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drawings/drawing14.xml" ContentType="application/vnd.openxmlformats-officedocument.drawingml.chartshapes+xml"/>
  <Override PartName="/xl/charts/chart11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12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13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charts/chart14.xml" ContentType="application/vnd.openxmlformats-officedocument.drawingml.chart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harts/chart15.xml" ContentType="application/vnd.openxmlformats-officedocument.drawingml.chart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16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harts/chart1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7.xml" ContentType="application/vnd.openxmlformats-officedocument.drawing+xml"/>
  <Override PartName="/xl/charts/chart1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28.xml" ContentType="application/vnd.openxmlformats-officedocument.drawing+xml"/>
  <Override PartName="/xl/charts/chart19.xml" ContentType="application/vnd.openxmlformats-officedocument.drawingml.chart+xml"/>
  <Override PartName="/xl/drawings/drawing29.xml" ContentType="application/vnd.openxmlformats-officedocument.drawingml.chartshapes+xml"/>
  <Override PartName="/xl/drawings/drawing30.xml" ContentType="application/vnd.openxmlformats-officedocument.drawing+xml"/>
  <Override PartName="/xl/comments1.xml" ContentType="application/vnd.openxmlformats-officedocument.spreadsheetml.comments+xml"/>
  <Override PartName="/xl/charts/chart20.xml" ContentType="application/vnd.openxmlformats-officedocument.drawingml.chart+xml"/>
  <Override PartName="/xl/drawings/drawing31.xml" ContentType="application/vnd.openxmlformats-officedocument.drawingml.chartshapes+xml"/>
  <Override PartName="/xl/drawings/drawing32.xml" ContentType="application/vnd.openxmlformats-officedocument.drawing+xml"/>
  <Override PartName="/xl/charts/chart2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33.xml" ContentType="application/vnd.openxmlformats-officedocument.drawing+xml"/>
  <Override PartName="/xl/charts/chart2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34.xml" ContentType="application/vnd.openxmlformats-officedocument.drawing+xml"/>
  <Override PartName="/xl/charts/chart23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charts/chart24.xml" ContentType="application/vnd.openxmlformats-officedocument.drawingml.chart+xml"/>
  <Override PartName="/xl/drawings/drawing37.xml" ContentType="application/vnd.openxmlformats-officedocument.drawingml.chartshapes+xml"/>
  <Override PartName="/xl/drawings/drawing38.xml" ContentType="application/vnd.openxmlformats-officedocument.drawing+xml"/>
  <Override PartName="/xl/charts/chart25.xml" ContentType="application/vnd.openxmlformats-officedocument.drawingml.chart+xml"/>
  <Override PartName="/xl/drawings/drawing39.xml" ContentType="application/vnd.openxmlformats-officedocument.drawingml.chartshapes+xml"/>
  <Override PartName="/xl/drawings/drawing40.xml" ContentType="application/vnd.openxmlformats-officedocument.drawing+xml"/>
  <Override PartName="/xl/charts/chart26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27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28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45.xml" ContentType="application/vnd.openxmlformats-officedocument.drawingml.chartshapes+xml"/>
  <Override PartName="/xl/drawings/drawing46.xml" ContentType="application/vnd.openxmlformats-officedocument.drawing+xml"/>
  <Override PartName="/xl/charts/chart29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charts/chart30.xml" ContentType="application/vnd.openxmlformats-officedocument.drawingml.chart+xml"/>
  <Override PartName="/xl/drawings/drawing4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215"/>
  <workbookPr showInkAnnotation="0"/>
  <mc:AlternateContent xmlns:mc="http://schemas.openxmlformats.org/markup-compatibility/2006">
    <mc:Choice Requires="x15">
      <x15ac:absPath xmlns:x15ac="http://schemas.microsoft.com/office/spreadsheetml/2010/11/ac" url="/Users/uuriintuyabatsaikhan/Documents/Ashoka/Presentations/"/>
    </mc:Choice>
  </mc:AlternateContent>
  <bookViews>
    <workbookView xWindow="0" yWindow="460" windowWidth="28800" windowHeight="15940" tabRatio="500"/>
  </bookViews>
  <sheets>
    <sheet name="Figure 1" sheetId="1" r:id="rId1"/>
    <sheet name="Figure 2" sheetId="3" r:id="rId2"/>
    <sheet name="Figure 3" sheetId="6" r:id="rId3"/>
    <sheet name="Figure 4" sheetId="8" r:id="rId4"/>
    <sheet name="Figure 5" sheetId="10" r:id="rId5"/>
    <sheet name="Figure 6" sheetId="13" r:id="rId6"/>
    <sheet name="Figure 7" sheetId="15" r:id="rId7"/>
    <sheet name="Figure 8" sheetId="17" r:id="rId8"/>
    <sheet name="Figure 9" sheetId="26" r:id="rId9"/>
    <sheet name="Figure 10" sheetId="21" r:id="rId10"/>
    <sheet name="Figure 11" sheetId="23" r:id="rId11"/>
    <sheet name="Figure 12" sheetId="27" r:id="rId12"/>
    <sheet name="Data 1" sheetId="2" r:id="rId13"/>
    <sheet name="Data 2a" sheetId="4" r:id="rId14"/>
    <sheet name="Data 2b" sheetId="5" r:id="rId15"/>
    <sheet name="Data 3" sheetId="7" r:id="rId16"/>
    <sheet name="Data 4" sheetId="9" r:id="rId17"/>
    <sheet name="Data 5a" sheetId="11" r:id="rId18"/>
    <sheet name="Data 5b" sheetId="12" r:id="rId19"/>
    <sheet name="Data 6" sheetId="14" r:id="rId20"/>
    <sheet name="Data 7" sheetId="16" r:id="rId21"/>
    <sheet name="Data 8a" sheetId="18" r:id="rId22"/>
    <sheet name="Data 8b" sheetId="19" r:id="rId23"/>
    <sheet name="Data 9" sheetId="20" r:id="rId24"/>
    <sheet name="Data 10" sheetId="22" r:id="rId25"/>
    <sheet name="Data 11" sheetId="24" r:id="rId26"/>
    <sheet name="Data 12" sheetId="25" r:id="rId27"/>
  </sheets>
  <externalReferences>
    <externalReference r:id="rId28"/>
    <externalReference r:id="rId29"/>
    <externalReference r:id="rId30"/>
    <externalReference r:id="rId31"/>
    <externalReference r:id="rId32"/>
  </externalReferences>
  <definedNames>
    <definedName name="_Toc494917536" localSheetId="16">'Data 4'!$L$2</definedName>
    <definedName name="_Toc506408979" localSheetId="14">'Data 2b'!$E$1</definedName>
    <definedName name="_Toc506408995" localSheetId="16">'Data 4'!$L$1</definedName>
    <definedName name="_Toc506409000" localSheetId="17">'Data 5a'!$J$1</definedName>
    <definedName name="_Toc506409009" localSheetId="15">'Data 3'!$L$1</definedName>
    <definedName name="_Toc506409012" localSheetId="19">'Data 6'!$I$1</definedName>
    <definedName name="_Toc506409015" localSheetId="20">'Data 7'!$F$1</definedName>
    <definedName name="_Toc506409021" localSheetId="23">'Data 9'!#REF!</definedName>
    <definedName name="_Toc506409022" localSheetId="24">'Data 10'!$I$1</definedName>
    <definedName name="_Toc506409024" localSheetId="21">'Data 8a'!$O$1</definedName>
    <definedName name="AS" localSheetId="21">[1]May02!#REF!</definedName>
    <definedName name="AS" localSheetId="22">[1]May02!#REF!</definedName>
    <definedName name="AS" localSheetId="7">[1]May02!#REF!</definedName>
    <definedName name="AS">[1]May02!#REF!</definedName>
    <definedName name="BASE_a">[2]f_aux!$E$2:$E$33</definedName>
    <definedName name="c_goods_ppi" localSheetId="21">#REF!</definedName>
    <definedName name="c_goods_ppi" localSheetId="22">#REF!</definedName>
    <definedName name="c_goods_ppi" localSheetId="7">#REF!</definedName>
    <definedName name="c_goods_ppi">#REF!</definedName>
    <definedName name="c_goods_selling" localSheetId="21">#REF!</definedName>
    <definedName name="c_goods_selling" localSheetId="22">#REF!</definedName>
    <definedName name="c_goods_selling" localSheetId="7">#REF!</definedName>
    <definedName name="c_goods_selling">#REF!</definedName>
    <definedName name="c_goods_time" localSheetId="21">#REF!</definedName>
    <definedName name="c_goods_time" localSheetId="22">#REF!</definedName>
    <definedName name="c_goods_time" localSheetId="7">#REF!</definedName>
    <definedName name="c_goods_time">#REF!</definedName>
    <definedName name="CANADA" localSheetId="21">[1]May02!#REF!</definedName>
    <definedName name="CANADA" localSheetId="22">[1]May02!#REF!</definedName>
    <definedName name="CANADA" localSheetId="7">[1]May02!#REF!</definedName>
    <definedName name="CANADA">[1]May02!#REF!</definedName>
    <definedName name="consumers_expectations" localSheetId="21">#REF!</definedName>
    <definedName name="consumers_expectations" localSheetId="22">#REF!</definedName>
    <definedName name="consumers_expectations" localSheetId="7">#REF!</definedName>
    <definedName name="consumers_expectations">#REF!</definedName>
    <definedName name="consumers_hicp" localSheetId="21">#REF!</definedName>
    <definedName name="consumers_hicp" localSheetId="22">#REF!</definedName>
    <definedName name="consumers_hicp" localSheetId="7">#REF!</definedName>
    <definedName name="consumers_hicp">#REF!</definedName>
    <definedName name="consumers_perceptions" localSheetId="21">#REF!</definedName>
    <definedName name="consumers_perceptions" localSheetId="22">#REF!</definedName>
    <definedName name="consumers_perceptions" localSheetId="7">#REF!</definedName>
    <definedName name="consumers_perceptions">#REF!</definedName>
    <definedName name="consumers_time" localSheetId="21">#REF!</definedName>
    <definedName name="consumers_time" localSheetId="22">#REF!</definedName>
    <definedName name="consumers_time" localSheetId="7">#REF!</definedName>
    <definedName name="consumers_time">#REF!</definedName>
    <definedName name="data1">'[3]CFM Graph 1&amp;2 data'!$A$3:$H$68</definedName>
    <definedName name="data1col">'[3]CFM Graph 1&amp;2 data'!$A$3:$H$3</definedName>
    <definedName name="data2">[3]TFP!$A$2:$O$125</definedName>
    <definedName name="data2col">[3]TFP!$A$2:$O$2</definedName>
    <definedName name="DATE">[2]f_aux!$A$2:$A$33</definedName>
    <definedName name="datei">[2]f_aux!$B$2:$B$33</definedName>
    <definedName name="did_a1">[2]f_aux!$V$5</definedName>
    <definedName name="did_a2">[2]f_aux!$V$6</definedName>
    <definedName name="did_a3">[2]f_aux!$V$7</definedName>
    <definedName name="err_a">[2]f_aux!$F$2:$F$33</definedName>
    <definedName name="EU_BBB" localSheetId="21">[4]Data_daily!#REF!</definedName>
    <definedName name="EU_BBB" localSheetId="22">[4]Data_daily!#REF!</definedName>
    <definedName name="EU_BBB" localSheetId="7">[4]Data_daily!#REF!</definedName>
    <definedName name="EU_BBB">[4]Data_daily!#REF!</definedName>
    <definedName name="EU_BBB_hist" localSheetId="21">[4]Data_daily!#REF!</definedName>
    <definedName name="EU_BBB_hist" localSheetId="22">[4]Data_daily!#REF!</definedName>
    <definedName name="EU_BBB_hist" localSheetId="7">[4]Data_daily!#REF!</definedName>
    <definedName name="EU_BBB_hist">[4]Data_daily!#REF!</definedName>
    <definedName name="EU_spread_A" localSheetId="21">[4]Data_daily!#REF!</definedName>
    <definedName name="EU_spread_A" localSheetId="22">[4]Data_daily!#REF!</definedName>
    <definedName name="EU_spread_A" localSheetId="7">[4]Data_daily!#REF!</definedName>
    <definedName name="EU_spread_A">[4]Data_daily!#REF!</definedName>
    <definedName name="EU_spread_AA" localSheetId="21">[4]Data_daily!#REF!</definedName>
    <definedName name="EU_spread_AA" localSheetId="22">[4]Data_daily!#REF!</definedName>
    <definedName name="EU_spread_AA" localSheetId="7">[4]Data_daily!#REF!</definedName>
    <definedName name="EU_spread_AA">[4]Data_daily!#REF!</definedName>
    <definedName name="EU_spread_AAA">[4]Data_daily!#REF!</definedName>
    <definedName name="EU_spread_BBB">[4]Data_daily!#REF!</definedName>
    <definedName name="EU_spread_hist_A">[4]Data_daily!#REF!</definedName>
    <definedName name="EU_spread_hist_AA">[4]Data_daily!#REF!</definedName>
    <definedName name="EU_spread_hist_AAA">[4]Data_daily!#REF!</definedName>
    <definedName name="EU_spread_hist_BBB">[4]Data_daily!#REF!</definedName>
    <definedName name="FattScalaOr">[2]Layout!$F$16</definedName>
    <definedName name="FattScalaVert">[2]Layout!$D$16</definedName>
    <definedName name="FRANCE" localSheetId="21">[1]May02!#REF!</definedName>
    <definedName name="FRANCE" localSheetId="22">[1]May02!#REF!</definedName>
    <definedName name="FRANCE" localSheetId="7">[1]May02!#REF!</definedName>
    <definedName name="FRANCE">[1]May02!#REF!</definedName>
    <definedName name="GERMANY" localSheetId="21">[1]May02!#REF!</definedName>
    <definedName name="GERMANY" localSheetId="22">[1]May02!#REF!</definedName>
    <definedName name="GERMANY" localSheetId="7">[1]May02!#REF!</definedName>
    <definedName name="GERMANY">[1]May02!#REF!</definedName>
    <definedName name="growth_corp_long" localSheetId="21">#REF!</definedName>
    <definedName name="growth_corp_long" localSheetId="22">#REF!</definedName>
    <definedName name="growth_corp_long" localSheetId="7">#REF!</definedName>
    <definedName name="growth_corp_long">#REF!</definedName>
    <definedName name="growth_corp_short" localSheetId="21">#REF!</definedName>
    <definedName name="growth_corp_short" localSheetId="22">#REF!</definedName>
    <definedName name="growth_corp_short" localSheetId="7">#REF!</definedName>
    <definedName name="growth_corp_short">#REF!</definedName>
    <definedName name="growth_corp_tot" localSheetId="21">#REF!</definedName>
    <definedName name="growth_corp_tot" localSheetId="22">#REF!</definedName>
    <definedName name="growth_corp_tot" localSheetId="7">#REF!</definedName>
    <definedName name="growth_corp_tot">#REF!</definedName>
    <definedName name="growth_pub_long" localSheetId="21">#REF!</definedName>
    <definedName name="growth_pub_long" localSheetId="22">#REF!</definedName>
    <definedName name="growth_pub_long" localSheetId="7">#REF!</definedName>
    <definedName name="growth_pub_long">#REF!</definedName>
    <definedName name="growth_pub_short" localSheetId="21">#REF!</definedName>
    <definedName name="growth_pub_short" localSheetId="22">#REF!</definedName>
    <definedName name="growth_pub_short" localSheetId="7">#REF!</definedName>
    <definedName name="growth_pub_short">#REF!</definedName>
    <definedName name="growth_pub_tot" localSheetId="21">#REF!</definedName>
    <definedName name="growth_pub_tot" localSheetId="22">#REF!</definedName>
    <definedName name="growth_pub_tot" localSheetId="7">#REF!</definedName>
    <definedName name="growth_pub_tot">#REF!</definedName>
    <definedName name="i_goods_ppi" localSheetId="21">#REF!</definedName>
    <definedName name="i_goods_ppi" localSheetId="22">#REF!</definedName>
    <definedName name="i_goods_ppi" localSheetId="7">#REF!</definedName>
    <definedName name="i_goods_ppi">#REF!</definedName>
    <definedName name="i_goods_selling" localSheetId="21">#REF!</definedName>
    <definedName name="i_goods_selling" localSheetId="22">#REF!</definedName>
    <definedName name="i_goods_selling" localSheetId="7">#REF!</definedName>
    <definedName name="i_goods_selling">#REF!</definedName>
    <definedName name="i_goods_time" localSheetId="21">#REF!</definedName>
    <definedName name="i_goods_time" localSheetId="22">#REF!</definedName>
    <definedName name="i_goods_time" localSheetId="7">#REF!</definedName>
    <definedName name="i_goods_time">#REF!</definedName>
    <definedName name="ITALY" localSheetId="21">[1]May02!#REF!</definedName>
    <definedName name="ITALY" localSheetId="22">[1]May02!#REF!</definedName>
    <definedName name="ITALY" localSheetId="7">[1]May02!#REF!</definedName>
    <definedName name="ITALY">[1]May02!#REF!</definedName>
    <definedName name="JAPAN" localSheetId="21">[1]May02!#REF!</definedName>
    <definedName name="JAPAN" localSheetId="22">[1]May02!#REF!</definedName>
    <definedName name="JAPAN" localSheetId="7">[1]May02!#REF!</definedName>
    <definedName name="JAPAN">[1]May02!#REF!</definedName>
    <definedName name="k_goods_ppi" localSheetId="21">#REF!</definedName>
    <definedName name="k_goods_ppi" localSheetId="22">#REF!</definedName>
    <definedName name="k_goods_ppi" localSheetId="7">#REF!</definedName>
    <definedName name="k_goods_ppi">#REF!</definedName>
    <definedName name="k_goods_selling" localSheetId="21">#REF!</definedName>
    <definedName name="k_goods_selling" localSheetId="22">#REF!</definedName>
    <definedName name="k_goods_selling" localSheetId="7">#REF!</definedName>
    <definedName name="k_goods_selling">#REF!</definedName>
    <definedName name="k_goods_time" localSheetId="21">#REF!</definedName>
    <definedName name="k_goods_time" localSheetId="22">#REF!</definedName>
    <definedName name="k_goods_time" localSheetId="7">#REF!</definedName>
    <definedName name="k_goods_time">#REF!</definedName>
    <definedName name="latestrates" localSheetId="21">[1]May02!#REF!</definedName>
    <definedName name="latestrates" localSheetId="22">[1]May02!#REF!</definedName>
    <definedName name="latestrates" localSheetId="7">[1]May02!#REF!</definedName>
    <definedName name="latestrates">[1]May02!#REF!</definedName>
    <definedName name="mfg_input" localSheetId="21">#REF!</definedName>
    <definedName name="mfg_input" localSheetId="22">#REF!</definedName>
    <definedName name="mfg_input" localSheetId="7">#REF!</definedName>
    <definedName name="mfg_input">#REF!</definedName>
    <definedName name="mfg_ppi" localSheetId="21">#REF!</definedName>
    <definedName name="mfg_ppi" localSheetId="22">#REF!</definedName>
    <definedName name="mfg_ppi" localSheetId="7">#REF!</definedName>
    <definedName name="mfg_ppi">#REF!</definedName>
    <definedName name="mfg_selling" localSheetId="21">#REF!</definedName>
    <definedName name="mfg_selling" localSheetId="22">#REF!</definedName>
    <definedName name="mfg_selling" localSheetId="7">#REF!</definedName>
    <definedName name="mfg_selling">#REF!</definedName>
    <definedName name="mfg_time" localSheetId="21">#REF!</definedName>
    <definedName name="mfg_time" localSheetId="22">#REF!</definedName>
    <definedName name="mfg_time" localSheetId="7">#REF!</definedName>
    <definedName name="mfg_time">#REF!</definedName>
    <definedName name="NETHERLANDS" localSheetId="21">[1]May02!#REF!</definedName>
    <definedName name="NETHERLANDS" localSheetId="22">[1]May02!#REF!</definedName>
    <definedName name="NETHERLANDS" localSheetId="7">[1]May02!#REF!</definedName>
    <definedName name="NETHERLANDS">[1]May02!#REF!</definedName>
    <definedName name="nome_base">[2]Layout!$C$3</definedName>
    <definedName name="NORWAY" localSheetId="21">[1]May02!#REF!</definedName>
    <definedName name="NORWAY" localSheetId="22">[1]May02!#REF!</definedName>
    <definedName name="NORWAY" localSheetId="7">[1]May02!#REF!</definedName>
    <definedName name="NORWAY">[1]May02!#REF!</definedName>
    <definedName name="oilfcasts" localSheetId="21">[1]May02!#REF!</definedName>
    <definedName name="oilfcasts" localSheetId="22">[1]May02!#REF!</definedName>
    <definedName name="oilfcasts" localSheetId="7">[1]May02!#REF!</definedName>
    <definedName name="oilfcasts">[1]May02!#REF!</definedName>
    <definedName name="PERIODO">[2]f_aux!$C$2:$C$33</definedName>
    <definedName name="Pr_Mt_19652" localSheetId="21">'Data 8a'!$O$32</definedName>
    <definedName name="PRODUCTION_Final_output">#REF!</definedName>
    <definedName name="services_input" localSheetId="21">#REF!</definedName>
    <definedName name="services_input" localSheetId="22">#REF!</definedName>
    <definedName name="services_input" localSheetId="7">#REF!</definedName>
    <definedName name="services_input">#REF!</definedName>
    <definedName name="services_profit" localSheetId="21">#REF!</definedName>
    <definedName name="services_profit" localSheetId="22">#REF!</definedName>
    <definedName name="services_profit" localSheetId="7">#REF!</definedName>
    <definedName name="services_profit">#REF!</definedName>
    <definedName name="services_selling" localSheetId="21">#REF!</definedName>
    <definedName name="services_selling" localSheetId="22">#REF!</definedName>
    <definedName name="services_selling" localSheetId="7">#REF!</definedName>
    <definedName name="services_selling">#REF!</definedName>
    <definedName name="services_time" localSheetId="21">#REF!</definedName>
    <definedName name="services_time" localSheetId="22">#REF!</definedName>
    <definedName name="services_time" localSheetId="7">#REF!</definedName>
    <definedName name="services_time">#REF!</definedName>
    <definedName name="SPAIN" localSheetId="21">[1]May02!#REF!</definedName>
    <definedName name="SPAIN" localSheetId="22">[1]May02!#REF!</definedName>
    <definedName name="SPAIN" localSheetId="7">[1]May02!#REF!</definedName>
    <definedName name="SPAIN">[1]May02!#REF!</definedName>
    <definedName name="spotoil" localSheetId="21">[1]May02!#REF!</definedName>
    <definedName name="spotoil" localSheetId="22">[1]May02!#REF!</definedName>
    <definedName name="spotoil" localSheetId="7">[1]May02!#REF!</definedName>
    <definedName name="spotoil">[1]May02!#REF!</definedName>
    <definedName name="SWEDEN" localSheetId="21">[1]May02!#REF!</definedName>
    <definedName name="SWEDEN" localSheetId="22">[1]May02!#REF!</definedName>
    <definedName name="SWEDEN" localSheetId="7">[1]May02!#REF!</definedName>
    <definedName name="SWEDEN">[1]May02!#REF!</definedName>
    <definedName name="SWITZERLAND" localSheetId="21">[1]May02!#REF!</definedName>
    <definedName name="SWITZERLAND" localSheetId="22">[1]May02!#REF!</definedName>
    <definedName name="SWITZERLAND" localSheetId="7">[1]May02!#REF!</definedName>
    <definedName name="SWITZERLAND">[1]May02!#REF!</definedName>
    <definedName name="Table4_time" localSheetId="21">#REF!</definedName>
    <definedName name="Table4_time" localSheetId="22">#REF!</definedName>
    <definedName name="Table4_time" localSheetId="7">#REF!</definedName>
    <definedName name="Table4_time">#REF!</definedName>
    <definedName name="tick_alto_a">[2]f_aux!$S$7</definedName>
    <definedName name="tick_basso_a">[2]f_aux!$S$5</definedName>
    <definedName name="tick_medio_a">[2]f_aux!$S$6</definedName>
    <definedName name="UK" localSheetId="21">[1]May02!#REF!</definedName>
    <definedName name="UK" localSheetId="22">[1]May02!#REF!</definedName>
    <definedName name="UK" localSheetId="7">[1]May02!#REF!</definedName>
    <definedName name="UK">[1]May02!#REF!</definedName>
    <definedName name="US_BBB" localSheetId="21">[4]Data_daily!#REF!</definedName>
    <definedName name="US_BBB" localSheetId="22">[4]Data_daily!#REF!</definedName>
    <definedName name="US_BBB" localSheetId="7">[4]Data_daily!#REF!</definedName>
    <definedName name="US_BBB">[4]Data_daily!#REF!</definedName>
    <definedName name="US_BBB_hist" localSheetId="21">[4]Data_daily!#REF!</definedName>
    <definedName name="US_BBB_hist" localSheetId="22">[4]Data_daily!#REF!</definedName>
    <definedName name="US_BBB_hist" localSheetId="7">[4]Data_daily!#REF!</definedName>
    <definedName name="US_BBB_hist">[4]Data_daily!#REF!</definedName>
    <definedName name="US_spread_A" localSheetId="21">[4]Data_daily!#REF!</definedName>
    <definedName name="US_spread_A" localSheetId="22">[4]Data_daily!#REF!</definedName>
    <definedName name="US_spread_A" localSheetId="7">[4]Data_daily!#REF!</definedName>
    <definedName name="US_spread_A">[4]Data_daily!#REF!</definedName>
    <definedName name="US_spread_AA">[4]Data_daily!#REF!</definedName>
    <definedName name="US_spread_AAA">[4]Data_daily!#REF!</definedName>
    <definedName name="US_spread_hist_A">[4]Data_daily!#REF!</definedName>
    <definedName name="US_spread_hist_AA">[4]Data_daily!#REF!</definedName>
    <definedName name="US_spread_hist_AAA">[4]Data_daily!#REF!</definedName>
    <definedName name="US_spread_hist_BBB">[4]Data_daily!#REF!</definedName>
    <definedName name="weadds">[1]May02!#REF!</definedName>
    <definedName name="xlhInhalt">"ZRDaten1;ZRDaten2;ZRDaten3;ZRDaten4"</definedName>
    <definedName name="xrates" localSheetId="21">[1]May02!#REF!</definedName>
    <definedName name="xrates" localSheetId="22">[1]May02!#REF!</definedName>
    <definedName name="xrates" localSheetId="7">[1]May02!#REF!</definedName>
    <definedName name="xrates">[1]May02!#REF!</definedName>
    <definedName name="ymax_a">[2]f_aux!$S$4</definedName>
    <definedName name="ymin_a">[2]f_aux!$S$3</definedName>
    <definedName name="ZRDaten1">'[5]alle Banken'!$A$6:$AC$138</definedName>
    <definedName name="ZRDaten1.Datum">"26.06.2002 17:14:22"</definedName>
    <definedName name="ZRDaten1.ErgDef.1">"?XLSHOST_READ_1(EXCEL)_x000D_
GLOBAL(V;''1970-'';;;;;;KTS;W;3)_x000D_
SPALTE1(''PQA350!EE!'')_x000D_
SPALTE2(''PQA354!EE!'')_x000D_
SPALTE3(''PQA358!EE!'')_x000D_
SPALTE4(''PQ3028!EE!'')_x000D_
SPALTE5(''PQ3023!EE!'')_x000D_
SPALTE6(''PQ3027!EE!'')_x000D_
SPALTE7(''PQ3020!EE!'')_x000D_
SPALTE8(''PQ3022!_"</definedName>
    <definedName name="ZRDaten1.ErgDef.2">"?EE!'')_x000D_
SPALTE9(''PQ3002!EE!'')_x000D_
SPALTE10(''PQ3201!EE!'')_x000D_
SPALTE11(''#QEE01=PQ3002-PQ3201'')_x000D_
SPALTE12(''#QEE02=PQA355+PQA359+PQ3039+PQ3044'')_x000D_
SPALTE13(''#QEE03=PQA356+PQA360+PQ3076+PQ3081'')_x000D_
SPALTE14(''#QEE04=PQA357+PQA361+PQ3113+PQ3118'')_x000D_
SPAL_"</definedName>
    <definedName name="ZRDaten1.ErgDef.3">"?TE15(''PBA350!EE!'')_x000D_
SPALTE16(''PBA354!EE!'')_x000D_
SPALTE17(''PBA358!EE!'')_x000D_
SPALTE18(''PB3028!EE!'')_x000D_
SPALTE19(''PB3023!EE!'')_x000D_
SPALTE20(''PB3027!EE!'')_x000D_
SPALTE21(''PB3020!EE!'')_x000D_
SPALTE22(''PB3022!EE!'')_x000D_
SPALTE23(''PB3002!EE!'')_x000D_
SPALTE24(''PB3021!E_"</definedName>
    <definedName name="ZRDaten1.ErgDef.4">"?E!'')_x000D_
SPALTE25(''#QEE05=PB3002-PB3021'')_x000D_
SPALTE26(''#QEE06=PBA355+PBA359+PB3039+PB3044'')_x000D_
SPALTE27(''#QEE07=PBA356+PBA360+PB3076+PB3081'')_x000D_
SPALTE28(''#QEE08=PBA357+PBA361+PB3113+PB3118'')"</definedName>
    <definedName name="ZRDaten2">[5]Grossbanken!$A$6:$AC$138</definedName>
    <definedName name="ZRDaten2.Datum">"26.06.2002 16:21:30"</definedName>
    <definedName name="ZRDaten2.ErgDef.1">"?XLSHOST_READ_1(EXCEL)_x000D_
GLOBAL(V;''1970-'';;;;;;KTS;W;3)_x000D_
SPALTE1(''PQC350!EE!'')_x000D_
SPALTE2(''PQC354!EE!'')_x000D_
SPALTE3(''PQC358!EE!'')_x000D_
SPALTE4(''PQ0121!EE!'')_x000D_
SPALTE5(''PQ0101!EE!'')_x000D_
SPALTE6(''PQ0117!EE!'')_x000D_
SPALTE7(''PQ0089!EE!'')_x000D_
SPALTE8(''PQ0097!_"</definedName>
    <definedName name="ZRDaten2.ErgDef.2">"?EE!'')_x000D_
SPALTE9(''PQ0005!EE!'')_x000D_
SPALTE10(''PQ3249!EE!'')_x000D_
SPALTE11(''#QEE01=PQ0005-PQ3249'')_x000D_
SPALTE12(''#QEE02=PQC355+PQC359+PQ0006+PQ0018'')_x000D_
SPALTE13(''#QEE03=PQC356+PQC360+PQ0007+PQ0019'')_x000D_
SPALTE14(''#QEE04=PQC357+PQC361+PQ0008+PQ0020'')_x000D_
SPAL_"</definedName>
    <definedName name="ZRDaten2.ErgDef.3">"?TE15(''PBC350!EE!'')_x000D_
SPALTE16(''PBC354!EE!'')_x000D_
SPALTE17(''PBC358!EE!'')_x000D_
SPALTE18(''PB0121!EE!'')_x000D_
SPALTE19(''PB0101!EE!'')_x000D_
SPALTE20(''PB0117!EE!'')_x000D_
SPALTE21(''PB0089!EE!'')_x000D_
SPALTE22(''PB0097!EE!'')_x000D_
SPALTE23(''PB0005!EE!'')_x000D_
SPALTE24(''PB3249!E_"</definedName>
    <definedName name="ZRDaten2.ErgDef.4">"?E!'')_x000D_
SPALTE25(''#QEE01=PB0005-PB3249'')_x000D_
SPALTE26(''#QEE02=PBC355+PBC359+PB0006+PB0018'')_x000D_
SPALTE27(''#QEE03=PBC356+PBC360+PB0007+PB0019'')_x000D_
SPALTE28(''#QEE04=PBC357+PBC361+PB0008+PB0020'')"</definedName>
    <definedName name="ZRDaten3">[5]Sparkassen!$A$6:$AC$138</definedName>
    <definedName name="ZRDaten3.Datum">"26.06.2002 16:19:12"</definedName>
    <definedName name="ZRDaten3.ErgDef.1">"?XLSHOST_READ_1(EXCEL)_x000D_
GLOBAL(V;''1970-'';;;;;;KTS;W;3)_x000D_
SPALTE1(''PQH350!EE!'')_x000D_
SPALTE2(''PQH354!EE!'')_x000D_
SPALTE3(''PQH358!EE!'')_x000D_
SPALTE4(''PQ1321!EE!'')_x000D_
SPALTE5(''PQ1301!EE!'')_x000D_
SPALTE6(''PQ1317!EE!'')_x000D_
SPALTE7(''PQ1289!EE!'')_x000D_
SPALTE8(''PQ1297!_"</definedName>
    <definedName name="ZRDaten3.ErgDef.2">"?EE!'')_x000D_
SPALTE9(''PQ1205!EE!'')_x000D_
SPALTE10(''PQ3429!EE!'')_x000D_
SPALTE11(''#QEE01=PQ1205-PQ3429'')_x000D_
SPALTE12(''#QEE02=PQH355+PQH359+PQ1206+PQ1218'')_x000D_
SPALTE13(''#QEE03=PQH356+PQH360+PQ1207+PQ1219'')_x000D_
SPALTE14(''#QEE04=PQH357+PQH361+PQ1208+PQ1220'')_x000D_
SPAL_"</definedName>
    <definedName name="ZRDaten3.ErgDef.3">"?TE15(''PBH350!EE!'')_x000D_
SPALTE16(''PBH354!EE!'')_x000D_
SPALTE17(''PBH358!EE!'')_x000D_
SPALTE18(''PB1321!EE!'')_x000D_
SPALTE19(''PB1301!EE!'')_x000D_
SPALTE20(''PB1317!EE!'')_x000D_
SPALTE21(''PB1289!EE!'')_x000D_
SPALTE22(''PB1297!EE!'')_x000D_
SPALTE23(''PB1205!EE!'')_x000D_
SPALTE24(''PB3429!E_"</definedName>
    <definedName name="ZRDaten3.ErgDef.4">"?E!'')_x000D_
SPALTE25(''#QEE01=PB1205-PB3429'')_x000D_
SPALTE26(''#QEE02=PBH355+PBH359+PB1206+PB1218'')_x000D_
SPALTE27(''#QEE03=PBH356+PBH360+PB1207+PB1219'')_x000D_
SPALTE28(''#QEE04=PBH357+PBH361+PB1208+PB1220'')"</definedName>
    <definedName name="ZRDaten4">[5]Kreditgenossen!$A$6:$AC$138</definedName>
    <definedName name="ZRDaten4.Datum">"26.06.2002 16:31:06"</definedName>
    <definedName name="ZRDaten4.ErgDef.1">"?XLSHOST_READ_1(EXCEL)_x000D_
GLOBAL(V;''1970-'';;;;;;KTS;W;3)_x000D_
SPALTE1(''PQL350!EE!'')_x000D_
SPALTE2(''PQL354!EE!'')_x000D_
SPALTE3(''PQL358!EE!'')_x000D_
SPALTE4(''PQ1721!EE!'')_x000D_
SPALTE5(''PQ1701!EE!'')_x000D_
SPALTE6(''PQ1717!EE!'')_x000D_
SPALTE7(''PQ1689!EE!'')_x000D_
SPALTE8(''PQ1697!_"</definedName>
    <definedName name="ZRDaten4.ErgDef.2">"?EE!'')_x000D_
SPALTE9(''PQ1605!EE!'')_x000D_
SPALTE10(''PQ3477!EE!'')_x000D_
SPALTE11(''#QEE01=PQ1605-PQ3477'')_x000D_
SPALTE12(''#QEE02=PQL355+PQL359+PQ1606+PQ1618'')_x000D_
SPALTE13(''#QEE03=PQL356+PQL360+PQ1607+PQ1619'')_x000D_
SPALTE14(''#QEE04=PQL357+PQL361+PQ1608+PQ1620'')_x000D_
SPAL_"</definedName>
    <definedName name="ZRDaten4.ErgDef.3">"?TE15(''PBL350!EE!'')_x000D_
SPALTE16(''PBL354!EE!'')_x000D_
SPALTE17(''PBL358!EE!'')_x000D_
SPALTE18(''PB1721!EE!'')_x000D_
SPALTE19(''PB1701!EE!'')_x000D_
SPALTE20(''PB1717!EE!'')_x000D_
SPALTE21(''PB1689!EE!'')_x000D_
SPALTE22(''PB1697!EE!'')_x000D_
SPALTE23(''PB1605!EE!'')_x000D_
SPALTE24(''PB3477!E_"</definedName>
    <definedName name="ZRDaten4.ErgDef.4">"?E!'')_x000D_
SPALTE25(''#QEE01=PB1605-PB3477'')_x000D_
SPALTE26(''#QEE02=PBL355+PBL359+PB1606+PB1618'')_x000D_
SPALTE27(''#QEE03=PBL356+PBL360+PB1607+PB1619'')_x000D_
SPALTE28(''#QEE04=PBL357+PBL361+PB1608+PB1620'')"</definedName>
  </definedNames>
  <calcPr calcId="1790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844" i="25" l="1"/>
  <c r="I1844" i="25"/>
  <c r="H1844" i="25"/>
  <c r="G1844" i="25"/>
  <c r="J1843" i="25"/>
  <c r="I1843" i="25"/>
  <c r="H1843" i="25"/>
  <c r="G1843" i="25"/>
  <c r="J1842" i="25"/>
  <c r="I1842" i="25"/>
  <c r="H1842" i="25"/>
  <c r="G1842" i="25"/>
  <c r="J1841" i="25"/>
  <c r="I1841" i="25"/>
  <c r="H1841" i="25"/>
  <c r="G1841" i="25"/>
  <c r="J1840" i="25"/>
  <c r="I1840" i="25"/>
  <c r="H1840" i="25"/>
  <c r="G1840" i="25"/>
  <c r="J1839" i="25"/>
  <c r="I1839" i="25"/>
  <c r="H1839" i="25"/>
  <c r="G1839" i="25"/>
  <c r="J1838" i="25"/>
  <c r="I1838" i="25"/>
  <c r="H1838" i="25"/>
  <c r="G1838" i="25"/>
  <c r="J1837" i="25"/>
  <c r="I1837" i="25"/>
  <c r="H1837" i="25"/>
  <c r="G1837" i="25"/>
  <c r="J1836" i="25"/>
  <c r="I1836" i="25"/>
  <c r="H1836" i="25"/>
  <c r="G1836" i="25"/>
  <c r="J1835" i="25"/>
  <c r="I1835" i="25"/>
  <c r="H1835" i="25"/>
  <c r="G1835" i="25"/>
  <c r="J1834" i="25"/>
  <c r="I1834" i="25"/>
  <c r="H1834" i="25"/>
  <c r="G1834" i="25"/>
  <c r="J1833" i="25"/>
  <c r="I1833" i="25"/>
  <c r="H1833" i="25"/>
  <c r="G1833" i="25"/>
  <c r="J1832" i="25"/>
  <c r="I1832" i="25"/>
  <c r="H1832" i="25"/>
  <c r="G1832" i="25"/>
  <c r="J1831" i="25"/>
  <c r="I1831" i="25"/>
  <c r="H1831" i="25"/>
  <c r="G1831" i="25"/>
  <c r="J1830" i="25"/>
  <c r="I1830" i="25"/>
  <c r="H1830" i="25"/>
  <c r="G1830" i="25"/>
  <c r="J1829" i="25"/>
  <c r="I1829" i="25"/>
  <c r="H1829" i="25"/>
  <c r="G1829" i="25"/>
  <c r="J1828" i="25"/>
  <c r="I1828" i="25"/>
  <c r="H1828" i="25"/>
  <c r="G1828" i="25"/>
  <c r="J1827" i="25"/>
  <c r="I1827" i="25"/>
  <c r="H1827" i="25"/>
  <c r="G1827" i="25"/>
  <c r="J1826" i="25"/>
  <c r="I1826" i="25"/>
  <c r="H1826" i="25"/>
  <c r="G1826" i="25"/>
  <c r="J1825" i="25"/>
  <c r="I1825" i="25"/>
  <c r="H1825" i="25"/>
  <c r="G1825" i="25"/>
  <c r="J1824" i="25"/>
  <c r="I1824" i="25"/>
  <c r="H1824" i="25"/>
  <c r="G1824" i="25"/>
  <c r="J1823" i="25"/>
  <c r="I1823" i="25"/>
  <c r="H1823" i="25"/>
  <c r="G1823" i="25"/>
  <c r="J1822" i="25"/>
  <c r="I1822" i="25"/>
  <c r="H1822" i="25"/>
  <c r="G1822" i="25"/>
  <c r="J1821" i="25"/>
  <c r="I1821" i="25"/>
  <c r="H1821" i="25"/>
  <c r="G1821" i="25"/>
  <c r="J1820" i="25"/>
  <c r="I1820" i="25"/>
  <c r="H1820" i="25"/>
  <c r="G1820" i="25"/>
  <c r="J1819" i="25"/>
  <c r="I1819" i="25"/>
  <c r="H1819" i="25"/>
  <c r="G1819" i="25"/>
  <c r="J1818" i="25"/>
  <c r="I1818" i="25"/>
  <c r="H1818" i="25"/>
  <c r="G1818" i="25"/>
  <c r="J1817" i="25"/>
  <c r="I1817" i="25"/>
  <c r="H1817" i="25"/>
  <c r="G1817" i="25"/>
  <c r="J1816" i="25"/>
  <c r="I1816" i="25"/>
  <c r="H1816" i="25"/>
  <c r="G1816" i="25"/>
  <c r="J1815" i="25"/>
  <c r="I1815" i="25"/>
  <c r="H1815" i="25"/>
  <c r="G1815" i="25"/>
  <c r="J1814" i="25"/>
  <c r="I1814" i="25"/>
  <c r="H1814" i="25"/>
  <c r="G1814" i="25"/>
  <c r="J1813" i="25"/>
  <c r="I1813" i="25"/>
  <c r="H1813" i="25"/>
  <c r="G1813" i="25"/>
  <c r="J1812" i="25"/>
  <c r="I1812" i="25"/>
  <c r="H1812" i="25"/>
  <c r="G1812" i="25"/>
  <c r="J1811" i="25"/>
  <c r="I1811" i="25"/>
  <c r="H1811" i="25"/>
  <c r="G1811" i="25"/>
  <c r="J1810" i="25"/>
  <c r="I1810" i="25"/>
  <c r="H1810" i="25"/>
  <c r="G1810" i="25"/>
  <c r="J1809" i="25"/>
  <c r="I1809" i="25"/>
  <c r="H1809" i="25"/>
  <c r="G1809" i="25"/>
  <c r="J1808" i="25"/>
  <c r="I1808" i="25"/>
  <c r="H1808" i="25"/>
  <c r="G1808" i="25"/>
  <c r="J1807" i="25"/>
  <c r="I1807" i="25"/>
  <c r="H1807" i="25"/>
  <c r="G1807" i="25"/>
  <c r="J1806" i="25"/>
  <c r="I1806" i="25"/>
  <c r="H1806" i="25"/>
  <c r="G1806" i="25"/>
  <c r="J1805" i="25"/>
  <c r="I1805" i="25"/>
  <c r="H1805" i="25"/>
  <c r="G1805" i="25"/>
  <c r="J1804" i="25"/>
  <c r="I1804" i="25"/>
  <c r="H1804" i="25"/>
  <c r="G1804" i="25"/>
  <c r="J1803" i="25"/>
  <c r="I1803" i="25"/>
  <c r="H1803" i="25"/>
  <c r="G1803" i="25"/>
  <c r="J1802" i="25"/>
  <c r="I1802" i="25"/>
  <c r="H1802" i="25"/>
  <c r="G1802" i="25"/>
  <c r="J1801" i="25"/>
  <c r="I1801" i="25"/>
  <c r="H1801" i="25"/>
  <c r="G1801" i="25"/>
  <c r="J1800" i="25"/>
  <c r="I1800" i="25"/>
  <c r="H1800" i="25"/>
  <c r="G1800" i="25"/>
  <c r="J1799" i="25"/>
  <c r="I1799" i="25"/>
  <c r="H1799" i="25"/>
  <c r="G1799" i="25"/>
  <c r="J1798" i="25"/>
  <c r="I1798" i="25"/>
  <c r="H1798" i="25"/>
  <c r="G1798" i="25"/>
  <c r="J1797" i="25"/>
  <c r="I1797" i="25"/>
  <c r="H1797" i="25"/>
  <c r="G1797" i="25"/>
  <c r="J1796" i="25"/>
  <c r="I1796" i="25"/>
  <c r="H1796" i="25"/>
  <c r="G1796" i="25"/>
  <c r="J1795" i="25"/>
  <c r="I1795" i="25"/>
  <c r="H1795" i="25"/>
  <c r="G1795" i="25"/>
  <c r="J1794" i="25"/>
  <c r="I1794" i="25"/>
  <c r="H1794" i="25"/>
  <c r="G1794" i="25"/>
  <c r="J1793" i="25"/>
  <c r="I1793" i="25"/>
  <c r="H1793" i="25"/>
  <c r="G1793" i="25"/>
  <c r="J1792" i="25"/>
  <c r="I1792" i="25"/>
  <c r="H1792" i="25"/>
  <c r="G1792" i="25"/>
  <c r="J1791" i="25"/>
  <c r="I1791" i="25"/>
  <c r="H1791" i="25"/>
  <c r="G1791" i="25"/>
  <c r="J1790" i="25"/>
  <c r="I1790" i="25"/>
  <c r="H1790" i="25"/>
  <c r="G1790" i="25"/>
  <c r="J1789" i="25"/>
  <c r="I1789" i="25"/>
  <c r="H1789" i="25"/>
  <c r="G1789" i="25"/>
  <c r="J1788" i="25"/>
  <c r="I1788" i="25"/>
  <c r="H1788" i="25"/>
  <c r="G1788" i="25"/>
  <c r="J1787" i="25"/>
  <c r="I1787" i="25"/>
  <c r="H1787" i="25"/>
  <c r="G1787" i="25"/>
  <c r="J1786" i="25"/>
  <c r="I1786" i="25"/>
  <c r="H1786" i="25"/>
  <c r="G1786" i="25"/>
  <c r="J1785" i="25"/>
  <c r="I1785" i="25"/>
  <c r="H1785" i="25"/>
  <c r="G1785" i="25"/>
  <c r="J1784" i="25"/>
  <c r="I1784" i="25"/>
  <c r="H1784" i="25"/>
  <c r="G1784" i="25"/>
  <c r="J1783" i="25"/>
  <c r="I1783" i="25"/>
  <c r="H1783" i="25"/>
  <c r="G1783" i="25"/>
  <c r="J1782" i="25"/>
  <c r="I1782" i="25"/>
  <c r="H1782" i="25"/>
  <c r="G1782" i="25"/>
  <c r="J1781" i="25"/>
  <c r="I1781" i="25"/>
  <c r="H1781" i="25"/>
  <c r="G1781" i="25"/>
  <c r="J1780" i="25"/>
  <c r="I1780" i="25"/>
  <c r="H1780" i="25"/>
  <c r="G1780" i="25"/>
  <c r="J1779" i="25"/>
  <c r="I1779" i="25"/>
  <c r="H1779" i="25"/>
  <c r="G1779" i="25"/>
  <c r="J1778" i="25"/>
  <c r="I1778" i="25"/>
  <c r="H1778" i="25"/>
  <c r="G1778" i="25"/>
  <c r="J1777" i="25"/>
  <c r="I1777" i="25"/>
  <c r="H1777" i="25"/>
  <c r="G1777" i="25"/>
  <c r="J1776" i="25"/>
  <c r="I1776" i="25"/>
  <c r="H1776" i="25"/>
  <c r="G1776" i="25"/>
  <c r="J1775" i="25"/>
  <c r="I1775" i="25"/>
  <c r="H1775" i="25"/>
  <c r="G1775" i="25"/>
  <c r="J1774" i="25"/>
  <c r="I1774" i="25"/>
  <c r="H1774" i="25"/>
  <c r="G1774" i="25"/>
  <c r="J1773" i="25"/>
  <c r="I1773" i="25"/>
  <c r="H1773" i="25"/>
  <c r="G1773" i="25"/>
  <c r="J1772" i="25"/>
  <c r="I1772" i="25"/>
  <c r="H1772" i="25"/>
  <c r="G1772" i="25"/>
  <c r="J1771" i="25"/>
  <c r="I1771" i="25"/>
  <c r="H1771" i="25"/>
  <c r="G1771" i="25"/>
  <c r="J1770" i="25"/>
  <c r="I1770" i="25"/>
  <c r="H1770" i="25"/>
  <c r="G1770" i="25"/>
  <c r="J1769" i="25"/>
  <c r="I1769" i="25"/>
  <c r="H1769" i="25"/>
  <c r="G1769" i="25"/>
  <c r="J1768" i="25"/>
  <c r="I1768" i="25"/>
  <c r="H1768" i="25"/>
  <c r="G1768" i="25"/>
  <c r="J1767" i="25"/>
  <c r="I1767" i="25"/>
  <c r="H1767" i="25"/>
  <c r="G1767" i="25"/>
  <c r="J1766" i="25"/>
  <c r="I1766" i="25"/>
  <c r="H1766" i="25"/>
  <c r="G1766" i="25"/>
  <c r="J1765" i="25"/>
  <c r="I1765" i="25"/>
  <c r="H1765" i="25"/>
  <c r="G1765" i="25"/>
  <c r="J1764" i="25"/>
  <c r="I1764" i="25"/>
  <c r="H1764" i="25"/>
  <c r="G1764" i="25"/>
  <c r="J1763" i="25"/>
  <c r="I1763" i="25"/>
  <c r="H1763" i="25"/>
  <c r="G1763" i="25"/>
  <c r="J1762" i="25"/>
  <c r="I1762" i="25"/>
  <c r="H1762" i="25"/>
  <c r="G1762" i="25"/>
  <c r="J1761" i="25"/>
  <c r="I1761" i="25"/>
  <c r="H1761" i="25"/>
  <c r="G1761" i="25"/>
  <c r="J1760" i="25"/>
  <c r="I1760" i="25"/>
  <c r="H1760" i="25"/>
  <c r="G1760" i="25"/>
  <c r="J1759" i="25"/>
  <c r="I1759" i="25"/>
  <c r="H1759" i="25"/>
  <c r="G1759" i="25"/>
  <c r="J1758" i="25"/>
  <c r="I1758" i="25"/>
  <c r="H1758" i="25"/>
  <c r="G1758" i="25"/>
  <c r="J1757" i="25"/>
  <c r="I1757" i="25"/>
  <c r="H1757" i="25"/>
  <c r="G1757" i="25"/>
  <c r="J1756" i="25"/>
  <c r="I1756" i="25"/>
  <c r="H1756" i="25"/>
  <c r="G1756" i="25"/>
  <c r="J1755" i="25"/>
  <c r="I1755" i="25"/>
  <c r="H1755" i="25"/>
  <c r="G1755" i="25"/>
  <c r="J1754" i="25"/>
  <c r="I1754" i="25"/>
  <c r="H1754" i="25"/>
  <c r="G1754" i="25"/>
  <c r="J1753" i="25"/>
  <c r="I1753" i="25"/>
  <c r="H1753" i="25"/>
  <c r="G1753" i="25"/>
  <c r="J1752" i="25"/>
  <c r="I1752" i="25"/>
  <c r="H1752" i="25"/>
  <c r="G1752" i="25"/>
  <c r="J1751" i="25"/>
  <c r="I1751" i="25"/>
  <c r="H1751" i="25"/>
  <c r="G1751" i="25"/>
  <c r="J1750" i="25"/>
  <c r="I1750" i="25"/>
  <c r="H1750" i="25"/>
  <c r="G1750" i="25"/>
  <c r="J1749" i="25"/>
  <c r="I1749" i="25"/>
  <c r="H1749" i="25"/>
  <c r="G1749" i="25"/>
  <c r="J1748" i="25"/>
  <c r="I1748" i="25"/>
  <c r="H1748" i="25"/>
  <c r="G1748" i="25"/>
  <c r="J1747" i="25"/>
  <c r="I1747" i="25"/>
  <c r="H1747" i="25"/>
  <c r="G1747" i="25"/>
  <c r="J1746" i="25"/>
  <c r="I1746" i="25"/>
  <c r="H1746" i="25"/>
  <c r="G1746" i="25"/>
  <c r="J1745" i="25"/>
  <c r="I1745" i="25"/>
  <c r="H1745" i="25"/>
  <c r="G1745" i="25"/>
  <c r="J1744" i="25"/>
  <c r="I1744" i="25"/>
  <c r="H1744" i="25"/>
  <c r="G1744" i="25"/>
  <c r="J1743" i="25"/>
  <c r="I1743" i="25"/>
  <c r="H1743" i="25"/>
  <c r="G1743" i="25"/>
  <c r="J1742" i="25"/>
  <c r="I1742" i="25"/>
  <c r="H1742" i="25"/>
  <c r="G1742" i="25"/>
  <c r="J1741" i="25"/>
  <c r="I1741" i="25"/>
  <c r="H1741" i="25"/>
  <c r="G1741" i="25"/>
  <c r="J1740" i="25"/>
  <c r="I1740" i="25"/>
  <c r="H1740" i="25"/>
  <c r="G1740" i="25"/>
  <c r="J1739" i="25"/>
  <c r="I1739" i="25"/>
  <c r="H1739" i="25"/>
  <c r="G1739" i="25"/>
  <c r="J1738" i="25"/>
  <c r="I1738" i="25"/>
  <c r="H1738" i="25"/>
  <c r="G1738" i="25"/>
  <c r="J1737" i="25"/>
  <c r="I1737" i="25"/>
  <c r="H1737" i="25"/>
  <c r="G1737" i="25"/>
  <c r="J1736" i="25"/>
  <c r="I1736" i="25"/>
  <c r="H1736" i="25"/>
  <c r="G1736" i="25"/>
  <c r="J1735" i="25"/>
  <c r="I1735" i="25"/>
  <c r="H1735" i="25"/>
  <c r="G1735" i="25"/>
  <c r="J1734" i="25"/>
  <c r="I1734" i="25"/>
  <c r="H1734" i="25"/>
  <c r="G1734" i="25"/>
  <c r="J1733" i="25"/>
  <c r="I1733" i="25"/>
  <c r="H1733" i="25"/>
  <c r="G1733" i="25"/>
  <c r="J1732" i="25"/>
  <c r="I1732" i="25"/>
  <c r="H1732" i="25"/>
  <c r="G1732" i="25"/>
  <c r="J1731" i="25"/>
  <c r="I1731" i="25"/>
  <c r="H1731" i="25"/>
  <c r="G1731" i="25"/>
  <c r="J1730" i="25"/>
  <c r="I1730" i="25"/>
  <c r="H1730" i="25"/>
  <c r="G1730" i="25"/>
  <c r="J1729" i="25"/>
  <c r="I1729" i="25"/>
  <c r="H1729" i="25"/>
  <c r="G1729" i="25"/>
  <c r="J1728" i="25"/>
  <c r="I1728" i="25"/>
  <c r="H1728" i="25"/>
  <c r="G1728" i="25"/>
  <c r="J1727" i="25"/>
  <c r="I1727" i="25"/>
  <c r="H1727" i="25"/>
  <c r="G1727" i="25"/>
  <c r="J1726" i="25"/>
  <c r="I1726" i="25"/>
  <c r="H1726" i="25"/>
  <c r="G1726" i="25"/>
  <c r="J1725" i="25"/>
  <c r="I1725" i="25"/>
  <c r="H1725" i="25"/>
  <c r="G1725" i="25"/>
  <c r="J1724" i="25"/>
  <c r="I1724" i="25"/>
  <c r="H1724" i="25"/>
  <c r="G1724" i="25"/>
  <c r="J1723" i="25"/>
  <c r="I1723" i="25"/>
  <c r="H1723" i="25"/>
  <c r="G1723" i="25"/>
  <c r="J1722" i="25"/>
  <c r="I1722" i="25"/>
  <c r="H1722" i="25"/>
  <c r="G1722" i="25"/>
  <c r="J1721" i="25"/>
  <c r="I1721" i="25"/>
  <c r="H1721" i="25"/>
  <c r="G1721" i="25"/>
  <c r="J1720" i="25"/>
  <c r="I1720" i="25"/>
  <c r="H1720" i="25"/>
  <c r="G1720" i="25"/>
  <c r="J1719" i="25"/>
  <c r="I1719" i="25"/>
  <c r="H1719" i="25"/>
  <c r="G1719" i="25"/>
  <c r="J1718" i="25"/>
  <c r="I1718" i="25"/>
  <c r="H1718" i="25"/>
  <c r="G1718" i="25"/>
  <c r="J1717" i="25"/>
  <c r="I1717" i="25"/>
  <c r="H1717" i="25"/>
  <c r="G1717" i="25"/>
  <c r="J1716" i="25"/>
  <c r="I1716" i="25"/>
  <c r="H1716" i="25"/>
  <c r="G1716" i="25"/>
  <c r="J1715" i="25"/>
  <c r="I1715" i="25"/>
  <c r="H1715" i="25"/>
  <c r="G1715" i="25"/>
  <c r="J1714" i="25"/>
  <c r="I1714" i="25"/>
  <c r="H1714" i="25"/>
  <c r="G1714" i="25"/>
  <c r="J1713" i="25"/>
  <c r="I1713" i="25"/>
  <c r="H1713" i="25"/>
  <c r="G1713" i="25"/>
  <c r="J1712" i="25"/>
  <c r="I1712" i="25"/>
  <c r="H1712" i="25"/>
  <c r="G1712" i="25"/>
  <c r="J1711" i="25"/>
  <c r="I1711" i="25"/>
  <c r="H1711" i="25"/>
  <c r="G1711" i="25"/>
  <c r="J1710" i="25"/>
  <c r="I1710" i="25"/>
  <c r="H1710" i="25"/>
  <c r="G1710" i="25"/>
  <c r="J1709" i="25"/>
  <c r="I1709" i="25"/>
  <c r="H1709" i="25"/>
  <c r="G1709" i="25"/>
  <c r="J1708" i="25"/>
  <c r="I1708" i="25"/>
  <c r="H1708" i="25"/>
  <c r="G1708" i="25"/>
  <c r="J1707" i="25"/>
  <c r="I1707" i="25"/>
  <c r="H1707" i="25"/>
  <c r="G1707" i="25"/>
  <c r="J1706" i="25"/>
  <c r="I1706" i="25"/>
  <c r="H1706" i="25"/>
  <c r="G1706" i="25"/>
  <c r="J1705" i="25"/>
  <c r="I1705" i="25"/>
  <c r="H1705" i="25"/>
  <c r="G1705" i="25"/>
  <c r="J1704" i="25"/>
  <c r="I1704" i="25"/>
  <c r="H1704" i="25"/>
  <c r="G1704" i="25"/>
  <c r="J1703" i="25"/>
  <c r="I1703" i="25"/>
  <c r="H1703" i="25"/>
  <c r="G1703" i="25"/>
  <c r="J1702" i="25"/>
  <c r="I1702" i="25"/>
  <c r="H1702" i="25"/>
  <c r="G1702" i="25"/>
  <c r="J1701" i="25"/>
  <c r="I1701" i="25"/>
  <c r="H1701" i="25"/>
  <c r="G1701" i="25"/>
  <c r="J1700" i="25"/>
  <c r="I1700" i="25"/>
  <c r="H1700" i="25"/>
  <c r="G1700" i="25"/>
  <c r="J1699" i="25"/>
  <c r="I1699" i="25"/>
  <c r="H1699" i="25"/>
  <c r="G1699" i="25"/>
  <c r="J1698" i="25"/>
  <c r="I1698" i="25"/>
  <c r="H1698" i="25"/>
  <c r="G1698" i="25"/>
  <c r="J1697" i="25"/>
  <c r="I1697" i="25"/>
  <c r="H1697" i="25"/>
  <c r="G1697" i="25"/>
  <c r="J1696" i="25"/>
  <c r="I1696" i="25"/>
  <c r="H1696" i="25"/>
  <c r="G1696" i="25"/>
  <c r="J1695" i="25"/>
  <c r="I1695" i="25"/>
  <c r="H1695" i="25"/>
  <c r="G1695" i="25"/>
  <c r="J1694" i="25"/>
  <c r="I1694" i="25"/>
  <c r="H1694" i="25"/>
  <c r="G1694" i="25"/>
  <c r="J1693" i="25"/>
  <c r="I1693" i="25"/>
  <c r="H1693" i="25"/>
  <c r="G1693" i="25"/>
  <c r="J1692" i="25"/>
  <c r="I1692" i="25"/>
  <c r="H1692" i="25"/>
  <c r="G1692" i="25"/>
  <c r="J1691" i="25"/>
  <c r="I1691" i="25"/>
  <c r="H1691" i="25"/>
  <c r="G1691" i="25"/>
  <c r="J1690" i="25"/>
  <c r="I1690" i="25"/>
  <c r="H1690" i="25"/>
  <c r="G1690" i="25"/>
  <c r="J1689" i="25"/>
  <c r="I1689" i="25"/>
  <c r="H1689" i="25"/>
  <c r="G1689" i="25"/>
  <c r="J1688" i="25"/>
  <c r="I1688" i="25"/>
  <c r="H1688" i="25"/>
  <c r="G1688" i="25"/>
  <c r="J1687" i="25"/>
  <c r="I1687" i="25"/>
  <c r="H1687" i="25"/>
  <c r="G1687" i="25"/>
  <c r="J1686" i="25"/>
  <c r="I1686" i="25"/>
  <c r="H1686" i="25"/>
  <c r="G1686" i="25"/>
  <c r="J1685" i="25"/>
  <c r="I1685" i="25"/>
  <c r="H1685" i="25"/>
  <c r="G1685" i="25"/>
  <c r="J1684" i="25"/>
  <c r="I1684" i="25"/>
  <c r="H1684" i="25"/>
  <c r="G1684" i="25"/>
  <c r="J1683" i="25"/>
  <c r="I1683" i="25"/>
  <c r="H1683" i="25"/>
  <c r="G1683" i="25"/>
  <c r="J1682" i="25"/>
  <c r="I1682" i="25"/>
  <c r="H1682" i="25"/>
  <c r="G1682" i="25"/>
  <c r="J1681" i="25"/>
  <c r="I1681" i="25"/>
  <c r="H1681" i="25"/>
  <c r="G1681" i="25"/>
  <c r="J1680" i="25"/>
  <c r="I1680" i="25"/>
  <c r="H1680" i="25"/>
  <c r="G1680" i="25"/>
  <c r="J1679" i="25"/>
  <c r="I1679" i="25"/>
  <c r="H1679" i="25"/>
  <c r="G1679" i="25"/>
  <c r="J1678" i="25"/>
  <c r="I1678" i="25"/>
  <c r="H1678" i="25"/>
  <c r="G1678" i="25"/>
  <c r="J1677" i="25"/>
  <c r="I1677" i="25"/>
  <c r="H1677" i="25"/>
  <c r="G1677" i="25"/>
  <c r="J1676" i="25"/>
  <c r="I1676" i="25"/>
  <c r="H1676" i="25"/>
  <c r="G1676" i="25"/>
  <c r="J1675" i="25"/>
  <c r="I1675" i="25"/>
  <c r="H1675" i="25"/>
  <c r="G1675" i="25"/>
  <c r="J1674" i="25"/>
  <c r="I1674" i="25"/>
  <c r="H1674" i="25"/>
  <c r="G1674" i="25"/>
  <c r="J1673" i="25"/>
  <c r="I1673" i="25"/>
  <c r="H1673" i="25"/>
  <c r="G1673" i="25"/>
  <c r="J1672" i="25"/>
  <c r="I1672" i="25"/>
  <c r="H1672" i="25"/>
  <c r="G1672" i="25"/>
  <c r="J1671" i="25"/>
  <c r="I1671" i="25"/>
  <c r="H1671" i="25"/>
  <c r="G1671" i="25"/>
  <c r="J1670" i="25"/>
  <c r="I1670" i="25"/>
  <c r="H1670" i="25"/>
  <c r="G1670" i="25"/>
  <c r="J1669" i="25"/>
  <c r="I1669" i="25"/>
  <c r="H1669" i="25"/>
  <c r="G1669" i="25"/>
  <c r="J1668" i="25"/>
  <c r="I1668" i="25"/>
  <c r="H1668" i="25"/>
  <c r="G1668" i="25"/>
  <c r="J1667" i="25"/>
  <c r="I1667" i="25"/>
  <c r="H1667" i="25"/>
  <c r="G1667" i="25"/>
  <c r="J1666" i="25"/>
  <c r="I1666" i="25"/>
  <c r="H1666" i="25"/>
  <c r="G1666" i="25"/>
  <c r="J1665" i="25"/>
  <c r="I1665" i="25"/>
  <c r="H1665" i="25"/>
  <c r="G1665" i="25"/>
  <c r="J1664" i="25"/>
  <c r="I1664" i="25"/>
  <c r="H1664" i="25"/>
  <c r="G1664" i="25"/>
  <c r="J1663" i="25"/>
  <c r="I1663" i="25"/>
  <c r="H1663" i="25"/>
  <c r="G1663" i="25"/>
  <c r="J1662" i="25"/>
  <c r="I1662" i="25"/>
  <c r="H1662" i="25"/>
  <c r="G1662" i="25"/>
  <c r="J1661" i="25"/>
  <c r="I1661" i="25"/>
  <c r="H1661" i="25"/>
  <c r="G1661" i="25"/>
  <c r="J1660" i="25"/>
  <c r="I1660" i="25"/>
  <c r="H1660" i="25"/>
  <c r="G1660" i="25"/>
  <c r="J1659" i="25"/>
  <c r="I1659" i="25"/>
  <c r="H1659" i="25"/>
  <c r="G1659" i="25"/>
  <c r="J1658" i="25"/>
  <c r="I1658" i="25"/>
  <c r="H1658" i="25"/>
  <c r="G1658" i="25"/>
  <c r="J1657" i="25"/>
  <c r="I1657" i="25"/>
  <c r="H1657" i="25"/>
  <c r="G1657" i="25"/>
  <c r="J1656" i="25"/>
  <c r="I1656" i="25"/>
  <c r="H1656" i="25"/>
  <c r="G1656" i="25"/>
  <c r="J1655" i="25"/>
  <c r="I1655" i="25"/>
  <c r="H1655" i="25"/>
  <c r="G1655" i="25"/>
  <c r="J1654" i="25"/>
  <c r="I1654" i="25"/>
  <c r="H1654" i="25"/>
  <c r="G1654" i="25"/>
  <c r="J1653" i="25"/>
  <c r="I1653" i="25"/>
  <c r="H1653" i="25"/>
  <c r="G1653" i="25"/>
  <c r="J1652" i="25"/>
  <c r="I1652" i="25"/>
  <c r="H1652" i="25"/>
  <c r="G1652" i="25"/>
  <c r="J1651" i="25"/>
  <c r="I1651" i="25"/>
  <c r="H1651" i="25"/>
  <c r="G1651" i="25"/>
  <c r="J1650" i="25"/>
  <c r="I1650" i="25"/>
  <c r="H1650" i="25"/>
  <c r="G1650" i="25"/>
  <c r="J1649" i="25"/>
  <c r="I1649" i="25"/>
  <c r="H1649" i="25"/>
  <c r="G1649" i="25"/>
  <c r="J1648" i="25"/>
  <c r="I1648" i="25"/>
  <c r="H1648" i="25"/>
  <c r="G1648" i="25"/>
  <c r="J1647" i="25"/>
  <c r="I1647" i="25"/>
  <c r="H1647" i="25"/>
  <c r="G1647" i="25"/>
  <c r="J1646" i="25"/>
  <c r="I1646" i="25"/>
  <c r="H1646" i="25"/>
  <c r="G1646" i="25"/>
  <c r="J1645" i="25"/>
  <c r="I1645" i="25"/>
  <c r="H1645" i="25"/>
  <c r="G1645" i="25"/>
  <c r="J1644" i="25"/>
  <c r="I1644" i="25"/>
  <c r="H1644" i="25"/>
  <c r="G1644" i="25"/>
  <c r="J1643" i="25"/>
  <c r="I1643" i="25"/>
  <c r="H1643" i="25"/>
  <c r="G1643" i="25"/>
  <c r="J1642" i="25"/>
  <c r="I1642" i="25"/>
  <c r="H1642" i="25"/>
  <c r="G1642" i="25"/>
  <c r="J1641" i="25"/>
  <c r="I1641" i="25"/>
  <c r="H1641" i="25"/>
  <c r="G1641" i="25"/>
  <c r="J1640" i="25"/>
  <c r="I1640" i="25"/>
  <c r="H1640" i="25"/>
  <c r="G1640" i="25"/>
  <c r="J1639" i="25"/>
  <c r="I1639" i="25"/>
  <c r="H1639" i="25"/>
  <c r="G1639" i="25"/>
  <c r="J1638" i="25"/>
  <c r="I1638" i="25"/>
  <c r="H1638" i="25"/>
  <c r="G1638" i="25"/>
  <c r="J1637" i="25"/>
  <c r="I1637" i="25"/>
  <c r="H1637" i="25"/>
  <c r="G1637" i="25"/>
  <c r="J1636" i="25"/>
  <c r="I1636" i="25"/>
  <c r="H1636" i="25"/>
  <c r="G1636" i="25"/>
  <c r="J1635" i="25"/>
  <c r="I1635" i="25"/>
  <c r="H1635" i="25"/>
  <c r="G1635" i="25"/>
  <c r="J1634" i="25"/>
  <c r="I1634" i="25"/>
  <c r="H1634" i="25"/>
  <c r="G1634" i="25"/>
  <c r="J1633" i="25"/>
  <c r="I1633" i="25"/>
  <c r="H1633" i="25"/>
  <c r="G1633" i="25"/>
  <c r="J1632" i="25"/>
  <c r="I1632" i="25"/>
  <c r="H1632" i="25"/>
  <c r="G1632" i="25"/>
  <c r="J1631" i="25"/>
  <c r="I1631" i="25"/>
  <c r="H1631" i="25"/>
  <c r="G1631" i="25"/>
  <c r="J1630" i="25"/>
  <c r="I1630" i="25"/>
  <c r="H1630" i="25"/>
  <c r="G1630" i="25"/>
  <c r="J1629" i="25"/>
  <c r="I1629" i="25"/>
  <c r="H1629" i="25"/>
  <c r="G1629" i="25"/>
  <c r="J1628" i="25"/>
  <c r="I1628" i="25"/>
  <c r="H1628" i="25"/>
  <c r="G1628" i="25"/>
  <c r="J1627" i="25"/>
  <c r="I1627" i="25"/>
  <c r="H1627" i="25"/>
  <c r="G1627" i="25"/>
  <c r="J1626" i="25"/>
  <c r="I1626" i="25"/>
  <c r="H1626" i="25"/>
  <c r="G1626" i="25"/>
  <c r="J1625" i="25"/>
  <c r="I1625" i="25"/>
  <c r="H1625" i="25"/>
  <c r="G1625" i="25"/>
  <c r="J1624" i="25"/>
  <c r="I1624" i="25"/>
  <c r="H1624" i="25"/>
  <c r="G1624" i="25"/>
  <c r="J1623" i="25"/>
  <c r="I1623" i="25"/>
  <c r="H1623" i="25"/>
  <c r="G1623" i="25"/>
  <c r="J1622" i="25"/>
  <c r="I1622" i="25"/>
  <c r="H1622" i="25"/>
  <c r="G1622" i="25"/>
  <c r="J1621" i="25"/>
  <c r="I1621" i="25"/>
  <c r="H1621" i="25"/>
  <c r="G1621" i="25"/>
  <c r="J1620" i="25"/>
  <c r="I1620" i="25"/>
  <c r="H1620" i="25"/>
  <c r="G1620" i="25"/>
  <c r="J1619" i="25"/>
  <c r="I1619" i="25"/>
  <c r="H1619" i="25"/>
  <c r="G1619" i="25"/>
  <c r="J1618" i="25"/>
  <c r="I1618" i="25"/>
  <c r="H1618" i="25"/>
  <c r="G1618" i="25"/>
  <c r="J1617" i="25"/>
  <c r="I1617" i="25"/>
  <c r="H1617" i="25"/>
  <c r="G1617" i="25"/>
  <c r="J1616" i="25"/>
  <c r="I1616" i="25"/>
  <c r="H1616" i="25"/>
  <c r="G1616" i="25"/>
  <c r="J1615" i="25"/>
  <c r="I1615" i="25"/>
  <c r="H1615" i="25"/>
  <c r="G1615" i="25"/>
  <c r="J1614" i="25"/>
  <c r="I1614" i="25"/>
  <c r="H1614" i="25"/>
  <c r="G1614" i="25"/>
  <c r="J1613" i="25"/>
  <c r="I1613" i="25"/>
  <c r="H1613" i="25"/>
  <c r="G1613" i="25"/>
  <c r="J1612" i="25"/>
  <c r="I1612" i="25"/>
  <c r="H1612" i="25"/>
  <c r="G1612" i="25"/>
  <c r="J1611" i="25"/>
  <c r="I1611" i="25"/>
  <c r="H1611" i="25"/>
  <c r="G1611" i="25"/>
  <c r="J1610" i="25"/>
  <c r="I1610" i="25"/>
  <c r="H1610" i="25"/>
  <c r="G1610" i="25"/>
  <c r="J1609" i="25"/>
  <c r="I1609" i="25"/>
  <c r="H1609" i="25"/>
  <c r="G1609" i="25"/>
  <c r="J1608" i="25"/>
  <c r="I1608" i="25"/>
  <c r="H1608" i="25"/>
  <c r="G1608" i="25"/>
  <c r="J1607" i="25"/>
  <c r="I1607" i="25"/>
  <c r="H1607" i="25"/>
  <c r="G1607" i="25"/>
  <c r="J1606" i="25"/>
  <c r="I1606" i="25"/>
  <c r="H1606" i="25"/>
  <c r="G1606" i="25"/>
  <c r="J1605" i="25"/>
  <c r="I1605" i="25"/>
  <c r="H1605" i="25"/>
  <c r="G1605" i="25"/>
  <c r="J1604" i="25"/>
  <c r="I1604" i="25"/>
  <c r="H1604" i="25"/>
  <c r="G1604" i="25"/>
  <c r="J1603" i="25"/>
  <c r="I1603" i="25"/>
  <c r="H1603" i="25"/>
  <c r="G1603" i="25"/>
  <c r="J1602" i="25"/>
  <c r="I1602" i="25"/>
  <c r="H1602" i="25"/>
  <c r="G1602" i="25"/>
  <c r="J1601" i="25"/>
  <c r="I1601" i="25"/>
  <c r="H1601" i="25"/>
  <c r="G1601" i="25"/>
  <c r="J1600" i="25"/>
  <c r="I1600" i="25"/>
  <c r="H1600" i="25"/>
  <c r="G1600" i="25"/>
  <c r="J1599" i="25"/>
  <c r="I1599" i="25"/>
  <c r="H1599" i="25"/>
  <c r="G1599" i="25"/>
  <c r="J1598" i="25"/>
  <c r="I1598" i="25"/>
  <c r="H1598" i="25"/>
  <c r="G1598" i="25"/>
  <c r="J1597" i="25"/>
  <c r="I1597" i="25"/>
  <c r="H1597" i="25"/>
  <c r="G1597" i="25"/>
  <c r="J1596" i="25"/>
  <c r="I1596" i="25"/>
  <c r="H1596" i="25"/>
  <c r="G1596" i="25"/>
  <c r="J1595" i="25"/>
  <c r="I1595" i="25"/>
  <c r="H1595" i="25"/>
  <c r="G1595" i="25"/>
  <c r="J1594" i="25"/>
  <c r="I1594" i="25"/>
  <c r="H1594" i="25"/>
  <c r="G1594" i="25"/>
  <c r="J1593" i="25"/>
  <c r="I1593" i="25"/>
  <c r="H1593" i="25"/>
  <c r="G1593" i="25"/>
  <c r="J1592" i="25"/>
  <c r="I1592" i="25"/>
  <c r="H1592" i="25"/>
  <c r="G1592" i="25"/>
  <c r="J1591" i="25"/>
  <c r="I1591" i="25"/>
  <c r="H1591" i="25"/>
  <c r="G1591" i="25"/>
  <c r="J1590" i="25"/>
  <c r="I1590" i="25"/>
  <c r="H1590" i="25"/>
  <c r="G1590" i="25"/>
  <c r="J1589" i="25"/>
  <c r="I1589" i="25"/>
  <c r="H1589" i="25"/>
  <c r="G1589" i="25"/>
  <c r="J1588" i="25"/>
  <c r="I1588" i="25"/>
  <c r="H1588" i="25"/>
  <c r="G1588" i="25"/>
  <c r="J1587" i="25"/>
  <c r="I1587" i="25"/>
  <c r="H1587" i="25"/>
  <c r="G1587" i="25"/>
  <c r="J1586" i="25"/>
  <c r="I1586" i="25"/>
  <c r="H1586" i="25"/>
  <c r="G1586" i="25"/>
  <c r="J1585" i="25"/>
  <c r="I1585" i="25"/>
  <c r="H1585" i="25"/>
  <c r="G1585" i="25"/>
  <c r="J1584" i="25"/>
  <c r="I1584" i="25"/>
  <c r="H1584" i="25"/>
  <c r="G1584" i="25"/>
  <c r="J1583" i="25"/>
  <c r="I1583" i="25"/>
  <c r="H1583" i="25"/>
  <c r="G1583" i="25"/>
  <c r="J1582" i="25"/>
  <c r="I1582" i="25"/>
  <c r="H1582" i="25"/>
  <c r="G1582" i="25"/>
  <c r="J1581" i="25"/>
  <c r="I1581" i="25"/>
  <c r="H1581" i="25"/>
  <c r="G1581" i="25"/>
  <c r="J1580" i="25"/>
  <c r="I1580" i="25"/>
  <c r="H1580" i="25"/>
  <c r="G1580" i="25"/>
  <c r="J1579" i="25"/>
  <c r="I1579" i="25"/>
  <c r="H1579" i="25"/>
  <c r="G1579" i="25"/>
  <c r="J1578" i="25"/>
  <c r="I1578" i="25"/>
  <c r="H1578" i="25"/>
  <c r="G1578" i="25"/>
  <c r="J1577" i="25"/>
  <c r="I1577" i="25"/>
  <c r="H1577" i="25"/>
  <c r="G1577" i="25"/>
  <c r="J1576" i="25"/>
  <c r="I1576" i="25"/>
  <c r="H1576" i="25"/>
  <c r="G1576" i="25"/>
  <c r="J1575" i="25"/>
  <c r="I1575" i="25"/>
  <c r="H1575" i="25"/>
  <c r="G1575" i="25"/>
  <c r="J1574" i="25"/>
  <c r="I1574" i="25"/>
  <c r="H1574" i="25"/>
  <c r="G1574" i="25"/>
  <c r="J1573" i="25"/>
  <c r="I1573" i="25"/>
  <c r="H1573" i="25"/>
  <c r="G1573" i="25"/>
  <c r="J1572" i="25"/>
  <c r="I1572" i="25"/>
  <c r="H1572" i="25"/>
  <c r="G1572" i="25"/>
  <c r="J1571" i="25"/>
  <c r="I1571" i="25"/>
  <c r="H1571" i="25"/>
  <c r="G1571" i="25"/>
  <c r="J1570" i="25"/>
  <c r="I1570" i="25"/>
  <c r="H1570" i="25"/>
  <c r="G1570" i="25"/>
  <c r="J1569" i="25"/>
  <c r="I1569" i="25"/>
  <c r="H1569" i="25"/>
  <c r="G1569" i="25"/>
  <c r="J1568" i="25"/>
  <c r="I1568" i="25"/>
  <c r="H1568" i="25"/>
  <c r="G1568" i="25"/>
  <c r="J1567" i="25"/>
  <c r="I1567" i="25"/>
  <c r="H1567" i="25"/>
  <c r="G1567" i="25"/>
  <c r="J1566" i="25"/>
  <c r="I1566" i="25"/>
  <c r="H1566" i="25"/>
  <c r="G1566" i="25"/>
  <c r="J1565" i="25"/>
  <c r="I1565" i="25"/>
  <c r="H1565" i="25"/>
  <c r="G1565" i="25"/>
  <c r="J1564" i="25"/>
  <c r="I1564" i="25"/>
  <c r="H1564" i="25"/>
  <c r="G1564" i="25"/>
  <c r="J1563" i="25"/>
  <c r="I1563" i="25"/>
  <c r="H1563" i="25"/>
  <c r="G1563" i="25"/>
  <c r="J1562" i="25"/>
  <c r="I1562" i="25"/>
  <c r="H1562" i="25"/>
  <c r="G1562" i="25"/>
  <c r="J1561" i="25"/>
  <c r="I1561" i="25"/>
  <c r="H1561" i="25"/>
  <c r="G1561" i="25"/>
  <c r="J1560" i="25"/>
  <c r="I1560" i="25"/>
  <c r="H1560" i="25"/>
  <c r="G1560" i="25"/>
  <c r="J1559" i="25"/>
  <c r="I1559" i="25"/>
  <c r="H1559" i="25"/>
  <c r="G1559" i="25"/>
  <c r="J1558" i="25"/>
  <c r="I1558" i="25"/>
  <c r="H1558" i="25"/>
  <c r="G1558" i="25"/>
  <c r="J1557" i="25"/>
  <c r="I1557" i="25"/>
  <c r="H1557" i="25"/>
  <c r="G1557" i="25"/>
  <c r="J1556" i="25"/>
  <c r="I1556" i="25"/>
  <c r="H1556" i="25"/>
  <c r="G1556" i="25"/>
  <c r="J1555" i="25"/>
  <c r="I1555" i="25"/>
  <c r="H1555" i="25"/>
  <c r="G1555" i="25"/>
  <c r="J1554" i="25"/>
  <c r="I1554" i="25"/>
  <c r="H1554" i="25"/>
  <c r="G1554" i="25"/>
  <c r="J1553" i="25"/>
  <c r="I1553" i="25"/>
  <c r="H1553" i="25"/>
  <c r="G1553" i="25"/>
  <c r="J1552" i="25"/>
  <c r="I1552" i="25"/>
  <c r="H1552" i="25"/>
  <c r="G1552" i="25"/>
  <c r="J1551" i="25"/>
  <c r="I1551" i="25"/>
  <c r="H1551" i="25"/>
  <c r="G1551" i="25"/>
  <c r="J1550" i="25"/>
  <c r="I1550" i="25"/>
  <c r="H1550" i="25"/>
  <c r="G1550" i="25"/>
  <c r="J1549" i="25"/>
  <c r="I1549" i="25"/>
  <c r="H1549" i="25"/>
  <c r="G1549" i="25"/>
  <c r="J1548" i="25"/>
  <c r="I1548" i="25"/>
  <c r="H1548" i="25"/>
  <c r="G1548" i="25"/>
  <c r="J1547" i="25"/>
  <c r="I1547" i="25"/>
  <c r="H1547" i="25"/>
  <c r="G1547" i="25"/>
  <c r="J1546" i="25"/>
  <c r="I1546" i="25"/>
  <c r="H1546" i="25"/>
  <c r="G1546" i="25"/>
  <c r="J1545" i="25"/>
  <c r="I1545" i="25"/>
  <c r="H1545" i="25"/>
  <c r="G1545" i="25"/>
  <c r="J1544" i="25"/>
  <c r="I1544" i="25"/>
  <c r="H1544" i="25"/>
  <c r="G1544" i="25"/>
  <c r="J1543" i="25"/>
  <c r="I1543" i="25"/>
  <c r="H1543" i="25"/>
  <c r="G1543" i="25"/>
  <c r="J1542" i="25"/>
  <c r="I1542" i="25"/>
  <c r="H1542" i="25"/>
  <c r="G1542" i="25"/>
  <c r="J1541" i="25"/>
  <c r="I1541" i="25"/>
  <c r="H1541" i="25"/>
  <c r="G1541" i="25"/>
  <c r="J1540" i="25"/>
  <c r="I1540" i="25"/>
  <c r="H1540" i="25"/>
  <c r="G1540" i="25"/>
  <c r="J1539" i="25"/>
  <c r="I1539" i="25"/>
  <c r="H1539" i="25"/>
  <c r="G1539" i="25"/>
  <c r="J1538" i="25"/>
  <c r="I1538" i="25"/>
  <c r="H1538" i="25"/>
  <c r="G1538" i="25"/>
  <c r="J1537" i="25"/>
  <c r="I1537" i="25"/>
  <c r="H1537" i="25"/>
  <c r="G1537" i="25"/>
  <c r="J1536" i="25"/>
  <c r="I1536" i="25"/>
  <c r="H1536" i="25"/>
  <c r="G1536" i="25"/>
  <c r="J1535" i="25"/>
  <c r="I1535" i="25"/>
  <c r="H1535" i="25"/>
  <c r="G1535" i="25"/>
  <c r="J1534" i="25"/>
  <c r="I1534" i="25"/>
  <c r="H1534" i="25"/>
  <c r="G1534" i="25"/>
  <c r="J1533" i="25"/>
  <c r="I1533" i="25"/>
  <c r="H1533" i="25"/>
  <c r="G1533" i="25"/>
  <c r="J1532" i="25"/>
  <c r="I1532" i="25"/>
  <c r="H1532" i="25"/>
  <c r="G1532" i="25"/>
  <c r="J1531" i="25"/>
  <c r="I1531" i="25"/>
  <c r="H1531" i="25"/>
  <c r="G1531" i="25"/>
  <c r="J1530" i="25"/>
  <c r="I1530" i="25"/>
  <c r="H1530" i="25"/>
  <c r="G1530" i="25"/>
  <c r="J1529" i="25"/>
  <c r="I1529" i="25"/>
  <c r="H1529" i="25"/>
  <c r="G1529" i="25"/>
  <c r="J1528" i="25"/>
  <c r="I1528" i="25"/>
  <c r="H1528" i="25"/>
  <c r="G1528" i="25"/>
  <c r="J1527" i="25"/>
  <c r="I1527" i="25"/>
  <c r="H1527" i="25"/>
  <c r="G1527" i="25"/>
  <c r="J1526" i="25"/>
  <c r="I1526" i="25"/>
  <c r="H1526" i="25"/>
  <c r="G1526" i="25"/>
  <c r="J1525" i="25"/>
  <c r="I1525" i="25"/>
  <c r="H1525" i="25"/>
  <c r="G1525" i="25"/>
  <c r="J1524" i="25"/>
  <c r="I1524" i="25"/>
  <c r="H1524" i="25"/>
  <c r="G1524" i="25"/>
  <c r="J1523" i="25"/>
  <c r="I1523" i="25"/>
  <c r="H1523" i="25"/>
  <c r="G1523" i="25"/>
  <c r="J1522" i="25"/>
  <c r="I1522" i="25"/>
  <c r="H1522" i="25"/>
  <c r="G1522" i="25"/>
  <c r="J1521" i="25"/>
  <c r="I1521" i="25"/>
  <c r="H1521" i="25"/>
  <c r="G1521" i="25"/>
  <c r="J1520" i="25"/>
  <c r="I1520" i="25"/>
  <c r="H1520" i="25"/>
  <c r="G1520" i="25"/>
  <c r="J1519" i="25"/>
  <c r="I1519" i="25"/>
  <c r="H1519" i="25"/>
  <c r="G1519" i="25"/>
  <c r="J1518" i="25"/>
  <c r="I1518" i="25"/>
  <c r="H1518" i="25"/>
  <c r="G1518" i="25"/>
  <c r="J1517" i="25"/>
  <c r="I1517" i="25"/>
  <c r="H1517" i="25"/>
  <c r="G1517" i="25"/>
  <c r="J1516" i="25"/>
  <c r="I1516" i="25"/>
  <c r="H1516" i="25"/>
  <c r="G1516" i="25"/>
  <c r="J1515" i="25"/>
  <c r="I1515" i="25"/>
  <c r="H1515" i="25"/>
  <c r="G1515" i="25"/>
  <c r="J1514" i="25"/>
  <c r="I1514" i="25"/>
  <c r="H1514" i="25"/>
  <c r="G1514" i="25"/>
  <c r="J1513" i="25"/>
  <c r="I1513" i="25"/>
  <c r="H1513" i="25"/>
  <c r="G1513" i="25"/>
  <c r="J1512" i="25"/>
  <c r="I1512" i="25"/>
  <c r="H1512" i="25"/>
  <c r="G1512" i="25"/>
  <c r="J1511" i="25"/>
  <c r="I1511" i="25"/>
  <c r="H1511" i="25"/>
  <c r="G1511" i="25"/>
  <c r="J1510" i="25"/>
  <c r="I1510" i="25"/>
  <c r="H1510" i="25"/>
  <c r="G1510" i="25"/>
  <c r="J1509" i="25"/>
  <c r="I1509" i="25"/>
  <c r="H1509" i="25"/>
  <c r="G1509" i="25"/>
  <c r="J1508" i="25"/>
  <c r="I1508" i="25"/>
  <c r="H1508" i="25"/>
  <c r="G1508" i="25"/>
  <c r="J1507" i="25"/>
  <c r="I1507" i="25"/>
  <c r="H1507" i="25"/>
  <c r="G1507" i="25"/>
  <c r="J1506" i="25"/>
  <c r="I1506" i="25"/>
  <c r="H1506" i="25"/>
  <c r="G1506" i="25"/>
  <c r="J1505" i="25"/>
  <c r="I1505" i="25"/>
  <c r="H1505" i="25"/>
  <c r="G1505" i="25"/>
  <c r="J1504" i="25"/>
  <c r="I1504" i="25"/>
  <c r="H1504" i="25"/>
  <c r="G1504" i="25"/>
  <c r="J1503" i="25"/>
  <c r="I1503" i="25"/>
  <c r="H1503" i="25"/>
  <c r="G1503" i="25"/>
  <c r="J1502" i="25"/>
  <c r="I1502" i="25"/>
  <c r="H1502" i="25"/>
  <c r="G1502" i="25"/>
  <c r="J1501" i="25"/>
  <c r="I1501" i="25"/>
  <c r="H1501" i="25"/>
  <c r="G1501" i="25"/>
  <c r="J1500" i="25"/>
  <c r="I1500" i="25"/>
  <c r="H1500" i="25"/>
  <c r="G1500" i="25"/>
  <c r="J1499" i="25"/>
  <c r="I1499" i="25"/>
  <c r="H1499" i="25"/>
  <c r="G1499" i="25"/>
  <c r="J1498" i="25"/>
  <c r="I1498" i="25"/>
  <c r="H1498" i="25"/>
  <c r="G1498" i="25"/>
  <c r="J1497" i="25"/>
  <c r="I1497" i="25"/>
  <c r="H1497" i="25"/>
  <c r="G1497" i="25"/>
  <c r="J1496" i="25"/>
  <c r="I1496" i="25"/>
  <c r="H1496" i="25"/>
  <c r="G1496" i="25"/>
  <c r="J1495" i="25"/>
  <c r="I1495" i="25"/>
  <c r="H1495" i="25"/>
  <c r="G1495" i="25"/>
  <c r="J1494" i="25"/>
  <c r="I1494" i="25"/>
  <c r="H1494" i="25"/>
  <c r="G1494" i="25"/>
  <c r="J1493" i="25"/>
  <c r="I1493" i="25"/>
  <c r="H1493" i="25"/>
  <c r="G1493" i="25"/>
  <c r="J1492" i="25"/>
  <c r="I1492" i="25"/>
  <c r="H1492" i="25"/>
  <c r="G1492" i="25"/>
  <c r="J1491" i="25"/>
  <c r="I1491" i="25"/>
  <c r="H1491" i="25"/>
  <c r="G1491" i="25"/>
  <c r="J1490" i="25"/>
  <c r="I1490" i="25"/>
  <c r="H1490" i="25"/>
  <c r="G1490" i="25"/>
  <c r="J1489" i="25"/>
  <c r="I1489" i="25"/>
  <c r="H1489" i="25"/>
  <c r="G1489" i="25"/>
  <c r="J1488" i="25"/>
  <c r="I1488" i="25"/>
  <c r="H1488" i="25"/>
  <c r="G1488" i="25"/>
  <c r="J1487" i="25"/>
  <c r="I1487" i="25"/>
  <c r="H1487" i="25"/>
  <c r="G1487" i="25"/>
  <c r="J1486" i="25"/>
  <c r="I1486" i="25"/>
  <c r="H1486" i="25"/>
  <c r="G1486" i="25"/>
  <c r="J1485" i="25"/>
  <c r="I1485" i="25"/>
  <c r="H1485" i="25"/>
  <c r="G1485" i="25"/>
  <c r="J1484" i="25"/>
  <c r="I1484" i="25"/>
  <c r="H1484" i="25"/>
  <c r="G1484" i="25"/>
  <c r="J1483" i="25"/>
  <c r="I1483" i="25"/>
  <c r="H1483" i="25"/>
  <c r="G1483" i="25"/>
  <c r="J1482" i="25"/>
  <c r="I1482" i="25"/>
  <c r="H1482" i="25"/>
  <c r="G1482" i="25"/>
  <c r="J1481" i="25"/>
  <c r="I1481" i="25"/>
  <c r="H1481" i="25"/>
  <c r="G1481" i="25"/>
  <c r="J1480" i="25"/>
  <c r="I1480" i="25"/>
  <c r="H1480" i="25"/>
  <c r="G1480" i="25"/>
  <c r="J1479" i="25"/>
  <c r="I1479" i="25"/>
  <c r="H1479" i="25"/>
  <c r="G1479" i="25"/>
  <c r="J1478" i="25"/>
  <c r="I1478" i="25"/>
  <c r="H1478" i="25"/>
  <c r="G1478" i="25"/>
  <c r="J1477" i="25"/>
  <c r="I1477" i="25"/>
  <c r="H1477" i="25"/>
  <c r="G1477" i="25"/>
  <c r="J1476" i="25"/>
  <c r="I1476" i="25"/>
  <c r="H1476" i="25"/>
  <c r="G1476" i="25"/>
  <c r="J1475" i="25"/>
  <c r="I1475" i="25"/>
  <c r="H1475" i="25"/>
  <c r="G1475" i="25"/>
  <c r="J1474" i="25"/>
  <c r="I1474" i="25"/>
  <c r="H1474" i="25"/>
  <c r="G1474" i="25"/>
  <c r="J1473" i="25"/>
  <c r="I1473" i="25"/>
  <c r="H1473" i="25"/>
  <c r="G1473" i="25"/>
  <c r="J1472" i="25"/>
  <c r="I1472" i="25"/>
  <c r="H1472" i="25"/>
  <c r="G1472" i="25"/>
  <c r="J1471" i="25"/>
  <c r="I1471" i="25"/>
  <c r="H1471" i="25"/>
  <c r="G1471" i="25"/>
  <c r="J1470" i="25"/>
  <c r="I1470" i="25"/>
  <c r="H1470" i="25"/>
  <c r="G1470" i="25"/>
  <c r="J1469" i="25"/>
  <c r="I1469" i="25"/>
  <c r="H1469" i="25"/>
  <c r="G1469" i="25"/>
  <c r="J1468" i="25"/>
  <c r="I1468" i="25"/>
  <c r="H1468" i="25"/>
  <c r="G1468" i="25"/>
  <c r="J1467" i="25"/>
  <c r="I1467" i="25"/>
  <c r="H1467" i="25"/>
  <c r="G1467" i="25"/>
  <c r="J1466" i="25"/>
  <c r="I1466" i="25"/>
  <c r="H1466" i="25"/>
  <c r="G1466" i="25"/>
  <c r="J1465" i="25"/>
  <c r="I1465" i="25"/>
  <c r="H1465" i="25"/>
  <c r="G1465" i="25"/>
  <c r="J1464" i="25"/>
  <c r="I1464" i="25"/>
  <c r="H1464" i="25"/>
  <c r="G1464" i="25"/>
  <c r="J1463" i="25"/>
  <c r="I1463" i="25"/>
  <c r="H1463" i="25"/>
  <c r="G1463" i="25"/>
  <c r="J1462" i="25"/>
  <c r="I1462" i="25"/>
  <c r="H1462" i="25"/>
  <c r="G1462" i="25"/>
  <c r="J1461" i="25"/>
  <c r="I1461" i="25"/>
  <c r="H1461" i="25"/>
  <c r="G1461" i="25"/>
  <c r="J1460" i="25"/>
  <c r="I1460" i="25"/>
  <c r="H1460" i="25"/>
  <c r="G1460" i="25"/>
  <c r="J1459" i="25"/>
  <c r="I1459" i="25"/>
  <c r="H1459" i="25"/>
  <c r="G1459" i="25"/>
  <c r="J1458" i="25"/>
  <c r="I1458" i="25"/>
  <c r="H1458" i="25"/>
  <c r="G1458" i="25"/>
  <c r="J1457" i="25"/>
  <c r="I1457" i="25"/>
  <c r="H1457" i="25"/>
  <c r="G1457" i="25"/>
  <c r="J1456" i="25"/>
  <c r="I1456" i="25"/>
  <c r="H1456" i="25"/>
  <c r="G1456" i="25"/>
  <c r="J1455" i="25"/>
  <c r="I1455" i="25"/>
  <c r="H1455" i="25"/>
  <c r="G1455" i="25"/>
  <c r="J1454" i="25"/>
  <c r="I1454" i="25"/>
  <c r="H1454" i="25"/>
  <c r="G1454" i="25"/>
  <c r="J1453" i="25"/>
  <c r="I1453" i="25"/>
  <c r="H1453" i="25"/>
  <c r="G1453" i="25"/>
  <c r="J1452" i="25"/>
  <c r="I1452" i="25"/>
  <c r="H1452" i="25"/>
  <c r="G1452" i="25"/>
  <c r="J1451" i="25"/>
  <c r="I1451" i="25"/>
  <c r="H1451" i="25"/>
  <c r="G1451" i="25"/>
  <c r="J1450" i="25"/>
  <c r="I1450" i="25"/>
  <c r="H1450" i="25"/>
  <c r="G1450" i="25"/>
  <c r="J1449" i="25"/>
  <c r="I1449" i="25"/>
  <c r="H1449" i="25"/>
  <c r="G1449" i="25"/>
  <c r="J1448" i="25"/>
  <c r="I1448" i="25"/>
  <c r="H1448" i="25"/>
  <c r="G1448" i="25"/>
  <c r="J1447" i="25"/>
  <c r="I1447" i="25"/>
  <c r="H1447" i="25"/>
  <c r="G1447" i="25"/>
  <c r="J1446" i="25"/>
  <c r="I1446" i="25"/>
  <c r="H1446" i="25"/>
  <c r="G1446" i="25"/>
  <c r="J1445" i="25"/>
  <c r="I1445" i="25"/>
  <c r="H1445" i="25"/>
  <c r="G1445" i="25"/>
  <c r="J1444" i="25"/>
  <c r="I1444" i="25"/>
  <c r="H1444" i="25"/>
  <c r="G1444" i="25"/>
  <c r="J1443" i="25"/>
  <c r="I1443" i="25"/>
  <c r="H1443" i="25"/>
  <c r="G1443" i="25"/>
  <c r="J1442" i="25"/>
  <c r="I1442" i="25"/>
  <c r="H1442" i="25"/>
  <c r="G1442" i="25"/>
  <c r="J1441" i="25"/>
  <c r="I1441" i="25"/>
  <c r="H1441" i="25"/>
  <c r="G1441" i="25"/>
  <c r="J1440" i="25"/>
  <c r="I1440" i="25"/>
  <c r="H1440" i="25"/>
  <c r="G1440" i="25"/>
  <c r="J1439" i="25"/>
  <c r="I1439" i="25"/>
  <c r="H1439" i="25"/>
  <c r="G1439" i="25"/>
  <c r="J1438" i="25"/>
  <c r="I1438" i="25"/>
  <c r="H1438" i="25"/>
  <c r="G1438" i="25"/>
  <c r="J1437" i="25"/>
  <c r="I1437" i="25"/>
  <c r="H1437" i="25"/>
  <c r="G1437" i="25"/>
  <c r="J1436" i="25"/>
  <c r="I1436" i="25"/>
  <c r="H1436" i="25"/>
  <c r="G1436" i="25"/>
  <c r="J1435" i="25"/>
  <c r="I1435" i="25"/>
  <c r="H1435" i="25"/>
  <c r="G1435" i="25"/>
  <c r="J1434" i="25"/>
  <c r="I1434" i="25"/>
  <c r="H1434" i="25"/>
  <c r="G1434" i="25"/>
  <c r="J1433" i="25"/>
  <c r="I1433" i="25"/>
  <c r="H1433" i="25"/>
  <c r="G1433" i="25"/>
  <c r="J1432" i="25"/>
  <c r="I1432" i="25"/>
  <c r="H1432" i="25"/>
  <c r="G1432" i="25"/>
  <c r="J1431" i="25"/>
  <c r="I1431" i="25"/>
  <c r="H1431" i="25"/>
  <c r="G1431" i="25"/>
  <c r="J1430" i="25"/>
  <c r="I1430" i="25"/>
  <c r="H1430" i="25"/>
  <c r="G1430" i="25"/>
  <c r="J1429" i="25"/>
  <c r="I1429" i="25"/>
  <c r="H1429" i="25"/>
  <c r="G1429" i="25"/>
  <c r="J1428" i="25"/>
  <c r="I1428" i="25"/>
  <c r="H1428" i="25"/>
  <c r="G1428" i="25"/>
  <c r="J1427" i="25"/>
  <c r="I1427" i="25"/>
  <c r="H1427" i="25"/>
  <c r="G1427" i="25"/>
  <c r="J1426" i="25"/>
  <c r="I1426" i="25"/>
  <c r="H1426" i="25"/>
  <c r="G1426" i="25"/>
  <c r="J1425" i="25"/>
  <c r="I1425" i="25"/>
  <c r="H1425" i="25"/>
  <c r="G1425" i="25"/>
  <c r="J1424" i="25"/>
  <c r="I1424" i="25"/>
  <c r="H1424" i="25"/>
  <c r="G1424" i="25"/>
  <c r="J1423" i="25"/>
  <c r="I1423" i="25"/>
  <c r="H1423" i="25"/>
  <c r="G1423" i="25"/>
  <c r="J1422" i="25"/>
  <c r="I1422" i="25"/>
  <c r="H1422" i="25"/>
  <c r="G1422" i="25"/>
  <c r="J1421" i="25"/>
  <c r="I1421" i="25"/>
  <c r="H1421" i="25"/>
  <c r="G1421" i="25"/>
  <c r="J1420" i="25"/>
  <c r="I1420" i="25"/>
  <c r="H1420" i="25"/>
  <c r="G1420" i="25"/>
  <c r="J1419" i="25"/>
  <c r="I1419" i="25"/>
  <c r="H1419" i="25"/>
  <c r="G1419" i="25"/>
  <c r="J1418" i="25"/>
  <c r="I1418" i="25"/>
  <c r="H1418" i="25"/>
  <c r="G1418" i="25"/>
  <c r="J1417" i="25"/>
  <c r="I1417" i="25"/>
  <c r="H1417" i="25"/>
  <c r="G1417" i="25"/>
  <c r="J1416" i="25"/>
  <c r="I1416" i="25"/>
  <c r="H1416" i="25"/>
  <c r="G1416" i="25"/>
  <c r="J1415" i="25"/>
  <c r="I1415" i="25"/>
  <c r="H1415" i="25"/>
  <c r="G1415" i="25"/>
  <c r="J1414" i="25"/>
  <c r="I1414" i="25"/>
  <c r="H1414" i="25"/>
  <c r="G1414" i="25"/>
  <c r="J1413" i="25"/>
  <c r="I1413" i="25"/>
  <c r="H1413" i="25"/>
  <c r="G1413" i="25"/>
  <c r="J1412" i="25"/>
  <c r="I1412" i="25"/>
  <c r="H1412" i="25"/>
  <c r="G1412" i="25"/>
  <c r="J1411" i="25"/>
  <c r="I1411" i="25"/>
  <c r="H1411" i="25"/>
  <c r="G1411" i="25"/>
  <c r="J1410" i="25"/>
  <c r="I1410" i="25"/>
  <c r="H1410" i="25"/>
  <c r="G1410" i="25"/>
  <c r="J1409" i="25"/>
  <c r="I1409" i="25"/>
  <c r="H1409" i="25"/>
  <c r="G1409" i="25"/>
  <c r="J1408" i="25"/>
  <c r="I1408" i="25"/>
  <c r="H1408" i="25"/>
  <c r="G1408" i="25"/>
  <c r="J1407" i="25"/>
  <c r="I1407" i="25"/>
  <c r="H1407" i="25"/>
  <c r="G1407" i="25"/>
  <c r="J1406" i="25"/>
  <c r="I1406" i="25"/>
  <c r="H1406" i="25"/>
  <c r="G1406" i="25"/>
  <c r="J1405" i="25"/>
  <c r="I1405" i="25"/>
  <c r="H1405" i="25"/>
  <c r="G1405" i="25"/>
  <c r="J1404" i="25"/>
  <c r="I1404" i="25"/>
  <c r="H1404" i="25"/>
  <c r="G1404" i="25"/>
  <c r="J1403" i="25"/>
  <c r="I1403" i="25"/>
  <c r="H1403" i="25"/>
  <c r="G1403" i="25"/>
  <c r="J1402" i="25"/>
  <c r="I1402" i="25"/>
  <c r="H1402" i="25"/>
  <c r="G1402" i="25"/>
  <c r="J1401" i="25"/>
  <c r="I1401" i="25"/>
  <c r="H1401" i="25"/>
  <c r="G1401" i="25"/>
  <c r="J1400" i="25"/>
  <c r="I1400" i="25"/>
  <c r="H1400" i="25"/>
  <c r="G1400" i="25"/>
  <c r="J1399" i="25"/>
  <c r="I1399" i="25"/>
  <c r="H1399" i="25"/>
  <c r="G1399" i="25"/>
  <c r="J1398" i="25"/>
  <c r="I1398" i="25"/>
  <c r="H1398" i="25"/>
  <c r="G1398" i="25"/>
  <c r="J1397" i="25"/>
  <c r="I1397" i="25"/>
  <c r="H1397" i="25"/>
  <c r="G1397" i="25"/>
  <c r="J1396" i="25"/>
  <c r="I1396" i="25"/>
  <c r="H1396" i="25"/>
  <c r="G1396" i="25"/>
  <c r="J1395" i="25"/>
  <c r="I1395" i="25"/>
  <c r="H1395" i="25"/>
  <c r="G1395" i="25"/>
  <c r="J1394" i="25"/>
  <c r="I1394" i="25"/>
  <c r="H1394" i="25"/>
  <c r="G1394" i="25"/>
  <c r="J1393" i="25"/>
  <c r="I1393" i="25"/>
  <c r="H1393" i="25"/>
  <c r="G1393" i="25"/>
  <c r="J1392" i="25"/>
  <c r="I1392" i="25"/>
  <c r="H1392" i="25"/>
  <c r="G1392" i="25"/>
  <c r="J1391" i="25"/>
  <c r="I1391" i="25"/>
  <c r="H1391" i="25"/>
  <c r="G1391" i="25"/>
  <c r="J1390" i="25"/>
  <c r="I1390" i="25"/>
  <c r="H1390" i="25"/>
  <c r="G1390" i="25"/>
  <c r="J1389" i="25"/>
  <c r="I1389" i="25"/>
  <c r="H1389" i="25"/>
  <c r="G1389" i="25"/>
  <c r="J1388" i="25"/>
  <c r="I1388" i="25"/>
  <c r="H1388" i="25"/>
  <c r="G1388" i="25"/>
  <c r="J1387" i="25"/>
  <c r="I1387" i="25"/>
  <c r="H1387" i="25"/>
  <c r="G1387" i="25"/>
  <c r="J1386" i="25"/>
  <c r="I1386" i="25"/>
  <c r="H1386" i="25"/>
  <c r="G1386" i="25"/>
  <c r="J1385" i="25"/>
  <c r="I1385" i="25"/>
  <c r="H1385" i="25"/>
  <c r="G1385" i="25"/>
  <c r="J1384" i="25"/>
  <c r="I1384" i="25"/>
  <c r="H1384" i="25"/>
  <c r="G1384" i="25"/>
  <c r="J1383" i="25"/>
  <c r="I1383" i="25"/>
  <c r="H1383" i="25"/>
  <c r="G1383" i="25"/>
  <c r="J1382" i="25"/>
  <c r="I1382" i="25"/>
  <c r="H1382" i="25"/>
  <c r="G1382" i="25"/>
  <c r="J1381" i="25"/>
  <c r="I1381" i="25"/>
  <c r="H1381" i="25"/>
  <c r="G1381" i="25"/>
  <c r="J1380" i="25"/>
  <c r="I1380" i="25"/>
  <c r="H1380" i="25"/>
  <c r="G1380" i="25"/>
  <c r="J1379" i="25"/>
  <c r="I1379" i="25"/>
  <c r="H1379" i="25"/>
  <c r="G1379" i="25"/>
  <c r="J1378" i="25"/>
  <c r="I1378" i="25"/>
  <c r="H1378" i="25"/>
  <c r="G1378" i="25"/>
  <c r="J1377" i="25"/>
  <c r="I1377" i="25"/>
  <c r="H1377" i="25"/>
  <c r="G1377" i="25"/>
  <c r="J1376" i="25"/>
  <c r="I1376" i="25"/>
  <c r="H1376" i="25"/>
  <c r="G1376" i="25"/>
  <c r="J1375" i="25"/>
  <c r="I1375" i="25"/>
  <c r="H1375" i="25"/>
  <c r="G1375" i="25"/>
  <c r="J1374" i="25"/>
  <c r="I1374" i="25"/>
  <c r="H1374" i="25"/>
  <c r="G1374" i="25"/>
  <c r="J1373" i="25"/>
  <c r="I1373" i="25"/>
  <c r="H1373" i="25"/>
  <c r="G1373" i="25"/>
  <c r="J1372" i="25"/>
  <c r="I1372" i="25"/>
  <c r="H1372" i="25"/>
  <c r="G1372" i="25"/>
  <c r="J1371" i="25"/>
  <c r="I1371" i="25"/>
  <c r="H1371" i="25"/>
  <c r="G1371" i="25"/>
  <c r="J1370" i="25"/>
  <c r="I1370" i="25"/>
  <c r="H1370" i="25"/>
  <c r="G1370" i="25"/>
  <c r="J1369" i="25"/>
  <c r="I1369" i="25"/>
  <c r="H1369" i="25"/>
  <c r="G1369" i="25"/>
  <c r="J1368" i="25"/>
  <c r="I1368" i="25"/>
  <c r="H1368" i="25"/>
  <c r="G1368" i="25"/>
  <c r="J1367" i="25"/>
  <c r="I1367" i="25"/>
  <c r="H1367" i="25"/>
  <c r="G1367" i="25"/>
  <c r="J1366" i="25"/>
  <c r="I1366" i="25"/>
  <c r="H1366" i="25"/>
  <c r="G1366" i="25"/>
  <c r="J1365" i="25"/>
  <c r="I1365" i="25"/>
  <c r="H1365" i="25"/>
  <c r="G1365" i="25"/>
  <c r="J1364" i="25"/>
  <c r="I1364" i="25"/>
  <c r="H1364" i="25"/>
  <c r="G1364" i="25"/>
  <c r="J1363" i="25"/>
  <c r="I1363" i="25"/>
  <c r="H1363" i="25"/>
  <c r="G1363" i="25"/>
  <c r="J1362" i="25"/>
  <c r="I1362" i="25"/>
  <c r="H1362" i="25"/>
  <c r="G1362" i="25"/>
  <c r="J1361" i="25"/>
  <c r="I1361" i="25"/>
  <c r="H1361" i="25"/>
  <c r="G1361" i="25"/>
  <c r="J1360" i="25"/>
  <c r="I1360" i="25"/>
  <c r="H1360" i="25"/>
  <c r="G1360" i="25"/>
  <c r="J1359" i="25"/>
  <c r="I1359" i="25"/>
  <c r="H1359" i="25"/>
  <c r="G1359" i="25"/>
  <c r="J1358" i="25"/>
  <c r="I1358" i="25"/>
  <c r="H1358" i="25"/>
  <c r="G1358" i="25"/>
  <c r="J1357" i="25"/>
  <c r="I1357" i="25"/>
  <c r="H1357" i="25"/>
  <c r="G1357" i="25"/>
  <c r="J1356" i="25"/>
  <c r="I1356" i="25"/>
  <c r="H1356" i="25"/>
  <c r="G1356" i="25"/>
  <c r="J1355" i="25"/>
  <c r="I1355" i="25"/>
  <c r="H1355" i="25"/>
  <c r="G1355" i="25"/>
  <c r="J1354" i="25"/>
  <c r="I1354" i="25"/>
  <c r="H1354" i="25"/>
  <c r="G1354" i="25"/>
  <c r="J1353" i="25"/>
  <c r="I1353" i="25"/>
  <c r="H1353" i="25"/>
  <c r="G1353" i="25"/>
  <c r="J1352" i="25"/>
  <c r="I1352" i="25"/>
  <c r="H1352" i="25"/>
  <c r="G1352" i="25"/>
  <c r="J1351" i="25"/>
  <c r="I1351" i="25"/>
  <c r="H1351" i="25"/>
  <c r="G1351" i="25"/>
  <c r="J1350" i="25"/>
  <c r="I1350" i="25"/>
  <c r="H1350" i="25"/>
  <c r="G1350" i="25"/>
  <c r="J1349" i="25"/>
  <c r="I1349" i="25"/>
  <c r="H1349" i="25"/>
  <c r="G1349" i="25"/>
  <c r="J1348" i="25"/>
  <c r="I1348" i="25"/>
  <c r="H1348" i="25"/>
  <c r="G1348" i="25"/>
  <c r="J1347" i="25"/>
  <c r="I1347" i="25"/>
  <c r="H1347" i="25"/>
  <c r="G1347" i="25"/>
  <c r="J1346" i="25"/>
  <c r="I1346" i="25"/>
  <c r="H1346" i="25"/>
  <c r="G1346" i="25"/>
  <c r="J1345" i="25"/>
  <c r="I1345" i="25"/>
  <c r="H1345" i="25"/>
  <c r="G1345" i="25"/>
  <c r="J1344" i="25"/>
  <c r="I1344" i="25"/>
  <c r="H1344" i="25"/>
  <c r="G1344" i="25"/>
  <c r="J1343" i="25"/>
  <c r="I1343" i="25"/>
  <c r="H1343" i="25"/>
  <c r="G1343" i="25"/>
  <c r="J1342" i="25"/>
  <c r="I1342" i="25"/>
  <c r="H1342" i="25"/>
  <c r="G1342" i="25"/>
  <c r="J1341" i="25"/>
  <c r="I1341" i="25"/>
  <c r="H1341" i="25"/>
  <c r="G1341" i="25"/>
  <c r="J1340" i="25"/>
  <c r="I1340" i="25"/>
  <c r="H1340" i="25"/>
  <c r="G1340" i="25"/>
  <c r="J1339" i="25"/>
  <c r="I1339" i="25"/>
  <c r="H1339" i="25"/>
  <c r="G1339" i="25"/>
  <c r="J1338" i="25"/>
  <c r="I1338" i="25"/>
  <c r="H1338" i="25"/>
  <c r="G1338" i="25"/>
  <c r="J1337" i="25"/>
  <c r="I1337" i="25"/>
  <c r="H1337" i="25"/>
  <c r="G1337" i="25"/>
  <c r="J1336" i="25"/>
  <c r="I1336" i="25"/>
  <c r="H1336" i="25"/>
  <c r="G1336" i="25"/>
  <c r="J1335" i="25"/>
  <c r="I1335" i="25"/>
  <c r="H1335" i="25"/>
  <c r="G1335" i="25"/>
  <c r="J1334" i="25"/>
  <c r="I1334" i="25"/>
  <c r="H1334" i="25"/>
  <c r="G1334" i="25"/>
  <c r="J1333" i="25"/>
  <c r="I1333" i="25"/>
  <c r="H1333" i="25"/>
  <c r="G1333" i="25"/>
  <c r="J1332" i="25"/>
  <c r="I1332" i="25"/>
  <c r="H1332" i="25"/>
  <c r="G1332" i="25"/>
  <c r="J1331" i="25"/>
  <c r="I1331" i="25"/>
  <c r="H1331" i="25"/>
  <c r="G1331" i="25"/>
  <c r="J1330" i="25"/>
  <c r="I1330" i="25"/>
  <c r="H1330" i="25"/>
  <c r="G1330" i="25"/>
  <c r="J1329" i="25"/>
  <c r="I1329" i="25"/>
  <c r="H1329" i="25"/>
  <c r="G1329" i="25"/>
  <c r="J1328" i="25"/>
  <c r="I1328" i="25"/>
  <c r="H1328" i="25"/>
  <c r="G1328" i="25"/>
  <c r="J1327" i="25"/>
  <c r="I1327" i="25"/>
  <c r="H1327" i="25"/>
  <c r="G1327" i="25"/>
  <c r="J1326" i="25"/>
  <c r="I1326" i="25"/>
  <c r="H1326" i="25"/>
  <c r="G1326" i="25"/>
  <c r="J1325" i="25"/>
  <c r="I1325" i="25"/>
  <c r="H1325" i="25"/>
  <c r="G1325" i="25"/>
  <c r="J1324" i="25"/>
  <c r="I1324" i="25"/>
  <c r="H1324" i="25"/>
  <c r="G1324" i="25"/>
  <c r="J1323" i="25"/>
  <c r="I1323" i="25"/>
  <c r="H1323" i="25"/>
  <c r="G1323" i="25"/>
  <c r="J1322" i="25"/>
  <c r="I1322" i="25"/>
  <c r="H1322" i="25"/>
  <c r="G1322" i="25"/>
  <c r="J1321" i="25"/>
  <c r="I1321" i="25"/>
  <c r="H1321" i="25"/>
  <c r="G1321" i="25"/>
  <c r="J1320" i="25"/>
  <c r="I1320" i="25"/>
  <c r="H1320" i="25"/>
  <c r="G1320" i="25"/>
  <c r="J1319" i="25"/>
  <c r="I1319" i="25"/>
  <c r="H1319" i="25"/>
  <c r="G1319" i="25"/>
  <c r="J1318" i="25"/>
  <c r="I1318" i="25"/>
  <c r="H1318" i="25"/>
  <c r="G1318" i="25"/>
  <c r="J1317" i="25"/>
  <c r="I1317" i="25"/>
  <c r="H1317" i="25"/>
  <c r="G1317" i="25"/>
  <c r="J1316" i="25"/>
  <c r="I1316" i="25"/>
  <c r="H1316" i="25"/>
  <c r="G1316" i="25"/>
  <c r="J1315" i="25"/>
  <c r="I1315" i="25"/>
  <c r="H1315" i="25"/>
  <c r="G1315" i="25"/>
  <c r="J1314" i="25"/>
  <c r="I1314" i="25"/>
  <c r="H1314" i="25"/>
  <c r="G1314" i="25"/>
  <c r="J1313" i="25"/>
  <c r="I1313" i="25"/>
  <c r="H1313" i="25"/>
  <c r="G1313" i="25"/>
  <c r="J1312" i="25"/>
  <c r="I1312" i="25"/>
  <c r="H1312" i="25"/>
  <c r="G1312" i="25"/>
  <c r="J1311" i="25"/>
  <c r="I1311" i="25"/>
  <c r="H1311" i="25"/>
  <c r="G1311" i="25"/>
  <c r="J1310" i="25"/>
  <c r="I1310" i="25"/>
  <c r="H1310" i="25"/>
  <c r="G1310" i="25"/>
  <c r="J1309" i="25"/>
  <c r="I1309" i="25"/>
  <c r="H1309" i="25"/>
  <c r="G1309" i="25"/>
  <c r="J1308" i="25"/>
  <c r="I1308" i="25"/>
  <c r="H1308" i="25"/>
  <c r="G1308" i="25"/>
  <c r="J1307" i="25"/>
  <c r="I1307" i="25"/>
  <c r="H1307" i="25"/>
  <c r="G1307" i="25"/>
  <c r="J1306" i="25"/>
  <c r="I1306" i="25"/>
  <c r="H1306" i="25"/>
  <c r="G1306" i="25"/>
  <c r="J1305" i="25"/>
  <c r="I1305" i="25"/>
  <c r="H1305" i="25"/>
  <c r="G1305" i="25"/>
  <c r="J1304" i="25"/>
  <c r="I1304" i="25"/>
  <c r="H1304" i="25"/>
  <c r="G1304" i="25"/>
  <c r="J1303" i="25"/>
  <c r="I1303" i="25"/>
  <c r="H1303" i="25"/>
  <c r="G1303" i="25"/>
  <c r="J1302" i="25"/>
  <c r="I1302" i="25"/>
  <c r="H1302" i="25"/>
  <c r="G1302" i="25"/>
  <c r="J1301" i="25"/>
  <c r="I1301" i="25"/>
  <c r="H1301" i="25"/>
  <c r="G1301" i="25"/>
  <c r="J1300" i="25"/>
  <c r="I1300" i="25"/>
  <c r="H1300" i="25"/>
  <c r="G1300" i="25"/>
  <c r="J1299" i="25"/>
  <c r="I1299" i="25"/>
  <c r="H1299" i="25"/>
  <c r="G1299" i="25"/>
  <c r="J1298" i="25"/>
  <c r="I1298" i="25"/>
  <c r="H1298" i="25"/>
  <c r="G1298" i="25"/>
  <c r="J1297" i="25"/>
  <c r="I1297" i="25"/>
  <c r="H1297" i="25"/>
  <c r="G1297" i="25"/>
  <c r="J1296" i="25"/>
  <c r="I1296" i="25"/>
  <c r="H1296" i="25"/>
  <c r="G1296" i="25"/>
  <c r="J1295" i="25"/>
  <c r="I1295" i="25"/>
  <c r="H1295" i="25"/>
  <c r="G1295" i="25"/>
  <c r="J1294" i="25"/>
  <c r="I1294" i="25"/>
  <c r="H1294" i="25"/>
  <c r="G1294" i="25"/>
  <c r="J1293" i="25"/>
  <c r="I1293" i="25"/>
  <c r="H1293" i="25"/>
  <c r="G1293" i="25"/>
  <c r="J1292" i="25"/>
  <c r="I1292" i="25"/>
  <c r="H1292" i="25"/>
  <c r="G1292" i="25"/>
  <c r="J1291" i="25"/>
  <c r="I1291" i="25"/>
  <c r="H1291" i="25"/>
  <c r="G1291" i="25"/>
  <c r="J1290" i="25"/>
  <c r="I1290" i="25"/>
  <c r="H1290" i="25"/>
  <c r="G1290" i="25"/>
  <c r="J1289" i="25"/>
  <c r="I1289" i="25"/>
  <c r="H1289" i="25"/>
  <c r="G1289" i="25"/>
  <c r="J1288" i="25"/>
  <c r="I1288" i="25"/>
  <c r="H1288" i="25"/>
  <c r="G1288" i="25"/>
  <c r="J1287" i="25"/>
  <c r="I1287" i="25"/>
  <c r="H1287" i="25"/>
  <c r="G1287" i="25"/>
  <c r="J1286" i="25"/>
  <c r="I1286" i="25"/>
  <c r="H1286" i="25"/>
  <c r="G1286" i="25"/>
  <c r="J1285" i="25"/>
  <c r="I1285" i="25"/>
  <c r="H1285" i="25"/>
  <c r="G1285" i="25"/>
  <c r="J1284" i="25"/>
  <c r="I1284" i="25"/>
  <c r="H1284" i="25"/>
  <c r="G1284" i="25"/>
  <c r="J1283" i="25"/>
  <c r="I1283" i="25"/>
  <c r="H1283" i="25"/>
  <c r="G1283" i="25"/>
  <c r="J1282" i="25"/>
  <c r="I1282" i="25"/>
  <c r="H1282" i="25"/>
  <c r="G1282" i="25"/>
  <c r="J1281" i="25"/>
  <c r="I1281" i="25"/>
  <c r="H1281" i="25"/>
  <c r="G1281" i="25"/>
  <c r="J1280" i="25"/>
  <c r="I1280" i="25"/>
  <c r="H1280" i="25"/>
  <c r="G1280" i="25"/>
  <c r="J1279" i="25"/>
  <c r="I1279" i="25"/>
  <c r="H1279" i="25"/>
  <c r="G1279" i="25"/>
  <c r="J1278" i="25"/>
  <c r="I1278" i="25"/>
  <c r="H1278" i="25"/>
  <c r="G1278" i="25"/>
  <c r="J1277" i="25"/>
  <c r="I1277" i="25"/>
  <c r="H1277" i="25"/>
  <c r="G1277" i="25"/>
  <c r="J1276" i="25"/>
  <c r="I1276" i="25"/>
  <c r="H1276" i="25"/>
  <c r="G1276" i="25"/>
  <c r="J1275" i="25"/>
  <c r="I1275" i="25"/>
  <c r="H1275" i="25"/>
  <c r="G1275" i="25"/>
  <c r="J1274" i="25"/>
  <c r="I1274" i="25"/>
  <c r="H1274" i="25"/>
  <c r="G1274" i="25"/>
  <c r="J1273" i="25"/>
  <c r="I1273" i="25"/>
  <c r="H1273" i="25"/>
  <c r="G1273" i="25"/>
  <c r="J1272" i="25"/>
  <c r="I1272" i="25"/>
  <c r="H1272" i="25"/>
  <c r="G1272" i="25"/>
  <c r="J1271" i="25"/>
  <c r="I1271" i="25"/>
  <c r="H1271" i="25"/>
  <c r="G1271" i="25"/>
  <c r="J1270" i="25"/>
  <c r="I1270" i="25"/>
  <c r="H1270" i="25"/>
  <c r="G1270" i="25"/>
  <c r="J1269" i="25"/>
  <c r="I1269" i="25"/>
  <c r="H1269" i="25"/>
  <c r="G1269" i="25"/>
  <c r="J1268" i="25"/>
  <c r="I1268" i="25"/>
  <c r="H1268" i="25"/>
  <c r="G1268" i="25"/>
  <c r="J1267" i="25"/>
  <c r="I1267" i="25"/>
  <c r="H1267" i="25"/>
  <c r="G1267" i="25"/>
  <c r="J1266" i="25"/>
  <c r="I1266" i="25"/>
  <c r="H1266" i="25"/>
  <c r="G1266" i="25"/>
  <c r="J1265" i="25"/>
  <c r="I1265" i="25"/>
  <c r="H1265" i="25"/>
  <c r="G1265" i="25"/>
  <c r="J1264" i="25"/>
  <c r="I1264" i="25"/>
  <c r="H1264" i="25"/>
  <c r="G1264" i="25"/>
  <c r="J1263" i="25"/>
  <c r="I1263" i="25"/>
  <c r="H1263" i="25"/>
  <c r="G1263" i="25"/>
  <c r="J1262" i="25"/>
  <c r="I1262" i="25"/>
  <c r="H1262" i="25"/>
  <c r="G1262" i="25"/>
  <c r="J1261" i="25"/>
  <c r="I1261" i="25"/>
  <c r="H1261" i="25"/>
  <c r="G1261" i="25"/>
  <c r="J1260" i="25"/>
  <c r="I1260" i="25"/>
  <c r="H1260" i="25"/>
  <c r="G1260" i="25"/>
  <c r="J1259" i="25"/>
  <c r="I1259" i="25"/>
  <c r="H1259" i="25"/>
  <c r="G1259" i="25"/>
  <c r="J1258" i="25"/>
  <c r="I1258" i="25"/>
  <c r="H1258" i="25"/>
  <c r="G1258" i="25"/>
  <c r="J1257" i="25"/>
  <c r="I1257" i="25"/>
  <c r="H1257" i="25"/>
  <c r="G1257" i="25"/>
  <c r="J1256" i="25"/>
  <c r="I1256" i="25"/>
  <c r="H1256" i="25"/>
  <c r="G1256" i="25"/>
  <c r="J1255" i="25"/>
  <c r="I1255" i="25"/>
  <c r="H1255" i="25"/>
  <c r="G1255" i="25"/>
  <c r="J1254" i="25"/>
  <c r="I1254" i="25"/>
  <c r="H1254" i="25"/>
  <c r="G1254" i="25"/>
  <c r="J1253" i="25"/>
  <c r="I1253" i="25"/>
  <c r="H1253" i="25"/>
  <c r="G1253" i="25"/>
  <c r="J1252" i="25"/>
  <c r="I1252" i="25"/>
  <c r="H1252" i="25"/>
  <c r="G1252" i="25"/>
  <c r="J1251" i="25"/>
  <c r="I1251" i="25"/>
  <c r="H1251" i="25"/>
  <c r="G1251" i="25"/>
  <c r="J1250" i="25"/>
  <c r="I1250" i="25"/>
  <c r="H1250" i="25"/>
  <c r="G1250" i="25"/>
  <c r="J1249" i="25"/>
  <c r="I1249" i="25"/>
  <c r="H1249" i="25"/>
  <c r="G1249" i="25"/>
  <c r="J1248" i="25"/>
  <c r="I1248" i="25"/>
  <c r="H1248" i="25"/>
  <c r="G1248" i="25"/>
  <c r="J1247" i="25"/>
  <c r="I1247" i="25"/>
  <c r="H1247" i="25"/>
  <c r="G1247" i="25"/>
  <c r="J1246" i="25"/>
  <c r="I1246" i="25"/>
  <c r="H1246" i="25"/>
  <c r="G1246" i="25"/>
  <c r="J1245" i="25"/>
  <c r="I1245" i="25"/>
  <c r="H1245" i="25"/>
  <c r="G1245" i="25"/>
  <c r="J1244" i="25"/>
  <c r="I1244" i="25"/>
  <c r="H1244" i="25"/>
  <c r="G1244" i="25"/>
  <c r="J1243" i="25"/>
  <c r="I1243" i="25"/>
  <c r="H1243" i="25"/>
  <c r="G1243" i="25"/>
  <c r="J1242" i="25"/>
  <c r="I1242" i="25"/>
  <c r="H1242" i="25"/>
  <c r="G1242" i="25"/>
  <c r="J1241" i="25"/>
  <c r="I1241" i="25"/>
  <c r="H1241" i="25"/>
  <c r="G1241" i="25"/>
  <c r="J1240" i="25"/>
  <c r="I1240" i="25"/>
  <c r="H1240" i="25"/>
  <c r="G1240" i="25"/>
  <c r="J1239" i="25"/>
  <c r="I1239" i="25"/>
  <c r="H1239" i="25"/>
  <c r="G1239" i="25"/>
  <c r="J1238" i="25"/>
  <c r="I1238" i="25"/>
  <c r="H1238" i="25"/>
  <c r="G1238" i="25"/>
  <c r="J1237" i="25"/>
  <c r="I1237" i="25"/>
  <c r="H1237" i="25"/>
  <c r="G1237" i="25"/>
  <c r="J1236" i="25"/>
  <c r="I1236" i="25"/>
  <c r="H1236" i="25"/>
  <c r="G1236" i="25"/>
  <c r="J1235" i="25"/>
  <c r="I1235" i="25"/>
  <c r="H1235" i="25"/>
  <c r="G1235" i="25"/>
  <c r="J1234" i="25"/>
  <c r="I1234" i="25"/>
  <c r="H1234" i="25"/>
  <c r="G1234" i="25"/>
  <c r="J1233" i="25"/>
  <c r="I1233" i="25"/>
  <c r="H1233" i="25"/>
  <c r="G1233" i="25"/>
  <c r="J1232" i="25"/>
  <c r="I1232" i="25"/>
  <c r="H1232" i="25"/>
  <c r="G1232" i="25"/>
  <c r="J1231" i="25"/>
  <c r="I1231" i="25"/>
  <c r="H1231" i="25"/>
  <c r="G1231" i="25"/>
  <c r="J1230" i="25"/>
  <c r="I1230" i="25"/>
  <c r="H1230" i="25"/>
  <c r="G1230" i="25"/>
  <c r="J1229" i="25"/>
  <c r="I1229" i="25"/>
  <c r="H1229" i="25"/>
  <c r="G1229" i="25"/>
  <c r="J1228" i="25"/>
  <c r="I1228" i="25"/>
  <c r="H1228" i="25"/>
  <c r="G1228" i="25"/>
  <c r="J1227" i="25"/>
  <c r="I1227" i="25"/>
  <c r="H1227" i="25"/>
  <c r="G1227" i="25"/>
  <c r="J1226" i="25"/>
  <c r="I1226" i="25"/>
  <c r="H1226" i="25"/>
  <c r="G1226" i="25"/>
  <c r="J1225" i="25"/>
  <c r="I1225" i="25"/>
  <c r="H1225" i="25"/>
  <c r="G1225" i="25"/>
  <c r="J1224" i="25"/>
  <c r="I1224" i="25"/>
  <c r="H1224" i="25"/>
  <c r="G1224" i="25"/>
  <c r="J1223" i="25"/>
  <c r="I1223" i="25"/>
  <c r="H1223" i="25"/>
  <c r="G1223" i="25"/>
  <c r="J1222" i="25"/>
  <c r="I1222" i="25"/>
  <c r="H1222" i="25"/>
  <c r="G1222" i="25"/>
  <c r="J1221" i="25"/>
  <c r="I1221" i="25"/>
  <c r="H1221" i="25"/>
  <c r="G1221" i="25"/>
  <c r="J1220" i="25"/>
  <c r="I1220" i="25"/>
  <c r="H1220" i="25"/>
  <c r="G1220" i="25"/>
  <c r="J1219" i="25"/>
  <c r="I1219" i="25"/>
  <c r="H1219" i="25"/>
  <c r="G1219" i="25"/>
  <c r="J1218" i="25"/>
  <c r="I1218" i="25"/>
  <c r="H1218" i="25"/>
  <c r="G1218" i="25"/>
  <c r="J1217" i="25"/>
  <c r="I1217" i="25"/>
  <c r="H1217" i="25"/>
  <c r="G1217" i="25"/>
  <c r="J1216" i="25"/>
  <c r="I1216" i="25"/>
  <c r="H1216" i="25"/>
  <c r="G1216" i="25"/>
  <c r="J1215" i="25"/>
  <c r="I1215" i="25"/>
  <c r="H1215" i="25"/>
  <c r="G1215" i="25"/>
  <c r="J1214" i="25"/>
  <c r="I1214" i="25"/>
  <c r="H1214" i="25"/>
  <c r="G1214" i="25"/>
  <c r="J1213" i="25"/>
  <c r="I1213" i="25"/>
  <c r="H1213" i="25"/>
  <c r="G1213" i="25"/>
  <c r="J1212" i="25"/>
  <c r="I1212" i="25"/>
  <c r="H1212" i="25"/>
  <c r="G1212" i="25"/>
  <c r="J1211" i="25"/>
  <c r="I1211" i="25"/>
  <c r="H1211" i="25"/>
  <c r="G1211" i="25"/>
  <c r="J1210" i="25"/>
  <c r="I1210" i="25"/>
  <c r="H1210" i="25"/>
  <c r="G1210" i="25"/>
  <c r="J1209" i="25"/>
  <c r="I1209" i="25"/>
  <c r="H1209" i="25"/>
  <c r="G1209" i="25"/>
  <c r="J1208" i="25"/>
  <c r="I1208" i="25"/>
  <c r="H1208" i="25"/>
  <c r="G1208" i="25"/>
  <c r="J1207" i="25"/>
  <c r="I1207" i="25"/>
  <c r="H1207" i="25"/>
  <c r="G1207" i="25"/>
  <c r="J1206" i="25"/>
  <c r="I1206" i="25"/>
  <c r="H1206" i="25"/>
  <c r="G1206" i="25"/>
  <c r="J1205" i="25"/>
  <c r="I1205" i="25"/>
  <c r="H1205" i="25"/>
  <c r="G1205" i="25"/>
  <c r="J1204" i="25"/>
  <c r="I1204" i="25"/>
  <c r="H1204" i="25"/>
  <c r="G1204" i="25"/>
  <c r="J1203" i="25"/>
  <c r="I1203" i="25"/>
  <c r="H1203" i="25"/>
  <c r="G1203" i="25"/>
  <c r="J1202" i="25"/>
  <c r="I1202" i="25"/>
  <c r="H1202" i="25"/>
  <c r="G1202" i="25"/>
  <c r="J1201" i="25"/>
  <c r="I1201" i="25"/>
  <c r="H1201" i="25"/>
  <c r="G1201" i="25"/>
  <c r="J1200" i="25"/>
  <c r="I1200" i="25"/>
  <c r="H1200" i="25"/>
  <c r="G1200" i="25"/>
  <c r="J1199" i="25"/>
  <c r="I1199" i="25"/>
  <c r="H1199" i="25"/>
  <c r="G1199" i="25"/>
  <c r="J1198" i="25"/>
  <c r="I1198" i="25"/>
  <c r="H1198" i="25"/>
  <c r="G1198" i="25"/>
  <c r="J1197" i="25"/>
  <c r="I1197" i="25"/>
  <c r="H1197" i="25"/>
  <c r="G1197" i="25"/>
  <c r="J1196" i="25"/>
  <c r="I1196" i="25"/>
  <c r="H1196" i="25"/>
  <c r="G1196" i="25"/>
  <c r="J1195" i="25"/>
  <c r="I1195" i="25"/>
  <c r="H1195" i="25"/>
  <c r="G1195" i="25"/>
  <c r="J1194" i="25"/>
  <c r="I1194" i="25"/>
  <c r="H1194" i="25"/>
  <c r="G1194" i="25"/>
  <c r="J1193" i="25"/>
  <c r="I1193" i="25"/>
  <c r="H1193" i="25"/>
  <c r="G1193" i="25"/>
  <c r="J1192" i="25"/>
  <c r="I1192" i="25"/>
  <c r="H1192" i="25"/>
  <c r="G1192" i="25"/>
  <c r="J1191" i="25"/>
  <c r="I1191" i="25"/>
  <c r="H1191" i="25"/>
  <c r="G1191" i="25"/>
  <c r="J1190" i="25"/>
  <c r="I1190" i="25"/>
  <c r="H1190" i="25"/>
  <c r="G1190" i="25"/>
  <c r="J1189" i="25"/>
  <c r="I1189" i="25"/>
  <c r="H1189" i="25"/>
  <c r="G1189" i="25"/>
  <c r="J1188" i="25"/>
  <c r="I1188" i="25"/>
  <c r="H1188" i="25"/>
  <c r="G1188" i="25"/>
  <c r="J1187" i="25"/>
  <c r="I1187" i="25"/>
  <c r="H1187" i="25"/>
  <c r="G1187" i="25"/>
  <c r="J1186" i="25"/>
  <c r="I1186" i="25"/>
  <c r="H1186" i="25"/>
  <c r="G1186" i="25"/>
  <c r="J1185" i="25"/>
  <c r="I1185" i="25"/>
  <c r="H1185" i="25"/>
  <c r="G1185" i="25"/>
  <c r="J1184" i="25"/>
  <c r="I1184" i="25"/>
  <c r="H1184" i="25"/>
  <c r="G1184" i="25"/>
  <c r="J1183" i="25"/>
  <c r="I1183" i="25"/>
  <c r="H1183" i="25"/>
  <c r="G1183" i="25"/>
  <c r="J1182" i="25"/>
  <c r="I1182" i="25"/>
  <c r="H1182" i="25"/>
  <c r="G1182" i="25"/>
  <c r="J1181" i="25"/>
  <c r="I1181" i="25"/>
  <c r="H1181" i="25"/>
  <c r="G1181" i="25"/>
  <c r="J1180" i="25"/>
  <c r="I1180" i="25"/>
  <c r="H1180" i="25"/>
  <c r="G1180" i="25"/>
  <c r="J1179" i="25"/>
  <c r="I1179" i="25"/>
  <c r="H1179" i="25"/>
  <c r="G1179" i="25"/>
  <c r="J1178" i="25"/>
  <c r="I1178" i="25"/>
  <c r="H1178" i="25"/>
  <c r="G1178" i="25"/>
  <c r="J1177" i="25"/>
  <c r="I1177" i="25"/>
  <c r="H1177" i="25"/>
  <c r="G1177" i="25"/>
  <c r="J1176" i="25"/>
  <c r="I1176" i="25"/>
  <c r="H1176" i="25"/>
  <c r="G1176" i="25"/>
  <c r="J1175" i="25"/>
  <c r="I1175" i="25"/>
  <c r="H1175" i="25"/>
  <c r="G1175" i="25"/>
  <c r="J1174" i="25"/>
  <c r="I1174" i="25"/>
  <c r="H1174" i="25"/>
  <c r="G1174" i="25"/>
  <c r="J1173" i="25"/>
  <c r="I1173" i="25"/>
  <c r="H1173" i="25"/>
  <c r="G1173" i="25"/>
  <c r="J1172" i="25"/>
  <c r="I1172" i="25"/>
  <c r="H1172" i="25"/>
  <c r="G1172" i="25"/>
  <c r="J1171" i="25"/>
  <c r="I1171" i="25"/>
  <c r="H1171" i="25"/>
  <c r="G1171" i="25"/>
  <c r="J1170" i="25"/>
  <c r="I1170" i="25"/>
  <c r="H1170" i="25"/>
  <c r="G1170" i="25"/>
  <c r="J1169" i="25"/>
  <c r="I1169" i="25"/>
  <c r="H1169" i="25"/>
  <c r="G1169" i="25"/>
  <c r="J1168" i="25"/>
  <c r="I1168" i="25"/>
  <c r="H1168" i="25"/>
  <c r="G1168" i="25"/>
  <c r="J1167" i="25"/>
  <c r="I1167" i="25"/>
  <c r="H1167" i="25"/>
  <c r="G1167" i="25"/>
  <c r="J1166" i="25"/>
  <c r="I1166" i="25"/>
  <c r="H1166" i="25"/>
  <c r="G1166" i="25"/>
  <c r="J1165" i="25"/>
  <c r="I1165" i="25"/>
  <c r="H1165" i="25"/>
  <c r="G1165" i="25"/>
  <c r="J1164" i="25"/>
  <c r="I1164" i="25"/>
  <c r="H1164" i="25"/>
  <c r="G1164" i="25"/>
  <c r="J1163" i="25"/>
  <c r="I1163" i="25"/>
  <c r="H1163" i="25"/>
  <c r="G1163" i="25"/>
  <c r="J1162" i="25"/>
  <c r="I1162" i="25"/>
  <c r="H1162" i="25"/>
  <c r="G1162" i="25"/>
  <c r="J1161" i="25"/>
  <c r="I1161" i="25"/>
  <c r="H1161" i="25"/>
  <c r="G1161" i="25"/>
  <c r="J1160" i="25"/>
  <c r="I1160" i="25"/>
  <c r="H1160" i="25"/>
  <c r="G1160" i="25"/>
  <c r="J1159" i="25"/>
  <c r="I1159" i="25"/>
  <c r="H1159" i="25"/>
  <c r="G1159" i="25"/>
  <c r="J1158" i="25"/>
  <c r="I1158" i="25"/>
  <c r="H1158" i="25"/>
  <c r="G1158" i="25"/>
  <c r="J1157" i="25"/>
  <c r="I1157" i="25"/>
  <c r="H1157" i="25"/>
  <c r="G1157" i="25"/>
  <c r="J1156" i="25"/>
  <c r="I1156" i="25"/>
  <c r="H1156" i="25"/>
  <c r="G1156" i="25"/>
  <c r="J1155" i="25"/>
  <c r="I1155" i="25"/>
  <c r="H1155" i="25"/>
  <c r="G1155" i="25"/>
  <c r="J1154" i="25"/>
  <c r="I1154" i="25"/>
  <c r="H1154" i="25"/>
  <c r="G1154" i="25"/>
  <c r="J1153" i="25"/>
  <c r="I1153" i="25"/>
  <c r="H1153" i="25"/>
  <c r="G1153" i="25"/>
  <c r="J1152" i="25"/>
  <c r="I1152" i="25"/>
  <c r="H1152" i="25"/>
  <c r="G1152" i="25"/>
  <c r="J1151" i="25"/>
  <c r="I1151" i="25"/>
  <c r="H1151" i="25"/>
  <c r="G1151" i="25"/>
  <c r="J1150" i="25"/>
  <c r="I1150" i="25"/>
  <c r="H1150" i="25"/>
  <c r="G1150" i="25"/>
  <c r="J1149" i="25"/>
  <c r="I1149" i="25"/>
  <c r="H1149" i="25"/>
  <c r="G1149" i="25"/>
  <c r="J1148" i="25"/>
  <c r="I1148" i="25"/>
  <c r="H1148" i="25"/>
  <c r="G1148" i="25"/>
  <c r="J1147" i="25"/>
  <c r="I1147" i="25"/>
  <c r="H1147" i="25"/>
  <c r="G1147" i="25"/>
  <c r="J1146" i="25"/>
  <c r="I1146" i="25"/>
  <c r="H1146" i="25"/>
  <c r="G1146" i="25"/>
  <c r="J1145" i="25"/>
  <c r="I1145" i="25"/>
  <c r="H1145" i="25"/>
  <c r="G1145" i="25"/>
  <c r="J1144" i="25"/>
  <c r="I1144" i="25"/>
  <c r="H1144" i="25"/>
  <c r="G1144" i="25"/>
  <c r="J1143" i="25"/>
  <c r="I1143" i="25"/>
  <c r="H1143" i="25"/>
  <c r="G1143" i="25"/>
  <c r="J1142" i="25"/>
  <c r="I1142" i="25"/>
  <c r="H1142" i="25"/>
  <c r="G1142" i="25"/>
  <c r="J1141" i="25"/>
  <c r="I1141" i="25"/>
  <c r="H1141" i="25"/>
  <c r="G1141" i="25"/>
  <c r="J1140" i="25"/>
  <c r="I1140" i="25"/>
  <c r="H1140" i="25"/>
  <c r="G1140" i="25"/>
  <c r="J1139" i="25"/>
  <c r="I1139" i="25"/>
  <c r="H1139" i="25"/>
  <c r="G1139" i="25"/>
  <c r="J1138" i="25"/>
  <c r="I1138" i="25"/>
  <c r="H1138" i="25"/>
  <c r="G1138" i="25"/>
  <c r="J1137" i="25"/>
  <c r="I1137" i="25"/>
  <c r="H1137" i="25"/>
  <c r="G1137" i="25"/>
  <c r="J1136" i="25"/>
  <c r="I1136" i="25"/>
  <c r="H1136" i="25"/>
  <c r="G1136" i="25"/>
  <c r="J1135" i="25"/>
  <c r="I1135" i="25"/>
  <c r="H1135" i="25"/>
  <c r="G1135" i="25"/>
  <c r="J1134" i="25"/>
  <c r="I1134" i="25"/>
  <c r="H1134" i="25"/>
  <c r="G1134" i="25"/>
  <c r="J1133" i="25"/>
  <c r="I1133" i="25"/>
  <c r="H1133" i="25"/>
  <c r="G1133" i="25"/>
  <c r="J1132" i="25"/>
  <c r="I1132" i="25"/>
  <c r="H1132" i="25"/>
  <c r="G1132" i="25"/>
  <c r="J1131" i="25"/>
  <c r="I1131" i="25"/>
  <c r="H1131" i="25"/>
  <c r="G1131" i="25"/>
  <c r="J1130" i="25"/>
  <c r="I1130" i="25"/>
  <c r="H1130" i="25"/>
  <c r="G1130" i="25"/>
  <c r="J1129" i="25"/>
  <c r="I1129" i="25"/>
  <c r="H1129" i="25"/>
  <c r="G1129" i="25"/>
  <c r="J1128" i="25"/>
  <c r="I1128" i="25"/>
  <c r="H1128" i="25"/>
  <c r="G1128" i="25"/>
  <c r="J1127" i="25"/>
  <c r="I1127" i="25"/>
  <c r="H1127" i="25"/>
  <c r="G1127" i="25"/>
  <c r="J1126" i="25"/>
  <c r="I1126" i="25"/>
  <c r="H1126" i="25"/>
  <c r="G1126" i="25"/>
  <c r="J1125" i="25"/>
  <c r="I1125" i="25"/>
  <c r="H1125" i="25"/>
  <c r="G1125" i="25"/>
  <c r="J1124" i="25"/>
  <c r="I1124" i="25"/>
  <c r="H1124" i="25"/>
  <c r="G1124" i="25"/>
  <c r="J1123" i="25"/>
  <c r="I1123" i="25"/>
  <c r="H1123" i="25"/>
  <c r="G1123" i="25"/>
  <c r="J1122" i="25"/>
  <c r="I1122" i="25"/>
  <c r="H1122" i="25"/>
  <c r="G1122" i="25"/>
  <c r="J1121" i="25"/>
  <c r="I1121" i="25"/>
  <c r="H1121" i="25"/>
  <c r="G1121" i="25"/>
  <c r="J1120" i="25"/>
  <c r="I1120" i="25"/>
  <c r="H1120" i="25"/>
  <c r="G1120" i="25"/>
  <c r="J1119" i="25"/>
  <c r="I1119" i="25"/>
  <c r="H1119" i="25"/>
  <c r="G1119" i="25"/>
  <c r="J1118" i="25"/>
  <c r="I1118" i="25"/>
  <c r="H1118" i="25"/>
  <c r="G1118" i="25"/>
  <c r="J1117" i="25"/>
  <c r="I1117" i="25"/>
  <c r="H1117" i="25"/>
  <c r="G1117" i="25"/>
  <c r="J1116" i="25"/>
  <c r="I1116" i="25"/>
  <c r="H1116" i="25"/>
  <c r="G1116" i="25"/>
  <c r="J1115" i="25"/>
  <c r="I1115" i="25"/>
  <c r="H1115" i="25"/>
  <c r="G1115" i="25"/>
  <c r="J1114" i="25"/>
  <c r="I1114" i="25"/>
  <c r="H1114" i="25"/>
  <c r="G1114" i="25"/>
  <c r="J1113" i="25"/>
  <c r="I1113" i="25"/>
  <c r="H1113" i="25"/>
  <c r="G1113" i="25"/>
  <c r="J1112" i="25"/>
  <c r="I1112" i="25"/>
  <c r="H1112" i="25"/>
  <c r="G1112" i="25"/>
  <c r="J1111" i="25"/>
  <c r="I1111" i="25"/>
  <c r="H1111" i="25"/>
  <c r="G1111" i="25"/>
  <c r="J1110" i="25"/>
  <c r="I1110" i="25"/>
  <c r="H1110" i="25"/>
  <c r="G1110" i="25"/>
  <c r="J1109" i="25"/>
  <c r="I1109" i="25"/>
  <c r="H1109" i="25"/>
  <c r="G1109" i="25"/>
  <c r="J1108" i="25"/>
  <c r="I1108" i="25"/>
  <c r="H1108" i="25"/>
  <c r="G1108" i="25"/>
  <c r="J1107" i="25"/>
  <c r="I1107" i="25"/>
  <c r="H1107" i="25"/>
  <c r="G1107" i="25"/>
  <c r="J1106" i="25"/>
  <c r="I1106" i="25"/>
  <c r="H1106" i="25"/>
  <c r="G1106" i="25"/>
  <c r="J1105" i="25"/>
  <c r="I1105" i="25"/>
  <c r="H1105" i="25"/>
  <c r="G1105" i="25"/>
  <c r="J1104" i="25"/>
  <c r="I1104" i="25"/>
  <c r="H1104" i="25"/>
  <c r="G1104" i="25"/>
  <c r="J1103" i="25"/>
  <c r="I1103" i="25"/>
  <c r="H1103" i="25"/>
  <c r="G1103" i="25"/>
  <c r="J1102" i="25"/>
  <c r="I1102" i="25"/>
  <c r="H1102" i="25"/>
  <c r="G1102" i="25"/>
  <c r="J1101" i="25"/>
  <c r="I1101" i="25"/>
  <c r="H1101" i="25"/>
  <c r="G1101" i="25"/>
  <c r="J1100" i="25"/>
  <c r="I1100" i="25"/>
  <c r="H1100" i="25"/>
  <c r="G1100" i="25"/>
  <c r="J1099" i="25"/>
  <c r="I1099" i="25"/>
  <c r="H1099" i="25"/>
  <c r="G1099" i="25"/>
  <c r="J1098" i="25"/>
  <c r="I1098" i="25"/>
  <c r="H1098" i="25"/>
  <c r="G1098" i="25"/>
  <c r="J1097" i="25"/>
  <c r="I1097" i="25"/>
  <c r="H1097" i="25"/>
  <c r="G1097" i="25"/>
  <c r="J1096" i="25"/>
  <c r="I1096" i="25"/>
  <c r="H1096" i="25"/>
  <c r="G1096" i="25"/>
  <c r="J1095" i="25"/>
  <c r="I1095" i="25"/>
  <c r="H1095" i="25"/>
  <c r="G1095" i="25"/>
  <c r="J1094" i="25"/>
  <c r="I1094" i="25"/>
  <c r="H1094" i="25"/>
  <c r="G1094" i="25"/>
  <c r="J1093" i="25"/>
  <c r="I1093" i="25"/>
  <c r="H1093" i="25"/>
  <c r="G1093" i="25"/>
  <c r="J1092" i="25"/>
  <c r="I1092" i="25"/>
  <c r="H1092" i="25"/>
  <c r="G1092" i="25"/>
  <c r="J1091" i="25"/>
  <c r="I1091" i="25"/>
  <c r="H1091" i="25"/>
  <c r="G1091" i="25"/>
  <c r="J1090" i="25"/>
  <c r="I1090" i="25"/>
  <c r="H1090" i="25"/>
  <c r="G1090" i="25"/>
  <c r="J1089" i="25"/>
  <c r="I1089" i="25"/>
  <c r="H1089" i="25"/>
  <c r="G1089" i="25"/>
  <c r="J1088" i="25"/>
  <c r="I1088" i="25"/>
  <c r="H1088" i="25"/>
  <c r="G1088" i="25"/>
  <c r="J1087" i="25"/>
  <c r="I1087" i="25"/>
  <c r="H1087" i="25"/>
  <c r="G1087" i="25"/>
  <c r="J1086" i="25"/>
  <c r="I1086" i="25"/>
  <c r="H1086" i="25"/>
  <c r="G1086" i="25"/>
  <c r="J1085" i="25"/>
  <c r="I1085" i="25"/>
  <c r="H1085" i="25"/>
  <c r="G1085" i="25"/>
  <c r="J1084" i="25"/>
  <c r="I1084" i="25"/>
  <c r="H1084" i="25"/>
  <c r="G1084" i="25"/>
  <c r="J1083" i="25"/>
  <c r="I1083" i="25"/>
  <c r="H1083" i="25"/>
  <c r="G1083" i="25"/>
  <c r="J1082" i="25"/>
  <c r="I1082" i="25"/>
  <c r="H1082" i="25"/>
  <c r="G1082" i="25"/>
  <c r="J1081" i="25"/>
  <c r="I1081" i="25"/>
  <c r="H1081" i="25"/>
  <c r="G1081" i="25"/>
  <c r="J1080" i="25"/>
  <c r="I1080" i="25"/>
  <c r="H1080" i="25"/>
  <c r="G1080" i="25"/>
  <c r="J1079" i="25"/>
  <c r="I1079" i="25"/>
  <c r="H1079" i="25"/>
  <c r="G1079" i="25"/>
  <c r="J1078" i="25"/>
  <c r="I1078" i="25"/>
  <c r="H1078" i="25"/>
  <c r="G1078" i="25"/>
  <c r="J1077" i="25"/>
  <c r="I1077" i="25"/>
  <c r="H1077" i="25"/>
  <c r="G1077" i="25"/>
  <c r="J1076" i="25"/>
  <c r="I1076" i="25"/>
  <c r="H1076" i="25"/>
  <c r="G1076" i="25"/>
  <c r="J1075" i="25"/>
  <c r="I1075" i="25"/>
  <c r="H1075" i="25"/>
  <c r="G1075" i="25"/>
  <c r="J1074" i="25"/>
  <c r="I1074" i="25"/>
  <c r="H1074" i="25"/>
  <c r="G1074" i="25"/>
  <c r="J1073" i="25"/>
  <c r="I1073" i="25"/>
  <c r="H1073" i="25"/>
  <c r="G1073" i="25"/>
  <c r="J1072" i="25"/>
  <c r="I1072" i="25"/>
  <c r="H1072" i="25"/>
  <c r="G1072" i="25"/>
  <c r="J1071" i="25"/>
  <c r="I1071" i="25"/>
  <c r="H1071" i="25"/>
  <c r="G1071" i="25"/>
  <c r="J1070" i="25"/>
  <c r="I1070" i="25"/>
  <c r="H1070" i="25"/>
  <c r="G1070" i="25"/>
  <c r="J1069" i="25"/>
  <c r="I1069" i="25"/>
  <c r="H1069" i="25"/>
  <c r="G1069" i="25"/>
  <c r="J1068" i="25"/>
  <c r="I1068" i="25"/>
  <c r="H1068" i="25"/>
  <c r="G1068" i="25"/>
  <c r="J1067" i="25"/>
  <c r="I1067" i="25"/>
  <c r="H1067" i="25"/>
  <c r="G1067" i="25"/>
  <c r="J1066" i="25"/>
  <c r="I1066" i="25"/>
  <c r="H1066" i="25"/>
  <c r="G1066" i="25"/>
  <c r="J1065" i="25"/>
  <c r="I1065" i="25"/>
  <c r="H1065" i="25"/>
  <c r="G1065" i="25"/>
  <c r="J1064" i="25"/>
  <c r="I1064" i="25"/>
  <c r="H1064" i="25"/>
  <c r="G1064" i="25"/>
  <c r="J1063" i="25"/>
  <c r="I1063" i="25"/>
  <c r="H1063" i="25"/>
  <c r="G1063" i="25"/>
  <c r="J1062" i="25"/>
  <c r="I1062" i="25"/>
  <c r="H1062" i="25"/>
  <c r="G1062" i="25"/>
  <c r="J1061" i="25"/>
  <c r="I1061" i="25"/>
  <c r="H1061" i="25"/>
  <c r="G1061" i="25"/>
  <c r="J1060" i="25"/>
  <c r="I1060" i="25"/>
  <c r="H1060" i="25"/>
  <c r="G1060" i="25"/>
  <c r="J1059" i="25"/>
  <c r="I1059" i="25"/>
  <c r="H1059" i="25"/>
  <c r="G1059" i="25"/>
  <c r="J1058" i="25"/>
  <c r="I1058" i="25"/>
  <c r="H1058" i="25"/>
  <c r="G1058" i="25"/>
  <c r="J1057" i="25"/>
  <c r="I1057" i="25"/>
  <c r="H1057" i="25"/>
  <c r="G1057" i="25"/>
  <c r="J1056" i="25"/>
  <c r="I1056" i="25"/>
  <c r="H1056" i="25"/>
  <c r="G1056" i="25"/>
  <c r="J1055" i="25"/>
  <c r="I1055" i="25"/>
  <c r="H1055" i="25"/>
  <c r="G1055" i="25"/>
  <c r="J1054" i="25"/>
  <c r="I1054" i="25"/>
  <c r="H1054" i="25"/>
  <c r="G1054" i="25"/>
  <c r="J1053" i="25"/>
  <c r="I1053" i="25"/>
  <c r="H1053" i="25"/>
  <c r="G1053" i="25"/>
  <c r="J1052" i="25"/>
  <c r="I1052" i="25"/>
  <c r="H1052" i="25"/>
  <c r="G1052" i="25"/>
  <c r="J1051" i="25"/>
  <c r="I1051" i="25"/>
  <c r="H1051" i="25"/>
  <c r="G1051" i="25"/>
  <c r="J1050" i="25"/>
  <c r="I1050" i="25"/>
  <c r="H1050" i="25"/>
  <c r="G1050" i="25"/>
  <c r="J1049" i="25"/>
  <c r="I1049" i="25"/>
  <c r="H1049" i="25"/>
  <c r="G1049" i="25"/>
  <c r="J1048" i="25"/>
  <c r="I1048" i="25"/>
  <c r="H1048" i="25"/>
  <c r="G1048" i="25"/>
  <c r="J1047" i="25"/>
  <c r="I1047" i="25"/>
  <c r="H1047" i="25"/>
  <c r="G1047" i="25"/>
  <c r="J1046" i="25"/>
  <c r="I1046" i="25"/>
  <c r="H1046" i="25"/>
  <c r="G1046" i="25"/>
  <c r="J1045" i="25"/>
  <c r="I1045" i="25"/>
  <c r="H1045" i="25"/>
  <c r="G1045" i="25"/>
  <c r="J1044" i="25"/>
  <c r="I1044" i="25"/>
  <c r="H1044" i="25"/>
  <c r="G1044" i="25"/>
  <c r="J1043" i="25"/>
  <c r="I1043" i="25"/>
  <c r="H1043" i="25"/>
  <c r="G1043" i="25"/>
  <c r="J1042" i="25"/>
  <c r="I1042" i="25"/>
  <c r="H1042" i="25"/>
  <c r="G1042" i="25"/>
  <c r="J1041" i="25"/>
  <c r="I1041" i="25"/>
  <c r="H1041" i="25"/>
  <c r="G1041" i="25"/>
  <c r="J1040" i="25"/>
  <c r="I1040" i="25"/>
  <c r="H1040" i="25"/>
  <c r="G1040" i="25"/>
  <c r="J1039" i="25"/>
  <c r="I1039" i="25"/>
  <c r="H1039" i="25"/>
  <c r="G1039" i="25"/>
  <c r="J1038" i="25"/>
  <c r="I1038" i="25"/>
  <c r="H1038" i="25"/>
  <c r="G1038" i="25"/>
  <c r="J1037" i="25"/>
  <c r="I1037" i="25"/>
  <c r="H1037" i="25"/>
  <c r="G1037" i="25"/>
  <c r="J1036" i="25"/>
  <c r="I1036" i="25"/>
  <c r="H1036" i="25"/>
  <c r="G1036" i="25"/>
  <c r="J1035" i="25"/>
  <c r="I1035" i="25"/>
  <c r="H1035" i="25"/>
  <c r="G1035" i="25"/>
  <c r="J1034" i="25"/>
  <c r="I1034" i="25"/>
  <c r="H1034" i="25"/>
  <c r="G1034" i="25"/>
  <c r="J1033" i="25"/>
  <c r="I1033" i="25"/>
  <c r="H1033" i="25"/>
  <c r="G1033" i="25"/>
  <c r="J1032" i="25"/>
  <c r="I1032" i="25"/>
  <c r="H1032" i="25"/>
  <c r="G1032" i="25"/>
  <c r="J1031" i="25"/>
  <c r="I1031" i="25"/>
  <c r="H1031" i="25"/>
  <c r="G1031" i="25"/>
  <c r="J1030" i="25"/>
  <c r="I1030" i="25"/>
  <c r="H1030" i="25"/>
  <c r="G1030" i="25"/>
  <c r="J1029" i="25"/>
  <c r="I1029" i="25"/>
  <c r="H1029" i="25"/>
  <c r="G1029" i="25"/>
  <c r="J1028" i="25"/>
  <c r="I1028" i="25"/>
  <c r="H1028" i="25"/>
  <c r="G1028" i="25"/>
  <c r="J1027" i="25"/>
  <c r="I1027" i="25"/>
  <c r="H1027" i="25"/>
  <c r="G1027" i="25"/>
  <c r="J1026" i="25"/>
  <c r="I1026" i="25"/>
  <c r="H1026" i="25"/>
  <c r="G1026" i="25"/>
  <c r="J1025" i="25"/>
  <c r="I1025" i="25"/>
  <c r="H1025" i="25"/>
  <c r="G1025" i="25"/>
  <c r="J1024" i="25"/>
  <c r="I1024" i="25"/>
  <c r="H1024" i="25"/>
  <c r="G1024" i="25"/>
  <c r="J1023" i="25"/>
  <c r="I1023" i="25"/>
  <c r="H1023" i="25"/>
  <c r="G1023" i="25"/>
  <c r="J1022" i="25"/>
  <c r="I1022" i="25"/>
  <c r="H1022" i="25"/>
  <c r="G1022" i="25"/>
  <c r="J1021" i="25"/>
  <c r="I1021" i="25"/>
  <c r="H1021" i="25"/>
  <c r="G1021" i="25"/>
  <c r="J1020" i="25"/>
  <c r="I1020" i="25"/>
  <c r="H1020" i="25"/>
  <c r="G1020" i="25"/>
  <c r="J1019" i="25"/>
  <c r="I1019" i="25"/>
  <c r="H1019" i="25"/>
  <c r="G1019" i="25"/>
  <c r="J1018" i="25"/>
  <c r="I1018" i="25"/>
  <c r="H1018" i="25"/>
  <c r="G1018" i="25"/>
  <c r="J1017" i="25"/>
  <c r="I1017" i="25"/>
  <c r="H1017" i="25"/>
  <c r="G1017" i="25"/>
  <c r="J1016" i="25"/>
  <c r="I1016" i="25"/>
  <c r="H1016" i="25"/>
  <c r="G1016" i="25"/>
  <c r="J1015" i="25"/>
  <c r="I1015" i="25"/>
  <c r="H1015" i="25"/>
  <c r="G1015" i="25"/>
  <c r="J1014" i="25"/>
  <c r="I1014" i="25"/>
  <c r="H1014" i="25"/>
  <c r="G1014" i="25"/>
  <c r="J1013" i="25"/>
  <c r="I1013" i="25"/>
  <c r="H1013" i="25"/>
  <c r="G1013" i="25"/>
  <c r="J1012" i="25"/>
  <c r="I1012" i="25"/>
  <c r="H1012" i="25"/>
  <c r="G1012" i="25"/>
  <c r="J1011" i="25"/>
  <c r="I1011" i="25"/>
  <c r="H1011" i="25"/>
  <c r="G1011" i="25"/>
  <c r="J1010" i="25"/>
  <c r="I1010" i="25"/>
  <c r="H1010" i="25"/>
  <c r="G1010" i="25"/>
  <c r="J1009" i="25"/>
  <c r="I1009" i="25"/>
  <c r="H1009" i="25"/>
  <c r="G1009" i="25"/>
  <c r="J1008" i="25"/>
  <c r="I1008" i="25"/>
  <c r="H1008" i="25"/>
  <c r="G1008" i="25"/>
  <c r="J1007" i="25"/>
  <c r="I1007" i="25"/>
  <c r="H1007" i="25"/>
  <c r="G1007" i="25"/>
  <c r="J1006" i="25"/>
  <c r="I1006" i="25"/>
  <c r="H1006" i="25"/>
  <c r="G1006" i="25"/>
  <c r="J1005" i="25"/>
  <c r="I1005" i="25"/>
  <c r="H1005" i="25"/>
  <c r="G1005" i="25"/>
  <c r="J1004" i="25"/>
  <c r="I1004" i="25"/>
  <c r="H1004" i="25"/>
  <c r="G1004" i="25"/>
  <c r="J1003" i="25"/>
  <c r="I1003" i="25"/>
  <c r="H1003" i="25"/>
  <c r="G1003" i="25"/>
  <c r="J1002" i="25"/>
  <c r="I1002" i="25"/>
  <c r="H1002" i="25"/>
  <c r="G1002" i="25"/>
  <c r="J1001" i="25"/>
  <c r="I1001" i="25"/>
  <c r="H1001" i="25"/>
  <c r="G1001" i="25"/>
  <c r="J1000" i="25"/>
  <c r="I1000" i="25"/>
  <c r="H1000" i="25"/>
  <c r="G1000" i="25"/>
  <c r="J999" i="25"/>
  <c r="I999" i="25"/>
  <c r="H999" i="25"/>
  <c r="G999" i="25"/>
  <c r="J998" i="25"/>
  <c r="I998" i="25"/>
  <c r="H998" i="25"/>
  <c r="G998" i="25"/>
  <c r="J997" i="25"/>
  <c r="I997" i="25"/>
  <c r="H997" i="25"/>
  <c r="G997" i="25"/>
  <c r="J996" i="25"/>
  <c r="I996" i="25"/>
  <c r="H996" i="25"/>
  <c r="G996" i="25"/>
  <c r="J995" i="25"/>
  <c r="I995" i="25"/>
  <c r="H995" i="25"/>
  <c r="G995" i="25"/>
  <c r="J994" i="25"/>
  <c r="I994" i="25"/>
  <c r="H994" i="25"/>
  <c r="G994" i="25"/>
  <c r="J993" i="25"/>
  <c r="I993" i="25"/>
  <c r="H993" i="25"/>
  <c r="G993" i="25"/>
  <c r="J992" i="25"/>
  <c r="I992" i="25"/>
  <c r="H992" i="25"/>
  <c r="G992" i="25"/>
  <c r="J991" i="25"/>
  <c r="I991" i="25"/>
  <c r="H991" i="25"/>
  <c r="G991" i="25"/>
  <c r="J990" i="25"/>
  <c r="I990" i="25"/>
  <c r="H990" i="25"/>
  <c r="G990" i="25"/>
  <c r="J989" i="25"/>
  <c r="I989" i="25"/>
  <c r="H989" i="25"/>
  <c r="G989" i="25"/>
  <c r="J988" i="25"/>
  <c r="I988" i="25"/>
  <c r="H988" i="25"/>
  <c r="G988" i="25"/>
  <c r="J987" i="25"/>
  <c r="I987" i="25"/>
  <c r="H987" i="25"/>
  <c r="G987" i="25"/>
  <c r="J986" i="25"/>
  <c r="I986" i="25"/>
  <c r="H986" i="25"/>
  <c r="G986" i="25"/>
  <c r="J985" i="25"/>
  <c r="I985" i="25"/>
  <c r="H985" i="25"/>
  <c r="G985" i="25"/>
  <c r="J984" i="25"/>
  <c r="I984" i="25"/>
  <c r="H984" i="25"/>
  <c r="G984" i="25"/>
  <c r="J983" i="25"/>
  <c r="I983" i="25"/>
  <c r="H983" i="25"/>
  <c r="G983" i="25"/>
  <c r="J982" i="25"/>
  <c r="I982" i="25"/>
  <c r="H982" i="25"/>
  <c r="G982" i="25"/>
  <c r="J981" i="25"/>
  <c r="I981" i="25"/>
  <c r="H981" i="25"/>
  <c r="G981" i="25"/>
  <c r="J980" i="25"/>
  <c r="I980" i="25"/>
  <c r="H980" i="25"/>
  <c r="G980" i="25"/>
  <c r="J979" i="25"/>
  <c r="I979" i="25"/>
  <c r="H979" i="25"/>
  <c r="G979" i="25"/>
  <c r="J978" i="25"/>
  <c r="I978" i="25"/>
  <c r="H978" i="25"/>
  <c r="G978" i="25"/>
  <c r="J977" i="25"/>
  <c r="I977" i="25"/>
  <c r="H977" i="25"/>
  <c r="G977" i="25"/>
  <c r="J976" i="25"/>
  <c r="I976" i="25"/>
  <c r="H976" i="25"/>
  <c r="G976" i="25"/>
  <c r="J975" i="25"/>
  <c r="I975" i="25"/>
  <c r="H975" i="25"/>
  <c r="G975" i="25"/>
  <c r="J974" i="25"/>
  <c r="I974" i="25"/>
  <c r="H974" i="25"/>
  <c r="G974" i="25"/>
  <c r="J973" i="25"/>
  <c r="I973" i="25"/>
  <c r="H973" i="25"/>
  <c r="G973" i="25"/>
  <c r="J972" i="25"/>
  <c r="I972" i="25"/>
  <c r="H972" i="25"/>
  <c r="G972" i="25"/>
  <c r="J971" i="25"/>
  <c r="I971" i="25"/>
  <c r="H971" i="25"/>
  <c r="G971" i="25"/>
  <c r="J970" i="25"/>
  <c r="I970" i="25"/>
  <c r="H970" i="25"/>
  <c r="G970" i="25"/>
  <c r="J969" i="25"/>
  <c r="I969" i="25"/>
  <c r="H969" i="25"/>
  <c r="G969" i="25"/>
  <c r="J968" i="25"/>
  <c r="I968" i="25"/>
  <c r="H968" i="25"/>
  <c r="G968" i="25"/>
  <c r="J967" i="25"/>
  <c r="I967" i="25"/>
  <c r="H967" i="25"/>
  <c r="G967" i="25"/>
  <c r="J966" i="25"/>
  <c r="I966" i="25"/>
  <c r="H966" i="25"/>
  <c r="G966" i="25"/>
  <c r="J965" i="25"/>
  <c r="I965" i="25"/>
  <c r="H965" i="25"/>
  <c r="G965" i="25"/>
  <c r="J964" i="25"/>
  <c r="I964" i="25"/>
  <c r="H964" i="25"/>
  <c r="G964" i="25"/>
  <c r="J963" i="25"/>
  <c r="I963" i="25"/>
  <c r="H963" i="25"/>
  <c r="G963" i="25"/>
  <c r="J962" i="25"/>
  <c r="I962" i="25"/>
  <c r="H962" i="25"/>
  <c r="G962" i="25"/>
  <c r="J961" i="25"/>
  <c r="I961" i="25"/>
  <c r="H961" i="25"/>
  <c r="G961" i="25"/>
  <c r="J960" i="25"/>
  <c r="I960" i="25"/>
  <c r="H960" i="25"/>
  <c r="G960" i="25"/>
  <c r="J959" i="25"/>
  <c r="I959" i="25"/>
  <c r="H959" i="25"/>
  <c r="G959" i="25"/>
  <c r="J958" i="25"/>
  <c r="I958" i="25"/>
  <c r="H958" i="25"/>
  <c r="G958" i="25"/>
  <c r="J957" i="25"/>
  <c r="I957" i="25"/>
  <c r="H957" i="25"/>
  <c r="G957" i="25"/>
  <c r="J956" i="25"/>
  <c r="I956" i="25"/>
  <c r="H956" i="25"/>
  <c r="G956" i="25"/>
  <c r="J955" i="25"/>
  <c r="I955" i="25"/>
  <c r="H955" i="25"/>
  <c r="G955" i="25"/>
  <c r="J954" i="25"/>
  <c r="I954" i="25"/>
  <c r="H954" i="25"/>
  <c r="G954" i="25"/>
  <c r="J953" i="25"/>
  <c r="I953" i="25"/>
  <c r="H953" i="25"/>
  <c r="G953" i="25"/>
  <c r="J952" i="25"/>
  <c r="I952" i="25"/>
  <c r="H952" i="25"/>
  <c r="G952" i="25"/>
  <c r="J951" i="25"/>
  <c r="I951" i="25"/>
  <c r="H951" i="25"/>
  <c r="G951" i="25"/>
  <c r="J950" i="25"/>
  <c r="I950" i="25"/>
  <c r="H950" i="25"/>
  <c r="G950" i="25"/>
  <c r="J949" i="25"/>
  <c r="I949" i="25"/>
  <c r="H949" i="25"/>
  <c r="G949" i="25"/>
  <c r="J948" i="25"/>
  <c r="I948" i="25"/>
  <c r="H948" i="25"/>
  <c r="G948" i="25"/>
  <c r="J947" i="25"/>
  <c r="I947" i="25"/>
  <c r="H947" i="25"/>
  <c r="G947" i="25"/>
  <c r="J946" i="25"/>
  <c r="I946" i="25"/>
  <c r="H946" i="25"/>
  <c r="G946" i="25"/>
  <c r="J945" i="25"/>
  <c r="I945" i="25"/>
  <c r="H945" i="25"/>
  <c r="G945" i="25"/>
  <c r="J944" i="25"/>
  <c r="I944" i="25"/>
  <c r="H944" i="25"/>
  <c r="G944" i="25"/>
  <c r="J943" i="25"/>
  <c r="I943" i="25"/>
  <c r="H943" i="25"/>
  <c r="G943" i="25"/>
  <c r="J942" i="25"/>
  <c r="I942" i="25"/>
  <c r="H942" i="25"/>
  <c r="G942" i="25"/>
  <c r="J941" i="25"/>
  <c r="I941" i="25"/>
  <c r="H941" i="25"/>
  <c r="G941" i="25"/>
  <c r="J940" i="25"/>
  <c r="I940" i="25"/>
  <c r="H940" i="25"/>
  <c r="G940" i="25"/>
  <c r="J939" i="25"/>
  <c r="I939" i="25"/>
  <c r="H939" i="25"/>
  <c r="G939" i="25"/>
  <c r="J938" i="25"/>
  <c r="I938" i="25"/>
  <c r="H938" i="25"/>
  <c r="G938" i="25"/>
  <c r="J937" i="25"/>
  <c r="I937" i="25"/>
  <c r="H937" i="25"/>
  <c r="G937" i="25"/>
  <c r="J936" i="25"/>
  <c r="I936" i="25"/>
  <c r="H936" i="25"/>
  <c r="G936" i="25"/>
  <c r="J935" i="25"/>
  <c r="I935" i="25"/>
  <c r="H935" i="25"/>
  <c r="G935" i="25"/>
  <c r="J934" i="25"/>
  <c r="I934" i="25"/>
  <c r="H934" i="25"/>
  <c r="G934" i="25"/>
  <c r="J933" i="25"/>
  <c r="I933" i="25"/>
  <c r="H933" i="25"/>
  <c r="G933" i="25"/>
  <c r="J932" i="25"/>
  <c r="I932" i="25"/>
  <c r="H932" i="25"/>
  <c r="G932" i="25"/>
  <c r="J931" i="25"/>
  <c r="I931" i="25"/>
  <c r="H931" i="25"/>
  <c r="G931" i="25"/>
  <c r="J930" i="25"/>
  <c r="I930" i="25"/>
  <c r="H930" i="25"/>
  <c r="G930" i="25"/>
  <c r="J929" i="25"/>
  <c r="I929" i="25"/>
  <c r="H929" i="25"/>
  <c r="G929" i="25"/>
  <c r="J928" i="25"/>
  <c r="I928" i="25"/>
  <c r="H928" i="25"/>
  <c r="G928" i="25"/>
  <c r="J927" i="25"/>
  <c r="I927" i="25"/>
  <c r="H927" i="25"/>
  <c r="G927" i="25"/>
  <c r="J926" i="25"/>
  <c r="I926" i="25"/>
  <c r="H926" i="25"/>
  <c r="G926" i="25"/>
  <c r="J925" i="25"/>
  <c r="I925" i="25"/>
  <c r="H925" i="25"/>
  <c r="G925" i="25"/>
  <c r="J924" i="25"/>
  <c r="I924" i="25"/>
  <c r="H924" i="25"/>
  <c r="G924" i="25"/>
  <c r="J923" i="25"/>
  <c r="I923" i="25"/>
  <c r="H923" i="25"/>
  <c r="G923" i="25"/>
  <c r="J922" i="25"/>
  <c r="I922" i="25"/>
  <c r="H922" i="25"/>
  <c r="G922" i="25"/>
  <c r="J921" i="25"/>
  <c r="I921" i="25"/>
  <c r="H921" i="25"/>
  <c r="G921" i="25"/>
  <c r="J920" i="25"/>
  <c r="I920" i="25"/>
  <c r="H920" i="25"/>
  <c r="G920" i="25"/>
  <c r="J919" i="25"/>
  <c r="I919" i="25"/>
  <c r="H919" i="25"/>
  <c r="G919" i="25"/>
  <c r="J918" i="25"/>
  <c r="I918" i="25"/>
  <c r="H918" i="25"/>
  <c r="G918" i="25"/>
  <c r="J917" i="25"/>
  <c r="I917" i="25"/>
  <c r="H917" i="25"/>
  <c r="G917" i="25"/>
  <c r="J916" i="25"/>
  <c r="I916" i="25"/>
  <c r="H916" i="25"/>
  <c r="G916" i="25"/>
  <c r="J915" i="25"/>
  <c r="I915" i="25"/>
  <c r="H915" i="25"/>
  <c r="G915" i="25"/>
  <c r="J914" i="25"/>
  <c r="I914" i="25"/>
  <c r="H914" i="25"/>
  <c r="G914" i="25"/>
  <c r="J913" i="25"/>
  <c r="I913" i="25"/>
  <c r="H913" i="25"/>
  <c r="G913" i="25"/>
  <c r="J912" i="25"/>
  <c r="I912" i="25"/>
  <c r="H912" i="25"/>
  <c r="G912" i="25"/>
  <c r="J911" i="25"/>
  <c r="I911" i="25"/>
  <c r="H911" i="25"/>
  <c r="G911" i="25"/>
  <c r="J910" i="25"/>
  <c r="I910" i="25"/>
  <c r="H910" i="25"/>
  <c r="G910" i="25"/>
  <c r="J909" i="25"/>
  <c r="I909" i="25"/>
  <c r="H909" i="25"/>
  <c r="G909" i="25"/>
  <c r="J908" i="25"/>
  <c r="I908" i="25"/>
  <c r="H908" i="25"/>
  <c r="G908" i="25"/>
  <c r="J907" i="25"/>
  <c r="I907" i="25"/>
  <c r="H907" i="25"/>
  <c r="G907" i="25"/>
  <c r="J906" i="25"/>
  <c r="I906" i="25"/>
  <c r="H906" i="25"/>
  <c r="G906" i="25"/>
  <c r="J905" i="25"/>
  <c r="I905" i="25"/>
  <c r="H905" i="25"/>
  <c r="G905" i="25"/>
  <c r="J904" i="25"/>
  <c r="I904" i="25"/>
  <c r="H904" i="25"/>
  <c r="G904" i="25"/>
  <c r="J903" i="25"/>
  <c r="I903" i="25"/>
  <c r="H903" i="25"/>
  <c r="G903" i="25"/>
  <c r="J902" i="25"/>
  <c r="I902" i="25"/>
  <c r="H902" i="25"/>
  <c r="G902" i="25"/>
  <c r="J901" i="25"/>
  <c r="I901" i="25"/>
  <c r="H901" i="25"/>
  <c r="G901" i="25"/>
  <c r="J900" i="25"/>
  <c r="I900" i="25"/>
  <c r="H900" i="25"/>
  <c r="G900" i="25"/>
  <c r="J899" i="25"/>
  <c r="I899" i="25"/>
  <c r="H899" i="25"/>
  <c r="G899" i="25"/>
  <c r="J898" i="25"/>
  <c r="I898" i="25"/>
  <c r="H898" i="25"/>
  <c r="G898" i="25"/>
  <c r="J897" i="25"/>
  <c r="I897" i="25"/>
  <c r="H897" i="25"/>
  <c r="G897" i="25"/>
  <c r="J896" i="25"/>
  <c r="I896" i="25"/>
  <c r="H896" i="25"/>
  <c r="G896" i="25"/>
  <c r="J895" i="25"/>
  <c r="I895" i="25"/>
  <c r="H895" i="25"/>
  <c r="G895" i="25"/>
  <c r="J894" i="25"/>
  <c r="I894" i="25"/>
  <c r="H894" i="25"/>
  <c r="G894" i="25"/>
  <c r="J893" i="25"/>
  <c r="I893" i="25"/>
  <c r="H893" i="25"/>
  <c r="G893" i="25"/>
  <c r="J892" i="25"/>
  <c r="I892" i="25"/>
  <c r="H892" i="25"/>
  <c r="G892" i="25"/>
  <c r="J891" i="25"/>
  <c r="I891" i="25"/>
  <c r="H891" i="25"/>
  <c r="G891" i="25"/>
  <c r="J890" i="25"/>
  <c r="I890" i="25"/>
  <c r="H890" i="25"/>
  <c r="G890" i="25"/>
  <c r="J889" i="25"/>
  <c r="I889" i="25"/>
  <c r="H889" i="25"/>
  <c r="G889" i="25"/>
  <c r="J888" i="25"/>
  <c r="I888" i="25"/>
  <c r="H888" i="25"/>
  <c r="G888" i="25"/>
  <c r="J887" i="25"/>
  <c r="I887" i="25"/>
  <c r="H887" i="25"/>
  <c r="G887" i="25"/>
  <c r="J886" i="25"/>
  <c r="I886" i="25"/>
  <c r="H886" i="25"/>
  <c r="G886" i="25"/>
  <c r="J885" i="25"/>
  <c r="I885" i="25"/>
  <c r="H885" i="25"/>
  <c r="G885" i="25"/>
  <c r="J884" i="25"/>
  <c r="I884" i="25"/>
  <c r="H884" i="25"/>
  <c r="G884" i="25"/>
  <c r="J883" i="25"/>
  <c r="I883" i="25"/>
  <c r="H883" i="25"/>
  <c r="G883" i="25"/>
  <c r="J882" i="25"/>
  <c r="I882" i="25"/>
  <c r="H882" i="25"/>
  <c r="G882" i="25"/>
  <c r="J881" i="25"/>
  <c r="I881" i="25"/>
  <c r="H881" i="25"/>
  <c r="G881" i="25"/>
  <c r="J880" i="25"/>
  <c r="I880" i="25"/>
  <c r="H880" i="25"/>
  <c r="G880" i="25"/>
  <c r="J879" i="25"/>
  <c r="I879" i="25"/>
  <c r="H879" i="25"/>
  <c r="G879" i="25"/>
  <c r="J878" i="25"/>
  <c r="I878" i="25"/>
  <c r="H878" i="25"/>
  <c r="G878" i="25"/>
  <c r="J877" i="25"/>
  <c r="I877" i="25"/>
  <c r="H877" i="25"/>
  <c r="G877" i="25"/>
  <c r="J876" i="25"/>
  <c r="I876" i="25"/>
  <c r="H876" i="25"/>
  <c r="G876" i="25"/>
  <c r="J875" i="25"/>
  <c r="I875" i="25"/>
  <c r="H875" i="25"/>
  <c r="G875" i="25"/>
  <c r="J874" i="25"/>
  <c r="I874" i="25"/>
  <c r="H874" i="25"/>
  <c r="G874" i="25"/>
  <c r="J873" i="25"/>
  <c r="I873" i="25"/>
  <c r="H873" i="25"/>
  <c r="G873" i="25"/>
  <c r="J872" i="25"/>
  <c r="I872" i="25"/>
  <c r="H872" i="25"/>
  <c r="G872" i="25"/>
  <c r="J871" i="25"/>
  <c r="I871" i="25"/>
  <c r="H871" i="25"/>
  <c r="G871" i="25"/>
  <c r="J870" i="25"/>
  <c r="I870" i="25"/>
  <c r="H870" i="25"/>
  <c r="G870" i="25"/>
  <c r="J869" i="25"/>
  <c r="I869" i="25"/>
  <c r="H869" i="25"/>
  <c r="G869" i="25"/>
  <c r="J868" i="25"/>
  <c r="I868" i="25"/>
  <c r="H868" i="25"/>
  <c r="G868" i="25"/>
  <c r="J867" i="25"/>
  <c r="I867" i="25"/>
  <c r="H867" i="25"/>
  <c r="G867" i="25"/>
  <c r="J866" i="25"/>
  <c r="I866" i="25"/>
  <c r="H866" i="25"/>
  <c r="G866" i="25"/>
  <c r="J865" i="25"/>
  <c r="I865" i="25"/>
  <c r="H865" i="25"/>
  <c r="G865" i="25"/>
  <c r="J864" i="25"/>
  <c r="I864" i="25"/>
  <c r="H864" i="25"/>
  <c r="G864" i="25"/>
  <c r="J863" i="25"/>
  <c r="I863" i="25"/>
  <c r="H863" i="25"/>
  <c r="G863" i="25"/>
  <c r="J862" i="25"/>
  <c r="I862" i="25"/>
  <c r="H862" i="25"/>
  <c r="G862" i="25"/>
  <c r="J861" i="25"/>
  <c r="I861" i="25"/>
  <c r="H861" i="25"/>
  <c r="G861" i="25"/>
  <c r="J860" i="25"/>
  <c r="I860" i="25"/>
  <c r="H860" i="25"/>
  <c r="G860" i="25"/>
  <c r="J859" i="25"/>
  <c r="I859" i="25"/>
  <c r="H859" i="25"/>
  <c r="G859" i="25"/>
  <c r="J858" i="25"/>
  <c r="I858" i="25"/>
  <c r="H858" i="25"/>
  <c r="G858" i="25"/>
  <c r="J857" i="25"/>
  <c r="I857" i="25"/>
  <c r="H857" i="25"/>
  <c r="G857" i="25"/>
  <c r="J856" i="25"/>
  <c r="I856" i="25"/>
  <c r="H856" i="25"/>
  <c r="G856" i="25"/>
  <c r="J855" i="25"/>
  <c r="I855" i="25"/>
  <c r="H855" i="25"/>
  <c r="G855" i="25"/>
  <c r="J854" i="25"/>
  <c r="I854" i="25"/>
  <c r="H854" i="25"/>
  <c r="G854" i="25"/>
  <c r="J853" i="25"/>
  <c r="I853" i="25"/>
  <c r="H853" i="25"/>
  <c r="G853" i="25"/>
  <c r="J852" i="25"/>
  <c r="I852" i="25"/>
  <c r="H852" i="25"/>
  <c r="G852" i="25"/>
  <c r="J851" i="25"/>
  <c r="I851" i="25"/>
  <c r="H851" i="25"/>
  <c r="G851" i="25"/>
  <c r="J850" i="25"/>
  <c r="I850" i="25"/>
  <c r="H850" i="25"/>
  <c r="G850" i="25"/>
  <c r="J849" i="25"/>
  <c r="I849" i="25"/>
  <c r="H849" i="25"/>
  <c r="G849" i="25"/>
  <c r="J848" i="25"/>
  <c r="I848" i="25"/>
  <c r="H848" i="25"/>
  <c r="G848" i="25"/>
  <c r="J847" i="25"/>
  <c r="I847" i="25"/>
  <c r="H847" i="25"/>
  <c r="G847" i="25"/>
  <c r="J846" i="25"/>
  <c r="I846" i="25"/>
  <c r="H846" i="25"/>
  <c r="G846" i="25"/>
  <c r="J845" i="25"/>
  <c r="I845" i="25"/>
  <c r="H845" i="25"/>
  <c r="G845" i="25"/>
  <c r="J844" i="25"/>
  <c r="I844" i="25"/>
  <c r="H844" i="25"/>
  <c r="G844" i="25"/>
  <c r="J843" i="25"/>
  <c r="I843" i="25"/>
  <c r="H843" i="25"/>
  <c r="G843" i="25"/>
  <c r="J842" i="25"/>
  <c r="I842" i="25"/>
  <c r="H842" i="25"/>
  <c r="G842" i="25"/>
  <c r="J841" i="25"/>
  <c r="I841" i="25"/>
  <c r="H841" i="25"/>
  <c r="G841" i="25"/>
  <c r="J840" i="25"/>
  <c r="I840" i="25"/>
  <c r="H840" i="25"/>
  <c r="G840" i="25"/>
  <c r="J839" i="25"/>
  <c r="I839" i="25"/>
  <c r="H839" i="25"/>
  <c r="G839" i="25"/>
  <c r="J838" i="25"/>
  <c r="I838" i="25"/>
  <c r="H838" i="25"/>
  <c r="G838" i="25"/>
  <c r="J837" i="25"/>
  <c r="I837" i="25"/>
  <c r="H837" i="25"/>
  <c r="G837" i="25"/>
  <c r="J836" i="25"/>
  <c r="I836" i="25"/>
  <c r="H836" i="25"/>
  <c r="G836" i="25"/>
  <c r="J835" i="25"/>
  <c r="I835" i="25"/>
  <c r="H835" i="25"/>
  <c r="G835" i="25"/>
  <c r="J834" i="25"/>
  <c r="I834" i="25"/>
  <c r="H834" i="25"/>
  <c r="G834" i="25"/>
  <c r="J833" i="25"/>
  <c r="I833" i="25"/>
  <c r="H833" i="25"/>
  <c r="G833" i="25"/>
  <c r="J832" i="25"/>
  <c r="I832" i="25"/>
  <c r="H832" i="25"/>
  <c r="G832" i="25"/>
  <c r="J831" i="25"/>
  <c r="I831" i="25"/>
  <c r="H831" i="25"/>
  <c r="G831" i="25"/>
  <c r="J830" i="25"/>
  <c r="I830" i="25"/>
  <c r="H830" i="25"/>
  <c r="G830" i="25"/>
  <c r="J829" i="25"/>
  <c r="I829" i="25"/>
  <c r="H829" i="25"/>
  <c r="G829" i="25"/>
  <c r="J828" i="25"/>
  <c r="I828" i="25"/>
  <c r="H828" i="25"/>
  <c r="G828" i="25"/>
  <c r="J827" i="25"/>
  <c r="I827" i="25"/>
  <c r="H827" i="25"/>
  <c r="G827" i="25"/>
  <c r="J826" i="25"/>
  <c r="I826" i="25"/>
  <c r="H826" i="25"/>
  <c r="G826" i="25"/>
  <c r="J825" i="25"/>
  <c r="I825" i="25"/>
  <c r="H825" i="25"/>
  <c r="G825" i="25"/>
  <c r="J824" i="25"/>
  <c r="I824" i="25"/>
  <c r="H824" i="25"/>
  <c r="G824" i="25"/>
  <c r="J823" i="25"/>
  <c r="I823" i="25"/>
  <c r="H823" i="25"/>
  <c r="G823" i="25"/>
  <c r="J822" i="25"/>
  <c r="I822" i="25"/>
  <c r="H822" i="25"/>
  <c r="G822" i="25"/>
  <c r="J821" i="25"/>
  <c r="I821" i="25"/>
  <c r="H821" i="25"/>
  <c r="G821" i="25"/>
  <c r="J820" i="25"/>
  <c r="I820" i="25"/>
  <c r="H820" i="25"/>
  <c r="G820" i="25"/>
  <c r="J819" i="25"/>
  <c r="I819" i="25"/>
  <c r="H819" i="25"/>
  <c r="G819" i="25"/>
  <c r="J818" i="25"/>
  <c r="I818" i="25"/>
  <c r="H818" i="25"/>
  <c r="G818" i="25"/>
  <c r="J817" i="25"/>
  <c r="I817" i="25"/>
  <c r="H817" i="25"/>
  <c r="G817" i="25"/>
  <c r="J816" i="25"/>
  <c r="I816" i="25"/>
  <c r="H816" i="25"/>
  <c r="G816" i="25"/>
  <c r="J815" i="25"/>
  <c r="I815" i="25"/>
  <c r="H815" i="25"/>
  <c r="G815" i="25"/>
  <c r="J814" i="25"/>
  <c r="I814" i="25"/>
  <c r="H814" i="25"/>
  <c r="G814" i="25"/>
  <c r="J813" i="25"/>
  <c r="I813" i="25"/>
  <c r="H813" i="25"/>
  <c r="G813" i="25"/>
  <c r="J812" i="25"/>
  <c r="I812" i="25"/>
  <c r="H812" i="25"/>
  <c r="G812" i="25"/>
  <c r="J811" i="25"/>
  <c r="I811" i="25"/>
  <c r="H811" i="25"/>
  <c r="G811" i="25"/>
  <c r="J810" i="25"/>
  <c r="I810" i="25"/>
  <c r="H810" i="25"/>
  <c r="G810" i="25"/>
  <c r="J809" i="25"/>
  <c r="I809" i="25"/>
  <c r="H809" i="25"/>
  <c r="G809" i="25"/>
  <c r="J808" i="25"/>
  <c r="I808" i="25"/>
  <c r="H808" i="25"/>
  <c r="G808" i="25"/>
  <c r="J807" i="25"/>
  <c r="I807" i="25"/>
  <c r="H807" i="25"/>
  <c r="G807" i="25"/>
  <c r="J806" i="25"/>
  <c r="I806" i="25"/>
  <c r="H806" i="25"/>
  <c r="G806" i="25"/>
  <c r="J805" i="25"/>
  <c r="I805" i="25"/>
  <c r="H805" i="25"/>
  <c r="G805" i="25"/>
  <c r="J804" i="25"/>
  <c r="I804" i="25"/>
  <c r="H804" i="25"/>
  <c r="G804" i="25"/>
  <c r="J803" i="25"/>
  <c r="I803" i="25"/>
  <c r="H803" i="25"/>
  <c r="G803" i="25"/>
  <c r="J802" i="25"/>
  <c r="I802" i="25"/>
  <c r="H802" i="25"/>
  <c r="G802" i="25"/>
  <c r="J801" i="25"/>
  <c r="I801" i="25"/>
  <c r="H801" i="25"/>
  <c r="G801" i="25"/>
  <c r="J800" i="25"/>
  <c r="I800" i="25"/>
  <c r="H800" i="25"/>
  <c r="G800" i="25"/>
  <c r="J799" i="25"/>
  <c r="I799" i="25"/>
  <c r="H799" i="25"/>
  <c r="G799" i="25"/>
  <c r="J798" i="25"/>
  <c r="I798" i="25"/>
  <c r="H798" i="25"/>
  <c r="G798" i="25"/>
  <c r="J797" i="25"/>
  <c r="I797" i="25"/>
  <c r="H797" i="25"/>
  <c r="G797" i="25"/>
  <c r="J796" i="25"/>
  <c r="I796" i="25"/>
  <c r="H796" i="25"/>
  <c r="G796" i="25"/>
  <c r="J795" i="25"/>
  <c r="I795" i="25"/>
  <c r="H795" i="25"/>
  <c r="G795" i="25"/>
  <c r="J794" i="25"/>
  <c r="I794" i="25"/>
  <c r="H794" i="25"/>
  <c r="G794" i="25"/>
  <c r="J793" i="25"/>
  <c r="I793" i="25"/>
  <c r="H793" i="25"/>
  <c r="G793" i="25"/>
  <c r="J792" i="25"/>
  <c r="I792" i="25"/>
  <c r="H792" i="25"/>
  <c r="G792" i="25"/>
  <c r="J791" i="25"/>
  <c r="I791" i="25"/>
  <c r="H791" i="25"/>
  <c r="G791" i="25"/>
  <c r="J790" i="25"/>
  <c r="I790" i="25"/>
  <c r="H790" i="25"/>
  <c r="G790" i="25"/>
  <c r="J789" i="25"/>
  <c r="I789" i="25"/>
  <c r="H789" i="25"/>
  <c r="G789" i="25"/>
  <c r="J788" i="25"/>
  <c r="I788" i="25"/>
  <c r="H788" i="25"/>
  <c r="G788" i="25"/>
  <c r="J787" i="25"/>
  <c r="I787" i="25"/>
  <c r="H787" i="25"/>
  <c r="G787" i="25"/>
  <c r="J786" i="25"/>
  <c r="I786" i="25"/>
  <c r="H786" i="25"/>
  <c r="G786" i="25"/>
  <c r="J785" i="25"/>
  <c r="I785" i="25"/>
  <c r="H785" i="25"/>
  <c r="G785" i="25"/>
  <c r="J784" i="25"/>
  <c r="I784" i="25"/>
  <c r="H784" i="25"/>
  <c r="G784" i="25"/>
  <c r="J783" i="25"/>
  <c r="I783" i="25"/>
  <c r="H783" i="25"/>
  <c r="G783" i="25"/>
  <c r="J782" i="25"/>
  <c r="I782" i="25"/>
  <c r="H782" i="25"/>
  <c r="G782" i="25"/>
  <c r="J781" i="25"/>
  <c r="I781" i="25"/>
  <c r="H781" i="25"/>
  <c r="G781" i="25"/>
  <c r="J780" i="25"/>
  <c r="I780" i="25"/>
  <c r="H780" i="25"/>
  <c r="G780" i="25"/>
  <c r="J779" i="25"/>
  <c r="I779" i="25"/>
  <c r="H779" i="25"/>
  <c r="G779" i="25"/>
  <c r="J778" i="25"/>
  <c r="I778" i="25"/>
  <c r="H778" i="25"/>
  <c r="G778" i="25"/>
  <c r="J777" i="25"/>
  <c r="I777" i="25"/>
  <c r="H777" i="25"/>
  <c r="G777" i="25"/>
  <c r="J776" i="25"/>
  <c r="I776" i="25"/>
  <c r="H776" i="25"/>
  <c r="G776" i="25"/>
  <c r="J775" i="25"/>
  <c r="I775" i="25"/>
  <c r="H775" i="25"/>
  <c r="G775" i="25"/>
  <c r="J774" i="25"/>
  <c r="I774" i="25"/>
  <c r="H774" i="25"/>
  <c r="G774" i="25"/>
  <c r="J773" i="25"/>
  <c r="I773" i="25"/>
  <c r="H773" i="25"/>
  <c r="G773" i="25"/>
  <c r="J772" i="25"/>
  <c r="I772" i="25"/>
  <c r="H772" i="25"/>
  <c r="G772" i="25"/>
  <c r="J771" i="25"/>
  <c r="I771" i="25"/>
  <c r="H771" i="25"/>
  <c r="G771" i="25"/>
  <c r="J770" i="25"/>
  <c r="I770" i="25"/>
  <c r="H770" i="25"/>
  <c r="G770" i="25"/>
  <c r="J769" i="25"/>
  <c r="I769" i="25"/>
  <c r="H769" i="25"/>
  <c r="G769" i="25"/>
  <c r="J768" i="25"/>
  <c r="I768" i="25"/>
  <c r="H768" i="25"/>
  <c r="G768" i="25"/>
  <c r="J767" i="25"/>
  <c r="I767" i="25"/>
  <c r="H767" i="25"/>
  <c r="G767" i="25"/>
  <c r="J766" i="25"/>
  <c r="I766" i="25"/>
  <c r="H766" i="25"/>
  <c r="G766" i="25"/>
  <c r="J765" i="25"/>
  <c r="I765" i="25"/>
  <c r="H765" i="25"/>
  <c r="G765" i="25"/>
  <c r="J764" i="25"/>
  <c r="I764" i="25"/>
  <c r="H764" i="25"/>
  <c r="G764" i="25"/>
  <c r="J763" i="25"/>
  <c r="I763" i="25"/>
  <c r="H763" i="25"/>
  <c r="G763" i="25"/>
  <c r="J762" i="25"/>
  <c r="I762" i="25"/>
  <c r="H762" i="25"/>
  <c r="G762" i="25"/>
  <c r="J761" i="25"/>
  <c r="I761" i="25"/>
  <c r="H761" i="25"/>
  <c r="G761" i="25"/>
  <c r="J760" i="25"/>
  <c r="I760" i="25"/>
  <c r="H760" i="25"/>
  <c r="G760" i="25"/>
  <c r="J759" i="25"/>
  <c r="I759" i="25"/>
  <c r="H759" i="25"/>
  <c r="G759" i="25"/>
  <c r="J758" i="25"/>
  <c r="I758" i="25"/>
  <c r="H758" i="25"/>
  <c r="G758" i="25"/>
  <c r="J757" i="25"/>
  <c r="I757" i="25"/>
  <c r="H757" i="25"/>
  <c r="G757" i="25"/>
  <c r="J756" i="25"/>
  <c r="I756" i="25"/>
  <c r="H756" i="25"/>
  <c r="G756" i="25"/>
  <c r="J755" i="25"/>
  <c r="I755" i="25"/>
  <c r="H755" i="25"/>
  <c r="G755" i="25"/>
  <c r="J754" i="25"/>
  <c r="I754" i="25"/>
  <c r="H754" i="25"/>
  <c r="G754" i="25"/>
  <c r="J753" i="25"/>
  <c r="I753" i="25"/>
  <c r="H753" i="25"/>
  <c r="G753" i="25"/>
  <c r="J752" i="25"/>
  <c r="I752" i="25"/>
  <c r="H752" i="25"/>
  <c r="G752" i="25"/>
  <c r="J751" i="25"/>
  <c r="I751" i="25"/>
  <c r="H751" i="25"/>
  <c r="G751" i="25"/>
  <c r="J750" i="25"/>
  <c r="I750" i="25"/>
  <c r="H750" i="25"/>
  <c r="G750" i="25"/>
  <c r="J749" i="25"/>
  <c r="I749" i="25"/>
  <c r="H749" i="25"/>
  <c r="G749" i="25"/>
  <c r="J748" i="25"/>
  <c r="I748" i="25"/>
  <c r="H748" i="25"/>
  <c r="G748" i="25"/>
  <c r="J747" i="25"/>
  <c r="I747" i="25"/>
  <c r="H747" i="25"/>
  <c r="G747" i="25"/>
  <c r="J746" i="25"/>
  <c r="I746" i="25"/>
  <c r="H746" i="25"/>
  <c r="G746" i="25"/>
  <c r="J745" i="25"/>
  <c r="I745" i="25"/>
  <c r="H745" i="25"/>
  <c r="G745" i="25"/>
  <c r="J744" i="25"/>
  <c r="I744" i="25"/>
  <c r="H744" i="25"/>
  <c r="G744" i="25"/>
  <c r="J743" i="25"/>
  <c r="I743" i="25"/>
  <c r="H743" i="25"/>
  <c r="G743" i="25"/>
  <c r="J742" i="25"/>
  <c r="I742" i="25"/>
  <c r="H742" i="25"/>
  <c r="G742" i="25"/>
  <c r="J741" i="25"/>
  <c r="I741" i="25"/>
  <c r="H741" i="25"/>
  <c r="G741" i="25"/>
  <c r="J740" i="25"/>
  <c r="I740" i="25"/>
  <c r="H740" i="25"/>
  <c r="G740" i="25"/>
  <c r="J739" i="25"/>
  <c r="I739" i="25"/>
  <c r="H739" i="25"/>
  <c r="G739" i="25"/>
  <c r="J738" i="25"/>
  <c r="I738" i="25"/>
  <c r="H738" i="25"/>
  <c r="G738" i="25"/>
  <c r="J737" i="25"/>
  <c r="I737" i="25"/>
  <c r="H737" i="25"/>
  <c r="G737" i="25"/>
  <c r="J736" i="25"/>
  <c r="I736" i="25"/>
  <c r="H736" i="25"/>
  <c r="G736" i="25"/>
  <c r="J735" i="25"/>
  <c r="I735" i="25"/>
  <c r="H735" i="25"/>
  <c r="G735" i="25"/>
  <c r="J734" i="25"/>
  <c r="I734" i="25"/>
  <c r="H734" i="25"/>
  <c r="G734" i="25"/>
  <c r="J733" i="25"/>
  <c r="I733" i="25"/>
  <c r="H733" i="25"/>
  <c r="G733" i="25"/>
  <c r="J732" i="25"/>
  <c r="I732" i="25"/>
  <c r="H732" i="25"/>
  <c r="G732" i="25"/>
  <c r="J731" i="25"/>
  <c r="I731" i="25"/>
  <c r="H731" i="25"/>
  <c r="G731" i="25"/>
  <c r="J730" i="25"/>
  <c r="I730" i="25"/>
  <c r="H730" i="25"/>
  <c r="G730" i="25"/>
  <c r="J729" i="25"/>
  <c r="I729" i="25"/>
  <c r="H729" i="25"/>
  <c r="G729" i="25"/>
  <c r="J728" i="25"/>
  <c r="I728" i="25"/>
  <c r="H728" i="25"/>
  <c r="G728" i="25"/>
  <c r="J727" i="25"/>
  <c r="I727" i="25"/>
  <c r="H727" i="25"/>
  <c r="G727" i="25"/>
  <c r="J726" i="25"/>
  <c r="I726" i="25"/>
  <c r="H726" i="25"/>
  <c r="G726" i="25"/>
  <c r="J725" i="25"/>
  <c r="I725" i="25"/>
  <c r="H725" i="25"/>
  <c r="G725" i="25"/>
  <c r="J724" i="25"/>
  <c r="I724" i="25"/>
  <c r="H724" i="25"/>
  <c r="G724" i="25"/>
  <c r="J723" i="25"/>
  <c r="I723" i="25"/>
  <c r="H723" i="25"/>
  <c r="G723" i="25"/>
  <c r="J722" i="25"/>
  <c r="I722" i="25"/>
  <c r="H722" i="25"/>
  <c r="G722" i="25"/>
  <c r="J721" i="25"/>
  <c r="I721" i="25"/>
  <c r="H721" i="25"/>
  <c r="G721" i="25"/>
  <c r="J720" i="25"/>
  <c r="I720" i="25"/>
  <c r="H720" i="25"/>
  <c r="G720" i="25"/>
  <c r="J719" i="25"/>
  <c r="I719" i="25"/>
  <c r="H719" i="25"/>
  <c r="G719" i="25"/>
  <c r="J718" i="25"/>
  <c r="I718" i="25"/>
  <c r="H718" i="25"/>
  <c r="G718" i="25"/>
  <c r="J717" i="25"/>
  <c r="I717" i="25"/>
  <c r="H717" i="25"/>
  <c r="G717" i="25"/>
  <c r="J716" i="25"/>
  <c r="I716" i="25"/>
  <c r="H716" i="25"/>
  <c r="G716" i="25"/>
  <c r="J715" i="25"/>
  <c r="I715" i="25"/>
  <c r="H715" i="25"/>
  <c r="G715" i="25"/>
  <c r="J714" i="25"/>
  <c r="I714" i="25"/>
  <c r="H714" i="25"/>
  <c r="G714" i="25"/>
  <c r="J713" i="25"/>
  <c r="I713" i="25"/>
  <c r="H713" i="25"/>
  <c r="G713" i="25"/>
  <c r="J712" i="25"/>
  <c r="I712" i="25"/>
  <c r="H712" i="25"/>
  <c r="G712" i="25"/>
  <c r="J711" i="25"/>
  <c r="I711" i="25"/>
  <c r="H711" i="25"/>
  <c r="G711" i="25"/>
  <c r="J710" i="25"/>
  <c r="I710" i="25"/>
  <c r="H710" i="25"/>
  <c r="G710" i="25"/>
  <c r="J709" i="25"/>
  <c r="I709" i="25"/>
  <c r="H709" i="25"/>
  <c r="G709" i="25"/>
  <c r="J708" i="25"/>
  <c r="I708" i="25"/>
  <c r="H708" i="25"/>
  <c r="G708" i="25"/>
  <c r="J707" i="25"/>
  <c r="I707" i="25"/>
  <c r="H707" i="25"/>
  <c r="G707" i="25"/>
  <c r="J706" i="25"/>
  <c r="I706" i="25"/>
  <c r="H706" i="25"/>
  <c r="G706" i="25"/>
  <c r="J705" i="25"/>
  <c r="I705" i="25"/>
  <c r="H705" i="25"/>
  <c r="G705" i="25"/>
  <c r="J704" i="25"/>
  <c r="I704" i="25"/>
  <c r="H704" i="25"/>
  <c r="G704" i="25"/>
  <c r="J703" i="25"/>
  <c r="I703" i="25"/>
  <c r="H703" i="25"/>
  <c r="G703" i="25"/>
  <c r="J702" i="25"/>
  <c r="I702" i="25"/>
  <c r="H702" i="25"/>
  <c r="G702" i="25"/>
  <c r="J701" i="25"/>
  <c r="I701" i="25"/>
  <c r="H701" i="25"/>
  <c r="G701" i="25"/>
  <c r="J700" i="25"/>
  <c r="I700" i="25"/>
  <c r="H700" i="25"/>
  <c r="G700" i="25"/>
  <c r="J699" i="25"/>
  <c r="I699" i="25"/>
  <c r="H699" i="25"/>
  <c r="G699" i="25"/>
  <c r="J698" i="25"/>
  <c r="I698" i="25"/>
  <c r="H698" i="25"/>
  <c r="G698" i="25"/>
  <c r="J697" i="25"/>
  <c r="I697" i="25"/>
  <c r="H697" i="25"/>
  <c r="G697" i="25"/>
  <c r="J696" i="25"/>
  <c r="I696" i="25"/>
  <c r="H696" i="25"/>
  <c r="G696" i="25"/>
  <c r="J695" i="25"/>
  <c r="I695" i="25"/>
  <c r="H695" i="25"/>
  <c r="G695" i="25"/>
  <c r="J694" i="25"/>
  <c r="I694" i="25"/>
  <c r="H694" i="25"/>
  <c r="G694" i="25"/>
  <c r="J693" i="25"/>
  <c r="I693" i="25"/>
  <c r="H693" i="25"/>
  <c r="G693" i="25"/>
  <c r="J692" i="25"/>
  <c r="I692" i="25"/>
  <c r="H692" i="25"/>
  <c r="G692" i="25"/>
  <c r="J691" i="25"/>
  <c r="I691" i="25"/>
  <c r="H691" i="25"/>
  <c r="G691" i="25"/>
  <c r="J690" i="25"/>
  <c r="I690" i="25"/>
  <c r="H690" i="25"/>
  <c r="G690" i="25"/>
  <c r="J689" i="25"/>
  <c r="I689" i="25"/>
  <c r="H689" i="25"/>
  <c r="G689" i="25"/>
  <c r="J688" i="25"/>
  <c r="I688" i="25"/>
  <c r="H688" i="25"/>
  <c r="G688" i="25"/>
  <c r="J687" i="25"/>
  <c r="I687" i="25"/>
  <c r="H687" i="25"/>
  <c r="G687" i="25"/>
  <c r="J686" i="25"/>
  <c r="I686" i="25"/>
  <c r="H686" i="25"/>
  <c r="G686" i="25"/>
  <c r="J685" i="25"/>
  <c r="I685" i="25"/>
  <c r="H685" i="25"/>
  <c r="G685" i="25"/>
  <c r="J684" i="25"/>
  <c r="I684" i="25"/>
  <c r="H684" i="25"/>
  <c r="G684" i="25"/>
  <c r="J683" i="25"/>
  <c r="I683" i="25"/>
  <c r="H683" i="25"/>
  <c r="G683" i="25"/>
  <c r="J682" i="25"/>
  <c r="I682" i="25"/>
  <c r="H682" i="25"/>
  <c r="G682" i="25"/>
  <c r="J681" i="25"/>
  <c r="I681" i="25"/>
  <c r="H681" i="25"/>
  <c r="G681" i="25"/>
  <c r="J680" i="25"/>
  <c r="I680" i="25"/>
  <c r="H680" i="25"/>
  <c r="G680" i="25"/>
  <c r="J679" i="25"/>
  <c r="I679" i="25"/>
  <c r="H679" i="25"/>
  <c r="G679" i="25"/>
  <c r="J678" i="25"/>
  <c r="I678" i="25"/>
  <c r="H678" i="25"/>
  <c r="G678" i="25"/>
  <c r="J677" i="25"/>
  <c r="I677" i="25"/>
  <c r="H677" i="25"/>
  <c r="G677" i="25"/>
  <c r="J676" i="25"/>
  <c r="I676" i="25"/>
  <c r="H676" i="25"/>
  <c r="G676" i="25"/>
  <c r="J675" i="25"/>
  <c r="I675" i="25"/>
  <c r="H675" i="25"/>
  <c r="G675" i="25"/>
  <c r="J674" i="25"/>
  <c r="I674" i="25"/>
  <c r="H674" i="25"/>
  <c r="G674" i="25"/>
  <c r="J673" i="25"/>
  <c r="I673" i="25"/>
  <c r="H673" i="25"/>
  <c r="G673" i="25"/>
  <c r="J672" i="25"/>
  <c r="I672" i="25"/>
  <c r="H672" i="25"/>
  <c r="G672" i="25"/>
  <c r="J671" i="25"/>
  <c r="I671" i="25"/>
  <c r="H671" i="25"/>
  <c r="G671" i="25"/>
  <c r="J670" i="25"/>
  <c r="I670" i="25"/>
  <c r="H670" i="25"/>
  <c r="G670" i="25"/>
  <c r="J669" i="25"/>
  <c r="I669" i="25"/>
  <c r="H669" i="25"/>
  <c r="G669" i="25"/>
  <c r="J668" i="25"/>
  <c r="I668" i="25"/>
  <c r="H668" i="25"/>
  <c r="G668" i="25"/>
  <c r="J667" i="25"/>
  <c r="I667" i="25"/>
  <c r="H667" i="25"/>
  <c r="G667" i="25"/>
  <c r="J666" i="25"/>
  <c r="I666" i="25"/>
  <c r="H666" i="25"/>
  <c r="G666" i="25"/>
  <c r="J665" i="25"/>
  <c r="I665" i="25"/>
  <c r="H665" i="25"/>
  <c r="G665" i="25"/>
  <c r="J664" i="25"/>
  <c r="I664" i="25"/>
  <c r="H664" i="25"/>
  <c r="G664" i="25"/>
  <c r="J663" i="25"/>
  <c r="I663" i="25"/>
  <c r="H663" i="25"/>
  <c r="G663" i="25"/>
  <c r="J662" i="25"/>
  <c r="I662" i="25"/>
  <c r="H662" i="25"/>
  <c r="G662" i="25"/>
  <c r="J661" i="25"/>
  <c r="I661" i="25"/>
  <c r="H661" i="25"/>
  <c r="G661" i="25"/>
  <c r="J660" i="25"/>
  <c r="I660" i="25"/>
  <c r="H660" i="25"/>
  <c r="G660" i="25"/>
  <c r="J659" i="25"/>
  <c r="I659" i="25"/>
  <c r="H659" i="25"/>
  <c r="G659" i="25"/>
  <c r="J658" i="25"/>
  <c r="I658" i="25"/>
  <c r="H658" i="25"/>
  <c r="G658" i="25"/>
  <c r="J657" i="25"/>
  <c r="I657" i="25"/>
  <c r="H657" i="25"/>
  <c r="G657" i="25"/>
  <c r="J656" i="25"/>
  <c r="I656" i="25"/>
  <c r="H656" i="25"/>
  <c r="G656" i="25"/>
  <c r="J655" i="25"/>
  <c r="I655" i="25"/>
  <c r="H655" i="25"/>
  <c r="G655" i="25"/>
  <c r="J654" i="25"/>
  <c r="I654" i="25"/>
  <c r="H654" i="25"/>
  <c r="G654" i="25"/>
  <c r="J653" i="25"/>
  <c r="I653" i="25"/>
  <c r="H653" i="25"/>
  <c r="G653" i="25"/>
  <c r="J652" i="25"/>
  <c r="I652" i="25"/>
  <c r="H652" i="25"/>
  <c r="G652" i="25"/>
  <c r="J651" i="25"/>
  <c r="I651" i="25"/>
  <c r="H651" i="25"/>
  <c r="G651" i="25"/>
  <c r="J650" i="25"/>
  <c r="I650" i="25"/>
  <c r="H650" i="25"/>
  <c r="G650" i="25"/>
  <c r="J649" i="25"/>
  <c r="I649" i="25"/>
  <c r="H649" i="25"/>
  <c r="G649" i="25"/>
  <c r="J648" i="25"/>
  <c r="I648" i="25"/>
  <c r="H648" i="25"/>
  <c r="G648" i="25"/>
  <c r="J647" i="25"/>
  <c r="I647" i="25"/>
  <c r="H647" i="25"/>
  <c r="G647" i="25"/>
  <c r="J646" i="25"/>
  <c r="I646" i="25"/>
  <c r="H646" i="25"/>
  <c r="G646" i="25"/>
  <c r="J645" i="25"/>
  <c r="I645" i="25"/>
  <c r="H645" i="25"/>
  <c r="G645" i="25"/>
  <c r="J644" i="25"/>
  <c r="I644" i="25"/>
  <c r="H644" i="25"/>
  <c r="G644" i="25"/>
  <c r="J643" i="25"/>
  <c r="I643" i="25"/>
  <c r="H643" i="25"/>
  <c r="G643" i="25"/>
  <c r="J642" i="25"/>
  <c r="I642" i="25"/>
  <c r="H642" i="25"/>
  <c r="G642" i="25"/>
  <c r="J641" i="25"/>
  <c r="I641" i="25"/>
  <c r="H641" i="25"/>
  <c r="G641" i="25"/>
  <c r="J640" i="25"/>
  <c r="I640" i="25"/>
  <c r="H640" i="25"/>
  <c r="G640" i="25"/>
  <c r="J639" i="25"/>
  <c r="I639" i="25"/>
  <c r="H639" i="25"/>
  <c r="G639" i="25"/>
  <c r="J638" i="25"/>
  <c r="I638" i="25"/>
  <c r="H638" i="25"/>
  <c r="G638" i="25"/>
  <c r="J637" i="25"/>
  <c r="I637" i="25"/>
  <c r="H637" i="25"/>
  <c r="G637" i="25"/>
  <c r="J636" i="25"/>
  <c r="I636" i="25"/>
  <c r="H636" i="25"/>
  <c r="G636" i="25"/>
  <c r="J635" i="25"/>
  <c r="I635" i="25"/>
  <c r="H635" i="25"/>
  <c r="G635" i="25"/>
  <c r="J634" i="25"/>
  <c r="I634" i="25"/>
  <c r="H634" i="25"/>
  <c r="G634" i="25"/>
  <c r="J633" i="25"/>
  <c r="I633" i="25"/>
  <c r="H633" i="25"/>
  <c r="G633" i="25"/>
  <c r="J632" i="25"/>
  <c r="I632" i="25"/>
  <c r="H632" i="25"/>
  <c r="G632" i="25"/>
  <c r="J631" i="25"/>
  <c r="I631" i="25"/>
  <c r="H631" i="25"/>
  <c r="G631" i="25"/>
  <c r="J630" i="25"/>
  <c r="I630" i="25"/>
  <c r="H630" i="25"/>
  <c r="G630" i="25"/>
  <c r="J629" i="25"/>
  <c r="I629" i="25"/>
  <c r="H629" i="25"/>
  <c r="G629" i="25"/>
  <c r="J628" i="25"/>
  <c r="I628" i="25"/>
  <c r="H628" i="25"/>
  <c r="G628" i="25"/>
  <c r="J627" i="25"/>
  <c r="I627" i="25"/>
  <c r="H627" i="25"/>
  <c r="G627" i="25"/>
  <c r="J626" i="25"/>
  <c r="I626" i="25"/>
  <c r="H626" i="25"/>
  <c r="G626" i="25"/>
  <c r="J625" i="25"/>
  <c r="I625" i="25"/>
  <c r="H625" i="25"/>
  <c r="G625" i="25"/>
  <c r="J624" i="25"/>
  <c r="I624" i="25"/>
  <c r="H624" i="25"/>
  <c r="G624" i="25"/>
  <c r="J623" i="25"/>
  <c r="I623" i="25"/>
  <c r="H623" i="25"/>
  <c r="G623" i="25"/>
  <c r="J622" i="25"/>
  <c r="I622" i="25"/>
  <c r="H622" i="25"/>
  <c r="G622" i="25"/>
  <c r="J621" i="25"/>
  <c r="I621" i="25"/>
  <c r="H621" i="25"/>
  <c r="G621" i="25"/>
  <c r="J620" i="25"/>
  <c r="I620" i="25"/>
  <c r="H620" i="25"/>
  <c r="G620" i="25"/>
  <c r="J619" i="25"/>
  <c r="I619" i="25"/>
  <c r="H619" i="25"/>
  <c r="G619" i="25"/>
  <c r="J618" i="25"/>
  <c r="I618" i="25"/>
  <c r="H618" i="25"/>
  <c r="G618" i="25"/>
  <c r="J617" i="25"/>
  <c r="I617" i="25"/>
  <c r="H617" i="25"/>
  <c r="G617" i="25"/>
  <c r="J616" i="25"/>
  <c r="I616" i="25"/>
  <c r="H616" i="25"/>
  <c r="G616" i="25"/>
  <c r="J615" i="25"/>
  <c r="I615" i="25"/>
  <c r="H615" i="25"/>
  <c r="G615" i="25"/>
  <c r="J614" i="25"/>
  <c r="I614" i="25"/>
  <c r="H614" i="25"/>
  <c r="G614" i="25"/>
  <c r="J613" i="25"/>
  <c r="I613" i="25"/>
  <c r="H613" i="25"/>
  <c r="G613" i="25"/>
  <c r="J612" i="25"/>
  <c r="I612" i="25"/>
  <c r="H612" i="25"/>
  <c r="G612" i="25"/>
  <c r="J611" i="25"/>
  <c r="I611" i="25"/>
  <c r="H611" i="25"/>
  <c r="G611" i="25"/>
  <c r="J610" i="25"/>
  <c r="I610" i="25"/>
  <c r="H610" i="25"/>
  <c r="G610" i="25"/>
  <c r="J609" i="25"/>
  <c r="I609" i="25"/>
  <c r="H609" i="25"/>
  <c r="G609" i="25"/>
  <c r="J608" i="25"/>
  <c r="I608" i="25"/>
  <c r="H608" i="25"/>
  <c r="G608" i="25"/>
  <c r="J607" i="25"/>
  <c r="I607" i="25"/>
  <c r="H607" i="25"/>
  <c r="G607" i="25"/>
  <c r="J606" i="25"/>
  <c r="I606" i="25"/>
  <c r="H606" i="25"/>
  <c r="G606" i="25"/>
  <c r="J605" i="25"/>
  <c r="I605" i="25"/>
  <c r="H605" i="25"/>
  <c r="G605" i="25"/>
  <c r="J604" i="25"/>
  <c r="I604" i="25"/>
  <c r="H604" i="25"/>
  <c r="G604" i="25"/>
  <c r="J603" i="25"/>
  <c r="I603" i="25"/>
  <c r="H603" i="25"/>
  <c r="G603" i="25"/>
  <c r="J602" i="25"/>
  <c r="I602" i="25"/>
  <c r="H602" i="25"/>
  <c r="G602" i="25"/>
  <c r="J601" i="25"/>
  <c r="I601" i="25"/>
  <c r="H601" i="25"/>
  <c r="G601" i="25"/>
  <c r="J600" i="25"/>
  <c r="I600" i="25"/>
  <c r="H600" i="25"/>
  <c r="G600" i="25"/>
  <c r="J599" i="25"/>
  <c r="I599" i="25"/>
  <c r="H599" i="25"/>
  <c r="G599" i="25"/>
  <c r="J598" i="25"/>
  <c r="I598" i="25"/>
  <c r="H598" i="25"/>
  <c r="G598" i="25"/>
  <c r="J597" i="25"/>
  <c r="I597" i="25"/>
  <c r="H597" i="25"/>
  <c r="G597" i="25"/>
  <c r="J596" i="25"/>
  <c r="I596" i="25"/>
  <c r="H596" i="25"/>
  <c r="G596" i="25"/>
  <c r="J595" i="25"/>
  <c r="I595" i="25"/>
  <c r="H595" i="25"/>
  <c r="G595" i="25"/>
  <c r="J594" i="25"/>
  <c r="I594" i="25"/>
  <c r="H594" i="25"/>
  <c r="G594" i="25"/>
  <c r="J593" i="25"/>
  <c r="I593" i="25"/>
  <c r="H593" i="25"/>
  <c r="G593" i="25"/>
  <c r="J592" i="25"/>
  <c r="I592" i="25"/>
  <c r="H592" i="25"/>
  <c r="G592" i="25"/>
  <c r="J591" i="25"/>
  <c r="I591" i="25"/>
  <c r="H591" i="25"/>
  <c r="G591" i="25"/>
  <c r="J590" i="25"/>
  <c r="I590" i="25"/>
  <c r="H590" i="25"/>
  <c r="G590" i="25"/>
  <c r="J589" i="25"/>
  <c r="I589" i="25"/>
  <c r="H589" i="25"/>
  <c r="G589" i="25"/>
  <c r="J588" i="25"/>
  <c r="I588" i="25"/>
  <c r="H588" i="25"/>
  <c r="G588" i="25"/>
  <c r="J587" i="25"/>
  <c r="I587" i="25"/>
  <c r="H587" i="25"/>
  <c r="G587" i="25"/>
  <c r="J586" i="25"/>
  <c r="I586" i="25"/>
  <c r="H586" i="25"/>
  <c r="G586" i="25"/>
  <c r="J585" i="25"/>
  <c r="I585" i="25"/>
  <c r="H585" i="25"/>
  <c r="G585" i="25"/>
  <c r="J584" i="25"/>
  <c r="I584" i="25"/>
  <c r="H584" i="25"/>
  <c r="G584" i="25"/>
  <c r="J583" i="25"/>
  <c r="I583" i="25"/>
  <c r="H583" i="25"/>
  <c r="G583" i="25"/>
  <c r="J582" i="25"/>
  <c r="I582" i="25"/>
  <c r="H582" i="25"/>
  <c r="G582" i="25"/>
  <c r="J581" i="25"/>
  <c r="I581" i="25"/>
  <c r="H581" i="25"/>
  <c r="G581" i="25"/>
  <c r="J580" i="25"/>
  <c r="I580" i="25"/>
  <c r="H580" i="25"/>
  <c r="G580" i="25"/>
  <c r="J579" i="25"/>
  <c r="I579" i="25"/>
  <c r="H579" i="25"/>
  <c r="G579" i="25"/>
  <c r="J578" i="25"/>
  <c r="I578" i="25"/>
  <c r="H578" i="25"/>
  <c r="G578" i="25"/>
  <c r="J577" i="25"/>
  <c r="I577" i="25"/>
  <c r="H577" i="25"/>
  <c r="G577" i="25"/>
  <c r="J576" i="25"/>
  <c r="I576" i="25"/>
  <c r="H576" i="25"/>
  <c r="G576" i="25"/>
  <c r="J575" i="25"/>
  <c r="I575" i="25"/>
  <c r="H575" i="25"/>
  <c r="G575" i="25"/>
  <c r="J574" i="25"/>
  <c r="I574" i="25"/>
  <c r="H574" i="25"/>
  <c r="G574" i="25"/>
  <c r="J573" i="25"/>
  <c r="I573" i="25"/>
  <c r="H573" i="25"/>
  <c r="G573" i="25"/>
  <c r="J572" i="25"/>
  <c r="I572" i="25"/>
  <c r="H572" i="25"/>
  <c r="G572" i="25"/>
  <c r="J571" i="25"/>
  <c r="I571" i="25"/>
  <c r="H571" i="25"/>
  <c r="G571" i="25"/>
  <c r="J570" i="25"/>
  <c r="I570" i="25"/>
  <c r="H570" i="25"/>
  <c r="G570" i="25"/>
  <c r="J569" i="25"/>
  <c r="I569" i="25"/>
  <c r="H569" i="25"/>
  <c r="G569" i="25"/>
  <c r="J568" i="25"/>
  <c r="I568" i="25"/>
  <c r="H568" i="25"/>
  <c r="G568" i="25"/>
  <c r="J567" i="25"/>
  <c r="I567" i="25"/>
  <c r="H567" i="25"/>
  <c r="G567" i="25"/>
  <c r="J566" i="25"/>
  <c r="I566" i="25"/>
  <c r="H566" i="25"/>
  <c r="G566" i="25"/>
  <c r="J565" i="25"/>
  <c r="I565" i="25"/>
  <c r="H565" i="25"/>
  <c r="G565" i="25"/>
  <c r="J564" i="25"/>
  <c r="I564" i="25"/>
  <c r="H564" i="25"/>
  <c r="G564" i="25"/>
  <c r="J563" i="25"/>
  <c r="I563" i="25"/>
  <c r="H563" i="25"/>
  <c r="G563" i="25"/>
  <c r="J562" i="25"/>
  <c r="I562" i="25"/>
  <c r="H562" i="25"/>
  <c r="G562" i="25"/>
  <c r="J561" i="25"/>
  <c r="I561" i="25"/>
  <c r="H561" i="25"/>
  <c r="G561" i="25"/>
  <c r="J560" i="25"/>
  <c r="I560" i="25"/>
  <c r="H560" i="25"/>
  <c r="G560" i="25"/>
  <c r="J559" i="25"/>
  <c r="I559" i="25"/>
  <c r="H559" i="25"/>
  <c r="G559" i="25"/>
  <c r="J558" i="25"/>
  <c r="I558" i="25"/>
  <c r="H558" i="25"/>
  <c r="G558" i="25"/>
  <c r="J557" i="25"/>
  <c r="I557" i="25"/>
  <c r="H557" i="25"/>
  <c r="G557" i="25"/>
  <c r="J556" i="25"/>
  <c r="I556" i="25"/>
  <c r="H556" i="25"/>
  <c r="G556" i="25"/>
  <c r="J555" i="25"/>
  <c r="I555" i="25"/>
  <c r="H555" i="25"/>
  <c r="G555" i="25"/>
  <c r="J554" i="25"/>
  <c r="I554" i="25"/>
  <c r="H554" i="25"/>
  <c r="G554" i="25"/>
  <c r="J553" i="25"/>
  <c r="I553" i="25"/>
  <c r="H553" i="25"/>
  <c r="G553" i="25"/>
  <c r="J552" i="25"/>
  <c r="I552" i="25"/>
  <c r="H552" i="25"/>
  <c r="G552" i="25"/>
  <c r="J551" i="25"/>
  <c r="I551" i="25"/>
  <c r="H551" i="25"/>
  <c r="G551" i="25"/>
  <c r="J550" i="25"/>
  <c r="I550" i="25"/>
  <c r="H550" i="25"/>
  <c r="G550" i="25"/>
  <c r="J549" i="25"/>
  <c r="I549" i="25"/>
  <c r="H549" i="25"/>
  <c r="G549" i="25"/>
  <c r="J548" i="25"/>
  <c r="I548" i="25"/>
  <c r="H548" i="25"/>
  <c r="G548" i="25"/>
  <c r="J547" i="25"/>
  <c r="I547" i="25"/>
  <c r="H547" i="25"/>
  <c r="G547" i="25"/>
  <c r="J546" i="25"/>
  <c r="I546" i="25"/>
  <c r="H546" i="25"/>
  <c r="G546" i="25"/>
  <c r="J545" i="25"/>
  <c r="I545" i="25"/>
  <c r="H545" i="25"/>
  <c r="G545" i="25"/>
  <c r="J544" i="25"/>
  <c r="I544" i="25"/>
  <c r="H544" i="25"/>
  <c r="G544" i="25"/>
  <c r="J543" i="25"/>
  <c r="I543" i="25"/>
  <c r="H543" i="25"/>
  <c r="G543" i="25"/>
  <c r="J542" i="25"/>
  <c r="I542" i="25"/>
  <c r="H542" i="25"/>
  <c r="G542" i="25"/>
  <c r="J541" i="25"/>
  <c r="I541" i="25"/>
  <c r="H541" i="25"/>
  <c r="G541" i="25"/>
  <c r="J540" i="25"/>
  <c r="I540" i="25"/>
  <c r="H540" i="25"/>
  <c r="G540" i="25"/>
  <c r="J539" i="25"/>
  <c r="I539" i="25"/>
  <c r="H539" i="25"/>
  <c r="G539" i="25"/>
  <c r="J538" i="25"/>
  <c r="I538" i="25"/>
  <c r="H538" i="25"/>
  <c r="G538" i="25"/>
  <c r="J537" i="25"/>
  <c r="I537" i="25"/>
  <c r="H537" i="25"/>
  <c r="G537" i="25"/>
  <c r="J536" i="25"/>
  <c r="I536" i="25"/>
  <c r="H536" i="25"/>
  <c r="G536" i="25"/>
  <c r="J535" i="25"/>
  <c r="I535" i="25"/>
  <c r="H535" i="25"/>
  <c r="G535" i="25"/>
  <c r="J534" i="25"/>
  <c r="I534" i="25"/>
  <c r="H534" i="25"/>
  <c r="G534" i="25"/>
  <c r="J533" i="25"/>
  <c r="I533" i="25"/>
  <c r="H533" i="25"/>
  <c r="G533" i="25"/>
  <c r="J532" i="25"/>
  <c r="I532" i="25"/>
  <c r="H532" i="25"/>
  <c r="G532" i="25"/>
  <c r="J531" i="25"/>
  <c r="I531" i="25"/>
  <c r="H531" i="25"/>
  <c r="G531" i="25"/>
  <c r="J530" i="25"/>
  <c r="I530" i="25"/>
  <c r="H530" i="25"/>
  <c r="G530" i="25"/>
  <c r="J529" i="25"/>
  <c r="I529" i="25"/>
  <c r="H529" i="25"/>
  <c r="G529" i="25"/>
  <c r="J528" i="25"/>
  <c r="I528" i="25"/>
  <c r="H528" i="25"/>
  <c r="G528" i="25"/>
  <c r="J527" i="25"/>
  <c r="I527" i="25"/>
  <c r="H527" i="25"/>
  <c r="G527" i="25"/>
  <c r="J526" i="25"/>
  <c r="I526" i="25"/>
  <c r="H526" i="25"/>
  <c r="G526" i="25"/>
  <c r="J525" i="25"/>
  <c r="I525" i="25"/>
  <c r="H525" i="25"/>
  <c r="G525" i="25"/>
  <c r="J524" i="25"/>
  <c r="I524" i="25"/>
  <c r="H524" i="25"/>
  <c r="G524" i="25"/>
  <c r="J523" i="25"/>
  <c r="I523" i="25"/>
  <c r="H523" i="25"/>
  <c r="G523" i="25"/>
  <c r="J522" i="25"/>
  <c r="I522" i="25"/>
  <c r="H522" i="25"/>
  <c r="G522" i="25"/>
  <c r="J521" i="25"/>
  <c r="I521" i="25"/>
  <c r="H521" i="25"/>
  <c r="G521" i="25"/>
  <c r="J520" i="25"/>
  <c r="I520" i="25"/>
  <c r="H520" i="25"/>
  <c r="G520" i="25"/>
  <c r="J519" i="25"/>
  <c r="I519" i="25"/>
  <c r="H519" i="25"/>
  <c r="G519" i="25"/>
  <c r="J518" i="25"/>
  <c r="I518" i="25"/>
  <c r="H518" i="25"/>
  <c r="G518" i="25"/>
  <c r="J517" i="25"/>
  <c r="I517" i="25"/>
  <c r="H517" i="25"/>
  <c r="G517" i="25"/>
  <c r="J516" i="25"/>
  <c r="I516" i="25"/>
  <c r="H516" i="25"/>
  <c r="G516" i="25"/>
  <c r="J515" i="25"/>
  <c r="I515" i="25"/>
  <c r="H515" i="25"/>
  <c r="G515" i="25"/>
  <c r="J514" i="25"/>
  <c r="I514" i="25"/>
  <c r="H514" i="25"/>
  <c r="G514" i="25"/>
  <c r="J513" i="25"/>
  <c r="I513" i="25"/>
  <c r="H513" i="25"/>
  <c r="G513" i="25"/>
  <c r="J512" i="25"/>
  <c r="I512" i="25"/>
  <c r="H512" i="25"/>
  <c r="G512" i="25"/>
  <c r="J511" i="25"/>
  <c r="I511" i="25"/>
  <c r="H511" i="25"/>
  <c r="G511" i="25"/>
  <c r="J510" i="25"/>
  <c r="I510" i="25"/>
  <c r="H510" i="25"/>
  <c r="G510" i="25"/>
  <c r="J509" i="25"/>
  <c r="I509" i="25"/>
  <c r="H509" i="25"/>
  <c r="G509" i="25"/>
  <c r="J508" i="25"/>
  <c r="I508" i="25"/>
  <c r="H508" i="25"/>
  <c r="G508" i="25"/>
  <c r="J507" i="25"/>
  <c r="I507" i="25"/>
  <c r="H507" i="25"/>
  <c r="G507" i="25"/>
  <c r="J506" i="25"/>
  <c r="I506" i="25"/>
  <c r="H506" i="25"/>
  <c r="G506" i="25"/>
  <c r="J505" i="25"/>
  <c r="I505" i="25"/>
  <c r="H505" i="25"/>
  <c r="G505" i="25"/>
  <c r="J504" i="25"/>
  <c r="I504" i="25"/>
  <c r="H504" i="25"/>
  <c r="G504" i="25"/>
  <c r="J503" i="25"/>
  <c r="I503" i="25"/>
  <c r="H503" i="25"/>
  <c r="G503" i="25"/>
  <c r="J502" i="25"/>
  <c r="I502" i="25"/>
  <c r="H502" i="25"/>
  <c r="G502" i="25"/>
  <c r="J501" i="25"/>
  <c r="I501" i="25"/>
  <c r="H501" i="25"/>
  <c r="G501" i="25"/>
  <c r="J500" i="25"/>
  <c r="I500" i="25"/>
  <c r="H500" i="25"/>
  <c r="G500" i="25"/>
  <c r="J499" i="25"/>
  <c r="I499" i="25"/>
  <c r="H499" i="25"/>
  <c r="G499" i="25"/>
  <c r="J498" i="25"/>
  <c r="I498" i="25"/>
  <c r="H498" i="25"/>
  <c r="G498" i="25"/>
  <c r="J497" i="25"/>
  <c r="I497" i="25"/>
  <c r="H497" i="25"/>
  <c r="G497" i="25"/>
  <c r="J496" i="25"/>
  <c r="I496" i="25"/>
  <c r="H496" i="25"/>
  <c r="G496" i="25"/>
  <c r="J495" i="25"/>
  <c r="I495" i="25"/>
  <c r="H495" i="25"/>
  <c r="G495" i="25"/>
  <c r="J494" i="25"/>
  <c r="I494" i="25"/>
  <c r="H494" i="25"/>
  <c r="G494" i="25"/>
  <c r="J493" i="25"/>
  <c r="I493" i="25"/>
  <c r="H493" i="25"/>
  <c r="G493" i="25"/>
  <c r="J492" i="25"/>
  <c r="I492" i="25"/>
  <c r="H492" i="25"/>
  <c r="G492" i="25"/>
  <c r="J491" i="25"/>
  <c r="I491" i="25"/>
  <c r="H491" i="25"/>
  <c r="G491" i="25"/>
  <c r="J490" i="25"/>
  <c r="I490" i="25"/>
  <c r="H490" i="25"/>
  <c r="G490" i="25"/>
  <c r="J489" i="25"/>
  <c r="I489" i="25"/>
  <c r="H489" i="25"/>
  <c r="G489" i="25"/>
  <c r="J488" i="25"/>
  <c r="I488" i="25"/>
  <c r="H488" i="25"/>
  <c r="G488" i="25"/>
  <c r="J487" i="25"/>
  <c r="I487" i="25"/>
  <c r="H487" i="25"/>
  <c r="G487" i="25"/>
  <c r="J486" i="25"/>
  <c r="I486" i="25"/>
  <c r="H486" i="25"/>
  <c r="G486" i="25"/>
  <c r="J485" i="25"/>
  <c r="I485" i="25"/>
  <c r="H485" i="25"/>
  <c r="G485" i="25"/>
  <c r="J484" i="25"/>
  <c r="I484" i="25"/>
  <c r="H484" i="25"/>
  <c r="G484" i="25"/>
  <c r="J483" i="25"/>
  <c r="I483" i="25"/>
  <c r="H483" i="25"/>
  <c r="G483" i="25"/>
  <c r="J482" i="25"/>
  <c r="I482" i="25"/>
  <c r="H482" i="25"/>
  <c r="G482" i="25"/>
  <c r="J481" i="25"/>
  <c r="I481" i="25"/>
  <c r="H481" i="25"/>
  <c r="G481" i="25"/>
  <c r="J480" i="25"/>
  <c r="I480" i="25"/>
  <c r="H480" i="25"/>
  <c r="G480" i="25"/>
  <c r="J479" i="25"/>
  <c r="I479" i="25"/>
  <c r="H479" i="25"/>
  <c r="G479" i="25"/>
  <c r="J478" i="25"/>
  <c r="I478" i="25"/>
  <c r="H478" i="25"/>
  <c r="G478" i="25"/>
  <c r="J477" i="25"/>
  <c r="I477" i="25"/>
  <c r="H477" i="25"/>
  <c r="G477" i="25"/>
  <c r="J476" i="25"/>
  <c r="I476" i="25"/>
  <c r="H476" i="25"/>
  <c r="G476" i="25"/>
  <c r="J475" i="25"/>
  <c r="I475" i="25"/>
  <c r="H475" i="25"/>
  <c r="G475" i="25"/>
  <c r="J474" i="25"/>
  <c r="I474" i="25"/>
  <c r="H474" i="25"/>
  <c r="G474" i="25"/>
  <c r="J473" i="25"/>
  <c r="I473" i="25"/>
  <c r="H473" i="25"/>
  <c r="G473" i="25"/>
  <c r="J472" i="25"/>
  <c r="I472" i="25"/>
  <c r="H472" i="25"/>
  <c r="G472" i="25"/>
  <c r="J471" i="25"/>
  <c r="I471" i="25"/>
  <c r="H471" i="25"/>
  <c r="G471" i="25"/>
  <c r="J470" i="25"/>
  <c r="I470" i="25"/>
  <c r="H470" i="25"/>
  <c r="G470" i="25"/>
  <c r="J469" i="25"/>
  <c r="I469" i="25"/>
  <c r="H469" i="25"/>
  <c r="G469" i="25"/>
  <c r="J468" i="25"/>
  <c r="I468" i="25"/>
  <c r="H468" i="25"/>
  <c r="G468" i="25"/>
  <c r="J467" i="25"/>
  <c r="I467" i="25"/>
  <c r="H467" i="25"/>
  <c r="G467" i="25"/>
  <c r="J466" i="25"/>
  <c r="I466" i="25"/>
  <c r="H466" i="25"/>
  <c r="G466" i="25"/>
  <c r="J465" i="25"/>
  <c r="I465" i="25"/>
  <c r="H465" i="25"/>
  <c r="G465" i="25"/>
  <c r="J464" i="25"/>
  <c r="I464" i="25"/>
  <c r="H464" i="25"/>
  <c r="G464" i="25"/>
  <c r="J463" i="25"/>
  <c r="I463" i="25"/>
  <c r="H463" i="25"/>
  <c r="G463" i="25"/>
  <c r="J462" i="25"/>
  <c r="I462" i="25"/>
  <c r="H462" i="25"/>
  <c r="G462" i="25"/>
  <c r="J461" i="25"/>
  <c r="I461" i="25"/>
  <c r="H461" i="25"/>
  <c r="G461" i="25"/>
  <c r="J460" i="25"/>
  <c r="I460" i="25"/>
  <c r="H460" i="25"/>
  <c r="G460" i="25"/>
  <c r="J459" i="25"/>
  <c r="I459" i="25"/>
  <c r="H459" i="25"/>
  <c r="G459" i="25"/>
  <c r="J458" i="25"/>
  <c r="I458" i="25"/>
  <c r="H458" i="25"/>
  <c r="G458" i="25"/>
  <c r="J457" i="25"/>
  <c r="I457" i="25"/>
  <c r="H457" i="25"/>
  <c r="G457" i="25"/>
  <c r="J456" i="25"/>
  <c r="I456" i="25"/>
  <c r="H456" i="25"/>
  <c r="G456" i="25"/>
  <c r="J455" i="25"/>
  <c r="I455" i="25"/>
  <c r="H455" i="25"/>
  <c r="G455" i="25"/>
  <c r="J454" i="25"/>
  <c r="I454" i="25"/>
  <c r="H454" i="25"/>
  <c r="G454" i="25"/>
  <c r="J453" i="25"/>
  <c r="I453" i="25"/>
  <c r="H453" i="25"/>
  <c r="G453" i="25"/>
  <c r="J452" i="25"/>
  <c r="I452" i="25"/>
  <c r="H452" i="25"/>
  <c r="G452" i="25"/>
  <c r="J451" i="25"/>
  <c r="I451" i="25"/>
  <c r="H451" i="25"/>
  <c r="G451" i="25"/>
  <c r="J450" i="25"/>
  <c r="I450" i="25"/>
  <c r="H450" i="25"/>
  <c r="G450" i="25"/>
  <c r="J449" i="25"/>
  <c r="I449" i="25"/>
  <c r="H449" i="25"/>
  <c r="G449" i="25"/>
  <c r="J448" i="25"/>
  <c r="I448" i="25"/>
  <c r="H448" i="25"/>
  <c r="G448" i="25"/>
  <c r="J447" i="25"/>
  <c r="I447" i="25"/>
  <c r="H447" i="25"/>
  <c r="G447" i="25"/>
  <c r="J446" i="25"/>
  <c r="I446" i="25"/>
  <c r="H446" i="25"/>
  <c r="G446" i="25"/>
  <c r="J445" i="25"/>
  <c r="I445" i="25"/>
  <c r="H445" i="25"/>
  <c r="G445" i="25"/>
  <c r="J444" i="25"/>
  <c r="I444" i="25"/>
  <c r="H444" i="25"/>
  <c r="G444" i="25"/>
  <c r="J443" i="25"/>
  <c r="I443" i="25"/>
  <c r="H443" i="25"/>
  <c r="G443" i="25"/>
  <c r="J442" i="25"/>
  <c r="I442" i="25"/>
  <c r="H442" i="25"/>
  <c r="G442" i="25"/>
  <c r="J441" i="25"/>
  <c r="I441" i="25"/>
  <c r="H441" i="25"/>
  <c r="G441" i="25"/>
  <c r="J440" i="25"/>
  <c r="I440" i="25"/>
  <c r="H440" i="25"/>
  <c r="G440" i="25"/>
  <c r="J439" i="25"/>
  <c r="I439" i="25"/>
  <c r="H439" i="25"/>
  <c r="G439" i="25"/>
  <c r="J438" i="25"/>
  <c r="I438" i="25"/>
  <c r="H438" i="25"/>
  <c r="G438" i="25"/>
  <c r="J437" i="25"/>
  <c r="I437" i="25"/>
  <c r="H437" i="25"/>
  <c r="G437" i="25"/>
  <c r="J436" i="25"/>
  <c r="I436" i="25"/>
  <c r="H436" i="25"/>
  <c r="G436" i="25"/>
  <c r="J435" i="25"/>
  <c r="I435" i="25"/>
  <c r="H435" i="25"/>
  <c r="G435" i="25"/>
  <c r="J434" i="25"/>
  <c r="I434" i="25"/>
  <c r="H434" i="25"/>
  <c r="G434" i="25"/>
  <c r="J433" i="25"/>
  <c r="I433" i="25"/>
  <c r="H433" i="25"/>
  <c r="G433" i="25"/>
  <c r="J432" i="25"/>
  <c r="I432" i="25"/>
  <c r="H432" i="25"/>
  <c r="G432" i="25"/>
  <c r="J431" i="25"/>
  <c r="I431" i="25"/>
  <c r="H431" i="25"/>
  <c r="G431" i="25"/>
  <c r="J430" i="25"/>
  <c r="I430" i="25"/>
  <c r="H430" i="25"/>
  <c r="G430" i="25"/>
  <c r="J429" i="25"/>
  <c r="I429" i="25"/>
  <c r="H429" i="25"/>
  <c r="G429" i="25"/>
  <c r="J428" i="25"/>
  <c r="I428" i="25"/>
  <c r="H428" i="25"/>
  <c r="G428" i="25"/>
  <c r="J427" i="25"/>
  <c r="I427" i="25"/>
  <c r="H427" i="25"/>
  <c r="G427" i="25"/>
  <c r="J426" i="25"/>
  <c r="I426" i="25"/>
  <c r="H426" i="25"/>
  <c r="G426" i="25"/>
  <c r="J425" i="25"/>
  <c r="I425" i="25"/>
  <c r="H425" i="25"/>
  <c r="G425" i="25"/>
  <c r="J424" i="25"/>
  <c r="I424" i="25"/>
  <c r="H424" i="25"/>
  <c r="G424" i="25"/>
  <c r="J423" i="25"/>
  <c r="I423" i="25"/>
  <c r="H423" i="25"/>
  <c r="G423" i="25"/>
  <c r="J422" i="25"/>
  <c r="I422" i="25"/>
  <c r="H422" i="25"/>
  <c r="G422" i="25"/>
  <c r="J421" i="25"/>
  <c r="I421" i="25"/>
  <c r="H421" i="25"/>
  <c r="G421" i="25"/>
  <c r="J420" i="25"/>
  <c r="I420" i="25"/>
  <c r="H420" i="25"/>
  <c r="G420" i="25"/>
  <c r="J419" i="25"/>
  <c r="I419" i="25"/>
  <c r="H419" i="25"/>
  <c r="G419" i="25"/>
  <c r="J418" i="25"/>
  <c r="I418" i="25"/>
  <c r="H418" i="25"/>
  <c r="G418" i="25"/>
  <c r="J417" i="25"/>
  <c r="I417" i="25"/>
  <c r="H417" i="25"/>
  <c r="G417" i="25"/>
  <c r="J416" i="25"/>
  <c r="I416" i="25"/>
  <c r="H416" i="25"/>
  <c r="G416" i="25"/>
  <c r="J415" i="25"/>
  <c r="I415" i="25"/>
  <c r="H415" i="25"/>
  <c r="G415" i="25"/>
  <c r="J414" i="25"/>
  <c r="I414" i="25"/>
  <c r="H414" i="25"/>
  <c r="G414" i="25"/>
  <c r="J413" i="25"/>
  <c r="I413" i="25"/>
  <c r="H413" i="25"/>
  <c r="G413" i="25"/>
  <c r="J412" i="25"/>
  <c r="I412" i="25"/>
  <c r="H412" i="25"/>
  <c r="G412" i="25"/>
  <c r="J411" i="25"/>
  <c r="I411" i="25"/>
  <c r="H411" i="25"/>
  <c r="G411" i="25"/>
  <c r="J410" i="25"/>
  <c r="I410" i="25"/>
  <c r="H410" i="25"/>
  <c r="G410" i="25"/>
  <c r="J409" i="25"/>
  <c r="I409" i="25"/>
  <c r="H409" i="25"/>
  <c r="G409" i="25"/>
  <c r="J408" i="25"/>
  <c r="I408" i="25"/>
  <c r="H408" i="25"/>
  <c r="G408" i="25"/>
  <c r="J407" i="25"/>
  <c r="I407" i="25"/>
  <c r="H407" i="25"/>
  <c r="G407" i="25"/>
  <c r="J406" i="25"/>
  <c r="I406" i="25"/>
  <c r="H406" i="25"/>
  <c r="G406" i="25"/>
  <c r="J405" i="25"/>
  <c r="I405" i="25"/>
  <c r="H405" i="25"/>
  <c r="G405" i="25"/>
  <c r="J404" i="25"/>
  <c r="I404" i="25"/>
  <c r="H404" i="25"/>
  <c r="G404" i="25"/>
  <c r="J403" i="25"/>
  <c r="I403" i="25"/>
  <c r="H403" i="25"/>
  <c r="G403" i="25"/>
  <c r="J402" i="25"/>
  <c r="I402" i="25"/>
  <c r="H402" i="25"/>
  <c r="G402" i="25"/>
  <c r="J401" i="25"/>
  <c r="I401" i="25"/>
  <c r="H401" i="25"/>
  <c r="G401" i="25"/>
  <c r="J400" i="25"/>
  <c r="I400" i="25"/>
  <c r="H400" i="25"/>
  <c r="G400" i="25"/>
  <c r="J399" i="25"/>
  <c r="I399" i="25"/>
  <c r="H399" i="25"/>
  <c r="G399" i="25"/>
  <c r="J398" i="25"/>
  <c r="I398" i="25"/>
  <c r="H398" i="25"/>
  <c r="G398" i="25"/>
  <c r="J397" i="25"/>
  <c r="I397" i="25"/>
  <c r="H397" i="25"/>
  <c r="G397" i="25"/>
  <c r="J396" i="25"/>
  <c r="I396" i="25"/>
  <c r="H396" i="25"/>
  <c r="G396" i="25"/>
  <c r="J395" i="25"/>
  <c r="I395" i="25"/>
  <c r="H395" i="25"/>
  <c r="G395" i="25"/>
  <c r="J394" i="25"/>
  <c r="I394" i="25"/>
  <c r="H394" i="25"/>
  <c r="G394" i="25"/>
  <c r="J393" i="25"/>
  <c r="I393" i="25"/>
  <c r="H393" i="25"/>
  <c r="G393" i="25"/>
  <c r="J392" i="25"/>
  <c r="I392" i="25"/>
  <c r="H392" i="25"/>
  <c r="G392" i="25"/>
  <c r="J391" i="25"/>
  <c r="I391" i="25"/>
  <c r="H391" i="25"/>
  <c r="G391" i="25"/>
  <c r="J390" i="25"/>
  <c r="I390" i="25"/>
  <c r="H390" i="25"/>
  <c r="G390" i="25"/>
  <c r="J389" i="25"/>
  <c r="I389" i="25"/>
  <c r="H389" i="25"/>
  <c r="G389" i="25"/>
  <c r="J388" i="25"/>
  <c r="I388" i="25"/>
  <c r="H388" i="25"/>
  <c r="G388" i="25"/>
  <c r="J387" i="25"/>
  <c r="I387" i="25"/>
  <c r="H387" i="25"/>
  <c r="G387" i="25"/>
  <c r="J386" i="25"/>
  <c r="I386" i="25"/>
  <c r="H386" i="25"/>
  <c r="G386" i="25"/>
  <c r="J385" i="25"/>
  <c r="I385" i="25"/>
  <c r="H385" i="25"/>
  <c r="G385" i="25"/>
  <c r="J384" i="25"/>
  <c r="I384" i="25"/>
  <c r="H384" i="25"/>
  <c r="G384" i="25"/>
  <c r="J383" i="25"/>
  <c r="I383" i="25"/>
  <c r="H383" i="25"/>
  <c r="G383" i="25"/>
  <c r="J382" i="25"/>
  <c r="I382" i="25"/>
  <c r="H382" i="25"/>
  <c r="G382" i="25"/>
  <c r="J381" i="25"/>
  <c r="I381" i="25"/>
  <c r="H381" i="25"/>
  <c r="G381" i="25"/>
  <c r="J380" i="25"/>
  <c r="I380" i="25"/>
  <c r="H380" i="25"/>
  <c r="G380" i="25"/>
  <c r="J379" i="25"/>
  <c r="I379" i="25"/>
  <c r="H379" i="25"/>
  <c r="G379" i="25"/>
  <c r="J378" i="25"/>
  <c r="I378" i="25"/>
  <c r="H378" i="25"/>
  <c r="G378" i="25"/>
  <c r="J377" i="25"/>
  <c r="I377" i="25"/>
  <c r="H377" i="25"/>
  <c r="G377" i="25"/>
  <c r="J376" i="25"/>
  <c r="I376" i="25"/>
  <c r="H376" i="25"/>
  <c r="G376" i="25"/>
  <c r="J375" i="25"/>
  <c r="I375" i="25"/>
  <c r="H375" i="25"/>
  <c r="G375" i="25"/>
  <c r="J374" i="25"/>
  <c r="I374" i="25"/>
  <c r="H374" i="25"/>
  <c r="G374" i="25"/>
  <c r="J373" i="25"/>
  <c r="I373" i="25"/>
  <c r="H373" i="25"/>
  <c r="G373" i="25"/>
  <c r="J372" i="25"/>
  <c r="I372" i="25"/>
  <c r="H372" i="25"/>
  <c r="G372" i="25"/>
  <c r="J371" i="25"/>
  <c r="I371" i="25"/>
  <c r="H371" i="25"/>
  <c r="G371" i="25"/>
  <c r="J370" i="25"/>
  <c r="I370" i="25"/>
  <c r="H370" i="25"/>
  <c r="G370" i="25"/>
  <c r="J369" i="25"/>
  <c r="I369" i="25"/>
  <c r="H369" i="25"/>
  <c r="G369" i="25"/>
  <c r="J368" i="25"/>
  <c r="I368" i="25"/>
  <c r="H368" i="25"/>
  <c r="G368" i="25"/>
  <c r="J367" i="25"/>
  <c r="I367" i="25"/>
  <c r="H367" i="25"/>
  <c r="G367" i="25"/>
  <c r="J366" i="25"/>
  <c r="I366" i="25"/>
  <c r="H366" i="25"/>
  <c r="G366" i="25"/>
  <c r="J365" i="25"/>
  <c r="I365" i="25"/>
  <c r="H365" i="25"/>
  <c r="G365" i="25"/>
  <c r="J364" i="25"/>
  <c r="I364" i="25"/>
  <c r="H364" i="25"/>
  <c r="G364" i="25"/>
  <c r="J363" i="25"/>
  <c r="I363" i="25"/>
  <c r="H363" i="25"/>
  <c r="G363" i="25"/>
  <c r="J362" i="25"/>
  <c r="I362" i="25"/>
  <c r="H362" i="25"/>
  <c r="G362" i="25"/>
  <c r="J361" i="25"/>
  <c r="I361" i="25"/>
  <c r="H361" i="25"/>
  <c r="G361" i="25"/>
  <c r="J360" i="25"/>
  <c r="I360" i="25"/>
  <c r="H360" i="25"/>
  <c r="G360" i="25"/>
  <c r="J359" i="25"/>
  <c r="I359" i="25"/>
  <c r="H359" i="25"/>
  <c r="G359" i="25"/>
  <c r="J358" i="25"/>
  <c r="I358" i="25"/>
  <c r="H358" i="25"/>
  <c r="G358" i="25"/>
  <c r="J357" i="25"/>
  <c r="I357" i="25"/>
  <c r="H357" i="25"/>
  <c r="G357" i="25"/>
  <c r="J356" i="25"/>
  <c r="I356" i="25"/>
  <c r="H356" i="25"/>
  <c r="G356" i="25"/>
  <c r="J355" i="25"/>
  <c r="I355" i="25"/>
  <c r="H355" i="25"/>
  <c r="G355" i="25"/>
  <c r="J354" i="25"/>
  <c r="I354" i="25"/>
  <c r="H354" i="25"/>
  <c r="G354" i="25"/>
  <c r="J353" i="25"/>
  <c r="I353" i="25"/>
  <c r="H353" i="25"/>
  <c r="G353" i="25"/>
  <c r="J352" i="25"/>
  <c r="I352" i="25"/>
  <c r="H352" i="25"/>
  <c r="G352" i="25"/>
  <c r="J351" i="25"/>
  <c r="I351" i="25"/>
  <c r="H351" i="25"/>
  <c r="G351" i="25"/>
  <c r="J350" i="25"/>
  <c r="I350" i="25"/>
  <c r="H350" i="25"/>
  <c r="G350" i="25"/>
  <c r="J349" i="25"/>
  <c r="I349" i="25"/>
  <c r="H349" i="25"/>
  <c r="G349" i="25"/>
  <c r="J348" i="25"/>
  <c r="I348" i="25"/>
  <c r="H348" i="25"/>
  <c r="G348" i="25"/>
  <c r="J347" i="25"/>
  <c r="I347" i="25"/>
  <c r="H347" i="25"/>
  <c r="G347" i="25"/>
  <c r="J346" i="25"/>
  <c r="I346" i="25"/>
  <c r="H346" i="25"/>
  <c r="G346" i="25"/>
  <c r="J345" i="25"/>
  <c r="I345" i="25"/>
  <c r="H345" i="25"/>
  <c r="G345" i="25"/>
  <c r="J344" i="25"/>
  <c r="I344" i="25"/>
  <c r="H344" i="25"/>
  <c r="G344" i="25"/>
  <c r="J343" i="25"/>
  <c r="I343" i="25"/>
  <c r="H343" i="25"/>
  <c r="G343" i="25"/>
  <c r="J342" i="25"/>
  <c r="I342" i="25"/>
  <c r="H342" i="25"/>
  <c r="G342" i="25"/>
  <c r="J341" i="25"/>
  <c r="I341" i="25"/>
  <c r="H341" i="25"/>
  <c r="G341" i="25"/>
  <c r="J340" i="25"/>
  <c r="I340" i="25"/>
  <c r="H340" i="25"/>
  <c r="G340" i="25"/>
  <c r="J339" i="25"/>
  <c r="I339" i="25"/>
  <c r="H339" i="25"/>
  <c r="G339" i="25"/>
  <c r="J338" i="25"/>
  <c r="I338" i="25"/>
  <c r="H338" i="25"/>
  <c r="G338" i="25"/>
  <c r="J337" i="25"/>
  <c r="I337" i="25"/>
  <c r="H337" i="25"/>
  <c r="G337" i="25"/>
  <c r="J336" i="25"/>
  <c r="I336" i="25"/>
  <c r="H336" i="25"/>
  <c r="G336" i="25"/>
  <c r="J335" i="25"/>
  <c r="I335" i="25"/>
  <c r="H335" i="25"/>
  <c r="G335" i="25"/>
  <c r="J334" i="25"/>
  <c r="I334" i="25"/>
  <c r="H334" i="25"/>
  <c r="G334" i="25"/>
  <c r="J333" i="25"/>
  <c r="I333" i="25"/>
  <c r="H333" i="25"/>
  <c r="G333" i="25"/>
  <c r="J332" i="25"/>
  <c r="I332" i="25"/>
  <c r="H332" i="25"/>
  <c r="G332" i="25"/>
  <c r="J331" i="25"/>
  <c r="I331" i="25"/>
  <c r="H331" i="25"/>
  <c r="G331" i="25"/>
  <c r="J330" i="25"/>
  <c r="I330" i="25"/>
  <c r="H330" i="25"/>
  <c r="G330" i="25"/>
  <c r="J329" i="25"/>
  <c r="I329" i="25"/>
  <c r="H329" i="25"/>
  <c r="G329" i="25"/>
  <c r="J328" i="25"/>
  <c r="I328" i="25"/>
  <c r="H328" i="25"/>
  <c r="G328" i="25"/>
  <c r="J327" i="25"/>
  <c r="I327" i="25"/>
  <c r="H327" i="25"/>
  <c r="G327" i="25"/>
  <c r="J326" i="25"/>
  <c r="I326" i="25"/>
  <c r="H326" i="25"/>
  <c r="G326" i="25"/>
  <c r="J325" i="25"/>
  <c r="I325" i="25"/>
  <c r="H325" i="25"/>
  <c r="G325" i="25"/>
  <c r="J324" i="25"/>
  <c r="I324" i="25"/>
  <c r="H324" i="25"/>
  <c r="G324" i="25"/>
  <c r="J323" i="25"/>
  <c r="I323" i="25"/>
  <c r="H323" i="25"/>
  <c r="G323" i="25"/>
  <c r="J322" i="25"/>
  <c r="I322" i="25"/>
  <c r="H322" i="25"/>
  <c r="G322" i="25"/>
  <c r="J321" i="25"/>
  <c r="I321" i="25"/>
  <c r="H321" i="25"/>
  <c r="G321" i="25"/>
  <c r="J320" i="25"/>
  <c r="I320" i="25"/>
  <c r="H320" i="25"/>
  <c r="G320" i="25"/>
  <c r="J319" i="25"/>
  <c r="I319" i="25"/>
  <c r="H319" i="25"/>
  <c r="G319" i="25"/>
  <c r="J318" i="25"/>
  <c r="I318" i="25"/>
  <c r="H318" i="25"/>
  <c r="G318" i="25"/>
  <c r="J317" i="25"/>
  <c r="I317" i="25"/>
  <c r="H317" i="25"/>
  <c r="G317" i="25"/>
  <c r="J316" i="25"/>
  <c r="I316" i="25"/>
  <c r="H316" i="25"/>
  <c r="G316" i="25"/>
  <c r="J315" i="25"/>
  <c r="I315" i="25"/>
  <c r="H315" i="25"/>
  <c r="G315" i="25"/>
  <c r="J314" i="25"/>
  <c r="I314" i="25"/>
  <c r="H314" i="25"/>
  <c r="G314" i="25"/>
  <c r="J313" i="25"/>
  <c r="I313" i="25"/>
  <c r="H313" i="25"/>
  <c r="G313" i="25"/>
  <c r="J312" i="25"/>
  <c r="I312" i="25"/>
  <c r="H312" i="25"/>
  <c r="G312" i="25"/>
  <c r="J311" i="25"/>
  <c r="I311" i="25"/>
  <c r="H311" i="25"/>
  <c r="G311" i="25"/>
  <c r="J310" i="25"/>
  <c r="I310" i="25"/>
  <c r="H310" i="25"/>
  <c r="G310" i="25"/>
  <c r="J309" i="25"/>
  <c r="I309" i="25"/>
  <c r="H309" i="25"/>
  <c r="G309" i="25"/>
  <c r="J308" i="25"/>
  <c r="I308" i="25"/>
  <c r="H308" i="25"/>
  <c r="G308" i="25"/>
  <c r="J307" i="25"/>
  <c r="I307" i="25"/>
  <c r="H307" i="25"/>
  <c r="G307" i="25"/>
  <c r="J306" i="25"/>
  <c r="I306" i="25"/>
  <c r="H306" i="25"/>
  <c r="G306" i="25"/>
  <c r="J305" i="25"/>
  <c r="I305" i="25"/>
  <c r="H305" i="25"/>
  <c r="G305" i="25"/>
  <c r="J304" i="25"/>
  <c r="I304" i="25"/>
  <c r="H304" i="25"/>
  <c r="G304" i="25"/>
  <c r="J303" i="25"/>
  <c r="I303" i="25"/>
  <c r="H303" i="25"/>
  <c r="G303" i="25"/>
  <c r="J302" i="25"/>
  <c r="I302" i="25"/>
  <c r="H302" i="25"/>
  <c r="G302" i="25"/>
  <c r="J301" i="25"/>
  <c r="I301" i="25"/>
  <c r="H301" i="25"/>
  <c r="G301" i="25"/>
  <c r="J300" i="25"/>
  <c r="I300" i="25"/>
  <c r="H300" i="25"/>
  <c r="G300" i="25"/>
  <c r="J299" i="25"/>
  <c r="I299" i="25"/>
  <c r="H299" i="25"/>
  <c r="G299" i="25"/>
  <c r="J298" i="25"/>
  <c r="I298" i="25"/>
  <c r="H298" i="25"/>
  <c r="G298" i="25"/>
  <c r="J297" i="25"/>
  <c r="I297" i="25"/>
  <c r="H297" i="25"/>
  <c r="G297" i="25"/>
  <c r="J296" i="25"/>
  <c r="I296" i="25"/>
  <c r="H296" i="25"/>
  <c r="G296" i="25"/>
  <c r="J295" i="25"/>
  <c r="I295" i="25"/>
  <c r="H295" i="25"/>
  <c r="G295" i="25"/>
  <c r="J294" i="25"/>
  <c r="I294" i="25"/>
  <c r="H294" i="25"/>
  <c r="G294" i="25"/>
  <c r="J293" i="25"/>
  <c r="I293" i="25"/>
  <c r="H293" i="25"/>
  <c r="G293" i="25"/>
  <c r="J292" i="25"/>
  <c r="I292" i="25"/>
  <c r="H292" i="25"/>
  <c r="G292" i="25"/>
  <c r="J291" i="25"/>
  <c r="I291" i="25"/>
  <c r="H291" i="25"/>
  <c r="G291" i="25"/>
  <c r="J290" i="25"/>
  <c r="I290" i="25"/>
  <c r="H290" i="25"/>
  <c r="G290" i="25"/>
  <c r="J289" i="25"/>
  <c r="I289" i="25"/>
  <c r="H289" i="25"/>
  <c r="G289" i="25"/>
  <c r="J288" i="25"/>
  <c r="I288" i="25"/>
  <c r="H288" i="25"/>
  <c r="G288" i="25"/>
  <c r="J287" i="25"/>
  <c r="I287" i="25"/>
  <c r="H287" i="25"/>
  <c r="G287" i="25"/>
  <c r="J286" i="25"/>
  <c r="I286" i="25"/>
  <c r="H286" i="25"/>
  <c r="G286" i="25"/>
  <c r="J285" i="25"/>
  <c r="I285" i="25"/>
  <c r="H285" i="25"/>
  <c r="G285" i="25"/>
  <c r="J284" i="25"/>
  <c r="I284" i="25"/>
  <c r="H284" i="25"/>
  <c r="G284" i="25"/>
  <c r="J283" i="25"/>
  <c r="I283" i="25"/>
  <c r="H283" i="25"/>
  <c r="G283" i="25"/>
  <c r="J282" i="25"/>
  <c r="I282" i="25"/>
  <c r="H282" i="25"/>
  <c r="G282" i="25"/>
  <c r="J281" i="25"/>
  <c r="I281" i="25"/>
  <c r="H281" i="25"/>
  <c r="G281" i="25"/>
  <c r="J280" i="25"/>
  <c r="I280" i="25"/>
  <c r="H280" i="25"/>
  <c r="G280" i="25"/>
  <c r="J279" i="25"/>
  <c r="I279" i="25"/>
  <c r="H279" i="25"/>
  <c r="G279" i="25"/>
  <c r="J278" i="25"/>
  <c r="I278" i="25"/>
  <c r="H278" i="25"/>
  <c r="G278" i="25"/>
  <c r="J277" i="25"/>
  <c r="I277" i="25"/>
  <c r="H277" i="25"/>
  <c r="G277" i="25"/>
  <c r="J276" i="25"/>
  <c r="I276" i="25"/>
  <c r="H276" i="25"/>
  <c r="G276" i="25"/>
  <c r="J275" i="25"/>
  <c r="I275" i="25"/>
  <c r="H275" i="25"/>
  <c r="G275" i="25"/>
  <c r="J274" i="25"/>
  <c r="I274" i="25"/>
  <c r="H274" i="25"/>
  <c r="G274" i="25"/>
  <c r="J273" i="25"/>
  <c r="I273" i="25"/>
  <c r="H273" i="25"/>
  <c r="G273" i="25"/>
  <c r="J272" i="25"/>
  <c r="I272" i="25"/>
  <c r="H272" i="25"/>
  <c r="G272" i="25"/>
  <c r="J271" i="25"/>
  <c r="I271" i="25"/>
  <c r="H271" i="25"/>
  <c r="G271" i="25"/>
  <c r="J270" i="25"/>
  <c r="I270" i="25"/>
  <c r="H270" i="25"/>
  <c r="G270" i="25"/>
  <c r="J269" i="25"/>
  <c r="I269" i="25"/>
  <c r="H269" i="25"/>
  <c r="G269" i="25"/>
  <c r="J268" i="25"/>
  <c r="I268" i="25"/>
  <c r="H268" i="25"/>
  <c r="G268" i="25"/>
  <c r="J267" i="25"/>
  <c r="I267" i="25"/>
  <c r="H267" i="25"/>
  <c r="G267" i="25"/>
  <c r="J266" i="25"/>
  <c r="I266" i="25"/>
  <c r="H266" i="25"/>
  <c r="G266" i="25"/>
  <c r="J265" i="25"/>
  <c r="I265" i="25"/>
  <c r="H265" i="25"/>
  <c r="G265" i="25"/>
  <c r="J264" i="25"/>
  <c r="I264" i="25"/>
  <c r="H264" i="25"/>
  <c r="G264" i="25"/>
  <c r="J263" i="25"/>
  <c r="I263" i="25"/>
  <c r="H263" i="25"/>
  <c r="G263" i="25"/>
  <c r="J262" i="25"/>
  <c r="I262" i="25"/>
  <c r="H262" i="25"/>
  <c r="G262" i="25"/>
  <c r="J261" i="25"/>
  <c r="I261" i="25"/>
  <c r="H261" i="25"/>
  <c r="G261" i="25"/>
  <c r="J260" i="25"/>
  <c r="I260" i="25"/>
  <c r="H260" i="25"/>
  <c r="G260" i="25"/>
  <c r="J259" i="25"/>
  <c r="I259" i="25"/>
  <c r="H259" i="25"/>
  <c r="G259" i="25"/>
  <c r="J258" i="25"/>
  <c r="I258" i="25"/>
  <c r="H258" i="25"/>
  <c r="G258" i="25"/>
  <c r="J257" i="25"/>
  <c r="I257" i="25"/>
  <c r="H257" i="25"/>
  <c r="G257" i="25"/>
  <c r="J256" i="25"/>
  <c r="I256" i="25"/>
  <c r="H256" i="25"/>
  <c r="G256" i="25"/>
  <c r="J255" i="25"/>
  <c r="I255" i="25"/>
  <c r="H255" i="25"/>
  <c r="G255" i="25"/>
  <c r="J254" i="25"/>
  <c r="I254" i="25"/>
  <c r="H254" i="25"/>
  <c r="G254" i="25"/>
  <c r="J253" i="25"/>
  <c r="I253" i="25"/>
  <c r="H253" i="25"/>
  <c r="G253" i="25"/>
  <c r="J252" i="25"/>
  <c r="I252" i="25"/>
  <c r="H252" i="25"/>
  <c r="G252" i="25"/>
  <c r="J251" i="25"/>
  <c r="I251" i="25"/>
  <c r="H251" i="25"/>
  <c r="G251" i="25"/>
  <c r="J250" i="25"/>
  <c r="I250" i="25"/>
  <c r="H250" i="25"/>
  <c r="G250" i="25"/>
  <c r="J249" i="25"/>
  <c r="I249" i="25"/>
  <c r="H249" i="25"/>
  <c r="G249" i="25"/>
  <c r="J248" i="25"/>
  <c r="I248" i="25"/>
  <c r="H248" i="25"/>
  <c r="G248" i="25"/>
  <c r="J247" i="25"/>
  <c r="I247" i="25"/>
  <c r="H247" i="25"/>
  <c r="G247" i="25"/>
  <c r="J246" i="25"/>
  <c r="I246" i="25"/>
  <c r="H246" i="25"/>
  <c r="G246" i="25"/>
  <c r="J245" i="25"/>
  <c r="I245" i="25"/>
  <c r="H245" i="25"/>
  <c r="G245" i="25"/>
  <c r="J244" i="25"/>
  <c r="I244" i="25"/>
  <c r="H244" i="25"/>
  <c r="G244" i="25"/>
  <c r="J243" i="25"/>
  <c r="I243" i="25"/>
  <c r="H243" i="25"/>
  <c r="G243" i="25"/>
  <c r="J242" i="25"/>
  <c r="I242" i="25"/>
  <c r="H242" i="25"/>
  <c r="G242" i="25"/>
  <c r="J241" i="25"/>
  <c r="I241" i="25"/>
  <c r="H241" i="25"/>
  <c r="G241" i="25"/>
  <c r="J240" i="25"/>
  <c r="I240" i="25"/>
  <c r="H240" i="25"/>
  <c r="G240" i="25"/>
  <c r="J239" i="25"/>
  <c r="I239" i="25"/>
  <c r="H239" i="25"/>
  <c r="G239" i="25"/>
  <c r="J238" i="25"/>
  <c r="I238" i="25"/>
  <c r="H238" i="25"/>
  <c r="G238" i="25"/>
  <c r="J237" i="25"/>
  <c r="I237" i="25"/>
  <c r="H237" i="25"/>
  <c r="G237" i="25"/>
  <c r="J236" i="25"/>
  <c r="I236" i="25"/>
  <c r="H236" i="25"/>
  <c r="G236" i="25"/>
  <c r="J235" i="25"/>
  <c r="I235" i="25"/>
  <c r="H235" i="25"/>
  <c r="G235" i="25"/>
  <c r="J234" i="25"/>
  <c r="I234" i="25"/>
  <c r="H234" i="25"/>
  <c r="G234" i="25"/>
  <c r="J233" i="25"/>
  <c r="I233" i="25"/>
  <c r="H233" i="25"/>
  <c r="G233" i="25"/>
  <c r="J232" i="25"/>
  <c r="I232" i="25"/>
  <c r="H232" i="25"/>
  <c r="G232" i="25"/>
  <c r="J231" i="25"/>
  <c r="I231" i="25"/>
  <c r="H231" i="25"/>
  <c r="G231" i="25"/>
  <c r="J230" i="25"/>
  <c r="I230" i="25"/>
  <c r="H230" i="25"/>
  <c r="G230" i="25"/>
  <c r="J229" i="25"/>
  <c r="I229" i="25"/>
  <c r="H229" i="25"/>
  <c r="G229" i="25"/>
  <c r="J228" i="25"/>
  <c r="I228" i="25"/>
  <c r="H228" i="25"/>
  <c r="G228" i="25"/>
  <c r="J227" i="25"/>
  <c r="I227" i="25"/>
  <c r="H227" i="25"/>
  <c r="G227" i="25"/>
  <c r="J226" i="25"/>
  <c r="I226" i="25"/>
  <c r="H226" i="25"/>
  <c r="G226" i="25"/>
  <c r="J225" i="25"/>
  <c r="I225" i="25"/>
  <c r="H225" i="25"/>
  <c r="G225" i="25"/>
  <c r="J224" i="25"/>
  <c r="I224" i="25"/>
  <c r="H224" i="25"/>
  <c r="G224" i="25"/>
  <c r="J223" i="25"/>
  <c r="I223" i="25"/>
  <c r="H223" i="25"/>
  <c r="G223" i="25"/>
  <c r="J222" i="25"/>
  <c r="I222" i="25"/>
  <c r="H222" i="25"/>
  <c r="G222" i="25"/>
  <c r="J221" i="25"/>
  <c r="I221" i="25"/>
  <c r="H221" i="25"/>
  <c r="G221" i="25"/>
  <c r="J220" i="25"/>
  <c r="I220" i="25"/>
  <c r="H220" i="25"/>
  <c r="G220" i="25"/>
  <c r="J219" i="25"/>
  <c r="I219" i="25"/>
  <c r="H219" i="25"/>
  <c r="G219" i="25"/>
  <c r="J218" i="25"/>
  <c r="I218" i="25"/>
  <c r="H218" i="25"/>
  <c r="G218" i="25"/>
  <c r="J217" i="25"/>
  <c r="I217" i="25"/>
  <c r="H217" i="25"/>
  <c r="G217" i="25"/>
  <c r="J216" i="25"/>
  <c r="I216" i="25"/>
  <c r="H216" i="25"/>
  <c r="G216" i="25"/>
  <c r="J215" i="25"/>
  <c r="I215" i="25"/>
  <c r="H215" i="25"/>
  <c r="G215" i="25"/>
  <c r="J214" i="25"/>
  <c r="I214" i="25"/>
  <c r="H214" i="25"/>
  <c r="G214" i="25"/>
  <c r="J213" i="25"/>
  <c r="I213" i="25"/>
  <c r="H213" i="25"/>
  <c r="G213" i="25"/>
  <c r="J212" i="25"/>
  <c r="I212" i="25"/>
  <c r="H212" i="25"/>
  <c r="G212" i="25"/>
  <c r="J211" i="25"/>
  <c r="I211" i="25"/>
  <c r="H211" i="25"/>
  <c r="G211" i="25"/>
  <c r="J210" i="25"/>
  <c r="I210" i="25"/>
  <c r="H210" i="25"/>
  <c r="G210" i="25"/>
  <c r="J209" i="25"/>
  <c r="I209" i="25"/>
  <c r="H209" i="25"/>
  <c r="G209" i="25"/>
  <c r="J208" i="25"/>
  <c r="I208" i="25"/>
  <c r="H208" i="25"/>
  <c r="G208" i="25"/>
  <c r="J207" i="25"/>
  <c r="I207" i="25"/>
  <c r="H207" i="25"/>
  <c r="G207" i="25"/>
  <c r="J206" i="25"/>
  <c r="I206" i="25"/>
  <c r="H206" i="25"/>
  <c r="G206" i="25"/>
  <c r="J205" i="25"/>
  <c r="I205" i="25"/>
  <c r="H205" i="25"/>
  <c r="G205" i="25"/>
  <c r="J204" i="25"/>
  <c r="I204" i="25"/>
  <c r="H204" i="25"/>
  <c r="G204" i="25"/>
  <c r="J203" i="25"/>
  <c r="I203" i="25"/>
  <c r="H203" i="25"/>
  <c r="G203" i="25"/>
  <c r="J202" i="25"/>
  <c r="I202" i="25"/>
  <c r="H202" i="25"/>
  <c r="G202" i="25"/>
  <c r="J201" i="25"/>
  <c r="I201" i="25"/>
  <c r="H201" i="25"/>
  <c r="G201" i="25"/>
  <c r="J200" i="25"/>
  <c r="I200" i="25"/>
  <c r="H200" i="25"/>
  <c r="G200" i="25"/>
  <c r="J199" i="25"/>
  <c r="I199" i="25"/>
  <c r="H199" i="25"/>
  <c r="G199" i="25"/>
  <c r="J198" i="25"/>
  <c r="I198" i="25"/>
  <c r="H198" i="25"/>
  <c r="G198" i="25"/>
  <c r="J197" i="25"/>
  <c r="I197" i="25"/>
  <c r="H197" i="25"/>
  <c r="G197" i="25"/>
  <c r="J196" i="25"/>
  <c r="I196" i="25"/>
  <c r="H196" i="25"/>
  <c r="G196" i="25"/>
  <c r="J195" i="25"/>
  <c r="I195" i="25"/>
  <c r="H195" i="25"/>
  <c r="G195" i="25"/>
  <c r="J194" i="25"/>
  <c r="I194" i="25"/>
  <c r="H194" i="25"/>
  <c r="G194" i="25"/>
  <c r="J193" i="25"/>
  <c r="I193" i="25"/>
  <c r="H193" i="25"/>
  <c r="G193" i="25"/>
  <c r="J192" i="25"/>
  <c r="I192" i="25"/>
  <c r="H192" i="25"/>
  <c r="G192" i="25"/>
  <c r="J191" i="25"/>
  <c r="I191" i="25"/>
  <c r="H191" i="25"/>
  <c r="G191" i="25"/>
  <c r="J190" i="25"/>
  <c r="I190" i="25"/>
  <c r="H190" i="25"/>
  <c r="G190" i="25"/>
  <c r="J189" i="25"/>
  <c r="I189" i="25"/>
  <c r="H189" i="25"/>
  <c r="G189" i="25"/>
  <c r="J188" i="25"/>
  <c r="I188" i="25"/>
  <c r="H188" i="25"/>
  <c r="G188" i="25"/>
  <c r="J187" i="25"/>
  <c r="I187" i="25"/>
  <c r="H187" i="25"/>
  <c r="G187" i="25"/>
  <c r="J186" i="25"/>
  <c r="I186" i="25"/>
  <c r="H186" i="25"/>
  <c r="G186" i="25"/>
  <c r="J185" i="25"/>
  <c r="I185" i="25"/>
  <c r="H185" i="25"/>
  <c r="G185" i="25"/>
  <c r="J184" i="25"/>
  <c r="I184" i="25"/>
  <c r="H184" i="25"/>
  <c r="G184" i="25"/>
  <c r="J183" i="25"/>
  <c r="I183" i="25"/>
  <c r="H183" i="25"/>
  <c r="G183" i="25"/>
  <c r="J182" i="25"/>
  <c r="I182" i="25"/>
  <c r="H182" i="25"/>
  <c r="G182" i="25"/>
  <c r="J181" i="25"/>
  <c r="I181" i="25"/>
  <c r="H181" i="25"/>
  <c r="G181" i="25"/>
  <c r="J180" i="25"/>
  <c r="I180" i="25"/>
  <c r="H180" i="25"/>
  <c r="G180" i="25"/>
  <c r="J179" i="25"/>
  <c r="I179" i="25"/>
  <c r="H179" i="25"/>
  <c r="G179" i="25"/>
  <c r="J178" i="25"/>
  <c r="I178" i="25"/>
  <c r="H178" i="25"/>
  <c r="G178" i="25"/>
  <c r="J177" i="25"/>
  <c r="I177" i="25"/>
  <c r="H177" i="25"/>
  <c r="G177" i="25"/>
  <c r="J176" i="25"/>
  <c r="I176" i="25"/>
  <c r="H176" i="25"/>
  <c r="G176" i="25"/>
  <c r="J175" i="25"/>
  <c r="I175" i="25"/>
  <c r="H175" i="25"/>
  <c r="G175" i="25"/>
  <c r="J174" i="25"/>
  <c r="I174" i="25"/>
  <c r="H174" i="25"/>
  <c r="G174" i="25"/>
  <c r="J173" i="25"/>
  <c r="I173" i="25"/>
  <c r="H173" i="25"/>
  <c r="G173" i="25"/>
  <c r="J172" i="25"/>
  <c r="I172" i="25"/>
  <c r="H172" i="25"/>
  <c r="G172" i="25"/>
  <c r="J171" i="25"/>
  <c r="I171" i="25"/>
  <c r="H171" i="25"/>
  <c r="G171" i="25"/>
  <c r="J170" i="25"/>
  <c r="I170" i="25"/>
  <c r="H170" i="25"/>
  <c r="G170" i="25"/>
  <c r="J169" i="25"/>
  <c r="I169" i="25"/>
  <c r="H169" i="25"/>
  <c r="G169" i="25"/>
  <c r="J168" i="25"/>
  <c r="I168" i="25"/>
  <c r="H168" i="25"/>
  <c r="G168" i="25"/>
  <c r="J167" i="25"/>
  <c r="I167" i="25"/>
  <c r="H167" i="25"/>
  <c r="G167" i="25"/>
  <c r="J166" i="25"/>
  <c r="I166" i="25"/>
  <c r="H166" i="25"/>
  <c r="G166" i="25"/>
  <c r="J165" i="25"/>
  <c r="I165" i="25"/>
  <c r="H165" i="25"/>
  <c r="G165" i="25"/>
  <c r="J164" i="25"/>
  <c r="I164" i="25"/>
  <c r="H164" i="25"/>
  <c r="G164" i="25"/>
  <c r="J163" i="25"/>
  <c r="I163" i="25"/>
  <c r="H163" i="25"/>
  <c r="G163" i="25"/>
  <c r="J162" i="25"/>
  <c r="I162" i="25"/>
  <c r="H162" i="25"/>
  <c r="G162" i="25"/>
  <c r="J161" i="25"/>
  <c r="I161" i="25"/>
  <c r="H161" i="25"/>
  <c r="G161" i="25"/>
  <c r="J160" i="25"/>
  <c r="I160" i="25"/>
  <c r="H160" i="25"/>
  <c r="G160" i="25"/>
  <c r="J159" i="25"/>
  <c r="I159" i="25"/>
  <c r="H159" i="25"/>
  <c r="G159" i="25"/>
  <c r="J158" i="25"/>
  <c r="I158" i="25"/>
  <c r="H158" i="25"/>
  <c r="G158" i="25"/>
  <c r="J157" i="25"/>
  <c r="I157" i="25"/>
  <c r="H157" i="25"/>
  <c r="G157" i="25"/>
  <c r="J156" i="25"/>
  <c r="I156" i="25"/>
  <c r="H156" i="25"/>
  <c r="G156" i="25"/>
  <c r="J155" i="25"/>
  <c r="I155" i="25"/>
  <c r="H155" i="25"/>
  <c r="G155" i="25"/>
  <c r="J154" i="25"/>
  <c r="I154" i="25"/>
  <c r="H154" i="25"/>
  <c r="G154" i="25"/>
  <c r="J153" i="25"/>
  <c r="I153" i="25"/>
  <c r="H153" i="25"/>
  <c r="G153" i="25"/>
  <c r="J152" i="25"/>
  <c r="I152" i="25"/>
  <c r="H152" i="25"/>
  <c r="G152" i="25"/>
  <c r="J151" i="25"/>
  <c r="I151" i="25"/>
  <c r="H151" i="25"/>
  <c r="G151" i="25"/>
  <c r="J150" i="25"/>
  <c r="I150" i="25"/>
  <c r="H150" i="25"/>
  <c r="G150" i="25"/>
  <c r="J149" i="25"/>
  <c r="I149" i="25"/>
  <c r="H149" i="25"/>
  <c r="G149" i="25"/>
  <c r="J148" i="25"/>
  <c r="I148" i="25"/>
  <c r="H148" i="25"/>
  <c r="G148" i="25"/>
  <c r="J147" i="25"/>
  <c r="I147" i="25"/>
  <c r="H147" i="25"/>
  <c r="G147" i="25"/>
  <c r="J146" i="25"/>
  <c r="I146" i="25"/>
  <c r="H146" i="25"/>
  <c r="G146" i="25"/>
  <c r="J145" i="25"/>
  <c r="I145" i="25"/>
  <c r="H145" i="25"/>
  <c r="G145" i="25"/>
  <c r="J144" i="25"/>
  <c r="I144" i="25"/>
  <c r="H144" i="25"/>
  <c r="G144" i="25"/>
  <c r="J143" i="25"/>
  <c r="I143" i="25"/>
  <c r="H143" i="25"/>
  <c r="G143" i="25"/>
  <c r="J142" i="25"/>
  <c r="I142" i="25"/>
  <c r="H142" i="25"/>
  <c r="G142" i="25"/>
  <c r="J141" i="25"/>
  <c r="I141" i="25"/>
  <c r="H141" i="25"/>
  <c r="G141" i="25"/>
  <c r="J140" i="25"/>
  <c r="I140" i="25"/>
  <c r="H140" i="25"/>
  <c r="G140" i="25"/>
  <c r="J139" i="25"/>
  <c r="I139" i="25"/>
  <c r="H139" i="25"/>
  <c r="G139" i="25"/>
  <c r="J138" i="25"/>
  <c r="I138" i="25"/>
  <c r="H138" i="25"/>
  <c r="G138" i="25"/>
  <c r="J137" i="25"/>
  <c r="I137" i="25"/>
  <c r="H137" i="25"/>
  <c r="G137" i="25"/>
  <c r="J136" i="25"/>
  <c r="I136" i="25"/>
  <c r="H136" i="25"/>
  <c r="G136" i="25"/>
  <c r="J135" i="25"/>
  <c r="I135" i="25"/>
  <c r="H135" i="25"/>
  <c r="G135" i="25"/>
  <c r="J134" i="25"/>
  <c r="I134" i="25"/>
  <c r="H134" i="25"/>
  <c r="G134" i="25"/>
  <c r="J133" i="25"/>
  <c r="I133" i="25"/>
  <c r="H133" i="25"/>
  <c r="G133" i="25"/>
  <c r="J132" i="25"/>
  <c r="I132" i="25"/>
  <c r="H132" i="25"/>
  <c r="G132" i="25"/>
  <c r="J131" i="25"/>
  <c r="I131" i="25"/>
  <c r="H131" i="25"/>
  <c r="G131" i="25"/>
  <c r="J130" i="25"/>
  <c r="I130" i="25"/>
  <c r="H130" i="25"/>
  <c r="G130" i="25"/>
  <c r="J129" i="25"/>
  <c r="I129" i="25"/>
  <c r="H129" i="25"/>
  <c r="G129" i="25"/>
  <c r="J128" i="25"/>
  <c r="I128" i="25"/>
  <c r="H128" i="25"/>
  <c r="G128" i="25"/>
  <c r="J127" i="25"/>
  <c r="I127" i="25"/>
  <c r="H127" i="25"/>
  <c r="G127" i="25"/>
  <c r="J126" i="25"/>
  <c r="I126" i="25"/>
  <c r="H126" i="25"/>
  <c r="G126" i="25"/>
  <c r="J125" i="25"/>
  <c r="I125" i="25"/>
  <c r="H125" i="25"/>
  <c r="G125" i="25"/>
  <c r="J124" i="25"/>
  <c r="I124" i="25"/>
  <c r="H124" i="25"/>
  <c r="G124" i="25"/>
  <c r="J123" i="25"/>
  <c r="I123" i="25"/>
  <c r="H123" i="25"/>
  <c r="G123" i="25"/>
  <c r="J122" i="25"/>
  <c r="I122" i="25"/>
  <c r="H122" i="25"/>
  <c r="G122" i="25"/>
  <c r="J121" i="25"/>
  <c r="I121" i="25"/>
  <c r="H121" i="25"/>
  <c r="G121" i="25"/>
  <c r="J120" i="25"/>
  <c r="I120" i="25"/>
  <c r="H120" i="25"/>
  <c r="G120" i="25"/>
  <c r="J119" i="25"/>
  <c r="I119" i="25"/>
  <c r="H119" i="25"/>
  <c r="G119" i="25"/>
  <c r="J118" i="25"/>
  <c r="I118" i="25"/>
  <c r="H118" i="25"/>
  <c r="G118" i="25"/>
  <c r="J117" i="25"/>
  <c r="I117" i="25"/>
  <c r="H117" i="25"/>
  <c r="G117" i="25"/>
  <c r="J116" i="25"/>
  <c r="I116" i="25"/>
  <c r="H116" i="25"/>
  <c r="G116" i="25"/>
  <c r="J115" i="25"/>
  <c r="I115" i="25"/>
  <c r="H115" i="25"/>
  <c r="G115" i="25"/>
  <c r="J114" i="25"/>
  <c r="I114" i="25"/>
  <c r="H114" i="25"/>
  <c r="G114" i="25"/>
  <c r="J113" i="25"/>
  <c r="I113" i="25"/>
  <c r="H113" i="25"/>
  <c r="G113" i="25"/>
  <c r="J112" i="25"/>
  <c r="I112" i="25"/>
  <c r="H112" i="25"/>
  <c r="G112" i="25"/>
  <c r="J111" i="25"/>
  <c r="I111" i="25"/>
  <c r="H111" i="25"/>
  <c r="G111" i="25"/>
  <c r="J110" i="25"/>
  <c r="I110" i="25"/>
  <c r="H110" i="25"/>
  <c r="G110" i="25"/>
  <c r="J109" i="25"/>
  <c r="I109" i="25"/>
  <c r="H109" i="25"/>
  <c r="G109" i="25"/>
  <c r="J108" i="25"/>
  <c r="I108" i="25"/>
  <c r="H108" i="25"/>
  <c r="G108" i="25"/>
  <c r="J107" i="25"/>
  <c r="I107" i="25"/>
  <c r="H107" i="25"/>
  <c r="G107" i="25"/>
  <c r="J106" i="25"/>
  <c r="I106" i="25"/>
  <c r="H106" i="25"/>
  <c r="G106" i="25"/>
  <c r="J105" i="25"/>
  <c r="I105" i="25"/>
  <c r="H105" i="25"/>
  <c r="G105" i="25"/>
  <c r="J104" i="25"/>
  <c r="I104" i="25"/>
  <c r="H104" i="25"/>
  <c r="G104" i="25"/>
  <c r="J103" i="25"/>
  <c r="I103" i="25"/>
  <c r="H103" i="25"/>
  <c r="G103" i="25"/>
  <c r="J102" i="25"/>
  <c r="I102" i="25"/>
  <c r="H102" i="25"/>
  <c r="G102" i="25"/>
  <c r="J101" i="25"/>
  <c r="I101" i="25"/>
  <c r="H101" i="25"/>
  <c r="G101" i="25"/>
  <c r="J100" i="25"/>
  <c r="I100" i="25"/>
  <c r="H100" i="25"/>
  <c r="G100" i="25"/>
  <c r="J99" i="25"/>
  <c r="I99" i="25"/>
  <c r="H99" i="25"/>
  <c r="G99" i="25"/>
  <c r="J98" i="25"/>
  <c r="I98" i="25"/>
  <c r="H98" i="25"/>
  <c r="G98" i="25"/>
  <c r="J97" i="25"/>
  <c r="I97" i="25"/>
  <c r="H97" i="25"/>
  <c r="G97" i="25"/>
  <c r="J96" i="25"/>
  <c r="I96" i="25"/>
  <c r="H96" i="25"/>
  <c r="G96" i="25"/>
  <c r="J95" i="25"/>
  <c r="I95" i="25"/>
  <c r="H95" i="25"/>
  <c r="G95" i="25"/>
  <c r="J94" i="25"/>
  <c r="I94" i="25"/>
  <c r="H94" i="25"/>
  <c r="G94" i="25"/>
  <c r="J93" i="25"/>
  <c r="I93" i="25"/>
  <c r="H93" i="25"/>
  <c r="G93" i="25"/>
  <c r="J92" i="25"/>
  <c r="I92" i="25"/>
  <c r="H92" i="25"/>
  <c r="G92" i="25"/>
  <c r="J91" i="25"/>
  <c r="I91" i="25"/>
  <c r="H91" i="25"/>
  <c r="G91" i="25"/>
  <c r="J90" i="25"/>
  <c r="I90" i="25"/>
  <c r="H90" i="25"/>
  <c r="G90" i="25"/>
  <c r="J89" i="25"/>
  <c r="I89" i="25"/>
  <c r="H89" i="25"/>
  <c r="G89" i="25"/>
  <c r="J88" i="25"/>
  <c r="I88" i="25"/>
  <c r="H88" i="25"/>
  <c r="G88" i="25"/>
  <c r="J87" i="25"/>
  <c r="I87" i="25"/>
  <c r="H87" i="25"/>
  <c r="G87" i="25"/>
  <c r="J86" i="25"/>
  <c r="I86" i="25"/>
  <c r="H86" i="25"/>
  <c r="G86" i="25"/>
  <c r="J85" i="25"/>
  <c r="I85" i="25"/>
  <c r="H85" i="25"/>
  <c r="G85" i="25"/>
  <c r="J84" i="25"/>
  <c r="I84" i="25"/>
  <c r="H84" i="25"/>
  <c r="G84" i="25"/>
  <c r="J83" i="25"/>
  <c r="I83" i="25"/>
  <c r="H83" i="25"/>
  <c r="G83" i="25"/>
  <c r="J82" i="25"/>
  <c r="I82" i="25"/>
  <c r="H82" i="25"/>
  <c r="G82" i="25"/>
  <c r="J81" i="25"/>
  <c r="I81" i="25"/>
  <c r="H81" i="25"/>
  <c r="G81" i="25"/>
  <c r="J80" i="25"/>
  <c r="I80" i="25"/>
  <c r="H80" i="25"/>
  <c r="G80" i="25"/>
  <c r="J79" i="25"/>
  <c r="I79" i="25"/>
  <c r="H79" i="25"/>
  <c r="G79" i="25"/>
  <c r="J78" i="25"/>
  <c r="I78" i="25"/>
  <c r="H78" i="25"/>
  <c r="G78" i="25"/>
  <c r="J77" i="25"/>
  <c r="I77" i="25"/>
  <c r="H77" i="25"/>
  <c r="G77" i="25"/>
  <c r="J76" i="25"/>
  <c r="I76" i="25"/>
  <c r="H76" i="25"/>
  <c r="G76" i="25"/>
  <c r="J75" i="25"/>
  <c r="I75" i="25"/>
  <c r="H75" i="25"/>
  <c r="G75" i="25"/>
  <c r="J74" i="25"/>
  <c r="I74" i="25"/>
  <c r="H74" i="25"/>
  <c r="G74" i="25"/>
  <c r="J73" i="25"/>
  <c r="I73" i="25"/>
  <c r="H73" i="25"/>
  <c r="G73" i="25"/>
  <c r="J72" i="25"/>
  <c r="I72" i="25"/>
  <c r="H72" i="25"/>
  <c r="G72" i="25"/>
  <c r="J71" i="25"/>
  <c r="I71" i="25"/>
  <c r="H71" i="25"/>
  <c r="G71" i="25"/>
  <c r="J70" i="25"/>
  <c r="I70" i="25"/>
  <c r="H70" i="25"/>
  <c r="G70" i="25"/>
  <c r="J69" i="25"/>
  <c r="I69" i="25"/>
  <c r="H69" i="25"/>
  <c r="G69" i="25"/>
  <c r="J68" i="25"/>
  <c r="I68" i="25"/>
  <c r="H68" i="25"/>
  <c r="G68" i="25"/>
  <c r="J67" i="25"/>
  <c r="I67" i="25"/>
  <c r="H67" i="25"/>
  <c r="G67" i="25"/>
  <c r="J66" i="25"/>
  <c r="I66" i="25"/>
  <c r="H66" i="25"/>
  <c r="G66" i="25"/>
  <c r="J65" i="25"/>
  <c r="I65" i="25"/>
  <c r="H65" i="25"/>
  <c r="G65" i="25"/>
  <c r="J64" i="25"/>
  <c r="I64" i="25"/>
  <c r="H64" i="25"/>
  <c r="G64" i="25"/>
  <c r="J63" i="25"/>
  <c r="I63" i="25"/>
  <c r="H63" i="25"/>
  <c r="G63" i="25"/>
  <c r="J62" i="25"/>
  <c r="I62" i="25"/>
  <c r="H62" i="25"/>
  <c r="G62" i="25"/>
  <c r="J61" i="25"/>
  <c r="I61" i="25"/>
  <c r="H61" i="25"/>
  <c r="G61" i="25"/>
  <c r="J60" i="25"/>
  <c r="I60" i="25"/>
  <c r="H60" i="25"/>
  <c r="G60" i="25"/>
  <c r="J59" i="25"/>
  <c r="I59" i="25"/>
  <c r="H59" i="25"/>
  <c r="G59" i="25"/>
  <c r="J58" i="25"/>
  <c r="I58" i="25"/>
  <c r="H58" i="25"/>
  <c r="G58" i="25"/>
  <c r="J57" i="25"/>
  <c r="I57" i="25"/>
  <c r="H57" i="25"/>
  <c r="G57" i="25"/>
  <c r="J56" i="25"/>
  <c r="I56" i="25"/>
  <c r="H56" i="25"/>
  <c r="G56" i="25"/>
  <c r="J55" i="25"/>
  <c r="I55" i="25"/>
  <c r="H55" i="25"/>
  <c r="G55" i="25"/>
  <c r="J54" i="25"/>
  <c r="I54" i="25"/>
  <c r="H54" i="25"/>
  <c r="G54" i="25"/>
  <c r="J53" i="25"/>
  <c r="I53" i="25"/>
  <c r="H53" i="25"/>
  <c r="G53" i="25"/>
  <c r="J52" i="25"/>
  <c r="I52" i="25"/>
  <c r="H52" i="25"/>
  <c r="G52" i="25"/>
  <c r="J51" i="25"/>
  <c r="I51" i="25"/>
  <c r="H51" i="25"/>
  <c r="G51" i="25"/>
  <c r="J50" i="25"/>
  <c r="I50" i="25"/>
  <c r="H50" i="25"/>
  <c r="G50" i="25"/>
  <c r="J49" i="25"/>
  <c r="I49" i="25"/>
  <c r="H49" i="25"/>
  <c r="G49" i="25"/>
  <c r="J48" i="25"/>
  <c r="I48" i="25"/>
  <c r="H48" i="25"/>
  <c r="G48" i="25"/>
  <c r="J47" i="25"/>
  <c r="I47" i="25"/>
  <c r="H47" i="25"/>
  <c r="G47" i="25"/>
  <c r="J46" i="25"/>
  <c r="I46" i="25"/>
  <c r="H46" i="25"/>
  <c r="G46" i="25"/>
  <c r="J45" i="25"/>
  <c r="I45" i="25"/>
  <c r="H45" i="25"/>
  <c r="G45" i="25"/>
  <c r="J44" i="25"/>
  <c r="I44" i="25"/>
  <c r="H44" i="25"/>
  <c r="G44" i="25"/>
  <c r="J43" i="25"/>
  <c r="I43" i="25"/>
  <c r="H43" i="25"/>
  <c r="G43" i="25"/>
  <c r="J42" i="25"/>
  <c r="I42" i="25"/>
  <c r="H42" i="25"/>
  <c r="G42" i="25"/>
  <c r="J41" i="25"/>
  <c r="I41" i="25"/>
  <c r="H41" i="25"/>
  <c r="G41" i="25"/>
  <c r="J40" i="25"/>
  <c r="I40" i="25"/>
  <c r="H40" i="25"/>
  <c r="G40" i="25"/>
  <c r="J39" i="25"/>
  <c r="I39" i="25"/>
  <c r="H39" i="25"/>
  <c r="G39" i="25"/>
  <c r="J38" i="25"/>
  <c r="I38" i="25"/>
  <c r="H38" i="25"/>
  <c r="G38" i="25"/>
  <c r="J37" i="25"/>
  <c r="I37" i="25"/>
  <c r="H37" i="25"/>
  <c r="G37" i="25"/>
  <c r="J36" i="25"/>
  <c r="I36" i="25"/>
  <c r="H36" i="25"/>
  <c r="G36" i="25"/>
  <c r="J35" i="25"/>
  <c r="I35" i="25"/>
  <c r="H35" i="25"/>
  <c r="G35" i="25"/>
  <c r="J34" i="25"/>
  <c r="I34" i="25"/>
  <c r="H34" i="25"/>
  <c r="G34" i="25"/>
  <c r="J33" i="25"/>
  <c r="I33" i="25"/>
  <c r="H33" i="25"/>
  <c r="G33" i="25"/>
  <c r="J32" i="25"/>
  <c r="I32" i="25"/>
  <c r="H32" i="25"/>
  <c r="G32" i="25"/>
  <c r="J31" i="25"/>
  <c r="I31" i="25"/>
  <c r="H31" i="25"/>
  <c r="G31" i="25"/>
  <c r="J30" i="25"/>
  <c r="I30" i="25"/>
  <c r="H30" i="25"/>
  <c r="G30" i="25"/>
  <c r="J29" i="25"/>
  <c r="I29" i="25"/>
  <c r="H29" i="25"/>
  <c r="G29" i="25"/>
  <c r="J28" i="25"/>
  <c r="I28" i="25"/>
  <c r="H28" i="25"/>
  <c r="G28" i="25"/>
  <c r="J27" i="25"/>
  <c r="I27" i="25"/>
  <c r="H27" i="25"/>
  <c r="G27" i="25"/>
  <c r="J26" i="25"/>
  <c r="I26" i="25"/>
  <c r="H26" i="25"/>
  <c r="G26" i="25"/>
  <c r="J25" i="25"/>
  <c r="I25" i="25"/>
  <c r="H25" i="25"/>
  <c r="G25" i="25"/>
  <c r="J24" i="25"/>
  <c r="I24" i="25"/>
  <c r="H24" i="25"/>
  <c r="G24" i="25"/>
  <c r="J23" i="25"/>
  <c r="I23" i="25"/>
  <c r="H23" i="25"/>
  <c r="G23" i="25"/>
  <c r="J22" i="25"/>
  <c r="I22" i="25"/>
  <c r="H22" i="25"/>
  <c r="G22" i="25"/>
  <c r="J21" i="25"/>
  <c r="I21" i="25"/>
  <c r="H21" i="25"/>
  <c r="G21" i="25"/>
  <c r="J20" i="25"/>
  <c r="I20" i="25"/>
  <c r="H20" i="25"/>
  <c r="G20" i="25"/>
  <c r="J19" i="25"/>
  <c r="I19" i="25"/>
  <c r="H19" i="25"/>
  <c r="G19" i="25"/>
  <c r="J18" i="25"/>
  <c r="I18" i="25"/>
  <c r="H18" i="25"/>
  <c r="G18" i="25"/>
  <c r="J17" i="25"/>
  <c r="I17" i="25"/>
  <c r="H17" i="25"/>
  <c r="G17" i="25"/>
  <c r="J16" i="25"/>
  <c r="I16" i="25"/>
  <c r="H16" i="25"/>
  <c r="G16" i="25"/>
  <c r="J15" i="25"/>
  <c r="I15" i="25"/>
  <c r="H15" i="25"/>
  <c r="G15" i="25"/>
  <c r="J14" i="25"/>
  <c r="I14" i="25"/>
  <c r="H14" i="25"/>
  <c r="G14" i="25"/>
  <c r="J13" i="25"/>
  <c r="I13" i="25"/>
  <c r="H13" i="25"/>
  <c r="G13" i="25"/>
  <c r="J12" i="25"/>
  <c r="I12" i="25"/>
  <c r="H12" i="25"/>
  <c r="G12" i="25"/>
  <c r="J11" i="25"/>
  <c r="I11" i="25"/>
  <c r="H11" i="25"/>
  <c r="G11" i="25"/>
  <c r="J10" i="25"/>
  <c r="I10" i="25"/>
  <c r="H10" i="25"/>
  <c r="G10" i="25"/>
  <c r="J9" i="25"/>
  <c r="I9" i="25"/>
  <c r="H9" i="25"/>
  <c r="G9" i="25"/>
  <c r="J8" i="25"/>
  <c r="I8" i="25"/>
  <c r="H8" i="25"/>
  <c r="G8" i="25"/>
  <c r="J7" i="25"/>
  <c r="I7" i="25"/>
  <c r="H7" i="25"/>
  <c r="G7" i="25"/>
  <c r="J6" i="25"/>
  <c r="I6" i="25"/>
  <c r="H6" i="25"/>
  <c r="G6" i="25"/>
  <c r="J5" i="25"/>
  <c r="I5" i="25"/>
  <c r="H5" i="25"/>
  <c r="G5" i="25"/>
  <c r="J4" i="25"/>
  <c r="I4" i="25"/>
  <c r="H4" i="25"/>
  <c r="G4" i="25"/>
  <c r="J3" i="25"/>
  <c r="I3" i="25"/>
  <c r="H3" i="25"/>
  <c r="G3" i="25"/>
  <c r="J2" i="25"/>
  <c r="I2" i="25"/>
  <c r="H2" i="25"/>
  <c r="G2" i="25"/>
  <c r="C965" i="24"/>
  <c r="C964" i="24"/>
  <c r="C963" i="24"/>
  <c r="C962" i="24"/>
  <c r="C961" i="24"/>
  <c r="C960" i="24"/>
  <c r="C959" i="24"/>
  <c r="C958" i="24"/>
  <c r="C957" i="24"/>
  <c r="C956" i="24"/>
  <c r="C955" i="24"/>
  <c r="C954" i="24"/>
  <c r="C953" i="24"/>
  <c r="C952" i="24"/>
  <c r="C951" i="24"/>
  <c r="C950" i="24"/>
  <c r="C949" i="24"/>
  <c r="C948" i="24"/>
  <c r="C947" i="24"/>
  <c r="C946" i="24"/>
  <c r="C945" i="24"/>
  <c r="C944" i="24"/>
  <c r="C943" i="24"/>
  <c r="C942" i="24"/>
  <c r="C941" i="24"/>
  <c r="C940" i="24"/>
  <c r="C939" i="24"/>
  <c r="C938" i="24"/>
  <c r="C937" i="24"/>
  <c r="C936" i="24"/>
  <c r="C935" i="24"/>
  <c r="C934" i="24"/>
  <c r="C933" i="24"/>
  <c r="C932" i="24"/>
  <c r="C931" i="24"/>
  <c r="C930" i="24"/>
  <c r="C929" i="24"/>
  <c r="C928" i="24"/>
  <c r="C927" i="24"/>
  <c r="C926" i="24"/>
  <c r="C925" i="24"/>
  <c r="C924" i="24"/>
  <c r="C923" i="24"/>
  <c r="C922" i="24"/>
  <c r="C921" i="24"/>
  <c r="C920" i="24"/>
  <c r="C919" i="24"/>
  <c r="C918" i="24"/>
  <c r="C917" i="24"/>
  <c r="C916" i="24"/>
  <c r="C915" i="24"/>
  <c r="C914" i="24"/>
  <c r="C913" i="24"/>
  <c r="C912" i="24"/>
  <c r="C911" i="24"/>
  <c r="C910" i="24"/>
  <c r="C909" i="24"/>
  <c r="C908" i="24"/>
  <c r="C907" i="24"/>
  <c r="C906" i="24"/>
  <c r="C905" i="24"/>
  <c r="C904" i="24"/>
  <c r="C903" i="24"/>
  <c r="C902" i="24"/>
  <c r="C901" i="24"/>
  <c r="C900" i="24"/>
  <c r="C899" i="24"/>
  <c r="C898" i="24"/>
  <c r="C897" i="24"/>
  <c r="C896" i="24"/>
  <c r="C895" i="24"/>
  <c r="C894" i="24"/>
  <c r="C893" i="24"/>
  <c r="C892" i="24"/>
  <c r="C891" i="24"/>
  <c r="C890" i="24"/>
  <c r="C889" i="24"/>
  <c r="C888" i="24"/>
  <c r="C887" i="24"/>
  <c r="C886" i="24"/>
  <c r="C885" i="24"/>
  <c r="C884" i="24"/>
  <c r="C883" i="24"/>
  <c r="C882" i="24"/>
  <c r="C881" i="24"/>
  <c r="C880" i="24"/>
  <c r="C879" i="24"/>
  <c r="C878" i="24"/>
  <c r="C877" i="24"/>
  <c r="C876" i="24"/>
  <c r="C875" i="24"/>
  <c r="C874" i="24"/>
  <c r="C873" i="24"/>
  <c r="C872" i="24"/>
  <c r="C871" i="24"/>
  <c r="C870" i="24"/>
  <c r="C869" i="24"/>
  <c r="C868" i="24"/>
  <c r="C867" i="24"/>
  <c r="C866" i="24"/>
  <c r="C865" i="24"/>
  <c r="C864" i="24"/>
  <c r="C863" i="24"/>
  <c r="C862" i="24"/>
  <c r="C861" i="24"/>
  <c r="C860" i="24"/>
  <c r="C859" i="24"/>
  <c r="C858" i="24"/>
  <c r="C857" i="24"/>
  <c r="C856" i="24"/>
  <c r="C855" i="24"/>
  <c r="C854" i="24"/>
  <c r="C853" i="24"/>
  <c r="C852" i="24"/>
  <c r="C851" i="24"/>
  <c r="C850" i="24"/>
  <c r="C849" i="24"/>
  <c r="C848" i="24"/>
  <c r="C847" i="24"/>
  <c r="C846" i="24"/>
  <c r="C845" i="24"/>
  <c r="C844" i="24"/>
  <c r="C843" i="24"/>
  <c r="C842" i="24"/>
  <c r="C841" i="24"/>
  <c r="C840" i="24"/>
  <c r="C839" i="24"/>
  <c r="C838" i="24"/>
  <c r="C837" i="24"/>
  <c r="C836" i="24"/>
  <c r="C835" i="24"/>
  <c r="C834" i="24"/>
  <c r="C833" i="24"/>
  <c r="C832" i="24"/>
  <c r="C831" i="24"/>
  <c r="C830" i="24"/>
  <c r="C829" i="24"/>
  <c r="C828" i="24"/>
  <c r="C827" i="24"/>
  <c r="C826" i="24"/>
  <c r="C825" i="24"/>
  <c r="C824" i="24"/>
  <c r="C823" i="24"/>
  <c r="C822" i="24"/>
  <c r="C821" i="24"/>
  <c r="C820" i="24"/>
  <c r="C819" i="24"/>
  <c r="C818" i="24"/>
  <c r="C817" i="24"/>
  <c r="C816" i="24"/>
  <c r="C815" i="24"/>
  <c r="C814" i="24"/>
  <c r="C813" i="24"/>
  <c r="C812" i="24"/>
  <c r="C811" i="24"/>
  <c r="C810" i="24"/>
  <c r="C809" i="24"/>
  <c r="C808" i="24"/>
  <c r="C807" i="24"/>
  <c r="C806" i="24"/>
  <c r="C805" i="24"/>
  <c r="C804" i="24"/>
  <c r="C803" i="24"/>
  <c r="C802" i="24"/>
  <c r="C801" i="24"/>
  <c r="C800" i="24"/>
  <c r="C799" i="24"/>
  <c r="C798" i="24"/>
  <c r="C797" i="24"/>
  <c r="C796" i="24"/>
  <c r="C795" i="24"/>
  <c r="C794" i="24"/>
  <c r="C793" i="24"/>
  <c r="C792" i="24"/>
  <c r="C791" i="24"/>
  <c r="C790" i="24"/>
  <c r="C789" i="24"/>
  <c r="C788" i="24"/>
  <c r="C787" i="24"/>
  <c r="C786" i="24"/>
  <c r="C785" i="24"/>
  <c r="C784" i="24"/>
  <c r="C783" i="24"/>
  <c r="C782" i="24"/>
  <c r="C781" i="24"/>
  <c r="C780" i="24"/>
  <c r="C779" i="24"/>
  <c r="C778" i="24"/>
  <c r="C777" i="24"/>
  <c r="C776" i="24"/>
  <c r="C775" i="24"/>
  <c r="C774" i="24"/>
  <c r="C773" i="24"/>
  <c r="C772" i="24"/>
  <c r="C771" i="24"/>
  <c r="C770" i="24"/>
  <c r="C769" i="24"/>
  <c r="C768" i="24"/>
  <c r="C767" i="24"/>
  <c r="C766" i="24"/>
  <c r="C765" i="24"/>
  <c r="C764" i="24"/>
  <c r="C763" i="24"/>
  <c r="C762" i="24"/>
  <c r="C761" i="24"/>
  <c r="C760" i="24"/>
  <c r="C759" i="24"/>
  <c r="C758" i="24"/>
  <c r="C757" i="24"/>
  <c r="C756" i="24"/>
  <c r="C755" i="24"/>
  <c r="C754" i="24"/>
  <c r="C753" i="24"/>
  <c r="C752" i="24"/>
  <c r="C751" i="24"/>
  <c r="C750" i="24"/>
  <c r="C749" i="24"/>
  <c r="C748" i="24"/>
  <c r="C747" i="24"/>
  <c r="C746" i="24"/>
  <c r="C745" i="24"/>
  <c r="C744" i="24"/>
  <c r="C743" i="24"/>
  <c r="C742" i="24"/>
  <c r="C741" i="24"/>
  <c r="C740" i="24"/>
  <c r="C739" i="24"/>
  <c r="C738" i="24"/>
  <c r="C737" i="24"/>
  <c r="C736" i="24"/>
  <c r="C735" i="24"/>
  <c r="C734" i="24"/>
  <c r="C733" i="24"/>
  <c r="C732" i="24"/>
  <c r="C731" i="24"/>
  <c r="C730" i="24"/>
  <c r="C729" i="24"/>
  <c r="C728" i="24"/>
  <c r="C727" i="24"/>
  <c r="C726" i="24"/>
  <c r="C725" i="24"/>
  <c r="C724" i="24"/>
  <c r="C723" i="24"/>
  <c r="C722" i="24"/>
  <c r="C721" i="24"/>
  <c r="C720" i="24"/>
  <c r="C719" i="24"/>
  <c r="C718" i="24"/>
  <c r="C717" i="24"/>
  <c r="C716" i="24"/>
  <c r="C715" i="24"/>
  <c r="C714" i="24"/>
  <c r="C713" i="24"/>
  <c r="C712" i="24"/>
  <c r="C711" i="24"/>
  <c r="C710" i="24"/>
  <c r="C709" i="24"/>
  <c r="C708" i="24"/>
  <c r="C707" i="24"/>
  <c r="C706" i="24"/>
  <c r="C705" i="24"/>
  <c r="C704" i="24"/>
  <c r="C703" i="24"/>
  <c r="C702" i="24"/>
  <c r="C701" i="24"/>
  <c r="C700" i="24"/>
  <c r="C699" i="24"/>
  <c r="C698" i="24"/>
  <c r="C697" i="24"/>
  <c r="C696" i="24"/>
  <c r="C695" i="24"/>
  <c r="C694" i="24"/>
  <c r="C693" i="24"/>
  <c r="C692" i="24"/>
  <c r="C691" i="24"/>
  <c r="C690" i="24"/>
  <c r="C689" i="24"/>
  <c r="C688" i="24"/>
  <c r="C687" i="24"/>
  <c r="C686" i="24"/>
  <c r="C685" i="24"/>
  <c r="C684" i="24"/>
  <c r="C683" i="24"/>
  <c r="C682" i="24"/>
  <c r="C681" i="24"/>
  <c r="C680" i="24"/>
  <c r="C679" i="24"/>
  <c r="C678" i="24"/>
  <c r="C677" i="24"/>
  <c r="C676" i="24"/>
  <c r="C675" i="24"/>
  <c r="C674" i="24"/>
  <c r="C673" i="24"/>
  <c r="C672" i="24"/>
  <c r="C671" i="24"/>
  <c r="C670" i="24"/>
  <c r="C669" i="24"/>
  <c r="C668" i="24"/>
  <c r="C667" i="24"/>
  <c r="C666" i="24"/>
  <c r="C665" i="24"/>
  <c r="C664" i="24"/>
  <c r="C663" i="24"/>
  <c r="C662" i="24"/>
  <c r="C661" i="24"/>
  <c r="C660" i="24"/>
  <c r="C659" i="24"/>
  <c r="C658" i="24"/>
  <c r="C657" i="24"/>
  <c r="C656" i="24"/>
  <c r="C655" i="24"/>
  <c r="C654" i="24"/>
  <c r="C653" i="24"/>
  <c r="C652" i="24"/>
  <c r="C651" i="24"/>
  <c r="C650" i="24"/>
  <c r="C649" i="24"/>
  <c r="C648" i="24"/>
  <c r="C647" i="24"/>
  <c r="C646" i="24"/>
  <c r="C645" i="24"/>
  <c r="C644" i="24"/>
  <c r="C643" i="24"/>
  <c r="C642" i="24"/>
  <c r="C641" i="24"/>
  <c r="C640" i="24"/>
  <c r="C639" i="24"/>
  <c r="C638" i="24"/>
  <c r="C637" i="24"/>
  <c r="C636" i="24"/>
  <c r="C635" i="24"/>
  <c r="C634" i="24"/>
  <c r="C633" i="24"/>
  <c r="C632" i="24"/>
  <c r="C631" i="24"/>
  <c r="C630" i="24"/>
  <c r="C629" i="24"/>
  <c r="C628" i="24"/>
  <c r="C627" i="24"/>
  <c r="C626" i="24"/>
  <c r="C625" i="24"/>
  <c r="C624" i="24"/>
  <c r="C623" i="24"/>
  <c r="C622" i="24"/>
  <c r="C621" i="24"/>
  <c r="C620" i="24"/>
  <c r="C619" i="24"/>
  <c r="C618" i="24"/>
  <c r="C617" i="24"/>
  <c r="C616" i="24"/>
  <c r="C615" i="24"/>
  <c r="C614" i="24"/>
  <c r="C613" i="24"/>
  <c r="C612" i="24"/>
  <c r="C611" i="24"/>
  <c r="C610" i="24"/>
  <c r="C609" i="24"/>
  <c r="C608" i="24"/>
  <c r="C607" i="24"/>
  <c r="C606" i="24"/>
  <c r="C605" i="24"/>
  <c r="C604" i="24"/>
  <c r="C603" i="24"/>
  <c r="C602" i="24"/>
  <c r="C601" i="24"/>
  <c r="C600" i="24"/>
  <c r="C599" i="24"/>
  <c r="C598" i="24"/>
  <c r="C597" i="24"/>
  <c r="C596" i="24"/>
  <c r="C595" i="24"/>
  <c r="C594" i="24"/>
  <c r="C593" i="24"/>
  <c r="C592" i="24"/>
  <c r="C591" i="24"/>
  <c r="C590" i="24"/>
  <c r="C589" i="24"/>
  <c r="C588" i="24"/>
  <c r="C587" i="24"/>
  <c r="C586" i="24"/>
  <c r="C585" i="24"/>
  <c r="C584" i="24"/>
  <c r="C583" i="24"/>
  <c r="C582" i="24"/>
  <c r="C581" i="24"/>
  <c r="C580" i="24"/>
  <c r="C579" i="24"/>
  <c r="C578" i="24"/>
  <c r="C577" i="24"/>
  <c r="C576" i="24"/>
  <c r="C575" i="24"/>
  <c r="C574" i="24"/>
  <c r="C573" i="24"/>
  <c r="C572" i="24"/>
  <c r="C571" i="24"/>
  <c r="C570" i="24"/>
  <c r="C569" i="24"/>
  <c r="C568" i="24"/>
  <c r="C567" i="24"/>
  <c r="C566" i="24"/>
  <c r="C565" i="24"/>
  <c r="C564" i="24"/>
  <c r="C563" i="24"/>
  <c r="C562" i="24"/>
  <c r="C561" i="24"/>
  <c r="C560" i="24"/>
  <c r="C559" i="24"/>
  <c r="C558" i="24"/>
  <c r="C557" i="24"/>
  <c r="C556" i="24"/>
  <c r="C555" i="24"/>
  <c r="C554" i="24"/>
  <c r="C553" i="24"/>
  <c r="C552" i="24"/>
  <c r="C551" i="24"/>
  <c r="C550" i="24"/>
  <c r="C549" i="24"/>
  <c r="C548" i="24"/>
  <c r="C547" i="24"/>
  <c r="C546" i="24"/>
  <c r="C545" i="24"/>
  <c r="C544" i="24"/>
  <c r="C543" i="24"/>
  <c r="C542" i="24"/>
  <c r="C541" i="24"/>
  <c r="C540" i="24"/>
  <c r="C539" i="24"/>
  <c r="C538" i="24"/>
  <c r="C537" i="24"/>
  <c r="C536" i="24"/>
  <c r="C535" i="24"/>
  <c r="C534" i="24"/>
  <c r="C533" i="24"/>
  <c r="C532" i="24"/>
  <c r="C531" i="24"/>
  <c r="C530" i="24"/>
  <c r="C529" i="24"/>
  <c r="C528" i="24"/>
  <c r="C527" i="24"/>
  <c r="C526" i="24"/>
  <c r="C525" i="24"/>
  <c r="C524" i="24"/>
  <c r="C523" i="24"/>
  <c r="C522" i="24"/>
  <c r="C521" i="24"/>
  <c r="C520" i="24"/>
  <c r="C519" i="24"/>
  <c r="C518" i="24"/>
  <c r="C517" i="24"/>
  <c r="C516" i="24"/>
  <c r="C515" i="24"/>
  <c r="C514" i="24"/>
  <c r="C513" i="24"/>
  <c r="C512" i="24"/>
  <c r="C511" i="24"/>
  <c r="C510" i="24"/>
  <c r="C509" i="24"/>
  <c r="C508" i="24"/>
  <c r="C507" i="24"/>
  <c r="C506" i="24"/>
  <c r="C505" i="24"/>
  <c r="C504" i="24"/>
  <c r="C503" i="24"/>
  <c r="C502" i="24"/>
  <c r="C501" i="24"/>
  <c r="C500" i="24"/>
  <c r="C499" i="24"/>
  <c r="C498" i="24"/>
  <c r="C497" i="24"/>
  <c r="C496" i="24"/>
  <c r="C495" i="24"/>
  <c r="C494" i="24"/>
  <c r="C493" i="24"/>
  <c r="C492" i="24"/>
  <c r="C491" i="24"/>
  <c r="C490" i="24"/>
  <c r="C489" i="24"/>
  <c r="C488" i="24"/>
  <c r="C487" i="24"/>
  <c r="C486" i="24"/>
  <c r="C485" i="24"/>
  <c r="C484" i="24"/>
  <c r="C483" i="24"/>
  <c r="C482" i="24"/>
  <c r="C481" i="24"/>
  <c r="C480" i="24"/>
  <c r="C479" i="24"/>
  <c r="C478" i="24"/>
  <c r="C477" i="24"/>
  <c r="C476" i="24"/>
  <c r="C475" i="24"/>
  <c r="C474" i="24"/>
  <c r="C473" i="24"/>
  <c r="C472" i="24"/>
  <c r="C471" i="24"/>
  <c r="C470" i="24"/>
  <c r="C469" i="24"/>
  <c r="C468" i="24"/>
  <c r="C467" i="24"/>
  <c r="C466" i="24"/>
  <c r="C465" i="24"/>
  <c r="C464" i="24"/>
  <c r="C463" i="24"/>
  <c r="C462" i="24"/>
  <c r="C461" i="24"/>
  <c r="C460" i="24"/>
  <c r="C459" i="24"/>
  <c r="C458" i="24"/>
  <c r="C457" i="24"/>
  <c r="C456" i="24"/>
  <c r="C455" i="24"/>
  <c r="C454" i="24"/>
  <c r="C453" i="24"/>
  <c r="C452" i="24"/>
  <c r="C451" i="24"/>
  <c r="C450" i="24"/>
  <c r="C449" i="24"/>
  <c r="C448" i="24"/>
  <c r="C447" i="24"/>
  <c r="C446" i="24"/>
  <c r="C445" i="24"/>
  <c r="C444" i="24"/>
  <c r="C443" i="24"/>
  <c r="C442" i="24"/>
  <c r="C441" i="24"/>
  <c r="C440" i="24"/>
  <c r="C439" i="24"/>
  <c r="C438" i="24"/>
  <c r="C437" i="24"/>
  <c r="C436" i="24"/>
  <c r="C435" i="24"/>
  <c r="C434" i="24"/>
  <c r="C433" i="24"/>
  <c r="C432" i="24"/>
  <c r="C431" i="24"/>
  <c r="C430" i="24"/>
  <c r="C429" i="24"/>
  <c r="C428" i="24"/>
  <c r="C427" i="24"/>
  <c r="C426" i="24"/>
  <c r="C425" i="24"/>
  <c r="C424" i="24"/>
  <c r="C423" i="24"/>
  <c r="C422" i="24"/>
  <c r="C421" i="24"/>
  <c r="C420" i="24"/>
  <c r="C419" i="24"/>
  <c r="C418" i="24"/>
  <c r="C417" i="24"/>
  <c r="C416" i="24"/>
  <c r="C415" i="24"/>
  <c r="C414" i="24"/>
  <c r="C413" i="24"/>
  <c r="C412" i="24"/>
  <c r="C411" i="24"/>
  <c r="C410" i="24"/>
  <c r="C409" i="24"/>
  <c r="C408" i="24"/>
  <c r="C407" i="24"/>
  <c r="C406" i="24"/>
  <c r="C405" i="24"/>
  <c r="C404" i="24"/>
  <c r="C403" i="24"/>
  <c r="C402" i="24"/>
  <c r="C401" i="24"/>
  <c r="C400" i="24"/>
  <c r="C399" i="24"/>
  <c r="C398" i="24"/>
  <c r="C397" i="24"/>
  <c r="C396" i="24"/>
  <c r="C395" i="24"/>
  <c r="C394" i="24"/>
  <c r="C393" i="24"/>
  <c r="C392" i="24"/>
  <c r="C391" i="24"/>
  <c r="C390" i="24"/>
  <c r="C389" i="24"/>
  <c r="C388" i="24"/>
  <c r="C387" i="24"/>
  <c r="C386" i="24"/>
  <c r="C385" i="24"/>
  <c r="C384" i="24"/>
  <c r="C383" i="24"/>
  <c r="C382" i="24"/>
  <c r="C381" i="24"/>
  <c r="C380" i="24"/>
  <c r="C379" i="24"/>
  <c r="C378" i="24"/>
  <c r="C377" i="24"/>
  <c r="C376" i="24"/>
  <c r="C375" i="24"/>
  <c r="C374" i="24"/>
  <c r="C373" i="24"/>
  <c r="C372" i="24"/>
  <c r="C371" i="24"/>
  <c r="C370" i="24"/>
  <c r="C369" i="24"/>
  <c r="C368" i="24"/>
  <c r="C367" i="24"/>
  <c r="C366" i="24"/>
  <c r="C365" i="24"/>
  <c r="C364" i="24"/>
  <c r="C363" i="24"/>
  <c r="C362" i="24"/>
  <c r="C361" i="24"/>
  <c r="C360" i="24"/>
  <c r="C359" i="24"/>
  <c r="C358" i="24"/>
  <c r="C357" i="24"/>
  <c r="C356" i="24"/>
  <c r="C355" i="24"/>
  <c r="C354" i="24"/>
  <c r="C353" i="24"/>
  <c r="C352" i="24"/>
  <c r="C351" i="24"/>
  <c r="C350" i="24"/>
  <c r="C349" i="24"/>
  <c r="C348" i="24"/>
  <c r="C347" i="24"/>
  <c r="C346" i="24"/>
  <c r="C345" i="24"/>
  <c r="C344" i="24"/>
  <c r="C343" i="24"/>
  <c r="C342" i="24"/>
  <c r="C341" i="24"/>
  <c r="C340" i="24"/>
  <c r="C339" i="24"/>
  <c r="C338" i="24"/>
  <c r="C337" i="24"/>
  <c r="C336" i="24"/>
  <c r="C335" i="24"/>
  <c r="C334" i="24"/>
  <c r="C333" i="24"/>
  <c r="C332" i="24"/>
  <c r="C331" i="24"/>
  <c r="C330" i="24"/>
  <c r="C329" i="24"/>
  <c r="C328" i="24"/>
  <c r="C327" i="24"/>
  <c r="C326" i="24"/>
  <c r="C325" i="24"/>
  <c r="C324" i="24"/>
  <c r="C323" i="24"/>
  <c r="C322" i="24"/>
  <c r="C321" i="24"/>
  <c r="C320" i="24"/>
  <c r="C319" i="24"/>
  <c r="C318" i="24"/>
  <c r="C317" i="24"/>
  <c r="C316" i="24"/>
  <c r="C315" i="24"/>
  <c r="C314" i="24"/>
  <c r="C313" i="24"/>
  <c r="C312" i="24"/>
  <c r="C311" i="24"/>
  <c r="C310" i="24"/>
  <c r="C309" i="24"/>
  <c r="C308" i="24"/>
  <c r="C307" i="24"/>
  <c r="C306" i="24"/>
  <c r="C305" i="24"/>
  <c r="C304" i="24"/>
  <c r="C303" i="24"/>
  <c r="C302" i="24"/>
  <c r="C301" i="24"/>
  <c r="C300" i="24"/>
  <c r="C299" i="24"/>
  <c r="C298" i="24"/>
  <c r="C297" i="24"/>
  <c r="C296" i="24"/>
  <c r="C295" i="24"/>
  <c r="C294" i="24"/>
  <c r="C293" i="24"/>
  <c r="C292" i="24"/>
  <c r="C291" i="24"/>
  <c r="C290" i="24"/>
  <c r="C289" i="24"/>
  <c r="C288" i="24"/>
  <c r="C287" i="24"/>
  <c r="C286" i="24"/>
  <c r="C285" i="24"/>
  <c r="C284" i="24"/>
  <c r="C283" i="24"/>
  <c r="C282" i="24"/>
  <c r="C281" i="24"/>
  <c r="C280" i="24"/>
  <c r="C279" i="24"/>
  <c r="C278" i="24"/>
  <c r="C277" i="24"/>
  <c r="C276" i="24"/>
  <c r="C275" i="24"/>
  <c r="C274" i="24"/>
  <c r="C273" i="24"/>
  <c r="C272" i="24"/>
  <c r="C271" i="24"/>
  <c r="C270" i="24"/>
  <c r="C269" i="24"/>
  <c r="C268" i="24"/>
  <c r="C267" i="24"/>
  <c r="C266" i="24"/>
  <c r="C265" i="24"/>
  <c r="C264" i="24"/>
  <c r="C263" i="24"/>
  <c r="C262" i="24"/>
  <c r="C261" i="24"/>
  <c r="C260" i="24"/>
  <c r="C259" i="24"/>
  <c r="C258" i="24"/>
  <c r="C257" i="24"/>
  <c r="C256" i="24"/>
  <c r="C255" i="24"/>
  <c r="C254" i="24"/>
  <c r="C253" i="24"/>
  <c r="C252" i="24"/>
  <c r="C251" i="24"/>
  <c r="C250" i="24"/>
  <c r="C249" i="24"/>
  <c r="C248" i="24"/>
  <c r="C247" i="24"/>
  <c r="C246" i="24"/>
  <c r="C245" i="24"/>
  <c r="C244" i="24"/>
  <c r="C243" i="24"/>
  <c r="C242" i="24"/>
  <c r="C241" i="24"/>
  <c r="C240" i="24"/>
  <c r="C239" i="24"/>
  <c r="C238" i="24"/>
  <c r="C237" i="24"/>
  <c r="C236" i="24"/>
  <c r="C235" i="24"/>
  <c r="C234" i="24"/>
  <c r="C233" i="24"/>
  <c r="C232" i="24"/>
  <c r="C231" i="24"/>
  <c r="C230" i="24"/>
  <c r="C229" i="24"/>
  <c r="C228" i="24"/>
  <c r="C227" i="24"/>
  <c r="C226" i="24"/>
  <c r="C225" i="24"/>
  <c r="C224" i="24"/>
  <c r="C223" i="24"/>
  <c r="C222" i="24"/>
  <c r="C221" i="24"/>
  <c r="C220" i="24"/>
  <c r="C219" i="24"/>
  <c r="C218" i="24"/>
  <c r="C217" i="24"/>
  <c r="C216" i="24"/>
  <c r="C215" i="24"/>
  <c r="C214" i="24"/>
  <c r="C213" i="24"/>
  <c r="C212" i="24"/>
  <c r="C211" i="24"/>
  <c r="C210" i="24"/>
  <c r="C209" i="24"/>
  <c r="C208" i="24"/>
  <c r="C207" i="24"/>
  <c r="C206" i="24"/>
  <c r="C205" i="24"/>
  <c r="C204" i="24"/>
  <c r="C203" i="24"/>
  <c r="C202" i="24"/>
  <c r="C201" i="24"/>
  <c r="C200" i="24"/>
  <c r="C199" i="24"/>
  <c r="C198" i="24"/>
  <c r="C197" i="24"/>
  <c r="C196" i="24"/>
  <c r="C195" i="24"/>
  <c r="C194" i="24"/>
  <c r="C193" i="24"/>
  <c r="C192" i="24"/>
  <c r="C191" i="24"/>
  <c r="C190" i="24"/>
  <c r="C189" i="24"/>
  <c r="C188" i="24"/>
  <c r="C187" i="24"/>
  <c r="C186" i="24"/>
  <c r="C185" i="24"/>
  <c r="C184" i="24"/>
  <c r="C183" i="24"/>
  <c r="C182" i="24"/>
  <c r="C181" i="24"/>
  <c r="C180" i="24"/>
  <c r="C179" i="24"/>
  <c r="C178" i="24"/>
  <c r="C177" i="24"/>
  <c r="C176" i="24"/>
  <c r="C175" i="24"/>
  <c r="C174" i="24"/>
  <c r="C173" i="24"/>
  <c r="C172" i="24"/>
  <c r="C171" i="24"/>
  <c r="C170" i="24"/>
  <c r="C169" i="24"/>
  <c r="C168" i="24"/>
  <c r="C167" i="24"/>
  <c r="C166" i="24"/>
  <c r="C165" i="24"/>
  <c r="C164" i="24"/>
  <c r="C163" i="24"/>
  <c r="C162" i="24"/>
  <c r="C161" i="24"/>
  <c r="C160" i="24"/>
  <c r="C159" i="24"/>
  <c r="C158" i="24"/>
  <c r="C157" i="24"/>
  <c r="C156" i="24"/>
  <c r="C155" i="24"/>
  <c r="C154" i="24"/>
  <c r="C153" i="24"/>
  <c r="C152" i="24"/>
  <c r="C151" i="24"/>
  <c r="C150" i="24"/>
  <c r="C149" i="24"/>
  <c r="C148" i="24"/>
  <c r="C147" i="24"/>
  <c r="C146" i="24"/>
  <c r="C145" i="24"/>
  <c r="C144" i="24"/>
  <c r="C143" i="24"/>
  <c r="C142" i="24"/>
  <c r="C141" i="24"/>
  <c r="C140" i="24"/>
  <c r="C139" i="24"/>
  <c r="C138" i="24"/>
  <c r="C137" i="24"/>
  <c r="C136" i="24"/>
  <c r="C135" i="24"/>
  <c r="C134" i="24"/>
  <c r="C133" i="24"/>
  <c r="C132" i="24"/>
  <c r="C131" i="24"/>
  <c r="C130" i="24"/>
  <c r="C129" i="24"/>
  <c r="C128" i="24"/>
  <c r="C127" i="24"/>
  <c r="C126" i="24"/>
  <c r="C125" i="24"/>
  <c r="C124" i="24"/>
  <c r="C123" i="24"/>
  <c r="C122" i="24"/>
  <c r="C121" i="24"/>
  <c r="C120" i="24"/>
  <c r="C119" i="24"/>
  <c r="C118" i="24"/>
  <c r="C117" i="24"/>
  <c r="C116" i="24"/>
  <c r="C115" i="24"/>
  <c r="C114" i="24"/>
  <c r="C113" i="24"/>
  <c r="C112" i="24"/>
  <c r="C111" i="24"/>
  <c r="C110" i="24"/>
  <c r="C109" i="24"/>
  <c r="C108" i="24"/>
  <c r="C107" i="24"/>
  <c r="C106" i="24"/>
  <c r="C105" i="24"/>
  <c r="C104" i="24"/>
  <c r="C103" i="24"/>
  <c r="C102" i="24"/>
  <c r="C101" i="24"/>
  <c r="C100" i="24"/>
  <c r="C99" i="24"/>
  <c r="C98" i="24"/>
  <c r="C97" i="24"/>
  <c r="C96" i="24"/>
  <c r="C95" i="24"/>
  <c r="C94" i="24"/>
  <c r="C93" i="24"/>
  <c r="C92" i="24"/>
  <c r="C91" i="24"/>
  <c r="C90" i="24"/>
  <c r="C89" i="24"/>
  <c r="C88" i="24"/>
  <c r="C87" i="24"/>
  <c r="C86" i="24"/>
  <c r="C85" i="24"/>
  <c r="C84" i="24"/>
  <c r="C83" i="24"/>
  <c r="C82" i="24"/>
  <c r="C81" i="24"/>
  <c r="C80" i="24"/>
  <c r="C79" i="24"/>
  <c r="C78" i="24"/>
  <c r="C77" i="24"/>
  <c r="C76" i="24"/>
  <c r="C75" i="24"/>
  <c r="C74" i="24"/>
  <c r="C73" i="24"/>
  <c r="C72" i="24"/>
  <c r="C71" i="24"/>
  <c r="C70" i="24"/>
  <c r="C69" i="24"/>
  <c r="C68" i="24"/>
  <c r="C67" i="24"/>
  <c r="C66" i="24"/>
  <c r="C65" i="24"/>
  <c r="C64" i="24"/>
  <c r="C63" i="24"/>
  <c r="C62" i="24"/>
  <c r="C61" i="24"/>
  <c r="C60" i="24"/>
  <c r="C59" i="24"/>
  <c r="C58" i="24"/>
  <c r="C57" i="24"/>
  <c r="C56" i="24"/>
  <c r="C55" i="24"/>
  <c r="C54" i="24"/>
  <c r="C53" i="24"/>
  <c r="C52" i="24"/>
  <c r="C51" i="24"/>
  <c r="C50" i="24"/>
  <c r="C49" i="24"/>
  <c r="C48" i="24"/>
  <c r="C47" i="24"/>
  <c r="C46" i="24"/>
  <c r="C45" i="24"/>
  <c r="C44" i="24"/>
  <c r="C43" i="24"/>
  <c r="C42" i="24"/>
  <c r="C41" i="24"/>
  <c r="C40" i="24"/>
  <c r="C39" i="24"/>
  <c r="C38" i="24"/>
  <c r="C37" i="24"/>
  <c r="C36" i="24"/>
  <c r="C35" i="24"/>
  <c r="C34" i="24"/>
  <c r="C33" i="24"/>
  <c r="C32" i="24"/>
  <c r="C31" i="24"/>
  <c r="C30" i="24"/>
  <c r="C29" i="24"/>
  <c r="C28" i="24"/>
  <c r="C27" i="24"/>
  <c r="C26" i="24"/>
  <c r="C25" i="24"/>
  <c r="C24" i="24"/>
  <c r="C23" i="24"/>
  <c r="C22" i="24"/>
  <c r="C21" i="24"/>
  <c r="C20" i="24"/>
  <c r="C19" i="24"/>
  <c r="C18" i="24"/>
  <c r="C17" i="24"/>
  <c r="C16" i="24"/>
  <c r="C15" i="24"/>
  <c r="C14" i="24"/>
  <c r="C13" i="24"/>
  <c r="C12" i="24"/>
  <c r="C11" i="24"/>
  <c r="C10" i="24"/>
  <c r="C9" i="24"/>
  <c r="C8" i="24"/>
  <c r="C7" i="24"/>
  <c r="C6" i="24"/>
  <c r="C5" i="24"/>
  <c r="C4" i="24"/>
  <c r="C3" i="24"/>
  <c r="C2" i="24"/>
  <c r="A139" i="22"/>
  <c r="A134" i="22"/>
  <c r="A135" i="22"/>
  <c r="A136" i="22"/>
  <c r="A137" i="22"/>
  <c r="A138" i="22"/>
  <c r="A133" i="22"/>
  <c r="A132" i="22"/>
  <c r="A131" i="22"/>
  <c r="A130" i="22"/>
  <c r="A129" i="22"/>
  <c r="A128" i="22"/>
  <c r="A127" i="22"/>
  <c r="A126" i="22"/>
  <c r="A125" i="22"/>
  <c r="A124" i="22"/>
  <c r="A123" i="22"/>
  <c r="A122" i="22"/>
  <c r="A121" i="22"/>
  <c r="A120" i="22"/>
  <c r="A119" i="22"/>
  <c r="A118" i="22"/>
  <c r="A117" i="22"/>
  <c r="A116" i="22"/>
  <c r="A115" i="22"/>
  <c r="A114" i="22"/>
  <c r="A113" i="22"/>
  <c r="A112" i="22"/>
  <c r="A111" i="22"/>
  <c r="A110" i="22"/>
  <c r="A109" i="22"/>
  <c r="A108" i="22"/>
  <c r="A107" i="22"/>
  <c r="A106" i="22"/>
  <c r="A105" i="22"/>
  <c r="A104" i="22"/>
  <c r="A103" i="22"/>
  <c r="A102" i="22"/>
  <c r="A101" i="22"/>
  <c r="A100" i="22"/>
  <c r="A99" i="22"/>
  <c r="A98" i="22"/>
  <c r="A97" i="22"/>
  <c r="A96" i="22"/>
  <c r="A95" i="22"/>
  <c r="A94" i="22"/>
  <c r="A93" i="22"/>
  <c r="A92" i="22"/>
  <c r="A91" i="22"/>
  <c r="A90" i="22"/>
  <c r="A89" i="22"/>
  <c r="A88" i="22"/>
  <c r="A87" i="22"/>
  <c r="A86" i="22"/>
  <c r="A85" i="22"/>
  <c r="A84" i="22"/>
  <c r="A83" i="22"/>
  <c r="A82" i="22"/>
  <c r="A81" i="22"/>
  <c r="A80" i="22"/>
  <c r="A79" i="22"/>
  <c r="A78" i="22"/>
  <c r="A77" i="22"/>
  <c r="A76" i="22"/>
  <c r="A75" i="22"/>
  <c r="A74" i="22"/>
  <c r="A73" i="22"/>
  <c r="A72" i="22"/>
  <c r="A71" i="22"/>
  <c r="A70" i="22"/>
  <c r="A69" i="22"/>
  <c r="A68" i="22"/>
  <c r="A67" i="22"/>
  <c r="A66" i="22"/>
  <c r="A65" i="22"/>
  <c r="A64" i="22"/>
  <c r="A63" i="22"/>
  <c r="A62" i="22"/>
  <c r="A61" i="22"/>
  <c r="A60" i="22"/>
  <c r="A59" i="22"/>
  <c r="A58" i="22"/>
  <c r="A57" i="22"/>
  <c r="A56" i="22"/>
  <c r="A55" i="22"/>
  <c r="A54" i="22"/>
  <c r="A53" i="22"/>
  <c r="A52" i="22"/>
  <c r="A51" i="22"/>
  <c r="A50" i="22"/>
  <c r="A49" i="22"/>
  <c r="A48" i="22"/>
  <c r="A47" i="22"/>
  <c r="A46" i="22"/>
  <c r="A45" i="22"/>
  <c r="A44" i="22"/>
  <c r="A43" i="22"/>
  <c r="A42" i="22"/>
  <c r="A41" i="22"/>
  <c r="A40" i="22"/>
  <c r="A39" i="22"/>
  <c r="A38" i="22"/>
  <c r="A37" i="22"/>
  <c r="A36" i="22"/>
  <c r="A35" i="22"/>
  <c r="A34" i="22"/>
  <c r="A33" i="22"/>
  <c r="A32" i="22"/>
  <c r="A31" i="22"/>
  <c r="A30" i="22"/>
  <c r="A29" i="22"/>
  <c r="A28" i="22"/>
  <c r="A27" i="22"/>
  <c r="A26" i="22"/>
  <c r="A25" i="22"/>
  <c r="A24" i="22"/>
  <c r="A23" i="22"/>
  <c r="A22" i="22"/>
  <c r="A21" i="22"/>
  <c r="A20" i="22"/>
  <c r="A19" i="22"/>
  <c r="A18" i="22"/>
  <c r="A17" i="22"/>
  <c r="A16" i="22"/>
  <c r="A15" i="22"/>
  <c r="A14" i="22"/>
  <c r="A13" i="22"/>
  <c r="A12" i="22"/>
  <c r="A11" i="22"/>
  <c r="A10" i="22"/>
  <c r="A9" i="22"/>
  <c r="A8" i="22"/>
  <c r="A7" i="22"/>
  <c r="A6" i="22"/>
  <c r="A5" i="22"/>
  <c r="I57" i="20"/>
  <c r="H57" i="20"/>
  <c r="G57" i="20"/>
  <c r="I56" i="20"/>
  <c r="H56" i="20"/>
  <c r="G56" i="20"/>
  <c r="I55" i="20"/>
  <c r="H55" i="20"/>
  <c r="G55" i="20"/>
  <c r="I54" i="20"/>
  <c r="H54" i="20"/>
  <c r="G54" i="20"/>
  <c r="I53" i="20"/>
  <c r="H53" i="20"/>
  <c r="G53" i="20"/>
  <c r="I52" i="20"/>
  <c r="H52" i="20"/>
  <c r="G52" i="20"/>
  <c r="I51" i="20"/>
  <c r="H51" i="20"/>
  <c r="G51" i="20"/>
  <c r="I50" i="20"/>
  <c r="H50" i="20"/>
  <c r="G50" i="20"/>
  <c r="I49" i="20"/>
  <c r="H49" i="20"/>
  <c r="G49" i="20"/>
  <c r="I48" i="20"/>
  <c r="H48" i="20"/>
  <c r="G48" i="20"/>
  <c r="I47" i="20"/>
  <c r="H47" i="20"/>
  <c r="G47" i="20"/>
  <c r="I46" i="20"/>
  <c r="H46" i="20"/>
  <c r="G46" i="20"/>
  <c r="I45" i="20"/>
  <c r="H45" i="20"/>
  <c r="G45" i="20"/>
  <c r="I44" i="20"/>
  <c r="H44" i="20"/>
  <c r="G44" i="20"/>
  <c r="I43" i="20"/>
  <c r="H43" i="20"/>
  <c r="G43" i="20"/>
  <c r="I42" i="20"/>
  <c r="H42" i="20"/>
  <c r="G42" i="20"/>
  <c r="I41" i="20"/>
  <c r="H41" i="20"/>
  <c r="G41" i="20"/>
  <c r="I40" i="20"/>
  <c r="H40" i="20"/>
  <c r="G40" i="20"/>
  <c r="I39" i="20"/>
  <c r="H39" i="20"/>
  <c r="G39" i="20"/>
  <c r="I38" i="20"/>
  <c r="H38" i="20"/>
  <c r="G38" i="20"/>
  <c r="I37" i="20"/>
  <c r="H37" i="20"/>
  <c r="G37" i="20"/>
  <c r="I36" i="20"/>
  <c r="H36" i="20"/>
  <c r="G36" i="20"/>
  <c r="I35" i="20"/>
  <c r="H35" i="20"/>
  <c r="G35" i="20"/>
  <c r="I34" i="20"/>
  <c r="H34" i="20"/>
  <c r="G34" i="20"/>
  <c r="I33" i="20"/>
  <c r="H33" i="20"/>
  <c r="G33" i="20"/>
  <c r="I32" i="20"/>
  <c r="H32" i="20"/>
  <c r="G32" i="20"/>
  <c r="I31" i="20"/>
  <c r="H31" i="20"/>
  <c r="G31" i="20"/>
  <c r="I30" i="20"/>
  <c r="H30" i="20"/>
  <c r="G30" i="20"/>
  <c r="I29" i="20"/>
  <c r="H29" i="20"/>
  <c r="G29" i="20"/>
  <c r="I28" i="20"/>
  <c r="H28" i="20"/>
  <c r="G28" i="20"/>
  <c r="I27" i="20"/>
  <c r="H27" i="20"/>
  <c r="G27" i="20"/>
  <c r="I26" i="20"/>
  <c r="H26" i="20"/>
  <c r="G26" i="20"/>
  <c r="I25" i="20"/>
  <c r="H25" i="20"/>
  <c r="G25" i="20"/>
  <c r="I24" i="20"/>
  <c r="H24" i="20"/>
  <c r="G24" i="20"/>
  <c r="I23" i="20"/>
  <c r="H23" i="20"/>
  <c r="G23" i="20"/>
  <c r="I22" i="20"/>
  <c r="H22" i="20"/>
  <c r="G22" i="20"/>
  <c r="I21" i="20"/>
  <c r="H21" i="20"/>
  <c r="G21" i="20"/>
  <c r="I20" i="20"/>
  <c r="H20" i="20"/>
  <c r="G20" i="20"/>
  <c r="I19" i="20"/>
  <c r="H19" i="20"/>
  <c r="G19" i="20"/>
  <c r="I18" i="20"/>
  <c r="H18" i="20"/>
  <c r="G18" i="20"/>
  <c r="I17" i="20"/>
  <c r="H17" i="20"/>
  <c r="G17" i="20"/>
  <c r="I16" i="20"/>
  <c r="H16" i="20"/>
  <c r="G16" i="20"/>
  <c r="I15" i="20"/>
  <c r="H15" i="20"/>
  <c r="G15" i="20"/>
  <c r="I14" i="20"/>
  <c r="H14" i="20"/>
  <c r="G14" i="20"/>
  <c r="I13" i="20"/>
  <c r="H13" i="20"/>
  <c r="G13" i="20"/>
  <c r="I12" i="20"/>
  <c r="H12" i="20"/>
  <c r="G12" i="20"/>
  <c r="I11" i="20"/>
  <c r="H11" i="20"/>
  <c r="G11" i="20"/>
  <c r="I10" i="20"/>
  <c r="H10" i="20"/>
  <c r="G10" i="20"/>
  <c r="I9" i="20"/>
  <c r="H9" i="20"/>
  <c r="G9" i="20"/>
  <c r="I8" i="20"/>
  <c r="H8" i="20"/>
  <c r="G8" i="20"/>
  <c r="I7" i="20"/>
  <c r="H7" i="20"/>
  <c r="G7" i="20"/>
  <c r="I6" i="20"/>
  <c r="H6" i="20"/>
  <c r="G6" i="20"/>
  <c r="I5" i="20"/>
  <c r="H5" i="20"/>
  <c r="G5" i="20"/>
  <c r="I4" i="20"/>
  <c r="H4" i="20"/>
  <c r="G4" i="20"/>
  <c r="I3" i="20"/>
  <c r="H3" i="20"/>
  <c r="G3" i="20"/>
  <c r="I2" i="20"/>
  <c r="H2" i="20"/>
  <c r="G2" i="20"/>
  <c r="F1720" i="18"/>
  <c r="F1719" i="18"/>
  <c r="F1718" i="18"/>
  <c r="F1717" i="18"/>
  <c r="F1716" i="18"/>
  <c r="F1715" i="18"/>
  <c r="F1714" i="18"/>
  <c r="F1713" i="18"/>
  <c r="F1712" i="18"/>
  <c r="F1711" i="18"/>
  <c r="F1710" i="18"/>
  <c r="F1709" i="18"/>
  <c r="F1708" i="18"/>
  <c r="F1707" i="18"/>
  <c r="F1706" i="18"/>
  <c r="F1705" i="18"/>
  <c r="F1704" i="18"/>
  <c r="F1703" i="18"/>
  <c r="F1702" i="18"/>
  <c r="F1701" i="18"/>
  <c r="F1700" i="18"/>
  <c r="F1699" i="18"/>
  <c r="F1698" i="18"/>
  <c r="F1697" i="18"/>
  <c r="F1696" i="18"/>
  <c r="F1695" i="18"/>
  <c r="F1694" i="18"/>
  <c r="F1693" i="18"/>
  <c r="F1692" i="18"/>
  <c r="F1691" i="18"/>
  <c r="F1690" i="18"/>
  <c r="F1689" i="18"/>
  <c r="F1688" i="18"/>
  <c r="F1687" i="18"/>
  <c r="F1686" i="18"/>
  <c r="F1685" i="18"/>
  <c r="F1684" i="18"/>
  <c r="F1683" i="18"/>
  <c r="F1682" i="18"/>
  <c r="F1681" i="18"/>
  <c r="F1680" i="18"/>
  <c r="F1679" i="18"/>
  <c r="F1678" i="18"/>
  <c r="F1677" i="18"/>
  <c r="F1676" i="18"/>
  <c r="F1675" i="18"/>
  <c r="F1674" i="18"/>
  <c r="F1673" i="18"/>
  <c r="F1672" i="18"/>
  <c r="F1671" i="18"/>
  <c r="F1670" i="18"/>
  <c r="F1669" i="18"/>
  <c r="F1668" i="18"/>
  <c r="F1667" i="18"/>
  <c r="F1666" i="18"/>
  <c r="F1665" i="18"/>
  <c r="F1664" i="18"/>
  <c r="F1663" i="18"/>
  <c r="F1662" i="18"/>
  <c r="F1661" i="18"/>
  <c r="F1660" i="18"/>
  <c r="F1659" i="18"/>
  <c r="F1658" i="18"/>
  <c r="F1657" i="18"/>
  <c r="F1656" i="18"/>
  <c r="F1655" i="18"/>
  <c r="F1654" i="18"/>
  <c r="F1653" i="18"/>
  <c r="F1652" i="18"/>
  <c r="F1651" i="18"/>
  <c r="F1650" i="18"/>
  <c r="F1649" i="18"/>
  <c r="F1648" i="18"/>
  <c r="F1647" i="18"/>
  <c r="F1646" i="18"/>
  <c r="F1645" i="18"/>
  <c r="F1644" i="18"/>
  <c r="F1643" i="18"/>
  <c r="F1642" i="18"/>
  <c r="F1641" i="18"/>
  <c r="F1640" i="18"/>
  <c r="F1639" i="18"/>
  <c r="F1638" i="18"/>
  <c r="F1637" i="18"/>
  <c r="F1636" i="18"/>
  <c r="F1635" i="18"/>
  <c r="F1634" i="18"/>
  <c r="F1633" i="18"/>
  <c r="F1632" i="18"/>
  <c r="F1631" i="18"/>
  <c r="F1630" i="18"/>
  <c r="F1629" i="18"/>
  <c r="F1628" i="18"/>
  <c r="F1627" i="18"/>
  <c r="F1626" i="18"/>
  <c r="F1625" i="18"/>
  <c r="F1624" i="18"/>
  <c r="F1623" i="18"/>
  <c r="F1622" i="18"/>
  <c r="F1621" i="18"/>
  <c r="F1620" i="18"/>
  <c r="F1619" i="18"/>
  <c r="F1618" i="18"/>
  <c r="F1617" i="18"/>
  <c r="F1616" i="18"/>
  <c r="F1615" i="18"/>
  <c r="F1614" i="18"/>
  <c r="F1613" i="18"/>
  <c r="F1612" i="18"/>
  <c r="F1611" i="18"/>
  <c r="F1610" i="18"/>
  <c r="F1609" i="18"/>
  <c r="F1608" i="18"/>
  <c r="F1607" i="18"/>
  <c r="F1606" i="18"/>
  <c r="F1605" i="18"/>
  <c r="F1604" i="18"/>
  <c r="F1603" i="18"/>
  <c r="F1602" i="18"/>
  <c r="F1601" i="18"/>
  <c r="F1600" i="18"/>
  <c r="F1599" i="18"/>
  <c r="F1598" i="18"/>
  <c r="F1597" i="18"/>
  <c r="F1596" i="18"/>
  <c r="F1595" i="18"/>
  <c r="F1594" i="18"/>
  <c r="F1593" i="18"/>
  <c r="F1592" i="18"/>
  <c r="F1591" i="18"/>
  <c r="F1590" i="18"/>
  <c r="F1589" i="18"/>
  <c r="F1588" i="18"/>
  <c r="F1587" i="18"/>
  <c r="F1586" i="18"/>
  <c r="F1585" i="18"/>
  <c r="F1584" i="18"/>
  <c r="F1583" i="18"/>
  <c r="F1582" i="18"/>
  <c r="F1581" i="18"/>
  <c r="F1580" i="18"/>
  <c r="F1579" i="18"/>
  <c r="F1578" i="18"/>
  <c r="F1577" i="18"/>
  <c r="F1576" i="18"/>
  <c r="F1575" i="18"/>
  <c r="F1574" i="18"/>
  <c r="F1573" i="18"/>
  <c r="F1572" i="18"/>
  <c r="F1571" i="18"/>
  <c r="F1570" i="18"/>
  <c r="F1569" i="18"/>
  <c r="F1568" i="18"/>
  <c r="F1567" i="18"/>
  <c r="F1566" i="18"/>
  <c r="F1565" i="18"/>
  <c r="F1564" i="18"/>
  <c r="F1563" i="18"/>
  <c r="F1562" i="18"/>
  <c r="F1561" i="18"/>
  <c r="F1560" i="18"/>
  <c r="F1559" i="18"/>
  <c r="F1558" i="18"/>
  <c r="F1557" i="18"/>
  <c r="F1556" i="18"/>
  <c r="F1555" i="18"/>
  <c r="F1554" i="18"/>
  <c r="F1553" i="18"/>
  <c r="F1552" i="18"/>
  <c r="F1551" i="18"/>
  <c r="F1550" i="18"/>
  <c r="F1549" i="18"/>
  <c r="F1548" i="18"/>
  <c r="F1547" i="18"/>
  <c r="F1546" i="18"/>
  <c r="F1545" i="18"/>
  <c r="F1544" i="18"/>
  <c r="F1543" i="18"/>
  <c r="F1542" i="18"/>
  <c r="F1541" i="18"/>
  <c r="F1540" i="18"/>
  <c r="F1539" i="18"/>
  <c r="F1538" i="18"/>
  <c r="F1537" i="18"/>
  <c r="F1536" i="18"/>
  <c r="F1535" i="18"/>
  <c r="F1534" i="18"/>
  <c r="F1533" i="18"/>
  <c r="F1532" i="18"/>
  <c r="F1531" i="18"/>
  <c r="F1530" i="18"/>
  <c r="F1529" i="18"/>
  <c r="F1528" i="18"/>
  <c r="F1527" i="18"/>
  <c r="F1526" i="18"/>
  <c r="F1525" i="18"/>
  <c r="F1524" i="18"/>
  <c r="F1523" i="18"/>
  <c r="F1522" i="18"/>
  <c r="F1521" i="18"/>
  <c r="F1520" i="18"/>
  <c r="F1519" i="18"/>
  <c r="F1518" i="18"/>
  <c r="F1517" i="18"/>
  <c r="F1516" i="18"/>
  <c r="F1515" i="18"/>
  <c r="F1514" i="18"/>
  <c r="F1513" i="18"/>
  <c r="F1512" i="18"/>
  <c r="F1511" i="18"/>
  <c r="F1510" i="18"/>
  <c r="F1509" i="18"/>
  <c r="F1508" i="18"/>
  <c r="F1507" i="18"/>
  <c r="F1506" i="18"/>
  <c r="F1505" i="18"/>
  <c r="F1504" i="18"/>
  <c r="F1503" i="18"/>
  <c r="F1502" i="18"/>
  <c r="F1501" i="18"/>
  <c r="F1500" i="18"/>
  <c r="F1499" i="18"/>
  <c r="F1498" i="18"/>
  <c r="F1497" i="18"/>
  <c r="F1496" i="18"/>
  <c r="F1495" i="18"/>
  <c r="F1494" i="18"/>
  <c r="F1493" i="18"/>
  <c r="F1492" i="18"/>
  <c r="F1491" i="18"/>
  <c r="F1490" i="18"/>
  <c r="F1489" i="18"/>
  <c r="F1488" i="18"/>
  <c r="F1487" i="18"/>
  <c r="F1486" i="18"/>
  <c r="F1485" i="18"/>
  <c r="F1484" i="18"/>
  <c r="F1483" i="18"/>
  <c r="F1482" i="18"/>
  <c r="F1481" i="18"/>
  <c r="F1480" i="18"/>
  <c r="F1479" i="18"/>
  <c r="F1478" i="18"/>
  <c r="F1477" i="18"/>
  <c r="F1476" i="18"/>
  <c r="F1475" i="18"/>
  <c r="F1474" i="18"/>
  <c r="F1473" i="18"/>
  <c r="F1472" i="18"/>
  <c r="F1471" i="18"/>
  <c r="F1470" i="18"/>
  <c r="F1469" i="18"/>
  <c r="F1468" i="18"/>
  <c r="F1467" i="18"/>
  <c r="F1466" i="18"/>
  <c r="F1465" i="18"/>
  <c r="F1464" i="18"/>
  <c r="F1463" i="18"/>
  <c r="F1462" i="18"/>
  <c r="F1461" i="18"/>
  <c r="F1460" i="18"/>
  <c r="F1459" i="18"/>
  <c r="F1458" i="18"/>
  <c r="F1457" i="18"/>
  <c r="F1456" i="18"/>
  <c r="F1455" i="18"/>
  <c r="F1454" i="18"/>
  <c r="F1453" i="18"/>
  <c r="F1452" i="18"/>
  <c r="F1451" i="18"/>
  <c r="F1450" i="18"/>
  <c r="F1449" i="18"/>
  <c r="F1448" i="18"/>
  <c r="F1447" i="18"/>
  <c r="F1446" i="18"/>
  <c r="F1445" i="18"/>
  <c r="F1444" i="18"/>
  <c r="F1443" i="18"/>
  <c r="F1442" i="18"/>
  <c r="F1441" i="18"/>
  <c r="F1440" i="18"/>
  <c r="F1439" i="18"/>
  <c r="F1438" i="18"/>
  <c r="F1437" i="18"/>
  <c r="F1436" i="18"/>
  <c r="F1435" i="18"/>
  <c r="F1434" i="18"/>
  <c r="F1433" i="18"/>
  <c r="F1432" i="18"/>
  <c r="F1431" i="18"/>
  <c r="F1430" i="18"/>
  <c r="F1429" i="18"/>
  <c r="F1428" i="18"/>
  <c r="F1427" i="18"/>
  <c r="F1426" i="18"/>
  <c r="F1425" i="18"/>
  <c r="F1424" i="18"/>
  <c r="F1423" i="18"/>
  <c r="F1422" i="18"/>
  <c r="F1421" i="18"/>
  <c r="F1420" i="18"/>
  <c r="F1419" i="18"/>
  <c r="F1418" i="18"/>
  <c r="F1417" i="18"/>
  <c r="F1416" i="18"/>
  <c r="F1415" i="18"/>
  <c r="F1414" i="18"/>
  <c r="F1413" i="18"/>
  <c r="F1412" i="18"/>
  <c r="F1411" i="18"/>
  <c r="F1410" i="18"/>
  <c r="F1409" i="18"/>
  <c r="F1408" i="18"/>
  <c r="F1407" i="18"/>
  <c r="F1406" i="18"/>
  <c r="F1405" i="18"/>
  <c r="F1404" i="18"/>
  <c r="F1403" i="18"/>
  <c r="F1402" i="18"/>
  <c r="F1401" i="18"/>
  <c r="F1400" i="18"/>
  <c r="F1399" i="18"/>
  <c r="F1398" i="18"/>
  <c r="F1397" i="18"/>
  <c r="F1396" i="18"/>
  <c r="F1395" i="18"/>
  <c r="F1394" i="18"/>
  <c r="F1393" i="18"/>
  <c r="F1392" i="18"/>
  <c r="F1391" i="18"/>
  <c r="F1390" i="18"/>
  <c r="F1389" i="18"/>
  <c r="F1388" i="18"/>
  <c r="F1387" i="18"/>
  <c r="F1386" i="18"/>
  <c r="F1385" i="18"/>
  <c r="F1384" i="18"/>
  <c r="F1383" i="18"/>
  <c r="F1382" i="18"/>
  <c r="F1381" i="18"/>
  <c r="F1380" i="18"/>
  <c r="F1379" i="18"/>
  <c r="F1378" i="18"/>
  <c r="F1377" i="18"/>
  <c r="F1376" i="18"/>
  <c r="F1375" i="18"/>
  <c r="F1374" i="18"/>
  <c r="F1373" i="18"/>
  <c r="F1372" i="18"/>
  <c r="F1371" i="18"/>
  <c r="F1370" i="18"/>
  <c r="F1369" i="18"/>
  <c r="F1368" i="18"/>
  <c r="F1367" i="18"/>
  <c r="F1366" i="18"/>
  <c r="F1365" i="18"/>
  <c r="F1364" i="18"/>
  <c r="F1363" i="18"/>
  <c r="F1362" i="18"/>
  <c r="F1361" i="18"/>
  <c r="F1360" i="18"/>
  <c r="F1359" i="18"/>
  <c r="F1358" i="18"/>
  <c r="F1357" i="18"/>
  <c r="F1356" i="18"/>
  <c r="F1355" i="18"/>
  <c r="F1354" i="18"/>
  <c r="F1353" i="18"/>
  <c r="F1352" i="18"/>
  <c r="F1351" i="18"/>
  <c r="F1350" i="18"/>
  <c r="F1349" i="18"/>
  <c r="F1348" i="18"/>
  <c r="F1347" i="18"/>
  <c r="F1346" i="18"/>
  <c r="F1345" i="18"/>
  <c r="F1344" i="18"/>
  <c r="F1343" i="18"/>
  <c r="F1342" i="18"/>
  <c r="F1341" i="18"/>
  <c r="F1340" i="18"/>
  <c r="F1339" i="18"/>
  <c r="F1338" i="18"/>
  <c r="F1337" i="18"/>
  <c r="F1336" i="18"/>
  <c r="F1335" i="18"/>
  <c r="F1334" i="18"/>
  <c r="F1333" i="18"/>
  <c r="F1332" i="18"/>
  <c r="F1331" i="18"/>
  <c r="F1330" i="18"/>
  <c r="F1329" i="18"/>
  <c r="F1328" i="18"/>
  <c r="F1327" i="18"/>
  <c r="F1326" i="18"/>
  <c r="F1325" i="18"/>
  <c r="F1324" i="18"/>
  <c r="F1323" i="18"/>
  <c r="F1322" i="18"/>
  <c r="F1321" i="18"/>
  <c r="F1320" i="18"/>
  <c r="F1319" i="18"/>
  <c r="F1318" i="18"/>
  <c r="F1317" i="18"/>
  <c r="F1316" i="18"/>
  <c r="F1315" i="18"/>
  <c r="F1314" i="18"/>
  <c r="F1313" i="18"/>
  <c r="F1312" i="18"/>
  <c r="F1311" i="18"/>
  <c r="F1310" i="18"/>
  <c r="F1309" i="18"/>
  <c r="F1308" i="18"/>
  <c r="F1307" i="18"/>
  <c r="F1306" i="18"/>
  <c r="F1305" i="18"/>
  <c r="F1304" i="18"/>
  <c r="F1303" i="18"/>
  <c r="F1302" i="18"/>
  <c r="F1301" i="18"/>
  <c r="F1300" i="18"/>
  <c r="F1299" i="18"/>
  <c r="F1298" i="18"/>
  <c r="F1297" i="18"/>
  <c r="F1296" i="18"/>
  <c r="F1295" i="18"/>
  <c r="F1294" i="18"/>
  <c r="F1293" i="18"/>
  <c r="F1292" i="18"/>
  <c r="F1291" i="18"/>
  <c r="F1290" i="18"/>
  <c r="F1289" i="18"/>
  <c r="F1288" i="18"/>
  <c r="F1287" i="18"/>
  <c r="F1286" i="18"/>
  <c r="F1285" i="18"/>
  <c r="F1284" i="18"/>
  <c r="F1283" i="18"/>
  <c r="F1282" i="18"/>
  <c r="F1281" i="18"/>
  <c r="F1280" i="18"/>
  <c r="F1279" i="18"/>
  <c r="F1278" i="18"/>
  <c r="F1277" i="18"/>
  <c r="F1276" i="18"/>
  <c r="F1275" i="18"/>
  <c r="F1274" i="18"/>
  <c r="F1273" i="18"/>
  <c r="F1272" i="18"/>
  <c r="F1271" i="18"/>
  <c r="F1270" i="18"/>
  <c r="F1269" i="18"/>
  <c r="F1268" i="18"/>
  <c r="F1267" i="18"/>
  <c r="F1266" i="18"/>
  <c r="F1265" i="18"/>
  <c r="F1264" i="18"/>
  <c r="F1263" i="18"/>
  <c r="F1262" i="18"/>
  <c r="F1261" i="18"/>
  <c r="F1260" i="18"/>
  <c r="F1259" i="18"/>
  <c r="F1258" i="18"/>
  <c r="F1257" i="18"/>
  <c r="F1256" i="18"/>
  <c r="F1255" i="18"/>
  <c r="F1254" i="18"/>
  <c r="F1253" i="18"/>
  <c r="F1252" i="18"/>
  <c r="F1251" i="18"/>
  <c r="F1250" i="18"/>
  <c r="F1249" i="18"/>
  <c r="F1248" i="18"/>
  <c r="F1247" i="18"/>
  <c r="F1246" i="18"/>
  <c r="F1245" i="18"/>
  <c r="F1244" i="18"/>
  <c r="F1243" i="18"/>
  <c r="F1242" i="18"/>
  <c r="F1241" i="18"/>
  <c r="F1240" i="18"/>
  <c r="F1239" i="18"/>
  <c r="F1238" i="18"/>
  <c r="F1237" i="18"/>
  <c r="F1236" i="18"/>
  <c r="F1235" i="18"/>
  <c r="F1234" i="18"/>
  <c r="F1233" i="18"/>
  <c r="F1232" i="18"/>
  <c r="F1231" i="18"/>
  <c r="F1230" i="18"/>
  <c r="F1229" i="18"/>
  <c r="F1228" i="18"/>
  <c r="F1227" i="18"/>
  <c r="F1226" i="18"/>
  <c r="F1225" i="18"/>
  <c r="F1224" i="18"/>
  <c r="F1223" i="18"/>
  <c r="F1222" i="18"/>
  <c r="F1221" i="18"/>
  <c r="F1220" i="18"/>
  <c r="F1219" i="18"/>
  <c r="F1218" i="18"/>
  <c r="F1217" i="18"/>
  <c r="F1216" i="18"/>
  <c r="F1215" i="18"/>
  <c r="F1214" i="18"/>
  <c r="F1213" i="18"/>
  <c r="F1212" i="18"/>
  <c r="F1211" i="18"/>
  <c r="F1210" i="18"/>
  <c r="F1209" i="18"/>
  <c r="F1208" i="18"/>
  <c r="F1207" i="18"/>
  <c r="F1206" i="18"/>
  <c r="F1205" i="18"/>
  <c r="F1204" i="18"/>
  <c r="F1203" i="18"/>
  <c r="F1202" i="18"/>
  <c r="F1201" i="18"/>
  <c r="F1200" i="18"/>
  <c r="F1199" i="18"/>
  <c r="F1198" i="18"/>
  <c r="F1197" i="18"/>
  <c r="F1196" i="18"/>
  <c r="F1195" i="18"/>
  <c r="F1194" i="18"/>
  <c r="F1193" i="18"/>
  <c r="F1192" i="18"/>
  <c r="F1191" i="18"/>
  <c r="F1190" i="18"/>
  <c r="F1189" i="18"/>
  <c r="F1188" i="18"/>
  <c r="F1187" i="18"/>
  <c r="F1186" i="18"/>
  <c r="F1185" i="18"/>
  <c r="F1184" i="18"/>
  <c r="F1183" i="18"/>
  <c r="F1182" i="18"/>
  <c r="F1181" i="18"/>
  <c r="F1180" i="18"/>
  <c r="F1179" i="18"/>
  <c r="F1178" i="18"/>
  <c r="F1177" i="18"/>
  <c r="F1176" i="18"/>
  <c r="F1175" i="18"/>
  <c r="F1174" i="18"/>
  <c r="F1173" i="18"/>
  <c r="F1172" i="18"/>
  <c r="F1171" i="18"/>
  <c r="F1170" i="18"/>
  <c r="F1169" i="18"/>
  <c r="F1168" i="18"/>
  <c r="F1167" i="18"/>
  <c r="F1166" i="18"/>
  <c r="F1165" i="18"/>
  <c r="F1164" i="18"/>
  <c r="F1163" i="18"/>
  <c r="F1162" i="18"/>
  <c r="F1161" i="18"/>
  <c r="F1160" i="18"/>
  <c r="F1159" i="18"/>
  <c r="F1158" i="18"/>
  <c r="F1157" i="18"/>
  <c r="F1156" i="18"/>
  <c r="F1155" i="18"/>
  <c r="F1154" i="18"/>
  <c r="F1153" i="18"/>
  <c r="F1152" i="18"/>
  <c r="F1151" i="18"/>
  <c r="F1150" i="18"/>
  <c r="F1149" i="18"/>
  <c r="F1148" i="18"/>
  <c r="F1147" i="18"/>
  <c r="F1146" i="18"/>
  <c r="F1145" i="18"/>
  <c r="F1144" i="18"/>
  <c r="F1143" i="18"/>
  <c r="F1142" i="18"/>
  <c r="F1141" i="18"/>
  <c r="F1140" i="18"/>
  <c r="F1139" i="18"/>
  <c r="F1138" i="18"/>
  <c r="F1137" i="18"/>
  <c r="F1136" i="18"/>
  <c r="F1135" i="18"/>
  <c r="F1134" i="18"/>
  <c r="F1133" i="18"/>
  <c r="F1132" i="18"/>
  <c r="F1131" i="18"/>
  <c r="F1130" i="18"/>
  <c r="F1129" i="18"/>
  <c r="F1128" i="18"/>
  <c r="F1127" i="18"/>
  <c r="F1126" i="18"/>
  <c r="F1125" i="18"/>
  <c r="F1124" i="18"/>
  <c r="F1123" i="18"/>
  <c r="F1122" i="18"/>
  <c r="F1121" i="18"/>
  <c r="F1120" i="18"/>
  <c r="F1119" i="18"/>
  <c r="F1118" i="18"/>
  <c r="F1117" i="18"/>
  <c r="F1116" i="18"/>
  <c r="F1115" i="18"/>
  <c r="F1114" i="18"/>
  <c r="F1113" i="18"/>
  <c r="F1112" i="18"/>
  <c r="F1111" i="18"/>
  <c r="F1110" i="18"/>
  <c r="F1109" i="18"/>
  <c r="F1108" i="18"/>
  <c r="F1107" i="18"/>
  <c r="F1106" i="18"/>
  <c r="F1105" i="18"/>
  <c r="F1104" i="18"/>
  <c r="F1103" i="18"/>
  <c r="F1102" i="18"/>
  <c r="F1101" i="18"/>
  <c r="F1100" i="18"/>
  <c r="F1099" i="18"/>
  <c r="F1098" i="18"/>
  <c r="F1097" i="18"/>
  <c r="F1096" i="18"/>
  <c r="F1095" i="18"/>
  <c r="F1094" i="18"/>
  <c r="F1093" i="18"/>
  <c r="F1092" i="18"/>
  <c r="F1091" i="18"/>
  <c r="F1090" i="18"/>
  <c r="F1089" i="18"/>
  <c r="F1088" i="18"/>
  <c r="F1087" i="18"/>
  <c r="F1086" i="18"/>
  <c r="F1085" i="18"/>
  <c r="F1084" i="18"/>
  <c r="F1083" i="18"/>
  <c r="F1082" i="18"/>
  <c r="F1081" i="18"/>
  <c r="F1080" i="18"/>
  <c r="F1079" i="18"/>
  <c r="F1078" i="18"/>
  <c r="F1077" i="18"/>
  <c r="F1076" i="18"/>
  <c r="F1075" i="18"/>
  <c r="F1074" i="18"/>
  <c r="F1073" i="18"/>
  <c r="F1072" i="18"/>
  <c r="F1071" i="18"/>
  <c r="F1070" i="18"/>
  <c r="F1069" i="18"/>
  <c r="F1068" i="18"/>
  <c r="F1067" i="18"/>
  <c r="F1066" i="18"/>
  <c r="F1065" i="18"/>
  <c r="F1064" i="18"/>
  <c r="F1063" i="18"/>
  <c r="F1062" i="18"/>
  <c r="F1061" i="18"/>
  <c r="F1060" i="18"/>
  <c r="F1059" i="18"/>
  <c r="F1058" i="18"/>
  <c r="F1057" i="18"/>
  <c r="F1056" i="18"/>
  <c r="F1055" i="18"/>
  <c r="F1054" i="18"/>
  <c r="F1053" i="18"/>
  <c r="F1052" i="18"/>
  <c r="F1051" i="18"/>
  <c r="F1050" i="18"/>
  <c r="F1049" i="18"/>
  <c r="F1048" i="18"/>
  <c r="F1047" i="18"/>
  <c r="F1046" i="18"/>
  <c r="F1045" i="18"/>
  <c r="F1044" i="18"/>
  <c r="F1043" i="18"/>
  <c r="F1042" i="18"/>
  <c r="F1041" i="18"/>
  <c r="F1040" i="18"/>
  <c r="F1039" i="18"/>
  <c r="F1038" i="18"/>
  <c r="F1037" i="18"/>
  <c r="F1036" i="18"/>
  <c r="F1035" i="18"/>
  <c r="F1034" i="18"/>
  <c r="F1033" i="18"/>
  <c r="F1032" i="18"/>
  <c r="F1031" i="18"/>
  <c r="F1030" i="18"/>
  <c r="F1029" i="18"/>
  <c r="F1028" i="18"/>
  <c r="F1027" i="18"/>
  <c r="F1026" i="18"/>
  <c r="F1025" i="18"/>
  <c r="F1024" i="18"/>
  <c r="F1023" i="18"/>
  <c r="F1022" i="18"/>
  <c r="F1021" i="18"/>
  <c r="F1020" i="18"/>
  <c r="F1019" i="18"/>
  <c r="F1018" i="18"/>
  <c r="F1017" i="18"/>
  <c r="F1016" i="18"/>
  <c r="F1015" i="18"/>
  <c r="F1014" i="18"/>
  <c r="F1013" i="18"/>
  <c r="F1012" i="18"/>
  <c r="F1011" i="18"/>
  <c r="F1010" i="18"/>
  <c r="F1009" i="18"/>
  <c r="F1008" i="18"/>
  <c r="F1007" i="18"/>
  <c r="F1006" i="18"/>
  <c r="F1005" i="18"/>
  <c r="F1004" i="18"/>
  <c r="F1003" i="18"/>
  <c r="F1002" i="18"/>
  <c r="F1001" i="18"/>
  <c r="F1000" i="18"/>
  <c r="F999" i="18"/>
  <c r="F998" i="18"/>
  <c r="F997" i="18"/>
  <c r="F996" i="18"/>
  <c r="F995" i="18"/>
  <c r="F994" i="18"/>
  <c r="F993" i="18"/>
  <c r="F992" i="18"/>
  <c r="F991" i="18"/>
  <c r="F990" i="18"/>
  <c r="F989" i="18"/>
  <c r="F988" i="18"/>
  <c r="F987" i="18"/>
  <c r="F986" i="18"/>
  <c r="F985" i="18"/>
  <c r="F984" i="18"/>
  <c r="F983" i="18"/>
  <c r="F982" i="18"/>
  <c r="F981" i="18"/>
  <c r="F980" i="18"/>
  <c r="F979" i="18"/>
  <c r="F978" i="18"/>
  <c r="F977" i="18"/>
  <c r="F976" i="18"/>
  <c r="F975" i="18"/>
  <c r="F974" i="18"/>
  <c r="F973" i="18"/>
  <c r="F972" i="18"/>
  <c r="F971" i="18"/>
  <c r="F970" i="18"/>
  <c r="F969" i="18"/>
  <c r="F968" i="18"/>
  <c r="F967" i="18"/>
  <c r="F966" i="18"/>
  <c r="F965" i="18"/>
  <c r="F964" i="18"/>
  <c r="F963" i="18"/>
  <c r="F962" i="18"/>
  <c r="F961" i="18"/>
  <c r="F960" i="18"/>
  <c r="F959" i="18"/>
  <c r="F958" i="18"/>
  <c r="F957" i="18"/>
  <c r="F956" i="18"/>
  <c r="F955" i="18"/>
  <c r="F954" i="18"/>
  <c r="F953" i="18"/>
  <c r="F952" i="18"/>
  <c r="F951" i="18"/>
  <c r="F950" i="18"/>
  <c r="F949" i="18"/>
  <c r="F948" i="18"/>
  <c r="F947" i="18"/>
  <c r="F946" i="18"/>
  <c r="F945" i="18"/>
  <c r="F944" i="18"/>
  <c r="F943" i="18"/>
  <c r="F942" i="18"/>
  <c r="F941" i="18"/>
  <c r="F940" i="18"/>
  <c r="F939" i="18"/>
  <c r="F938" i="18"/>
  <c r="F937" i="18"/>
  <c r="F936" i="18"/>
  <c r="F935" i="18"/>
  <c r="F934" i="18"/>
  <c r="F933" i="18"/>
  <c r="F932" i="18"/>
  <c r="F931" i="18"/>
  <c r="F930" i="18"/>
  <c r="F929" i="18"/>
  <c r="F928" i="18"/>
  <c r="F927" i="18"/>
  <c r="F926" i="18"/>
  <c r="F925" i="18"/>
  <c r="F924" i="18"/>
  <c r="F923" i="18"/>
  <c r="F922" i="18"/>
  <c r="F921" i="18"/>
  <c r="F920" i="18"/>
  <c r="F919" i="18"/>
  <c r="F918" i="18"/>
  <c r="F917" i="18"/>
  <c r="F916" i="18"/>
  <c r="F915" i="18"/>
  <c r="F914" i="18"/>
  <c r="F913" i="18"/>
  <c r="F912" i="18"/>
  <c r="F911" i="18"/>
  <c r="F910" i="18"/>
  <c r="F909" i="18"/>
  <c r="F908" i="18"/>
  <c r="F907" i="18"/>
  <c r="F906" i="18"/>
  <c r="F905" i="18"/>
  <c r="F904" i="18"/>
  <c r="F903" i="18"/>
  <c r="F902" i="18"/>
  <c r="F901" i="18"/>
  <c r="F900" i="18"/>
  <c r="F899" i="18"/>
  <c r="F898" i="18"/>
  <c r="F897" i="18"/>
  <c r="F896" i="18"/>
  <c r="F895" i="18"/>
  <c r="F894" i="18"/>
  <c r="F893" i="18"/>
  <c r="F892" i="18"/>
  <c r="F891" i="18"/>
  <c r="F890" i="18"/>
  <c r="F889" i="18"/>
  <c r="F888" i="18"/>
  <c r="F887" i="18"/>
  <c r="F886" i="18"/>
  <c r="F885" i="18"/>
  <c r="F884" i="18"/>
  <c r="F883" i="18"/>
  <c r="F882" i="18"/>
  <c r="F881" i="18"/>
  <c r="F880" i="18"/>
  <c r="F879" i="18"/>
  <c r="F878" i="18"/>
  <c r="F877" i="18"/>
  <c r="F876" i="18"/>
  <c r="F875" i="18"/>
  <c r="F874" i="18"/>
  <c r="F873" i="18"/>
  <c r="F872" i="18"/>
  <c r="F871" i="18"/>
  <c r="F870" i="18"/>
  <c r="F869" i="18"/>
  <c r="F868" i="18"/>
  <c r="F867" i="18"/>
  <c r="F866" i="18"/>
  <c r="F865" i="18"/>
  <c r="F864" i="18"/>
  <c r="F863" i="18"/>
  <c r="F862" i="18"/>
  <c r="F861" i="18"/>
  <c r="F860" i="18"/>
  <c r="F859" i="18"/>
  <c r="F858" i="18"/>
  <c r="F857" i="18"/>
  <c r="F856" i="18"/>
  <c r="F855" i="18"/>
  <c r="F854" i="18"/>
  <c r="F853" i="18"/>
  <c r="F852" i="18"/>
  <c r="F851" i="18"/>
  <c r="F850" i="18"/>
  <c r="F849" i="18"/>
  <c r="F848" i="18"/>
  <c r="F847" i="18"/>
  <c r="F846" i="18"/>
  <c r="F845" i="18"/>
  <c r="F844" i="18"/>
  <c r="F843" i="18"/>
  <c r="F842" i="18"/>
  <c r="F841" i="18"/>
  <c r="F840" i="18"/>
  <c r="F839" i="18"/>
  <c r="F838" i="18"/>
  <c r="F837" i="18"/>
  <c r="F836" i="18"/>
  <c r="F835" i="18"/>
  <c r="F834" i="18"/>
  <c r="F833" i="18"/>
  <c r="F832" i="18"/>
  <c r="F831" i="18"/>
  <c r="F830" i="18"/>
  <c r="F829" i="18"/>
  <c r="F828" i="18"/>
  <c r="F827" i="18"/>
  <c r="F826" i="18"/>
  <c r="F825" i="18"/>
  <c r="F824" i="18"/>
  <c r="F823" i="18"/>
  <c r="F822" i="18"/>
  <c r="F821" i="18"/>
  <c r="F820" i="18"/>
  <c r="F819" i="18"/>
  <c r="F818" i="18"/>
  <c r="F817" i="18"/>
  <c r="F816" i="18"/>
  <c r="F815" i="18"/>
  <c r="F814" i="18"/>
  <c r="F813" i="18"/>
  <c r="F812" i="18"/>
  <c r="F811" i="18"/>
  <c r="F810" i="18"/>
  <c r="F809" i="18"/>
  <c r="F808" i="18"/>
  <c r="F807" i="18"/>
  <c r="F806" i="18"/>
  <c r="F805" i="18"/>
  <c r="F804" i="18"/>
  <c r="F803" i="18"/>
  <c r="F802" i="18"/>
  <c r="F801" i="18"/>
  <c r="F800" i="18"/>
  <c r="F799" i="18"/>
  <c r="F798" i="18"/>
  <c r="F797" i="18"/>
  <c r="F796" i="18"/>
  <c r="F795" i="18"/>
  <c r="F794" i="18"/>
  <c r="F793" i="18"/>
  <c r="F792" i="18"/>
  <c r="F791" i="18"/>
  <c r="F790" i="18"/>
  <c r="F789" i="18"/>
  <c r="F788" i="18"/>
  <c r="F787" i="18"/>
  <c r="F786" i="18"/>
  <c r="F785" i="18"/>
  <c r="F784" i="18"/>
  <c r="F783" i="18"/>
  <c r="F782" i="18"/>
  <c r="F781" i="18"/>
  <c r="F780" i="18"/>
  <c r="F779" i="18"/>
  <c r="F778" i="18"/>
  <c r="F777" i="18"/>
  <c r="F776" i="18"/>
  <c r="F775" i="18"/>
  <c r="F774" i="18"/>
  <c r="F773" i="18"/>
  <c r="F772" i="18"/>
  <c r="F771" i="18"/>
  <c r="F770" i="18"/>
  <c r="F769" i="18"/>
  <c r="F768" i="18"/>
  <c r="F767" i="18"/>
  <c r="F766" i="18"/>
  <c r="F765" i="18"/>
  <c r="F764" i="18"/>
  <c r="F763" i="18"/>
  <c r="F762" i="18"/>
  <c r="F761" i="18"/>
  <c r="F760" i="18"/>
  <c r="F759" i="18"/>
  <c r="F758" i="18"/>
  <c r="F757" i="18"/>
  <c r="F756" i="18"/>
  <c r="F755" i="18"/>
  <c r="F754" i="18"/>
  <c r="F753" i="18"/>
  <c r="F752" i="18"/>
  <c r="F751" i="18"/>
  <c r="F750" i="18"/>
  <c r="F749" i="18"/>
  <c r="F748" i="18"/>
  <c r="F747" i="18"/>
  <c r="F746" i="18"/>
  <c r="F745" i="18"/>
  <c r="F744" i="18"/>
  <c r="F743" i="18"/>
  <c r="F742" i="18"/>
  <c r="F741" i="18"/>
  <c r="F740" i="18"/>
  <c r="F739" i="18"/>
  <c r="F738" i="18"/>
  <c r="F737" i="18"/>
  <c r="F736" i="18"/>
  <c r="F735" i="18"/>
  <c r="F734" i="18"/>
  <c r="F733" i="18"/>
  <c r="F732" i="18"/>
  <c r="F731" i="18"/>
  <c r="F730" i="18"/>
  <c r="F729" i="18"/>
  <c r="F728" i="18"/>
  <c r="F727" i="18"/>
  <c r="F726" i="18"/>
  <c r="F725" i="18"/>
  <c r="F724" i="18"/>
  <c r="F723" i="18"/>
  <c r="F722" i="18"/>
  <c r="F721" i="18"/>
  <c r="F720" i="18"/>
  <c r="F719" i="18"/>
  <c r="F718" i="18"/>
  <c r="F717" i="18"/>
  <c r="F716" i="18"/>
  <c r="F715" i="18"/>
  <c r="F714" i="18"/>
  <c r="F713" i="18"/>
  <c r="F712" i="18"/>
  <c r="F711" i="18"/>
  <c r="F710" i="18"/>
  <c r="F709" i="18"/>
  <c r="F708" i="18"/>
  <c r="F707" i="18"/>
  <c r="F706" i="18"/>
  <c r="F705" i="18"/>
  <c r="F704" i="18"/>
  <c r="F703" i="18"/>
  <c r="F702" i="18"/>
  <c r="F701" i="18"/>
  <c r="F700" i="18"/>
  <c r="F699" i="18"/>
  <c r="F698" i="18"/>
  <c r="F697" i="18"/>
  <c r="F696" i="18"/>
  <c r="F695" i="18"/>
  <c r="F694" i="18"/>
  <c r="F693" i="18"/>
  <c r="F692" i="18"/>
  <c r="F691" i="18"/>
  <c r="F690" i="18"/>
  <c r="F689" i="18"/>
  <c r="F688" i="18"/>
  <c r="F687" i="18"/>
  <c r="F686" i="18"/>
  <c r="F685" i="18"/>
  <c r="F684" i="18"/>
  <c r="F683" i="18"/>
  <c r="F682" i="18"/>
  <c r="F681" i="18"/>
  <c r="F680" i="18"/>
  <c r="F679" i="18"/>
  <c r="F678" i="18"/>
  <c r="F677" i="18"/>
  <c r="F676" i="18"/>
  <c r="F675" i="18"/>
  <c r="F674" i="18"/>
  <c r="F673" i="18"/>
  <c r="F672" i="18"/>
  <c r="F671" i="18"/>
  <c r="F670" i="18"/>
  <c r="F669" i="18"/>
  <c r="F668" i="18"/>
  <c r="F667" i="18"/>
  <c r="F666" i="18"/>
  <c r="F665" i="18"/>
  <c r="F664" i="18"/>
  <c r="F663" i="18"/>
  <c r="F662" i="18"/>
  <c r="F661" i="18"/>
  <c r="F660" i="18"/>
  <c r="F659" i="18"/>
  <c r="F658" i="18"/>
  <c r="F657" i="18"/>
  <c r="F656" i="18"/>
  <c r="F655" i="18"/>
  <c r="F654" i="18"/>
  <c r="F653" i="18"/>
  <c r="F652" i="18"/>
  <c r="F651" i="18"/>
  <c r="F650" i="18"/>
  <c r="F649" i="18"/>
  <c r="F648" i="18"/>
  <c r="F647" i="18"/>
  <c r="F646" i="18"/>
  <c r="F645" i="18"/>
  <c r="F644" i="18"/>
  <c r="F643" i="18"/>
  <c r="F642" i="18"/>
  <c r="F641" i="18"/>
  <c r="F640" i="18"/>
  <c r="F639" i="18"/>
  <c r="F638" i="18"/>
  <c r="F637" i="18"/>
  <c r="F636" i="18"/>
  <c r="F635" i="18"/>
  <c r="F634" i="18"/>
  <c r="F633" i="18"/>
  <c r="F632" i="18"/>
  <c r="F631" i="18"/>
  <c r="F630" i="18"/>
  <c r="F629" i="18"/>
  <c r="F628" i="18"/>
  <c r="F627" i="18"/>
  <c r="F626" i="18"/>
  <c r="F625" i="18"/>
  <c r="F624" i="18"/>
  <c r="F623" i="18"/>
  <c r="F622" i="18"/>
  <c r="F621" i="18"/>
  <c r="F620" i="18"/>
  <c r="F619" i="18"/>
  <c r="F618" i="18"/>
  <c r="F617" i="18"/>
  <c r="F616" i="18"/>
  <c r="F615" i="18"/>
  <c r="F614" i="18"/>
  <c r="F613" i="18"/>
  <c r="F612" i="18"/>
  <c r="F611" i="18"/>
  <c r="F610" i="18"/>
  <c r="F609" i="18"/>
  <c r="F608" i="18"/>
  <c r="F607" i="18"/>
  <c r="F606" i="18"/>
  <c r="F605" i="18"/>
  <c r="F604" i="18"/>
  <c r="F603" i="18"/>
  <c r="F602" i="18"/>
  <c r="F601" i="18"/>
  <c r="F600" i="18"/>
  <c r="F599" i="18"/>
  <c r="F598" i="18"/>
  <c r="F597" i="18"/>
  <c r="F596" i="18"/>
  <c r="F595" i="18"/>
  <c r="F594" i="18"/>
  <c r="F593" i="18"/>
  <c r="F592" i="18"/>
  <c r="F591" i="18"/>
  <c r="F590" i="18"/>
  <c r="F589" i="18"/>
  <c r="F588" i="18"/>
  <c r="F587" i="18"/>
  <c r="F586" i="18"/>
  <c r="F585" i="18"/>
  <c r="F584" i="18"/>
  <c r="F583" i="18"/>
  <c r="F582" i="18"/>
  <c r="F581" i="18"/>
  <c r="F580" i="18"/>
  <c r="F579" i="18"/>
  <c r="F578" i="18"/>
  <c r="F577" i="18"/>
  <c r="F576" i="18"/>
  <c r="F575" i="18"/>
  <c r="F574" i="18"/>
  <c r="F573" i="18"/>
  <c r="F572" i="18"/>
  <c r="F571" i="18"/>
  <c r="F570" i="18"/>
  <c r="F569" i="18"/>
  <c r="F568" i="18"/>
  <c r="F567" i="18"/>
  <c r="F566" i="18"/>
  <c r="F565" i="18"/>
  <c r="F564" i="18"/>
  <c r="F563" i="18"/>
  <c r="F562" i="18"/>
  <c r="F561" i="18"/>
  <c r="F560" i="18"/>
  <c r="F559" i="18"/>
  <c r="F558" i="18"/>
  <c r="F557" i="18"/>
  <c r="F556" i="18"/>
  <c r="F555" i="18"/>
  <c r="F554" i="18"/>
  <c r="F553" i="18"/>
  <c r="F552" i="18"/>
  <c r="F551" i="18"/>
  <c r="F550" i="18"/>
  <c r="F549" i="18"/>
  <c r="F548" i="18"/>
  <c r="F547" i="18"/>
  <c r="F546" i="18"/>
  <c r="F545" i="18"/>
  <c r="F544" i="18"/>
  <c r="F543" i="18"/>
  <c r="F542" i="18"/>
  <c r="F541" i="18"/>
  <c r="F540" i="18"/>
  <c r="F539" i="18"/>
  <c r="F538" i="18"/>
  <c r="F537" i="18"/>
  <c r="F536" i="18"/>
  <c r="F535" i="18"/>
  <c r="F534" i="18"/>
  <c r="F533" i="18"/>
  <c r="F532" i="18"/>
  <c r="F531" i="18"/>
  <c r="F530" i="18"/>
  <c r="F529" i="18"/>
  <c r="F528" i="18"/>
  <c r="F527" i="18"/>
  <c r="F526" i="18"/>
  <c r="F525" i="18"/>
  <c r="F524" i="18"/>
  <c r="F523" i="18"/>
  <c r="F522" i="18"/>
  <c r="F521" i="18"/>
  <c r="F520" i="18"/>
  <c r="F519" i="18"/>
  <c r="F518" i="18"/>
  <c r="F517" i="18"/>
  <c r="F516" i="18"/>
  <c r="F515" i="18"/>
  <c r="F514" i="18"/>
  <c r="F513" i="18"/>
  <c r="F512" i="18"/>
  <c r="F511" i="18"/>
  <c r="F510" i="18"/>
  <c r="F509" i="18"/>
  <c r="F508" i="18"/>
  <c r="F507" i="18"/>
  <c r="F506" i="18"/>
  <c r="F505" i="18"/>
  <c r="F504" i="18"/>
  <c r="F503" i="18"/>
  <c r="F502" i="18"/>
  <c r="F501" i="18"/>
  <c r="F500" i="18"/>
  <c r="F499" i="18"/>
  <c r="F498" i="18"/>
  <c r="F497" i="18"/>
  <c r="F496" i="18"/>
  <c r="F495" i="18"/>
  <c r="F494" i="18"/>
  <c r="F493" i="18"/>
  <c r="F492" i="18"/>
  <c r="F491" i="18"/>
  <c r="F490" i="18"/>
  <c r="F489" i="18"/>
  <c r="F488" i="18"/>
  <c r="F487" i="18"/>
  <c r="F486" i="18"/>
  <c r="F485" i="18"/>
  <c r="F484" i="18"/>
  <c r="F483" i="18"/>
  <c r="F482" i="18"/>
  <c r="F481" i="18"/>
  <c r="F480" i="18"/>
  <c r="F479" i="18"/>
  <c r="F478" i="18"/>
  <c r="F477" i="18"/>
  <c r="F476" i="18"/>
  <c r="F475" i="18"/>
  <c r="F474" i="18"/>
  <c r="F473" i="18"/>
  <c r="F472" i="18"/>
  <c r="F471" i="18"/>
  <c r="F470" i="18"/>
  <c r="F469" i="18"/>
  <c r="F468" i="18"/>
  <c r="F467" i="18"/>
  <c r="F466" i="18"/>
  <c r="F465" i="18"/>
  <c r="F464" i="18"/>
  <c r="F463" i="18"/>
  <c r="F462" i="18"/>
  <c r="F461" i="18"/>
  <c r="F460" i="18"/>
  <c r="F459" i="18"/>
  <c r="F458" i="18"/>
  <c r="F457" i="18"/>
  <c r="F456" i="18"/>
  <c r="F455" i="18"/>
  <c r="F454" i="18"/>
  <c r="F453" i="18"/>
  <c r="F452" i="18"/>
  <c r="F451" i="18"/>
  <c r="F450" i="18"/>
  <c r="F449" i="18"/>
  <c r="F448" i="18"/>
  <c r="F447" i="18"/>
  <c r="F446" i="18"/>
  <c r="F445" i="18"/>
  <c r="F444" i="18"/>
  <c r="F443" i="18"/>
  <c r="F442" i="18"/>
  <c r="F441" i="18"/>
  <c r="F440" i="18"/>
  <c r="F439" i="18"/>
  <c r="F438" i="18"/>
  <c r="F437" i="18"/>
  <c r="F436" i="18"/>
  <c r="F435" i="18"/>
  <c r="F434" i="18"/>
  <c r="F433" i="18"/>
  <c r="F432" i="18"/>
  <c r="F431" i="18"/>
  <c r="F430" i="18"/>
  <c r="F429" i="18"/>
  <c r="F428" i="18"/>
  <c r="F427" i="18"/>
  <c r="F426" i="18"/>
  <c r="F425" i="18"/>
  <c r="F424" i="18"/>
  <c r="F423" i="18"/>
  <c r="F422" i="18"/>
  <c r="F421" i="18"/>
  <c r="F420" i="18"/>
  <c r="F419" i="18"/>
  <c r="F418" i="18"/>
  <c r="F417" i="18"/>
  <c r="F416" i="18"/>
  <c r="F415" i="18"/>
  <c r="F414" i="18"/>
  <c r="F413" i="18"/>
  <c r="F412" i="18"/>
  <c r="F411" i="18"/>
  <c r="F410" i="18"/>
  <c r="F409" i="18"/>
  <c r="F408" i="18"/>
  <c r="F407" i="18"/>
  <c r="F406" i="18"/>
  <c r="F405" i="18"/>
  <c r="F404" i="18"/>
  <c r="F403" i="18"/>
  <c r="F402" i="18"/>
  <c r="F401" i="18"/>
  <c r="F400" i="18"/>
  <c r="F399" i="18"/>
  <c r="F398" i="18"/>
  <c r="F397" i="18"/>
  <c r="F396" i="18"/>
  <c r="F395" i="18"/>
  <c r="F394" i="18"/>
  <c r="F393" i="18"/>
  <c r="F392" i="18"/>
  <c r="F391" i="18"/>
  <c r="F390" i="18"/>
  <c r="F389" i="18"/>
  <c r="F388" i="18"/>
  <c r="F387" i="18"/>
  <c r="F386" i="18"/>
  <c r="F385" i="18"/>
  <c r="F384" i="18"/>
  <c r="F383" i="18"/>
  <c r="F382" i="18"/>
  <c r="F381" i="18"/>
  <c r="F380" i="18"/>
  <c r="F379" i="18"/>
  <c r="F378" i="18"/>
  <c r="F377" i="18"/>
  <c r="F376" i="18"/>
  <c r="F375" i="18"/>
  <c r="F374" i="18"/>
  <c r="F373" i="18"/>
  <c r="F372" i="18"/>
  <c r="F371" i="18"/>
  <c r="F370" i="18"/>
  <c r="F369" i="18"/>
  <c r="F368" i="18"/>
  <c r="F367" i="18"/>
  <c r="F366" i="18"/>
  <c r="I365" i="18"/>
  <c r="G365" i="18"/>
  <c r="F365" i="18"/>
  <c r="I364" i="18"/>
  <c r="G364" i="18"/>
  <c r="F364" i="18"/>
  <c r="I363" i="18"/>
  <c r="G363" i="18"/>
  <c r="F363" i="18"/>
  <c r="I362" i="18"/>
  <c r="G362" i="18"/>
  <c r="F362" i="18"/>
  <c r="I361" i="18"/>
  <c r="G361" i="18"/>
  <c r="F361" i="18"/>
  <c r="I360" i="18"/>
  <c r="G360" i="18"/>
  <c r="F360" i="18"/>
  <c r="I359" i="18"/>
  <c r="G359" i="18"/>
  <c r="F359" i="18"/>
  <c r="I358" i="18"/>
  <c r="G358" i="18"/>
  <c r="F358" i="18"/>
  <c r="I357" i="18"/>
  <c r="G357" i="18"/>
  <c r="F357" i="18"/>
  <c r="I356" i="18"/>
  <c r="G356" i="18"/>
  <c r="F356" i="18"/>
  <c r="I355" i="18"/>
  <c r="G355" i="18"/>
  <c r="F355" i="18"/>
  <c r="I354" i="18"/>
  <c r="G354" i="18"/>
  <c r="F354" i="18"/>
  <c r="I353" i="18"/>
  <c r="G353" i="18"/>
  <c r="F353" i="18"/>
  <c r="I352" i="18"/>
  <c r="G352" i="18"/>
  <c r="F352" i="18"/>
  <c r="I351" i="18"/>
  <c r="G351" i="18"/>
  <c r="F351" i="18"/>
  <c r="I350" i="18"/>
  <c r="G350" i="18"/>
  <c r="F350" i="18"/>
  <c r="I349" i="18"/>
  <c r="G349" i="18"/>
  <c r="F349" i="18"/>
  <c r="I348" i="18"/>
  <c r="G348" i="18"/>
  <c r="F348" i="18"/>
  <c r="I347" i="18"/>
  <c r="G347" i="18"/>
  <c r="F347" i="18"/>
  <c r="I346" i="18"/>
  <c r="G346" i="18"/>
  <c r="F346" i="18"/>
  <c r="J345" i="18"/>
  <c r="I345" i="18"/>
  <c r="G345" i="18"/>
  <c r="F345" i="18"/>
  <c r="J344" i="18"/>
  <c r="I344" i="18"/>
  <c r="G344" i="18"/>
  <c r="F344" i="18"/>
  <c r="J343" i="18"/>
  <c r="I343" i="18"/>
  <c r="G343" i="18"/>
  <c r="F343" i="18"/>
  <c r="J342" i="18"/>
  <c r="I342" i="18"/>
  <c r="G342" i="18"/>
  <c r="F342" i="18"/>
  <c r="J341" i="18"/>
  <c r="I341" i="18"/>
  <c r="G341" i="18"/>
  <c r="F341" i="18"/>
  <c r="J340" i="18"/>
  <c r="I340" i="18"/>
  <c r="G340" i="18"/>
  <c r="F340" i="18"/>
  <c r="J339" i="18"/>
  <c r="I339" i="18"/>
  <c r="G339" i="18"/>
  <c r="F339" i="18"/>
  <c r="J338" i="18"/>
  <c r="I338" i="18"/>
  <c r="G338" i="18"/>
  <c r="F338" i="18"/>
  <c r="J337" i="18"/>
  <c r="I337" i="18"/>
  <c r="G337" i="18"/>
  <c r="F337" i="18"/>
  <c r="J336" i="18"/>
  <c r="I336" i="18"/>
  <c r="G336" i="18"/>
  <c r="F336" i="18"/>
  <c r="J335" i="18"/>
  <c r="I335" i="18"/>
  <c r="G335" i="18"/>
  <c r="F335" i="18"/>
  <c r="J334" i="18"/>
  <c r="I334" i="18"/>
  <c r="G334" i="18"/>
  <c r="F334" i="18"/>
  <c r="J333" i="18"/>
  <c r="I333" i="18"/>
  <c r="G333" i="18"/>
  <c r="F333" i="18"/>
  <c r="J332" i="18"/>
  <c r="I332" i="18"/>
  <c r="G332" i="18"/>
  <c r="F332" i="18"/>
  <c r="J331" i="18"/>
  <c r="I331" i="18"/>
  <c r="G331" i="18"/>
  <c r="F331" i="18"/>
  <c r="J330" i="18"/>
  <c r="I330" i="18"/>
  <c r="G330" i="18"/>
  <c r="F330" i="18"/>
  <c r="H329" i="18"/>
  <c r="J329" i="18"/>
  <c r="I329" i="18"/>
  <c r="G329" i="18"/>
  <c r="F329" i="18"/>
  <c r="H328" i="18"/>
  <c r="J328" i="18"/>
  <c r="I328" i="18"/>
  <c r="G328" i="18"/>
  <c r="F328" i="18"/>
  <c r="H327" i="18"/>
  <c r="J327" i="18"/>
  <c r="I327" i="18"/>
  <c r="G327" i="18"/>
  <c r="F327" i="18"/>
  <c r="H326" i="18"/>
  <c r="J326" i="18"/>
  <c r="I326" i="18"/>
  <c r="G326" i="18"/>
  <c r="F326" i="18"/>
  <c r="H325" i="18"/>
  <c r="J325" i="18"/>
  <c r="I325" i="18"/>
  <c r="G325" i="18"/>
  <c r="F325" i="18"/>
  <c r="H324" i="18"/>
  <c r="J324" i="18"/>
  <c r="I324" i="18"/>
  <c r="G324" i="18"/>
  <c r="F324" i="18"/>
  <c r="H323" i="18"/>
  <c r="J323" i="18"/>
  <c r="I323" i="18"/>
  <c r="G323" i="18"/>
  <c r="F323" i="18"/>
  <c r="H322" i="18"/>
  <c r="J322" i="18"/>
  <c r="I322" i="18"/>
  <c r="G322" i="18"/>
  <c r="F322" i="18"/>
  <c r="H321" i="18"/>
  <c r="J321" i="18"/>
  <c r="I321" i="18"/>
  <c r="G321" i="18"/>
  <c r="F321" i="18"/>
  <c r="H320" i="18"/>
  <c r="J320" i="18"/>
  <c r="I320" i="18"/>
  <c r="G320" i="18"/>
  <c r="F320" i="18"/>
  <c r="H319" i="18"/>
  <c r="J319" i="18"/>
  <c r="I319" i="18"/>
  <c r="G319" i="18"/>
  <c r="F319" i="18"/>
  <c r="H318" i="18"/>
  <c r="J318" i="18"/>
  <c r="I318" i="18"/>
  <c r="G318" i="18"/>
  <c r="F318" i="18"/>
  <c r="H317" i="18"/>
  <c r="J317" i="18"/>
  <c r="I317" i="18"/>
  <c r="G317" i="18"/>
  <c r="F317" i="18"/>
  <c r="H316" i="18"/>
  <c r="J316" i="18"/>
  <c r="I316" i="18"/>
  <c r="G316" i="18"/>
  <c r="F316" i="18"/>
  <c r="H315" i="18"/>
  <c r="J315" i="18"/>
  <c r="I315" i="18"/>
  <c r="G315" i="18"/>
  <c r="F315" i="18"/>
  <c r="H314" i="18"/>
  <c r="J314" i="18"/>
  <c r="I314" i="18"/>
  <c r="G314" i="18"/>
  <c r="F314" i="18"/>
  <c r="H313" i="18"/>
  <c r="J313" i="18"/>
  <c r="I313" i="18"/>
  <c r="G313" i="18"/>
  <c r="F313" i="18"/>
  <c r="H312" i="18"/>
  <c r="J312" i="18"/>
  <c r="I312" i="18"/>
  <c r="G312" i="18"/>
  <c r="F312" i="18"/>
  <c r="H311" i="18"/>
  <c r="J311" i="18"/>
  <c r="I311" i="18"/>
  <c r="G311" i="18"/>
  <c r="F311" i="18"/>
  <c r="H310" i="18"/>
  <c r="J310" i="18"/>
  <c r="I310" i="18"/>
  <c r="G310" i="18"/>
  <c r="F310" i="18"/>
  <c r="H309" i="18"/>
  <c r="J309" i="18"/>
  <c r="I309" i="18"/>
  <c r="G309" i="18"/>
  <c r="F309" i="18"/>
  <c r="H308" i="18"/>
  <c r="J308" i="18"/>
  <c r="I308" i="18"/>
  <c r="G308" i="18"/>
  <c r="F308" i="18"/>
  <c r="H307" i="18"/>
  <c r="J307" i="18"/>
  <c r="I307" i="18"/>
  <c r="G307" i="18"/>
  <c r="F307" i="18"/>
  <c r="H306" i="18"/>
  <c r="J306" i="18"/>
  <c r="I306" i="18"/>
  <c r="G306" i="18"/>
  <c r="F306" i="18"/>
  <c r="H305" i="18"/>
  <c r="J305" i="18"/>
  <c r="I305" i="18"/>
  <c r="G305" i="18"/>
  <c r="F305" i="18"/>
  <c r="H304" i="18"/>
  <c r="J304" i="18"/>
  <c r="I304" i="18"/>
  <c r="G304" i="18"/>
  <c r="F304" i="18"/>
  <c r="H303" i="18"/>
  <c r="J303" i="18"/>
  <c r="I303" i="18"/>
  <c r="G303" i="18"/>
  <c r="F303" i="18"/>
  <c r="H302" i="18"/>
  <c r="J302" i="18"/>
  <c r="I302" i="18"/>
  <c r="G302" i="18"/>
  <c r="F302" i="18"/>
  <c r="H301" i="18"/>
  <c r="J301" i="18"/>
  <c r="I301" i="18"/>
  <c r="G301" i="18"/>
  <c r="F301" i="18"/>
  <c r="H300" i="18"/>
  <c r="J300" i="18"/>
  <c r="I300" i="18"/>
  <c r="G300" i="18"/>
  <c r="F300" i="18"/>
  <c r="H299" i="18"/>
  <c r="J299" i="18"/>
  <c r="I299" i="18"/>
  <c r="G299" i="18"/>
  <c r="F299" i="18"/>
  <c r="H298" i="18"/>
  <c r="J298" i="18"/>
  <c r="I298" i="18"/>
  <c r="G298" i="18"/>
  <c r="F298" i="18"/>
  <c r="H297" i="18"/>
  <c r="J297" i="18"/>
  <c r="I297" i="18"/>
  <c r="G297" i="18"/>
  <c r="F297" i="18"/>
  <c r="H296" i="18"/>
  <c r="J296" i="18"/>
  <c r="I296" i="18"/>
  <c r="G296" i="18"/>
  <c r="F296" i="18"/>
  <c r="H295" i="18"/>
  <c r="J295" i="18"/>
  <c r="I295" i="18"/>
  <c r="G295" i="18"/>
  <c r="F295" i="18"/>
  <c r="H294" i="18"/>
  <c r="J294" i="18"/>
  <c r="I294" i="18"/>
  <c r="G294" i="18"/>
  <c r="F294" i="18"/>
  <c r="H293" i="18"/>
  <c r="J293" i="18"/>
  <c r="I293" i="18"/>
  <c r="G293" i="18"/>
  <c r="F293" i="18"/>
  <c r="H292" i="18"/>
  <c r="J292" i="18"/>
  <c r="I292" i="18"/>
  <c r="G292" i="18"/>
  <c r="F292" i="18"/>
  <c r="H291" i="18"/>
  <c r="J291" i="18"/>
  <c r="I291" i="18"/>
  <c r="G291" i="18"/>
  <c r="F291" i="18"/>
  <c r="H290" i="18"/>
  <c r="J290" i="18"/>
  <c r="I290" i="18"/>
  <c r="G290" i="18"/>
  <c r="F290" i="18"/>
  <c r="H289" i="18"/>
  <c r="J289" i="18"/>
  <c r="I289" i="18"/>
  <c r="G289" i="18"/>
  <c r="F289" i="18"/>
  <c r="H288" i="18"/>
  <c r="J288" i="18"/>
  <c r="I288" i="18"/>
  <c r="G288" i="18"/>
  <c r="F288" i="18"/>
  <c r="H287" i="18"/>
  <c r="J287" i="18"/>
  <c r="I287" i="18"/>
  <c r="G287" i="18"/>
  <c r="F287" i="18"/>
  <c r="H286" i="18"/>
  <c r="J286" i="18"/>
  <c r="I286" i="18"/>
  <c r="G286" i="18"/>
  <c r="F286" i="18"/>
  <c r="H285" i="18"/>
  <c r="J285" i="18"/>
  <c r="I285" i="18"/>
  <c r="G285" i="18"/>
  <c r="F285" i="18"/>
  <c r="H284" i="18"/>
  <c r="J284" i="18"/>
  <c r="I284" i="18"/>
  <c r="G284" i="18"/>
  <c r="F284" i="18"/>
  <c r="H283" i="18"/>
  <c r="J283" i="18"/>
  <c r="I283" i="18"/>
  <c r="G283" i="18"/>
  <c r="F283" i="18"/>
  <c r="H282" i="18"/>
  <c r="J282" i="18"/>
  <c r="I282" i="18"/>
  <c r="G282" i="18"/>
  <c r="F282" i="18"/>
  <c r="H281" i="18"/>
  <c r="J281" i="18"/>
  <c r="I281" i="18"/>
  <c r="G281" i="18"/>
  <c r="F281" i="18"/>
  <c r="H280" i="18"/>
  <c r="J280" i="18"/>
  <c r="I280" i="18"/>
  <c r="G280" i="18"/>
  <c r="F280" i="18"/>
  <c r="H279" i="18"/>
  <c r="J279" i="18"/>
  <c r="I279" i="18"/>
  <c r="G279" i="18"/>
  <c r="F279" i="18"/>
  <c r="H278" i="18"/>
  <c r="J278" i="18"/>
  <c r="I278" i="18"/>
  <c r="G278" i="18"/>
  <c r="F278" i="18"/>
  <c r="H277" i="18"/>
  <c r="J277" i="18"/>
  <c r="I277" i="18"/>
  <c r="G277" i="18"/>
  <c r="F277" i="18"/>
  <c r="H276" i="18"/>
  <c r="J276" i="18"/>
  <c r="I276" i="18"/>
  <c r="G276" i="18"/>
  <c r="F276" i="18"/>
  <c r="H275" i="18"/>
  <c r="J275" i="18"/>
  <c r="I275" i="18"/>
  <c r="G275" i="18"/>
  <c r="F275" i="18"/>
  <c r="H274" i="18"/>
  <c r="J274" i="18"/>
  <c r="I274" i="18"/>
  <c r="G274" i="18"/>
  <c r="F274" i="18"/>
  <c r="H273" i="18"/>
  <c r="J273" i="18"/>
  <c r="I273" i="18"/>
  <c r="G273" i="18"/>
  <c r="F273" i="18"/>
  <c r="H272" i="18"/>
  <c r="J272" i="18"/>
  <c r="I272" i="18"/>
  <c r="G272" i="18"/>
  <c r="F272" i="18"/>
  <c r="H271" i="18"/>
  <c r="J271" i="18"/>
  <c r="I271" i="18"/>
  <c r="G271" i="18"/>
  <c r="F271" i="18"/>
  <c r="H270" i="18"/>
  <c r="J270" i="18"/>
  <c r="I270" i="18"/>
  <c r="G270" i="18"/>
  <c r="F270" i="18"/>
  <c r="H269" i="18"/>
  <c r="J269" i="18"/>
  <c r="I269" i="18"/>
  <c r="G269" i="18"/>
  <c r="F269" i="18"/>
  <c r="H268" i="18"/>
  <c r="J268" i="18"/>
  <c r="I268" i="18"/>
  <c r="G268" i="18"/>
  <c r="F268" i="18"/>
  <c r="H267" i="18"/>
  <c r="J267" i="18"/>
  <c r="I267" i="18"/>
  <c r="G267" i="18"/>
  <c r="F267" i="18"/>
  <c r="H266" i="18"/>
  <c r="J266" i="18"/>
  <c r="I266" i="18"/>
  <c r="G266" i="18"/>
  <c r="F266" i="18"/>
  <c r="H265" i="18"/>
  <c r="J265" i="18"/>
  <c r="I265" i="18"/>
  <c r="G265" i="18"/>
  <c r="F265" i="18"/>
  <c r="H264" i="18"/>
  <c r="J264" i="18"/>
  <c r="I264" i="18"/>
  <c r="G264" i="18"/>
  <c r="F264" i="18"/>
  <c r="H263" i="18"/>
  <c r="J263" i="18"/>
  <c r="I263" i="18"/>
  <c r="G263" i="18"/>
  <c r="F263" i="18"/>
  <c r="H262" i="18"/>
  <c r="J262" i="18"/>
  <c r="I262" i="18"/>
  <c r="G262" i="18"/>
  <c r="F262" i="18"/>
  <c r="H261" i="18"/>
  <c r="J261" i="18"/>
  <c r="I261" i="18"/>
  <c r="G261" i="18"/>
  <c r="F261" i="18"/>
  <c r="H260" i="18"/>
  <c r="J260" i="18"/>
  <c r="I260" i="18"/>
  <c r="G260" i="18"/>
  <c r="F260" i="18"/>
  <c r="H259" i="18"/>
  <c r="J259" i="18"/>
  <c r="I259" i="18"/>
  <c r="G259" i="18"/>
  <c r="F259" i="18"/>
  <c r="H258" i="18"/>
  <c r="J258" i="18"/>
  <c r="I258" i="18"/>
  <c r="G258" i="18"/>
  <c r="F258" i="18"/>
  <c r="H257" i="18"/>
  <c r="J257" i="18"/>
  <c r="I257" i="18"/>
  <c r="G257" i="18"/>
  <c r="F257" i="18"/>
  <c r="H256" i="18"/>
  <c r="J256" i="18"/>
  <c r="I256" i="18"/>
  <c r="G256" i="18"/>
  <c r="F256" i="18"/>
  <c r="H255" i="18"/>
  <c r="J255" i="18"/>
  <c r="I255" i="18"/>
  <c r="G255" i="18"/>
  <c r="F255" i="18"/>
  <c r="H254" i="18"/>
  <c r="J254" i="18"/>
  <c r="I254" i="18"/>
  <c r="G254" i="18"/>
  <c r="F254" i="18"/>
  <c r="H253" i="18"/>
  <c r="J253" i="18"/>
  <c r="I253" i="18"/>
  <c r="G253" i="18"/>
  <c r="F253" i="18"/>
  <c r="H252" i="18"/>
  <c r="J252" i="18"/>
  <c r="I252" i="18"/>
  <c r="G252" i="18"/>
  <c r="F252" i="18"/>
  <c r="H251" i="18"/>
  <c r="J251" i="18"/>
  <c r="I251" i="18"/>
  <c r="G251" i="18"/>
  <c r="F251" i="18"/>
  <c r="H250" i="18"/>
  <c r="J250" i="18"/>
  <c r="I250" i="18"/>
  <c r="G250" i="18"/>
  <c r="F250" i="18"/>
  <c r="H249" i="18"/>
  <c r="J249" i="18"/>
  <c r="I249" i="18"/>
  <c r="G249" i="18"/>
  <c r="F249" i="18"/>
  <c r="H248" i="18"/>
  <c r="J248" i="18"/>
  <c r="I248" i="18"/>
  <c r="G248" i="18"/>
  <c r="F248" i="18"/>
  <c r="H247" i="18"/>
  <c r="J247" i="18"/>
  <c r="I247" i="18"/>
  <c r="G247" i="18"/>
  <c r="F247" i="18"/>
  <c r="H246" i="18"/>
  <c r="J246" i="18"/>
  <c r="I246" i="18"/>
  <c r="G246" i="18"/>
  <c r="F246" i="18"/>
  <c r="H245" i="18"/>
  <c r="J245" i="18"/>
  <c r="I245" i="18"/>
  <c r="G245" i="18"/>
  <c r="F245" i="18"/>
  <c r="H244" i="18"/>
  <c r="J244" i="18"/>
  <c r="I244" i="18"/>
  <c r="G244" i="18"/>
  <c r="F244" i="18"/>
  <c r="H243" i="18"/>
  <c r="J243" i="18"/>
  <c r="I243" i="18"/>
  <c r="G243" i="18"/>
  <c r="F243" i="18"/>
  <c r="H242" i="18"/>
  <c r="J242" i="18"/>
  <c r="I242" i="18"/>
  <c r="G242" i="18"/>
  <c r="F242" i="18"/>
  <c r="H241" i="18"/>
  <c r="J241" i="18"/>
  <c r="I241" i="18"/>
  <c r="G241" i="18"/>
  <c r="F241" i="18"/>
  <c r="H240" i="18"/>
  <c r="J240" i="18"/>
  <c r="I240" i="18"/>
  <c r="G240" i="18"/>
  <c r="F240" i="18"/>
  <c r="H239" i="18"/>
  <c r="J239" i="18"/>
  <c r="I239" i="18"/>
  <c r="G239" i="18"/>
  <c r="F239" i="18"/>
  <c r="H238" i="18"/>
  <c r="J238" i="18"/>
  <c r="I238" i="18"/>
  <c r="G238" i="18"/>
  <c r="F238" i="18"/>
  <c r="H237" i="18"/>
  <c r="J237" i="18"/>
  <c r="I237" i="18"/>
  <c r="G237" i="18"/>
  <c r="F237" i="18"/>
  <c r="H236" i="18"/>
  <c r="J236" i="18"/>
  <c r="I236" i="18"/>
  <c r="G236" i="18"/>
  <c r="F236" i="18"/>
  <c r="H235" i="18"/>
  <c r="J235" i="18"/>
  <c r="I235" i="18"/>
  <c r="G235" i="18"/>
  <c r="F235" i="18"/>
  <c r="H234" i="18"/>
  <c r="J234" i="18"/>
  <c r="I234" i="18"/>
  <c r="G234" i="18"/>
  <c r="F234" i="18"/>
  <c r="H233" i="18"/>
  <c r="J233" i="18"/>
  <c r="I233" i="18"/>
  <c r="G233" i="18"/>
  <c r="F233" i="18"/>
  <c r="H232" i="18"/>
  <c r="J232" i="18"/>
  <c r="I232" i="18"/>
  <c r="G232" i="18"/>
  <c r="F232" i="18"/>
  <c r="H231" i="18"/>
  <c r="J231" i="18"/>
  <c r="I231" i="18"/>
  <c r="G231" i="18"/>
  <c r="F231" i="18"/>
  <c r="H230" i="18"/>
  <c r="J230" i="18"/>
  <c r="I230" i="18"/>
  <c r="G230" i="18"/>
  <c r="F230" i="18"/>
  <c r="H229" i="18"/>
  <c r="J229" i="18"/>
  <c r="I229" i="18"/>
  <c r="G229" i="18"/>
  <c r="F229" i="18"/>
  <c r="H228" i="18"/>
  <c r="J228" i="18"/>
  <c r="I228" i="18"/>
  <c r="G228" i="18"/>
  <c r="F228" i="18"/>
  <c r="H227" i="18"/>
  <c r="J227" i="18"/>
  <c r="I227" i="18"/>
  <c r="G227" i="18"/>
  <c r="F227" i="18"/>
  <c r="H226" i="18"/>
  <c r="J226" i="18"/>
  <c r="I226" i="18"/>
  <c r="G226" i="18"/>
  <c r="F226" i="18"/>
  <c r="H225" i="18"/>
  <c r="J225" i="18"/>
  <c r="I225" i="18"/>
  <c r="G225" i="18"/>
  <c r="F225" i="18"/>
  <c r="H224" i="18"/>
  <c r="J224" i="18"/>
  <c r="I224" i="18"/>
  <c r="G224" i="18"/>
  <c r="F224" i="18"/>
  <c r="H223" i="18"/>
  <c r="J223" i="18"/>
  <c r="I223" i="18"/>
  <c r="G223" i="18"/>
  <c r="F223" i="18"/>
  <c r="H222" i="18"/>
  <c r="J222" i="18"/>
  <c r="I222" i="18"/>
  <c r="G222" i="18"/>
  <c r="F222" i="18"/>
  <c r="H221" i="18"/>
  <c r="J221" i="18"/>
  <c r="I221" i="18"/>
  <c r="G221" i="18"/>
  <c r="F221" i="18"/>
  <c r="H220" i="18"/>
  <c r="J220" i="18"/>
  <c r="I220" i="18"/>
  <c r="G220" i="18"/>
  <c r="F220" i="18"/>
  <c r="H219" i="18"/>
  <c r="J219" i="18"/>
  <c r="I219" i="18"/>
  <c r="G219" i="18"/>
  <c r="F219" i="18"/>
  <c r="H218" i="18"/>
  <c r="J218" i="18"/>
  <c r="I218" i="18"/>
  <c r="G218" i="18"/>
  <c r="F218" i="18"/>
  <c r="H217" i="18"/>
  <c r="J217" i="18"/>
  <c r="I217" i="18"/>
  <c r="G217" i="18"/>
  <c r="F217" i="18"/>
  <c r="H216" i="18"/>
  <c r="J216" i="18"/>
  <c r="I216" i="18"/>
  <c r="G216" i="18"/>
  <c r="F216" i="18"/>
  <c r="H215" i="18"/>
  <c r="J215" i="18"/>
  <c r="I215" i="18"/>
  <c r="G215" i="18"/>
  <c r="F215" i="18"/>
  <c r="H214" i="18"/>
  <c r="J214" i="18"/>
  <c r="I214" i="18"/>
  <c r="G214" i="18"/>
  <c r="F214" i="18"/>
  <c r="H213" i="18"/>
  <c r="J213" i="18"/>
  <c r="I213" i="18"/>
  <c r="G213" i="18"/>
  <c r="F213" i="18"/>
  <c r="H212" i="18"/>
  <c r="J212" i="18"/>
  <c r="I212" i="18"/>
  <c r="G212" i="18"/>
  <c r="F212" i="18"/>
  <c r="H211" i="18"/>
  <c r="J211" i="18"/>
  <c r="I211" i="18"/>
  <c r="G211" i="18"/>
  <c r="F211" i="18"/>
  <c r="H210" i="18"/>
  <c r="J210" i="18"/>
  <c r="I210" i="18"/>
  <c r="G210" i="18"/>
  <c r="F210" i="18"/>
  <c r="H209" i="18"/>
  <c r="J209" i="18"/>
  <c r="I209" i="18"/>
  <c r="G209" i="18"/>
  <c r="F209" i="18"/>
  <c r="H208" i="18"/>
  <c r="J208" i="18"/>
  <c r="I208" i="18"/>
  <c r="G208" i="18"/>
  <c r="F208" i="18"/>
  <c r="H207" i="18"/>
  <c r="J207" i="18"/>
  <c r="I207" i="18"/>
  <c r="G207" i="18"/>
  <c r="F207" i="18"/>
  <c r="H206" i="18"/>
  <c r="J206" i="18"/>
  <c r="I206" i="18"/>
  <c r="G206" i="18"/>
  <c r="F206" i="18"/>
  <c r="H205" i="18"/>
  <c r="J205" i="18"/>
  <c r="I205" i="18"/>
  <c r="G205" i="18"/>
  <c r="F205" i="18"/>
  <c r="H204" i="18"/>
  <c r="J204" i="18"/>
  <c r="I204" i="18"/>
  <c r="G204" i="18"/>
  <c r="F204" i="18"/>
  <c r="H203" i="18"/>
  <c r="J203" i="18"/>
  <c r="I203" i="18"/>
  <c r="G203" i="18"/>
  <c r="F203" i="18"/>
  <c r="H202" i="18"/>
  <c r="J202" i="18"/>
  <c r="I202" i="18"/>
  <c r="G202" i="18"/>
  <c r="F202" i="18"/>
  <c r="H201" i="18"/>
  <c r="J201" i="18"/>
  <c r="I201" i="18"/>
  <c r="G201" i="18"/>
  <c r="F201" i="18"/>
  <c r="H200" i="18"/>
  <c r="J200" i="18"/>
  <c r="I200" i="18"/>
  <c r="G200" i="18"/>
  <c r="F200" i="18"/>
  <c r="H199" i="18"/>
  <c r="J199" i="18"/>
  <c r="I199" i="18"/>
  <c r="G199" i="18"/>
  <c r="F199" i="18"/>
  <c r="H198" i="18"/>
  <c r="J198" i="18"/>
  <c r="I198" i="18"/>
  <c r="G198" i="18"/>
  <c r="F198" i="18"/>
  <c r="H197" i="18"/>
  <c r="J197" i="18"/>
  <c r="I197" i="18"/>
  <c r="G197" i="18"/>
  <c r="F197" i="18"/>
  <c r="H196" i="18"/>
  <c r="J196" i="18"/>
  <c r="I196" i="18"/>
  <c r="G196" i="18"/>
  <c r="F196" i="18"/>
  <c r="H195" i="18"/>
  <c r="J195" i="18"/>
  <c r="I195" i="18"/>
  <c r="G195" i="18"/>
  <c r="F195" i="18"/>
  <c r="H194" i="18"/>
  <c r="J194" i="18"/>
  <c r="I194" i="18"/>
  <c r="G194" i="18"/>
  <c r="F194" i="18"/>
  <c r="H193" i="18"/>
  <c r="J193" i="18"/>
  <c r="I193" i="18"/>
  <c r="G193" i="18"/>
  <c r="F193" i="18"/>
  <c r="H192" i="18"/>
  <c r="J192" i="18"/>
  <c r="I192" i="18"/>
  <c r="G192" i="18"/>
  <c r="F192" i="18"/>
  <c r="H191" i="18"/>
  <c r="J191" i="18"/>
  <c r="I191" i="18"/>
  <c r="G191" i="18"/>
  <c r="F191" i="18"/>
  <c r="H190" i="18"/>
  <c r="J190" i="18"/>
  <c r="I190" i="18"/>
  <c r="G190" i="18"/>
  <c r="F190" i="18"/>
  <c r="H189" i="18"/>
  <c r="J189" i="18"/>
  <c r="I189" i="18"/>
  <c r="G189" i="18"/>
  <c r="F189" i="18"/>
  <c r="H188" i="18"/>
  <c r="J188" i="18"/>
  <c r="I188" i="18"/>
  <c r="G188" i="18"/>
  <c r="F188" i="18"/>
  <c r="H187" i="18"/>
  <c r="J187" i="18"/>
  <c r="I187" i="18"/>
  <c r="G187" i="18"/>
  <c r="F187" i="18"/>
  <c r="H186" i="18"/>
  <c r="J186" i="18"/>
  <c r="I186" i="18"/>
  <c r="G186" i="18"/>
  <c r="F186" i="18"/>
  <c r="H185" i="18"/>
  <c r="J185" i="18"/>
  <c r="I185" i="18"/>
  <c r="G185" i="18"/>
  <c r="F185" i="18"/>
  <c r="H184" i="18"/>
  <c r="J184" i="18"/>
  <c r="I184" i="18"/>
  <c r="G184" i="18"/>
  <c r="F184" i="18"/>
  <c r="H183" i="18"/>
  <c r="J183" i="18"/>
  <c r="I183" i="18"/>
  <c r="G183" i="18"/>
  <c r="F183" i="18"/>
  <c r="H182" i="18"/>
  <c r="J182" i="18"/>
  <c r="I182" i="18"/>
  <c r="G182" i="18"/>
  <c r="F182" i="18"/>
  <c r="H181" i="18"/>
  <c r="J181" i="18"/>
  <c r="I181" i="18"/>
  <c r="G181" i="18"/>
  <c r="F181" i="18"/>
  <c r="H180" i="18"/>
  <c r="J180" i="18"/>
  <c r="I180" i="18"/>
  <c r="G180" i="18"/>
  <c r="F180" i="18"/>
  <c r="H179" i="18"/>
  <c r="J179" i="18"/>
  <c r="I179" i="18"/>
  <c r="G179" i="18"/>
  <c r="F179" i="18"/>
  <c r="H178" i="18"/>
  <c r="J178" i="18"/>
  <c r="I178" i="18"/>
  <c r="G178" i="18"/>
  <c r="F178" i="18"/>
  <c r="H177" i="18"/>
  <c r="J177" i="18"/>
  <c r="I177" i="18"/>
  <c r="G177" i="18"/>
  <c r="F177" i="18"/>
  <c r="H176" i="18"/>
  <c r="J176" i="18"/>
  <c r="I176" i="18"/>
  <c r="G176" i="18"/>
  <c r="F176" i="18"/>
  <c r="H175" i="18"/>
  <c r="J175" i="18"/>
  <c r="I175" i="18"/>
  <c r="G175" i="18"/>
  <c r="F175" i="18"/>
  <c r="H174" i="18"/>
  <c r="J174" i="18"/>
  <c r="I174" i="18"/>
  <c r="G174" i="18"/>
  <c r="F174" i="18"/>
  <c r="H173" i="18"/>
  <c r="J173" i="18"/>
  <c r="I173" i="18"/>
  <c r="G173" i="18"/>
  <c r="F173" i="18"/>
  <c r="H172" i="18"/>
  <c r="J172" i="18"/>
  <c r="I172" i="18"/>
  <c r="G172" i="18"/>
  <c r="F172" i="18"/>
  <c r="H171" i="18"/>
  <c r="J171" i="18"/>
  <c r="I171" i="18"/>
  <c r="G171" i="18"/>
  <c r="F171" i="18"/>
  <c r="H170" i="18"/>
  <c r="J170" i="18"/>
  <c r="I170" i="18"/>
  <c r="G170" i="18"/>
  <c r="F170" i="18"/>
  <c r="H169" i="18"/>
  <c r="J169" i="18"/>
  <c r="I169" i="18"/>
  <c r="G169" i="18"/>
  <c r="F169" i="18"/>
  <c r="H168" i="18"/>
  <c r="J168" i="18"/>
  <c r="I168" i="18"/>
  <c r="G168" i="18"/>
  <c r="F168" i="18"/>
  <c r="H167" i="18"/>
  <c r="J167" i="18"/>
  <c r="I167" i="18"/>
  <c r="G167" i="18"/>
  <c r="F167" i="18"/>
  <c r="H166" i="18"/>
  <c r="J166" i="18"/>
  <c r="I166" i="18"/>
  <c r="G166" i="18"/>
  <c r="F166" i="18"/>
  <c r="H165" i="18"/>
  <c r="J165" i="18"/>
  <c r="I165" i="18"/>
  <c r="G165" i="18"/>
  <c r="F165" i="18"/>
  <c r="H164" i="18"/>
  <c r="J164" i="18"/>
  <c r="I164" i="18"/>
  <c r="G164" i="18"/>
  <c r="F164" i="18"/>
  <c r="H163" i="18"/>
  <c r="J163" i="18"/>
  <c r="I163" i="18"/>
  <c r="G163" i="18"/>
  <c r="F163" i="18"/>
  <c r="H162" i="18"/>
  <c r="J162" i="18"/>
  <c r="I162" i="18"/>
  <c r="G162" i="18"/>
  <c r="F162" i="18"/>
  <c r="H161" i="18"/>
  <c r="J161" i="18"/>
  <c r="I161" i="18"/>
  <c r="G161" i="18"/>
  <c r="F161" i="18"/>
  <c r="H160" i="18"/>
  <c r="J160" i="18"/>
  <c r="I160" i="18"/>
  <c r="G160" i="18"/>
  <c r="F160" i="18"/>
  <c r="H159" i="18"/>
  <c r="J159" i="18"/>
  <c r="I159" i="18"/>
  <c r="G159" i="18"/>
  <c r="F159" i="18"/>
  <c r="H158" i="18"/>
  <c r="J158" i="18"/>
  <c r="I158" i="18"/>
  <c r="G158" i="18"/>
  <c r="F158" i="18"/>
  <c r="H157" i="18"/>
  <c r="J157" i="18"/>
  <c r="I157" i="18"/>
  <c r="G157" i="18"/>
  <c r="F157" i="18"/>
  <c r="H156" i="18"/>
  <c r="J156" i="18"/>
  <c r="I156" i="18"/>
  <c r="G156" i="18"/>
  <c r="F156" i="18"/>
  <c r="H155" i="18"/>
  <c r="J155" i="18"/>
  <c r="I155" i="18"/>
  <c r="G155" i="18"/>
  <c r="F155" i="18"/>
  <c r="H154" i="18"/>
  <c r="J154" i="18"/>
  <c r="I154" i="18"/>
  <c r="G154" i="18"/>
  <c r="F154" i="18"/>
  <c r="H153" i="18"/>
  <c r="J153" i="18"/>
  <c r="I153" i="18"/>
  <c r="G153" i="18"/>
  <c r="F153" i="18"/>
  <c r="H152" i="18"/>
  <c r="J152" i="18"/>
  <c r="I152" i="18"/>
  <c r="G152" i="18"/>
  <c r="F152" i="18"/>
  <c r="H151" i="18"/>
  <c r="J151" i="18"/>
  <c r="I151" i="18"/>
  <c r="G151" i="18"/>
  <c r="F151" i="18"/>
  <c r="H150" i="18"/>
  <c r="J150" i="18"/>
  <c r="I150" i="18"/>
  <c r="G150" i="18"/>
  <c r="F150" i="18"/>
  <c r="H149" i="18"/>
  <c r="J149" i="18"/>
  <c r="I149" i="18"/>
  <c r="G149" i="18"/>
  <c r="F149" i="18"/>
  <c r="H148" i="18"/>
  <c r="J148" i="18"/>
  <c r="I148" i="18"/>
  <c r="G148" i="18"/>
  <c r="F148" i="18"/>
  <c r="H147" i="18"/>
  <c r="J147" i="18"/>
  <c r="I147" i="18"/>
  <c r="G147" i="18"/>
  <c r="F147" i="18"/>
  <c r="H146" i="18"/>
  <c r="J146" i="18"/>
  <c r="I146" i="18"/>
  <c r="G146" i="18"/>
  <c r="F146" i="18"/>
  <c r="H145" i="18"/>
  <c r="J145" i="18"/>
  <c r="I145" i="18"/>
  <c r="G145" i="18"/>
  <c r="F145" i="18"/>
  <c r="H144" i="18"/>
  <c r="J144" i="18"/>
  <c r="I144" i="18"/>
  <c r="G144" i="18"/>
  <c r="F144" i="18"/>
  <c r="H143" i="18"/>
  <c r="J143" i="18"/>
  <c r="I143" i="18"/>
  <c r="G143" i="18"/>
  <c r="F143" i="18"/>
  <c r="H142" i="18"/>
  <c r="J142" i="18"/>
  <c r="I142" i="18"/>
  <c r="G142" i="18"/>
  <c r="F142" i="18"/>
  <c r="H141" i="18"/>
  <c r="J141" i="18"/>
  <c r="I141" i="18"/>
  <c r="G141" i="18"/>
  <c r="F141" i="18"/>
  <c r="H140" i="18"/>
  <c r="J140" i="18"/>
  <c r="I140" i="18"/>
  <c r="G140" i="18"/>
  <c r="F140" i="18"/>
  <c r="H139" i="18"/>
  <c r="J139" i="18"/>
  <c r="I139" i="18"/>
  <c r="G139" i="18"/>
  <c r="F139" i="18"/>
  <c r="H138" i="18"/>
  <c r="J138" i="18"/>
  <c r="I138" i="18"/>
  <c r="G138" i="18"/>
  <c r="F138" i="18"/>
  <c r="H137" i="18"/>
  <c r="J137" i="18"/>
  <c r="I137" i="18"/>
  <c r="G137" i="18"/>
  <c r="F137" i="18"/>
  <c r="H136" i="18"/>
  <c r="J136" i="18"/>
  <c r="I136" i="18"/>
  <c r="G136" i="18"/>
  <c r="F136" i="18"/>
  <c r="H135" i="18"/>
  <c r="J135" i="18"/>
  <c r="I135" i="18"/>
  <c r="G135" i="18"/>
  <c r="F135" i="18"/>
  <c r="H134" i="18"/>
  <c r="J134" i="18"/>
  <c r="I134" i="18"/>
  <c r="G134" i="18"/>
  <c r="F134" i="18"/>
  <c r="H133" i="18"/>
  <c r="J133" i="18"/>
  <c r="I133" i="18"/>
  <c r="G133" i="18"/>
  <c r="F133" i="18"/>
  <c r="H132" i="18"/>
  <c r="J132" i="18"/>
  <c r="I132" i="18"/>
  <c r="G132" i="18"/>
  <c r="F132" i="18"/>
  <c r="H131" i="18"/>
  <c r="J131" i="18"/>
  <c r="I131" i="18"/>
  <c r="G131" i="18"/>
  <c r="F131" i="18"/>
  <c r="H130" i="18"/>
  <c r="J130" i="18"/>
  <c r="I130" i="18"/>
  <c r="G130" i="18"/>
  <c r="F130" i="18"/>
  <c r="H129" i="18"/>
  <c r="J129" i="18"/>
  <c r="I129" i="18"/>
  <c r="G129" i="18"/>
  <c r="F129" i="18"/>
  <c r="H128" i="18"/>
  <c r="J128" i="18"/>
  <c r="I128" i="18"/>
  <c r="G128" i="18"/>
  <c r="F128" i="18"/>
  <c r="H127" i="18"/>
  <c r="J127" i="18"/>
  <c r="I127" i="18"/>
  <c r="G127" i="18"/>
  <c r="F127" i="18"/>
  <c r="H126" i="18"/>
  <c r="J126" i="18"/>
  <c r="I126" i="18"/>
  <c r="G126" i="18"/>
  <c r="F126" i="18"/>
  <c r="H125" i="18"/>
  <c r="J125" i="18"/>
  <c r="I125" i="18"/>
  <c r="G125" i="18"/>
  <c r="F125" i="18"/>
  <c r="H124" i="18"/>
  <c r="J124" i="18"/>
  <c r="I124" i="18"/>
  <c r="G124" i="18"/>
  <c r="F124" i="18"/>
  <c r="H123" i="18"/>
  <c r="J123" i="18"/>
  <c r="I123" i="18"/>
  <c r="G123" i="18"/>
  <c r="F123" i="18"/>
  <c r="H122" i="18"/>
  <c r="J122" i="18"/>
  <c r="I122" i="18"/>
  <c r="G122" i="18"/>
  <c r="F122" i="18"/>
  <c r="H121" i="18"/>
  <c r="J121" i="18"/>
  <c r="I121" i="18"/>
  <c r="G121" i="18"/>
  <c r="F121" i="18"/>
  <c r="H120" i="18"/>
  <c r="J120" i="18"/>
  <c r="I120" i="18"/>
  <c r="G120" i="18"/>
  <c r="F120" i="18"/>
  <c r="H119" i="18"/>
  <c r="J119" i="18"/>
  <c r="I119" i="18"/>
  <c r="G119" i="18"/>
  <c r="F119" i="18"/>
  <c r="H118" i="18"/>
  <c r="J118" i="18"/>
  <c r="I118" i="18"/>
  <c r="G118" i="18"/>
  <c r="F118" i="18"/>
  <c r="H117" i="18"/>
  <c r="J117" i="18"/>
  <c r="I117" i="18"/>
  <c r="G117" i="18"/>
  <c r="F117" i="18"/>
  <c r="H116" i="18"/>
  <c r="J116" i="18"/>
  <c r="I116" i="18"/>
  <c r="G116" i="18"/>
  <c r="F116" i="18"/>
  <c r="H115" i="18"/>
  <c r="J115" i="18"/>
  <c r="I115" i="18"/>
  <c r="G115" i="18"/>
  <c r="F115" i="18"/>
  <c r="H114" i="18"/>
  <c r="J114" i="18"/>
  <c r="I114" i="18"/>
  <c r="G114" i="18"/>
  <c r="F114" i="18"/>
  <c r="H113" i="18"/>
  <c r="J113" i="18"/>
  <c r="I113" i="18"/>
  <c r="G113" i="18"/>
  <c r="F113" i="18"/>
  <c r="H112" i="18"/>
  <c r="J112" i="18"/>
  <c r="I112" i="18"/>
  <c r="G112" i="18"/>
  <c r="F112" i="18"/>
  <c r="H111" i="18"/>
  <c r="J111" i="18"/>
  <c r="I111" i="18"/>
  <c r="G111" i="18"/>
  <c r="F111" i="18"/>
  <c r="H110" i="18"/>
  <c r="J110" i="18"/>
  <c r="I110" i="18"/>
  <c r="G110" i="18"/>
  <c r="F110" i="18"/>
  <c r="H109" i="18"/>
  <c r="J109" i="18"/>
  <c r="I109" i="18"/>
  <c r="G109" i="18"/>
  <c r="F109" i="18"/>
  <c r="H108" i="18"/>
  <c r="J108" i="18"/>
  <c r="I108" i="18"/>
  <c r="G108" i="18"/>
  <c r="F108" i="18"/>
  <c r="H107" i="18"/>
  <c r="J107" i="18"/>
  <c r="I107" i="18"/>
  <c r="G107" i="18"/>
  <c r="F107" i="18"/>
  <c r="H106" i="18"/>
  <c r="J106" i="18"/>
  <c r="I106" i="18"/>
  <c r="G106" i="18"/>
  <c r="F106" i="18"/>
  <c r="H105" i="18"/>
  <c r="J105" i="18"/>
  <c r="I105" i="18"/>
  <c r="G105" i="18"/>
  <c r="F105" i="18"/>
  <c r="H104" i="18"/>
  <c r="J104" i="18"/>
  <c r="I104" i="18"/>
  <c r="G104" i="18"/>
  <c r="F104" i="18"/>
  <c r="H103" i="18"/>
  <c r="J103" i="18"/>
  <c r="I103" i="18"/>
  <c r="G103" i="18"/>
  <c r="F103" i="18"/>
  <c r="H102" i="18"/>
  <c r="J102" i="18"/>
  <c r="I102" i="18"/>
  <c r="G102" i="18"/>
  <c r="F102" i="18"/>
  <c r="H101" i="18"/>
  <c r="J101" i="18"/>
  <c r="I101" i="18"/>
  <c r="G101" i="18"/>
  <c r="F101" i="18"/>
  <c r="H100" i="18"/>
  <c r="J100" i="18"/>
  <c r="I100" i="18"/>
  <c r="G100" i="18"/>
  <c r="F100" i="18"/>
  <c r="H99" i="18"/>
  <c r="J99" i="18"/>
  <c r="I99" i="18"/>
  <c r="G99" i="18"/>
  <c r="F99" i="18"/>
  <c r="H98" i="18"/>
  <c r="J98" i="18"/>
  <c r="I98" i="18"/>
  <c r="G98" i="18"/>
  <c r="F98" i="18"/>
  <c r="H97" i="18"/>
  <c r="J97" i="18"/>
  <c r="I97" i="18"/>
  <c r="G97" i="18"/>
  <c r="F97" i="18"/>
  <c r="H96" i="18"/>
  <c r="J96" i="18"/>
  <c r="I96" i="18"/>
  <c r="G96" i="18"/>
  <c r="F96" i="18"/>
  <c r="H95" i="18"/>
  <c r="J95" i="18"/>
  <c r="I95" i="18"/>
  <c r="G95" i="18"/>
  <c r="F95" i="18"/>
  <c r="H94" i="18"/>
  <c r="J94" i="18"/>
  <c r="I94" i="18"/>
  <c r="G94" i="18"/>
  <c r="F94" i="18"/>
  <c r="H93" i="18"/>
  <c r="J93" i="18"/>
  <c r="I93" i="18"/>
  <c r="G93" i="18"/>
  <c r="F93" i="18"/>
  <c r="H92" i="18"/>
  <c r="J92" i="18"/>
  <c r="I92" i="18"/>
  <c r="G92" i="18"/>
  <c r="F92" i="18"/>
  <c r="H91" i="18"/>
  <c r="J91" i="18"/>
  <c r="I91" i="18"/>
  <c r="G91" i="18"/>
  <c r="F91" i="18"/>
  <c r="H90" i="18"/>
  <c r="J90" i="18"/>
  <c r="I90" i="18"/>
  <c r="G90" i="18"/>
  <c r="F90" i="18"/>
  <c r="H89" i="18"/>
  <c r="J89" i="18"/>
  <c r="I89" i="18"/>
  <c r="G89" i="18"/>
  <c r="F89" i="18"/>
  <c r="H88" i="18"/>
  <c r="J88" i="18"/>
  <c r="I88" i="18"/>
  <c r="G88" i="18"/>
  <c r="F88" i="18"/>
  <c r="H87" i="18"/>
  <c r="J87" i="18"/>
  <c r="I87" i="18"/>
  <c r="G87" i="18"/>
  <c r="F87" i="18"/>
  <c r="H86" i="18"/>
  <c r="J86" i="18"/>
  <c r="I86" i="18"/>
  <c r="G86" i="18"/>
  <c r="F86" i="18"/>
  <c r="H85" i="18"/>
  <c r="J85" i="18"/>
  <c r="I85" i="18"/>
  <c r="G85" i="18"/>
  <c r="F85" i="18"/>
  <c r="H84" i="18"/>
  <c r="J84" i="18"/>
  <c r="I84" i="18"/>
  <c r="G84" i="18"/>
  <c r="F84" i="18"/>
  <c r="H83" i="18"/>
  <c r="J83" i="18"/>
  <c r="I83" i="18"/>
  <c r="G83" i="18"/>
  <c r="F83" i="18"/>
  <c r="H82" i="18"/>
  <c r="J82" i="18"/>
  <c r="I82" i="18"/>
  <c r="G82" i="18"/>
  <c r="F82" i="18"/>
  <c r="H81" i="18"/>
  <c r="J81" i="18"/>
  <c r="I81" i="18"/>
  <c r="G81" i="18"/>
  <c r="F81" i="18"/>
  <c r="H80" i="18"/>
  <c r="J80" i="18"/>
  <c r="I80" i="18"/>
  <c r="G80" i="18"/>
  <c r="F80" i="18"/>
  <c r="H79" i="18"/>
  <c r="J79" i="18"/>
  <c r="I79" i="18"/>
  <c r="G79" i="18"/>
  <c r="F79" i="18"/>
  <c r="H78" i="18"/>
  <c r="J78" i="18"/>
  <c r="I78" i="18"/>
  <c r="G78" i="18"/>
  <c r="F78" i="18"/>
  <c r="H77" i="18"/>
  <c r="J77" i="18"/>
  <c r="I77" i="18"/>
  <c r="G77" i="18"/>
  <c r="F77" i="18"/>
  <c r="H76" i="18"/>
  <c r="J76" i="18"/>
  <c r="I76" i="18"/>
  <c r="G76" i="18"/>
  <c r="F76" i="18"/>
  <c r="H75" i="18"/>
  <c r="J75" i="18"/>
  <c r="I75" i="18"/>
  <c r="G75" i="18"/>
  <c r="F75" i="18"/>
  <c r="H74" i="18"/>
  <c r="J74" i="18"/>
  <c r="I74" i="18"/>
  <c r="G74" i="18"/>
  <c r="F74" i="18"/>
  <c r="H73" i="18"/>
  <c r="J73" i="18"/>
  <c r="I73" i="18"/>
  <c r="G73" i="18"/>
  <c r="F73" i="18"/>
  <c r="H72" i="18"/>
  <c r="J72" i="18"/>
  <c r="I72" i="18"/>
  <c r="G72" i="18"/>
  <c r="F72" i="18"/>
  <c r="H71" i="18"/>
  <c r="J71" i="18"/>
  <c r="I71" i="18"/>
  <c r="G71" i="18"/>
  <c r="F71" i="18"/>
  <c r="H70" i="18"/>
  <c r="J70" i="18"/>
  <c r="I70" i="18"/>
  <c r="G70" i="18"/>
  <c r="F70" i="18"/>
  <c r="H69" i="18"/>
  <c r="J69" i="18"/>
  <c r="I69" i="18"/>
  <c r="G69" i="18"/>
  <c r="F69" i="18"/>
  <c r="H68" i="18"/>
  <c r="J68" i="18"/>
  <c r="I68" i="18"/>
  <c r="G68" i="18"/>
  <c r="F68" i="18"/>
  <c r="H67" i="18"/>
  <c r="J67" i="18"/>
  <c r="I67" i="18"/>
  <c r="G67" i="18"/>
  <c r="F67" i="18"/>
  <c r="H66" i="18"/>
  <c r="J66" i="18"/>
  <c r="I66" i="18"/>
  <c r="G66" i="18"/>
  <c r="F66" i="18"/>
  <c r="H65" i="18"/>
  <c r="J65" i="18"/>
  <c r="I65" i="18"/>
  <c r="G65" i="18"/>
  <c r="F65" i="18"/>
  <c r="H64" i="18"/>
  <c r="J64" i="18"/>
  <c r="I64" i="18"/>
  <c r="G64" i="18"/>
  <c r="F64" i="18"/>
  <c r="H63" i="18"/>
  <c r="J63" i="18"/>
  <c r="I63" i="18"/>
  <c r="G63" i="18"/>
  <c r="F63" i="18"/>
  <c r="H62" i="18"/>
  <c r="J62" i="18"/>
  <c r="I62" i="18"/>
  <c r="G62" i="18"/>
  <c r="F62" i="18"/>
  <c r="H61" i="18"/>
  <c r="J61" i="18"/>
  <c r="I61" i="18"/>
  <c r="G61" i="18"/>
  <c r="F61" i="18"/>
  <c r="H60" i="18"/>
  <c r="J60" i="18"/>
  <c r="I60" i="18"/>
  <c r="G60" i="18"/>
  <c r="F60" i="18"/>
  <c r="H59" i="18"/>
  <c r="J59" i="18"/>
  <c r="I59" i="18"/>
  <c r="G59" i="18"/>
  <c r="F59" i="18"/>
  <c r="H58" i="18"/>
  <c r="J58" i="18"/>
  <c r="I58" i="18"/>
  <c r="G58" i="18"/>
  <c r="F58" i="18"/>
  <c r="H57" i="18"/>
  <c r="J57" i="18"/>
  <c r="I57" i="18"/>
  <c r="G57" i="18"/>
  <c r="F57" i="18"/>
  <c r="H56" i="18"/>
  <c r="J56" i="18"/>
  <c r="I56" i="18"/>
  <c r="G56" i="18"/>
  <c r="F56" i="18"/>
  <c r="H55" i="18"/>
  <c r="J55" i="18"/>
  <c r="I55" i="18"/>
  <c r="G55" i="18"/>
  <c r="F55" i="18"/>
  <c r="H54" i="18"/>
  <c r="J54" i="18"/>
  <c r="I54" i="18"/>
  <c r="G54" i="18"/>
  <c r="F54" i="18"/>
  <c r="H53" i="18"/>
  <c r="J53" i="18"/>
  <c r="I53" i="18"/>
  <c r="G53" i="18"/>
  <c r="F53" i="18"/>
  <c r="H52" i="18"/>
  <c r="J52" i="18"/>
  <c r="I52" i="18"/>
  <c r="G52" i="18"/>
  <c r="F52" i="18"/>
  <c r="H51" i="18"/>
  <c r="J51" i="18"/>
  <c r="I51" i="18"/>
  <c r="G51" i="18"/>
  <c r="F51" i="18"/>
  <c r="H50" i="18"/>
  <c r="J50" i="18"/>
  <c r="I50" i="18"/>
  <c r="G50" i="18"/>
  <c r="F50" i="18"/>
  <c r="H49" i="18"/>
  <c r="J49" i="18"/>
  <c r="I49" i="18"/>
  <c r="G49" i="18"/>
  <c r="F49" i="18"/>
  <c r="H48" i="18"/>
  <c r="J48" i="18"/>
  <c r="I48" i="18"/>
  <c r="G48" i="18"/>
  <c r="F48" i="18"/>
  <c r="H47" i="18"/>
  <c r="J47" i="18"/>
  <c r="I47" i="18"/>
  <c r="G47" i="18"/>
  <c r="F47" i="18"/>
  <c r="H46" i="18"/>
  <c r="J46" i="18"/>
  <c r="I46" i="18"/>
  <c r="G46" i="18"/>
  <c r="F46" i="18"/>
  <c r="H45" i="18"/>
  <c r="J45" i="18"/>
  <c r="I45" i="18"/>
  <c r="G45" i="18"/>
  <c r="F45" i="18"/>
  <c r="H44" i="18"/>
  <c r="J44" i="18"/>
  <c r="I44" i="18"/>
  <c r="G44" i="18"/>
  <c r="F44" i="18"/>
  <c r="H43" i="18"/>
  <c r="J43" i="18"/>
  <c r="I43" i="18"/>
  <c r="G43" i="18"/>
  <c r="F43" i="18"/>
  <c r="H42" i="18"/>
  <c r="J42" i="18"/>
  <c r="I42" i="18"/>
  <c r="G42" i="18"/>
  <c r="F42" i="18"/>
  <c r="H41" i="18"/>
  <c r="J41" i="18"/>
  <c r="I41" i="18"/>
  <c r="G41" i="18"/>
  <c r="F41" i="18"/>
  <c r="H40" i="18"/>
  <c r="J40" i="18"/>
  <c r="I40" i="18"/>
  <c r="G40" i="18"/>
  <c r="F40" i="18"/>
  <c r="H39" i="18"/>
  <c r="J39" i="18"/>
  <c r="I39" i="18"/>
  <c r="G39" i="18"/>
  <c r="F39" i="18"/>
  <c r="H38" i="18"/>
  <c r="J38" i="18"/>
  <c r="I38" i="18"/>
  <c r="G38" i="18"/>
  <c r="F38" i="18"/>
  <c r="H37" i="18"/>
  <c r="J37" i="18"/>
  <c r="I37" i="18"/>
  <c r="G37" i="18"/>
  <c r="F37" i="18"/>
  <c r="H36" i="18"/>
  <c r="J36" i="18"/>
  <c r="I36" i="18"/>
  <c r="G36" i="18"/>
  <c r="F36" i="18"/>
  <c r="H35" i="18"/>
  <c r="J35" i="18"/>
  <c r="I35" i="18"/>
  <c r="G35" i="18"/>
  <c r="F35" i="18"/>
  <c r="H34" i="18"/>
  <c r="J34" i="18"/>
  <c r="I34" i="18"/>
  <c r="G34" i="18"/>
  <c r="F34" i="18"/>
  <c r="H33" i="18"/>
  <c r="J33" i="18"/>
  <c r="I33" i="18"/>
  <c r="G33" i="18"/>
  <c r="F33" i="18"/>
  <c r="H32" i="18"/>
  <c r="J32" i="18"/>
  <c r="I32" i="18"/>
  <c r="G32" i="18"/>
  <c r="F32" i="18"/>
  <c r="H31" i="18"/>
  <c r="J31" i="18"/>
  <c r="I31" i="18"/>
  <c r="G31" i="18"/>
  <c r="F31" i="18"/>
  <c r="H30" i="18"/>
  <c r="J30" i="18"/>
  <c r="I30" i="18"/>
  <c r="G30" i="18"/>
  <c r="F30" i="18"/>
  <c r="H29" i="18"/>
  <c r="J29" i="18"/>
  <c r="I29" i="18"/>
  <c r="G29" i="18"/>
  <c r="F29" i="18"/>
  <c r="H28" i="18"/>
  <c r="J28" i="18"/>
  <c r="I28" i="18"/>
  <c r="G28" i="18"/>
  <c r="F28" i="18"/>
  <c r="H27" i="18"/>
  <c r="J27" i="18"/>
  <c r="I27" i="18"/>
  <c r="G27" i="18"/>
  <c r="F27" i="18"/>
  <c r="H26" i="18"/>
  <c r="J26" i="18"/>
  <c r="I26" i="18"/>
  <c r="G26" i="18"/>
  <c r="F26" i="18"/>
  <c r="H25" i="18"/>
  <c r="J25" i="18"/>
  <c r="I25" i="18"/>
  <c r="G25" i="18"/>
  <c r="F25" i="18"/>
  <c r="H24" i="18"/>
  <c r="J24" i="18"/>
  <c r="I24" i="18"/>
  <c r="G24" i="18"/>
  <c r="F24" i="18"/>
  <c r="H23" i="18"/>
  <c r="J23" i="18"/>
  <c r="I23" i="18"/>
  <c r="G23" i="18"/>
  <c r="F23" i="18"/>
  <c r="H22" i="18"/>
  <c r="J22" i="18"/>
  <c r="I22" i="18"/>
  <c r="G22" i="18"/>
  <c r="F22" i="18"/>
  <c r="H21" i="18"/>
  <c r="J21" i="18"/>
  <c r="I21" i="18"/>
  <c r="G21" i="18"/>
  <c r="F21" i="18"/>
  <c r="H20" i="18"/>
  <c r="J20" i="18"/>
  <c r="I20" i="18"/>
  <c r="G20" i="18"/>
  <c r="F20" i="18"/>
  <c r="H19" i="18"/>
  <c r="J19" i="18"/>
  <c r="I19" i="18"/>
  <c r="G19" i="18"/>
  <c r="F19" i="18"/>
  <c r="H18" i="18"/>
  <c r="J18" i="18"/>
  <c r="I18" i="18"/>
  <c r="G18" i="18"/>
  <c r="F18" i="18"/>
  <c r="H17" i="18"/>
  <c r="J17" i="18"/>
  <c r="I17" i="18"/>
  <c r="G17" i="18"/>
  <c r="F17" i="18"/>
  <c r="H16" i="18"/>
  <c r="J16" i="18"/>
  <c r="I16" i="18"/>
  <c r="G16" i="18"/>
  <c r="F16" i="18"/>
  <c r="H15" i="18"/>
  <c r="J15" i="18"/>
  <c r="I15" i="18"/>
  <c r="G15" i="18"/>
  <c r="F15" i="18"/>
  <c r="H14" i="18"/>
  <c r="J14" i="18"/>
  <c r="I14" i="18"/>
  <c r="G14" i="18"/>
  <c r="F14" i="18"/>
  <c r="H13" i="18"/>
  <c r="J13" i="18"/>
  <c r="I13" i="18"/>
  <c r="G13" i="18"/>
  <c r="F13" i="18"/>
  <c r="H12" i="18"/>
  <c r="J12" i="18"/>
  <c r="I12" i="18"/>
  <c r="G12" i="18"/>
  <c r="F12" i="18"/>
  <c r="H11" i="18"/>
  <c r="J11" i="18"/>
  <c r="I11" i="18"/>
  <c r="G11" i="18"/>
  <c r="F11" i="18"/>
  <c r="H10" i="18"/>
  <c r="J10" i="18"/>
  <c r="I10" i="18"/>
  <c r="G10" i="18"/>
  <c r="F10" i="18"/>
  <c r="H9" i="18"/>
  <c r="J9" i="18"/>
  <c r="I9" i="18"/>
  <c r="G9" i="18"/>
  <c r="F9" i="18"/>
  <c r="H8" i="18"/>
  <c r="J8" i="18"/>
  <c r="I8" i="18"/>
  <c r="G8" i="18"/>
  <c r="F8" i="18"/>
  <c r="H7" i="18"/>
  <c r="J7" i="18"/>
  <c r="I7" i="18"/>
  <c r="G7" i="18"/>
  <c r="F7" i="18"/>
  <c r="H6" i="18"/>
  <c r="J6" i="18"/>
  <c r="I6" i="18"/>
  <c r="G6" i="18"/>
  <c r="H5" i="18"/>
  <c r="J5" i="18"/>
  <c r="I5" i="18"/>
  <c r="G5" i="18"/>
  <c r="H4" i="18"/>
  <c r="J4" i="18"/>
  <c r="I4" i="18"/>
  <c r="G4" i="18"/>
  <c r="H3" i="18"/>
  <c r="J3" i="18"/>
  <c r="I3" i="18"/>
  <c r="G3" i="18"/>
  <c r="G12" i="12"/>
  <c r="F12" i="12"/>
  <c r="G11" i="12"/>
  <c r="F11" i="12"/>
  <c r="G10" i="12"/>
  <c r="F10" i="12"/>
  <c r="G9" i="12"/>
  <c r="F9" i="12"/>
  <c r="G8" i="12"/>
  <c r="F8" i="12"/>
  <c r="G7" i="12"/>
  <c r="F7" i="12"/>
  <c r="G6" i="12"/>
  <c r="F6" i="12"/>
  <c r="G5" i="12"/>
  <c r="F5" i="12"/>
  <c r="G4" i="12"/>
  <c r="F4" i="12"/>
  <c r="G3" i="12"/>
  <c r="F3" i="12"/>
  <c r="G2" i="12"/>
  <c r="F2" i="12"/>
  <c r="G696" i="11"/>
  <c r="F696" i="11"/>
  <c r="E696" i="11"/>
  <c r="G695" i="11"/>
  <c r="F695" i="11"/>
  <c r="E695" i="11"/>
  <c r="G694" i="11"/>
  <c r="F694" i="11"/>
  <c r="E694" i="11"/>
  <c r="G693" i="11"/>
  <c r="F693" i="11"/>
  <c r="E693" i="11"/>
  <c r="G692" i="11"/>
  <c r="F692" i="11"/>
  <c r="E692" i="11"/>
  <c r="G691" i="11"/>
  <c r="F691" i="11"/>
  <c r="E691" i="11"/>
  <c r="G690" i="11"/>
  <c r="F690" i="11"/>
  <c r="E690" i="11"/>
  <c r="G689" i="11"/>
  <c r="F689" i="11"/>
  <c r="E689" i="11"/>
  <c r="G688" i="11"/>
  <c r="F688" i="11"/>
  <c r="E688" i="11"/>
  <c r="G687" i="11"/>
  <c r="F687" i="11"/>
  <c r="E687" i="11"/>
  <c r="G686" i="11"/>
  <c r="F686" i="11"/>
  <c r="E686" i="11"/>
  <c r="G685" i="11"/>
  <c r="F685" i="11"/>
  <c r="E685" i="11"/>
  <c r="G684" i="11"/>
  <c r="F684" i="11"/>
  <c r="E684" i="11"/>
  <c r="G683" i="11"/>
  <c r="F683" i="11"/>
  <c r="E683" i="11"/>
  <c r="G682" i="11"/>
  <c r="F682" i="11"/>
  <c r="E682" i="11"/>
  <c r="G681" i="11"/>
  <c r="F681" i="11"/>
  <c r="E681" i="11"/>
  <c r="G680" i="11"/>
  <c r="F680" i="11"/>
  <c r="E680" i="11"/>
  <c r="G679" i="11"/>
  <c r="F679" i="11"/>
  <c r="E679" i="11"/>
  <c r="G678" i="11"/>
  <c r="F678" i="11"/>
  <c r="E678" i="11"/>
  <c r="G677" i="11"/>
  <c r="F677" i="11"/>
  <c r="E677" i="11"/>
  <c r="G676" i="11"/>
  <c r="F676" i="11"/>
  <c r="E676" i="11"/>
  <c r="G675" i="11"/>
  <c r="F675" i="11"/>
  <c r="E675" i="11"/>
  <c r="G674" i="11"/>
  <c r="F674" i="11"/>
  <c r="E674" i="11"/>
  <c r="G673" i="11"/>
  <c r="F673" i="11"/>
  <c r="E673" i="11"/>
  <c r="G672" i="11"/>
  <c r="F672" i="11"/>
  <c r="E672" i="11"/>
  <c r="G671" i="11"/>
  <c r="F671" i="11"/>
  <c r="E671" i="11"/>
  <c r="G670" i="11"/>
  <c r="F670" i="11"/>
  <c r="E670" i="11"/>
  <c r="G669" i="11"/>
  <c r="F669" i="11"/>
  <c r="E669" i="11"/>
  <c r="G668" i="11"/>
  <c r="F668" i="11"/>
  <c r="E668" i="11"/>
  <c r="G667" i="11"/>
  <c r="F667" i="11"/>
  <c r="E667" i="11"/>
  <c r="G666" i="11"/>
  <c r="F666" i="11"/>
  <c r="E666" i="11"/>
  <c r="G665" i="11"/>
  <c r="F665" i="11"/>
  <c r="E665" i="11"/>
  <c r="G664" i="11"/>
  <c r="F664" i="11"/>
  <c r="E664" i="11"/>
  <c r="G663" i="11"/>
  <c r="F663" i="11"/>
  <c r="E663" i="11"/>
  <c r="G662" i="11"/>
  <c r="F662" i="11"/>
  <c r="E662" i="11"/>
  <c r="G661" i="11"/>
  <c r="F661" i="11"/>
  <c r="E661" i="11"/>
  <c r="G660" i="11"/>
  <c r="F660" i="11"/>
  <c r="E660" i="11"/>
  <c r="G659" i="11"/>
  <c r="F659" i="11"/>
  <c r="E659" i="11"/>
  <c r="G658" i="11"/>
  <c r="F658" i="11"/>
  <c r="E658" i="11"/>
  <c r="G657" i="11"/>
  <c r="F657" i="11"/>
  <c r="E657" i="11"/>
  <c r="G656" i="11"/>
  <c r="F656" i="11"/>
  <c r="E656" i="11"/>
  <c r="G655" i="11"/>
  <c r="F655" i="11"/>
  <c r="E655" i="11"/>
  <c r="G654" i="11"/>
  <c r="F654" i="11"/>
  <c r="E654" i="11"/>
  <c r="G653" i="11"/>
  <c r="F653" i="11"/>
  <c r="E653" i="11"/>
  <c r="G652" i="11"/>
  <c r="F652" i="11"/>
  <c r="E652" i="11"/>
  <c r="G651" i="11"/>
  <c r="F651" i="11"/>
  <c r="E651" i="11"/>
  <c r="G650" i="11"/>
  <c r="F650" i="11"/>
  <c r="E650" i="11"/>
  <c r="G649" i="11"/>
  <c r="F649" i="11"/>
  <c r="E649" i="11"/>
  <c r="G648" i="11"/>
  <c r="F648" i="11"/>
  <c r="E648" i="11"/>
  <c r="G647" i="11"/>
  <c r="F647" i="11"/>
  <c r="E647" i="11"/>
  <c r="G646" i="11"/>
  <c r="F646" i="11"/>
  <c r="E646" i="11"/>
  <c r="G645" i="11"/>
  <c r="F645" i="11"/>
  <c r="E645" i="11"/>
  <c r="G644" i="11"/>
  <c r="F644" i="11"/>
  <c r="E644" i="11"/>
  <c r="G643" i="11"/>
  <c r="F643" i="11"/>
  <c r="E643" i="11"/>
  <c r="G642" i="11"/>
  <c r="F642" i="11"/>
  <c r="E642" i="11"/>
  <c r="G641" i="11"/>
  <c r="F641" i="11"/>
  <c r="E641" i="11"/>
  <c r="G640" i="11"/>
  <c r="F640" i="11"/>
  <c r="E640" i="11"/>
  <c r="G639" i="11"/>
  <c r="F639" i="11"/>
  <c r="E639" i="11"/>
  <c r="G638" i="11"/>
  <c r="F638" i="11"/>
  <c r="E638" i="11"/>
  <c r="G637" i="11"/>
  <c r="F637" i="11"/>
  <c r="E637" i="11"/>
  <c r="G636" i="11"/>
  <c r="F636" i="11"/>
  <c r="E636" i="11"/>
  <c r="G635" i="11"/>
  <c r="F635" i="11"/>
  <c r="E635" i="11"/>
  <c r="G634" i="11"/>
  <c r="F634" i="11"/>
  <c r="E634" i="11"/>
  <c r="G633" i="11"/>
  <c r="F633" i="11"/>
  <c r="E633" i="11"/>
  <c r="G632" i="11"/>
  <c r="F632" i="11"/>
  <c r="E632" i="11"/>
  <c r="G631" i="11"/>
  <c r="F631" i="11"/>
  <c r="E631" i="11"/>
  <c r="G630" i="11"/>
  <c r="F630" i="11"/>
  <c r="E630" i="11"/>
  <c r="G629" i="11"/>
  <c r="F629" i="11"/>
  <c r="E629" i="11"/>
  <c r="G628" i="11"/>
  <c r="F628" i="11"/>
  <c r="E628" i="11"/>
  <c r="G627" i="11"/>
  <c r="F627" i="11"/>
  <c r="E627" i="11"/>
  <c r="G626" i="11"/>
  <c r="F626" i="11"/>
  <c r="E626" i="11"/>
  <c r="G625" i="11"/>
  <c r="F625" i="11"/>
  <c r="E625" i="11"/>
  <c r="G624" i="11"/>
  <c r="F624" i="11"/>
  <c r="E624" i="11"/>
  <c r="G623" i="11"/>
  <c r="F623" i="11"/>
  <c r="E623" i="11"/>
  <c r="G622" i="11"/>
  <c r="F622" i="11"/>
  <c r="E622" i="11"/>
  <c r="G621" i="11"/>
  <c r="F621" i="11"/>
  <c r="E621" i="11"/>
  <c r="G620" i="11"/>
  <c r="F620" i="11"/>
  <c r="E620" i="11"/>
  <c r="G619" i="11"/>
  <c r="F619" i="11"/>
  <c r="E619" i="11"/>
  <c r="G618" i="11"/>
  <c r="F618" i="11"/>
  <c r="E618" i="11"/>
  <c r="G617" i="11"/>
  <c r="F617" i="11"/>
  <c r="E617" i="11"/>
  <c r="G616" i="11"/>
  <c r="F616" i="11"/>
  <c r="E616" i="11"/>
  <c r="G615" i="11"/>
  <c r="F615" i="11"/>
  <c r="E615" i="11"/>
  <c r="G614" i="11"/>
  <c r="F614" i="11"/>
  <c r="E614" i="11"/>
  <c r="G613" i="11"/>
  <c r="F613" i="11"/>
  <c r="E613" i="11"/>
  <c r="G612" i="11"/>
  <c r="F612" i="11"/>
  <c r="E612" i="11"/>
  <c r="G611" i="11"/>
  <c r="F611" i="11"/>
  <c r="E611" i="11"/>
  <c r="G610" i="11"/>
  <c r="F610" i="11"/>
  <c r="E610" i="11"/>
  <c r="G609" i="11"/>
  <c r="F609" i="11"/>
  <c r="E609" i="11"/>
  <c r="G608" i="11"/>
  <c r="F608" i="11"/>
  <c r="E608" i="11"/>
  <c r="G607" i="11"/>
  <c r="F607" i="11"/>
  <c r="E607" i="11"/>
  <c r="G606" i="11"/>
  <c r="F606" i="11"/>
  <c r="E606" i="11"/>
  <c r="G605" i="11"/>
  <c r="F605" i="11"/>
  <c r="E605" i="11"/>
  <c r="G604" i="11"/>
  <c r="F604" i="11"/>
  <c r="E604" i="11"/>
  <c r="G603" i="11"/>
  <c r="F603" i="11"/>
  <c r="E603" i="11"/>
  <c r="G602" i="11"/>
  <c r="F602" i="11"/>
  <c r="E602" i="11"/>
  <c r="G601" i="11"/>
  <c r="F601" i="11"/>
  <c r="E601" i="11"/>
  <c r="G600" i="11"/>
  <c r="F600" i="11"/>
  <c r="E600" i="11"/>
  <c r="G599" i="11"/>
  <c r="F599" i="11"/>
  <c r="E599" i="11"/>
  <c r="G598" i="11"/>
  <c r="F598" i="11"/>
  <c r="E598" i="11"/>
  <c r="G597" i="11"/>
  <c r="F597" i="11"/>
  <c r="E597" i="11"/>
  <c r="G596" i="11"/>
  <c r="F596" i="11"/>
  <c r="E596" i="11"/>
  <c r="G595" i="11"/>
  <c r="F595" i="11"/>
  <c r="E595" i="11"/>
  <c r="G594" i="11"/>
  <c r="F594" i="11"/>
  <c r="E594" i="11"/>
  <c r="G593" i="11"/>
  <c r="F593" i="11"/>
  <c r="E593" i="11"/>
  <c r="G592" i="11"/>
  <c r="F592" i="11"/>
  <c r="E592" i="11"/>
  <c r="G591" i="11"/>
  <c r="F591" i="11"/>
  <c r="E591" i="11"/>
  <c r="G590" i="11"/>
  <c r="F590" i="11"/>
  <c r="E590" i="11"/>
  <c r="G589" i="11"/>
  <c r="F589" i="11"/>
  <c r="E589" i="11"/>
  <c r="G588" i="11"/>
  <c r="F588" i="11"/>
  <c r="E588" i="11"/>
  <c r="G587" i="11"/>
  <c r="F587" i="11"/>
  <c r="E587" i="11"/>
  <c r="G586" i="11"/>
  <c r="F586" i="11"/>
  <c r="E586" i="11"/>
  <c r="G585" i="11"/>
  <c r="F585" i="11"/>
  <c r="E585" i="11"/>
  <c r="G584" i="11"/>
  <c r="F584" i="11"/>
  <c r="E584" i="11"/>
  <c r="G583" i="11"/>
  <c r="F583" i="11"/>
  <c r="E583" i="11"/>
  <c r="G582" i="11"/>
  <c r="F582" i="11"/>
  <c r="E582" i="11"/>
  <c r="G581" i="11"/>
  <c r="F581" i="11"/>
  <c r="E581" i="11"/>
  <c r="G580" i="11"/>
  <c r="F580" i="11"/>
  <c r="E580" i="11"/>
  <c r="G579" i="11"/>
  <c r="F579" i="11"/>
  <c r="E579" i="11"/>
  <c r="G578" i="11"/>
  <c r="F578" i="11"/>
  <c r="E578" i="11"/>
  <c r="G577" i="11"/>
  <c r="F577" i="11"/>
  <c r="E577" i="11"/>
  <c r="G576" i="11"/>
  <c r="F576" i="11"/>
  <c r="E576" i="11"/>
  <c r="G575" i="11"/>
  <c r="F575" i="11"/>
  <c r="E575" i="11"/>
  <c r="G574" i="11"/>
  <c r="F574" i="11"/>
  <c r="E574" i="11"/>
  <c r="G573" i="11"/>
  <c r="F573" i="11"/>
  <c r="E573" i="11"/>
  <c r="G572" i="11"/>
  <c r="F572" i="11"/>
  <c r="E572" i="11"/>
  <c r="G571" i="11"/>
  <c r="F571" i="11"/>
  <c r="E571" i="11"/>
  <c r="G570" i="11"/>
  <c r="F570" i="11"/>
  <c r="E570" i="11"/>
  <c r="G569" i="11"/>
  <c r="F569" i="11"/>
  <c r="E569" i="11"/>
  <c r="G568" i="11"/>
  <c r="F568" i="11"/>
  <c r="E568" i="11"/>
  <c r="G567" i="11"/>
  <c r="F567" i="11"/>
  <c r="E567" i="11"/>
  <c r="G566" i="11"/>
  <c r="F566" i="11"/>
  <c r="E566" i="11"/>
  <c r="G565" i="11"/>
  <c r="F565" i="11"/>
  <c r="E565" i="11"/>
  <c r="G564" i="11"/>
  <c r="F564" i="11"/>
  <c r="E564" i="11"/>
  <c r="G563" i="11"/>
  <c r="F563" i="11"/>
  <c r="E563" i="11"/>
  <c r="G562" i="11"/>
  <c r="F562" i="11"/>
  <c r="E562" i="11"/>
  <c r="G561" i="11"/>
  <c r="F561" i="11"/>
  <c r="E561" i="11"/>
  <c r="G560" i="11"/>
  <c r="F560" i="11"/>
  <c r="E560" i="11"/>
  <c r="G559" i="11"/>
  <c r="F559" i="11"/>
  <c r="E559" i="11"/>
  <c r="G558" i="11"/>
  <c r="F558" i="11"/>
  <c r="E558" i="11"/>
  <c r="G557" i="11"/>
  <c r="F557" i="11"/>
  <c r="E557" i="11"/>
  <c r="G556" i="11"/>
  <c r="F556" i="11"/>
  <c r="E556" i="11"/>
  <c r="G555" i="11"/>
  <c r="F555" i="11"/>
  <c r="E555" i="11"/>
  <c r="G554" i="11"/>
  <c r="F554" i="11"/>
  <c r="E554" i="11"/>
  <c r="G553" i="11"/>
  <c r="F553" i="11"/>
  <c r="E553" i="11"/>
  <c r="G552" i="11"/>
  <c r="F552" i="11"/>
  <c r="E552" i="11"/>
  <c r="G551" i="11"/>
  <c r="F551" i="11"/>
  <c r="E551" i="11"/>
  <c r="G550" i="11"/>
  <c r="F550" i="11"/>
  <c r="E550" i="11"/>
  <c r="G549" i="11"/>
  <c r="F549" i="11"/>
  <c r="E549" i="11"/>
  <c r="G548" i="11"/>
  <c r="F548" i="11"/>
  <c r="E548" i="11"/>
  <c r="G547" i="11"/>
  <c r="F547" i="11"/>
  <c r="E547" i="11"/>
  <c r="G546" i="11"/>
  <c r="F546" i="11"/>
  <c r="E546" i="11"/>
  <c r="G545" i="11"/>
  <c r="F545" i="11"/>
  <c r="E545" i="11"/>
  <c r="G544" i="11"/>
  <c r="F544" i="11"/>
  <c r="E544" i="11"/>
  <c r="G543" i="11"/>
  <c r="F543" i="11"/>
  <c r="E543" i="11"/>
  <c r="G542" i="11"/>
  <c r="F542" i="11"/>
  <c r="E542" i="11"/>
  <c r="G541" i="11"/>
  <c r="F541" i="11"/>
  <c r="E541" i="11"/>
  <c r="G540" i="11"/>
  <c r="F540" i="11"/>
  <c r="E540" i="11"/>
  <c r="G539" i="11"/>
  <c r="F539" i="11"/>
  <c r="E539" i="11"/>
  <c r="G538" i="11"/>
  <c r="F538" i="11"/>
  <c r="E538" i="11"/>
  <c r="G537" i="11"/>
  <c r="F537" i="11"/>
  <c r="E537" i="11"/>
  <c r="G536" i="11"/>
  <c r="F536" i="11"/>
  <c r="E536" i="11"/>
  <c r="G535" i="11"/>
  <c r="F535" i="11"/>
  <c r="E535" i="11"/>
  <c r="G534" i="11"/>
  <c r="F534" i="11"/>
  <c r="E534" i="11"/>
  <c r="G533" i="11"/>
  <c r="F533" i="11"/>
  <c r="E533" i="11"/>
  <c r="G532" i="11"/>
  <c r="F532" i="11"/>
  <c r="E532" i="11"/>
  <c r="G531" i="11"/>
  <c r="F531" i="11"/>
  <c r="E531" i="11"/>
  <c r="G530" i="11"/>
  <c r="F530" i="11"/>
  <c r="E530" i="11"/>
  <c r="G529" i="11"/>
  <c r="F529" i="11"/>
  <c r="E529" i="11"/>
  <c r="G528" i="11"/>
  <c r="F528" i="11"/>
  <c r="E528" i="11"/>
  <c r="G527" i="11"/>
  <c r="F527" i="11"/>
  <c r="E527" i="11"/>
  <c r="G526" i="11"/>
  <c r="F526" i="11"/>
  <c r="E526" i="11"/>
  <c r="G525" i="11"/>
  <c r="F525" i="11"/>
  <c r="E525" i="11"/>
  <c r="G524" i="11"/>
  <c r="F524" i="11"/>
  <c r="E524" i="11"/>
  <c r="G523" i="11"/>
  <c r="F523" i="11"/>
  <c r="E523" i="11"/>
  <c r="G522" i="11"/>
  <c r="F522" i="11"/>
  <c r="E522" i="11"/>
  <c r="G521" i="11"/>
  <c r="F521" i="11"/>
  <c r="E521" i="11"/>
  <c r="G520" i="11"/>
  <c r="F520" i="11"/>
  <c r="E520" i="11"/>
  <c r="G519" i="11"/>
  <c r="F519" i="11"/>
  <c r="E519" i="11"/>
  <c r="G518" i="11"/>
  <c r="F518" i="11"/>
  <c r="E518" i="11"/>
  <c r="G517" i="11"/>
  <c r="F517" i="11"/>
  <c r="E517" i="11"/>
  <c r="G516" i="11"/>
  <c r="F516" i="11"/>
  <c r="E516" i="11"/>
  <c r="G515" i="11"/>
  <c r="F515" i="11"/>
  <c r="E515" i="11"/>
  <c r="G514" i="11"/>
  <c r="F514" i="11"/>
  <c r="E514" i="11"/>
  <c r="G513" i="11"/>
  <c r="F513" i="11"/>
  <c r="E513" i="11"/>
  <c r="G512" i="11"/>
  <c r="F512" i="11"/>
  <c r="E512" i="11"/>
  <c r="G511" i="11"/>
  <c r="F511" i="11"/>
  <c r="E511" i="11"/>
  <c r="G510" i="11"/>
  <c r="F510" i="11"/>
  <c r="E510" i="11"/>
  <c r="G509" i="11"/>
  <c r="F509" i="11"/>
  <c r="E509" i="11"/>
  <c r="G508" i="11"/>
  <c r="F508" i="11"/>
  <c r="E508" i="11"/>
  <c r="G507" i="11"/>
  <c r="F507" i="11"/>
  <c r="E507" i="11"/>
  <c r="G506" i="11"/>
  <c r="F506" i="11"/>
  <c r="E506" i="11"/>
  <c r="G505" i="11"/>
  <c r="F505" i="11"/>
  <c r="E505" i="11"/>
  <c r="G504" i="11"/>
  <c r="F504" i="11"/>
  <c r="E504" i="11"/>
  <c r="G503" i="11"/>
  <c r="F503" i="11"/>
  <c r="E503" i="11"/>
  <c r="G502" i="11"/>
  <c r="F502" i="11"/>
  <c r="E502" i="11"/>
  <c r="G501" i="11"/>
  <c r="F501" i="11"/>
  <c r="E501" i="11"/>
  <c r="G500" i="11"/>
  <c r="F500" i="11"/>
  <c r="E500" i="11"/>
  <c r="G499" i="11"/>
  <c r="F499" i="11"/>
  <c r="E499" i="11"/>
  <c r="G498" i="11"/>
  <c r="F498" i="11"/>
  <c r="E498" i="11"/>
  <c r="G497" i="11"/>
  <c r="F497" i="11"/>
  <c r="E497" i="11"/>
  <c r="G496" i="11"/>
  <c r="F496" i="11"/>
  <c r="E496" i="11"/>
  <c r="G495" i="11"/>
  <c r="F495" i="11"/>
  <c r="E495" i="11"/>
  <c r="G494" i="11"/>
  <c r="F494" i="11"/>
  <c r="E494" i="11"/>
  <c r="G493" i="11"/>
  <c r="F493" i="11"/>
  <c r="E493" i="11"/>
  <c r="G492" i="11"/>
  <c r="F492" i="11"/>
  <c r="E492" i="11"/>
  <c r="G491" i="11"/>
  <c r="F491" i="11"/>
  <c r="E491" i="11"/>
  <c r="G490" i="11"/>
  <c r="F490" i="11"/>
  <c r="E490" i="11"/>
  <c r="G489" i="11"/>
  <c r="F489" i="11"/>
  <c r="E489" i="11"/>
  <c r="G488" i="11"/>
  <c r="F488" i="11"/>
  <c r="E488" i="11"/>
  <c r="G487" i="11"/>
  <c r="F487" i="11"/>
  <c r="E487" i="11"/>
  <c r="G486" i="11"/>
  <c r="F486" i="11"/>
  <c r="E486" i="11"/>
  <c r="G485" i="11"/>
  <c r="F485" i="11"/>
  <c r="E485" i="11"/>
  <c r="G484" i="11"/>
  <c r="F484" i="11"/>
  <c r="E484" i="11"/>
  <c r="G483" i="11"/>
  <c r="F483" i="11"/>
  <c r="E483" i="11"/>
  <c r="G482" i="11"/>
  <c r="F482" i="11"/>
  <c r="E482" i="11"/>
  <c r="G481" i="11"/>
  <c r="F481" i="11"/>
  <c r="E481" i="11"/>
  <c r="G480" i="11"/>
  <c r="F480" i="11"/>
  <c r="E480" i="11"/>
  <c r="G479" i="11"/>
  <c r="F479" i="11"/>
  <c r="E479" i="11"/>
  <c r="G478" i="11"/>
  <c r="F478" i="11"/>
  <c r="E478" i="11"/>
  <c r="G477" i="11"/>
  <c r="F477" i="11"/>
  <c r="E477" i="11"/>
  <c r="G476" i="11"/>
  <c r="F476" i="11"/>
  <c r="E476" i="11"/>
  <c r="G475" i="11"/>
  <c r="F475" i="11"/>
  <c r="E475" i="11"/>
  <c r="G474" i="11"/>
  <c r="F474" i="11"/>
  <c r="E474" i="11"/>
  <c r="G473" i="11"/>
  <c r="F473" i="11"/>
  <c r="E473" i="11"/>
  <c r="G472" i="11"/>
  <c r="F472" i="11"/>
  <c r="E472" i="11"/>
  <c r="G471" i="11"/>
  <c r="F471" i="11"/>
  <c r="E471" i="11"/>
  <c r="G470" i="11"/>
  <c r="F470" i="11"/>
  <c r="E470" i="11"/>
  <c r="G469" i="11"/>
  <c r="F469" i="11"/>
  <c r="E469" i="11"/>
  <c r="G468" i="11"/>
  <c r="F468" i="11"/>
  <c r="E468" i="11"/>
  <c r="G467" i="11"/>
  <c r="F467" i="11"/>
  <c r="E467" i="11"/>
  <c r="G466" i="11"/>
  <c r="F466" i="11"/>
  <c r="E466" i="11"/>
  <c r="G465" i="11"/>
  <c r="F465" i="11"/>
  <c r="E465" i="11"/>
  <c r="G464" i="11"/>
  <c r="F464" i="11"/>
  <c r="E464" i="11"/>
  <c r="G463" i="11"/>
  <c r="F463" i="11"/>
  <c r="E463" i="11"/>
  <c r="G462" i="11"/>
  <c r="F462" i="11"/>
  <c r="E462" i="11"/>
  <c r="G461" i="11"/>
  <c r="F461" i="11"/>
  <c r="E461" i="11"/>
  <c r="G460" i="11"/>
  <c r="F460" i="11"/>
  <c r="E460" i="11"/>
  <c r="G459" i="11"/>
  <c r="F459" i="11"/>
  <c r="E459" i="11"/>
  <c r="G458" i="11"/>
  <c r="F458" i="11"/>
  <c r="E458" i="11"/>
  <c r="G457" i="11"/>
  <c r="F457" i="11"/>
  <c r="E457" i="11"/>
  <c r="G456" i="11"/>
  <c r="F456" i="11"/>
  <c r="E456" i="11"/>
  <c r="G455" i="11"/>
  <c r="F455" i="11"/>
  <c r="E455" i="11"/>
  <c r="G454" i="11"/>
  <c r="F454" i="11"/>
  <c r="E454" i="11"/>
  <c r="G453" i="11"/>
  <c r="F453" i="11"/>
  <c r="E453" i="11"/>
  <c r="G452" i="11"/>
  <c r="F452" i="11"/>
  <c r="E452" i="11"/>
  <c r="G451" i="11"/>
  <c r="F451" i="11"/>
  <c r="E451" i="11"/>
  <c r="G450" i="11"/>
  <c r="F450" i="11"/>
  <c r="E450" i="11"/>
  <c r="G449" i="11"/>
  <c r="F449" i="11"/>
  <c r="E449" i="11"/>
  <c r="G448" i="11"/>
  <c r="F448" i="11"/>
  <c r="E448" i="11"/>
  <c r="G447" i="11"/>
  <c r="F447" i="11"/>
  <c r="E447" i="11"/>
  <c r="G446" i="11"/>
  <c r="F446" i="11"/>
  <c r="E446" i="11"/>
  <c r="G445" i="11"/>
  <c r="F445" i="11"/>
  <c r="E445" i="11"/>
  <c r="G444" i="11"/>
  <c r="F444" i="11"/>
  <c r="E444" i="11"/>
  <c r="G443" i="11"/>
  <c r="F443" i="11"/>
  <c r="E443" i="11"/>
  <c r="G442" i="11"/>
  <c r="F442" i="11"/>
  <c r="E442" i="11"/>
  <c r="G441" i="11"/>
  <c r="F441" i="11"/>
  <c r="E441" i="11"/>
  <c r="G440" i="11"/>
  <c r="F440" i="11"/>
  <c r="E440" i="11"/>
  <c r="G439" i="11"/>
  <c r="F439" i="11"/>
  <c r="E439" i="11"/>
  <c r="G438" i="11"/>
  <c r="F438" i="11"/>
  <c r="E438" i="11"/>
  <c r="G437" i="11"/>
  <c r="F437" i="11"/>
  <c r="E437" i="11"/>
  <c r="G436" i="11"/>
  <c r="F436" i="11"/>
  <c r="E436" i="11"/>
  <c r="G435" i="11"/>
  <c r="F435" i="11"/>
  <c r="E435" i="11"/>
  <c r="G434" i="11"/>
  <c r="F434" i="11"/>
  <c r="E434" i="11"/>
  <c r="G433" i="11"/>
  <c r="F433" i="11"/>
  <c r="E433" i="11"/>
  <c r="G432" i="11"/>
  <c r="F432" i="11"/>
  <c r="E432" i="11"/>
  <c r="G431" i="11"/>
  <c r="F431" i="11"/>
  <c r="E431" i="11"/>
  <c r="G430" i="11"/>
  <c r="F430" i="11"/>
  <c r="E430" i="11"/>
  <c r="G429" i="11"/>
  <c r="F429" i="11"/>
  <c r="E429" i="11"/>
  <c r="G428" i="11"/>
  <c r="F428" i="11"/>
  <c r="E428" i="11"/>
  <c r="G427" i="11"/>
  <c r="F427" i="11"/>
  <c r="E427" i="11"/>
  <c r="G426" i="11"/>
  <c r="F426" i="11"/>
  <c r="E426" i="11"/>
  <c r="G425" i="11"/>
  <c r="F425" i="11"/>
  <c r="E425" i="11"/>
  <c r="G424" i="11"/>
  <c r="F424" i="11"/>
  <c r="E424" i="11"/>
  <c r="G423" i="11"/>
  <c r="F423" i="11"/>
  <c r="E423" i="11"/>
  <c r="G422" i="11"/>
  <c r="F422" i="11"/>
  <c r="E422" i="11"/>
  <c r="G421" i="11"/>
  <c r="F421" i="11"/>
  <c r="E421" i="11"/>
  <c r="G420" i="11"/>
  <c r="F420" i="11"/>
  <c r="E420" i="11"/>
  <c r="G419" i="11"/>
  <c r="F419" i="11"/>
  <c r="E419" i="11"/>
  <c r="G418" i="11"/>
  <c r="F418" i="11"/>
  <c r="E418" i="11"/>
  <c r="G417" i="11"/>
  <c r="F417" i="11"/>
  <c r="E417" i="11"/>
  <c r="G416" i="11"/>
  <c r="F416" i="11"/>
  <c r="E416" i="11"/>
  <c r="G415" i="11"/>
  <c r="F415" i="11"/>
  <c r="E415" i="11"/>
  <c r="G414" i="11"/>
  <c r="F414" i="11"/>
  <c r="E414" i="11"/>
  <c r="G413" i="11"/>
  <c r="F413" i="11"/>
  <c r="E413" i="11"/>
  <c r="G412" i="11"/>
  <c r="F412" i="11"/>
  <c r="E412" i="11"/>
  <c r="G411" i="11"/>
  <c r="F411" i="11"/>
  <c r="E411" i="11"/>
  <c r="G410" i="11"/>
  <c r="F410" i="11"/>
  <c r="E410" i="11"/>
  <c r="G409" i="11"/>
  <c r="F409" i="11"/>
  <c r="E409" i="11"/>
  <c r="G408" i="11"/>
  <c r="F408" i="11"/>
  <c r="E408" i="11"/>
  <c r="G407" i="11"/>
  <c r="F407" i="11"/>
  <c r="E407" i="11"/>
  <c r="G406" i="11"/>
  <c r="F406" i="11"/>
  <c r="E406" i="11"/>
  <c r="G405" i="11"/>
  <c r="F405" i="11"/>
  <c r="E405" i="11"/>
  <c r="G404" i="11"/>
  <c r="F404" i="11"/>
  <c r="E404" i="11"/>
  <c r="G403" i="11"/>
  <c r="F403" i="11"/>
  <c r="E403" i="11"/>
  <c r="G402" i="11"/>
  <c r="F402" i="11"/>
  <c r="E402" i="11"/>
  <c r="G401" i="11"/>
  <c r="F401" i="11"/>
  <c r="E401" i="11"/>
  <c r="G400" i="11"/>
  <c r="F400" i="11"/>
  <c r="E400" i="11"/>
  <c r="G399" i="11"/>
  <c r="F399" i="11"/>
  <c r="E399" i="11"/>
  <c r="G398" i="11"/>
  <c r="F398" i="11"/>
  <c r="E398" i="11"/>
  <c r="G397" i="11"/>
  <c r="F397" i="11"/>
  <c r="E397" i="11"/>
  <c r="G396" i="11"/>
  <c r="F396" i="11"/>
  <c r="E396" i="11"/>
  <c r="G395" i="11"/>
  <c r="F395" i="11"/>
  <c r="E395" i="11"/>
  <c r="G394" i="11"/>
  <c r="F394" i="11"/>
  <c r="E394" i="11"/>
  <c r="G393" i="11"/>
  <c r="F393" i="11"/>
  <c r="E393" i="11"/>
  <c r="G392" i="11"/>
  <c r="F392" i="11"/>
  <c r="E392" i="11"/>
  <c r="G391" i="11"/>
  <c r="F391" i="11"/>
  <c r="E391" i="11"/>
  <c r="G390" i="11"/>
  <c r="F390" i="11"/>
  <c r="E390" i="11"/>
  <c r="G389" i="11"/>
  <c r="F389" i="11"/>
  <c r="E389" i="11"/>
  <c r="G388" i="11"/>
  <c r="F388" i="11"/>
  <c r="E388" i="11"/>
  <c r="G387" i="11"/>
  <c r="F387" i="11"/>
  <c r="E387" i="11"/>
  <c r="G386" i="11"/>
  <c r="F386" i="11"/>
  <c r="E386" i="11"/>
  <c r="G385" i="11"/>
  <c r="F385" i="11"/>
  <c r="E385" i="11"/>
  <c r="G384" i="11"/>
  <c r="F384" i="11"/>
  <c r="E384" i="11"/>
  <c r="G383" i="11"/>
  <c r="F383" i="11"/>
  <c r="E383" i="11"/>
  <c r="G382" i="11"/>
  <c r="F382" i="11"/>
  <c r="E382" i="11"/>
  <c r="G381" i="11"/>
  <c r="F381" i="11"/>
  <c r="E381" i="11"/>
  <c r="G380" i="11"/>
  <c r="F380" i="11"/>
  <c r="E380" i="11"/>
  <c r="G379" i="11"/>
  <c r="F379" i="11"/>
  <c r="E379" i="11"/>
  <c r="G378" i="11"/>
  <c r="F378" i="11"/>
  <c r="E378" i="11"/>
  <c r="G377" i="11"/>
  <c r="F377" i="11"/>
  <c r="E377" i="11"/>
  <c r="G376" i="11"/>
  <c r="F376" i="11"/>
  <c r="E376" i="11"/>
  <c r="G375" i="11"/>
  <c r="F375" i="11"/>
  <c r="E375" i="11"/>
  <c r="G374" i="11"/>
  <c r="F374" i="11"/>
  <c r="E374" i="11"/>
  <c r="G373" i="11"/>
  <c r="F373" i="11"/>
  <c r="E373" i="11"/>
  <c r="G372" i="11"/>
  <c r="F372" i="11"/>
  <c r="E372" i="11"/>
  <c r="G371" i="11"/>
  <c r="F371" i="11"/>
  <c r="E371" i="11"/>
  <c r="G370" i="11"/>
  <c r="F370" i="11"/>
  <c r="E370" i="11"/>
  <c r="G369" i="11"/>
  <c r="F369" i="11"/>
  <c r="E369" i="11"/>
  <c r="G368" i="11"/>
  <c r="F368" i="11"/>
  <c r="E368" i="11"/>
  <c r="G367" i="11"/>
  <c r="F367" i="11"/>
  <c r="E367" i="11"/>
  <c r="G366" i="11"/>
  <c r="F366" i="11"/>
  <c r="E366" i="11"/>
  <c r="G365" i="11"/>
  <c r="F365" i="11"/>
  <c r="E365" i="11"/>
  <c r="G364" i="11"/>
  <c r="F364" i="11"/>
  <c r="E364" i="11"/>
  <c r="G363" i="11"/>
  <c r="F363" i="11"/>
  <c r="E363" i="11"/>
  <c r="G362" i="11"/>
  <c r="F362" i="11"/>
  <c r="E362" i="11"/>
  <c r="G361" i="11"/>
  <c r="F361" i="11"/>
  <c r="E361" i="11"/>
  <c r="G360" i="11"/>
  <c r="F360" i="11"/>
  <c r="E360" i="11"/>
  <c r="G359" i="11"/>
  <c r="F359" i="11"/>
  <c r="E359" i="11"/>
  <c r="G358" i="11"/>
  <c r="F358" i="11"/>
  <c r="E358" i="11"/>
  <c r="G357" i="11"/>
  <c r="F357" i="11"/>
  <c r="E357" i="11"/>
  <c r="G356" i="11"/>
  <c r="F356" i="11"/>
  <c r="E356" i="11"/>
  <c r="G355" i="11"/>
  <c r="F355" i="11"/>
  <c r="E355" i="11"/>
  <c r="G354" i="11"/>
  <c r="F354" i="11"/>
  <c r="E354" i="11"/>
  <c r="G353" i="11"/>
  <c r="F353" i="11"/>
  <c r="E353" i="11"/>
  <c r="G352" i="11"/>
  <c r="F352" i="11"/>
  <c r="E352" i="11"/>
  <c r="G351" i="11"/>
  <c r="F351" i="11"/>
  <c r="E351" i="11"/>
  <c r="G350" i="11"/>
  <c r="F350" i="11"/>
  <c r="E350" i="11"/>
  <c r="G349" i="11"/>
  <c r="F349" i="11"/>
  <c r="E349" i="11"/>
  <c r="G348" i="11"/>
  <c r="F348" i="11"/>
  <c r="E348" i="11"/>
  <c r="G347" i="11"/>
  <c r="F347" i="11"/>
  <c r="E347" i="11"/>
  <c r="G346" i="11"/>
  <c r="F346" i="11"/>
  <c r="E346" i="11"/>
  <c r="G345" i="11"/>
  <c r="F345" i="11"/>
  <c r="E345" i="11"/>
  <c r="G344" i="11"/>
  <c r="F344" i="11"/>
  <c r="E344" i="11"/>
  <c r="G343" i="11"/>
  <c r="F343" i="11"/>
  <c r="E343" i="11"/>
  <c r="G342" i="11"/>
  <c r="F342" i="11"/>
  <c r="E342" i="11"/>
  <c r="G341" i="11"/>
  <c r="F341" i="11"/>
  <c r="E341" i="11"/>
  <c r="G340" i="11"/>
  <c r="F340" i="11"/>
  <c r="E340" i="11"/>
  <c r="G339" i="11"/>
  <c r="F339" i="11"/>
  <c r="E339" i="11"/>
  <c r="G338" i="11"/>
  <c r="F338" i="11"/>
  <c r="E338" i="11"/>
  <c r="G337" i="11"/>
  <c r="F337" i="11"/>
  <c r="E337" i="11"/>
  <c r="G336" i="11"/>
  <c r="F336" i="11"/>
  <c r="E336" i="11"/>
  <c r="G335" i="11"/>
  <c r="F335" i="11"/>
  <c r="E335" i="11"/>
  <c r="G334" i="11"/>
  <c r="F334" i="11"/>
  <c r="E334" i="11"/>
  <c r="G333" i="11"/>
  <c r="F333" i="11"/>
  <c r="E333" i="11"/>
  <c r="G332" i="11"/>
  <c r="F332" i="11"/>
  <c r="E332" i="11"/>
  <c r="G331" i="11"/>
  <c r="F331" i="11"/>
  <c r="E331" i="11"/>
  <c r="G330" i="11"/>
  <c r="F330" i="11"/>
  <c r="E330" i="11"/>
  <c r="G329" i="11"/>
  <c r="F329" i="11"/>
  <c r="E329" i="11"/>
  <c r="G328" i="11"/>
  <c r="F328" i="11"/>
  <c r="E328" i="11"/>
  <c r="G327" i="11"/>
  <c r="F327" i="11"/>
  <c r="E327" i="11"/>
  <c r="G326" i="11"/>
  <c r="F326" i="11"/>
  <c r="E326" i="11"/>
  <c r="G325" i="11"/>
  <c r="F325" i="11"/>
  <c r="E325" i="11"/>
  <c r="G324" i="11"/>
  <c r="F324" i="11"/>
  <c r="E324" i="11"/>
  <c r="G323" i="11"/>
  <c r="F323" i="11"/>
  <c r="E323" i="11"/>
  <c r="G322" i="11"/>
  <c r="F322" i="11"/>
  <c r="E322" i="11"/>
  <c r="G321" i="11"/>
  <c r="F321" i="11"/>
  <c r="E321" i="11"/>
  <c r="G320" i="11"/>
  <c r="F320" i="11"/>
  <c r="E320" i="11"/>
  <c r="G319" i="11"/>
  <c r="F319" i="11"/>
  <c r="E319" i="11"/>
  <c r="G318" i="11"/>
  <c r="F318" i="11"/>
  <c r="E318" i="11"/>
  <c r="G317" i="11"/>
  <c r="F317" i="11"/>
  <c r="E317" i="11"/>
  <c r="G316" i="11"/>
  <c r="F316" i="11"/>
  <c r="E316" i="11"/>
  <c r="G315" i="11"/>
  <c r="F315" i="11"/>
  <c r="E315" i="11"/>
  <c r="G314" i="11"/>
  <c r="F314" i="11"/>
  <c r="E314" i="11"/>
  <c r="G313" i="11"/>
  <c r="F313" i="11"/>
  <c r="E313" i="11"/>
  <c r="G312" i="11"/>
  <c r="F312" i="11"/>
  <c r="E312" i="11"/>
  <c r="G311" i="11"/>
  <c r="F311" i="11"/>
  <c r="E311" i="11"/>
  <c r="G310" i="11"/>
  <c r="F310" i="11"/>
  <c r="E310" i="11"/>
  <c r="G309" i="11"/>
  <c r="F309" i="11"/>
  <c r="E309" i="11"/>
  <c r="G308" i="11"/>
  <c r="F308" i="11"/>
  <c r="E308" i="11"/>
  <c r="G307" i="11"/>
  <c r="F307" i="11"/>
  <c r="E307" i="11"/>
  <c r="G306" i="11"/>
  <c r="F306" i="11"/>
  <c r="E306" i="11"/>
  <c r="G305" i="11"/>
  <c r="F305" i="11"/>
  <c r="E305" i="11"/>
  <c r="G304" i="11"/>
  <c r="F304" i="11"/>
  <c r="E304" i="11"/>
  <c r="G303" i="11"/>
  <c r="F303" i="11"/>
  <c r="E303" i="11"/>
  <c r="G302" i="11"/>
  <c r="F302" i="11"/>
  <c r="E302" i="11"/>
  <c r="G301" i="11"/>
  <c r="F301" i="11"/>
  <c r="E301" i="11"/>
  <c r="G300" i="11"/>
  <c r="F300" i="11"/>
  <c r="E300" i="11"/>
  <c r="G299" i="11"/>
  <c r="F299" i="11"/>
  <c r="E299" i="11"/>
  <c r="G298" i="11"/>
  <c r="F298" i="11"/>
  <c r="E298" i="11"/>
  <c r="G297" i="11"/>
  <c r="F297" i="11"/>
  <c r="E297" i="11"/>
  <c r="G296" i="11"/>
  <c r="F296" i="11"/>
  <c r="E296" i="11"/>
  <c r="G295" i="11"/>
  <c r="F295" i="11"/>
  <c r="E295" i="11"/>
  <c r="G294" i="11"/>
  <c r="F294" i="11"/>
  <c r="E294" i="11"/>
  <c r="G293" i="11"/>
  <c r="F293" i="11"/>
  <c r="E293" i="11"/>
  <c r="G292" i="11"/>
  <c r="F292" i="11"/>
  <c r="E292" i="11"/>
  <c r="G291" i="11"/>
  <c r="F291" i="11"/>
  <c r="E291" i="11"/>
  <c r="G290" i="11"/>
  <c r="F290" i="11"/>
  <c r="E290" i="11"/>
  <c r="G289" i="11"/>
  <c r="F289" i="11"/>
  <c r="E289" i="11"/>
  <c r="G288" i="11"/>
  <c r="F288" i="11"/>
  <c r="E288" i="11"/>
  <c r="G287" i="11"/>
  <c r="F287" i="11"/>
  <c r="E287" i="11"/>
  <c r="G286" i="11"/>
  <c r="F286" i="11"/>
  <c r="E286" i="11"/>
  <c r="G285" i="11"/>
  <c r="F285" i="11"/>
  <c r="E285" i="11"/>
  <c r="G284" i="11"/>
  <c r="F284" i="11"/>
  <c r="E284" i="11"/>
  <c r="G283" i="11"/>
  <c r="F283" i="11"/>
  <c r="E283" i="11"/>
  <c r="G282" i="11"/>
  <c r="F282" i="11"/>
  <c r="E282" i="11"/>
  <c r="G281" i="11"/>
  <c r="F281" i="11"/>
  <c r="E281" i="11"/>
  <c r="G280" i="11"/>
  <c r="F280" i="11"/>
  <c r="E280" i="11"/>
  <c r="G279" i="11"/>
  <c r="F279" i="11"/>
  <c r="E279" i="11"/>
  <c r="G278" i="11"/>
  <c r="F278" i="11"/>
  <c r="E278" i="11"/>
  <c r="G277" i="11"/>
  <c r="F277" i="11"/>
  <c r="E277" i="11"/>
  <c r="G276" i="11"/>
  <c r="F276" i="11"/>
  <c r="E276" i="11"/>
  <c r="G275" i="11"/>
  <c r="F275" i="11"/>
  <c r="E275" i="11"/>
  <c r="G274" i="11"/>
  <c r="F274" i="11"/>
  <c r="E274" i="11"/>
  <c r="G273" i="11"/>
  <c r="F273" i="11"/>
  <c r="E273" i="11"/>
  <c r="G272" i="11"/>
  <c r="F272" i="11"/>
  <c r="E272" i="11"/>
  <c r="G271" i="11"/>
  <c r="F271" i="11"/>
  <c r="E271" i="11"/>
  <c r="G270" i="11"/>
  <c r="F270" i="11"/>
  <c r="E270" i="11"/>
  <c r="G269" i="11"/>
  <c r="F269" i="11"/>
  <c r="E269" i="11"/>
  <c r="G268" i="11"/>
  <c r="F268" i="11"/>
  <c r="E268" i="11"/>
  <c r="G267" i="11"/>
  <c r="F267" i="11"/>
  <c r="E267" i="11"/>
  <c r="G266" i="11"/>
  <c r="F266" i="11"/>
  <c r="E266" i="11"/>
  <c r="G265" i="11"/>
  <c r="F265" i="11"/>
  <c r="E265" i="11"/>
  <c r="G264" i="11"/>
  <c r="F264" i="11"/>
  <c r="E264" i="11"/>
  <c r="G263" i="11"/>
  <c r="F263" i="11"/>
  <c r="E263" i="11"/>
  <c r="G262" i="11"/>
  <c r="F262" i="11"/>
  <c r="E262" i="11"/>
  <c r="G261" i="11"/>
  <c r="F261" i="11"/>
  <c r="E261" i="11"/>
  <c r="G260" i="11"/>
  <c r="F260" i="11"/>
  <c r="E260" i="11"/>
  <c r="G259" i="11"/>
  <c r="F259" i="11"/>
  <c r="E259" i="11"/>
  <c r="G258" i="11"/>
  <c r="F258" i="11"/>
  <c r="E258" i="11"/>
  <c r="G257" i="11"/>
  <c r="F257" i="11"/>
  <c r="E257" i="11"/>
  <c r="G256" i="11"/>
  <c r="F256" i="11"/>
  <c r="E256" i="11"/>
  <c r="G255" i="11"/>
  <c r="F255" i="11"/>
  <c r="E255" i="11"/>
  <c r="G254" i="11"/>
  <c r="F254" i="11"/>
  <c r="E254" i="11"/>
  <c r="G253" i="11"/>
  <c r="F253" i="11"/>
  <c r="E253" i="11"/>
  <c r="G252" i="11"/>
  <c r="F252" i="11"/>
  <c r="E252" i="11"/>
  <c r="G251" i="11"/>
  <c r="F251" i="11"/>
  <c r="E251" i="11"/>
  <c r="G250" i="11"/>
  <c r="F250" i="11"/>
  <c r="E250" i="11"/>
  <c r="G249" i="11"/>
  <c r="F249" i="11"/>
  <c r="E249" i="11"/>
  <c r="G248" i="11"/>
  <c r="F248" i="11"/>
  <c r="E248" i="11"/>
  <c r="G247" i="11"/>
  <c r="F247" i="11"/>
  <c r="E247" i="11"/>
  <c r="G246" i="11"/>
  <c r="F246" i="11"/>
  <c r="E246" i="11"/>
  <c r="G245" i="11"/>
  <c r="F245" i="11"/>
  <c r="E245" i="11"/>
  <c r="G244" i="11"/>
  <c r="F244" i="11"/>
  <c r="E244" i="11"/>
  <c r="G243" i="11"/>
  <c r="F243" i="11"/>
  <c r="E243" i="11"/>
  <c r="G242" i="11"/>
  <c r="F242" i="11"/>
  <c r="E242" i="11"/>
  <c r="G241" i="11"/>
  <c r="F241" i="11"/>
  <c r="E241" i="11"/>
  <c r="G240" i="11"/>
  <c r="F240" i="11"/>
  <c r="E240" i="11"/>
  <c r="G239" i="11"/>
  <c r="F239" i="11"/>
  <c r="E239" i="11"/>
  <c r="G238" i="11"/>
  <c r="F238" i="11"/>
  <c r="E238" i="11"/>
  <c r="G237" i="11"/>
  <c r="F237" i="11"/>
  <c r="E237" i="11"/>
  <c r="G236" i="11"/>
  <c r="F236" i="11"/>
  <c r="E236" i="11"/>
  <c r="G235" i="11"/>
  <c r="F235" i="11"/>
  <c r="E235" i="11"/>
  <c r="G234" i="11"/>
  <c r="F234" i="11"/>
  <c r="E234" i="11"/>
  <c r="G233" i="11"/>
  <c r="F233" i="11"/>
  <c r="E233" i="11"/>
  <c r="G232" i="11"/>
  <c r="F232" i="11"/>
  <c r="E232" i="11"/>
  <c r="G231" i="11"/>
  <c r="F231" i="11"/>
  <c r="E231" i="11"/>
  <c r="G230" i="11"/>
  <c r="F230" i="11"/>
  <c r="E230" i="11"/>
  <c r="G229" i="11"/>
  <c r="F229" i="11"/>
  <c r="E229" i="11"/>
  <c r="G228" i="11"/>
  <c r="F228" i="11"/>
  <c r="E228" i="11"/>
  <c r="G227" i="11"/>
  <c r="F227" i="11"/>
  <c r="E227" i="11"/>
  <c r="G226" i="11"/>
  <c r="F226" i="11"/>
  <c r="E226" i="11"/>
  <c r="G225" i="11"/>
  <c r="F225" i="11"/>
  <c r="E225" i="11"/>
  <c r="G224" i="11"/>
  <c r="F224" i="11"/>
  <c r="E224" i="11"/>
  <c r="G223" i="11"/>
  <c r="F223" i="11"/>
  <c r="E223" i="11"/>
  <c r="G222" i="11"/>
  <c r="F222" i="11"/>
  <c r="E222" i="11"/>
  <c r="G221" i="11"/>
  <c r="F221" i="11"/>
  <c r="E221" i="11"/>
  <c r="G220" i="11"/>
  <c r="F220" i="11"/>
  <c r="E220" i="11"/>
  <c r="G219" i="11"/>
  <c r="F219" i="11"/>
  <c r="E219" i="11"/>
  <c r="G218" i="11"/>
  <c r="F218" i="11"/>
  <c r="E218" i="11"/>
  <c r="G217" i="11"/>
  <c r="F217" i="11"/>
  <c r="E217" i="11"/>
  <c r="G216" i="11"/>
  <c r="F216" i="11"/>
  <c r="E216" i="11"/>
  <c r="G215" i="11"/>
  <c r="F215" i="11"/>
  <c r="E215" i="11"/>
  <c r="G214" i="11"/>
  <c r="F214" i="11"/>
  <c r="E214" i="11"/>
  <c r="G213" i="11"/>
  <c r="F213" i="11"/>
  <c r="E213" i="11"/>
  <c r="G212" i="11"/>
  <c r="F212" i="11"/>
  <c r="E212" i="11"/>
  <c r="G211" i="11"/>
  <c r="F211" i="11"/>
  <c r="E211" i="11"/>
  <c r="G210" i="11"/>
  <c r="F210" i="11"/>
  <c r="E210" i="11"/>
  <c r="G209" i="11"/>
  <c r="F209" i="11"/>
  <c r="E209" i="11"/>
  <c r="G208" i="11"/>
  <c r="F208" i="11"/>
  <c r="E208" i="11"/>
  <c r="G207" i="11"/>
  <c r="F207" i="11"/>
  <c r="E207" i="11"/>
  <c r="G206" i="11"/>
  <c r="F206" i="11"/>
  <c r="E206" i="11"/>
  <c r="G205" i="11"/>
  <c r="F205" i="11"/>
  <c r="E205" i="11"/>
  <c r="G204" i="11"/>
  <c r="F204" i="11"/>
  <c r="E204" i="11"/>
  <c r="G203" i="11"/>
  <c r="F203" i="11"/>
  <c r="E203" i="11"/>
  <c r="G202" i="11"/>
  <c r="F202" i="11"/>
  <c r="E202" i="11"/>
  <c r="G201" i="11"/>
  <c r="F201" i="11"/>
  <c r="E201" i="11"/>
  <c r="G200" i="11"/>
  <c r="F200" i="11"/>
  <c r="E200" i="11"/>
  <c r="G199" i="11"/>
  <c r="F199" i="11"/>
  <c r="E199" i="11"/>
  <c r="G198" i="11"/>
  <c r="F198" i="11"/>
  <c r="E198" i="11"/>
  <c r="G197" i="11"/>
  <c r="F197" i="11"/>
  <c r="E197" i="11"/>
  <c r="G196" i="11"/>
  <c r="F196" i="11"/>
  <c r="E196" i="11"/>
  <c r="G195" i="11"/>
  <c r="F195" i="11"/>
  <c r="E195" i="11"/>
  <c r="G194" i="11"/>
  <c r="F194" i="11"/>
  <c r="E194" i="11"/>
  <c r="G193" i="11"/>
  <c r="F193" i="11"/>
  <c r="E193" i="11"/>
  <c r="G192" i="11"/>
  <c r="F192" i="11"/>
  <c r="E192" i="11"/>
  <c r="G191" i="11"/>
  <c r="F191" i="11"/>
  <c r="E191" i="11"/>
  <c r="G190" i="11"/>
  <c r="F190" i="11"/>
  <c r="E190" i="11"/>
  <c r="G189" i="11"/>
  <c r="F189" i="11"/>
  <c r="E189" i="11"/>
  <c r="G188" i="11"/>
  <c r="F188" i="11"/>
  <c r="E188" i="11"/>
  <c r="G187" i="11"/>
  <c r="F187" i="11"/>
  <c r="E187" i="11"/>
  <c r="G186" i="11"/>
  <c r="F186" i="11"/>
  <c r="E186" i="11"/>
  <c r="G185" i="11"/>
  <c r="F185" i="11"/>
  <c r="E185" i="11"/>
  <c r="G184" i="11"/>
  <c r="F184" i="11"/>
  <c r="E184" i="11"/>
  <c r="G183" i="11"/>
  <c r="F183" i="11"/>
  <c r="E183" i="11"/>
  <c r="G182" i="11"/>
  <c r="F182" i="11"/>
  <c r="E182" i="11"/>
  <c r="G181" i="11"/>
  <c r="F181" i="11"/>
  <c r="E181" i="11"/>
  <c r="G180" i="11"/>
  <c r="F180" i="11"/>
  <c r="E180" i="11"/>
  <c r="G179" i="11"/>
  <c r="F179" i="11"/>
  <c r="E179" i="11"/>
  <c r="G178" i="11"/>
  <c r="F178" i="11"/>
  <c r="E178" i="11"/>
  <c r="G177" i="11"/>
  <c r="F177" i="11"/>
  <c r="E177" i="11"/>
  <c r="G176" i="11"/>
  <c r="F176" i="11"/>
  <c r="E176" i="11"/>
  <c r="G175" i="11"/>
  <c r="F175" i="11"/>
  <c r="E175" i="11"/>
  <c r="G174" i="11"/>
  <c r="F174" i="11"/>
  <c r="E174" i="11"/>
  <c r="G173" i="11"/>
  <c r="F173" i="11"/>
  <c r="E173" i="11"/>
  <c r="G172" i="11"/>
  <c r="F172" i="11"/>
  <c r="E172" i="11"/>
  <c r="G171" i="11"/>
  <c r="F171" i="11"/>
  <c r="E171" i="11"/>
  <c r="G170" i="11"/>
  <c r="F170" i="11"/>
  <c r="E170" i="11"/>
  <c r="G169" i="11"/>
  <c r="F169" i="11"/>
  <c r="E169" i="11"/>
  <c r="G168" i="11"/>
  <c r="F168" i="11"/>
  <c r="E168" i="11"/>
  <c r="G167" i="11"/>
  <c r="F167" i="11"/>
  <c r="E167" i="11"/>
  <c r="G166" i="11"/>
  <c r="F166" i="11"/>
  <c r="E166" i="11"/>
  <c r="G165" i="11"/>
  <c r="F165" i="11"/>
  <c r="E165" i="11"/>
  <c r="G164" i="11"/>
  <c r="F164" i="11"/>
  <c r="E164" i="11"/>
  <c r="G163" i="11"/>
  <c r="F163" i="11"/>
  <c r="E163" i="11"/>
  <c r="G162" i="11"/>
  <c r="F162" i="11"/>
  <c r="E162" i="11"/>
  <c r="G161" i="11"/>
  <c r="F161" i="11"/>
  <c r="E161" i="11"/>
  <c r="G160" i="11"/>
  <c r="F160" i="11"/>
  <c r="E160" i="11"/>
  <c r="G159" i="11"/>
  <c r="F159" i="11"/>
  <c r="E159" i="11"/>
  <c r="G158" i="11"/>
  <c r="F158" i="11"/>
  <c r="E158" i="11"/>
  <c r="G157" i="11"/>
  <c r="F157" i="11"/>
  <c r="E157" i="11"/>
  <c r="G156" i="11"/>
  <c r="F156" i="11"/>
  <c r="E156" i="11"/>
  <c r="G155" i="11"/>
  <c r="F155" i="11"/>
  <c r="E155" i="11"/>
  <c r="G154" i="11"/>
  <c r="F154" i="11"/>
  <c r="E154" i="11"/>
  <c r="G153" i="11"/>
  <c r="F153" i="11"/>
  <c r="E153" i="11"/>
  <c r="G152" i="11"/>
  <c r="F152" i="11"/>
  <c r="E152" i="11"/>
  <c r="G151" i="11"/>
  <c r="F151" i="11"/>
  <c r="E151" i="11"/>
  <c r="G150" i="11"/>
  <c r="F150" i="11"/>
  <c r="E150" i="11"/>
  <c r="G149" i="11"/>
  <c r="F149" i="11"/>
  <c r="E149" i="11"/>
  <c r="G148" i="11"/>
  <c r="F148" i="11"/>
  <c r="E148" i="11"/>
  <c r="G147" i="11"/>
  <c r="F147" i="11"/>
  <c r="E147" i="11"/>
  <c r="G146" i="11"/>
  <c r="F146" i="11"/>
  <c r="E146" i="11"/>
  <c r="G145" i="11"/>
  <c r="F145" i="11"/>
  <c r="E145" i="11"/>
  <c r="G144" i="11"/>
  <c r="F144" i="11"/>
  <c r="E144" i="11"/>
  <c r="G143" i="11"/>
  <c r="F143" i="11"/>
  <c r="E143" i="11"/>
  <c r="G142" i="11"/>
  <c r="F142" i="11"/>
  <c r="E142" i="11"/>
  <c r="G141" i="11"/>
  <c r="F141" i="11"/>
  <c r="E141" i="11"/>
  <c r="G140" i="11"/>
  <c r="F140" i="11"/>
  <c r="E140" i="11"/>
  <c r="G139" i="11"/>
  <c r="F139" i="11"/>
  <c r="E139" i="11"/>
  <c r="G138" i="11"/>
  <c r="F138" i="11"/>
  <c r="E138" i="11"/>
  <c r="G137" i="11"/>
  <c r="F137" i="11"/>
  <c r="E137" i="11"/>
  <c r="G136" i="11"/>
  <c r="F136" i="11"/>
  <c r="E136" i="11"/>
  <c r="G135" i="11"/>
  <c r="F135" i="11"/>
  <c r="E135" i="11"/>
  <c r="G134" i="11"/>
  <c r="F134" i="11"/>
  <c r="E134" i="11"/>
  <c r="G133" i="11"/>
  <c r="F133" i="11"/>
  <c r="E133" i="11"/>
  <c r="G132" i="11"/>
  <c r="F132" i="11"/>
  <c r="E132" i="11"/>
  <c r="G131" i="11"/>
  <c r="F131" i="11"/>
  <c r="E131" i="11"/>
  <c r="G130" i="11"/>
  <c r="F130" i="11"/>
  <c r="E130" i="11"/>
  <c r="G129" i="11"/>
  <c r="F129" i="11"/>
  <c r="E129" i="11"/>
  <c r="G128" i="11"/>
  <c r="F128" i="11"/>
  <c r="E128" i="11"/>
  <c r="G127" i="11"/>
  <c r="F127" i="11"/>
  <c r="E127" i="11"/>
  <c r="G126" i="11"/>
  <c r="F126" i="11"/>
  <c r="E126" i="11"/>
  <c r="G125" i="11"/>
  <c r="F125" i="11"/>
  <c r="E125" i="11"/>
  <c r="G124" i="11"/>
  <c r="F124" i="11"/>
  <c r="E124" i="11"/>
  <c r="G123" i="11"/>
  <c r="F123" i="11"/>
  <c r="E123" i="11"/>
  <c r="G122" i="11"/>
  <c r="F122" i="11"/>
  <c r="E122" i="11"/>
  <c r="G121" i="11"/>
  <c r="F121" i="11"/>
  <c r="E121" i="11"/>
  <c r="G120" i="11"/>
  <c r="F120" i="11"/>
  <c r="E120" i="11"/>
  <c r="G119" i="11"/>
  <c r="F119" i="11"/>
  <c r="E119" i="11"/>
  <c r="G118" i="11"/>
  <c r="F118" i="11"/>
  <c r="E118" i="11"/>
  <c r="G117" i="11"/>
  <c r="F117" i="11"/>
  <c r="E117" i="11"/>
  <c r="G116" i="11"/>
  <c r="F116" i="11"/>
  <c r="E116" i="11"/>
  <c r="G115" i="11"/>
  <c r="F115" i="11"/>
  <c r="E115" i="11"/>
  <c r="G114" i="11"/>
  <c r="F114" i="11"/>
  <c r="E114" i="11"/>
  <c r="G113" i="11"/>
  <c r="F113" i="11"/>
  <c r="E113" i="11"/>
  <c r="G112" i="11"/>
  <c r="F112" i="11"/>
  <c r="E112" i="11"/>
  <c r="G111" i="11"/>
  <c r="F111" i="11"/>
  <c r="E111" i="11"/>
  <c r="G110" i="11"/>
  <c r="F110" i="11"/>
  <c r="E110" i="11"/>
  <c r="G109" i="11"/>
  <c r="F109" i="11"/>
  <c r="E109" i="11"/>
  <c r="G108" i="11"/>
  <c r="F108" i="11"/>
  <c r="E108" i="11"/>
  <c r="G107" i="11"/>
  <c r="F107" i="11"/>
  <c r="E107" i="11"/>
  <c r="G106" i="11"/>
  <c r="F106" i="11"/>
  <c r="E106" i="11"/>
  <c r="G105" i="11"/>
  <c r="F105" i="11"/>
  <c r="E105" i="11"/>
  <c r="G104" i="11"/>
  <c r="F104" i="11"/>
  <c r="E104" i="11"/>
  <c r="G103" i="11"/>
  <c r="F103" i="11"/>
  <c r="E103" i="11"/>
  <c r="G102" i="11"/>
  <c r="F102" i="11"/>
  <c r="E102" i="11"/>
  <c r="G101" i="11"/>
  <c r="F101" i="11"/>
  <c r="E101" i="11"/>
  <c r="G100" i="11"/>
  <c r="F100" i="11"/>
  <c r="E100" i="11"/>
  <c r="G99" i="11"/>
  <c r="F99" i="11"/>
  <c r="E99" i="11"/>
  <c r="G98" i="11"/>
  <c r="F98" i="11"/>
  <c r="E98" i="11"/>
  <c r="G97" i="11"/>
  <c r="F97" i="11"/>
  <c r="E97" i="11"/>
  <c r="G96" i="11"/>
  <c r="F96" i="11"/>
  <c r="E96" i="11"/>
  <c r="G95" i="11"/>
  <c r="F95" i="11"/>
  <c r="E95" i="11"/>
  <c r="G94" i="11"/>
  <c r="F94" i="11"/>
  <c r="E94" i="11"/>
  <c r="G93" i="11"/>
  <c r="F93" i="11"/>
  <c r="E93" i="11"/>
  <c r="G92" i="11"/>
  <c r="F92" i="11"/>
  <c r="E92" i="11"/>
  <c r="G91" i="11"/>
  <c r="F91" i="11"/>
  <c r="E91" i="11"/>
  <c r="G90" i="11"/>
  <c r="F90" i="11"/>
  <c r="E90" i="11"/>
  <c r="G89" i="11"/>
  <c r="F89" i="11"/>
  <c r="E89" i="11"/>
  <c r="G88" i="11"/>
  <c r="F88" i="11"/>
  <c r="E88" i="11"/>
  <c r="G87" i="11"/>
  <c r="F87" i="11"/>
  <c r="E87" i="11"/>
  <c r="G86" i="11"/>
  <c r="F86" i="11"/>
  <c r="E86" i="11"/>
  <c r="G85" i="11"/>
  <c r="F85" i="11"/>
  <c r="E85" i="11"/>
  <c r="G84" i="11"/>
  <c r="F84" i="11"/>
  <c r="E84" i="11"/>
  <c r="G83" i="11"/>
  <c r="F83" i="11"/>
  <c r="E83" i="11"/>
  <c r="G82" i="11"/>
  <c r="F82" i="11"/>
  <c r="E82" i="11"/>
  <c r="G81" i="11"/>
  <c r="F81" i="11"/>
  <c r="E81" i="11"/>
  <c r="G80" i="11"/>
  <c r="F80" i="11"/>
  <c r="E80" i="11"/>
  <c r="G79" i="11"/>
  <c r="F79" i="11"/>
  <c r="E79" i="11"/>
  <c r="G78" i="11"/>
  <c r="F78" i="11"/>
  <c r="E78" i="11"/>
  <c r="G77" i="11"/>
  <c r="F77" i="11"/>
  <c r="E77" i="11"/>
  <c r="G76" i="11"/>
  <c r="F76" i="11"/>
  <c r="E76" i="11"/>
  <c r="G75" i="11"/>
  <c r="F75" i="11"/>
  <c r="E75" i="11"/>
  <c r="G74" i="11"/>
  <c r="F74" i="11"/>
  <c r="E74" i="11"/>
  <c r="G73" i="11"/>
  <c r="F73" i="11"/>
  <c r="E73" i="11"/>
  <c r="G72" i="11"/>
  <c r="F72" i="11"/>
  <c r="E72" i="11"/>
  <c r="G71" i="11"/>
  <c r="F71" i="11"/>
  <c r="E71" i="11"/>
  <c r="G70" i="11"/>
  <c r="F70" i="11"/>
  <c r="E70" i="11"/>
  <c r="G69" i="11"/>
  <c r="F69" i="11"/>
  <c r="E69" i="11"/>
  <c r="G68" i="11"/>
  <c r="F68" i="11"/>
  <c r="E68" i="11"/>
  <c r="G67" i="11"/>
  <c r="F67" i="11"/>
  <c r="E67" i="11"/>
  <c r="G66" i="11"/>
  <c r="F66" i="11"/>
  <c r="E66" i="11"/>
  <c r="G65" i="11"/>
  <c r="F65" i="11"/>
  <c r="E65" i="11"/>
  <c r="G64" i="11"/>
  <c r="F64" i="11"/>
  <c r="E64" i="11"/>
  <c r="G63" i="11"/>
  <c r="F63" i="11"/>
  <c r="E63" i="11"/>
  <c r="G62" i="11"/>
  <c r="F62" i="11"/>
  <c r="E62" i="11"/>
  <c r="G61" i="11"/>
  <c r="F61" i="11"/>
  <c r="E61" i="11"/>
  <c r="G60" i="11"/>
  <c r="F60" i="11"/>
  <c r="E60" i="11"/>
  <c r="G59" i="11"/>
  <c r="F59" i="11"/>
  <c r="E59" i="11"/>
  <c r="G58" i="11"/>
  <c r="F58" i="11"/>
  <c r="E58" i="11"/>
  <c r="G57" i="11"/>
  <c r="F57" i="11"/>
  <c r="E57" i="11"/>
  <c r="G56" i="11"/>
  <c r="F56" i="11"/>
  <c r="E56" i="11"/>
  <c r="G55" i="11"/>
  <c r="F55" i="11"/>
  <c r="E55" i="11"/>
  <c r="G54" i="11"/>
  <c r="F54" i="11"/>
  <c r="E54" i="11"/>
  <c r="G53" i="11"/>
  <c r="F53" i="11"/>
  <c r="E53" i="11"/>
  <c r="G52" i="11"/>
  <c r="F52" i="11"/>
  <c r="E52" i="11"/>
  <c r="G51" i="11"/>
  <c r="F51" i="11"/>
  <c r="E51" i="11"/>
  <c r="G50" i="11"/>
  <c r="F50" i="11"/>
  <c r="E50" i="11"/>
  <c r="G49" i="11"/>
  <c r="F49" i="11"/>
  <c r="E49" i="11"/>
  <c r="G48" i="11"/>
  <c r="F48" i="11"/>
  <c r="E48" i="11"/>
  <c r="G47" i="11"/>
  <c r="F47" i="11"/>
  <c r="E47" i="11"/>
  <c r="G46" i="11"/>
  <c r="F46" i="11"/>
  <c r="E46" i="11"/>
  <c r="G45" i="11"/>
  <c r="F45" i="11"/>
  <c r="E45" i="11"/>
  <c r="G44" i="11"/>
  <c r="F44" i="11"/>
  <c r="E44" i="11"/>
  <c r="G43" i="11"/>
  <c r="F43" i="11"/>
  <c r="E43" i="11"/>
  <c r="G42" i="11"/>
  <c r="F42" i="11"/>
  <c r="E42" i="11"/>
  <c r="G41" i="11"/>
  <c r="F41" i="11"/>
  <c r="E41" i="11"/>
  <c r="G40" i="11"/>
  <c r="F40" i="11"/>
  <c r="E40" i="11"/>
  <c r="G39" i="11"/>
  <c r="F39" i="11"/>
  <c r="E39" i="11"/>
  <c r="G38" i="11"/>
  <c r="F38" i="11"/>
  <c r="E38" i="11"/>
  <c r="G37" i="11"/>
  <c r="F37" i="11"/>
  <c r="E37" i="11"/>
  <c r="G36" i="11"/>
  <c r="F36" i="11"/>
  <c r="E36" i="11"/>
  <c r="G35" i="11"/>
  <c r="F35" i="11"/>
  <c r="E35" i="11"/>
  <c r="G34" i="11"/>
  <c r="F34" i="11"/>
  <c r="E34" i="11"/>
  <c r="G33" i="11"/>
  <c r="F33" i="11"/>
  <c r="E33" i="11"/>
  <c r="G32" i="11"/>
  <c r="F32" i="11"/>
  <c r="E32" i="11"/>
  <c r="G31" i="11"/>
  <c r="F31" i="11"/>
  <c r="E31" i="11"/>
  <c r="G30" i="11"/>
  <c r="F30" i="11"/>
  <c r="E30" i="11"/>
  <c r="G29" i="11"/>
  <c r="F29" i="11"/>
  <c r="E29" i="11"/>
  <c r="G28" i="11"/>
  <c r="F28" i="11"/>
  <c r="E28" i="11"/>
  <c r="G27" i="11"/>
  <c r="F27" i="11"/>
  <c r="E27" i="11"/>
  <c r="G26" i="11"/>
  <c r="F26" i="11"/>
  <c r="E26" i="11"/>
  <c r="G25" i="11"/>
  <c r="F25" i="11"/>
  <c r="E25" i="11"/>
  <c r="G24" i="11"/>
  <c r="F24" i="11"/>
  <c r="E24" i="11"/>
  <c r="G23" i="11"/>
  <c r="F23" i="11"/>
  <c r="E23" i="11"/>
  <c r="G22" i="11"/>
  <c r="F22" i="11"/>
  <c r="E22" i="11"/>
  <c r="G21" i="11"/>
  <c r="F21" i="11"/>
  <c r="E21" i="11"/>
  <c r="G20" i="11"/>
  <c r="F20" i="11"/>
  <c r="E20" i="11"/>
  <c r="G19" i="11"/>
  <c r="F19" i="11"/>
  <c r="E19" i="11"/>
  <c r="G18" i="11"/>
  <c r="F18" i="11"/>
  <c r="E18" i="11"/>
  <c r="G17" i="11"/>
  <c r="F17" i="11"/>
  <c r="E17" i="11"/>
  <c r="G16" i="11"/>
  <c r="F16" i="11"/>
  <c r="E16" i="11"/>
  <c r="G15" i="11"/>
  <c r="F15" i="11"/>
  <c r="E15" i="11"/>
  <c r="G14" i="11"/>
  <c r="F14" i="11"/>
  <c r="E14" i="11"/>
  <c r="G13" i="11"/>
  <c r="F13" i="11"/>
  <c r="E13" i="11"/>
  <c r="G12" i="11"/>
  <c r="F12" i="11"/>
  <c r="E12" i="11"/>
  <c r="G11" i="11"/>
  <c r="F11" i="11"/>
  <c r="E11" i="11"/>
  <c r="G10" i="11"/>
  <c r="F10" i="11"/>
  <c r="E10" i="11"/>
  <c r="G9" i="11"/>
  <c r="F9" i="11"/>
  <c r="E9" i="11"/>
  <c r="G8" i="11"/>
  <c r="F8" i="11"/>
  <c r="E8" i="11"/>
  <c r="G7" i="11"/>
  <c r="F7" i="11"/>
  <c r="E7" i="11"/>
  <c r="G6" i="11"/>
  <c r="F6" i="11"/>
  <c r="E6" i="11"/>
  <c r="G5" i="11"/>
  <c r="F5" i="11"/>
  <c r="E5" i="11"/>
  <c r="G4" i="11"/>
  <c r="F4" i="11"/>
  <c r="E4" i="11"/>
  <c r="G3" i="11"/>
  <c r="F3" i="11"/>
  <c r="E3" i="11"/>
  <c r="G2" i="11"/>
  <c r="J506" i="9"/>
  <c r="J505" i="9"/>
  <c r="J504" i="9"/>
  <c r="J503" i="9"/>
  <c r="J502" i="9"/>
  <c r="J501" i="9"/>
  <c r="J500" i="9"/>
  <c r="J499" i="9"/>
  <c r="J498" i="9"/>
  <c r="J497" i="9"/>
  <c r="J496" i="9"/>
  <c r="J495" i="9"/>
  <c r="J494" i="9"/>
  <c r="J493" i="9"/>
  <c r="J492" i="9"/>
  <c r="J491" i="9"/>
  <c r="J490" i="9"/>
  <c r="J489" i="9"/>
  <c r="J488" i="9"/>
  <c r="J487" i="9"/>
  <c r="J486" i="9"/>
  <c r="J485" i="9"/>
  <c r="J484" i="9"/>
  <c r="J483" i="9"/>
  <c r="J482" i="9"/>
  <c r="J481" i="9"/>
  <c r="J480" i="9"/>
  <c r="J479" i="9"/>
  <c r="J478" i="9"/>
  <c r="J477" i="9"/>
  <c r="J476" i="9"/>
  <c r="J475" i="9"/>
  <c r="J474" i="9"/>
  <c r="J473" i="9"/>
  <c r="J472" i="9"/>
  <c r="J471" i="9"/>
  <c r="J470" i="9"/>
  <c r="J469" i="9"/>
  <c r="J468" i="9"/>
  <c r="J467" i="9"/>
  <c r="J466" i="9"/>
  <c r="J465" i="9"/>
  <c r="J464" i="9"/>
  <c r="J463" i="9"/>
  <c r="J462" i="9"/>
  <c r="J461" i="9"/>
  <c r="J460" i="9"/>
  <c r="J459" i="9"/>
  <c r="J458" i="9"/>
  <c r="J457" i="9"/>
  <c r="J456" i="9"/>
  <c r="J455" i="9"/>
  <c r="J454" i="9"/>
  <c r="J453" i="9"/>
  <c r="J452" i="9"/>
  <c r="J451" i="9"/>
  <c r="J450" i="9"/>
  <c r="J449" i="9"/>
  <c r="J448" i="9"/>
  <c r="J447" i="9"/>
  <c r="J446" i="9"/>
  <c r="J445" i="9"/>
  <c r="J444" i="9"/>
  <c r="J443" i="9"/>
  <c r="J442" i="9"/>
  <c r="J441" i="9"/>
  <c r="J440" i="9"/>
  <c r="J439" i="9"/>
  <c r="J438" i="9"/>
  <c r="J437" i="9"/>
  <c r="J436" i="9"/>
  <c r="J435" i="9"/>
  <c r="J434" i="9"/>
  <c r="J433" i="9"/>
  <c r="J432" i="9"/>
  <c r="J431" i="9"/>
  <c r="J430" i="9"/>
  <c r="J429" i="9"/>
  <c r="J428" i="9"/>
  <c r="J427" i="9"/>
  <c r="J426" i="9"/>
  <c r="J425" i="9"/>
  <c r="J424" i="9"/>
  <c r="J423" i="9"/>
  <c r="J422" i="9"/>
  <c r="J421" i="9"/>
  <c r="J420" i="9"/>
  <c r="J419" i="9"/>
  <c r="J418" i="9"/>
  <c r="J417" i="9"/>
  <c r="J416" i="9"/>
  <c r="J415" i="9"/>
  <c r="J414" i="9"/>
  <c r="J413" i="9"/>
  <c r="J412" i="9"/>
  <c r="J411" i="9"/>
  <c r="J410" i="9"/>
  <c r="J409" i="9"/>
  <c r="J408" i="9"/>
  <c r="J407" i="9"/>
  <c r="J406" i="9"/>
  <c r="J405" i="9"/>
  <c r="J404" i="9"/>
  <c r="J403" i="9"/>
  <c r="J402" i="9"/>
  <c r="J401" i="9"/>
  <c r="J400" i="9"/>
  <c r="J399" i="9"/>
  <c r="J398" i="9"/>
  <c r="J397" i="9"/>
  <c r="J396" i="9"/>
  <c r="J395" i="9"/>
  <c r="J394" i="9"/>
  <c r="J393" i="9"/>
  <c r="J392" i="9"/>
  <c r="J391" i="9"/>
  <c r="J390" i="9"/>
  <c r="J389" i="9"/>
  <c r="J388" i="9"/>
  <c r="J387" i="9"/>
  <c r="J386" i="9"/>
  <c r="J385" i="9"/>
  <c r="J384" i="9"/>
  <c r="J383" i="9"/>
  <c r="J382" i="9"/>
  <c r="J381" i="9"/>
  <c r="J380" i="9"/>
  <c r="J379" i="9"/>
  <c r="J378" i="9"/>
  <c r="J377" i="9"/>
  <c r="J376" i="9"/>
  <c r="J375" i="9"/>
  <c r="J374" i="9"/>
  <c r="J373" i="9"/>
  <c r="J372" i="9"/>
  <c r="J371" i="9"/>
  <c r="J370" i="9"/>
  <c r="J369" i="9"/>
  <c r="J368" i="9"/>
  <c r="J367" i="9"/>
  <c r="J366" i="9"/>
  <c r="J365" i="9"/>
  <c r="J364" i="9"/>
  <c r="J363" i="9"/>
  <c r="J362" i="9"/>
  <c r="J361" i="9"/>
  <c r="J360" i="9"/>
  <c r="J359" i="9"/>
  <c r="J358" i="9"/>
  <c r="J357" i="9"/>
  <c r="J356" i="9"/>
  <c r="J355" i="9"/>
  <c r="J354" i="9"/>
  <c r="J353" i="9"/>
  <c r="J352" i="9"/>
  <c r="J351" i="9"/>
  <c r="J350" i="9"/>
  <c r="J349" i="9"/>
  <c r="J348" i="9"/>
  <c r="J347" i="9"/>
  <c r="J346" i="9"/>
  <c r="J345" i="9"/>
  <c r="J344" i="9"/>
  <c r="J343" i="9"/>
  <c r="J342" i="9"/>
  <c r="J341" i="9"/>
  <c r="J340" i="9"/>
  <c r="J339" i="9"/>
  <c r="J338" i="9"/>
  <c r="J337" i="9"/>
  <c r="J336" i="9"/>
  <c r="J335" i="9"/>
  <c r="J334" i="9"/>
  <c r="J333" i="9"/>
  <c r="J332" i="9"/>
  <c r="J331" i="9"/>
  <c r="J330" i="9"/>
  <c r="J329" i="9"/>
  <c r="J328" i="9"/>
  <c r="J327" i="9"/>
  <c r="J326" i="9"/>
  <c r="J325" i="9"/>
  <c r="J324" i="9"/>
  <c r="J323" i="9"/>
  <c r="J322" i="9"/>
  <c r="J321" i="9"/>
  <c r="J320" i="9"/>
  <c r="J319" i="9"/>
  <c r="J318" i="9"/>
  <c r="J317" i="9"/>
  <c r="J316" i="9"/>
  <c r="J315" i="9"/>
  <c r="J314" i="9"/>
  <c r="J313" i="9"/>
  <c r="J312" i="9"/>
  <c r="J311" i="9"/>
  <c r="J310" i="9"/>
  <c r="J309" i="9"/>
  <c r="J308" i="9"/>
  <c r="J307" i="9"/>
  <c r="J306" i="9"/>
  <c r="J305" i="9"/>
  <c r="J304" i="9"/>
  <c r="J303" i="9"/>
  <c r="J302" i="9"/>
  <c r="J301" i="9"/>
  <c r="J300" i="9"/>
  <c r="J299" i="9"/>
  <c r="J298" i="9"/>
  <c r="J297" i="9"/>
  <c r="J296" i="9"/>
  <c r="J295" i="9"/>
  <c r="J294" i="9"/>
  <c r="J293" i="9"/>
  <c r="J292" i="9"/>
  <c r="J291" i="9"/>
  <c r="J290" i="9"/>
  <c r="J289" i="9"/>
  <c r="J288" i="9"/>
  <c r="J287" i="9"/>
  <c r="J286" i="9"/>
  <c r="J285" i="9"/>
  <c r="J284" i="9"/>
  <c r="J283" i="9"/>
  <c r="J282" i="9"/>
  <c r="J281" i="9"/>
  <c r="J280" i="9"/>
  <c r="J279" i="9"/>
  <c r="J278" i="9"/>
  <c r="J277" i="9"/>
  <c r="J276" i="9"/>
  <c r="J275" i="9"/>
  <c r="J274" i="9"/>
  <c r="J273" i="9"/>
  <c r="J272" i="9"/>
  <c r="J271" i="9"/>
  <c r="J270" i="9"/>
  <c r="J269" i="9"/>
  <c r="J268" i="9"/>
  <c r="J267" i="9"/>
  <c r="J266" i="9"/>
  <c r="J265" i="9"/>
  <c r="J264" i="9"/>
  <c r="J263" i="9"/>
  <c r="J262" i="9"/>
  <c r="J261" i="9"/>
  <c r="J260" i="9"/>
  <c r="J259" i="9"/>
  <c r="J258" i="9"/>
  <c r="J257" i="9"/>
  <c r="J256" i="9"/>
  <c r="J255" i="9"/>
  <c r="J254" i="9"/>
  <c r="J253" i="9"/>
  <c r="J252" i="9"/>
  <c r="J251" i="9"/>
  <c r="J250" i="9"/>
  <c r="J249" i="9"/>
  <c r="J248" i="9"/>
  <c r="J247" i="9"/>
  <c r="J246" i="9"/>
  <c r="J245" i="9"/>
  <c r="J244" i="9"/>
  <c r="J243" i="9"/>
  <c r="J242" i="9"/>
  <c r="J241" i="9"/>
  <c r="J240" i="9"/>
  <c r="J239" i="9"/>
  <c r="J238" i="9"/>
  <c r="J237" i="9"/>
  <c r="J236" i="9"/>
  <c r="J235" i="9"/>
  <c r="J234" i="9"/>
  <c r="J233" i="9"/>
  <c r="J232" i="9"/>
  <c r="J231" i="9"/>
  <c r="J230" i="9"/>
  <c r="J229" i="9"/>
  <c r="J228" i="9"/>
  <c r="J227" i="9"/>
  <c r="J226" i="9"/>
  <c r="J225" i="9"/>
  <c r="J224" i="9"/>
  <c r="J223" i="9"/>
  <c r="J222" i="9"/>
  <c r="J221" i="9"/>
  <c r="J220" i="9"/>
  <c r="J219" i="9"/>
  <c r="J218" i="9"/>
  <c r="J217" i="9"/>
  <c r="J216" i="9"/>
  <c r="J215" i="9"/>
  <c r="J214" i="9"/>
  <c r="J213" i="9"/>
  <c r="J212" i="9"/>
  <c r="J211" i="9"/>
  <c r="J210" i="9"/>
  <c r="J209" i="9"/>
  <c r="J208" i="9"/>
  <c r="J207" i="9"/>
  <c r="J206" i="9"/>
  <c r="J205" i="9"/>
  <c r="J204" i="9"/>
  <c r="J203" i="9"/>
  <c r="J202" i="9"/>
  <c r="J201" i="9"/>
  <c r="J200" i="9"/>
  <c r="J199" i="9"/>
  <c r="J198" i="9"/>
  <c r="J197" i="9"/>
  <c r="J196" i="9"/>
  <c r="J195" i="9"/>
  <c r="J194" i="9"/>
  <c r="J193" i="9"/>
  <c r="J192" i="9"/>
  <c r="J191" i="9"/>
  <c r="J190" i="9"/>
  <c r="J189" i="9"/>
  <c r="J188" i="9"/>
  <c r="J187" i="9"/>
  <c r="J186" i="9"/>
  <c r="J185" i="9"/>
  <c r="J184" i="9"/>
  <c r="J183" i="9"/>
  <c r="J182" i="9"/>
  <c r="J181" i="9"/>
  <c r="J180" i="9"/>
  <c r="J179" i="9"/>
  <c r="J178" i="9"/>
  <c r="J177" i="9"/>
  <c r="J176" i="9"/>
  <c r="J175" i="9"/>
  <c r="J174" i="9"/>
  <c r="J173" i="9"/>
  <c r="J172" i="9"/>
  <c r="J171" i="9"/>
  <c r="J170" i="9"/>
  <c r="J169" i="9"/>
  <c r="J168" i="9"/>
  <c r="J167" i="9"/>
  <c r="J166" i="9"/>
  <c r="J165" i="9"/>
  <c r="J164" i="9"/>
  <c r="J163" i="9"/>
  <c r="J162" i="9"/>
  <c r="J161" i="9"/>
  <c r="J160" i="9"/>
  <c r="J159" i="9"/>
  <c r="J158" i="9"/>
  <c r="J157" i="9"/>
  <c r="J156" i="9"/>
  <c r="J155" i="9"/>
  <c r="J154" i="9"/>
  <c r="J153" i="9"/>
  <c r="J152" i="9"/>
  <c r="J151" i="9"/>
  <c r="J150" i="9"/>
  <c r="J149" i="9"/>
  <c r="J148" i="9"/>
  <c r="J147" i="9"/>
  <c r="J146" i="9"/>
  <c r="J145" i="9"/>
  <c r="J144" i="9"/>
  <c r="J143" i="9"/>
  <c r="J142" i="9"/>
  <c r="J141" i="9"/>
  <c r="J140" i="9"/>
  <c r="J139" i="9"/>
  <c r="J138" i="9"/>
  <c r="J137" i="9"/>
  <c r="J136" i="9"/>
  <c r="J135" i="9"/>
  <c r="J134" i="9"/>
  <c r="J133" i="9"/>
  <c r="J132" i="9"/>
  <c r="J131" i="9"/>
  <c r="J130" i="9"/>
  <c r="J129" i="9"/>
  <c r="J128" i="9"/>
  <c r="J127" i="9"/>
  <c r="J126" i="9"/>
  <c r="J125" i="9"/>
  <c r="J124" i="9"/>
  <c r="J123" i="9"/>
  <c r="J122" i="9"/>
  <c r="J121" i="9"/>
  <c r="J120" i="9"/>
  <c r="J119" i="9"/>
  <c r="J118" i="9"/>
  <c r="J117" i="9"/>
  <c r="J116" i="9"/>
  <c r="J115" i="9"/>
  <c r="J114" i="9"/>
  <c r="J113" i="9"/>
  <c r="J112" i="9"/>
  <c r="J111" i="9"/>
  <c r="J110" i="9"/>
  <c r="J109" i="9"/>
  <c r="J108" i="9"/>
  <c r="J107" i="9"/>
  <c r="J106" i="9"/>
  <c r="J105" i="9"/>
  <c r="J104" i="9"/>
  <c r="J103" i="9"/>
  <c r="J102" i="9"/>
  <c r="J101" i="9"/>
  <c r="J100" i="9"/>
  <c r="J99" i="9"/>
  <c r="J98" i="9"/>
  <c r="J97" i="9"/>
  <c r="J96" i="9"/>
  <c r="J95" i="9"/>
  <c r="J94" i="9"/>
  <c r="J93" i="9"/>
  <c r="J92" i="9"/>
  <c r="J91" i="9"/>
  <c r="J90" i="9"/>
  <c r="J89" i="9"/>
  <c r="J88" i="9"/>
  <c r="J87" i="9"/>
  <c r="J86" i="9"/>
  <c r="J85" i="9"/>
  <c r="J84" i="9"/>
  <c r="J83" i="9"/>
  <c r="J82" i="9"/>
  <c r="J81" i="9"/>
  <c r="J80" i="9"/>
  <c r="J79" i="9"/>
  <c r="J78" i="9"/>
  <c r="J77" i="9"/>
  <c r="J76" i="9"/>
  <c r="J75" i="9"/>
  <c r="J74" i="9"/>
  <c r="J73" i="9"/>
  <c r="J72" i="9"/>
  <c r="J71" i="9"/>
  <c r="J70" i="9"/>
  <c r="J69" i="9"/>
  <c r="J68" i="9"/>
  <c r="J67" i="9"/>
  <c r="J66" i="9"/>
  <c r="J65" i="9"/>
  <c r="J64" i="9"/>
  <c r="J63" i="9"/>
  <c r="J62" i="9"/>
  <c r="J61" i="9"/>
  <c r="J60" i="9"/>
  <c r="J59" i="9"/>
  <c r="J58" i="9"/>
  <c r="J57" i="9"/>
  <c r="J56" i="9"/>
  <c r="J55" i="9"/>
  <c r="J54" i="9"/>
  <c r="J53" i="9"/>
  <c r="J52" i="9"/>
  <c r="J51" i="9"/>
  <c r="J50" i="9"/>
  <c r="J49" i="9"/>
  <c r="J48" i="9"/>
  <c r="J47" i="9"/>
  <c r="J46" i="9"/>
  <c r="J45" i="9"/>
  <c r="J44" i="9"/>
  <c r="J43" i="9"/>
  <c r="J42" i="9"/>
  <c r="J41" i="9"/>
  <c r="J40" i="9"/>
  <c r="J39" i="9"/>
  <c r="J38" i="9"/>
  <c r="J37" i="9"/>
  <c r="J36" i="9"/>
  <c r="J35" i="9"/>
  <c r="J34" i="9"/>
  <c r="J33" i="9"/>
  <c r="J32" i="9"/>
  <c r="J31" i="9"/>
  <c r="J30" i="9"/>
  <c r="J29" i="9"/>
  <c r="J28" i="9"/>
  <c r="J27" i="9"/>
  <c r="J26" i="9"/>
  <c r="J25" i="9"/>
  <c r="J24" i="9"/>
  <c r="J23" i="9"/>
  <c r="J22" i="9"/>
  <c r="J21" i="9"/>
  <c r="J20" i="9"/>
  <c r="J19" i="9"/>
  <c r="J18" i="9"/>
  <c r="J17" i="9"/>
  <c r="J16" i="9"/>
  <c r="J15" i="9"/>
  <c r="J14" i="9"/>
  <c r="J13" i="9"/>
  <c r="J12" i="9"/>
  <c r="J11" i="9"/>
  <c r="J10" i="9"/>
  <c r="J9" i="9"/>
  <c r="J8" i="9"/>
  <c r="J7" i="9"/>
  <c r="J6" i="9"/>
  <c r="J5" i="9"/>
  <c r="J4" i="9"/>
  <c r="J3" i="9"/>
  <c r="I1307" i="4"/>
  <c r="I1306" i="4"/>
  <c r="I1305" i="4"/>
  <c r="I1304" i="4"/>
  <c r="I1303" i="4"/>
  <c r="I1302" i="4"/>
  <c r="I1301" i="4"/>
  <c r="I1300" i="4"/>
  <c r="I1299" i="4"/>
  <c r="I1298" i="4"/>
  <c r="I1297" i="4"/>
  <c r="I1296" i="4"/>
  <c r="I1295" i="4"/>
  <c r="I1294" i="4"/>
  <c r="I1293" i="4"/>
  <c r="I1292" i="4"/>
  <c r="I1291" i="4"/>
  <c r="I1290" i="4"/>
  <c r="I1289" i="4"/>
  <c r="I1288" i="4"/>
  <c r="I1287" i="4"/>
  <c r="I1286" i="4"/>
  <c r="I1285" i="4"/>
  <c r="I1284" i="4"/>
  <c r="I1283" i="4"/>
  <c r="I1282" i="4"/>
  <c r="I1281" i="4"/>
  <c r="I1280" i="4"/>
  <c r="I1279" i="4"/>
  <c r="I1278" i="4"/>
  <c r="I1277" i="4"/>
  <c r="I1276" i="4"/>
  <c r="I1275" i="4"/>
  <c r="I1274" i="4"/>
  <c r="I1273" i="4"/>
  <c r="I1272" i="4"/>
  <c r="I1271" i="4"/>
  <c r="I1270" i="4"/>
  <c r="I1269" i="4"/>
  <c r="I1268" i="4"/>
  <c r="I1267" i="4"/>
  <c r="I1266" i="4"/>
  <c r="I1265" i="4"/>
  <c r="I1264" i="4"/>
  <c r="I1263" i="4"/>
  <c r="I1262" i="4"/>
  <c r="I1261" i="4"/>
  <c r="I1260" i="4"/>
  <c r="I1259" i="4"/>
  <c r="I1258" i="4"/>
  <c r="I1257" i="4"/>
  <c r="I1256" i="4"/>
  <c r="I1255" i="4"/>
  <c r="I1254" i="4"/>
  <c r="I1253" i="4"/>
  <c r="I1252" i="4"/>
  <c r="I1251" i="4"/>
  <c r="I1250" i="4"/>
  <c r="I1249" i="4"/>
  <c r="I1248" i="4"/>
  <c r="I1247" i="4"/>
  <c r="I1246" i="4"/>
  <c r="I1245" i="4"/>
  <c r="I1244" i="4"/>
  <c r="I1243" i="4"/>
  <c r="I1242" i="4"/>
  <c r="I1241" i="4"/>
  <c r="I1240" i="4"/>
  <c r="I1239" i="4"/>
  <c r="I1238" i="4"/>
  <c r="I1237" i="4"/>
  <c r="I1236" i="4"/>
  <c r="I1235" i="4"/>
  <c r="I1234" i="4"/>
  <c r="I1233" i="4"/>
  <c r="I1232" i="4"/>
  <c r="I1231" i="4"/>
  <c r="I1230" i="4"/>
  <c r="I1229" i="4"/>
  <c r="I1228" i="4"/>
  <c r="I1227" i="4"/>
  <c r="I1226" i="4"/>
  <c r="I1225" i="4"/>
  <c r="I1224" i="4"/>
  <c r="I1223" i="4"/>
  <c r="I1222" i="4"/>
  <c r="I1221" i="4"/>
  <c r="I1220" i="4"/>
  <c r="I1219" i="4"/>
  <c r="I1218" i="4"/>
  <c r="I1217" i="4"/>
  <c r="I1216" i="4"/>
  <c r="I1215" i="4"/>
  <c r="I1214" i="4"/>
  <c r="I1213" i="4"/>
  <c r="I1212" i="4"/>
  <c r="I1211" i="4"/>
  <c r="I1210" i="4"/>
  <c r="I1209" i="4"/>
  <c r="I1208" i="4"/>
  <c r="I1207" i="4"/>
  <c r="I1206" i="4"/>
  <c r="I1205" i="4"/>
  <c r="I1204" i="4"/>
  <c r="I1203" i="4"/>
  <c r="I1202" i="4"/>
  <c r="I1201" i="4"/>
  <c r="I1200" i="4"/>
  <c r="I1199" i="4"/>
  <c r="I1198" i="4"/>
  <c r="I1197" i="4"/>
  <c r="I1196" i="4"/>
  <c r="I1195" i="4"/>
  <c r="I1194" i="4"/>
  <c r="I1193" i="4"/>
  <c r="I1192" i="4"/>
  <c r="I1191" i="4"/>
  <c r="I1190" i="4"/>
  <c r="I1189" i="4"/>
  <c r="I1188" i="4"/>
  <c r="I1187" i="4"/>
  <c r="I1186" i="4"/>
  <c r="I1185" i="4"/>
  <c r="I1184" i="4"/>
  <c r="I1183" i="4"/>
  <c r="I1182" i="4"/>
  <c r="I1181" i="4"/>
  <c r="I1180" i="4"/>
  <c r="I1179" i="4"/>
  <c r="I1178" i="4"/>
  <c r="I1177" i="4"/>
  <c r="I1176" i="4"/>
  <c r="I1175" i="4"/>
  <c r="I1174" i="4"/>
  <c r="I1173" i="4"/>
  <c r="I1172" i="4"/>
  <c r="I1171" i="4"/>
  <c r="I1170" i="4"/>
  <c r="I1169" i="4"/>
  <c r="I1168" i="4"/>
  <c r="I1167" i="4"/>
  <c r="I1166" i="4"/>
  <c r="I1165" i="4"/>
  <c r="I1164" i="4"/>
  <c r="I1163" i="4"/>
  <c r="I1162" i="4"/>
  <c r="I1161" i="4"/>
  <c r="I1160" i="4"/>
  <c r="I1159" i="4"/>
  <c r="I1158" i="4"/>
  <c r="I1157" i="4"/>
  <c r="I1156" i="4"/>
  <c r="I1155" i="4"/>
  <c r="I1154" i="4"/>
  <c r="I1153" i="4"/>
  <c r="I1152" i="4"/>
  <c r="I1151" i="4"/>
  <c r="I1150" i="4"/>
  <c r="I1149" i="4"/>
  <c r="I1148" i="4"/>
  <c r="I1147" i="4"/>
  <c r="I1146" i="4"/>
  <c r="I1145" i="4"/>
  <c r="I1144" i="4"/>
  <c r="I1143" i="4"/>
  <c r="I1142" i="4"/>
  <c r="I1141" i="4"/>
  <c r="I1140" i="4"/>
  <c r="I1139" i="4"/>
  <c r="I1138" i="4"/>
  <c r="I1137" i="4"/>
  <c r="I1136" i="4"/>
  <c r="I1135" i="4"/>
  <c r="I1134" i="4"/>
  <c r="I1133" i="4"/>
  <c r="I1132" i="4"/>
  <c r="I1131" i="4"/>
  <c r="I1130" i="4"/>
  <c r="I1129" i="4"/>
  <c r="I1128" i="4"/>
  <c r="I1127" i="4"/>
  <c r="I1126" i="4"/>
  <c r="I1125" i="4"/>
  <c r="I1124" i="4"/>
  <c r="I1123" i="4"/>
  <c r="I1122" i="4"/>
  <c r="I1121" i="4"/>
  <c r="I1120" i="4"/>
  <c r="I1119" i="4"/>
  <c r="I1118" i="4"/>
  <c r="I1117" i="4"/>
  <c r="I1116" i="4"/>
  <c r="I1115" i="4"/>
  <c r="I1114" i="4"/>
  <c r="I1113" i="4"/>
  <c r="I1112" i="4"/>
  <c r="I1111" i="4"/>
  <c r="I1110" i="4"/>
  <c r="I1109" i="4"/>
  <c r="I1108" i="4"/>
  <c r="I1107" i="4"/>
  <c r="I1106" i="4"/>
  <c r="I1105" i="4"/>
  <c r="I1104" i="4"/>
  <c r="I1103" i="4"/>
  <c r="I1102" i="4"/>
  <c r="I1101" i="4"/>
  <c r="I1100" i="4"/>
  <c r="I1099" i="4"/>
  <c r="I1098" i="4"/>
  <c r="I1097" i="4"/>
  <c r="I1096" i="4"/>
  <c r="I1095" i="4"/>
  <c r="I1094" i="4"/>
  <c r="I1093" i="4"/>
  <c r="I1092" i="4"/>
  <c r="I1091" i="4"/>
  <c r="I1090" i="4"/>
  <c r="I1089" i="4"/>
  <c r="I1088" i="4"/>
  <c r="I1087" i="4"/>
  <c r="I1086" i="4"/>
  <c r="I1085" i="4"/>
  <c r="I1084" i="4"/>
  <c r="I1083" i="4"/>
  <c r="I1082" i="4"/>
  <c r="I1081" i="4"/>
  <c r="I1080" i="4"/>
  <c r="I1079" i="4"/>
  <c r="I1078" i="4"/>
  <c r="I1077" i="4"/>
  <c r="I1076" i="4"/>
  <c r="I1075" i="4"/>
  <c r="I1074" i="4"/>
  <c r="I1073" i="4"/>
  <c r="I1072" i="4"/>
  <c r="I1071" i="4"/>
  <c r="I1070" i="4"/>
  <c r="I1069" i="4"/>
  <c r="I1068" i="4"/>
  <c r="I1067" i="4"/>
  <c r="I1066" i="4"/>
  <c r="I1065" i="4"/>
  <c r="I1064" i="4"/>
  <c r="I1063" i="4"/>
  <c r="I1062" i="4"/>
  <c r="I1061" i="4"/>
  <c r="I1060" i="4"/>
  <c r="I1059" i="4"/>
  <c r="I1058" i="4"/>
  <c r="I1057" i="4"/>
  <c r="I1056" i="4"/>
  <c r="I1055" i="4"/>
  <c r="I1054" i="4"/>
  <c r="I1053" i="4"/>
  <c r="I1052" i="4"/>
  <c r="I1051" i="4"/>
  <c r="I1050" i="4"/>
  <c r="I1049" i="4"/>
  <c r="I1048" i="4"/>
  <c r="I1047" i="4"/>
  <c r="I1046" i="4"/>
  <c r="I1045" i="4"/>
  <c r="I1044" i="4"/>
  <c r="I1043" i="4"/>
  <c r="I1042" i="4"/>
  <c r="I1041" i="4"/>
  <c r="I1040" i="4"/>
  <c r="I1039" i="4"/>
  <c r="I1038" i="4"/>
  <c r="I1037" i="4"/>
  <c r="I1036" i="4"/>
  <c r="I1035" i="4"/>
  <c r="I1034" i="4"/>
  <c r="I1033" i="4"/>
  <c r="I1032" i="4"/>
  <c r="I1031" i="4"/>
  <c r="I1030" i="4"/>
  <c r="I1029" i="4"/>
  <c r="I1028" i="4"/>
  <c r="I1027" i="4"/>
  <c r="I1026" i="4"/>
  <c r="I1025" i="4"/>
  <c r="I1024" i="4"/>
  <c r="I1023" i="4"/>
  <c r="I1022" i="4"/>
  <c r="I1021" i="4"/>
  <c r="I1020" i="4"/>
  <c r="I1019" i="4"/>
  <c r="I1018" i="4"/>
  <c r="I1017" i="4"/>
  <c r="I1016" i="4"/>
  <c r="I1015" i="4"/>
  <c r="I1014" i="4"/>
  <c r="I1013" i="4"/>
  <c r="I1012" i="4"/>
  <c r="I1011" i="4"/>
  <c r="I1010" i="4"/>
  <c r="I1009" i="4"/>
  <c r="I1008" i="4"/>
  <c r="I1007" i="4"/>
  <c r="I1006" i="4"/>
  <c r="I1005" i="4"/>
  <c r="I1004" i="4"/>
  <c r="I1003" i="4"/>
  <c r="I1002" i="4"/>
  <c r="I1001" i="4"/>
  <c r="I1000" i="4"/>
  <c r="I999" i="4"/>
  <c r="I998" i="4"/>
  <c r="I997" i="4"/>
  <c r="I996" i="4"/>
  <c r="I995" i="4"/>
  <c r="I994" i="4"/>
  <c r="I993" i="4"/>
  <c r="I992" i="4"/>
  <c r="I991" i="4"/>
  <c r="I990" i="4"/>
  <c r="I989" i="4"/>
  <c r="I988" i="4"/>
  <c r="I987" i="4"/>
  <c r="I986" i="4"/>
  <c r="I985" i="4"/>
  <c r="I984" i="4"/>
  <c r="I983" i="4"/>
  <c r="I982" i="4"/>
  <c r="I981" i="4"/>
  <c r="I980" i="4"/>
  <c r="I979" i="4"/>
  <c r="I978" i="4"/>
  <c r="I977" i="4"/>
  <c r="I976" i="4"/>
  <c r="I975" i="4"/>
  <c r="I974" i="4"/>
  <c r="I973" i="4"/>
  <c r="I972" i="4"/>
  <c r="I971" i="4"/>
  <c r="I970" i="4"/>
  <c r="I969" i="4"/>
  <c r="I968" i="4"/>
  <c r="I967" i="4"/>
  <c r="I966" i="4"/>
  <c r="I965" i="4"/>
  <c r="I964" i="4"/>
  <c r="I963" i="4"/>
  <c r="I962" i="4"/>
  <c r="I961" i="4"/>
  <c r="I960" i="4"/>
  <c r="I959" i="4"/>
  <c r="I958" i="4"/>
  <c r="I957" i="4"/>
  <c r="I956" i="4"/>
  <c r="I955" i="4"/>
  <c r="I954" i="4"/>
  <c r="I953" i="4"/>
  <c r="I952" i="4"/>
  <c r="I951" i="4"/>
  <c r="I950" i="4"/>
  <c r="I949" i="4"/>
  <c r="I948" i="4"/>
  <c r="I947" i="4"/>
  <c r="I946" i="4"/>
  <c r="I945" i="4"/>
  <c r="I944" i="4"/>
  <c r="I943" i="4"/>
  <c r="I942" i="4"/>
  <c r="I941" i="4"/>
  <c r="I940" i="4"/>
  <c r="I939" i="4"/>
  <c r="I938" i="4"/>
  <c r="I937" i="4"/>
  <c r="I936" i="4"/>
  <c r="I935" i="4"/>
  <c r="I934" i="4"/>
  <c r="I933" i="4"/>
  <c r="I932" i="4"/>
  <c r="I931" i="4"/>
  <c r="I930" i="4"/>
  <c r="I929" i="4"/>
  <c r="I928" i="4"/>
  <c r="I927" i="4"/>
  <c r="I926" i="4"/>
  <c r="I925" i="4"/>
  <c r="I924" i="4"/>
  <c r="I923" i="4"/>
  <c r="I922" i="4"/>
  <c r="I921" i="4"/>
  <c r="I920" i="4"/>
  <c r="I919" i="4"/>
  <c r="I918" i="4"/>
  <c r="I917" i="4"/>
  <c r="I916" i="4"/>
  <c r="I915" i="4"/>
  <c r="I914" i="4"/>
  <c r="I913" i="4"/>
  <c r="I912" i="4"/>
  <c r="I911" i="4"/>
  <c r="I910" i="4"/>
  <c r="I909" i="4"/>
  <c r="I908" i="4"/>
  <c r="I907" i="4"/>
  <c r="I906" i="4"/>
  <c r="I905" i="4"/>
  <c r="I904" i="4"/>
  <c r="I903" i="4"/>
  <c r="I902" i="4"/>
  <c r="I901" i="4"/>
  <c r="I900" i="4"/>
  <c r="I899" i="4"/>
  <c r="I898" i="4"/>
  <c r="I897" i="4"/>
  <c r="I896" i="4"/>
  <c r="I895" i="4"/>
  <c r="I894" i="4"/>
  <c r="I893" i="4"/>
  <c r="I892" i="4"/>
  <c r="I891" i="4"/>
  <c r="I890" i="4"/>
  <c r="I889" i="4"/>
  <c r="I888" i="4"/>
  <c r="I887" i="4"/>
  <c r="I886" i="4"/>
  <c r="I885" i="4"/>
  <c r="I884" i="4"/>
  <c r="I883" i="4"/>
  <c r="I882" i="4"/>
  <c r="I881" i="4"/>
  <c r="I880" i="4"/>
  <c r="I879" i="4"/>
  <c r="I878" i="4"/>
  <c r="I877" i="4"/>
  <c r="I876" i="4"/>
  <c r="I875" i="4"/>
  <c r="I874" i="4"/>
  <c r="I873" i="4"/>
  <c r="I872" i="4"/>
  <c r="I871" i="4"/>
  <c r="I870" i="4"/>
  <c r="I869" i="4"/>
  <c r="I868" i="4"/>
  <c r="I867" i="4"/>
  <c r="I866" i="4"/>
  <c r="I865" i="4"/>
  <c r="I864" i="4"/>
  <c r="I863" i="4"/>
  <c r="I862" i="4"/>
  <c r="I861" i="4"/>
  <c r="I860" i="4"/>
  <c r="I859" i="4"/>
  <c r="I858" i="4"/>
  <c r="I857" i="4"/>
  <c r="I856" i="4"/>
  <c r="I855" i="4"/>
  <c r="I854" i="4"/>
  <c r="I853" i="4"/>
  <c r="I852" i="4"/>
  <c r="I851" i="4"/>
  <c r="I850" i="4"/>
  <c r="I849" i="4"/>
  <c r="I848" i="4"/>
  <c r="I847" i="4"/>
  <c r="I846" i="4"/>
  <c r="I845" i="4"/>
  <c r="I844" i="4"/>
  <c r="I843" i="4"/>
  <c r="I842" i="4"/>
  <c r="I841" i="4"/>
  <c r="I840" i="4"/>
  <c r="I839" i="4"/>
  <c r="I838" i="4"/>
  <c r="I837" i="4"/>
  <c r="I836" i="4"/>
  <c r="I835" i="4"/>
  <c r="I834" i="4"/>
  <c r="I833" i="4"/>
  <c r="I832" i="4"/>
  <c r="I831" i="4"/>
  <c r="I830" i="4"/>
  <c r="I829" i="4"/>
  <c r="I828" i="4"/>
  <c r="I827" i="4"/>
  <c r="I826" i="4"/>
  <c r="I825" i="4"/>
  <c r="I824" i="4"/>
  <c r="I823" i="4"/>
  <c r="I822" i="4"/>
  <c r="I821" i="4"/>
  <c r="I820" i="4"/>
  <c r="I819" i="4"/>
  <c r="I818" i="4"/>
  <c r="I817" i="4"/>
  <c r="I816" i="4"/>
  <c r="I815" i="4"/>
  <c r="I814" i="4"/>
  <c r="I813" i="4"/>
  <c r="I812" i="4"/>
  <c r="I811" i="4"/>
  <c r="I810" i="4"/>
  <c r="I809" i="4"/>
  <c r="I808" i="4"/>
  <c r="I807" i="4"/>
  <c r="I806" i="4"/>
  <c r="I805" i="4"/>
  <c r="I804" i="4"/>
  <c r="I803" i="4"/>
  <c r="I802" i="4"/>
  <c r="I801" i="4"/>
  <c r="I800" i="4"/>
  <c r="I799" i="4"/>
  <c r="I798" i="4"/>
  <c r="I797" i="4"/>
  <c r="I796" i="4"/>
  <c r="I795" i="4"/>
  <c r="I794" i="4"/>
  <c r="I793" i="4"/>
  <c r="I792" i="4"/>
  <c r="I791" i="4"/>
  <c r="I790" i="4"/>
  <c r="I789" i="4"/>
  <c r="I788" i="4"/>
  <c r="I787" i="4"/>
  <c r="I786" i="4"/>
  <c r="I785" i="4"/>
  <c r="I784" i="4"/>
  <c r="I783" i="4"/>
  <c r="I782" i="4"/>
  <c r="I781" i="4"/>
  <c r="I780" i="4"/>
  <c r="I779" i="4"/>
  <c r="I778" i="4"/>
  <c r="I777" i="4"/>
  <c r="I776" i="4"/>
  <c r="I775" i="4"/>
  <c r="I774" i="4"/>
  <c r="I773" i="4"/>
  <c r="I772" i="4"/>
  <c r="I771" i="4"/>
  <c r="I770" i="4"/>
  <c r="I769" i="4"/>
  <c r="I768" i="4"/>
  <c r="I767" i="4"/>
  <c r="I766" i="4"/>
  <c r="I765" i="4"/>
  <c r="I764" i="4"/>
  <c r="I763" i="4"/>
  <c r="I762" i="4"/>
  <c r="I761" i="4"/>
  <c r="I760" i="4"/>
  <c r="I759" i="4"/>
  <c r="I758" i="4"/>
  <c r="I757" i="4"/>
  <c r="I756" i="4"/>
  <c r="I755" i="4"/>
  <c r="I754" i="4"/>
  <c r="I753" i="4"/>
  <c r="I752" i="4"/>
  <c r="I751" i="4"/>
  <c r="I750" i="4"/>
  <c r="I749" i="4"/>
  <c r="I748" i="4"/>
  <c r="I747" i="4"/>
  <c r="I746" i="4"/>
  <c r="I745" i="4"/>
  <c r="I744" i="4"/>
  <c r="I743" i="4"/>
  <c r="I742" i="4"/>
  <c r="I741" i="4"/>
  <c r="I740" i="4"/>
  <c r="I739" i="4"/>
  <c r="I738" i="4"/>
  <c r="I737" i="4"/>
  <c r="I736" i="4"/>
  <c r="I735" i="4"/>
  <c r="I734" i="4"/>
  <c r="I733" i="4"/>
  <c r="I732" i="4"/>
  <c r="I731" i="4"/>
  <c r="I730" i="4"/>
  <c r="I729" i="4"/>
  <c r="I728" i="4"/>
  <c r="I727" i="4"/>
  <c r="I726" i="4"/>
  <c r="I725" i="4"/>
  <c r="I724" i="4"/>
  <c r="I723" i="4"/>
  <c r="I722" i="4"/>
  <c r="I721" i="4"/>
  <c r="I720" i="4"/>
  <c r="I719" i="4"/>
  <c r="I718" i="4"/>
  <c r="I717" i="4"/>
  <c r="I716" i="4"/>
  <c r="I715" i="4"/>
  <c r="I714" i="4"/>
  <c r="I713" i="4"/>
  <c r="I712" i="4"/>
  <c r="I711" i="4"/>
  <c r="I710" i="4"/>
  <c r="I709" i="4"/>
  <c r="I708" i="4"/>
  <c r="I707" i="4"/>
  <c r="I706" i="4"/>
  <c r="I705" i="4"/>
  <c r="I704" i="4"/>
  <c r="I703" i="4"/>
  <c r="I702" i="4"/>
  <c r="I701" i="4"/>
  <c r="I700" i="4"/>
  <c r="I699" i="4"/>
  <c r="I698" i="4"/>
  <c r="I697" i="4"/>
  <c r="I696" i="4"/>
  <c r="I695" i="4"/>
  <c r="I694" i="4"/>
  <c r="I693" i="4"/>
  <c r="I692" i="4"/>
  <c r="I691" i="4"/>
  <c r="I690" i="4"/>
  <c r="I689" i="4"/>
  <c r="I688" i="4"/>
  <c r="I687" i="4"/>
  <c r="I686" i="4"/>
  <c r="I685" i="4"/>
  <c r="I684" i="4"/>
  <c r="I683" i="4"/>
  <c r="I682" i="4"/>
  <c r="I681" i="4"/>
  <c r="I680" i="4"/>
  <c r="I679" i="4"/>
  <c r="I678" i="4"/>
  <c r="I677" i="4"/>
  <c r="I676" i="4"/>
  <c r="I675" i="4"/>
  <c r="I674" i="4"/>
  <c r="I673" i="4"/>
  <c r="I672" i="4"/>
  <c r="I671" i="4"/>
  <c r="I670" i="4"/>
  <c r="I669" i="4"/>
  <c r="I668" i="4"/>
  <c r="I667" i="4"/>
  <c r="I666" i="4"/>
  <c r="I665" i="4"/>
  <c r="I664" i="4"/>
  <c r="I663" i="4"/>
  <c r="I662" i="4"/>
  <c r="I661" i="4"/>
  <c r="I660" i="4"/>
  <c r="I659" i="4"/>
  <c r="I658" i="4"/>
  <c r="I657" i="4"/>
  <c r="I656" i="4"/>
  <c r="I655" i="4"/>
  <c r="I654" i="4"/>
  <c r="I653" i="4"/>
  <c r="I652" i="4"/>
  <c r="I651" i="4"/>
  <c r="I650" i="4"/>
  <c r="I649" i="4"/>
  <c r="I648" i="4"/>
  <c r="I647" i="4"/>
  <c r="I646" i="4"/>
  <c r="I645" i="4"/>
  <c r="I644" i="4"/>
  <c r="I643" i="4"/>
  <c r="I642" i="4"/>
  <c r="I641" i="4"/>
  <c r="I640" i="4"/>
  <c r="I639" i="4"/>
  <c r="I638" i="4"/>
  <c r="I637" i="4"/>
  <c r="I636" i="4"/>
  <c r="I635" i="4"/>
  <c r="I634" i="4"/>
  <c r="I633" i="4"/>
  <c r="I632" i="4"/>
  <c r="I631" i="4"/>
  <c r="I630" i="4"/>
  <c r="I629" i="4"/>
  <c r="I628" i="4"/>
  <c r="I627" i="4"/>
  <c r="I626" i="4"/>
  <c r="I625" i="4"/>
  <c r="I624" i="4"/>
  <c r="I623" i="4"/>
  <c r="I622" i="4"/>
  <c r="I621" i="4"/>
  <c r="I620" i="4"/>
  <c r="I619" i="4"/>
  <c r="I618" i="4"/>
  <c r="I617" i="4"/>
  <c r="I616" i="4"/>
  <c r="I615" i="4"/>
  <c r="I614" i="4"/>
  <c r="I613" i="4"/>
  <c r="I612" i="4"/>
  <c r="I611" i="4"/>
  <c r="I610" i="4"/>
  <c r="I609" i="4"/>
  <c r="I608" i="4"/>
  <c r="I607" i="4"/>
  <c r="I606" i="4"/>
  <c r="I605" i="4"/>
  <c r="I604" i="4"/>
  <c r="I603" i="4"/>
  <c r="I602" i="4"/>
  <c r="I601" i="4"/>
  <c r="I600" i="4"/>
  <c r="I599" i="4"/>
  <c r="I598" i="4"/>
  <c r="I597" i="4"/>
  <c r="I596" i="4"/>
  <c r="I595" i="4"/>
  <c r="I594" i="4"/>
  <c r="I593" i="4"/>
  <c r="I592" i="4"/>
  <c r="I591" i="4"/>
  <c r="I590" i="4"/>
  <c r="I589" i="4"/>
  <c r="I588" i="4"/>
  <c r="I587" i="4"/>
  <c r="I586" i="4"/>
  <c r="I585" i="4"/>
  <c r="I584" i="4"/>
  <c r="I583" i="4"/>
  <c r="I582" i="4"/>
  <c r="I581" i="4"/>
  <c r="I580" i="4"/>
  <c r="I579" i="4"/>
  <c r="I578" i="4"/>
  <c r="I577" i="4"/>
  <c r="I576" i="4"/>
  <c r="I575" i="4"/>
  <c r="I574" i="4"/>
  <c r="I573" i="4"/>
  <c r="I572" i="4"/>
  <c r="I571" i="4"/>
  <c r="I570" i="4"/>
  <c r="I569" i="4"/>
  <c r="I568" i="4"/>
  <c r="I567" i="4"/>
  <c r="I566" i="4"/>
  <c r="I565" i="4"/>
  <c r="I564" i="4"/>
  <c r="I563" i="4"/>
  <c r="I562" i="4"/>
  <c r="I561" i="4"/>
  <c r="I560" i="4"/>
  <c r="I559" i="4"/>
  <c r="I558" i="4"/>
  <c r="I557" i="4"/>
  <c r="I556" i="4"/>
  <c r="I555" i="4"/>
  <c r="I554" i="4"/>
  <c r="I553" i="4"/>
  <c r="I552" i="4"/>
  <c r="I551" i="4"/>
  <c r="I550" i="4"/>
  <c r="I549" i="4"/>
  <c r="I548" i="4"/>
  <c r="I547" i="4"/>
  <c r="I546" i="4"/>
  <c r="I545" i="4"/>
  <c r="I544" i="4"/>
  <c r="I543" i="4"/>
  <c r="I542" i="4"/>
  <c r="I541" i="4"/>
  <c r="I540" i="4"/>
  <c r="I539" i="4"/>
  <c r="I538" i="4"/>
  <c r="I537" i="4"/>
  <c r="I536" i="4"/>
  <c r="I535" i="4"/>
  <c r="I534" i="4"/>
  <c r="I533" i="4"/>
  <c r="I532" i="4"/>
  <c r="I531" i="4"/>
  <c r="I530" i="4"/>
  <c r="I529" i="4"/>
  <c r="I528" i="4"/>
  <c r="I527" i="4"/>
  <c r="I526" i="4"/>
  <c r="I525" i="4"/>
  <c r="I524" i="4"/>
  <c r="I523" i="4"/>
  <c r="I522" i="4"/>
  <c r="I521" i="4"/>
  <c r="I520" i="4"/>
  <c r="I519" i="4"/>
  <c r="I518" i="4"/>
  <c r="I517" i="4"/>
  <c r="I516" i="4"/>
  <c r="I515" i="4"/>
  <c r="I514" i="4"/>
  <c r="I513" i="4"/>
  <c r="I512" i="4"/>
  <c r="I511" i="4"/>
  <c r="I510" i="4"/>
  <c r="I509" i="4"/>
  <c r="I508" i="4"/>
  <c r="I507" i="4"/>
  <c r="I506" i="4"/>
  <c r="I505" i="4"/>
  <c r="I504" i="4"/>
  <c r="I503" i="4"/>
  <c r="I502" i="4"/>
  <c r="I501" i="4"/>
  <c r="I500" i="4"/>
  <c r="I499" i="4"/>
  <c r="I498" i="4"/>
  <c r="I497" i="4"/>
  <c r="I496" i="4"/>
  <c r="I495" i="4"/>
  <c r="I494" i="4"/>
  <c r="I493" i="4"/>
  <c r="I492" i="4"/>
  <c r="I491" i="4"/>
  <c r="I490" i="4"/>
  <c r="I489" i="4"/>
  <c r="I488" i="4"/>
  <c r="I487" i="4"/>
  <c r="I486" i="4"/>
  <c r="I485" i="4"/>
  <c r="I484" i="4"/>
  <c r="I483" i="4"/>
  <c r="I482" i="4"/>
  <c r="I481" i="4"/>
  <c r="I480" i="4"/>
  <c r="I479" i="4"/>
  <c r="I478" i="4"/>
  <c r="I477" i="4"/>
  <c r="I476" i="4"/>
  <c r="I475" i="4"/>
  <c r="I474" i="4"/>
  <c r="I473" i="4"/>
  <c r="I472" i="4"/>
  <c r="I471" i="4"/>
  <c r="I470" i="4"/>
  <c r="I469" i="4"/>
  <c r="I468" i="4"/>
  <c r="I467" i="4"/>
  <c r="I466" i="4"/>
  <c r="I465" i="4"/>
  <c r="I464" i="4"/>
  <c r="I463" i="4"/>
  <c r="I462" i="4"/>
  <c r="I461" i="4"/>
  <c r="I460" i="4"/>
  <c r="I459" i="4"/>
  <c r="I458" i="4"/>
  <c r="I457" i="4"/>
  <c r="I456" i="4"/>
  <c r="I455" i="4"/>
  <c r="I454" i="4"/>
  <c r="I453" i="4"/>
  <c r="I452" i="4"/>
  <c r="I451" i="4"/>
  <c r="I450" i="4"/>
  <c r="I449" i="4"/>
  <c r="I448" i="4"/>
  <c r="I447" i="4"/>
  <c r="I446" i="4"/>
  <c r="I445" i="4"/>
  <c r="I444" i="4"/>
  <c r="I443" i="4"/>
  <c r="I442" i="4"/>
  <c r="I441" i="4"/>
  <c r="I440" i="4"/>
  <c r="I439" i="4"/>
  <c r="I438" i="4"/>
  <c r="I437" i="4"/>
  <c r="I436" i="4"/>
  <c r="I435" i="4"/>
  <c r="I434" i="4"/>
  <c r="I433" i="4"/>
  <c r="I432" i="4"/>
  <c r="I431" i="4"/>
  <c r="I430" i="4"/>
  <c r="I429" i="4"/>
  <c r="I428" i="4"/>
  <c r="I427" i="4"/>
  <c r="I426" i="4"/>
  <c r="I425" i="4"/>
  <c r="I424" i="4"/>
  <c r="I423" i="4"/>
  <c r="I422" i="4"/>
  <c r="I421" i="4"/>
  <c r="I420" i="4"/>
  <c r="I419" i="4"/>
  <c r="I418" i="4"/>
  <c r="I417" i="4"/>
  <c r="I416" i="4"/>
  <c r="I415" i="4"/>
  <c r="I414" i="4"/>
  <c r="I413" i="4"/>
  <c r="I412" i="4"/>
  <c r="I411" i="4"/>
  <c r="I410" i="4"/>
  <c r="I409" i="4"/>
  <c r="I408" i="4"/>
  <c r="I407" i="4"/>
  <c r="I406" i="4"/>
  <c r="I405" i="4"/>
  <c r="I404" i="4"/>
  <c r="I403" i="4"/>
  <c r="I402" i="4"/>
  <c r="I401" i="4"/>
  <c r="I400" i="4"/>
  <c r="I399" i="4"/>
  <c r="I398" i="4"/>
  <c r="I397" i="4"/>
  <c r="I396" i="4"/>
  <c r="I395" i="4"/>
  <c r="I394" i="4"/>
  <c r="I393" i="4"/>
  <c r="I392" i="4"/>
  <c r="I391" i="4"/>
  <c r="I390" i="4"/>
  <c r="I389" i="4"/>
  <c r="I388" i="4"/>
  <c r="I387" i="4"/>
  <c r="I386" i="4"/>
  <c r="I385" i="4"/>
  <c r="I384" i="4"/>
  <c r="I383" i="4"/>
  <c r="I382" i="4"/>
  <c r="I381" i="4"/>
  <c r="I380" i="4"/>
  <c r="I379" i="4"/>
  <c r="I378" i="4"/>
  <c r="I377" i="4"/>
  <c r="I376" i="4"/>
  <c r="I375" i="4"/>
  <c r="I374" i="4"/>
  <c r="I373" i="4"/>
  <c r="I372" i="4"/>
  <c r="I371" i="4"/>
  <c r="I370" i="4"/>
  <c r="I369" i="4"/>
  <c r="I368" i="4"/>
  <c r="I367" i="4"/>
  <c r="I366" i="4"/>
  <c r="I365" i="4"/>
  <c r="I364" i="4"/>
  <c r="I363" i="4"/>
  <c r="I362" i="4"/>
  <c r="I361" i="4"/>
  <c r="I360" i="4"/>
  <c r="I359" i="4"/>
  <c r="I358" i="4"/>
  <c r="I357" i="4"/>
  <c r="I356" i="4"/>
  <c r="I355" i="4"/>
  <c r="I354" i="4"/>
  <c r="I353" i="4"/>
  <c r="I352" i="4"/>
  <c r="I351" i="4"/>
  <c r="I350" i="4"/>
  <c r="I349" i="4"/>
  <c r="I348" i="4"/>
  <c r="I347" i="4"/>
  <c r="I346" i="4"/>
  <c r="I345" i="4"/>
  <c r="I344" i="4"/>
  <c r="I343" i="4"/>
  <c r="I342" i="4"/>
  <c r="I341" i="4"/>
  <c r="I340" i="4"/>
  <c r="I339" i="4"/>
  <c r="I338" i="4"/>
  <c r="I337" i="4"/>
  <c r="I336" i="4"/>
  <c r="I335" i="4"/>
  <c r="I334" i="4"/>
  <c r="I333" i="4"/>
  <c r="I332" i="4"/>
  <c r="I331" i="4"/>
  <c r="I330" i="4"/>
  <c r="I329" i="4"/>
  <c r="I328" i="4"/>
  <c r="I327" i="4"/>
  <c r="I326" i="4"/>
  <c r="I325" i="4"/>
  <c r="I324" i="4"/>
  <c r="I323" i="4"/>
  <c r="I322" i="4"/>
  <c r="I321" i="4"/>
  <c r="I320" i="4"/>
  <c r="I319" i="4"/>
  <c r="I318" i="4"/>
  <c r="I317" i="4"/>
  <c r="I316" i="4"/>
  <c r="I315" i="4"/>
  <c r="I314" i="4"/>
  <c r="I313" i="4"/>
  <c r="I312" i="4"/>
  <c r="I311" i="4"/>
  <c r="I310" i="4"/>
  <c r="I309" i="4"/>
  <c r="I308" i="4"/>
  <c r="I307" i="4"/>
  <c r="I306" i="4"/>
  <c r="I305" i="4"/>
  <c r="I304" i="4"/>
  <c r="I303" i="4"/>
  <c r="I302" i="4"/>
  <c r="I301" i="4"/>
  <c r="I300" i="4"/>
  <c r="I299" i="4"/>
  <c r="I298" i="4"/>
  <c r="I297" i="4"/>
  <c r="I296" i="4"/>
  <c r="I295" i="4"/>
  <c r="I294" i="4"/>
  <c r="I293" i="4"/>
  <c r="I292" i="4"/>
  <c r="I291" i="4"/>
  <c r="I290" i="4"/>
  <c r="I289" i="4"/>
  <c r="I288" i="4"/>
  <c r="I287" i="4"/>
  <c r="I286" i="4"/>
  <c r="I285" i="4"/>
  <c r="I284" i="4"/>
  <c r="I283" i="4"/>
  <c r="I282" i="4"/>
  <c r="I281" i="4"/>
  <c r="I280" i="4"/>
  <c r="I279" i="4"/>
  <c r="I278" i="4"/>
  <c r="I277" i="4"/>
  <c r="I276" i="4"/>
  <c r="I275" i="4"/>
  <c r="I274" i="4"/>
  <c r="I273" i="4"/>
  <c r="I272" i="4"/>
  <c r="I271" i="4"/>
  <c r="I270" i="4"/>
  <c r="I269" i="4"/>
  <c r="I268" i="4"/>
  <c r="I267" i="4"/>
  <c r="I266" i="4"/>
  <c r="I265" i="4"/>
  <c r="I264" i="4"/>
  <c r="I263" i="4"/>
  <c r="I262" i="4"/>
  <c r="I261" i="4"/>
  <c r="I260" i="4"/>
  <c r="I259" i="4"/>
  <c r="I258" i="4"/>
  <c r="I257" i="4"/>
  <c r="I256" i="4"/>
  <c r="I255" i="4"/>
  <c r="I254" i="4"/>
  <c r="I253" i="4"/>
  <c r="I252" i="4"/>
  <c r="I251" i="4"/>
  <c r="I250" i="4"/>
  <c r="I249" i="4"/>
  <c r="I248" i="4"/>
  <c r="I247" i="4"/>
  <c r="I246" i="4"/>
  <c r="I245" i="4"/>
  <c r="I244" i="4"/>
  <c r="I243" i="4"/>
  <c r="I242" i="4"/>
  <c r="I241" i="4"/>
  <c r="I240" i="4"/>
  <c r="I239" i="4"/>
  <c r="I238" i="4"/>
  <c r="I237" i="4"/>
  <c r="I236" i="4"/>
  <c r="I235" i="4"/>
  <c r="I234" i="4"/>
  <c r="I233" i="4"/>
  <c r="I232" i="4"/>
  <c r="I231" i="4"/>
  <c r="I230" i="4"/>
  <c r="I229" i="4"/>
  <c r="I228" i="4"/>
  <c r="I227" i="4"/>
  <c r="I226" i="4"/>
  <c r="I225" i="4"/>
  <c r="I224" i="4"/>
  <c r="I223" i="4"/>
  <c r="I222" i="4"/>
  <c r="I221" i="4"/>
  <c r="I220" i="4"/>
  <c r="I219" i="4"/>
  <c r="I218" i="4"/>
  <c r="I217" i="4"/>
  <c r="I216" i="4"/>
  <c r="I215" i="4"/>
  <c r="I214" i="4"/>
  <c r="I213" i="4"/>
  <c r="I212" i="4"/>
  <c r="I211" i="4"/>
  <c r="I210" i="4"/>
  <c r="I209" i="4"/>
  <c r="I208" i="4"/>
  <c r="I207" i="4"/>
  <c r="I206" i="4"/>
  <c r="I205" i="4"/>
  <c r="I204" i="4"/>
  <c r="I203" i="4"/>
  <c r="I202" i="4"/>
  <c r="I201" i="4"/>
  <c r="I200" i="4"/>
  <c r="I199" i="4"/>
  <c r="I198" i="4"/>
  <c r="I197" i="4"/>
  <c r="I196" i="4"/>
  <c r="I195" i="4"/>
  <c r="I194" i="4"/>
  <c r="I193" i="4"/>
  <c r="I192" i="4"/>
  <c r="I191" i="4"/>
  <c r="I190" i="4"/>
  <c r="I189" i="4"/>
  <c r="I188" i="4"/>
  <c r="I187" i="4"/>
  <c r="I186" i="4"/>
  <c r="I185" i="4"/>
  <c r="I184" i="4"/>
  <c r="I183" i="4"/>
  <c r="I182" i="4"/>
  <c r="I181" i="4"/>
  <c r="I180" i="4"/>
  <c r="I179" i="4"/>
  <c r="I178" i="4"/>
  <c r="I177" i="4"/>
  <c r="I176" i="4"/>
  <c r="I175" i="4"/>
  <c r="I174" i="4"/>
  <c r="I173" i="4"/>
  <c r="I172" i="4"/>
  <c r="I171" i="4"/>
  <c r="I170" i="4"/>
  <c r="I169" i="4"/>
  <c r="I168" i="4"/>
  <c r="I167" i="4"/>
  <c r="I166" i="4"/>
  <c r="I165" i="4"/>
  <c r="I164" i="4"/>
  <c r="I163" i="4"/>
  <c r="I162" i="4"/>
  <c r="I161" i="4"/>
  <c r="I160" i="4"/>
  <c r="I159" i="4"/>
  <c r="I158" i="4"/>
  <c r="I157" i="4"/>
  <c r="I156" i="4"/>
  <c r="I155" i="4"/>
  <c r="I154" i="4"/>
  <c r="I153" i="4"/>
  <c r="I152" i="4"/>
  <c r="I151" i="4"/>
  <c r="I150" i="4"/>
  <c r="I149" i="4"/>
  <c r="I148" i="4"/>
  <c r="I147" i="4"/>
  <c r="I146" i="4"/>
  <c r="I145" i="4"/>
  <c r="I144" i="4"/>
  <c r="I143" i="4"/>
  <c r="I142" i="4"/>
  <c r="I141" i="4"/>
  <c r="I140" i="4"/>
  <c r="I139" i="4"/>
  <c r="I138" i="4"/>
  <c r="I137" i="4"/>
  <c r="I136" i="4"/>
  <c r="I135" i="4"/>
  <c r="I134" i="4"/>
  <c r="I133" i="4"/>
  <c r="I132" i="4"/>
  <c r="I131" i="4"/>
  <c r="I130" i="4"/>
  <c r="I129" i="4"/>
  <c r="I128" i="4"/>
  <c r="I127" i="4"/>
  <c r="I126" i="4"/>
  <c r="I125" i="4"/>
  <c r="I124" i="4"/>
  <c r="I123" i="4"/>
  <c r="I122" i="4"/>
  <c r="I121" i="4"/>
  <c r="I120" i="4"/>
  <c r="I119" i="4"/>
  <c r="I118" i="4"/>
  <c r="I117" i="4"/>
  <c r="I116" i="4"/>
  <c r="I115" i="4"/>
  <c r="I114" i="4"/>
  <c r="I113" i="4"/>
  <c r="I112" i="4"/>
  <c r="I111" i="4"/>
  <c r="I110" i="4"/>
  <c r="I109" i="4"/>
  <c r="I108" i="4"/>
  <c r="I107" i="4"/>
  <c r="I106" i="4"/>
  <c r="I105" i="4"/>
  <c r="I104" i="4"/>
  <c r="I103" i="4"/>
  <c r="I102" i="4"/>
  <c r="I101" i="4"/>
  <c r="I100" i="4"/>
  <c r="I99" i="4"/>
  <c r="I98" i="4"/>
  <c r="I97" i="4"/>
  <c r="I96" i="4"/>
  <c r="I95" i="4"/>
  <c r="I94" i="4"/>
  <c r="I93" i="4"/>
  <c r="I92" i="4"/>
  <c r="I91" i="4"/>
  <c r="I90" i="4"/>
  <c r="I89" i="4"/>
  <c r="I88" i="4"/>
  <c r="I87" i="4"/>
  <c r="I86" i="4"/>
  <c r="I85" i="4"/>
  <c r="I84" i="4"/>
  <c r="I83" i="4"/>
  <c r="I82" i="4"/>
  <c r="I81" i="4"/>
  <c r="I80" i="4"/>
  <c r="I79" i="4"/>
  <c r="I78" i="4"/>
  <c r="I77" i="4"/>
  <c r="I76" i="4"/>
  <c r="I75" i="4"/>
  <c r="I74" i="4"/>
  <c r="I73" i="4"/>
  <c r="I72" i="4"/>
  <c r="I71" i="4"/>
  <c r="I70" i="4"/>
  <c r="I69" i="4"/>
  <c r="I68" i="4"/>
  <c r="I67" i="4"/>
  <c r="I66" i="4"/>
  <c r="I65" i="4"/>
  <c r="I64" i="4"/>
  <c r="I63" i="4"/>
  <c r="I62" i="4"/>
  <c r="I61" i="4"/>
  <c r="I60" i="4"/>
  <c r="I59" i="4"/>
  <c r="I58" i="4"/>
  <c r="I57" i="4"/>
  <c r="I56" i="4"/>
  <c r="I55" i="4"/>
  <c r="I54" i="4"/>
  <c r="I53" i="4"/>
  <c r="I52" i="4"/>
  <c r="I51" i="4"/>
  <c r="I50" i="4"/>
  <c r="I49" i="4"/>
  <c r="I48" i="4"/>
  <c r="I47" i="4"/>
  <c r="I46" i="4"/>
  <c r="I45" i="4"/>
  <c r="I44" i="4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I8" i="4"/>
  <c r="I7" i="4"/>
  <c r="I6" i="4"/>
  <c r="I5" i="4"/>
  <c r="I4" i="4"/>
  <c r="E2192" i="2"/>
  <c r="E2191" i="2"/>
  <c r="E2190" i="2"/>
  <c r="E2189" i="2"/>
  <c r="E2188" i="2"/>
  <c r="E2187" i="2"/>
  <c r="E2186" i="2"/>
  <c r="E2185" i="2"/>
  <c r="E2184" i="2"/>
  <c r="E2183" i="2"/>
  <c r="E2182" i="2"/>
  <c r="E2181" i="2"/>
  <c r="E2180" i="2"/>
  <c r="E2179" i="2"/>
  <c r="E2178" i="2"/>
  <c r="E2177" i="2"/>
  <c r="E2176" i="2"/>
  <c r="E2175" i="2"/>
  <c r="E2174" i="2"/>
  <c r="E2173" i="2"/>
  <c r="E2172" i="2"/>
  <c r="E2171" i="2"/>
  <c r="E2170" i="2"/>
  <c r="E2169" i="2"/>
  <c r="E2168" i="2"/>
  <c r="E2167" i="2"/>
  <c r="E2166" i="2"/>
  <c r="E2165" i="2"/>
  <c r="E2164" i="2"/>
  <c r="E2163" i="2"/>
  <c r="E2162" i="2"/>
  <c r="E2161" i="2"/>
  <c r="E2160" i="2"/>
  <c r="E2159" i="2"/>
  <c r="E2158" i="2"/>
  <c r="E2157" i="2"/>
  <c r="E2156" i="2"/>
  <c r="E2155" i="2"/>
  <c r="E2154" i="2"/>
  <c r="E2153" i="2"/>
  <c r="E2152" i="2"/>
  <c r="E2151" i="2"/>
  <c r="E2150" i="2"/>
  <c r="E2149" i="2"/>
  <c r="E2148" i="2"/>
  <c r="E2147" i="2"/>
  <c r="E2146" i="2"/>
  <c r="E2145" i="2"/>
  <c r="E2144" i="2"/>
  <c r="E2143" i="2"/>
  <c r="E2142" i="2"/>
  <c r="E2141" i="2"/>
  <c r="E2140" i="2"/>
  <c r="E2139" i="2"/>
  <c r="E2138" i="2"/>
  <c r="E2137" i="2"/>
  <c r="E2136" i="2"/>
  <c r="E2135" i="2"/>
  <c r="E2134" i="2"/>
  <c r="E2133" i="2"/>
  <c r="E2132" i="2"/>
  <c r="E2131" i="2"/>
  <c r="E2130" i="2"/>
  <c r="E2129" i="2"/>
  <c r="E2128" i="2"/>
  <c r="E2127" i="2"/>
  <c r="E2126" i="2"/>
  <c r="E2125" i="2"/>
  <c r="E2124" i="2"/>
  <c r="E2123" i="2"/>
  <c r="E2122" i="2"/>
  <c r="E2121" i="2"/>
  <c r="E2120" i="2"/>
  <c r="E2119" i="2"/>
  <c r="E2118" i="2"/>
  <c r="E2117" i="2"/>
  <c r="E2116" i="2"/>
  <c r="E2115" i="2"/>
  <c r="E2114" i="2"/>
  <c r="E2113" i="2"/>
  <c r="E2112" i="2"/>
  <c r="E2111" i="2"/>
  <c r="E2110" i="2"/>
  <c r="E2109" i="2"/>
  <c r="E2108" i="2"/>
  <c r="E2107" i="2"/>
  <c r="E2106" i="2"/>
  <c r="E2105" i="2"/>
  <c r="E2104" i="2"/>
  <c r="E2103" i="2"/>
  <c r="E2102" i="2"/>
  <c r="E2101" i="2"/>
  <c r="E2100" i="2"/>
  <c r="E2099" i="2"/>
  <c r="E2098" i="2"/>
  <c r="E2097" i="2"/>
  <c r="E2096" i="2"/>
  <c r="E2095" i="2"/>
  <c r="E2094" i="2"/>
  <c r="E2093" i="2"/>
  <c r="E2092" i="2"/>
  <c r="E2091" i="2"/>
  <c r="E2090" i="2"/>
  <c r="E2089" i="2"/>
  <c r="E2088" i="2"/>
  <c r="E2087" i="2"/>
  <c r="E2086" i="2"/>
  <c r="E2085" i="2"/>
  <c r="E2084" i="2"/>
  <c r="E2083" i="2"/>
  <c r="E2082" i="2"/>
  <c r="E2081" i="2"/>
  <c r="E2080" i="2"/>
  <c r="E2079" i="2"/>
  <c r="E2078" i="2"/>
  <c r="E2077" i="2"/>
  <c r="E2076" i="2"/>
  <c r="E2075" i="2"/>
  <c r="E2074" i="2"/>
  <c r="E2073" i="2"/>
  <c r="E2072" i="2"/>
  <c r="E2071" i="2"/>
  <c r="E2070" i="2"/>
  <c r="E2069" i="2"/>
  <c r="E2068" i="2"/>
  <c r="E2067" i="2"/>
  <c r="E2066" i="2"/>
  <c r="E2065" i="2"/>
  <c r="E2064" i="2"/>
  <c r="E2063" i="2"/>
  <c r="E2062" i="2"/>
  <c r="E2061" i="2"/>
  <c r="E2060" i="2"/>
  <c r="E2059" i="2"/>
  <c r="E2058" i="2"/>
  <c r="E2057" i="2"/>
  <c r="E2056" i="2"/>
  <c r="E2055" i="2"/>
  <c r="E2054" i="2"/>
  <c r="E2053" i="2"/>
  <c r="E2052" i="2"/>
  <c r="E2051" i="2"/>
  <c r="E2050" i="2"/>
  <c r="E2049" i="2"/>
  <c r="E2048" i="2"/>
  <c r="E2047" i="2"/>
  <c r="E2046" i="2"/>
  <c r="E2045" i="2"/>
  <c r="E2044" i="2"/>
  <c r="E2043" i="2"/>
  <c r="E2042" i="2"/>
  <c r="E2041" i="2"/>
  <c r="E2040" i="2"/>
  <c r="E2039" i="2"/>
  <c r="E2038" i="2"/>
  <c r="E2037" i="2"/>
  <c r="E2036" i="2"/>
  <c r="E2035" i="2"/>
  <c r="E2034" i="2"/>
  <c r="E2033" i="2"/>
  <c r="E2032" i="2"/>
  <c r="E2031" i="2"/>
  <c r="E2030" i="2"/>
  <c r="E2029" i="2"/>
  <c r="E2028" i="2"/>
  <c r="E2027" i="2"/>
  <c r="E2026" i="2"/>
  <c r="E2025" i="2"/>
  <c r="E2024" i="2"/>
  <c r="E2023" i="2"/>
  <c r="E2022" i="2"/>
  <c r="E2021" i="2"/>
  <c r="E2020" i="2"/>
  <c r="E2019" i="2"/>
  <c r="E2018" i="2"/>
  <c r="E2017" i="2"/>
  <c r="E2016" i="2"/>
  <c r="E2015" i="2"/>
  <c r="E2014" i="2"/>
  <c r="E2013" i="2"/>
  <c r="E2012" i="2"/>
  <c r="E2011" i="2"/>
  <c r="E2010" i="2"/>
  <c r="E2009" i="2"/>
  <c r="E2008" i="2"/>
  <c r="E2007" i="2"/>
  <c r="E2006" i="2"/>
  <c r="E2005" i="2"/>
  <c r="E2004" i="2"/>
  <c r="E2003" i="2"/>
  <c r="E2002" i="2"/>
  <c r="E2001" i="2"/>
  <c r="E2000" i="2"/>
  <c r="E1999" i="2"/>
  <c r="E1998" i="2"/>
  <c r="E1997" i="2"/>
  <c r="E1996" i="2"/>
  <c r="E1995" i="2"/>
  <c r="E1994" i="2"/>
  <c r="E1993" i="2"/>
  <c r="E1992" i="2"/>
  <c r="E1991" i="2"/>
  <c r="E1990" i="2"/>
  <c r="E1989" i="2"/>
  <c r="E1988" i="2"/>
  <c r="E1987" i="2"/>
  <c r="E1986" i="2"/>
  <c r="E1985" i="2"/>
  <c r="E1984" i="2"/>
  <c r="E1983" i="2"/>
  <c r="E1982" i="2"/>
  <c r="E1981" i="2"/>
  <c r="E1980" i="2"/>
  <c r="E1979" i="2"/>
  <c r="E1978" i="2"/>
  <c r="E1977" i="2"/>
  <c r="E1976" i="2"/>
  <c r="E1975" i="2"/>
  <c r="E1974" i="2"/>
  <c r="E1973" i="2"/>
  <c r="E1972" i="2"/>
  <c r="E1971" i="2"/>
  <c r="E1970" i="2"/>
  <c r="E1969" i="2"/>
  <c r="E1968" i="2"/>
  <c r="E1967" i="2"/>
  <c r="E1966" i="2"/>
  <c r="E1965" i="2"/>
  <c r="E1964" i="2"/>
  <c r="E1963" i="2"/>
  <c r="E1962" i="2"/>
  <c r="E1961" i="2"/>
  <c r="E1960" i="2"/>
  <c r="E1959" i="2"/>
  <c r="E1958" i="2"/>
  <c r="E1957" i="2"/>
  <c r="E1956" i="2"/>
  <c r="E1955" i="2"/>
  <c r="E1954" i="2"/>
  <c r="E1953" i="2"/>
  <c r="E1952" i="2"/>
  <c r="E1951" i="2"/>
  <c r="E1950" i="2"/>
  <c r="E1949" i="2"/>
  <c r="E1948" i="2"/>
  <c r="E1947" i="2"/>
  <c r="E1946" i="2"/>
  <c r="E1945" i="2"/>
  <c r="E1944" i="2"/>
  <c r="E1943" i="2"/>
  <c r="E1942" i="2"/>
  <c r="E1941" i="2"/>
  <c r="E1940" i="2"/>
  <c r="E1939" i="2"/>
  <c r="E1938" i="2"/>
  <c r="E1937" i="2"/>
  <c r="E1936" i="2"/>
  <c r="E1935" i="2"/>
  <c r="E1934" i="2"/>
  <c r="E1933" i="2"/>
  <c r="E1932" i="2"/>
  <c r="E1931" i="2"/>
  <c r="E1930" i="2"/>
  <c r="E1929" i="2"/>
  <c r="E1928" i="2"/>
  <c r="E1927" i="2"/>
  <c r="E1926" i="2"/>
  <c r="E1925" i="2"/>
  <c r="E1924" i="2"/>
  <c r="E1923" i="2"/>
  <c r="E1922" i="2"/>
  <c r="E1921" i="2"/>
  <c r="E1920" i="2"/>
  <c r="E1919" i="2"/>
  <c r="E1918" i="2"/>
  <c r="E1917" i="2"/>
  <c r="E1916" i="2"/>
  <c r="E1915" i="2"/>
  <c r="E1914" i="2"/>
  <c r="E1913" i="2"/>
  <c r="E1912" i="2"/>
  <c r="E1911" i="2"/>
  <c r="E1910" i="2"/>
  <c r="E1909" i="2"/>
  <c r="E1908" i="2"/>
  <c r="E1907" i="2"/>
  <c r="E1906" i="2"/>
  <c r="E1905" i="2"/>
  <c r="E1904" i="2"/>
  <c r="E1903" i="2"/>
  <c r="E1902" i="2"/>
  <c r="E1901" i="2"/>
  <c r="E1900" i="2"/>
  <c r="E1899" i="2"/>
  <c r="E1898" i="2"/>
  <c r="E1897" i="2"/>
  <c r="E1896" i="2"/>
  <c r="E1895" i="2"/>
  <c r="E1894" i="2"/>
  <c r="E1893" i="2"/>
  <c r="E1892" i="2"/>
  <c r="E1891" i="2"/>
  <c r="E1890" i="2"/>
  <c r="E1889" i="2"/>
  <c r="E1888" i="2"/>
  <c r="E1887" i="2"/>
  <c r="E1886" i="2"/>
  <c r="E1885" i="2"/>
  <c r="E1884" i="2"/>
  <c r="E1883" i="2"/>
  <c r="E1882" i="2"/>
  <c r="E1881" i="2"/>
  <c r="E1880" i="2"/>
  <c r="E1879" i="2"/>
  <c r="E1878" i="2"/>
  <c r="E1877" i="2"/>
  <c r="E1876" i="2"/>
  <c r="E1875" i="2"/>
  <c r="E1874" i="2"/>
  <c r="E1873" i="2"/>
  <c r="E1872" i="2"/>
  <c r="E1871" i="2"/>
  <c r="E1870" i="2"/>
  <c r="E1869" i="2"/>
  <c r="E1868" i="2"/>
  <c r="E1867" i="2"/>
  <c r="E1866" i="2"/>
  <c r="E1865" i="2"/>
  <c r="E1864" i="2"/>
  <c r="E1863" i="2"/>
  <c r="E1862" i="2"/>
  <c r="E1861" i="2"/>
  <c r="E1860" i="2"/>
  <c r="E1859" i="2"/>
  <c r="E1858" i="2"/>
  <c r="E1857" i="2"/>
  <c r="E1856" i="2"/>
  <c r="E1855" i="2"/>
  <c r="E1854" i="2"/>
  <c r="E1853" i="2"/>
  <c r="E1852" i="2"/>
  <c r="E1851" i="2"/>
  <c r="E1850" i="2"/>
  <c r="E1849" i="2"/>
  <c r="E1848" i="2"/>
  <c r="E1847" i="2"/>
  <c r="E1846" i="2"/>
  <c r="E1845" i="2"/>
  <c r="E1844" i="2"/>
  <c r="E1843" i="2"/>
  <c r="E1842" i="2"/>
  <c r="E1841" i="2"/>
  <c r="E1840" i="2"/>
  <c r="E1839" i="2"/>
  <c r="E1838" i="2"/>
  <c r="E1837" i="2"/>
  <c r="E1836" i="2"/>
  <c r="E1835" i="2"/>
  <c r="E1834" i="2"/>
  <c r="E1833" i="2"/>
  <c r="E1832" i="2"/>
  <c r="E1831" i="2"/>
  <c r="E1830" i="2"/>
  <c r="E1829" i="2"/>
  <c r="E1828" i="2"/>
  <c r="E1827" i="2"/>
  <c r="E1826" i="2"/>
  <c r="E1825" i="2"/>
  <c r="E1824" i="2"/>
  <c r="E1823" i="2"/>
  <c r="E1822" i="2"/>
  <c r="E1821" i="2"/>
  <c r="E1820" i="2"/>
  <c r="E1819" i="2"/>
  <c r="E1818" i="2"/>
  <c r="E1817" i="2"/>
  <c r="E1816" i="2"/>
  <c r="E1815" i="2"/>
  <c r="E1814" i="2"/>
  <c r="E1813" i="2"/>
  <c r="E1812" i="2"/>
  <c r="E1811" i="2"/>
  <c r="E1810" i="2"/>
  <c r="E1809" i="2"/>
  <c r="E1808" i="2"/>
  <c r="E1807" i="2"/>
  <c r="E1806" i="2"/>
  <c r="E1805" i="2"/>
  <c r="E1804" i="2"/>
  <c r="E1803" i="2"/>
  <c r="E1802" i="2"/>
  <c r="E1801" i="2"/>
  <c r="E1800" i="2"/>
  <c r="E1799" i="2"/>
  <c r="E1798" i="2"/>
  <c r="E1797" i="2"/>
  <c r="E1796" i="2"/>
  <c r="E1795" i="2"/>
  <c r="E1794" i="2"/>
  <c r="E1793" i="2"/>
  <c r="E1792" i="2"/>
  <c r="E1791" i="2"/>
  <c r="E1790" i="2"/>
  <c r="E1789" i="2"/>
  <c r="E1788" i="2"/>
  <c r="E1787" i="2"/>
  <c r="E1786" i="2"/>
  <c r="E1785" i="2"/>
  <c r="E1784" i="2"/>
  <c r="E1783" i="2"/>
  <c r="E1782" i="2"/>
  <c r="E1781" i="2"/>
  <c r="E1780" i="2"/>
  <c r="E1779" i="2"/>
  <c r="E1778" i="2"/>
  <c r="E1777" i="2"/>
  <c r="E1776" i="2"/>
  <c r="E1775" i="2"/>
  <c r="E1774" i="2"/>
  <c r="E1773" i="2"/>
  <c r="E1772" i="2"/>
  <c r="E1771" i="2"/>
  <c r="E1770" i="2"/>
  <c r="E1769" i="2"/>
  <c r="E1768" i="2"/>
  <c r="E1767" i="2"/>
  <c r="E1766" i="2"/>
  <c r="E1765" i="2"/>
  <c r="E1764" i="2"/>
  <c r="E1763" i="2"/>
  <c r="E1762" i="2"/>
  <c r="E1761" i="2"/>
  <c r="E1760" i="2"/>
  <c r="E1759" i="2"/>
  <c r="E1758" i="2"/>
  <c r="E1757" i="2"/>
  <c r="E1756" i="2"/>
  <c r="E1755" i="2"/>
  <c r="E1754" i="2"/>
  <c r="E1753" i="2"/>
  <c r="E1752" i="2"/>
  <c r="E1751" i="2"/>
  <c r="E1750" i="2"/>
  <c r="E1749" i="2"/>
  <c r="E1748" i="2"/>
  <c r="E1747" i="2"/>
  <c r="E1746" i="2"/>
  <c r="E1745" i="2"/>
  <c r="E1744" i="2"/>
  <c r="E1743" i="2"/>
  <c r="E1742" i="2"/>
  <c r="E1741" i="2"/>
  <c r="E1740" i="2"/>
  <c r="E1739" i="2"/>
  <c r="E1738" i="2"/>
  <c r="E1737" i="2"/>
  <c r="E1736" i="2"/>
  <c r="E1735" i="2"/>
  <c r="E1734" i="2"/>
  <c r="E1733" i="2"/>
  <c r="E1732" i="2"/>
  <c r="E1731" i="2"/>
  <c r="E1730" i="2"/>
  <c r="E1729" i="2"/>
  <c r="E1728" i="2"/>
  <c r="E1727" i="2"/>
  <c r="E1726" i="2"/>
  <c r="E1725" i="2"/>
  <c r="E1724" i="2"/>
  <c r="E1723" i="2"/>
  <c r="E1722" i="2"/>
  <c r="E1721" i="2"/>
  <c r="E1720" i="2"/>
  <c r="E1719" i="2"/>
  <c r="E1718" i="2"/>
  <c r="E1717" i="2"/>
  <c r="E1716" i="2"/>
  <c r="E1715" i="2"/>
  <c r="E1714" i="2"/>
  <c r="E1713" i="2"/>
  <c r="E1712" i="2"/>
  <c r="E1711" i="2"/>
  <c r="E1710" i="2"/>
  <c r="E1709" i="2"/>
  <c r="E1708" i="2"/>
  <c r="E1707" i="2"/>
  <c r="E1706" i="2"/>
  <c r="E1705" i="2"/>
  <c r="E1704" i="2"/>
  <c r="E1703" i="2"/>
  <c r="E1702" i="2"/>
  <c r="E1701" i="2"/>
  <c r="E1700" i="2"/>
  <c r="E1699" i="2"/>
  <c r="E1698" i="2"/>
  <c r="E1697" i="2"/>
  <c r="E1696" i="2"/>
  <c r="E1695" i="2"/>
  <c r="E1694" i="2"/>
  <c r="E1693" i="2"/>
  <c r="E1692" i="2"/>
  <c r="E1691" i="2"/>
  <c r="E1690" i="2"/>
  <c r="E1689" i="2"/>
  <c r="E1688" i="2"/>
  <c r="E1687" i="2"/>
  <c r="E1686" i="2"/>
  <c r="E1685" i="2"/>
  <c r="E1684" i="2"/>
  <c r="E1683" i="2"/>
  <c r="E1682" i="2"/>
  <c r="E1681" i="2"/>
  <c r="E1680" i="2"/>
  <c r="E1679" i="2"/>
  <c r="E1678" i="2"/>
  <c r="E1677" i="2"/>
  <c r="E1676" i="2"/>
  <c r="E1675" i="2"/>
  <c r="E1674" i="2"/>
  <c r="E1673" i="2"/>
  <c r="E1672" i="2"/>
  <c r="E1671" i="2"/>
  <c r="E1670" i="2"/>
  <c r="E1669" i="2"/>
  <c r="E1668" i="2"/>
  <c r="E1667" i="2"/>
  <c r="E1666" i="2"/>
  <c r="E1665" i="2"/>
  <c r="E1664" i="2"/>
  <c r="E1663" i="2"/>
  <c r="E1662" i="2"/>
  <c r="E1661" i="2"/>
  <c r="E1660" i="2"/>
  <c r="E1659" i="2"/>
  <c r="E1658" i="2"/>
  <c r="E1657" i="2"/>
  <c r="E1656" i="2"/>
  <c r="E1655" i="2"/>
  <c r="E1654" i="2"/>
  <c r="E1653" i="2"/>
  <c r="E1652" i="2"/>
  <c r="E1651" i="2"/>
  <c r="E1650" i="2"/>
  <c r="E1649" i="2"/>
  <c r="E1648" i="2"/>
  <c r="E1647" i="2"/>
  <c r="E1646" i="2"/>
  <c r="E1645" i="2"/>
  <c r="E1644" i="2"/>
  <c r="E1643" i="2"/>
  <c r="E1642" i="2"/>
  <c r="E1641" i="2"/>
  <c r="E1640" i="2"/>
  <c r="E1639" i="2"/>
  <c r="E1638" i="2"/>
  <c r="E1637" i="2"/>
  <c r="E1636" i="2"/>
  <c r="E1635" i="2"/>
  <c r="E1634" i="2"/>
  <c r="E1633" i="2"/>
  <c r="E1632" i="2"/>
  <c r="E1631" i="2"/>
  <c r="E1630" i="2"/>
  <c r="E1629" i="2"/>
  <c r="E1628" i="2"/>
  <c r="E1627" i="2"/>
  <c r="E1626" i="2"/>
  <c r="E1625" i="2"/>
  <c r="E1624" i="2"/>
  <c r="E1623" i="2"/>
  <c r="E1622" i="2"/>
  <c r="E1621" i="2"/>
  <c r="E1620" i="2"/>
  <c r="E1619" i="2"/>
  <c r="E1618" i="2"/>
  <c r="E1617" i="2"/>
  <c r="E1616" i="2"/>
  <c r="E1615" i="2"/>
  <c r="E1614" i="2"/>
  <c r="E1613" i="2"/>
  <c r="E1612" i="2"/>
  <c r="E1611" i="2"/>
  <c r="E1610" i="2"/>
  <c r="E1609" i="2"/>
  <c r="E1608" i="2"/>
  <c r="E1607" i="2"/>
  <c r="E1606" i="2"/>
  <c r="E1605" i="2"/>
  <c r="E1604" i="2"/>
  <c r="E1603" i="2"/>
  <c r="E1602" i="2"/>
  <c r="E1601" i="2"/>
  <c r="E1600" i="2"/>
  <c r="E1599" i="2"/>
  <c r="E1598" i="2"/>
  <c r="E1597" i="2"/>
  <c r="E1596" i="2"/>
  <c r="E1595" i="2"/>
  <c r="E1594" i="2"/>
  <c r="E1593" i="2"/>
  <c r="E1592" i="2"/>
  <c r="E1591" i="2"/>
  <c r="E1590" i="2"/>
  <c r="E1589" i="2"/>
  <c r="E1588" i="2"/>
  <c r="E1587" i="2"/>
  <c r="E1586" i="2"/>
  <c r="E1585" i="2"/>
  <c r="E1584" i="2"/>
  <c r="E1583" i="2"/>
  <c r="E1582" i="2"/>
  <c r="E1581" i="2"/>
  <c r="E1580" i="2"/>
  <c r="E1579" i="2"/>
  <c r="E1578" i="2"/>
  <c r="E1577" i="2"/>
  <c r="E1576" i="2"/>
  <c r="E1575" i="2"/>
  <c r="E1574" i="2"/>
  <c r="E1573" i="2"/>
  <c r="E1572" i="2"/>
  <c r="E1571" i="2"/>
  <c r="E1570" i="2"/>
  <c r="E1569" i="2"/>
  <c r="E1568" i="2"/>
  <c r="E1567" i="2"/>
  <c r="E1566" i="2"/>
  <c r="E1565" i="2"/>
  <c r="E1564" i="2"/>
  <c r="E1563" i="2"/>
  <c r="E1562" i="2"/>
  <c r="E1561" i="2"/>
  <c r="E1560" i="2"/>
  <c r="E1559" i="2"/>
  <c r="E1558" i="2"/>
  <c r="E1557" i="2"/>
  <c r="E1556" i="2"/>
  <c r="E1555" i="2"/>
  <c r="E1554" i="2"/>
  <c r="E1553" i="2"/>
  <c r="E1552" i="2"/>
  <c r="E1551" i="2"/>
  <c r="E1550" i="2"/>
  <c r="E1549" i="2"/>
  <c r="E1548" i="2"/>
  <c r="E1547" i="2"/>
  <c r="E1546" i="2"/>
  <c r="E1545" i="2"/>
  <c r="E1544" i="2"/>
  <c r="E1543" i="2"/>
  <c r="E1542" i="2"/>
  <c r="E1541" i="2"/>
  <c r="E1540" i="2"/>
  <c r="E1539" i="2"/>
  <c r="E1538" i="2"/>
  <c r="E1537" i="2"/>
  <c r="E1536" i="2"/>
  <c r="E1535" i="2"/>
  <c r="E1534" i="2"/>
  <c r="E1533" i="2"/>
  <c r="E1532" i="2"/>
  <c r="E1531" i="2"/>
  <c r="E1530" i="2"/>
  <c r="E1529" i="2"/>
  <c r="E1528" i="2"/>
  <c r="E1527" i="2"/>
  <c r="E1526" i="2"/>
  <c r="E1525" i="2"/>
  <c r="E1524" i="2"/>
  <c r="E1523" i="2"/>
  <c r="E1522" i="2"/>
  <c r="E1521" i="2"/>
  <c r="E1520" i="2"/>
  <c r="E1519" i="2"/>
  <c r="E1518" i="2"/>
  <c r="E1517" i="2"/>
  <c r="E1516" i="2"/>
  <c r="E1515" i="2"/>
  <c r="E1514" i="2"/>
  <c r="E1513" i="2"/>
  <c r="E1512" i="2"/>
  <c r="E1511" i="2"/>
  <c r="E1510" i="2"/>
  <c r="E1509" i="2"/>
  <c r="E1508" i="2"/>
  <c r="E1507" i="2"/>
  <c r="E1506" i="2"/>
  <c r="E1505" i="2"/>
  <c r="E1504" i="2"/>
  <c r="E1503" i="2"/>
  <c r="E1502" i="2"/>
  <c r="E1501" i="2"/>
  <c r="E1500" i="2"/>
  <c r="E1499" i="2"/>
  <c r="E1498" i="2"/>
  <c r="E1497" i="2"/>
  <c r="E1496" i="2"/>
  <c r="E1495" i="2"/>
  <c r="E1494" i="2"/>
  <c r="E1493" i="2"/>
  <c r="E1492" i="2"/>
  <c r="E1491" i="2"/>
  <c r="E1490" i="2"/>
  <c r="E1489" i="2"/>
  <c r="E1488" i="2"/>
  <c r="E1487" i="2"/>
  <c r="E1486" i="2"/>
  <c r="E1485" i="2"/>
  <c r="E1484" i="2"/>
  <c r="E1483" i="2"/>
  <c r="E1482" i="2"/>
  <c r="E1481" i="2"/>
  <c r="E1480" i="2"/>
  <c r="E1479" i="2"/>
  <c r="E1478" i="2"/>
  <c r="E1477" i="2"/>
  <c r="E1476" i="2"/>
  <c r="E1475" i="2"/>
  <c r="E1474" i="2"/>
  <c r="E1473" i="2"/>
  <c r="E1472" i="2"/>
  <c r="E1471" i="2"/>
  <c r="E1470" i="2"/>
  <c r="E1469" i="2"/>
  <c r="E1468" i="2"/>
  <c r="E1467" i="2"/>
  <c r="E1466" i="2"/>
  <c r="E1465" i="2"/>
  <c r="E1464" i="2"/>
  <c r="E1463" i="2"/>
  <c r="E1462" i="2"/>
  <c r="E1461" i="2"/>
  <c r="E1460" i="2"/>
  <c r="E1459" i="2"/>
  <c r="E1458" i="2"/>
  <c r="E1457" i="2"/>
  <c r="E1456" i="2"/>
  <c r="E1455" i="2"/>
  <c r="E1454" i="2"/>
  <c r="E1453" i="2"/>
  <c r="E1452" i="2"/>
  <c r="E1451" i="2"/>
  <c r="E1450" i="2"/>
  <c r="E1449" i="2"/>
  <c r="E1448" i="2"/>
  <c r="E1447" i="2"/>
  <c r="E1446" i="2"/>
  <c r="E1445" i="2"/>
  <c r="E1444" i="2"/>
  <c r="E1443" i="2"/>
  <c r="E1442" i="2"/>
  <c r="E1441" i="2"/>
  <c r="E1440" i="2"/>
  <c r="E1439" i="2"/>
  <c r="E1438" i="2"/>
  <c r="E1437" i="2"/>
  <c r="E1436" i="2"/>
  <c r="E1435" i="2"/>
  <c r="E1434" i="2"/>
  <c r="E1433" i="2"/>
  <c r="E1432" i="2"/>
  <c r="E1431" i="2"/>
  <c r="E1430" i="2"/>
  <c r="E1429" i="2"/>
  <c r="E1428" i="2"/>
  <c r="E1427" i="2"/>
  <c r="E1426" i="2"/>
  <c r="E1425" i="2"/>
  <c r="E1424" i="2"/>
  <c r="E1423" i="2"/>
  <c r="E1422" i="2"/>
  <c r="E1421" i="2"/>
  <c r="E1420" i="2"/>
  <c r="E1419" i="2"/>
  <c r="E1418" i="2"/>
  <c r="E1417" i="2"/>
  <c r="E1416" i="2"/>
  <c r="E1415" i="2"/>
  <c r="E1414" i="2"/>
  <c r="E1413" i="2"/>
  <c r="E1412" i="2"/>
  <c r="E1411" i="2"/>
  <c r="E1410" i="2"/>
  <c r="E1409" i="2"/>
  <c r="E1408" i="2"/>
  <c r="E1407" i="2"/>
  <c r="E1406" i="2"/>
  <c r="E1405" i="2"/>
  <c r="E1404" i="2"/>
  <c r="E1403" i="2"/>
  <c r="E1402" i="2"/>
  <c r="E1401" i="2"/>
  <c r="E1400" i="2"/>
  <c r="E1399" i="2"/>
  <c r="E1398" i="2"/>
  <c r="E1397" i="2"/>
  <c r="E1396" i="2"/>
  <c r="E1395" i="2"/>
  <c r="E1394" i="2"/>
  <c r="E1393" i="2"/>
  <c r="E1392" i="2"/>
  <c r="E1391" i="2"/>
  <c r="E1390" i="2"/>
  <c r="E1389" i="2"/>
  <c r="E1388" i="2"/>
  <c r="E1387" i="2"/>
  <c r="E1386" i="2"/>
  <c r="E1385" i="2"/>
  <c r="E1384" i="2"/>
  <c r="E1383" i="2"/>
  <c r="E1382" i="2"/>
  <c r="E1381" i="2"/>
  <c r="E1380" i="2"/>
  <c r="E1379" i="2"/>
  <c r="E1378" i="2"/>
  <c r="E1377" i="2"/>
  <c r="E1376" i="2"/>
  <c r="E1375" i="2"/>
  <c r="E1374" i="2"/>
  <c r="E1373" i="2"/>
  <c r="E1372" i="2"/>
  <c r="E1371" i="2"/>
  <c r="E1370" i="2"/>
  <c r="E1369" i="2"/>
  <c r="E1368" i="2"/>
  <c r="E1367" i="2"/>
  <c r="E1366" i="2"/>
  <c r="E1365" i="2"/>
  <c r="E1364" i="2"/>
  <c r="E1363" i="2"/>
  <c r="E1362" i="2"/>
  <c r="E1361" i="2"/>
  <c r="E1360" i="2"/>
  <c r="E1359" i="2"/>
  <c r="E1358" i="2"/>
  <c r="E1357" i="2"/>
  <c r="E1356" i="2"/>
  <c r="E1355" i="2"/>
  <c r="E1354" i="2"/>
  <c r="E1353" i="2"/>
  <c r="E1352" i="2"/>
  <c r="E1351" i="2"/>
  <c r="E1350" i="2"/>
  <c r="E1349" i="2"/>
  <c r="E1348" i="2"/>
  <c r="E1347" i="2"/>
  <c r="E1346" i="2"/>
  <c r="E1345" i="2"/>
  <c r="E1344" i="2"/>
  <c r="E1343" i="2"/>
  <c r="E1342" i="2"/>
  <c r="E1341" i="2"/>
  <c r="E1340" i="2"/>
  <c r="E1339" i="2"/>
  <c r="E1338" i="2"/>
  <c r="E1337" i="2"/>
  <c r="E1336" i="2"/>
  <c r="E1335" i="2"/>
  <c r="E1334" i="2"/>
  <c r="E1333" i="2"/>
  <c r="E1332" i="2"/>
  <c r="E1331" i="2"/>
  <c r="E1330" i="2"/>
  <c r="E1329" i="2"/>
  <c r="E1328" i="2"/>
  <c r="E1327" i="2"/>
  <c r="E1326" i="2"/>
  <c r="E1325" i="2"/>
  <c r="E1324" i="2"/>
  <c r="E1323" i="2"/>
  <c r="E1322" i="2"/>
  <c r="E1321" i="2"/>
  <c r="E1320" i="2"/>
  <c r="E1319" i="2"/>
  <c r="E1318" i="2"/>
  <c r="E1317" i="2"/>
  <c r="E1316" i="2"/>
  <c r="E1315" i="2"/>
  <c r="E1314" i="2"/>
  <c r="E1313" i="2"/>
  <c r="E1312" i="2"/>
  <c r="E1311" i="2"/>
  <c r="E1310" i="2"/>
  <c r="E1309" i="2"/>
  <c r="E1308" i="2"/>
  <c r="E1307" i="2"/>
  <c r="E1306" i="2"/>
  <c r="E1305" i="2"/>
  <c r="E1304" i="2"/>
  <c r="E1303" i="2"/>
  <c r="E1302" i="2"/>
  <c r="E1301" i="2"/>
  <c r="E1300" i="2"/>
  <c r="E1299" i="2"/>
  <c r="E1298" i="2"/>
  <c r="E1297" i="2"/>
  <c r="E1296" i="2"/>
  <c r="E1295" i="2"/>
  <c r="E1294" i="2"/>
  <c r="E1293" i="2"/>
  <c r="E1292" i="2"/>
  <c r="E1291" i="2"/>
  <c r="E1290" i="2"/>
  <c r="E1289" i="2"/>
  <c r="E1288" i="2"/>
  <c r="E1287" i="2"/>
  <c r="E1286" i="2"/>
  <c r="E1285" i="2"/>
  <c r="E1284" i="2"/>
  <c r="E1283" i="2"/>
  <c r="E1282" i="2"/>
  <c r="E1281" i="2"/>
  <c r="E1280" i="2"/>
  <c r="E1279" i="2"/>
  <c r="E1278" i="2"/>
  <c r="E1277" i="2"/>
  <c r="E1276" i="2"/>
  <c r="E1275" i="2"/>
  <c r="E1274" i="2"/>
  <c r="E1273" i="2"/>
  <c r="E1272" i="2"/>
  <c r="E1271" i="2"/>
  <c r="E1270" i="2"/>
  <c r="E1269" i="2"/>
  <c r="E1268" i="2"/>
  <c r="E1267" i="2"/>
  <c r="E1266" i="2"/>
  <c r="E1265" i="2"/>
  <c r="E1264" i="2"/>
  <c r="E1263" i="2"/>
  <c r="E1262" i="2"/>
  <c r="E1261" i="2"/>
  <c r="E1260" i="2"/>
  <c r="E1259" i="2"/>
  <c r="E1258" i="2"/>
  <c r="E1257" i="2"/>
  <c r="E1256" i="2"/>
  <c r="E1255" i="2"/>
  <c r="E1254" i="2"/>
  <c r="E1253" i="2"/>
  <c r="E1252" i="2"/>
  <c r="E1251" i="2"/>
  <c r="E1250" i="2"/>
  <c r="E1249" i="2"/>
  <c r="E1248" i="2"/>
  <c r="E1247" i="2"/>
  <c r="E1246" i="2"/>
  <c r="E1245" i="2"/>
  <c r="E1244" i="2"/>
  <c r="E1243" i="2"/>
  <c r="E1242" i="2"/>
  <c r="E1241" i="2"/>
  <c r="E1240" i="2"/>
  <c r="E1239" i="2"/>
  <c r="E1238" i="2"/>
  <c r="E1237" i="2"/>
  <c r="E1236" i="2"/>
  <c r="E1235" i="2"/>
  <c r="E1234" i="2"/>
  <c r="E1233" i="2"/>
  <c r="E1232" i="2"/>
  <c r="E1231" i="2"/>
  <c r="E1230" i="2"/>
  <c r="E1229" i="2"/>
  <c r="E1228" i="2"/>
  <c r="E1227" i="2"/>
  <c r="E1226" i="2"/>
  <c r="E1225" i="2"/>
  <c r="E1224" i="2"/>
  <c r="E1223" i="2"/>
  <c r="E1222" i="2"/>
  <c r="E1221" i="2"/>
  <c r="E1220" i="2"/>
  <c r="E1219" i="2"/>
  <c r="E1218" i="2"/>
  <c r="E1217" i="2"/>
  <c r="E1216" i="2"/>
  <c r="E1215" i="2"/>
  <c r="E1214" i="2"/>
  <c r="E1213" i="2"/>
  <c r="E1212" i="2"/>
  <c r="E1211" i="2"/>
  <c r="E1210" i="2"/>
  <c r="E1209" i="2"/>
  <c r="E1208" i="2"/>
  <c r="E1207" i="2"/>
  <c r="E1206" i="2"/>
  <c r="E1205" i="2"/>
  <c r="E1204" i="2"/>
  <c r="E1203" i="2"/>
  <c r="E1202" i="2"/>
  <c r="E1201" i="2"/>
  <c r="E1200" i="2"/>
  <c r="E1199" i="2"/>
  <c r="E1198" i="2"/>
  <c r="E1197" i="2"/>
  <c r="E1196" i="2"/>
  <c r="E1195" i="2"/>
  <c r="E1194" i="2"/>
  <c r="E1193" i="2"/>
  <c r="E1192" i="2"/>
  <c r="E1191" i="2"/>
  <c r="E1190" i="2"/>
  <c r="E1189" i="2"/>
  <c r="E1188" i="2"/>
  <c r="E1187" i="2"/>
  <c r="E1186" i="2"/>
  <c r="E1185" i="2"/>
  <c r="E1184" i="2"/>
  <c r="E1183" i="2"/>
  <c r="E1182" i="2"/>
  <c r="E1181" i="2"/>
  <c r="E1180" i="2"/>
  <c r="E1179" i="2"/>
  <c r="E1178" i="2"/>
  <c r="E1177" i="2"/>
  <c r="E1176" i="2"/>
  <c r="E1175" i="2"/>
  <c r="E1174" i="2"/>
  <c r="E1173" i="2"/>
  <c r="E1172" i="2"/>
  <c r="E1171" i="2"/>
  <c r="E1170" i="2"/>
  <c r="E1169" i="2"/>
  <c r="E1168" i="2"/>
  <c r="E1167" i="2"/>
  <c r="E1166" i="2"/>
  <c r="E1165" i="2"/>
  <c r="E1164" i="2"/>
  <c r="E1163" i="2"/>
  <c r="E1162" i="2"/>
  <c r="E1161" i="2"/>
  <c r="E1160" i="2"/>
  <c r="E1159" i="2"/>
  <c r="E1158" i="2"/>
  <c r="E1157" i="2"/>
  <c r="E1156" i="2"/>
  <c r="E1155" i="2"/>
  <c r="E1154" i="2"/>
  <c r="E1153" i="2"/>
  <c r="E1152" i="2"/>
  <c r="E1151" i="2"/>
  <c r="E1150" i="2"/>
  <c r="E1149" i="2"/>
  <c r="E1148" i="2"/>
  <c r="E1147" i="2"/>
  <c r="E1146" i="2"/>
  <c r="E1145" i="2"/>
  <c r="E1144" i="2"/>
  <c r="E1143" i="2"/>
  <c r="E1142" i="2"/>
  <c r="E1141" i="2"/>
  <c r="E1140" i="2"/>
  <c r="E1139" i="2"/>
  <c r="E1138" i="2"/>
  <c r="E1137" i="2"/>
  <c r="E1136" i="2"/>
  <c r="E1135" i="2"/>
  <c r="E1134" i="2"/>
  <c r="E1133" i="2"/>
  <c r="E1132" i="2"/>
  <c r="E1131" i="2"/>
  <c r="E1130" i="2"/>
  <c r="E1129" i="2"/>
  <c r="E1128" i="2"/>
  <c r="E1127" i="2"/>
  <c r="E1126" i="2"/>
  <c r="E1125" i="2"/>
  <c r="E1124" i="2"/>
  <c r="E1123" i="2"/>
  <c r="E1122" i="2"/>
  <c r="E1121" i="2"/>
  <c r="E1120" i="2"/>
  <c r="E1119" i="2"/>
  <c r="E1118" i="2"/>
  <c r="E1117" i="2"/>
  <c r="E1116" i="2"/>
  <c r="E1115" i="2"/>
  <c r="E1114" i="2"/>
  <c r="E1113" i="2"/>
  <c r="E1112" i="2"/>
  <c r="E1111" i="2"/>
  <c r="E1110" i="2"/>
  <c r="E1109" i="2"/>
  <c r="E1108" i="2"/>
  <c r="E1107" i="2"/>
  <c r="E1106" i="2"/>
  <c r="E1105" i="2"/>
  <c r="E1104" i="2"/>
  <c r="E1103" i="2"/>
  <c r="E1102" i="2"/>
  <c r="E1101" i="2"/>
  <c r="E1100" i="2"/>
  <c r="E1099" i="2"/>
  <c r="E1098" i="2"/>
  <c r="E1097" i="2"/>
  <c r="E1096" i="2"/>
  <c r="E1095" i="2"/>
  <c r="E1094" i="2"/>
  <c r="E1093" i="2"/>
  <c r="E1092" i="2"/>
  <c r="E1091" i="2"/>
  <c r="E1090" i="2"/>
  <c r="E1089" i="2"/>
  <c r="E1088" i="2"/>
  <c r="E1087" i="2"/>
  <c r="E1086" i="2"/>
  <c r="E1085" i="2"/>
  <c r="E1084" i="2"/>
  <c r="E1083" i="2"/>
  <c r="E1082" i="2"/>
  <c r="E1081" i="2"/>
  <c r="E1080" i="2"/>
  <c r="E1079" i="2"/>
  <c r="E1078" i="2"/>
  <c r="E1077" i="2"/>
  <c r="E1076" i="2"/>
  <c r="E1075" i="2"/>
  <c r="E1074" i="2"/>
  <c r="E1073" i="2"/>
  <c r="E1072" i="2"/>
  <c r="E1071" i="2"/>
  <c r="E1070" i="2"/>
  <c r="E1069" i="2"/>
  <c r="E1068" i="2"/>
  <c r="E1067" i="2"/>
  <c r="E1066" i="2"/>
  <c r="E1065" i="2"/>
  <c r="E1064" i="2"/>
  <c r="E1063" i="2"/>
  <c r="E1062" i="2"/>
  <c r="E1061" i="2"/>
  <c r="E1060" i="2"/>
  <c r="E1059" i="2"/>
  <c r="E1058" i="2"/>
  <c r="E1057" i="2"/>
  <c r="E1056" i="2"/>
  <c r="E1055" i="2"/>
  <c r="E1054" i="2"/>
  <c r="E1053" i="2"/>
  <c r="E1052" i="2"/>
  <c r="E1051" i="2"/>
  <c r="E1050" i="2"/>
  <c r="E1049" i="2"/>
  <c r="E1048" i="2"/>
  <c r="E1047" i="2"/>
  <c r="E1046" i="2"/>
  <c r="E1045" i="2"/>
  <c r="E1044" i="2"/>
  <c r="E1043" i="2"/>
  <c r="E1042" i="2"/>
  <c r="E1041" i="2"/>
  <c r="E1040" i="2"/>
  <c r="E1039" i="2"/>
  <c r="E1038" i="2"/>
  <c r="E1037" i="2"/>
  <c r="E1036" i="2"/>
  <c r="E1035" i="2"/>
  <c r="E1034" i="2"/>
  <c r="E1033" i="2"/>
  <c r="E1032" i="2"/>
  <c r="E1031" i="2"/>
  <c r="E1030" i="2"/>
  <c r="E1029" i="2"/>
  <c r="E1028" i="2"/>
  <c r="E1027" i="2"/>
  <c r="E1026" i="2"/>
  <c r="E1025" i="2"/>
  <c r="E1024" i="2"/>
  <c r="E1023" i="2"/>
  <c r="E1022" i="2"/>
  <c r="E1021" i="2"/>
  <c r="E1020" i="2"/>
  <c r="E1019" i="2"/>
  <c r="E1018" i="2"/>
  <c r="E1017" i="2"/>
  <c r="E1016" i="2"/>
  <c r="E1015" i="2"/>
  <c r="E1014" i="2"/>
  <c r="E1013" i="2"/>
  <c r="E1012" i="2"/>
  <c r="E1011" i="2"/>
  <c r="E1010" i="2"/>
  <c r="E1009" i="2"/>
  <c r="E1008" i="2"/>
  <c r="E1007" i="2"/>
  <c r="E1006" i="2"/>
  <c r="E1005" i="2"/>
  <c r="E1004" i="2"/>
  <c r="E1003" i="2"/>
  <c r="E1002" i="2"/>
  <c r="E1001" i="2"/>
  <c r="E1000" i="2"/>
  <c r="E999" i="2"/>
  <c r="E998" i="2"/>
  <c r="E997" i="2"/>
  <c r="E996" i="2"/>
  <c r="E995" i="2"/>
  <c r="E994" i="2"/>
  <c r="E993" i="2"/>
  <c r="E992" i="2"/>
  <c r="E991" i="2"/>
  <c r="E990" i="2"/>
  <c r="E989" i="2"/>
  <c r="E988" i="2"/>
  <c r="E987" i="2"/>
  <c r="E986" i="2"/>
  <c r="E985" i="2"/>
  <c r="E984" i="2"/>
  <c r="E983" i="2"/>
  <c r="E982" i="2"/>
  <c r="E981" i="2"/>
  <c r="E980" i="2"/>
  <c r="E979" i="2"/>
  <c r="E978" i="2"/>
  <c r="E977" i="2"/>
  <c r="E976" i="2"/>
  <c r="E975" i="2"/>
  <c r="E974" i="2"/>
  <c r="E973" i="2"/>
  <c r="E972" i="2"/>
  <c r="E971" i="2"/>
  <c r="E970" i="2"/>
  <c r="E969" i="2"/>
  <c r="E968" i="2"/>
  <c r="E967" i="2"/>
  <c r="E966" i="2"/>
  <c r="E965" i="2"/>
  <c r="E964" i="2"/>
  <c r="E963" i="2"/>
  <c r="E962" i="2"/>
  <c r="E961" i="2"/>
  <c r="E960" i="2"/>
  <c r="E959" i="2"/>
  <c r="E958" i="2"/>
  <c r="E957" i="2"/>
  <c r="E956" i="2"/>
  <c r="E955" i="2"/>
  <c r="E954" i="2"/>
  <c r="E953" i="2"/>
  <c r="E952" i="2"/>
  <c r="E951" i="2"/>
  <c r="E950" i="2"/>
  <c r="E949" i="2"/>
  <c r="E948" i="2"/>
  <c r="E947" i="2"/>
  <c r="E946" i="2"/>
  <c r="E945" i="2"/>
  <c r="E944" i="2"/>
  <c r="E943" i="2"/>
  <c r="E942" i="2"/>
  <c r="E941" i="2"/>
  <c r="E940" i="2"/>
  <c r="E939" i="2"/>
  <c r="E938" i="2"/>
  <c r="E937" i="2"/>
  <c r="E936" i="2"/>
  <c r="E935" i="2"/>
  <c r="E934" i="2"/>
  <c r="E933" i="2"/>
  <c r="E932" i="2"/>
  <c r="E931" i="2"/>
  <c r="E930" i="2"/>
  <c r="E929" i="2"/>
  <c r="E928" i="2"/>
  <c r="E927" i="2"/>
  <c r="E926" i="2"/>
  <c r="E925" i="2"/>
  <c r="E924" i="2"/>
  <c r="E923" i="2"/>
  <c r="E922" i="2"/>
  <c r="E921" i="2"/>
  <c r="E920" i="2"/>
  <c r="E919" i="2"/>
  <c r="E918" i="2"/>
  <c r="E917" i="2"/>
  <c r="E916" i="2"/>
  <c r="E915" i="2"/>
  <c r="E914" i="2"/>
  <c r="E913" i="2"/>
  <c r="E912" i="2"/>
  <c r="E911" i="2"/>
  <c r="E910" i="2"/>
  <c r="E909" i="2"/>
  <c r="E908" i="2"/>
  <c r="E907" i="2"/>
  <c r="E906" i="2"/>
  <c r="E905" i="2"/>
  <c r="E904" i="2"/>
  <c r="E903" i="2"/>
  <c r="E902" i="2"/>
  <c r="E901" i="2"/>
  <c r="E900" i="2"/>
  <c r="E899" i="2"/>
  <c r="E898" i="2"/>
  <c r="E897" i="2"/>
  <c r="E896" i="2"/>
  <c r="E895" i="2"/>
  <c r="E894" i="2"/>
  <c r="E893" i="2"/>
  <c r="E892" i="2"/>
  <c r="E891" i="2"/>
  <c r="E890" i="2"/>
  <c r="E889" i="2"/>
  <c r="E888" i="2"/>
  <c r="E887" i="2"/>
  <c r="E886" i="2"/>
  <c r="E885" i="2"/>
  <c r="E884" i="2"/>
  <c r="E883" i="2"/>
  <c r="E882" i="2"/>
  <c r="E881" i="2"/>
  <c r="E880" i="2"/>
  <c r="E879" i="2"/>
  <c r="E878" i="2"/>
  <c r="E877" i="2"/>
  <c r="E876" i="2"/>
  <c r="E875" i="2"/>
  <c r="E874" i="2"/>
  <c r="E873" i="2"/>
  <c r="E872" i="2"/>
  <c r="E871" i="2"/>
  <c r="E870" i="2"/>
  <c r="E869" i="2"/>
  <c r="E868" i="2"/>
  <c r="E867" i="2"/>
  <c r="E866" i="2"/>
  <c r="E865" i="2"/>
  <c r="E864" i="2"/>
  <c r="E863" i="2"/>
  <c r="E862" i="2"/>
  <c r="E861" i="2"/>
  <c r="E860" i="2"/>
  <c r="E859" i="2"/>
  <c r="E858" i="2"/>
  <c r="E857" i="2"/>
  <c r="E856" i="2"/>
  <c r="E855" i="2"/>
  <c r="E854" i="2"/>
  <c r="E853" i="2"/>
  <c r="E852" i="2"/>
  <c r="E851" i="2"/>
  <c r="E850" i="2"/>
  <c r="E849" i="2"/>
  <c r="E848" i="2"/>
  <c r="E847" i="2"/>
  <c r="E846" i="2"/>
  <c r="E845" i="2"/>
  <c r="E844" i="2"/>
  <c r="E843" i="2"/>
  <c r="E842" i="2"/>
  <c r="E841" i="2"/>
  <c r="E840" i="2"/>
  <c r="E839" i="2"/>
  <c r="E838" i="2"/>
  <c r="E837" i="2"/>
  <c r="E836" i="2"/>
  <c r="E835" i="2"/>
  <c r="E834" i="2"/>
  <c r="E833" i="2"/>
  <c r="E832" i="2"/>
  <c r="E831" i="2"/>
  <c r="E830" i="2"/>
  <c r="E829" i="2"/>
  <c r="E828" i="2"/>
  <c r="E827" i="2"/>
  <c r="E826" i="2"/>
  <c r="E825" i="2"/>
  <c r="E824" i="2"/>
  <c r="E823" i="2"/>
  <c r="E822" i="2"/>
  <c r="E821" i="2"/>
  <c r="E820" i="2"/>
  <c r="E819" i="2"/>
  <c r="E818" i="2"/>
  <c r="E817" i="2"/>
  <c r="E816" i="2"/>
  <c r="E815" i="2"/>
  <c r="E814" i="2"/>
  <c r="E813" i="2"/>
  <c r="E812" i="2"/>
  <c r="E811" i="2"/>
  <c r="E810" i="2"/>
  <c r="E809" i="2"/>
  <c r="E808" i="2"/>
  <c r="E807" i="2"/>
  <c r="E806" i="2"/>
  <c r="E805" i="2"/>
  <c r="E804" i="2"/>
  <c r="E803" i="2"/>
  <c r="E802" i="2"/>
  <c r="E801" i="2"/>
  <c r="E800" i="2"/>
  <c r="E799" i="2"/>
  <c r="E798" i="2"/>
  <c r="E797" i="2"/>
  <c r="E796" i="2"/>
  <c r="E795" i="2"/>
  <c r="E794" i="2"/>
  <c r="E793" i="2"/>
  <c r="E792" i="2"/>
  <c r="E791" i="2"/>
  <c r="E790" i="2"/>
  <c r="E789" i="2"/>
  <c r="E788" i="2"/>
  <c r="E787" i="2"/>
  <c r="E786" i="2"/>
  <c r="E785" i="2"/>
  <c r="E784" i="2"/>
  <c r="E783" i="2"/>
  <c r="E782" i="2"/>
  <c r="E781" i="2"/>
  <c r="E780" i="2"/>
  <c r="E779" i="2"/>
  <c r="E778" i="2"/>
  <c r="E777" i="2"/>
  <c r="E776" i="2"/>
  <c r="E775" i="2"/>
  <c r="E774" i="2"/>
  <c r="E773" i="2"/>
  <c r="E772" i="2"/>
  <c r="E771" i="2"/>
  <c r="E770" i="2"/>
  <c r="E769" i="2"/>
  <c r="E768" i="2"/>
  <c r="E767" i="2"/>
  <c r="E766" i="2"/>
  <c r="E765" i="2"/>
  <c r="E764" i="2"/>
  <c r="E763" i="2"/>
  <c r="E762" i="2"/>
  <c r="E761" i="2"/>
  <c r="E760" i="2"/>
  <c r="E759" i="2"/>
  <c r="E758" i="2"/>
  <c r="E757" i="2"/>
  <c r="E756" i="2"/>
  <c r="E755" i="2"/>
  <c r="E754" i="2"/>
  <c r="E753" i="2"/>
  <c r="E752" i="2"/>
  <c r="E751" i="2"/>
  <c r="E750" i="2"/>
  <c r="E749" i="2"/>
  <c r="E748" i="2"/>
  <c r="E747" i="2"/>
  <c r="E746" i="2"/>
  <c r="E745" i="2"/>
  <c r="E744" i="2"/>
  <c r="E743" i="2"/>
  <c r="E742" i="2"/>
  <c r="E741" i="2"/>
  <c r="E740" i="2"/>
  <c r="E739" i="2"/>
  <c r="E738" i="2"/>
  <c r="E737" i="2"/>
  <c r="E736" i="2"/>
  <c r="E735" i="2"/>
  <c r="E734" i="2"/>
  <c r="E733" i="2"/>
  <c r="E732" i="2"/>
  <c r="E731" i="2"/>
  <c r="E730" i="2"/>
  <c r="E729" i="2"/>
  <c r="E728" i="2"/>
  <c r="E727" i="2"/>
  <c r="E726" i="2"/>
  <c r="E725" i="2"/>
  <c r="E724" i="2"/>
  <c r="E723" i="2"/>
  <c r="E722" i="2"/>
  <c r="E721" i="2"/>
  <c r="E720" i="2"/>
  <c r="E719" i="2"/>
  <c r="E718" i="2"/>
  <c r="E717" i="2"/>
  <c r="E716" i="2"/>
  <c r="E715" i="2"/>
  <c r="E714" i="2"/>
  <c r="E713" i="2"/>
  <c r="E712" i="2"/>
  <c r="E711" i="2"/>
  <c r="E710" i="2"/>
  <c r="E709" i="2"/>
  <c r="E708" i="2"/>
  <c r="E707" i="2"/>
  <c r="E706" i="2"/>
  <c r="E705" i="2"/>
  <c r="E704" i="2"/>
  <c r="E703" i="2"/>
  <c r="E702" i="2"/>
  <c r="E701" i="2"/>
  <c r="E700" i="2"/>
  <c r="E699" i="2"/>
  <c r="E698" i="2"/>
  <c r="E697" i="2"/>
  <c r="E696" i="2"/>
  <c r="E695" i="2"/>
  <c r="E694" i="2"/>
  <c r="E693" i="2"/>
  <c r="E692" i="2"/>
  <c r="E691" i="2"/>
  <c r="E690" i="2"/>
  <c r="E689" i="2"/>
  <c r="E688" i="2"/>
  <c r="E687" i="2"/>
  <c r="E686" i="2"/>
  <c r="E685" i="2"/>
  <c r="E684" i="2"/>
  <c r="E683" i="2"/>
  <c r="E682" i="2"/>
  <c r="E681" i="2"/>
  <c r="E680" i="2"/>
  <c r="E679" i="2"/>
  <c r="E678" i="2"/>
  <c r="E677" i="2"/>
  <c r="E676" i="2"/>
  <c r="E675" i="2"/>
  <c r="E674" i="2"/>
  <c r="E673" i="2"/>
  <c r="E672" i="2"/>
  <c r="E671" i="2"/>
  <c r="E670" i="2"/>
  <c r="E669" i="2"/>
  <c r="E668" i="2"/>
  <c r="E667" i="2"/>
  <c r="E666" i="2"/>
  <c r="E665" i="2"/>
  <c r="E664" i="2"/>
  <c r="E663" i="2"/>
  <c r="E662" i="2"/>
  <c r="E661" i="2"/>
  <c r="E660" i="2"/>
  <c r="E659" i="2"/>
  <c r="E658" i="2"/>
  <c r="E657" i="2"/>
  <c r="E656" i="2"/>
  <c r="E655" i="2"/>
  <c r="E654" i="2"/>
  <c r="E653" i="2"/>
  <c r="E652" i="2"/>
  <c r="E651" i="2"/>
  <c r="E650" i="2"/>
  <c r="E649" i="2"/>
  <c r="E648" i="2"/>
  <c r="E647" i="2"/>
  <c r="E646" i="2"/>
  <c r="E645" i="2"/>
  <c r="E644" i="2"/>
  <c r="E643" i="2"/>
  <c r="E642" i="2"/>
  <c r="E641" i="2"/>
  <c r="E640" i="2"/>
  <c r="E639" i="2"/>
  <c r="E638" i="2"/>
  <c r="E637" i="2"/>
  <c r="E636" i="2"/>
  <c r="E635" i="2"/>
  <c r="E634" i="2"/>
  <c r="E633" i="2"/>
  <c r="E632" i="2"/>
  <c r="E631" i="2"/>
  <c r="E630" i="2"/>
  <c r="E629" i="2"/>
  <c r="E628" i="2"/>
  <c r="E627" i="2"/>
  <c r="E626" i="2"/>
  <c r="E625" i="2"/>
  <c r="E624" i="2"/>
  <c r="E623" i="2"/>
  <c r="E622" i="2"/>
  <c r="E621" i="2"/>
  <c r="E620" i="2"/>
  <c r="E619" i="2"/>
  <c r="E618" i="2"/>
  <c r="E617" i="2"/>
  <c r="E616" i="2"/>
  <c r="E615" i="2"/>
  <c r="E614" i="2"/>
  <c r="E613" i="2"/>
  <c r="E612" i="2"/>
  <c r="E611" i="2"/>
  <c r="E610" i="2"/>
  <c r="E609" i="2"/>
  <c r="E608" i="2"/>
  <c r="E607" i="2"/>
  <c r="E606" i="2"/>
  <c r="E605" i="2"/>
  <c r="E604" i="2"/>
  <c r="E603" i="2"/>
  <c r="E602" i="2"/>
  <c r="E601" i="2"/>
  <c r="E600" i="2"/>
  <c r="E599" i="2"/>
  <c r="E598" i="2"/>
  <c r="E597" i="2"/>
  <c r="E596" i="2"/>
  <c r="E595" i="2"/>
  <c r="E594" i="2"/>
  <c r="E593" i="2"/>
  <c r="E592" i="2"/>
  <c r="E591" i="2"/>
  <c r="E590" i="2"/>
  <c r="E589" i="2"/>
  <c r="E588" i="2"/>
  <c r="E587" i="2"/>
  <c r="E586" i="2"/>
  <c r="E585" i="2"/>
  <c r="E584" i="2"/>
  <c r="E583" i="2"/>
  <c r="E582" i="2"/>
  <c r="E581" i="2"/>
  <c r="E580" i="2"/>
  <c r="E579" i="2"/>
  <c r="E578" i="2"/>
  <c r="E577" i="2"/>
  <c r="E576" i="2"/>
  <c r="E575" i="2"/>
  <c r="E574" i="2"/>
  <c r="E573" i="2"/>
  <c r="E572" i="2"/>
  <c r="E571" i="2"/>
  <c r="E570" i="2"/>
  <c r="E569" i="2"/>
  <c r="E568" i="2"/>
  <c r="E567" i="2"/>
  <c r="E566" i="2"/>
  <c r="E565" i="2"/>
  <c r="E564" i="2"/>
  <c r="E563" i="2"/>
  <c r="E562" i="2"/>
  <c r="E561" i="2"/>
  <c r="E560" i="2"/>
  <c r="E559" i="2"/>
  <c r="E558" i="2"/>
  <c r="E557" i="2"/>
  <c r="E556" i="2"/>
  <c r="E555" i="2"/>
  <c r="E554" i="2"/>
  <c r="E553" i="2"/>
  <c r="E552" i="2"/>
  <c r="E551" i="2"/>
  <c r="E550" i="2"/>
  <c r="E549" i="2"/>
  <c r="E548" i="2"/>
  <c r="E547" i="2"/>
  <c r="E546" i="2"/>
  <c r="E545" i="2"/>
  <c r="E544" i="2"/>
  <c r="E543" i="2"/>
  <c r="E542" i="2"/>
  <c r="E541" i="2"/>
  <c r="E540" i="2"/>
  <c r="E539" i="2"/>
  <c r="E538" i="2"/>
  <c r="E537" i="2"/>
  <c r="E536" i="2"/>
  <c r="E535" i="2"/>
  <c r="E534" i="2"/>
  <c r="E533" i="2"/>
  <c r="E532" i="2"/>
  <c r="E531" i="2"/>
  <c r="E530" i="2"/>
  <c r="E529" i="2"/>
  <c r="E528" i="2"/>
  <c r="E527" i="2"/>
  <c r="E526" i="2"/>
  <c r="E525" i="2"/>
  <c r="E524" i="2"/>
  <c r="E523" i="2"/>
  <c r="E522" i="2"/>
  <c r="E521" i="2"/>
  <c r="E520" i="2"/>
  <c r="E519" i="2"/>
  <c r="E518" i="2"/>
  <c r="E517" i="2"/>
  <c r="E516" i="2"/>
  <c r="E515" i="2"/>
  <c r="E514" i="2"/>
  <c r="E513" i="2"/>
  <c r="E512" i="2"/>
  <c r="E511" i="2"/>
  <c r="E510" i="2"/>
  <c r="E509" i="2"/>
  <c r="E508" i="2"/>
  <c r="E507" i="2"/>
  <c r="E506" i="2"/>
  <c r="E505" i="2"/>
  <c r="E504" i="2"/>
  <c r="E503" i="2"/>
  <c r="E502" i="2"/>
  <c r="E501" i="2"/>
  <c r="E500" i="2"/>
  <c r="E499" i="2"/>
  <c r="E498" i="2"/>
  <c r="E497" i="2"/>
  <c r="E496" i="2"/>
  <c r="E495" i="2"/>
  <c r="E494" i="2"/>
  <c r="E493" i="2"/>
  <c r="E492" i="2"/>
  <c r="E491" i="2"/>
  <c r="E490" i="2"/>
  <c r="E489" i="2"/>
  <c r="E488" i="2"/>
  <c r="E487" i="2"/>
  <c r="E486" i="2"/>
  <c r="E485" i="2"/>
  <c r="E484" i="2"/>
  <c r="E483" i="2"/>
  <c r="E482" i="2"/>
  <c r="E481" i="2"/>
  <c r="E480" i="2"/>
  <c r="E479" i="2"/>
  <c r="E478" i="2"/>
  <c r="E477" i="2"/>
  <c r="E476" i="2"/>
  <c r="E475" i="2"/>
  <c r="E474" i="2"/>
  <c r="E473" i="2"/>
  <c r="E472" i="2"/>
  <c r="E471" i="2"/>
  <c r="E470" i="2"/>
  <c r="E469" i="2"/>
  <c r="E468" i="2"/>
  <c r="E467" i="2"/>
  <c r="E466" i="2"/>
  <c r="E465" i="2"/>
  <c r="E464" i="2"/>
  <c r="E463" i="2"/>
  <c r="E462" i="2"/>
  <c r="E461" i="2"/>
  <c r="E460" i="2"/>
  <c r="E459" i="2"/>
  <c r="E458" i="2"/>
  <c r="E457" i="2"/>
  <c r="E456" i="2"/>
  <c r="E455" i="2"/>
  <c r="E454" i="2"/>
  <c r="E453" i="2"/>
  <c r="E452" i="2"/>
  <c r="E451" i="2"/>
  <c r="E450" i="2"/>
  <c r="E449" i="2"/>
  <c r="E448" i="2"/>
  <c r="E447" i="2"/>
  <c r="E446" i="2"/>
  <c r="E445" i="2"/>
  <c r="E444" i="2"/>
  <c r="E443" i="2"/>
  <c r="E442" i="2"/>
  <c r="E441" i="2"/>
  <c r="E440" i="2"/>
  <c r="E439" i="2"/>
  <c r="E438" i="2"/>
  <c r="E437" i="2"/>
  <c r="E436" i="2"/>
  <c r="E435" i="2"/>
  <c r="E434" i="2"/>
  <c r="E433" i="2"/>
  <c r="E432" i="2"/>
  <c r="E431" i="2"/>
  <c r="E430" i="2"/>
  <c r="E429" i="2"/>
  <c r="E428" i="2"/>
  <c r="E427" i="2"/>
  <c r="E426" i="2"/>
  <c r="E425" i="2"/>
  <c r="E424" i="2"/>
  <c r="E423" i="2"/>
  <c r="E422" i="2"/>
  <c r="E421" i="2"/>
  <c r="E420" i="2"/>
  <c r="E419" i="2"/>
  <c r="E418" i="2"/>
  <c r="E417" i="2"/>
  <c r="E416" i="2"/>
  <c r="E415" i="2"/>
  <c r="E414" i="2"/>
  <c r="E413" i="2"/>
  <c r="E412" i="2"/>
  <c r="E411" i="2"/>
  <c r="E410" i="2"/>
  <c r="E409" i="2"/>
  <c r="E408" i="2"/>
  <c r="E407" i="2"/>
  <c r="E406" i="2"/>
  <c r="E405" i="2"/>
  <c r="E404" i="2"/>
  <c r="E403" i="2"/>
  <c r="E402" i="2"/>
  <c r="E401" i="2"/>
  <c r="E400" i="2"/>
  <c r="E399" i="2"/>
  <c r="E398" i="2"/>
  <c r="E397" i="2"/>
  <c r="E396" i="2"/>
  <c r="E395" i="2"/>
  <c r="E394" i="2"/>
  <c r="E393" i="2"/>
  <c r="E392" i="2"/>
  <c r="E391" i="2"/>
  <c r="E390" i="2"/>
  <c r="E389" i="2"/>
  <c r="E388" i="2"/>
  <c r="E387" i="2"/>
  <c r="E386" i="2"/>
  <c r="E385" i="2"/>
  <c r="E384" i="2"/>
  <c r="E383" i="2"/>
  <c r="E382" i="2"/>
  <c r="E381" i="2"/>
  <c r="E380" i="2"/>
  <c r="E379" i="2"/>
  <c r="E378" i="2"/>
  <c r="E377" i="2"/>
  <c r="E376" i="2"/>
  <c r="E375" i="2"/>
  <c r="E374" i="2"/>
  <c r="E373" i="2"/>
  <c r="E372" i="2"/>
  <c r="E371" i="2"/>
  <c r="E370" i="2"/>
  <c r="E369" i="2"/>
  <c r="E368" i="2"/>
  <c r="E367" i="2"/>
  <c r="E366" i="2"/>
  <c r="E365" i="2"/>
  <c r="E364" i="2"/>
  <c r="E363" i="2"/>
  <c r="E362" i="2"/>
  <c r="E361" i="2"/>
  <c r="E360" i="2"/>
  <c r="E359" i="2"/>
  <c r="E358" i="2"/>
  <c r="E357" i="2"/>
  <c r="E356" i="2"/>
  <c r="E355" i="2"/>
  <c r="E354" i="2"/>
  <c r="E353" i="2"/>
  <c r="E352" i="2"/>
  <c r="E351" i="2"/>
  <c r="E350" i="2"/>
  <c r="E349" i="2"/>
  <c r="E348" i="2"/>
  <c r="E347" i="2"/>
  <c r="E346" i="2"/>
  <c r="E345" i="2"/>
  <c r="E344" i="2"/>
  <c r="E343" i="2"/>
  <c r="E342" i="2"/>
  <c r="E341" i="2"/>
  <c r="E340" i="2"/>
  <c r="E339" i="2"/>
  <c r="E338" i="2"/>
  <c r="E337" i="2"/>
  <c r="E336" i="2"/>
  <c r="E335" i="2"/>
  <c r="E334" i="2"/>
  <c r="E333" i="2"/>
  <c r="E332" i="2"/>
  <c r="E331" i="2"/>
  <c r="E330" i="2"/>
  <c r="E329" i="2"/>
  <c r="E328" i="2"/>
  <c r="E327" i="2"/>
  <c r="E326" i="2"/>
  <c r="E325" i="2"/>
  <c r="E324" i="2"/>
  <c r="E323" i="2"/>
  <c r="E322" i="2"/>
  <c r="E321" i="2"/>
  <c r="E320" i="2"/>
  <c r="E319" i="2"/>
  <c r="E318" i="2"/>
  <c r="E317" i="2"/>
  <c r="E316" i="2"/>
  <c r="E315" i="2"/>
  <c r="E314" i="2"/>
  <c r="E313" i="2"/>
  <c r="E312" i="2"/>
  <c r="E311" i="2"/>
  <c r="E310" i="2"/>
  <c r="E309" i="2"/>
  <c r="E308" i="2"/>
  <c r="E307" i="2"/>
  <c r="E306" i="2"/>
  <c r="E305" i="2"/>
  <c r="E304" i="2"/>
  <c r="E303" i="2"/>
  <c r="E302" i="2"/>
  <c r="E301" i="2"/>
  <c r="E300" i="2"/>
  <c r="E299" i="2"/>
  <c r="E298" i="2"/>
  <c r="E297" i="2"/>
  <c r="E296" i="2"/>
  <c r="E295" i="2"/>
  <c r="E294" i="2"/>
  <c r="E293" i="2"/>
  <c r="E292" i="2"/>
  <c r="E291" i="2"/>
  <c r="E290" i="2"/>
  <c r="E289" i="2"/>
  <c r="E288" i="2"/>
  <c r="E287" i="2"/>
  <c r="E286" i="2"/>
  <c r="E285" i="2"/>
  <c r="E284" i="2"/>
  <c r="E283" i="2"/>
  <c r="E282" i="2"/>
  <c r="E281" i="2"/>
  <c r="E280" i="2"/>
  <c r="E279" i="2"/>
  <c r="E278" i="2"/>
  <c r="E277" i="2"/>
  <c r="E276" i="2"/>
  <c r="E275" i="2"/>
  <c r="E274" i="2"/>
  <c r="E273" i="2"/>
  <c r="E272" i="2"/>
  <c r="E271" i="2"/>
  <c r="E270" i="2"/>
  <c r="E269" i="2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/>
  <c r="E254" i="2"/>
  <c r="E253" i="2"/>
  <c r="E252" i="2"/>
  <c r="E251" i="2"/>
  <c r="E250" i="2"/>
  <c r="E249" i="2"/>
  <c r="E248" i="2"/>
  <c r="E247" i="2"/>
  <c r="E246" i="2"/>
  <c r="E245" i="2"/>
  <c r="E244" i="2"/>
  <c r="E243" i="2"/>
  <c r="E242" i="2"/>
  <c r="E241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E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E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</calcChain>
</file>

<file path=xl/comments1.xml><?xml version="1.0" encoding="utf-8"?>
<comments xmlns="http://schemas.openxmlformats.org/spreadsheetml/2006/main">
  <authors>
    <author>Uuriintuya batsaikhan</author>
  </authors>
  <commentList>
    <comment ref="A3" authorId="0">
      <text>
        <r>
          <rPr>
            <b/>
            <sz val="9"/>
            <color indexed="81"/>
            <rFont val="Tahoma"/>
            <family val="2"/>
          </rPr>
          <t>=DSGRID("EUROREF,USPRATE.,JPCALLT,UKPRATE.,DKPRATE."," ","2000-01-01","","M","RowHeader=true;ColHeader=true;DispSeriesDescription=false;YearlyTSFormat=false;QuarterlyTSFormat=false","")</t>
        </r>
      </text>
    </comment>
  </commentList>
</comments>
</file>

<file path=xl/sharedStrings.xml><?xml version="1.0" encoding="utf-8"?>
<sst xmlns="http://schemas.openxmlformats.org/spreadsheetml/2006/main" count="491" uniqueCount="313">
  <si>
    <t>(Policy interest rates, percent)</t>
  </si>
  <si>
    <t>Sources: Federal Reserve Bank of New York, “Federal Funds Data Historical Search,” https://apps.newyorkfed.org/markets/autorates/fed-funds-search-page; European Central Bank, “Main Refinancing Operations,” variable-rate tenders, https://www.ecb.europa.eu/stats/policy_and_exchange_rates/key_ecb_interest_rates/html/index.en.html.</t>
  </si>
  <si>
    <t>Fed</t>
  </si>
  <si>
    <t>ECB</t>
  </si>
  <si>
    <t>Jan 2001</t>
  </si>
  <si>
    <t>A. Stock Prices</t>
  </si>
  <si>
    <t>B. GDP</t>
  </si>
  <si>
    <t>(January 2, 2001=100)</t>
  </si>
  <si>
    <t>(2001 Q1=100)</t>
  </si>
  <si>
    <t>Sources: FTSEurofirst 300 Eurozone (FTEUEBL(PI)) from Datastream; S&amp;P 500 (^GSPC), online at https://finance.yahoo.com/q/hp?s=^GSPC&amp;a=00&amp;b=1&amp;c=1999&amp;d=11&amp;e=31&amp;f=2003&amp;g=d. For GDP, OECD Statistics, “B1_GE: Gross domestic product—expenditure approach; LNBQRSA: Millions of national currency, chained volume estimates, national reference year, quarterly levels, seasonally adjusted,” available from stats.oecd.org.</t>
  </si>
  <si>
    <t>GDP</t>
  </si>
  <si>
    <t>Stock prices</t>
  </si>
  <si>
    <t>United States</t>
  </si>
  <si>
    <t>Euro Area</t>
  </si>
  <si>
    <t>S&amp;P 500</t>
  </si>
  <si>
    <t>FTSEurofirst 300 Eurozone</t>
  </si>
  <si>
    <t>Q1-2001</t>
  </si>
  <si>
    <t>Q2-2001</t>
  </si>
  <si>
    <t>Q3-2001</t>
  </si>
  <si>
    <t>Q4-2001</t>
  </si>
  <si>
    <t>Q1-2002</t>
  </si>
  <si>
    <t>Q2-2002</t>
  </si>
  <si>
    <t>Q3-2002</t>
  </si>
  <si>
    <t>Q4-2002</t>
  </si>
  <si>
    <t>Q1-2003</t>
  </si>
  <si>
    <t>Q2-2003</t>
  </si>
  <si>
    <t>Q3-2003</t>
  </si>
  <si>
    <t>Q4-2003</t>
  </si>
  <si>
    <t>2001  Q1</t>
  </si>
  <si>
    <t>01  Q2</t>
  </si>
  <si>
    <t>01   Q3</t>
  </si>
  <si>
    <t>01  Q4</t>
  </si>
  <si>
    <t>02   Q1</t>
  </si>
  <si>
    <t>02   Q2</t>
  </si>
  <si>
    <t>02   Q3</t>
  </si>
  <si>
    <t>02   Q4</t>
  </si>
  <si>
    <t>03   Q1</t>
  </si>
  <si>
    <t>03   Q2</t>
  </si>
  <si>
    <t>03   Q3</t>
  </si>
  <si>
    <t>03   Q4</t>
  </si>
  <si>
    <r>
      <t>Sources:</t>
    </r>
    <r>
      <rPr>
        <b/>
        <sz val="12"/>
        <color rgb="FF000000"/>
        <rFont val="Times New Roman"/>
      </rPr>
      <t xml:space="preserve"> </t>
    </r>
    <r>
      <rPr>
        <sz val="12"/>
        <color rgb="FF000000"/>
        <rFont val="Times New Roman"/>
      </rPr>
      <t xml:space="preserve">FTSEurofirst 300 Eurozone (FTEUEBL(PI)) from Datastream; S&amp;P 500 (^GSPC), online at </t>
    </r>
    <r>
      <rPr>
        <sz val="12"/>
        <rFont val="Times New Roman"/>
      </rPr>
      <t xml:space="preserve">https://finance.yahoo.com/q/hp?s=^GSPC&amp;a=00&amp;b=1&amp;c=1999&amp;d=11&amp;e=31&amp;f=2003&amp;g=d. For </t>
    </r>
    <r>
      <rPr>
        <sz val="12"/>
        <color rgb="FF000000"/>
        <rFont val="Times New Roman"/>
      </rPr>
      <t>GDP, OECD Statistics, “B1_GE: Gross domestic product—expenditure approach; LNBQRSA: Millions of national currency, chained volume estimates, national reference year, quarterly levels, seasonally adjusted,” available from stats.oecd.org.</t>
    </r>
  </si>
  <si>
    <t>Euro area</t>
  </si>
  <si>
    <t>(Change in structural balance as a percentage of potential GDP)</t>
  </si>
  <si>
    <t>Source: International Monetary Fund, World Economic Outlook Database. Note: A decrease in the structural fiscal balance represents a fiscal stimulus.</t>
  </si>
  <si>
    <t>09</t>
  </si>
  <si>
    <t>10</t>
  </si>
  <si>
    <t>11</t>
  </si>
  <si>
    <t>12</t>
  </si>
  <si>
    <t>13</t>
  </si>
  <si>
    <t>14</t>
  </si>
  <si>
    <t>15</t>
  </si>
  <si>
    <t>Germany</t>
  </si>
  <si>
    <t>Italy</t>
  </si>
  <si>
    <t>Netherlands</t>
  </si>
  <si>
    <t xml:space="preserve">Sources: Federal Reserve Bank of New York, “Federal Funds Data Historical Search”; European Central Bank, “Main Refinancing Operations,” fixed-rate tenders; Bank of England, http://www.bankofengland.co.uk/boeapps/iadb/Repo.asp.  </t>
  </si>
  <si>
    <t>Policy Rate</t>
  </si>
  <si>
    <t>FED</t>
  </si>
  <si>
    <t>BoE</t>
  </si>
  <si>
    <t>Bank of England</t>
  </si>
  <si>
    <r>
      <t>A.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</rPr>
      <t xml:space="preserve">Stock prices </t>
    </r>
  </si>
  <si>
    <t xml:space="preserve">B.  GDP </t>
  </si>
  <si>
    <t>(January 1, 2007=100)</t>
  </si>
  <si>
    <t>(2007 Q1=100)</t>
  </si>
  <si>
    <t>Source: Datastream.</t>
  </si>
  <si>
    <t>Source: Datastream</t>
  </si>
  <si>
    <t>US</t>
  </si>
  <si>
    <t>Euro area (19 countries)</t>
  </si>
  <si>
    <t>Q1-2007</t>
  </si>
  <si>
    <t>2007   Q1</t>
  </si>
  <si>
    <t xml:space="preserve">B.       GDP </t>
  </si>
  <si>
    <t>Q2-2007</t>
  </si>
  <si>
    <t>07  Q2</t>
  </si>
  <si>
    <t>Q3-2007</t>
  </si>
  <si>
    <t>07   Q3</t>
  </si>
  <si>
    <t>Q4-2007</t>
  </si>
  <si>
    <t>07   Q4</t>
  </si>
  <si>
    <t>Q1-2008</t>
  </si>
  <si>
    <t>08   Q1</t>
  </si>
  <si>
    <t>Q2-2008</t>
  </si>
  <si>
    <t>08   Q2</t>
  </si>
  <si>
    <t>Q3-2008</t>
  </si>
  <si>
    <t>08  Q3</t>
  </si>
  <si>
    <t>Q4-2008</t>
  </si>
  <si>
    <t>08   Q4</t>
  </si>
  <si>
    <t>Q1-2009</t>
  </si>
  <si>
    <t>09   Q1</t>
  </si>
  <si>
    <t>Q2-2009</t>
  </si>
  <si>
    <t>09   Q2</t>
  </si>
  <si>
    <t>Q3-2009</t>
  </si>
  <si>
    <t>09   Q3</t>
  </si>
  <si>
    <t>Market panic after July 7 interest-rate hike and farcical bank stress tests.</t>
  </si>
  <si>
    <t>Sources: US LIBOR-OIS spread: Bloomberg, US0003M Index—USSOC Curncy; EURIBOR-OIS spread: Bloomberg, EUR003M Index—EUSWEC Curncy; Target2 balances are end-of-month position from ECB Statistical Data Warehouse. Note: One hundred basis points equals 1 percentage point.</t>
  </si>
  <si>
    <t xml:space="preserve">US LIBOR-OIS spread </t>
  </si>
  <si>
    <t xml:space="preserve">EURIBOR-OIS spread </t>
  </si>
  <si>
    <t>Italy Target Balances</t>
  </si>
  <si>
    <t>Spain Target Balances</t>
  </si>
  <si>
    <t xml:space="preserve">a.       November 30, 2011. “U.S. dollar swap lines extended at reduced borrowing costs.” https://www.federalreserve.gov/newsevents/press/monetary/20111130a.htm. </t>
  </si>
  <si>
    <t xml:space="preserve">December 8, 2011. “ECB adds new long-term liquidity facility.” </t>
  </si>
  <si>
    <t>(Three-month moving average of “core” annual inflation rates, percent)</t>
  </si>
  <si>
    <t>Source: Eurostat: “HICP—All Items Excluding Energy and Food”; St. Louis Fed, FRED: “Personal Consumption Expenditures Excluding Food and Energy (Chain-Type Price Index).”</t>
  </si>
  <si>
    <t>Jun 2012</t>
  </si>
  <si>
    <t>Jul 12</t>
  </si>
  <si>
    <t>Aug 12</t>
  </si>
  <si>
    <t>Sep 12</t>
  </si>
  <si>
    <t>Oct 12</t>
  </si>
  <si>
    <t>Nov 12</t>
  </si>
  <si>
    <t>Dec 12</t>
  </si>
  <si>
    <t>Jan 13</t>
  </si>
  <si>
    <t>Feb 13</t>
  </si>
  <si>
    <t>Mar 13</t>
  </si>
  <si>
    <t>Apr 13</t>
  </si>
  <si>
    <t>May 13</t>
  </si>
  <si>
    <t>Jun 13</t>
  </si>
  <si>
    <t>Jul 13</t>
  </si>
  <si>
    <t>Aug 13</t>
  </si>
  <si>
    <t>Sep 13</t>
  </si>
  <si>
    <t>Oct 13</t>
  </si>
  <si>
    <t>Nov 13</t>
  </si>
  <si>
    <t>Dec 13</t>
  </si>
  <si>
    <t>Jan 14</t>
  </si>
  <si>
    <t>Feb 14</t>
  </si>
  <si>
    <t>Mar 14</t>
  </si>
  <si>
    <t>Apr 14</t>
  </si>
  <si>
    <t>May 14</t>
  </si>
  <si>
    <t>Jun 14</t>
  </si>
  <si>
    <t>The ECB’s balance sheet (left-hand scale, trillion euros)</t>
  </si>
  <si>
    <t>Despite ECB forecasts of rise in inflation,</t>
  </si>
  <si>
    <t xml:space="preserve"> increased rapidly, but the annual inflation rate</t>
  </si>
  <si>
    <t>inflation remained at a low level</t>
  </si>
  <si>
    <t>(right-hand scale) remained low</t>
  </si>
  <si>
    <t>Sources: Left panel: ECB Balance Sheet, Bloomberg’s weekly “EBBSTOTA Index” at weekly frequency; inflation expectations are measured by Bloomberg’s daily FWISEU55 index (five-year, five-year inflation swaps); core inflation is the three-month moving average of Eurostat’s annual change in the monthly “HICP—All-items excluding energy and food” index. Right panel: ECB’s Macroeconomic Projections made in March of the year, https://www.ecb.europa.eu/pub/projections/html/index.en.html. Note: The ECB’s balance sheet and inflation expectations are plotted at weekly frequency; the core inflation rate for the week is the same as the year-on-year monthly inflation during the month in which the week falls.</t>
  </si>
  <si>
    <t>EBBSTOTA Index</t>
  </si>
  <si>
    <t>FWISEU55 Index</t>
  </si>
  <si>
    <t>ECB Balance sheet</t>
  </si>
  <si>
    <t>Inflation expectations</t>
  </si>
  <si>
    <t>Inflation expecrations (Weekly)</t>
  </si>
  <si>
    <t>ECB Balance Sheet</t>
  </si>
  <si>
    <t>Inflation Expectations</t>
  </si>
  <si>
    <t>Core Inflation</t>
  </si>
  <si>
    <t>The ECB’s balance sheet (left-hand scale, trillion euros) increased rapidly, but the annual inflation rate (right-hand scale) remained low</t>
  </si>
  <si>
    <t>16</t>
  </si>
  <si>
    <t>17</t>
  </si>
  <si>
    <t>18</t>
  </si>
  <si>
    <t>19</t>
  </si>
  <si>
    <t xml:space="preserve">Actual (Euro Area Core Inflation) </t>
  </si>
  <si>
    <t>Despite ECB forecasts of rise in inflation,  inflation remained at a low level</t>
  </si>
  <si>
    <t>2013 Forecast</t>
  </si>
  <si>
    <t>2014 Forecast</t>
  </si>
  <si>
    <t>2015 Forecast</t>
  </si>
  <si>
    <t>2016 Forecast</t>
  </si>
  <si>
    <t>2017 Forecast</t>
  </si>
  <si>
    <t>France</t>
  </si>
  <si>
    <t>HICP (2015 = 100) - monthly data (annual rate of change) [prc_hicp_manr]</t>
  </si>
  <si>
    <t>(Annual core inflation, three-month moving average, percent)</t>
  </si>
  <si>
    <t>Last update</t>
  </si>
  <si>
    <t>Extracted on</t>
  </si>
  <si>
    <t>Source of data</t>
  </si>
  <si>
    <t>Eurostat</t>
  </si>
  <si>
    <t>UNIT</t>
  </si>
  <si>
    <t>Annual rate of change</t>
  </si>
  <si>
    <t>COICOP</t>
  </si>
  <si>
    <t>Overall index excluding energy, food, alcohol and tobacco</t>
  </si>
  <si>
    <t>TIME/GEO</t>
  </si>
  <si>
    <t>Germany (until 1990 former territory of the FRG)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</si>
  <si>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</si>
  <si>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</si>
  <si>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</si>
  <si>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</si>
  <si>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</si>
  <si>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</si>
  <si>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</si>
  <si>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</si>
  <si>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</si>
  <si>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</si>
  <si>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</si>
  <si>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</si>
  <si>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>2014M01</t>
  </si>
  <si>
    <t>2014M02</t>
  </si>
  <si>
    <t>2014M03</t>
  </si>
  <si>
    <t>2014M04</t>
  </si>
  <si>
    <t>2014M05</t>
  </si>
  <si>
    <t>2014M06</t>
  </si>
  <si>
    <t>2014M07</t>
  </si>
  <si>
    <t>2014M08</t>
  </si>
  <si>
    <t>2014M09</t>
  </si>
  <si>
    <t>2014M10</t>
  </si>
  <si>
    <t>2014M11</t>
  </si>
  <si>
    <t>2014M12</t>
  </si>
  <si>
    <t>2015M01</t>
  </si>
  <si>
    <t>2015M02</t>
  </si>
  <si>
    <t>2015M03</t>
  </si>
  <si>
    <t>2015M04</t>
  </si>
  <si>
    <t>2015M05</t>
  </si>
  <si>
    <t>2015M06</t>
  </si>
  <si>
    <t>2015M07</t>
  </si>
  <si>
    <t>2015M08</t>
  </si>
  <si>
    <t>2015M09</t>
  </si>
  <si>
    <t>2015M10</t>
  </si>
  <si>
    <t>2015M11</t>
  </si>
  <si>
    <t>2015M12</t>
  </si>
  <si>
    <t>2016M01</t>
  </si>
  <si>
    <t>2016M02</t>
  </si>
  <si>
    <t>2016M03</t>
  </si>
  <si>
    <t>2016M04</t>
  </si>
  <si>
    <t>2016M05</t>
  </si>
  <si>
    <t>2016M06</t>
  </si>
  <si>
    <t>2016M07</t>
  </si>
  <si>
    <t>2016M08</t>
  </si>
  <si>
    <t>2016M09</t>
  </si>
  <si>
    <t>2016M10</t>
  </si>
  <si>
    <t>2016M11</t>
  </si>
  <si>
    <t>2016M12</t>
  </si>
  <si>
    <t>2017M01</t>
  </si>
  <si>
    <t>2017M02</t>
  </si>
  <si>
    <t>2017M03</t>
  </si>
  <si>
    <t>2017M04</t>
  </si>
  <si>
    <t>2017M05</t>
  </si>
  <si>
    <t>2017M06</t>
  </si>
  <si>
    <t>2017M07</t>
  </si>
  <si>
    <t>2017M08</t>
  </si>
  <si>
    <t>2017M09</t>
  </si>
  <si>
    <t>2017M10</t>
  </si>
  <si>
    <t>2017M11</t>
  </si>
  <si>
    <t>2017M12</t>
  </si>
  <si>
    <t>2018M01</t>
  </si>
  <si>
    <t>2018M02</t>
  </si>
  <si>
    <t>2018M03</t>
  </si>
  <si>
    <t>2018M04</t>
  </si>
  <si>
    <t>2018M05</t>
  </si>
  <si>
    <t>Special value:</t>
  </si>
  <si>
    <t>:</t>
  </si>
  <si>
    <t>not available</t>
  </si>
  <si>
    <t>Overall index excluding energy and unprocessed food</t>
  </si>
  <si>
    <t xml:space="preserve">(Euro nominal effective exchange rate, index 2010 = 100) </t>
  </si>
  <si>
    <t xml:space="preserve">Sources: Bank for International Settlements, “Effective exchange rate indices, Narrow indices, Nominal”; Board of Governors of the Federal Reserve System press releases November 25, 2008, September 23, 2009, August 10, 2010, June 22, 2011, September 13, 2012, September 17, 2014; Ben Bernanke, 2013, “The Economic Outlook,” testimony before the Joint Economic Committee, US Congress, Washington, D.C., May 22; Shinzo Abe, 2013, “Press Conference by Prime Minister Shinzo Abe,” Prime Minister of Japan and His Cabinet, January 4; ECB press release: January 22, 2015.                                                                                                                                                                                     Notes: QE1: November 25, 2008 (agency/mortgage-backed securities) to September 23, 2009; QE2: August 10, 2010 to June 30, 2011; QE3: September 13, 2012 to October 2014; “Abenomics”: January 2013 to the present; ECB QE: January 2015 to the present. </t>
  </si>
  <si>
    <t>BIS effective exchange rate</t>
  </si>
  <si>
    <t>Nominal, Broad Indices</t>
  </si>
  <si>
    <t>Monthly averages; 2010=100</t>
  </si>
  <si>
    <t>NBXM</t>
  </si>
  <si>
    <t>US QE</t>
  </si>
  <si>
    <t>Abenomics</t>
  </si>
  <si>
    <t>Euro QE</t>
  </si>
  <si>
    <t xml:space="preserve">Sources: Bank for International Settlements, “Effective exchange rate indices, Narrow indices, Nominal”; Board of Governors of the Federal Reserve System press releases November 25, 2008, September 23, 2009, August 10, 2010, June 22, 2011, September 13, 2012, September 17, 2014; Ben Bernanke, 2013, “The Economic Outlook,” testimony before the Joint Economic Committee, US Congress, Washington, D.C., May 22; Shinzo Abe, 2013, “Press Conference by Prime Minister Shinzo Abe,” Prime Minister of Japan and His Cabinet, January 4; ECB press release: January 22, 2015.                                                                                                                                Notes: QE1: November 25, 2008 (agency/mortgage-backed securities) to September 23, 2009; QE2: August 10, 2010 to June 30, 2011; QE3: September 13, 2012 to October 2014; “Abenomics”: January 2013 to the present; ECB QE: January 2015 to the present. </t>
  </si>
  <si>
    <t>Cumulative effect of tight money: ECB credibility even lower than BOJ’s in maintaining sustained monetary policy easing.</t>
  </si>
  <si>
    <t>ECB QE did little to weaken the euro to boost demand and inflation.</t>
  </si>
  <si>
    <t>Note: Exchange rate for JPY/USD equals 100 on January 4, 2013 (date of the announcement of quantitative easing by the Bank of Japan) and exchange rate for EUR/USD equals 100 on January 22, 2015 (date of the announcement of quantitative easing by the ECB). Source: For USD and Japanese Yen, https://www.investing.com/currencies, for USD and Euro rates ECB, https://sdw.ecb.europa.eu/quickview.do?SERIES_KEY=120.EXR.D.USD.EUR.SP00.A&amp;periodSortOrder=ASC</t>
  </si>
  <si>
    <t>JPY/USD</t>
  </si>
  <si>
    <t>EUR/USD</t>
  </si>
  <si>
    <t>Date</t>
  </si>
  <si>
    <t>CHF/USD</t>
  </si>
  <si>
    <t>CHF/JPY</t>
  </si>
  <si>
    <t>CHF/EUR</t>
  </si>
  <si>
    <t xml:space="preserve">Source: For Swiss Franc to USD and Japanese Yen, https://www.investing.com/currencies, for Swiss Franc to Euro rates ECB, https://www.ecb.europa.eu/stats/policy_and_exchange_rates/euro_reference_exchange_rates/html/eurofxref-graph-chf.en.html. </t>
  </si>
  <si>
    <t>The US Federal Reserve leads, the European Central Bank follows.</t>
  </si>
  <si>
    <t>The first wound: earlier U.S. recovery in stock prices and GDP.</t>
  </si>
  <si>
    <t>Between 2008 and 2010, significantly more fiscal stimulus in the United States than in the euro area.</t>
  </si>
  <si>
    <t>Federal Reserve leads, Bank of England follows, European Central Bank lags.</t>
  </si>
  <si>
    <t>More wounds: the euro area falls behind by early 2009.</t>
  </si>
  <si>
    <t>Euro-area inflation rate started dropping in mid-2013: the lowflation wound.</t>
  </si>
  <si>
    <t>Fifth Test: ECB’s delayed quantitative easing, lowflation settles in</t>
  </si>
  <si>
    <t xml:space="preserve">Single monetary policy will create inflation divergence, and it did. </t>
  </si>
  <si>
    <t>Lowflation a more serious problem in the south, especially Italy</t>
  </si>
  <si>
    <t>Oct 2013</t>
  </si>
  <si>
    <t>Jul 14</t>
  </si>
  <si>
    <t>Aug 14</t>
  </si>
  <si>
    <t>Sep 14</t>
  </si>
  <si>
    <t>Oct 14</t>
  </si>
  <si>
    <t>Nov 14</t>
  </si>
  <si>
    <t>Dec 14</t>
  </si>
  <si>
    <t>Jan 15</t>
  </si>
  <si>
    <t>Feb 15</t>
  </si>
  <si>
    <t>Mar 15</t>
  </si>
  <si>
    <t>Apr 15</t>
  </si>
  <si>
    <t>May 15</t>
  </si>
  <si>
    <t>Jun 15</t>
  </si>
  <si>
    <t>Jul 15</t>
  </si>
  <si>
    <t>Aug 15</t>
  </si>
  <si>
    <t>Sep 15</t>
  </si>
  <si>
    <t>Oct 15</t>
  </si>
  <si>
    <t>Nov 15</t>
  </si>
  <si>
    <t>Dec 15</t>
  </si>
  <si>
    <t>Jan 16</t>
  </si>
  <si>
    <t>Feb 16</t>
  </si>
  <si>
    <t>Mar 16</t>
  </si>
  <si>
    <t>Apr 16</t>
  </si>
  <si>
    <t>May 16</t>
  </si>
  <si>
    <t>Jun 16</t>
  </si>
  <si>
    <t>Jul 16</t>
  </si>
  <si>
    <t>Aug 16</t>
  </si>
  <si>
    <t>Sep 16</t>
  </si>
  <si>
    <t>Oct 16</t>
  </si>
  <si>
    <t>Nov 16</t>
  </si>
  <si>
    <t>Dec 16</t>
  </si>
  <si>
    <t>Jan 17</t>
  </si>
  <si>
    <t>Feb 17</t>
  </si>
  <si>
    <t>Mar 17</t>
  </si>
  <si>
    <t>Apr 17</t>
  </si>
  <si>
    <t>May 17</t>
  </si>
  <si>
    <t>Jun 17</t>
  </si>
  <si>
    <t>Jul 17</t>
  </si>
  <si>
    <t>Aug 17</t>
  </si>
  <si>
    <t>Sep 17</t>
  </si>
  <si>
    <t>Oct 17</t>
  </si>
  <si>
    <t>Nov 17</t>
  </si>
  <si>
    <t>Dec 17</t>
  </si>
  <si>
    <t>Jan 18</t>
  </si>
  <si>
    <t>Feb 18</t>
  </si>
  <si>
    <t>Mar 18</t>
  </si>
  <si>
    <t>Apr 18</t>
  </si>
  <si>
    <t>May 18</t>
  </si>
  <si>
    <t>Source: Eurostat. Note: Core inflation is the annual percentage change in the Harmonized Index of Consumer Prices excluding energy, tobacco and unprocessed food.</t>
  </si>
  <si>
    <t>U.S. and Japanese quantitative easing caused the euro to strengthen, as ECB waited and lost credibility</t>
  </si>
  <si>
    <t>Another view of the ECB’s strong euro problem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</si>
</sst>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5">
    <numFmt numFmtId="42" formatCode="_-&quot;$&quot;* #,##0_-;\-&quot;$&quot;* #,##0_-;_-&quot;$&quot;* &quot;-&quot;_-;_-@_-"/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-&quot;€&quot;* #,##0.00_-;\-&quot;€&quot;* #,##0.00_-;_-&quot;€&quot;* &quot;-&quot;??_-;_-@_-"/>
    <numFmt numFmtId="168" formatCode="[$-409]mmm\-yy;@"/>
    <numFmt numFmtId="169" formatCode="yyyy\-mm\-dd"/>
    <numFmt numFmtId="170" formatCode="d\-mmm\-yyyy"/>
    <numFmt numFmtId="171" formatCode="#,##0.00%"/>
    <numFmt numFmtId="172" formatCode="#,##0.00000"/>
    <numFmt numFmtId="173" formatCode="_-* #,##0.00_-;_-* #,##0.00\-;_-* &quot;-&quot;??_-;_-@_-"/>
    <numFmt numFmtId="174" formatCode="_-&quot;Sfr.&quot;* #,##0_-;\-&quot;Sfr.&quot;* #,##0_-;_-&quot;Sfr.&quot;* &quot;-&quot;_-;_-@_-"/>
    <numFmt numFmtId="175" formatCode="_-&quot;Sfr.&quot;* #,##0.00_-;\-&quot;Sfr.&quot;* #,##0.00_-;_-&quot;Sfr.&quot;* &quot;-&quot;??_-;_-@_-"/>
    <numFmt numFmtId="176" formatCode="0.0"/>
    <numFmt numFmtId="177" formatCode="_([$€]* #,##0.00_);_([$€]* \(#,##0.00\);_([$€]* &quot;-&quot;??_);_(@_)"/>
    <numFmt numFmtId="178" formatCode="_-* #,##0\ _D_M_-;\-* #,##0\ _D_M_-;_-* &quot;-&quot;\ _D_M_-;_-@_-"/>
    <numFmt numFmtId="179" formatCode="[$-410]d\-mmm\-yy;@"/>
    <numFmt numFmtId="180" formatCode="_-&quot;L.&quot;\ * #,##0_-;\-&quot;L.&quot;\ * #,##0_-;_-&quot;L.&quot;\ * &quot;-&quot;_-;_-@_-"/>
    <numFmt numFmtId="181" formatCode="#,##0.0"/>
    <numFmt numFmtId="182" formatCode="dd\.mm\.yy"/>
    <numFmt numFmtId="183" formatCode="yyyy\-mm\-dd;@"/>
    <numFmt numFmtId="184" formatCode="mm\-yyyy"/>
  </numFmts>
  <fonts count="9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Times New Roman"/>
    </font>
    <font>
      <sz val="12"/>
      <color theme="1"/>
      <name val="Times New Roman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</font>
    <font>
      <sz val="11"/>
      <color theme="1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  <font>
      <sz val="12"/>
      <name val="Times New Roman"/>
    </font>
    <font>
      <sz val="11"/>
      <color indexed="8"/>
      <name val="BdE Neue Helvetica 45 Light"/>
      <family val="2"/>
    </font>
    <font>
      <sz val="11"/>
      <color indexed="9"/>
      <name val="BdE Neue Helvetica 45 Light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indexed="17"/>
      <name val="BdE Neue Helvetica 45 Light"/>
      <family val="2"/>
    </font>
    <font>
      <b/>
      <sz val="11"/>
      <color indexed="52"/>
      <name val="BdE Neue Helvetica 45 Light"/>
      <family val="2"/>
    </font>
    <font>
      <b/>
      <sz val="11"/>
      <color indexed="9"/>
      <name val="BdE Neue Helvetica 45 Light"/>
      <family val="2"/>
    </font>
    <font>
      <sz val="11"/>
      <color indexed="52"/>
      <name val="BdE Neue Helvetica 45 Light"/>
      <family val="2"/>
    </font>
    <font>
      <b/>
      <sz val="11"/>
      <color indexed="56"/>
      <name val="BdE Neue Helvetica 45 Light"/>
      <family val="2"/>
    </font>
    <font>
      <sz val="11"/>
      <color indexed="62"/>
      <name val="BdE Neue Helvetica 45 Light"/>
      <family val="2"/>
    </font>
    <font>
      <sz val="10"/>
      <color rgb="FF006100"/>
      <name val="Times New Roman"/>
      <family val="2"/>
    </font>
    <font>
      <u/>
      <sz val="10"/>
      <color indexed="12"/>
      <name val="Arial"/>
      <family val="2"/>
    </font>
    <font>
      <sz val="11"/>
      <color indexed="20"/>
      <name val="BdE Neue Helvetica 45 Light"/>
      <family val="2"/>
    </font>
    <font>
      <sz val="10"/>
      <name val="Verdana"/>
      <family val="2"/>
    </font>
    <font>
      <sz val="10"/>
      <color theme="1"/>
      <name val="Arial"/>
      <family val="2"/>
    </font>
    <font>
      <sz val="10"/>
      <color theme="1"/>
      <name val="Times New Roman"/>
      <family val="2"/>
    </font>
    <font>
      <sz val="11"/>
      <name val="Arial"/>
      <family val="2"/>
    </font>
    <font>
      <b/>
      <sz val="11"/>
      <color indexed="63"/>
      <name val="BdE Neue Helvetica 45 Light"/>
      <family val="2"/>
    </font>
    <font>
      <b/>
      <sz val="10"/>
      <color indexed="8"/>
      <name val="Arial"/>
      <family val="2"/>
    </font>
    <font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sz val="10"/>
      <name val="Helv"/>
    </font>
    <font>
      <sz val="11"/>
      <color indexed="10"/>
      <name val="BdE Neue Helvetica 45 Light"/>
      <family val="2"/>
    </font>
    <font>
      <i/>
      <sz val="11"/>
      <color indexed="23"/>
      <name val="BdE Neue Helvetica 45 Light"/>
      <family val="2"/>
    </font>
    <font>
      <b/>
      <sz val="18"/>
      <color indexed="56"/>
      <name val="Cambria"/>
      <family val="2"/>
    </font>
    <font>
      <b/>
      <sz val="15"/>
      <color indexed="56"/>
      <name val="BdE Neue Helvetica 45 Light"/>
      <family val="2"/>
    </font>
    <font>
      <b/>
      <sz val="13"/>
      <color indexed="56"/>
      <name val="BdE Neue Helvetica 45 Light"/>
      <family val="2"/>
    </font>
    <font>
      <b/>
      <sz val="9"/>
      <color indexed="81"/>
      <name val="Tahoma"/>
      <family val="2"/>
    </font>
    <font>
      <sz val="7"/>
      <color theme="1"/>
      <name val="Times New Roman"/>
      <family val="1"/>
    </font>
    <font>
      <sz val="10"/>
      <color rgb="FF000000"/>
      <name val="Verdana"/>
      <family val="2"/>
    </font>
    <font>
      <sz val="1"/>
      <color rgb="FFFFFFFF"/>
      <name val="Verdana"/>
      <family val="2"/>
    </font>
    <font>
      <sz val="11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Arial"/>
      <family val="2"/>
    </font>
    <font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scheme val="minor"/>
    </font>
    <font>
      <sz val="11"/>
      <color indexed="52"/>
      <name val="Calibri"/>
      <family val="2"/>
    </font>
    <font>
      <sz val="11"/>
      <color rgb="FFFA7D00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indexed="9"/>
      <name val="Arial"/>
      <family val="2"/>
    </font>
    <font>
      <sz val="8.25"/>
      <color indexed="8"/>
      <name val="Tahoma"/>
      <family val="2"/>
    </font>
    <font>
      <sz val="10"/>
      <name val="Calibri"/>
      <family val="2"/>
    </font>
    <font>
      <sz val="10"/>
      <name val="Tahoma"/>
      <family val="2"/>
    </font>
    <font>
      <sz val="9"/>
      <name val="Tms Rmn"/>
    </font>
    <font>
      <b/>
      <sz val="11"/>
      <color indexed="8"/>
      <name val="Calibri"/>
      <family val="2"/>
    </font>
    <font>
      <u/>
      <sz val="10"/>
      <color indexed="20"/>
      <name val="Verdana"/>
      <family val="2"/>
    </font>
    <font>
      <u/>
      <sz val="12"/>
      <color theme="10"/>
      <name val="Calibri"/>
      <family val="2"/>
      <scheme val="minor"/>
    </font>
    <font>
      <sz val="11"/>
      <color indexed="62"/>
      <name val="Calibri"/>
      <family val="2"/>
    </font>
    <font>
      <sz val="8"/>
      <color theme="1"/>
      <name val="Tahoma"/>
      <family val="2"/>
    </font>
    <font>
      <sz val="10"/>
      <name val="MS Sans Serif"/>
      <family val="2"/>
    </font>
    <font>
      <sz val="11"/>
      <color indexed="60"/>
      <name val="Calibri"/>
      <family val="2"/>
    </font>
    <font>
      <sz val="11"/>
      <color rgb="FF9C6500"/>
      <name val="Calibri"/>
      <family val="2"/>
      <scheme val="minor"/>
    </font>
    <font>
      <sz val="10"/>
      <color theme="1"/>
      <name val="Calibri"/>
      <family val="2"/>
    </font>
    <font>
      <sz val="11"/>
      <color rgb="FF000000"/>
      <name val="Calibri"/>
      <family val="2"/>
    </font>
    <font>
      <sz val="8"/>
      <name val="Helv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7"/>
      <name val="Arial"/>
      <family val="2"/>
    </font>
    <font>
      <sz val="11"/>
      <color indexed="8"/>
      <name val="Calibri"/>
      <family val="2"/>
      <scheme val="minor"/>
    </font>
    <font>
      <sz val="9"/>
      <color rgb="FF033DDF"/>
      <name val="Maiandra GD"/>
      <family val="2"/>
    </font>
    <font>
      <sz val="11"/>
      <color indexed="10"/>
      <name val="Calibri"/>
      <family val="2"/>
    </font>
    <font>
      <sz val="11"/>
      <color rgb="FFFF0000"/>
      <name val="Calibri"/>
      <family val="2"/>
      <scheme val="minor"/>
    </font>
    <font>
      <i/>
      <sz val="11"/>
      <color indexed="23"/>
      <name val="Calibri"/>
      <family val="2"/>
    </font>
    <font>
      <i/>
      <sz val="11"/>
      <color rgb="FF7F7F7F"/>
      <name val="Calibri"/>
      <family val="2"/>
      <scheme val="minor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1"/>
      <color indexed="20"/>
      <name val="Calibri"/>
      <family val="2"/>
    </font>
    <font>
      <sz val="11"/>
      <color rgb="FF9C0006"/>
      <name val="Calibri"/>
      <family val="2"/>
      <scheme val="minor"/>
    </font>
    <font>
      <sz val="11"/>
      <color indexed="17"/>
      <name val="Calibri"/>
      <family val="2"/>
    </font>
    <font>
      <sz val="11"/>
      <color rgb="FF006100"/>
      <name val="Calibri"/>
      <family val="2"/>
      <scheme val="minor"/>
    </font>
    <font>
      <sz val="11"/>
      <color indexed="10"/>
      <name val="Arial"/>
      <family val="2"/>
    </font>
    <font>
      <u/>
      <sz val="12"/>
      <color theme="10"/>
      <name val="Times New Roman"/>
    </font>
    <font>
      <u/>
      <sz val="12"/>
      <color theme="1"/>
      <name val="Times New Roman"/>
    </font>
    <font>
      <sz val="8"/>
      <name val="Calibri"/>
      <family val="2"/>
      <scheme val="minor"/>
    </font>
  </fonts>
  <fills count="12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theme="4"/>
        <bgColor indexed="64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theme="5"/>
        <bgColor indexed="64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gray125">
        <fgColor rgb="FFFFFFFF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auto="1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 tint="0.4996795556505020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0" tint="-0.24994659260841701"/>
      </left>
      <right style="medium">
        <color theme="0" tint="-0.24994659260841701"/>
      </right>
      <top/>
      <bottom style="medium">
        <color theme="0" tint="-0.24994659260841701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0758">
    <xf numFmtId="0" fontId="0" fillId="0" borderId="0"/>
    <xf numFmtId="0" fontId="9" fillId="0" borderId="0" applyNumberFormat="0" applyFill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39" borderId="0" applyNumberFormat="0" applyBorder="0" applyAlignment="0" applyProtection="0"/>
    <xf numFmtId="0" fontId="15" fillId="40" borderId="0" applyNumberFormat="0" applyBorder="0" applyAlignment="0" applyProtection="0"/>
    <xf numFmtId="0" fontId="15" fillId="41" borderId="0" applyNumberFormat="0" applyBorder="0" applyAlignment="0" applyProtection="0"/>
    <xf numFmtId="0" fontId="15" fillId="36" borderId="0" applyNumberFormat="0" applyBorder="0" applyAlignment="0" applyProtection="0"/>
    <xf numFmtId="0" fontId="15" fillId="39" borderId="0" applyNumberFormat="0" applyBorder="0" applyAlignment="0" applyProtection="0"/>
    <xf numFmtId="0" fontId="15" fillId="42" borderId="0" applyNumberFormat="0" applyBorder="0" applyAlignment="0" applyProtection="0"/>
    <xf numFmtId="0" fontId="16" fillId="43" borderId="0" applyNumberFormat="0" applyBorder="0" applyAlignment="0" applyProtection="0"/>
    <xf numFmtId="0" fontId="16" fillId="40" borderId="0" applyNumberFormat="0" applyBorder="0" applyAlignment="0" applyProtection="0"/>
    <xf numFmtId="0" fontId="16" fillId="41" borderId="0" applyNumberFormat="0" applyBorder="0" applyAlignment="0" applyProtection="0"/>
    <xf numFmtId="0" fontId="16" fillId="44" borderId="0" applyNumberFormat="0" applyBorder="0" applyAlignment="0" applyProtection="0"/>
    <xf numFmtId="0" fontId="16" fillId="45" borderId="0" applyNumberFormat="0" applyBorder="0" applyAlignment="0" applyProtection="0"/>
    <xf numFmtId="0" fontId="16" fillId="46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/>
    <xf numFmtId="0" fontId="18" fillId="0" borderId="0"/>
    <xf numFmtId="0" fontId="19" fillId="35" borderId="0" applyNumberFormat="0" applyBorder="0" applyAlignment="0" applyProtection="0"/>
    <xf numFmtId="0" fontId="20" fillId="47" borderId="18" applyNumberFormat="0" applyAlignment="0" applyProtection="0"/>
    <xf numFmtId="0" fontId="21" fillId="48" borderId="19" applyNumberFormat="0" applyAlignment="0" applyProtection="0"/>
    <xf numFmtId="0" fontId="22" fillId="0" borderId="20" applyNumberFormat="0" applyFill="0" applyAlignment="0" applyProtection="0"/>
    <xf numFmtId="43" fontId="6" fillId="0" borderId="0" applyFont="0" applyFill="0" applyBorder="0" applyAlignment="0" applyProtection="0"/>
    <xf numFmtId="38" fontId="17" fillId="0" borderId="0" applyFont="0" applyFill="0" applyBorder="0" applyAlignment="0" applyProtection="0"/>
    <xf numFmtId="40" fontId="1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16" fillId="49" borderId="0" applyNumberFormat="0" applyBorder="0" applyAlignment="0" applyProtection="0"/>
    <xf numFmtId="0" fontId="16" fillId="50" borderId="0" applyNumberFormat="0" applyBorder="0" applyAlignment="0" applyProtection="0"/>
    <xf numFmtId="0" fontId="16" fillId="51" borderId="0" applyNumberFormat="0" applyBorder="0" applyAlignment="0" applyProtection="0"/>
    <xf numFmtId="0" fontId="16" fillId="44" borderId="0" applyNumberFormat="0" applyBorder="0" applyAlignment="0" applyProtection="0"/>
    <xf numFmtId="0" fontId="16" fillId="45" borderId="0" applyNumberFormat="0" applyBorder="0" applyAlignment="0" applyProtection="0"/>
    <xf numFmtId="0" fontId="16" fillId="52" borderId="0" applyNumberFormat="0" applyBorder="0" applyAlignment="0" applyProtection="0"/>
    <xf numFmtId="0" fontId="24" fillId="38" borderId="18" applyNumberFormat="0" applyAlignment="0" applyProtection="0"/>
    <xf numFmtId="167" fontId="17" fillId="0" borderId="0" applyFont="0" applyFill="0" applyBorder="0" applyAlignment="0" applyProtection="0"/>
    <xf numFmtId="0" fontId="25" fillId="2" borderId="0" applyNumberFormat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7" fillId="34" borderId="0" applyNumberFormat="0" applyBorder="0" applyAlignment="0" applyProtection="0"/>
    <xf numFmtId="0" fontId="17" fillId="0" borderId="0"/>
    <xf numFmtId="0" fontId="28" fillId="0" borderId="0"/>
    <xf numFmtId="0" fontId="29" fillId="0" borderId="0"/>
    <xf numFmtId="0" fontId="17" fillId="0" borderId="0"/>
    <xf numFmtId="0" fontId="29" fillId="0" borderId="0"/>
    <xf numFmtId="0" fontId="6" fillId="0" borderId="0"/>
    <xf numFmtId="0" fontId="17" fillId="0" borderId="0"/>
    <xf numFmtId="0" fontId="6" fillId="0" borderId="0"/>
    <xf numFmtId="0" fontId="30" fillId="0" borderId="0"/>
    <xf numFmtId="0" fontId="1" fillId="0" borderId="0"/>
    <xf numFmtId="0" fontId="6" fillId="0" borderId="0"/>
    <xf numFmtId="0" fontId="17" fillId="0" borderId="0"/>
    <xf numFmtId="0" fontId="17" fillId="0" borderId="0"/>
    <xf numFmtId="0" fontId="31" fillId="0" borderId="0"/>
    <xf numFmtId="0" fontId="18" fillId="0" borderId="0"/>
    <xf numFmtId="0" fontId="17" fillId="0" borderId="0"/>
    <xf numFmtId="0" fontId="17" fillId="0" borderId="0"/>
    <xf numFmtId="0" fontId="30" fillId="0" borderId="0"/>
    <xf numFmtId="0" fontId="31" fillId="0" borderId="0"/>
    <xf numFmtId="0" fontId="18" fillId="0" borderId="0"/>
    <xf numFmtId="0" fontId="17" fillId="0" borderId="0"/>
    <xf numFmtId="0" fontId="18" fillId="0" borderId="0"/>
    <xf numFmtId="0" fontId="17" fillId="0" borderId="0"/>
    <xf numFmtId="0" fontId="1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/>
    <xf numFmtId="0" fontId="17" fillId="53" borderId="21" applyNumberFormat="0" applyFont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2" fillId="47" borderId="22" applyNumberFormat="0" applyAlignment="0" applyProtection="0"/>
    <xf numFmtId="4" fontId="33" fillId="54" borderId="22" applyNumberFormat="0" applyProtection="0">
      <alignment vertical="center"/>
    </xf>
    <xf numFmtId="4" fontId="34" fillId="54" borderId="22" applyNumberFormat="0" applyProtection="0">
      <alignment vertical="center"/>
    </xf>
    <xf numFmtId="4" fontId="35" fillId="54" borderId="22" applyNumberFormat="0" applyProtection="0">
      <alignment horizontal="left" vertical="center" indent="1"/>
    </xf>
    <xf numFmtId="4" fontId="35" fillId="54" borderId="22" applyNumberFormat="0" applyProtection="0">
      <alignment horizontal="left" vertical="center" indent="1"/>
    </xf>
    <xf numFmtId="0" fontId="17" fillId="55" borderId="22" applyNumberFormat="0" applyProtection="0">
      <alignment horizontal="left" vertical="center" indent="1"/>
    </xf>
    <xf numFmtId="4" fontId="35" fillId="56" borderId="22" applyNumberFormat="0" applyProtection="0">
      <alignment horizontal="right" vertical="center"/>
    </xf>
    <xf numFmtId="4" fontId="35" fillId="57" borderId="22" applyNumberFormat="0" applyProtection="0">
      <alignment horizontal="right" vertical="center"/>
    </xf>
    <xf numFmtId="4" fontId="35" fillId="58" borderId="22" applyNumberFormat="0" applyProtection="0">
      <alignment horizontal="right" vertical="center"/>
    </xf>
    <xf numFmtId="4" fontId="35" fillId="59" borderId="22" applyNumberFormat="0" applyProtection="0">
      <alignment horizontal="right" vertical="center"/>
    </xf>
    <xf numFmtId="4" fontId="35" fillId="60" borderId="22" applyNumberFormat="0" applyProtection="0">
      <alignment horizontal="right" vertical="center"/>
    </xf>
    <xf numFmtId="4" fontId="35" fillId="61" borderId="22" applyNumberFormat="0" applyProtection="0">
      <alignment horizontal="right" vertical="center"/>
    </xf>
    <xf numFmtId="4" fontId="35" fillId="62" borderId="22" applyNumberFormat="0" applyProtection="0">
      <alignment horizontal="right" vertical="center"/>
    </xf>
    <xf numFmtId="4" fontId="35" fillId="63" borderId="22" applyNumberFormat="0" applyProtection="0">
      <alignment horizontal="right" vertical="center"/>
    </xf>
    <xf numFmtId="4" fontId="35" fillId="64" borderId="22" applyNumberFormat="0" applyProtection="0">
      <alignment horizontal="right" vertical="center"/>
    </xf>
    <xf numFmtId="4" fontId="33" fillId="65" borderId="22" applyNumberFormat="0" applyProtection="0">
      <alignment horizontal="left" vertical="center" indent="1"/>
    </xf>
    <xf numFmtId="4" fontId="35" fillId="66" borderId="23" applyNumberFormat="0" applyProtection="0">
      <alignment horizontal="left" vertical="center" indent="1"/>
    </xf>
    <xf numFmtId="4" fontId="36" fillId="67" borderId="0" applyNumberFormat="0" applyProtection="0">
      <alignment horizontal="left" vertical="center" indent="1"/>
    </xf>
    <xf numFmtId="0" fontId="17" fillId="55" borderId="22" applyNumberFormat="0" applyProtection="0">
      <alignment horizontal="left" vertical="center" indent="1"/>
    </xf>
    <xf numFmtId="4" fontId="35" fillId="66" borderId="22" applyNumberFormat="0" applyProtection="0">
      <alignment horizontal="left" vertical="center" indent="1"/>
    </xf>
    <xf numFmtId="4" fontId="35" fillId="68" borderId="22" applyNumberFormat="0" applyProtection="0">
      <alignment horizontal="left" vertical="center" indent="1"/>
    </xf>
    <xf numFmtId="0" fontId="17" fillId="68" borderId="22" applyNumberFormat="0" applyProtection="0">
      <alignment horizontal="left" vertical="center" indent="1"/>
    </xf>
    <xf numFmtId="0" fontId="17" fillId="68" borderId="22" applyNumberFormat="0" applyProtection="0">
      <alignment horizontal="left" vertical="center" indent="1"/>
    </xf>
    <xf numFmtId="0" fontId="17" fillId="69" borderId="22" applyNumberFormat="0" applyProtection="0">
      <alignment horizontal="left" vertical="center" indent="1"/>
    </xf>
    <xf numFmtId="0" fontId="17" fillId="69" borderId="22" applyNumberFormat="0" applyProtection="0">
      <alignment horizontal="left" vertical="center" indent="1"/>
    </xf>
    <xf numFmtId="0" fontId="17" fillId="70" borderId="22" applyNumberFormat="0" applyProtection="0">
      <alignment horizontal="left" vertical="center" indent="1"/>
    </xf>
    <xf numFmtId="0" fontId="17" fillId="70" borderId="22" applyNumberFormat="0" applyProtection="0">
      <alignment horizontal="left" vertical="center" indent="1"/>
    </xf>
    <xf numFmtId="0" fontId="17" fillId="55" borderId="22" applyNumberFormat="0" applyProtection="0">
      <alignment horizontal="left" vertical="center" indent="1"/>
    </xf>
    <xf numFmtId="0" fontId="17" fillId="55" borderId="22" applyNumberFormat="0" applyProtection="0">
      <alignment horizontal="left" vertical="center" indent="1"/>
    </xf>
    <xf numFmtId="4" fontId="35" fillId="71" borderId="22" applyNumberFormat="0" applyProtection="0">
      <alignment vertical="center"/>
    </xf>
    <xf numFmtId="4" fontId="34" fillId="71" borderId="22" applyNumberFormat="0" applyProtection="0">
      <alignment vertical="center"/>
    </xf>
    <xf numFmtId="4" fontId="35" fillId="71" borderId="22" applyNumberFormat="0" applyProtection="0">
      <alignment horizontal="left" vertical="center" indent="1"/>
    </xf>
    <xf numFmtId="4" fontId="35" fillId="71" borderId="22" applyNumberFormat="0" applyProtection="0">
      <alignment horizontal="left" vertical="center" indent="1"/>
    </xf>
    <xf numFmtId="4" fontId="35" fillId="66" borderId="22" applyNumberFormat="0" applyProtection="0">
      <alignment horizontal="right" vertical="center"/>
    </xf>
    <xf numFmtId="4" fontId="34" fillId="66" borderId="22" applyNumberFormat="0" applyProtection="0">
      <alignment horizontal="right" vertical="center"/>
    </xf>
    <xf numFmtId="0" fontId="17" fillId="55" borderId="22" applyNumberFormat="0" applyProtection="0">
      <alignment horizontal="left" vertical="center" indent="1"/>
    </xf>
    <xf numFmtId="0" fontId="17" fillId="55" borderId="22" applyNumberFormat="0" applyProtection="0">
      <alignment horizontal="left" vertical="center" indent="1"/>
    </xf>
    <xf numFmtId="0" fontId="37" fillId="0" borderId="0"/>
    <xf numFmtId="4" fontId="38" fillId="66" borderId="22" applyNumberFormat="0" applyProtection="0">
      <alignment horizontal="right" vertical="center"/>
    </xf>
    <xf numFmtId="0" fontId="18" fillId="0" borderId="0"/>
    <xf numFmtId="0" fontId="17" fillId="0" borderId="0" applyFill="0" applyBorder="0" applyProtection="0"/>
    <xf numFmtId="0" fontId="39" fillId="0" borderId="0"/>
    <xf numFmtId="0" fontId="17" fillId="0" borderId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24" applyNumberFormat="0" applyFill="0" applyAlignment="0" applyProtection="0"/>
    <xf numFmtId="0" fontId="44" fillId="0" borderId="25" applyNumberFormat="0" applyFill="0" applyAlignment="0" applyProtection="0"/>
    <xf numFmtId="0" fontId="23" fillId="0" borderId="26" applyNumberFormat="0" applyFill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47" fillId="0" borderId="0" applyNumberFormat="0">
      <alignment readingOrder="1"/>
      <protection locked="0"/>
    </xf>
    <xf numFmtId="0" fontId="47" fillId="0" borderId="0" applyNumberFormat="0">
      <alignment readingOrder="1"/>
      <protection locked="0"/>
    </xf>
    <xf numFmtId="0" fontId="48" fillId="0" borderId="0" applyNumberFormat="0">
      <alignment readingOrder="1"/>
      <protection locked="0"/>
    </xf>
    <xf numFmtId="0" fontId="47" fillId="0" borderId="0" applyNumberFormat="0">
      <alignment readingOrder="1"/>
      <protection locked="0"/>
    </xf>
    <xf numFmtId="171" fontId="47" fillId="0" borderId="0">
      <alignment readingOrder="1"/>
      <protection locked="0"/>
    </xf>
    <xf numFmtId="171" fontId="47" fillId="0" borderId="0">
      <alignment readingOrder="1"/>
      <protection locked="0"/>
    </xf>
    <xf numFmtId="0" fontId="47" fillId="0" borderId="0" applyNumberFormat="0">
      <alignment readingOrder="1"/>
      <protection locked="0"/>
    </xf>
    <xf numFmtId="0" fontId="47" fillId="0" borderId="0" applyNumberFormat="0">
      <alignment readingOrder="1"/>
      <protection locked="0"/>
    </xf>
    <xf numFmtId="172" fontId="47" fillId="0" borderId="0">
      <alignment readingOrder="1"/>
      <protection locked="0"/>
    </xf>
    <xf numFmtId="172" fontId="47" fillId="0" borderId="0">
      <alignment readingOrder="1"/>
      <protection locked="0"/>
    </xf>
    <xf numFmtId="0" fontId="47" fillId="0" borderId="0" applyNumberFormat="0">
      <alignment horizontal="center" readingOrder="1"/>
      <protection locked="0"/>
    </xf>
    <xf numFmtId="0" fontId="47" fillId="0" borderId="0" applyNumberFormat="0">
      <alignment horizontal="center" readingOrder="1"/>
      <protection locked="0"/>
    </xf>
    <xf numFmtId="172" fontId="47" fillId="0" borderId="0">
      <alignment readingOrder="1"/>
      <protection locked="0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9" fillId="72" borderId="0" applyNumberFormat="0" applyBorder="0" applyAlignment="0" applyProtection="0"/>
    <xf numFmtId="0" fontId="6" fillId="9" borderId="0" applyNumberFormat="0" applyBorder="0" applyAlignment="0" applyProtection="0"/>
    <xf numFmtId="0" fontId="49" fillId="73" borderId="0" applyNumberFormat="0" applyBorder="0" applyAlignment="0" applyProtection="0"/>
    <xf numFmtId="0" fontId="6" fillId="13" borderId="0" applyNumberFormat="0" applyBorder="0" applyAlignment="0" applyProtection="0"/>
    <xf numFmtId="0" fontId="49" fillId="74" borderId="0" applyNumberFormat="0" applyBorder="0" applyAlignment="0" applyProtection="0"/>
    <xf numFmtId="0" fontId="6" fillId="17" borderId="0" applyNumberFormat="0" applyBorder="0" applyAlignment="0" applyProtection="0"/>
    <xf numFmtId="0" fontId="49" fillId="75" borderId="0" applyNumberFormat="0" applyBorder="0" applyAlignment="0" applyProtection="0"/>
    <xf numFmtId="0" fontId="6" fillId="21" borderId="0" applyNumberFormat="0" applyBorder="0" applyAlignment="0" applyProtection="0"/>
    <xf numFmtId="0" fontId="49" fillId="76" borderId="0" applyNumberFormat="0" applyBorder="0" applyAlignment="0" applyProtection="0"/>
    <xf numFmtId="0" fontId="6" fillId="25" borderId="0" applyNumberFormat="0" applyBorder="0" applyAlignment="0" applyProtection="0"/>
    <xf numFmtId="0" fontId="49" fillId="77" borderId="0" applyNumberFormat="0" applyBorder="0" applyAlignment="0" applyProtection="0"/>
    <xf numFmtId="0" fontId="6" fillId="2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50" fillId="33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50" fillId="34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50" fillId="35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50" fillId="36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50" fillId="37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50" fillId="38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49" fillId="78" borderId="0" applyNumberFormat="0" applyBorder="0" applyAlignment="0" applyProtection="0"/>
    <xf numFmtId="0" fontId="6" fillId="10" borderId="0" applyNumberFormat="0" applyBorder="0" applyAlignment="0" applyProtection="0"/>
    <xf numFmtId="0" fontId="49" fillId="79" borderId="0" applyNumberFormat="0" applyBorder="0" applyAlignment="0" applyProtection="0"/>
    <xf numFmtId="0" fontId="6" fillId="14" borderId="0" applyNumberFormat="0" applyBorder="0" applyAlignment="0" applyProtection="0"/>
    <xf numFmtId="0" fontId="49" fillId="80" borderId="0" applyNumberFormat="0" applyBorder="0" applyAlignment="0" applyProtection="0"/>
    <xf numFmtId="0" fontId="6" fillId="18" borderId="0" applyNumberFormat="0" applyBorder="0" applyAlignment="0" applyProtection="0"/>
    <xf numFmtId="0" fontId="49" fillId="81" borderId="0" applyNumberFormat="0" applyBorder="0" applyAlignment="0" applyProtection="0"/>
    <xf numFmtId="0" fontId="6" fillId="22" borderId="0" applyNumberFormat="0" applyBorder="0" applyAlignment="0" applyProtection="0"/>
    <xf numFmtId="0" fontId="49" fillId="82" borderId="0" applyNumberFormat="0" applyBorder="0" applyAlignment="0" applyProtection="0"/>
    <xf numFmtId="0" fontId="6" fillId="26" borderId="0" applyNumberFormat="0" applyBorder="0" applyAlignment="0" applyProtection="0"/>
    <xf numFmtId="0" fontId="49" fillId="83" borderId="0" applyNumberFormat="0" applyBorder="0" applyAlignment="0" applyProtection="0"/>
    <xf numFmtId="0" fontId="6" fillId="3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50" fillId="3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50" fillId="40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50" fillId="41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50" fillId="36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50" fillId="39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50" fillId="42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51" fillId="84" borderId="0" applyNumberFormat="0" applyBorder="0" applyAlignment="0" applyProtection="0"/>
    <xf numFmtId="0" fontId="51" fillId="85" borderId="0" applyNumberFormat="0" applyBorder="0" applyAlignment="0" applyProtection="0"/>
    <xf numFmtId="0" fontId="51" fillId="86" borderId="0" applyNumberFormat="0" applyBorder="0" applyAlignment="0" applyProtection="0"/>
    <xf numFmtId="0" fontId="51" fillId="87" borderId="0" applyNumberFormat="0" applyBorder="0" applyAlignment="0" applyProtection="0"/>
    <xf numFmtId="0" fontId="51" fillId="88" borderId="0" applyNumberFormat="0" applyBorder="0" applyAlignment="0" applyProtection="0"/>
    <xf numFmtId="0" fontId="51" fillId="89" borderId="0" applyNumberFormat="0" applyBorder="0" applyAlignment="0" applyProtection="0"/>
    <xf numFmtId="0" fontId="52" fillId="43" borderId="0" applyNumberFormat="0" applyBorder="0" applyAlignment="0" applyProtection="0"/>
    <xf numFmtId="0" fontId="53" fillId="11" borderId="0" applyNumberFormat="0" applyBorder="0" applyAlignment="0" applyProtection="0"/>
    <xf numFmtId="0" fontId="52" fillId="43" borderId="0" applyNumberFormat="0" applyBorder="0" applyAlignment="0" applyProtection="0"/>
    <xf numFmtId="0" fontId="52" fillId="40" borderId="0" applyNumberFormat="0" applyBorder="0" applyAlignment="0" applyProtection="0"/>
    <xf numFmtId="0" fontId="53" fillId="15" borderId="0" applyNumberFormat="0" applyBorder="0" applyAlignment="0" applyProtection="0"/>
    <xf numFmtId="0" fontId="52" fillId="40" borderId="0" applyNumberFormat="0" applyBorder="0" applyAlignment="0" applyProtection="0"/>
    <xf numFmtId="0" fontId="52" fillId="41" borderId="0" applyNumberFormat="0" applyBorder="0" applyAlignment="0" applyProtection="0"/>
    <xf numFmtId="0" fontId="53" fillId="19" borderId="0" applyNumberFormat="0" applyBorder="0" applyAlignment="0" applyProtection="0"/>
    <xf numFmtId="0" fontId="52" fillId="41" borderId="0" applyNumberFormat="0" applyBorder="0" applyAlignment="0" applyProtection="0"/>
    <xf numFmtId="0" fontId="52" fillId="44" borderId="0" applyNumberFormat="0" applyBorder="0" applyAlignment="0" applyProtection="0"/>
    <xf numFmtId="0" fontId="53" fillId="23" borderId="0" applyNumberFormat="0" applyBorder="0" applyAlignment="0" applyProtection="0"/>
    <xf numFmtId="0" fontId="52" fillId="44" borderId="0" applyNumberFormat="0" applyBorder="0" applyAlignment="0" applyProtection="0"/>
    <xf numFmtId="0" fontId="52" fillId="45" borderId="0" applyNumberFormat="0" applyBorder="0" applyAlignment="0" applyProtection="0"/>
    <xf numFmtId="0" fontId="53" fillId="27" borderId="0" applyNumberFormat="0" applyBorder="0" applyAlignment="0" applyProtection="0"/>
    <xf numFmtId="0" fontId="52" fillId="45" borderId="0" applyNumberFormat="0" applyBorder="0" applyAlignment="0" applyProtection="0"/>
    <xf numFmtId="0" fontId="52" fillId="46" borderId="0" applyNumberFormat="0" applyBorder="0" applyAlignment="0" applyProtection="0"/>
    <xf numFmtId="0" fontId="53" fillId="31" borderId="0" applyNumberFormat="0" applyBorder="0" applyAlignment="0" applyProtection="0"/>
    <xf numFmtId="0" fontId="52" fillId="46" borderId="0" applyNumberFormat="0" applyBorder="0" applyAlignment="0" applyProtection="0"/>
    <xf numFmtId="0" fontId="50" fillId="90" borderId="0" applyNumberFormat="0" applyBorder="0" applyAlignment="0" applyProtection="0"/>
    <xf numFmtId="0" fontId="50" fillId="91" borderId="0" applyNumberFormat="0" applyBorder="0" applyAlignment="0" applyProtection="0"/>
    <xf numFmtId="0" fontId="52" fillId="92" borderId="0" applyNumberFormat="0" applyBorder="0" applyAlignment="0" applyProtection="0"/>
    <xf numFmtId="0" fontId="51" fillId="93" borderId="0" applyNumberFormat="0" applyBorder="0" applyAlignment="0" applyProtection="0"/>
    <xf numFmtId="0" fontId="51" fillId="93" borderId="0" applyNumberFormat="0" applyBorder="0" applyAlignment="0" applyProtection="0"/>
    <xf numFmtId="0" fontId="51" fillId="93" borderId="0" applyNumberFormat="0" applyBorder="0" applyAlignment="0" applyProtection="0"/>
    <xf numFmtId="0" fontId="51" fillId="93" borderId="0" applyNumberFormat="0" applyBorder="0" applyAlignment="0" applyProtection="0"/>
    <xf numFmtId="0" fontId="50" fillId="94" borderId="0" applyNumberFormat="0" applyBorder="0" applyAlignment="0" applyProtection="0"/>
    <xf numFmtId="0" fontId="50" fillId="95" borderId="0" applyNumberFormat="0" applyBorder="0" applyAlignment="0" applyProtection="0"/>
    <xf numFmtId="0" fontId="52" fillId="96" borderId="0" applyNumberFormat="0" applyBorder="0" applyAlignment="0" applyProtection="0"/>
    <xf numFmtId="0" fontId="51" fillId="97" borderId="0" applyNumberFormat="0" applyBorder="0" applyAlignment="0" applyProtection="0"/>
    <xf numFmtId="0" fontId="51" fillId="97" borderId="0" applyNumberFormat="0" applyBorder="0" applyAlignment="0" applyProtection="0"/>
    <xf numFmtId="0" fontId="51" fillId="97" borderId="0" applyNumberFormat="0" applyBorder="0" applyAlignment="0" applyProtection="0"/>
    <xf numFmtId="0" fontId="51" fillId="97" borderId="0" applyNumberFormat="0" applyBorder="0" applyAlignment="0" applyProtection="0"/>
    <xf numFmtId="0" fontId="50" fillId="98" borderId="0" applyNumberFormat="0" applyBorder="0" applyAlignment="0" applyProtection="0"/>
    <xf numFmtId="0" fontId="50" fillId="99" borderId="0" applyNumberFormat="0" applyBorder="0" applyAlignment="0" applyProtection="0"/>
    <xf numFmtId="0" fontId="52" fillId="100" borderId="0" applyNumberFormat="0" applyBorder="0" applyAlignment="0" applyProtection="0"/>
    <xf numFmtId="0" fontId="51" fillId="101" borderId="0" applyNumberFormat="0" applyBorder="0" applyAlignment="0" applyProtection="0"/>
    <xf numFmtId="0" fontId="51" fillId="101" borderId="0" applyNumberFormat="0" applyBorder="0" applyAlignment="0" applyProtection="0"/>
    <xf numFmtId="0" fontId="51" fillId="101" borderId="0" applyNumberFormat="0" applyBorder="0" applyAlignment="0" applyProtection="0"/>
    <xf numFmtId="0" fontId="51" fillId="101" borderId="0" applyNumberFormat="0" applyBorder="0" applyAlignment="0" applyProtection="0"/>
    <xf numFmtId="0" fontId="50" fillId="99" borderId="0" applyNumberFormat="0" applyBorder="0" applyAlignment="0" applyProtection="0"/>
    <xf numFmtId="0" fontId="50" fillId="100" borderId="0" applyNumberFormat="0" applyBorder="0" applyAlignment="0" applyProtection="0"/>
    <xf numFmtId="0" fontId="52" fillId="100" borderId="0" applyNumberFormat="0" applyBorder="0" applyAlignment="0" applyProtection="0"/>
    <xf numFmtId="0" fontId="51" fillId="102" borderId="0" applyNumberFormat="0" applyBorder="0" applyAlignment="0" applyProtection="0"/>
    <xf numFmtId="0" fontId="51" fillId="102" borderId="0" applyNumberFormat="0" applyBorder="0" applyAlignment="0" applyProtection="0"/>
    <xf numFmtId="0" fontId="51" fillId="102" borderId="0" applyNumberFormat="0" applyBorder="0" applyAlignment="0" applyProtection="0"/>
    <xf numFmtId="0" fontId="51" fillId="102" borderId="0" applyNumberFormat="0" applyBorder="0" applyAlignment="0" applyProtection="0"/>
    <xf numFmtId="0" fontId="50" fillId="90" borderId="0" applyNumberFormat="0" applyBorder="0" applyAlignment="0" applyProtection="0"/>
    <xf numFmtId="0" fontId="50" fillId="91" borderId="0" applyNumberFormat="0" applyBorder="0" applyAlignment="0" applyProtection="0"/>
    <xf numFmtId="0" fontId="52" fillId="91" borderId="0" applyNumberFormat="0" applyBorder="0" applyAlignment="0" applyProtection="0"/>
    <xf numFmtId="0" fontId="51" fillId="103" borderId="0" applyNumberFormat="0" applyBorder="0" applyAlignment="0" applyProtection="0"/>
    <xf numFmtId="0" fontId="51" fillId="103" borderId="0" applyNumberFormat="0" applyBorder="0" applyAlignment="0" applyProtection="0"/>
    <xf numFmtId="0" fontId="51" fillId="103" borderId="0" applyNumberFormat="0" applyBorder="0" applyAlignment="0" applyProtection="0"/>
    <xf numFmtId="0" fontId="51" fillId="103" borderId="0" applyNumberFormat="0" applyBorder="0" applyAlignment="0" applyProtection="0"/>
    <xf numFmtId="0" fontId="50" fillId="104" borderId="0" applyNumberFormat="0" applyBorder="0" applyAlignment="0" applyProtection="0"/>
    <xf numFmtId="0" fontId="50" fillId="95" borderId="0" applyNumberFormat="0" applyBorder="0" applyAlignment="0" applyProtection="0"/>
    <xf numFmtId="0" fontId="52" fillId="105" borderId="0" applyNumberFormat="0" applyBorder="0" applyAlignment="0" applyProtection="0"/>
    <xf numFmtId="0" fontId="51" fillId="106" borderId="0" applyNumberFormat="0" applyBorder="0" applyAlignment="0" applyProtection="0"/>
    <xf numFmtId="0" fontId="51" fillId="106" borderId="0" applyNumberFormat="0" applyBorder="0" applyAlignment="0" applyProtection="0"/>
    <xf numFmtId="0" fontId="51" fillId="106" borderId="0" applyNumberFormat="0" applyBorder="0" applyAlignment="0" applyProtection="0"/>
    <xf numFmtId="0" fontId="51" fillId="106" borderId="0" applyNumberFormat="0" applyBorder="0" applyAlignment="0" applyProtection="0"/>
    <xf numFmtId="0" fontId="17" fillId="107" borderId="0" applyNumberFormat="0" applyBorder="0" applyAlignment="0" applyProtection="0"/>
    <xf numFmtId="0" fontId="54" fillId="47" borderId="18" applyNumberFormat="0" applyAlignment="0" applyProtection="0"/>
    <xf numFmtId="0" fontId="55" fillId="5" borderId="4" applyNumberFormat="0" applyAlignment="0" applyProtection="0"/>
    <xf numFmtId="0" fontId="54" fillId="47" borderId="18" applyNumberFormat="0" applyAlignment="0" applyProtection="0"/>
    <xf numFmtId="0" fontId="17" fillId="108" borderId="4" applyNumberFormat="0" applyAlignment="0" applyProtection="0"/>
    <xf numFmtId="0" fontId="56" fillId="0" borderId="20" applyNumberFormat="0" applyFill="0" applyAlignment="0" applyProtection="0"/>
    <xf numFmtId="0" fontId="57" fillId="0" borderId="6" applyNumberFormat="0" applyFill="0" applyAlignment="0" applyProtection="0"/>
    <xf numFmtId="0" fontId="56" fillId="0" borderId="20" applyNumberFormat="0" applyFill="0" applyAlignment="0" applyProtection="0"/>
    <xf numFmtId="0" fontId="58" fillId="48" borderId="19" applyNumberFormat="0" applyAlignment="0" applyProtection="0"/>
    <xf numFmtId="0" fontId="59" fillId="6" borderId="7" applyNumberFormat="0" applyAlignment="0" applyProtection="0"/>
    <xf numFmtId="0" fontId="58" fillId="48" borderId="19" applyNumberFormat="0" applyAlignment="0" applyProtection="0"/>
    <xf numFmtId="0" fontId="60" fillId="109" borderId="7" applyNumberFormat="0" applyAlignment="0" applyProtection="0"/>
    <xf numFmtId="0" fontId="52" fillId="49" borderId="0" applyNumberFormat="0" applyBorder="0" applyAlignment="0" applyProtection="0"/>
    <xf numFmtId="0" fontId="53" fillId="8" borderId="0" applyNumberFormat="0" applyBorder="0" applyAlignment="0" applyProtection="0"/>
    <xf numFmtId="0" fontId="52" fillId="49" borderId="0" applyNumberFormat="0" applyBorder="0" applyAlignment="0" applyProtection="0"/>
    <xf numFmtId="0" fontId="52" fillId="50" borderId="0" applyNumberFormat="0" applyBorder="0" applyAlignment="0" applyProtection="0"/>
    <xf numFmtId="0" fontId="53" fillId="12" borderId="0" applyNumberFormat="0" applyBorder="0" applyAlignment="0" applyProtection="0"/>
    <xf numFmtId="0" fontId="52" fillId="50" borderId="0" applyNumberFormat="0" applyBorder="0" applyAlignment="0" applyProtection="0"/>
    <xf numFmtId="0" fontId="52" fillId="51" borderId="0" applyNumberFormat="0" applyBorder="0" applyAlignment="0" applyProtection="0"/>
    <xf numFmtId="0" fontId="53" fillId="16" borderId="0" applyNumberFormat="0" applyBorder="0" applyAlignment="0" applyProtection="0"/>
    <xf numFmtId="0" fontId="52" fillId="51" borderId="0" applyNumberFormat="0" applyBorder="0" applyAlignment="0" applyProtection="0"/>
    <xf numFmtId="0" fontId="52" fillId="44" borderId="0" applyNumberFormat="0" applyBorder="0" applyAlignment="0" applyProtection="0"/>
    <xf numFmtId="0" fontId="53" fillId="20" borderId="0" applyNumberFormat="0" applyBorder="0" applyAlignment="0" applyProtection="0"/>
    <xf numFmtId="0" fontId="52" fillId="44" borderId="0" applyNumberFormat="0" applyBorder="0" applyAlignment="0" applyProtection="0"/>
    <xf numFmtId="0" fontId="52" fillId="45" borderId="0" applyNumberFormat="0" applyBorder="0" applyAlignment="0" applyProtection="0"/>
    <xf numFmtId="0" fontId="53" fillId="24" borderId="0" applyNumberFormat="0" applyBorder="0" applyAlignment="0" applyProtection="0"/>
    <xf numFmtId="0" fontId="52" fillId="45" borderId="0" applyNumberFormat="0" applyBorder="0" applyAlignment="0" applyProtection="0"/>
    <xf numFmtId="0" fontId="52" fillId="52" borderId="0" applyNumberFormat="0" applyBorder="0" applyAlignment="0" applyProtection="0"/>
    <xf numFmtId="0" fontId="53" fillId="28" borderId="0" applyNumberFormat="0" applyBorder="0" applyAlignment="0" applyProtection="0"/>
    <xf numFmtId="0" fontId="52" fillId="52" borderId="0" applyNumberFormat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73" fontId="17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64" fillId="0" borderId="0"/>
    <xf numFmtId="0" fontId="65" fillId="110" borderId="0" applyNumberFormat="0" applyBorder="0" applyAlignment="0" applyProtection="0"/>
    <xf numFmtId="0" fontId="65" fillId="111" borderId="0" applyNumberFormat="0" applyBorder="0" applyAlignment="0" applyProtection="0"/>
    <xf numFmtId="0" fontId="65" fillId="112" borderId="0" applyNumberFormat="0" applyBorder="0" applyAlignment="0" applyProtection="0"/>
    <xf numFmtId="177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17" fillId="0" borderId="1" applyNumberFormat="0" applyFill="0" applyAlignment="0" applyProtection="0"/>
    <xf numFmtId="0" fontId="17" fillId="0" borderId="30" applyNumberFormat="0" applyFill="0" applyAlignment="0" applyProtection="0"/>
    <xf numFmtId="0" fontId="17" fillId="0" borderId="3" applyNumberFormat="0" applyFill="0" applyAlignment="0" applyProtection="0"/>
    <xf numFmtId="0" fontId="17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/>
    <xf numFmtId="0" fontId="17" fillId="113" borderId="4" applyNumberFormat="0" applyAlignment="0" applyProtection="0"/>
    <xf numFmtId="0" fontId="68" fillId="38" borderId="18" applyNumberFormat="0" applyAlignment="0" applyProtection="0"/>
    <xf numFmtId="43" fontId="61" fillId="0" borderId="0" applyFont="0" applyFill="0" applyBorder="0" applyAlignment="0" applyProtection="0"/>
    <xf numFmtId="0" fontId="17" fillId="0" borderId="6" applyNumberFormat="0" applyFill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64" fontId="17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78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9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9" fillId="0" borderId="0" applyFont="0" applyFill="0" applyBorder="0" applyAlignment="0" applyProtection="0"/>
    <xf numFmtId="166" fontId="6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166" fontId="69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>
      <alignment wrapText="1"/>
    </xf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17" fillId="0" borderId="0" applyFont="0" applyFill="0" applyBorder="0" applyAlignment="0" applyProtection="0">
      <alignment wrapText="1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17" fillId="0" borderId="0" applyFont="0" applyFill="0" applyBorder="0" applyAlignment="0" applyProtection="0">
      <alignment wrapText="1"/>
    </xf>
    <xf numFmtId="43" fontId="17" fillId="0" borderId="0" applyFont="0" applyFill="0" applyBorder="0" applyAlignment="0" applyProtection="0">
      <alignment wrapText="1"/>
    </xf>
    <xf numFmtId="166" fontId="17" fillId="0" borderId="0" applyFont="0" applyFill="0" applyBorder="0" applyAlignment="0" applyProtection="0">
      <alignment wrapText="1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17" fillId="0" borderId="0" applyFont="0" applyFill="0" applyBorder="0" applyAlignment="0" applyProtection="0">
      <alignment wrapText="1"/>
    </xf>
    <xf numFmtId="43" fontId="17" fillId="0" borderId="0" applyFont="0" applyFill="0" applyBorder="0" applyAlignment="0" applyProtection="0">
      <alignment wrapText="1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6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6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>
      <alignment wrapText="1"/>
    </xf>
    <xf numFmtId="166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>
      <alignment wrapText="1"/>
    </xf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114" borderId="0" applyNumberFormat="0" applyBorder="0" applyAlignment="0" applyProtection="0"/>
    <xf numFmtId="0" fontId="71" fillId="115" borderId="0" applyNumberFormat="0" applyBorder="0" applyAlignment="0" applyProtection="0"/>
    <xf numFmtId="0" fontId="72" fillId="4" borderId="0" applyNumberFormat="0" applyBorder="0" applyAlignment="0" applyProtection="0"/>
    <xf numFmtId="0" fontId="71" fillId="115" borderId="0" applyNumberFormat="0" applyBorder="0" applyAlignment="0" applyProtection="0"/>
    <xf numFmtId="0" fontId="61" fillId="0" borderId="0"/>
    <xf numFmtId="0" fontId="61" fillId="0" borderId="0"/>
    <xf numFmtId="0" fontId="61" fillId="0" borderId="0"/>
    <xf numFmtId="0" fontId="61" fillId="0" borderId="0"/>
    <xf numFmtId="0" fontId="17" fillId="0" borderId="0"/>
    <xf numFmtId="0" fontId="17" fillId="0" borderId="0"/>
    <xf numFmtId="0" fontId="17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7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7" fillId="0" borderId="0"/>
    <xf numFmtId="0" fontId="17" fillId="0" borderId="0"/>
    <xf numFmtId="0" fontId="17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3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7" fillId="0" borderId="0"/>
    <xf numFmtId="0" fontId="17" fillId="0" borderId="0"/>
    <xf numFmtId="0" fontId="17" fillId="0" borderId="0"/>
    <xf numFmtId="0" fontId="63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3" fillId="0" borderId="0"/>
    <xf numFmtId="0" fontId="61" fillId="0" borderId="0"/>
    <xf numFmtId="0" fontId="61" fillId="0" borderId="0"/>
    <xf numFmtId="0" fontId="61" fillId="0" borderId="0"/>
    <xf numFmtId="0" fontId="17" fillId="0" borderId="0"/>
    <xf numFmtId="0" fontId="17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7" fillId="0" borderId="0"/>
    <xf numFmtId="0" fontId="17" fillId="0" borderId="0"/>
    <xf numFmtId="0" fontId="17" fillId="0" borderId="0"/>
    <xf numFmtId="0" fontId="63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3" fillId="0" borderId="0"/>
    <xf numFmtId="0" fontId="61" fillId="0" borderId="0"/>
    <xf numFmtId="0" fontId="61" fillId="0" borderId="0"/>
    <xf numFmtId="0" fontId="61" fillId="0" borderId="0"/>
    <xf numFmtId="0" fontId="17" fillId="0" borderId="0"/>
    <xf numFmtId="0" fontId="17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7" fillId="0" borderId="0"/>
    <xf numFmtId="0" fontId="17" fillId="0" borderId="0"/>
    <xf numFmtId="0" fontId="17" fillId="0" borderId="0"/>
    <xf numFmtId="0" fontId="63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3" fillId="0" borderId="0"/>
    <xf numFmtId="0" fontId="61" fillId="0" borderId="0"/>
    <xf numFmtId="0" fontId="61" fillId="0" borderId="0"/>
    <xf numFmtId="0" fontId="61" fillId="0" borderId="0"/>
    <xf numFmtId="0" fontId="17" fillId="0" borderId="0"/>
    <xf numFmtId="0" fontId="17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7" fillId="0" borderId="0"/>
    <xf numFmtId="0" fontId="17" fillId="0" borderId="0"/>
    <xf numFmtId="0" fontId="17" fillId="0" borderId="0"/>
    <xf numFmtId="0" fontId="63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3" fillId="0" borderId="0"/>
    <xf numFmtId="0" fontId="61" fillId="0" borderId="0"/>
    <xf numFmtId="0" fontId="61" fillId="0" borderId="0"/>
    <xf numFmtId="0" fontId="61" fillId="0" borderId="0"/>
    <xf numFmtId="0" fontId="17" fillId="0" borderId="0"/>
    <xf numFmtId="0" fontId="17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7" fillId="0" borderId="0"/>
    <xf numFmtId="0" fontId="17" fillId="0" borderId="0"/>
    <xf numFmtId="0" fontId="17" fillId="0" borderId="0"/>
    <xf numFmtId="0" fontId="63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3" fillId="0" borderId="0"/>
    <xf numFmtId="0" fontId="61" fillId="0" borderId="0"/>
    <xf numFmtId="0" fontId="61" fillId="0" borderId="0"/>
    <xf numFmtId="0" fontId="61" fillId="0" borderId="0"/>
    <xf numFmtId="0" fontId="63" fillId="0" borderId="0"/>
    <xf numFmtId="0" fontId="17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7" fillId="0" borderId="0"/>
    <xf numFmtId="0" fontId="17" fillId="0" borderId="0"/>
    <xf numFmtId="0" fontId="17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3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3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7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7" fillId="0" borderId="0"/>
    <xf numFmtId="0" fontId="17" fillId="0" borderId="0"/>
    <xf numFmtId="0" fontId="17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7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7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7" fillId="0" borderId="0"/>
    <xf numFmtId="0" fontId="17" fillId="0" borderId="0"/>
    <xf numFmtId="0" fontId="17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7" fillId="0" borderId="0"/>
    <xf numFmtId="0" fontId="11" fillId="0" borderId="0"/>
    <xf numFmtId="0" fontId="11" fillId="0" borderId="0"/>
    <xf numFmtId="0" fontId="61" fillId="0" borderId="0"/>
    <xf numFmtId="0" fontId="61" fillId="0" borderId="0"/>
    <xf numFmtId="0" fontId="61" fillId="0" borderId="0"/>
    <xf numFmtId="0" fontId="17" fillId="0" borderId="0">
      <alignment vertical="top"/>
    </xf>
    <xf numFmtId="0" fontId="35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35" fillId="0" borderId="0"/>
    <xf numFmtId="0" fontId="35" fillId="0" borderId="0"/>
    <xf numFmtId="0" fontId="35" fillId="0" borderId="0"/>
    <xf numFmtId="0" fontId="73" fillId="0" borderId="0"/>
    <xf numFmtId="0" fontId="29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1" fillId="0" borderId="0"/>
    <xf numFmtId="0" fontId="11" fillId="0" borderId="0"/>
    <xf numFmtId="0" fontId="11" fillId="0" borderId="0"/>
    <xf numFmtId="0" fontId="3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1" fillId="0" borderId="0"/>
    <xf numFmtId="0" fontId="61" fillId="0" borderId="0"/>
    <xf numFmtId="0" fontId="61" fillId="0" borderId="0"/>
    <xf numFmtId="0" fontId="35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35" fillId="0" borderId="0"/>
    <xf numFmtId="0" fontId="35" fillId="0" borderId="0"/>
    <xf numFmtId="0" fontId="35" fillId="0" borderId="0"/>
    <xf numFmtId="0" fontId="29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7" fillId="0" borderId="0"/>
    <xf numFmtId="0" fontId="17" fillId="0" borderId="0" applyNumberFormat="0" applyFill="0" applyBorder="0" applyAlignment="0" applyProtection="0"/>
    <xf numFmtId="0" fontId="61" fillId="0" borderId="0"/>
    <xf numFmtId="0" fontId="61" fillId="0" borderId="0"/>
    <xf numFmtId="0" fontId="61" fillId="0" borderId="0"/>
    <xf numFmtId="0" fontId="61" fillId="0" borderId="0"/>
    <xf numFmtId="0" fontId="35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35" fillId="0" borderId="0"/>
    <xf numFmtId="0" fontId="35" fillId="0" borderId="0"/>
    <xf numFmtId="0" fontId="35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35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35" fillId="0" borderId="0"/>
    <xf numFmtId="0" fontId="35" fillId="0" borderId="0"/>
    <xf numFmtId="0" fontId="35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35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35" fillId="0" borderId="0"/>
    <xf numFmtId="0" fontId="35" fillId="0" borderId="0"/>
    <xf numFmtId="0" fontId="35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35" fillId="0" borderId="0"/>
    <xf numFmtId="0" fontId="1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7" fillId="0" borderId="0"/>
    <xf numFmtId="0" fontId="17" fillId="0" borderId="0"/>
    <xf numFmtId="0" fontId="17" fillId="0" borderId="0"/>
    <xf numFmtId="0" fontId="35" fillId="0" borderId="0"/>
    <xf numFmtId="0" fontId="35" fillId="0" borderId="0"/>
    <xf numFmtId="0" fontId="17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7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7" fillId="0" borderId="0"/>
    <xf numFmtId="0" fontId="17" fillId="0" borderId="0"/>
    <xf numFmtId="0" fontId="17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7" fillId="0" borderId="0">
      <alignment vertical="top"/>
    </xf>
    <xf numFmtId="0" fontId="17" fillId="0" borderId="0" applyNumberFormat="0" applyFill="0" applyBorder="0" applyAlignment="0" applyProtection="0"/>
    <xf numFmtId="0" fontId="35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35" fillId="0" borderId="0"/>
    <xf numFmtId="0" fontId="35" fillId="0" borderId="0"/>
    <xf numFmtId="0" fontId="35" fillId="0" borderId="0"/>
    <xf numFmtId="0" fontId="62" fillId="0" borderId="0"/>
    <xf numFmtId="0" fontId="62" fillId="0" borderId="0"/>
    <xf numFmtId="0" fontId="62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" fillId="0" borderId="0"/>
    <xf numFmtId="0" fontId="6" fillId="0" borderId="0"/>
    <xf numFmtId="0" fontId="17" fillId="0" borderId="0" applyNumberFormat="0" applyFill="0" applyBorder="0" applyAlignment="0" applyProtection="0"/>
    <xf numFmtId="0" fontId="1" fillId="0" borderId="0"/>
    <xf numFmtId="0" fontId="17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7" fillId="0" borderId="0">
      <alignment vertical="top"/>
    </xf>
    <xf numFmtId="0" fontId="35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35" fillId="0" borderId="0"/>
    <xf numFmtId="0" fontId="35" fillId="0" borderId="0"/>
    <xf numFmtId="0" fontId="35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" fillId="0" borderId="0"/>
    <xf numFmtId="0" fontId="6" fillId="0" borderId="0"/>
    <xf numFmtId="0" fontId="1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1" fillId="0" borderId="0"/>
    <xf numFmtId="0" fontId="11" fillId="0" borderId="0"/>
    <xf numFmtId="0" fontId="11" fillId="0" borderId="0"/>
    <xf numFmtId="0" fontId="3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" fillId="0" borderId="0">
      <alignment vertical="center"/>
    </xf>
    <xf numFmtId="0" fontId="17" fillId="0" borderId="0">
      <alignment vertical="center"/>
    </xf>
    <xf numFmtId="0" fontId="17" fillId="0" borderId="0"/>
    <xf numFmtId="0" fontId="1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1" fillId="0" borderId="0"/>
    <xf numFmtId="0" fontId="11" fillId="0" borderId="0"/>
    <xf numFmtId="0" fontId="1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7" fillId="0" borderId="0"/>
    <xf numFmtId="0" fontId="11" fillId="0" borderId="0"/>
    <xf numFmtId="0" fontId="17" fillId="0" borderId="0"/>
    <xf numFmtId="0" fontId="17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7" fillId="0" borderId="0"/>
    <xf numFmtId="0" fontId="17" fillId="0" borderId="0"/>
    <xf numFmtId="0" fontId="17" fillId="0" borderId="0"/>
    <xf numFmtId="0" fontId="63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7" fillId="0" borderId="0"/>
    <xf numFmtId="0" fontId="17" fillId="0" borderId="11"/>
    <xf numFmtId="0" fontId="17" fillId="0" borderId="11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11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11"/>
    <xf numFmtId="0" fontId="17" fillId="0" borderId="11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11"/>
    <xf numFmtId="0" fontId="69" fillId="0" borderId="0"/>
    <xf numFmtId="0" fontId="17" fillId="0" borderId="0"/>
    <xf numFmtId="0" fontId="6" fillId="0" borderId="0"/>
    <xf numFmtId="0" fontId="17" fillId="0" borderId="0"/>
    <xf numFmtId="0" fontId="69" fillId="0" borderId="0"/>
    <xf numFmtId="0" fontId="17" fillId="0" borderId="0"/>
    <xf numFmtId="0" fontId="6" fillId="0" borderId="0"/>
    <xf numFmtId="0" fontId="6" fillId="0" borderId="0"/>
    <xf numFmtId="0" fontId="69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9" fillId="0" borderId="0"/>
    <xf numFmtId="0" fontId="17" fillId="0" borderId="0"/>
    <xf numFmtId="0" fontId="6" fillId="0" borderId="0"/>
    <xf numFmtId="0" fontId="69" fillId="0" borderId="0"/>
    <xf numFmtId="0" fontId="6" fillId="0" borderId="0"/>
    <xf numFmtId="0" fontId="17" fillId="0" borderId="0"/>
    <xf numFmtId="0" fontId="17" fillId="0" borderId="0"/>
    <xf numFmtId="0" fontId="6" fillId="0" borderId="0"/>
    <xf numFmtId="0" fontId="17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6" fillId="0" borderId="0"/>
    <xf numFmtId="0" fontId="17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74" fillId="0" borderId="0"/>
    <xf numFmtId="0" fontId="74" fillId="0" borderId="0"/>
    <xf numFmtId="0" fontId="17" fillId="0" borderId="0"/>
    <xf numFmtId="0" fontId="74" fillId="0" borderId="0"/>
    <xf numFmtId="0" fontId="17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>
      <alignment wrapText="1"/>
    </xf>
    <xf numFmtId="0" fontId="17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>
      <alignment wrapText="1"/>
    </xf>
    <xf numFmtId="0" fontId="17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0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75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>
      <alignment wrapText="1"/>
    </xf>
    <xf numFmtId="0" fontId="6" fillId="0" borderId="0"/>
    <xf numFmtId="0" fontId="6" fillId="0" borderId="0"/>
    <xf numFmtId="0" fontId="6" fillId="0" borderId="0"/>
    <xf numFmtId="0" fontId="17" fillId="0" borderId="0">
      <alignment wrapText="1"/>
    </xf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9" fillId="0" borderId="0"/>
    <xf numFmtId="0" fontId="69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17" fillId="0" borderId="11"/>
    <xf numFmtId="0" fontId="6" fillId="0" borderId="0"/>
    <xf numFmtId="0" fontId="17" fillId="0" borderId="11"/>
    <xf numFmtId="0" fontId="17" fillId="0" borderId="11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>
      <alignment wrapText="1"/>
    </xf>
    <xf numFmtId="0" fontId="17" fillId="0" borderId="11"/>
    <xf numFmtId="0" fontId="17" fillId="0" borderId="11"/>
    <xf numFmtId="0" fontId="17" fillId="0" borderId="0"/>
    <xf numFmtId="0" fontId="17" fillId="0" borderId="11"/>
    <xf numFmtId="0" fontId="17" fillId="0" borderId="0"/>
    <xf numFmtId="0" fontId="35" fillId="0" borderId="0"/>
    <xf numFmtId="0" fontId="17" fillId="0" borderId="11"/>
    <xf numFmtId="0" fontId="17" fillId="0" borderId="11"/>
    <xf numFmtId="0" fontId="17" fillId="0" borderId="11"/>
    <xf numFmtId="0" fontId="17" fillId="0" borderId="0"/>
    <xf numFmtId="0" fontId="17" fillId="0" borderId="0">
      <alignment wrapText="1"/>
    </xf>
    <xf numFmtId="0" fontId="69" fillId="0" borderId="0"/>
    <xf numFmtId="0" fontId="6" fillId="0" borderId="0"/>
    <xf numFmtId="0" fontId="17" fillId="0" borderId="11"/>
    <xf numFmtId="0" fontId="17" fillId="0" borderId="11"/>
    <xf numFmtId="0" fontId="17" fillId="0" borderId="11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11"/>
    <xf numFmtId="0" fontId="17" fillId="0" borderId="11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11"/>
    <xf numFmtId="0" fontId="17" fillId="53" borderId="21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17" fillId="53" borderId="21" applyNumberFormat="0" applyFont="0" applyAlignment="0" applyProtection="0"/>
    <xf numFmtId="0" fontId="17" fillId="71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6" fillId="7" borderId="8" applyNumberFormat="0" applyFont="0" applyAlignment="0" applyProtection="0"/>
    <xf numFmtId="0" fontId="17" fillId="108" borderId="5" applyNumberFormat="0" applyAlignment="0" applyProtection="0"/>
    <xf numFmtId="0" fontId="76" fillId="47" borderId="22" applyNumberFormat="0" applyAlignment="0" applyProtection="0"/>
    <xf numFmtId="9" fontId="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5" fillId="0" borderId="0" applyFont="0" applyFill="0" applyBorder="0" applyAlignment="0" applyProtection="0"/>
    <xf numFmtId="0" fontId="17" fillId="116" borderId="31" applyNumberFormat="0">
      <protection locked="0"/>
    </xf>
    <xf numFmtId="0" fontId="77" fillId="0" borderId="0" applyNumberFormat="0" applyFill="0" applyBorder="0" applyAlignment="0" applyProtection="0"/>
    <xf numFmtId="0" fontId="78" fillId="117" borderId="0">
      <alignment horizontal="lef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79" fillId="0" borderId="0"/>
    <xf numFmtId="0" fontId="61" fillId="0" borderId="0"/>
    <xf numFmtId="0" fontId="17" fillId="0" borderId="0"/>
    <xf numFmtId="0" fontId="61" fillId="0" borderId="0"/>
    <xf numFmtId="0" fontId="61" fillId="0" borderId="0"/>
    <xf numFmtId="0" fontId="17" fillId="0" borderId="0"/>
    <xf numFmtId="0" fontId="17" fillId="0" borderId="0"/>
    <xf numFmtId="0" fontId="61" fillId="0" borderId="0"/>
    <xf numFmtId="0" fontId="17" fillId="0" borderId="0"/>
    <xf numFmtId="179" fontId="80" fillId="118" borderId="32" applyNumberFormat="0" applyFont="0" applyBorder="0" applyAlignment="0" applyProtection="0">
      <alignment horizontal="center" vertical="center" wrapText="1"/>
    </xf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5" fillId="0" borderId="24" applyNumberFormat="0" applyFill="0" applyAlignment="0" applyProtection="0"/>
    <xf numFmtId="0" fontId="2" fillId="0" borderId="1" applyNumberFormat="0" applyFill="0" applyAlignment="0" applyProtection="0"/>
    <xf numFmtId="0" fontId="85" fillId="0" borderId="24" applyNumberFormat="0" applyFill="0" applyAlignment="0" applyProtection="0"/>
    <xf numFmtId="0" fontId="86" fillId="0" borderId="25" applyNumberFormat="0" applyFill="0" applyAlignment="0" applyProtection="0"/>
    <xf numFmtId="0" fontId="3" fillId="0" borderId="2" applyNumberFormat="0" applyFill="0" applyAlignment="0" applyProtection="0"/>
    <xf numFmtId="0" fontId="86" fillId="0" borderId="25" applyNumberFormat="0" applyFill="0" applyAlignment="0" applyProtection="0"/>
    <xf numFmtId="0" fontId="87" fillId="0" borderId="26" applyNumberFormat="0" applyFill="0" applyAlignment="0" applyProtection="0"/>
    <xf numFmtId="0" fontId="4" fillId="0" borderId="3" applyNumberFormat="0" applyFill="0" applyAlignment="0" applyProtection="0"/>
    <xf numFmtId="0" fontId="87" fillId="0" borderId="26" applyNumberFormat="0" applyFill="0" applyAlignment="0" applyProtection="0"/>
    <xf numFmtId="0" fontId="87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88" fillId="0" borderId="9" applyNumberFormat="0" applyFill="0" applyAlignment="0" applyProtection="0"/>
    <xf numFmtId="0" fontId="65" fillId="0" borderId="33" applyNumberFormat="0" applyFill="0" applyAlignment="0" applyProtection="0"/>
    <xf numFmtId="0" fontId="89" fillId="0" borderId="9" applyNumberFormat="0" applyFill="0" applyAlignment="0" applyProtection="0"/>
    <xf numFmtId="0" fontId="65" fillId="0" borderId="33" applyNumberFormat="0" applyFill="0" applyAlignment="0" applyProtection="0"/>
    <xf numFmtId="0" fontId="90" fillId="34" borderId="0" applyNumberFormat="0" applyBorder="0" applyAlignment="0" applyProtection="0"/>
    <xf numFmtId="0" fontId="91" fillId="3" borderId="0" applyNumberFormat="0" applyBorder="0" applyAlignment="0" applyProtection="0"/>
    <xf numFmtId="0" fontId="90" fillId="34" borderId="0" applyNumberFormat="0" applyBorder="0" applyAlignment="0" applyProtection="0"/>
    <xf numFmtId="0" fontId="92" fillId="35" borderId="0" applyNumberFormat="0" applyBorder="0" applyAlignment="0" applyProtection="0"/>
    <xf numFmtId="0" fontId="93" fillId="2" borderId="0" applyNumberFormat="0" applyBorder="0" applyAlignment="0" applyProtection="0"/>
    <xf numFmtId="0" fontId="92" fillId="35" borderId="0" applyNumberFormat="0" applyBorder="0" applyAlignment="0" applyProtection="0"/>
    <xf numFmtId="0" fontId="92" fillId="37" borderId="0" applyNumberFormat="0" applyBorder="0" applyAlignment="0" applyProtection="0"/>
    <xf numFmtId="180" fontId="17" fillId="0" borderId="0" applyFont="0" applyFill="0" applyBorder="0" applyAlignment="0" applyProtection="0"/>
    <xf numFmtId="0" fontId="94" fillId="0" borderId="0" applyNumberFormat="0" applyFill="0" applyBorder="0" applyAlignment="0" applyProtection="0"/>
  </cellStyleXfs>
  <cellXfs count="235">
    <xf numFmtId="0" fontId="0" fillId="0" borderId="0" xfId="0"/>
    <xf numFmtId="0" fontId="7" fillId="32" borderId="0" xfId="0" applyFont="1" applyFill="1" applyAlignment="1">
      <alignment horizontal="left" vertical="center"/>
    </xf>
    <xf numFmtId="0" fontId="8" fillId="32" borderId="0" xfId="0" applyFont="1" applyFill="1"/>
    <xf numFmtId="0" fontId="8" fillId="32" borderId="0" xfId="0" applyFont="1" applyFill="1" applyAlignment="1">
      <alignment horizontal="left" vertical="center"/>
    </xf>
    <xf numFmtId="0" fontId="8" fillId="32" borderId="0" xfId="0" applyFont="1" applyFill="1" applyBorder="1"/>
    <xf numFmtId="0" fontId="8" fillId="32" borderId="0" xfId="0" applyFont="1" applyFill="1" applyBorder="1" applyAlignment="1">
      <alignment vertical="top" wrapText="1"/>
    </xf>
    <xf numFmtId="0" fontId="9" fillId="32" borderId="0" xfId="1" applyFill="1"/>
    <xf numFmtId="0" fontId="0" fillId="32" borderId="0" xfId="0" applyFill="1"/>
    <xf numFmtId="0" fontId="8" fillId="0" borderId="0" xfId="0" applyFont="1"/>
    <xf numFmtId="14" fontId="8" fillId="0" borderId="0" xfId="0" applyNumberFormat="1" applyFont="1"/>
    <xf numFmtId="49" fontId="8" fillId="0" borderId="0" xfId="0" applyNumberFormat="1" applyFont="1" applyAlignment="1">
      <alignment horizontal="right"/>
    </xf>
    <xf numFmtId="0" fontId="8" fillId="0" borderId="0" xfId="0" applyFont="1" applyAlignment="1">
      <alignment horizontal="left" vertical="center"/>
    </xf>
    <xf numFmtId="0" fontId="9" fillId="0" borderId="0" xfId="1"/>
    <xf numFmtId="0" fontId="10" fillId="32" borderId="0" xfId="0" applyFont="1" applyFill="1" applyAlignment="1">
      <alignment horizontal="left" vertical="center"/>
    </xf>
    <xf numFmtId="0" fontId="8" fillId="32" borderId="0" xfId="0" applyFont="1" applyFill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49" fontId="8" fillId="0" borderId="0" xfId="0" applyNumberFormat="1" applyFont="1"/>
    <xf numFmtId="0" fontId="8" fillId="0" borderId="0" xfId="0" applyFont="1" applyAlignment="1"/>
    <xf numFmtId="0" fontId="1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Border="1"/>
    <xf numFmtId="0" fontId="8" fillId="0" borderId="0" xfId="0" applyFont="1" applyBorder="1" applyAlignment="1">
      <alignment vertical="center" wrapText="1"/>
    </xf>
    <xf numFmtId="0" fontId="8" fillId="32" borderId="0" xfId="0" applyFont="1" applyFill="1" applyAlignment="1">
      <alignment vertical="top" wrapText="1"/>
    </xf>
    <xf numFmtId="0" fontId="8" fillId="32" borderId="0" xfId="0" applyFont="1" applyFill="1" applyAlignment="1">
      <alignment vertical="center" wrapText="1"/>
    </xf>
    <xf numFmtId="0" fontId="10" fillId="0" borderId="0" xfId="0" applyFont="1"/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top" wrapText="1"/>
    </xf>
    <xf numFmtId="0" fontId="14" fillId="32" borderId="0" xfId="0" applyFont="1" applyFill="1"/>
    <xf numFmtId="0" fontId="14" fillId="32" borderId="0" xfId="0" applyFont="1" applyFill="1" applyBorder="1"/>
    <xf numFmtId="0" fontId="14" fillId="32" borderId="0" xfId="0" applyFont="1" applyFill="1" applyBorder="1" applyAlignment="1">
      <alignment wrapText="1"/>
    </xf>
    <xf numFmtId="0" fontId="9" fillId="32" borderId="0" xfId="1" applyFill="1" applyAlignment="1">
      <alignment vertical="center"/>
    </xf>
    <xf numFmtId="0" fontId="14" fillId="0" borderId="0" xfId="0" applyFont="1" applyFill="1"/>
    <xf numFmtId="49" fontId="14" fillId="0" borderId="0" xfId="0" applyNumberFormat="1" applyFont="1" applyFill="1" applyAlignment="1">
      <alignment horizontal="right"/>
    </xf>
    <xf numFmtId="168" fontId="14" fillId="0" borderId="0" xfId="0" applyNumberFormat="1" applyFont="1" applyFill="1"/>
    <xf numFmtId="0" fontId="14" fillId="0" borderId="0" xfId="0" applyFont="1" applyFill="1" applyAlignment="1">
      <alignment wrapText="1"/>
    </xf>
    <xf numFmtId="0" fontId="14" fillId="0" borderId="0" xfId="0" applyNumberFormat="1" applyFont="1" applyFill="1" applyAlignment="1">
      <alignment wrapText="1"/>
    </xf>
    <xf numFmtId="0" fontId="14" fillId="0" borderId="0" xfId="0" applyNumberFormat="1" applyFont="1" applyFill="1" applyBorder="1" applyAlignment="1">
      <alignment wrapText="1"/>
    </xf>
    <xf numFmtId="0" fontId="14" fillId="0" borderId="0" xfId="0" applyFont="1" applyFill="1" applyAlignment="1">
      <alignment horizontal="right" wrapText="1"/>
    </xf>
    <xf numFmtId="14" fontId="14" fillId="0" borderId="0" xfId="0" applyNumberFormat="1" applyFont="1" applyFill="1"/>
    <xf numFmtId="0" fontId="14" fillId="0" borderId="0" xfId="0" applyNumberFormat="1" applyFont="1" applyFill="1"/>
    <xf numFmtId="0" fontId="9" fillId="0" borderId="0" xfId="1" applyAlignment="1">
      <alignment vertical="center"/>
    </xf>
    <xf numFmtId="0" fontId="7" fillId="32" borderId="0" xfId="0" applyFont="1" applyFill="1"/>
    <xf numFmtId="0" fontId="8" fillId="32" borderId="0" xfId="0" applyFont="1" applyFill="1" applyAlignment="1">
      <alignment horizontal="center"/>
    </xf>
    <xf numFmtId="0" fontId="14" fillId="0" borderId="0" xfId="0" applyFont="1" applyFill="1" applyBorder="1" applyAlignment="1">
      <alignment horizontal="left" vertical="top" wrapText="1"/>
    </xf>
    <xf numFmtId="0" fontId="14" fillId="0" borderId="0" xfId="0" applyNumberFormat="1" applyFont="1" applyFill="1" applyBorder="1" applyAlignment="1" applyProtection="1">
      <alignment vertical="top"/>
      <protection locked="0"/>
    </xf>
    <xf numFmtId="169" fontId="14" fillId="0" borderId="0" xfId="47" applyNumberFormat="1" applyFont="1" applyFill="1" applyBorder="1" applyAlignment="1" applyProtection="1"/>
    <xf numFmtId="0" fontId="8" fillId="0" borderId="0" xfId="0" applyFont="1" applyAlignment="1">
      <alignment horizontal="left"/>
    </xf>
    <xf numFmtId="2" fontId="14" fillId="0" borderId="0" xfId="47" applyNumberFormat="1" applyFont="1" applyFill="1" applyBorder="1" applyAlignment="1" applyProtection="1"/>
    <xf numFmtId="170" fontId="14" fillId="0" borderId="0" xfId="0" applyNumberFormat="1" applyFont="1" applyFill="1" applyBorder="1"/>
    <xf numFmtId="0" fontId="14" fillId="0" borderId="0" xfId="0" applyFont="1" applyFill="1" applyBorder="1"/>
    <xf numFmtId="0" fontId="14" fillId="0" borderId="21" xfId="0" applyFont="1" applyFill="1" applyBorder="1" applyAlignment="1">
      <alignment vertical="top" wrapText="1"/>
    </xf>
    <xf numFmtId="0" fontId="14" fillId="0" borderId="21" xfId="0" applyFont="1" applyFill="1" applyBorder="1" applyAlignment="1">
      <alignment horizontal="center" vertical="top" wrapText="1"/>
    </xf>
    <xf numFmtId="0" fontId="14" fillId="0" borderId="21" xfId="0" applyNumberFormat="1" applyFont="1" applyFill="1" applyBorder="1" applyAlignment="1">
      <alignment horizontal="right"/>
    </xf>
    <xf numFmtId="0" fontId="7" fillId="0" borderId="0" xfId="0" applyFont="1" applyFill="1"/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10" fillId="32" borderId="0" xfId="0" applyFont="1" applyFill="1" applyAlignment="1">
      <alignment horizontal="center" vertical="center"/>
    </xf>
    <xf numFmtId="0" fontId="12" fillId="32" borderId="0" xfId="0" applyFont="1" applyFill="1" applyAlignment="1">
      <alignment vertical="center"/>
    </xf>
    <xf numFmtId="0" fontId="8" fillId="32" borderId="0" xfId="0" applyFont="1" applyFill="1" applyAlignment="1">
      <alignment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5" fillId="0" borderId="0" xfId="1" applyFont="1" applyAlignment="1">
      <alignment horizontal="left" vertical="center" indent="9"/>
    </xf>
    <xf numFmtId="0" fontId="12" fillId="0" borderId="0" xfId="0" applyFont="1"/>
    <xf numFmtId="0" fontId="8" fillId="32" borderId="0" xfId="53" applyFont="1" applyFill="1"/>
    <xf numFmtId="0" fontId="8" fillId="32" borderId="0" xfId="53" applyFont="1" applyFill="1" applyAlignment="1">
      <alignment vertical="top" wrapText="1"/>
    </xf>
    <xf numFmtId="0" fontId="8" fillId="0" borderId="0" xfId="53" applyFont="1"/>
    <xf numFmtId="0" fontId="8" fillId="0" borderId="0" xfId="53" applyFont="1" applyAlignment="1">
      <alignment vertical="top" wrapText="1"/>
    </xf>
    <xf numFmtId="49" fontId="8" fillId="32" borderId="0" xfId="19532" applyNumberFormat="1" applyFont="1" applyFill="1"/>
    <xf numFmtId="0" fontId="8" fillId="32" borderId="0" xfId="19532" applyFont="1" applyFill="1"/>
    <xf numFmtId="0" fontId="8" fillId="32" borderId="0" xfId="0" applyFont="1" applyFill="1" applyBorder="1" applyAlignment="1">
      <alignment horizontal="center" vertical="center"/>
    </xf>
    <xf numFmtId="0" fontId="8" fillId="32" borderId="0" xfId="19532" applyFont="1" applyFill="1" applyAlignment="1">
      <alignment horizontal="center"/>
    </xf>
    <xf numFmtId="0" fontId="8" fillId="32" borderId="0" xfId="0" applyFont="1" applyFill="1" applyBorder="1" applyAlignment="1">
      <alignment horizontal="center"/>
    </xf>
    <xf numFmtId="0" fontId="8" fillId="32" borderId="0" xfId="0" applyFont="1" applyFill="1" applyBorder="1" applyAlignment="1">
      <alignment vertical="center"/>
    </xf>
    <xf numFmtId="0" fontId="8" fillId="32" borderId="0" xfId="0" applyFont="1" applyFill="1" applyBorder="1" applyAlignment="1">
      <alignment vertical="top"/>
    </xf>
    <xf numFmtId="0" fontId="8" fillId="0" borderId="0" xfId="0" applyFont="1" applyFill="1" applyBorder="1"/>
    <xf numFmtId="14" fontId="8" fillId="0" borderId="0" xfId="0" applyNumberFormat="1" applyFont="1" applyFill="1" applyBorder="1"/>
    <xf numFmtId="2" fontId="8" fillId="0" borderId="0" xfId="0" applyNumberFormat="1" applyFont="1" applyFill="1" applyBorder="1" applyAlignment="1">
      <alignment horizontal="right"/>
    </xf>
    <xf numFmtId="2" fontId="8" fillId="0" borderId="0" xfId="0" applyNumberFormat="1" applyFont="1" applyFill="1" applyBorder="1"/>
    <xf numFmtId="0" fontId="8" fillId="0" borderId="0" xfId="0" applyFont="1" applyFill="1" applyBorder="1" applyAlignment="1">
      <alignment vertical="center"/>
    </xf>
    <xf numFmtId="2" fontId="0" fillId="0" borderId="0" xfId="0" applyNumberFormat="1" applyFill="1" applyBorder="1"/>
    <xf numFmtId="14" fontId="0" fillId="0" borderId="0" xfId="0" applyNumberFormat="1"/>
    <xf numFmtId="49" fontId="8" fillId="0" borderId="0" xfId="19532" applyNumberFormat="1" applyFont="1"/>
    <xf numFmtId="0" fontId="8" fillId="0" borderId="0" xfId="19532" applyFont="1"/>
    <xf numFmtId="181" fontId="8" fillId="0" borderId="0" xfId="19532" applyNumberFormat="1" applyFont="1"/>
    <xf numFmtId="0" fontId="8" fillId="0" borderId="0" xfId="0" applyFont="1" applyFill="1" applyBorder="1" applyAlignment="1">
      <alignment vertical="top" wrapText="1"/>
    </xf>
    <xf numFmtId="0" fontId="96" fillId="0" borderId="0" xfId="1" applyFont="1" applyAlignment="1">
      <alignment vertical="center"/>
    </xf>
    <xf numFmtId="0" fontId="8" fillId="0" borderId="0" xfId="19523" applyFont="1" applyFill="1" applyBorder="1"/>
    <xf numFmtId="181" fontId="14" fillId="0" borderId="0" xfId="0" applyNumberFormat="1" applyFont="1" applyFill="1" applyBorder="1" applyAlignment="1"/>
    <xf numFmtId="0" fontId="8" fillId="32" borderId="0" xfId="0" applyFont="1" applyFill="1" applyAlignment="1">
      <alignment horizontal="left"/>
    </xf>
    <xf numFmtId="0" fontId="0" fillId="32" borderId="0" xfId="0" applyFill="1" applyBorder="1"/>
    <xf numFmtId="0" fontId="14" fillId="32" borderId="0" xfId="44" applyFont="1" applyFill="1" applyAlignment="1"/>
    <xf numFmtId="183" fontId="14" fillId="0" borderId="0" xfId="59" applyNumberFormat="1" applyFont="1" applyAlignment="1"/>
    <xf numFmtId="0" fontId="14" fillId="0" borderId="0" xfId="59" applyFont="1" applyAlignment="1"/>
    <xf numFmtId="184" fontId="14" fillId="0" borderId="0" xfId="59" applyNumberFormat="1" applyFont="1" applyAlignment="1"/>
    <xf numFmtId="0" fontId="8" fillId="0" borderId="0" xfId="0" applyFont="1" applyBorder="1" applyAlignment="1">
      <alignment vertical="top"/>
    </xf>
    <xf numFmtId="0" fontId="14" fillId="0" borderId="0" xfId="44" applyFont="1" applyAlignment="1"/>
    <xf numFmtId="0" fontId="0" fillId="0" borderId="0" xfId="0" applyAlignment="1"/>
    <xf numFmtId="0" fontId="10" fillId="32" borderId="0" xfId="0" applyFont="1" applyFill="1"/>
    <xf numFmtId="0" fontId="8" fillId="0" borderId="0" xfId="19523" applyFont="1"/>
    <xf numFmtId="0" fontId="8" fillId="0" borderId="0" xfId="19523" applyNumberFormat="1" applyFont="1"/>
    <xf numFmtId="0" fontId="1" fillId="0" borderId="0" xfId="19523"/>
    <xf numFmtId="0" fontId="10" fillId="119" borderId="0" xfId="19523" applyNumberFormat="1" applyFont="1" applyFill="1"/>
    <xf numFmtId="0" fontId="10" fillId="119" borderId="0" xfId="19523" applyFont="1" applyFill="1"/>
    <xf numFmtId="0" fontId="5" fillId="119" borderId="0" xfId="19523" applyFont="1" applyFill="1"/>
    <xf numFmtId="0" fontId="8" fillId="119" borderId="0" xfId="19523" applyNumberFormat="1" applyFont="1" applyFill="1"/>
    <xf numFmtId="0" fontId="8" fillId="119" borderId="0" xfId="19523" applyFont="1" applyFill="1"/>
    <xf numFmtId="0" fontId="1" fillId="119" borderId="0" xfId="19523" applyFill="1"/>
    <xf numFmtId="0" fontId="14" fillId="0" borderId="0" xfId="0" applyNumberFormat="1" applyFont="1" applyFill="1" applyBorder="1" applyAlignment="1"/>
    <xf numFmtId="182" fontId="14" fillId="0" borderId="0" xfId="0" applyNumberFormat="1" applyFont="1" applyFill="1" applyBorder="1" applyAlignment="1"/>
    <xf numFmtId="0" fontId="8" fillId="0" borderId="0" xfId="19523" applyFont="1" applyFill="1" applyBorder="1" applyAlignment="1">
      <alignment horizontal="center"/>
    </xf>
    <xf numFmtId="2" fontId="8" fillId="0" borderId="0" xfId="19523" applyNumberFormat="1" applyFont="1" applyFill="1" applyBorder="1"/>
    <xf numFmtId="0" fontId="14" fillId="0" borderId="0" xfId="62" applyFont="1" applyFill="1" applyBorder="1"/>
    <xf numFmtId="0" fontId="10" fillId="0" borderId="0" xfId="0" applyFont="1" applyFill="1" applyBorder="1"/>
    <xf numFmtId="0" fontId="10" fillId="0" borderId="0" xfId="19523" applyFont="1" applyFill="1" applyBorder="1"/>
    <xf numFmtId="0" fontId="10" fillId="32" borderId="0" xfId="0" applyFont="1" applyFill="1" applyBorder="1"/>
    <xf numFmtId="0" fontId="10" fillId="32" borderId="0" xfId="19523" applyFont="1" applyFill="1" applyBorder="1"/>
    <xf numFmtId="0" fontId="8" fillId="0" borderId="0" xfId="53" applyFont="1" applyBorder="1"/>
    <xf numFmtId="2" fontId="8" fillId="0" borderId="0" xfId="53" applyNumberFormat="1" applyFont="1" applyBorder="1"/>
    <xf numFmtId="0" fontId="10" fillId="0" borderId="0" xfId="0" applyFont="1" applyBorder="1"/>
    <xf numFmtId="15" fontId="8" fillId="0" borderId="0" xfId="53" applyNumberFormat="1" applyFont="1" applyBorder="1"/>
    <xf numFmtId="0" fontId="10" fillId="0" borderId="0" xfId="53" applyFont="1" applyFill="1" applyBorder="1"/>
    <xf numFmtId="0" fontId="8" fillId="0" borderId="0" xfId="53" applyFont="1" applyFill="1" applyBorder="1"/>
    <xf numFmtId="15" fontId="8" fillId="0" borderId="0" xfId="53" applyNumberFormat="1" applyFont="1" applyFill="1" applyBorder="1"/>
    <xf numFmtId="15" fontId="10" fillId="0" borderId="0" xfId="53" applyNumberFormat="1" applyFont="1" applyBorder="1"/>
    <xf numFmtId="0" fontId="10" fillId="0" borderId="0" xfId="53" applyFont="1" applyBorder="1"/>
    <xf numFmtId="0" fontId="8" fillId="0" borderId="0" xfId="0" applyFont="1" applyFill="1" applyAlignment="1">
      <alignment horizontal="left" vertical="center"/>
    </xf>
    <xf numFmtId="0" fontId="8" fillId="32" borderId="10" xfId="0" applyFont="1" applyFill="1" applyBorder="1" applyAlignment="1">
      <alignment horizontal="left" vertical="top" wrapText="1"/>
    </xf>
    <xf numFmtId="0" fontId="8" fillId="32" borderId="11" xfId="0" applyFont="1" applyFill="1" applyBorder="1" applyAlignment="1">
      <alignment horizontal="left" vertical="top" wrapText="1"/>
    </xf>
    <xf numFmtId="0" fontId="8" fillId="32" borderId="12" xfId="0" applyFont="1" applyFill="1" applyBorder="1" applyAlignment="1">
      <alignment horizontal="left" vertical="top" wrapText="1"/>
    </xf>
    <xf numFmtId="0" fontId="8" fillId="32" borderId="13" xfId="0" applyFont="1" applyFill="1" applyBorder="1" applyAlignment="1">
      <alignment horizontal="left" vertical="top" wrapText="1"/>
    </xf>
    <xf numFmtId="0" fontId="8" fillId="32" borderId="0" xfId="0" applyFont="1" applyFill="1" applyBorder="1" applyAlignment="1">
      <alignment horizontal="left" vertical="top" wrapText="1"/>
    </xf>
    <xf numFmtId="0" fontId="8" fillId="32" borderId="14" xfId="0" applyFont="1" applyFill="1" applyBorder="1" applyAlignment="1">
      <alignment horizontal="left" vertical="top" wrapText="1"/>
    </xf>
    <xf numFmtId="0" fontId="8" fillId="32" borderId="15" xfId="0" applyFont="1" applyFill="1" applyBorder="1" applyAlignment="1">
      <alignment horizontal="left" vertical="top" wrapText="1"/>
    </xf>
    <xf numFmtId="0" fontId="8" fillId="32" borderId="16" xfId="0" applyFont="1" applyFill="1" applyBorder="1" applyAlignment="1">
      <alignment horizontal="left" vertical="top" wrapText="1"/>
    </xf>
    <xf numFmtId="0" fontId="8" fillId="32" borderId="17" xfId="0" applyFont="1" applyFill="1" applyBorder="1" applyAlignment="1">
      <alignment horizontal="left" vertical="top" wrapText="1"/>
    </xf>
    <xf numFmtId="0" fontId="8" fillId="32" borderId="10" xfId="0" applyFont="1" applyFill="1" applyBorder="1" applyAlignment="1">
      <alignment horizontal="left" vertical="center" wrapText="1"/>
    </xf>
    <xf numFmtId="0" fontId="8" fillId="32" borderId="11" xfId="0" applyFont="1" applyFill="1" applyBorder="1" applyAlignment="1">
      <alignment horizontal="left" vertical="center" wrapText="1"/>
    </xf>
    <xf numFmtId="0" fontId="8" fillId="32" borderId="12" xfId="0" applyFont="1" applyFill="1" applyBorder="1" applyAlignment="1">
      <alignment horizontal="left" vertical="center" wrapText="1"/>
    </xf>
    <xf numFmtId="0" fontId="8" fillId="32" borderId="15" xfId="0" applyFont="1" applyFill="1" applyBorder="1" applyAlignment="1">
      <alignment horizontal="left" vertical="center" wrapText="1"/>
    </xf>
    <xf numFmtId="0" fontId="8" fillId="32" borderId="16" xfId="0" applyFont="1" applyFill="1" applyBorder="1" applyAlignment="1">
      <alignment horizontal="left" vertical="center" wrapText="1"/>
    </xf>
    <xf numFmtId="0" fontId="8" fillId="32" borderId="17" xfId="0" applyFont="1" applyFill="1" applyBorder="1" applyAlignment="1">
      <alignment horizontal="left" vertical="center" wrapText="1"/>
    </xf>
    <xf numFmtId="0" fontId="14" fillId="32" borderId="10" xfId="0" applyFont="1" applyFill="1" applyBorder="1" applyAlignment="1">
      <alignment horizontal="left" wrapText="1"/>
    </xf>
    <xf numFmtId="0" fontId="14" fillId="32" borderId="11" xfId="0" applyFont="1" applyFill="1" applyBorder="1" applyAlignment="1">
      <alignment horizontal="left" wrapText="1"/>
    </xf>
    <xf numFmtId="0" fontId="14" fillId="32" borderId="12" xfId="0" applyFont="1" applyFill="1" applyBorder="1" applyAlignment="1">
      <alignment horizontal="left" wrapText="1"/>
    </xf>
    <xf numFmtId="0" fontId="14" fillId="32" borderId="13" xfId="0" applyFont="1" applyFill="1" applyBorder="1" applyAlignment="1">
      <alignment horizontal="left" wrapText="1"/>
    </xf>
    <xf numFmtId="0" fontId="14" fillId="32" borderId="0" xfId="0" applyFont="1" applyFill="1" applyBorder="1" applyAlignment="1">
      <alignment horizontal="left" wrapText="1"/>
    </xf>
    <xf numFmtId="0" fontId="14" fillId="32" borderId="14" xfId="0" applyFont="1" applyFill="1" applyBorder="1" applyAlignment="1">
      <alignment horizontal="left" wrapText="1"/>
    </xf>
    <xf numFmtId="0" fontId="14" fillId="32" borderId="15" xfId="0" applyFont="1" applyFill="1" applyBorder="1" applyAlignment="1">
      <alignment horizontal="left" wrapText="1"/>
    </xf>
    <xf numFmtId="0" fontId="14" fillId="32" borderId="16" xfId="0" applyFont="1" applyFill="1" applyBorder="1" applyAlignment="1">
      <alignment horizontal="left" wrapText="1"/>
    </xf>
    <xf numFmtId="0" fontId="14" fillId="32" borderId="17" xfId="0" applyFont="1" applyFill="1" applyBorder="1" applyAlignment="1">
      <alignment horizontal="left" wrapText="1"/>
    </xf>
    <xf numFmtId="0" fontId="14" fillId="32" borderId="27" xfId="0" applyFont="1" applyFill="1" applyBorder="1" applyAlignment="1">
      <alignment horizontal="left" vertical="top"/>
    </xf>
    <xf numFmtId="0" fontId="14" fillId="32" borderId="28" xfId="0" applyFont="1" applyFill="1" applyBorder="1" applyAlignment="1">
      <alignment horizontal="left" vertical="top"/>
    </xf>
    <xf numFmtId="0" fontId="14" fillId="32" borderId="29" xfId="0" applyFont="1" applyFill="1" applyBorder="1" applyAlignment="1">
      <alignment horizontal="left" vertical="top"/>
    </xf>
    <xf numFmtId="0" fontId="8" fillId="32" borderId="13" xfId="0" applyFont="1" applyFill="1" applyBorder="1" applyAlignment="1">
      <alignment horizontal="left" vertical="center" wrapText="1"/>
    </xf>
    <xf numFmtId="0" fontId="8" fillId="32" borderId="0" xfId="0" applyFont="1" applyFill="1" applyBorder="1" applyAlignment="1">
      <alignment horizontal="left" vertical="center" wrapText="1"/>
    </xf>
    <xf numFmtId="0" fontId="8" fillId="32" borderId="14" xfId="0" applyFont="1" applyFill="1" applyBorder="1" applyAlignment="1">
      <alignment horizontal="left" vertical="center" wrapText="1"/>
    </xf>
    <xf numFmtId="0" fontId="8" fillId="32" borderId="10" xfId="53" applyFont="1" applyFill="1" applyBorder="1" applyAlignment="1">
      <alignment horizontal="left" vertical="center" wrapText="1"/>
    </xf>
    <xf numFmtId="0" fontId="8" fillId="32" borderId="11" xfId="53" applyFont="1" applyFill="1" applyBorder="1" applyAlignment="1">
      <alignment horizontal="left" vertical="center" wrapText="1"/>
    </xf>
    <xf numFmtId="0" fontId="8" fillId="32" borderId="12" xfId="53" applyFont="1" applyFill="1" applyBorder="1" applyAlignment="1">
      <alignment horizontal="left" vertical="center" wrapText="1"/>
    </xf>
    <xf numFmtId="0" fontId="8" fillId="32" borderId="13" xfId="53" applyFont="1" applyFill="1" applyBorder="1" applyAlignment="1">
      <alignment horizontal="left" vertical="center" wrapText="1"/>
    </xf>
    <xf numFmtId="0" fontId="8" fillId="32" borderId="0" xfId="53" applyFont="1" applyFill="1" applyBorder="1" applyAlignment="1">
      <alignment horizontal="left" vertical="center" wrapText="1"/>
    </xf>
    <xf numFmtId="0" fontId="8" fillId="32" borderId="14" xfId="53" applyFont="1" applyFill="1" applyBorder="1" applyAlignment="1">
      <alignment horizontal="left" vertical="center" wrapText="1"/>
    </xf>
    <xf numFmtId="0" fontId="8" fillId="32" borderId="15" xfId="53" applyFont="1" applyFill="1" applyBorder="1" applyAlignment="1">
      <alignment horizontal="left" vertical="center" wrapText="1"/>
    </xf>
    <xf numFmtId="0" fontId="8" fillId="32" borderId="16" xfId="53" applyFont="1" applyFill="1" applyBorder="1" applyAlignment="1">
      <alignment horizontal="left" vertical="center" wrapText="1"/>
    </xf>
    <xf numFmtId="0" fontId="8" fillId="32" borderId="17" xfId="53" applyFont="1" applyFill="1" applyBorder="1" applyAlignment="1">
      <alignment horizontal="left" vertical="center" wrapText="1"/>
    </xf>
    <xf numFmtId="0" fontId="8" fillId="32" borderId="10" xfId="53" applyFont="1" applyFill="1" applyBorder="1" applyAlignment="1">
      <alignment horizontal="left" wrapText="1"/>
    </xf>
    <xf numFmtId="0" fontId="8" fillId="32" borderId="11" xfId="53" applyFont="1" applyFill="1" applyBorder="1" applyAlignment="1">
      <alignment horizontal="left" wrapText="1"/>
    </xf>
    <xf numFmtId="0" fontId="8" fillId="32" borderId="12" xfId="53" applyFont="1" applyFill="1" applyBorder="1" applyAlignment="1">
      <alignment horizontal="left" wrapText="1"/>
    </xf>
    <xf numFmtId="0" fontId="8" fillId="32" borderId="13" xfId="53" applyFont="1" applyFill="1" applyBorder="1" applyAlignment="1">
      <alignment horizontal="left" wrapText="1"/>
    </xf>
    <xf numFmtId="0" fontId="8" fillId="32" borderId="0" xfId="53" applyFont="1" applyFill="1" applyBorder="1" applyAlignment="1">
      <alignment horizontal="left" wrapText="1"/>
    </xf>
    <xf numFmtId="0" fontId="8" fillId="32" borderId="14" xfId="53" applyFont="1" applyFill="1" applyBorder="1" applyAlignment="1">
      <alignment horizontal="left" wrapText="1"/>
    </xf>
    <xf numFmtId="0" fontId="8" fillId="32" borderId="15" xfId="53" applyFont="1" applyFill="1" applyBorder="1" applyAlignment="1">
      <alignment horizontal="left" wrapText="1"/>
    </xf>
    <xf numFmtId="0" fontId="8" fillId="32" borderId="16" xfId="53" applyFont="1" applyFill="1" applyBorder="1" applyAlignment="1">
      <alignment horizontal="left" wrapText="1"/>
    </xf>
    <xf numFmtId="0" fontId="8" fillId="32" borderId="17" xfId="53" applyFont="1" applyFill="1" applyBorder="1" applyAlignment="1">
      <alignment horizontal="left" wrapText="1"/>
    </xf>
    <xf numFmtId="0" fontId="8" fillId="0" borderId="10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0" fontId="8" fillId="0" borderId="16" xfId="0" applyFont="1" applyBorder="1" applyAlignment="1">
      <alignment horizontal="left" vertical="top" wrapText="1"/>
    </xf>
    <xf numFmtId="0" fontId="8" fillId="0" borderId="17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14" fillId="0" borderId="10" xfId="0" applyFont="1" applyFill="1" applyBorder="1" applyAlignment="1">
      <alignment horizontal="left" vertical="center" wrapText="1"/>
    </xf>
    <xf numFmtId="0" fontId="14" fillId="0" borderId="11" xfId="0" applyFont="1" applyFill="1" applyBorder="1" applyAlignment="1">
      <alignment horizontal="left" vertical="center" wrapText="1"/>
    </xf>
    <xf numFmtId="0" fontId="14" fillId="0" borderId="12" xfId="0" applyFont="1" applyFill="1" applyBorder="1" applyAlignment="1">
      <alignment horizontal="left" vertical="center" wrapText="1"/>
    </xf>
    <xf numFmtId="0" fontId="14" fillId="0" borderId="13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4" fillId="0" borderId="14" xfId="0" applyFont="1" applyFill="1" applyBorder="1" applyAlignment="1">
      <alignment horizontal="left" vertical="center" wrapText="1"/>
    </xf>
    <xf numFmtId="0" fontId="14" fillId="0" borderId="15" xfId="0" applyFont="1" applyFill="1" applyBorder="1" applyAlignment="1">
      <alignment horizontal="left" vertical="center" wrapText="1"/>
    </xf>
    <xf numFmtId="0" fontId="14" fillId="0" borderId="16" xfId="0" applyFont="1" applyFill="1" applyBorder="1" applyAlignment="1">
      <alignment horizontal="left" vertical="center" wrapText="1"/>
    </xf>
    <xf numFmtId="0" fontId="14" fillId="0" borderId="17" xfId="0" applyFont="1" applyFill="1" applyBorder="1" applyAlignment="1">
      <alignment horizontal="left" vertical="center" wrapText="1"/>
    </xf>
    <xf numFmtId="0" fontId="14" fillId="0" borderId="27" xfId="0" applyFont="1" applyFill="1" applyBorder="1" applyAlignment="1">
      <alignment horizontal="left"/>
    </xf>
    <xf numFmtId="0" fontId="14" fillId="0" borderId="28" xfId="0" applyFont="1" applyFill="1" applyBorder="1" applyAlignment="1">
      <alignment horizontal="left"/>
    </xf>
    <xf numFmtId="0" fontId="14" fillId="0" borderId="29" xfId="0" applyFont="1" applyFill="1" applyBorder="1" applyAlignment="1">
      <alignment horizontal="left"/>
    </xf>
    <xf numFmtId="0" fontId="14" fillId="0" borderId="27" xfId="0" applyFont="1" applyFill="1" applyBorder="1" applyAlignment="1">
      <alignment horizontal="left" wrapText="1"/>
    </xf>
    <xf numFmtId="0" fontId="14" fillId="0" borderId="28" xfId="0" applyFont="1" applyFill="1" applyBorder="1" applyAlignment="1">
      <alignment horizontal="left" wrapText="1"/>
    </xf>
    <xf numFmtId="0" fontId="14" fillId="0" borderId="29" xfId="0" applyFont="1" applyFill="1" applyBorder="1" applyAlignment="1">
      <alignment horizontal="left" wrapText="1"/>
    </xf>
    <xf numFmtId="0" fontId="8" fillId="0" borderId="10" xfId="53" applyFont="1" applyBorder="1" applyAlignment="1">
      <alignment horizontal="left" vertical="top" wrapText="1"/>
    </xf>
    <xf numFmtId="0" fontId="8" fillId="0" borderId="11" xfId="53" applyFont="1" applyBorder="1" applyAlignment="1">
      <alignment horizontal="left" vertical="top" wrapText="1"/>
    </xf>
    <xf numFmtId="0" fontId="8" fillId="0" borderId="12" xfId="53" applyFont="1" applyBorder="1" applyAlignment="1">
      <alignment horizontal="left" vertical="top" wrapText="1"/>
    </xf>
    <xf numFmtId="0" fontId="8" fillId="0" borderId="13" xfId="53" applyFont="1" applyBorder="1" applyAlignment="1">
      <alignment horizontal="left" vertical="top" wrapText="1"/>
    </xf>
    <xf numFmtId="0" fontId="8" fillId="0" borderId="0" xfId="53" applyFont="1" applyBorder="1" applyAlignment="1">
      <alignment horizontal="left" vertical="top" wrapText="1"/>
    </xf>
    <xf numFmtId="0" fontId="8" fillId="0" borderId="14" xfId="53" applyFont="1" applyBorder="1" applyAlignment="1">
      <alignment horizontal="left" vertical="top" wrapText="1"/>
    </xf>
    <xf numFmtId="0" fontId="8" fillId="0" borderId="15" xfId="53" applyFont="1" applyBorder="1" applyAlignment="1">
      <alignment horizontal="left" vertical="top" wrapText="1"/>
    </xf>
    <xf numFmtId="0" fontId="8" fillId="0" borderId="16" xfId="53" applyFont="1" applyBorder="1" applyAlignment="1">
      <alignment horizontal="left" vertical="top" wrapText="1"/>
    </xf>
    <xf numFmtId="0" fontId="8" fillId="0" borderId="17" xfId="53" applyFont="1" applyBorder="1" applyAlignment="1">
      <alignment horizontal="left" vertical="top" wrapText="1"/>
    </xf>
    <xf numFmtId="0" fontId="8" fillId="0" borderId="10" xfId="0" applyFont="1" applyFill="1" applyBorder="1" applyAlignment="1">
      <alignment horizontal="left" vertical="top" wrapText="1"/>
    </xf>
    <xf numFmtId="0" fontId="8" fillId="0" borderId="11" xfId="0" applyFont="1" applyFill="1" applyBorder="1" applyAlignment="1">
      <alignment horizontal="left" vertical="top" wrapText="1"/>
    </xf>
    <xf numFmtId="0" fontId="8" fillId="0" borderId="12" xfId="0" applyFont="1" applyFill="1" applyBorder="1" applyAlignment="1">
      <alignment horizontal="left" vertical="top" wrapText="1"/>
    </xf>
    <xf numFmtId="0" fontId="8" fillId="0" borderId="13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14" xfId="0" applyFont="1" applyFill="1" applyBorder="1" applyAlignment="1">
      <alignment horizontal="left" vertical="top" wrapText="1"/>
    </xf>
    <xf numFmtId="0" fontId="8" fillId="0" borderId="15" xfId="0" applyFont="1" applyFill="1" applyBorder="1" applyAlignment="1">
      <alignment horizontal="left" vertical="top" wrapText="1"/>
    </xf>
    <xf numFmtId="0" fontId="8" fillId="0" borderId="16" xfId="0" applyFont="1" applyFill="1" applyBorder="1" applyAlignment="1">
      <alignment horizontal="left" vertical="top" wrapText="1"/>
    </xf>
    <xf numFmtId="0" fontId="8" fillId="0" borderId="17" xfId="0" applyFont="1" applyFill="1" applyBorder="1" applyAlignment="1">
      <alignment horizontal="left" vertical="top" wrapText="1"/>
    </xf>
    <xf numFmtId="0" fontId="8" fillId="0" borderId="10" xfId="53" applyFont="1" applyBorder="1" applyAlignment="1">
      <alignment horizontal="left" wrapText="1"/>
    </xf>
    <xf numFmtId="0" fontId="8" fillId="0" borderId="11" xfId="53" applyFont="1" applyBorder="1" applyAlignment="1">
      <alignment horizontal="left" wrapText="1"/>
    </xf>
    <xf numFmtId="0" fontId="8" fillId="0" borderId="12" xfId="53" applyFont="1" applyBorder="1" applyAlignment="1">
      <alignment horizontal="left" wrapText="1"/>
    </xf>
    <xf numFmtId="0" fontId="8" fillId="0" borderId="13" xfId="53" applyFont="1" applyBorder="1" applyAlignment="1">
      <alignment horizontal="left" wrapText="1"/>
    </xf>
    <xf numFmtId="0" fontId="8" fillId="0" borderId="0" xfId="53" applyFont="1" applyBorder="1" applyAlignment="1">
      <alignment horizontal="left" wrapText="1"/>
    </xf>
    <xf numFmtId="0" fontId="8" fillId="0" borderId="14" xfId="53" applyFont="1" applyBorder="1" applyAlignment="1">
      <alignment horizontal="left" wrapText="1"/>
    </xf>
    <xf numFmtId="0" fontId="8" fillId="0" borderId="15" xfId="53" applyFont="1" applyBorder="1" applyAlignment="1">
      <alignment horizontal="left" wrapText="1"/>
    </xf>
    <xf numFmtId="0" fontId="8" fillId="0" borderId="16" xfId="53" applyFont="1" applyBorder="1" applyAlignment="1">
      <alignment horizontal="left" wrapText="1"/>
    </xf>
    <xf numFmtId="0" fontId="8" fillId="0" borderId="17" xfId="53" applyFont="1" applyBorder="1" applyAlignment="1">
      <alignment horizontal="left" wrapText="1"/>
    </xf>
  </cellXfs>
  <cellStyles count="30758">
    <cellStyle name="_ColumnTitles" xfId="126"/>
    <cellStyle name="_DateRange" xfId="127"/>
    <cellStyle name="_Hidden" xfId="128"/>
    <cellStyle name="_Normal" xfId="129"/>
    <cellStyle name="_Percentage" xfId="130"/>
    <cellStyle name="_PercentageBold" xfId="131"/>
    <cellStyle name="_SeriesAttributes" xfId="132"/>
    <cellStyle name="_SeriesAttributes 2" xfId="133"/>
    <cellStyle name="_SeriesData" xfId="134"/>
    <cellStyle name="_SeriesData 2" xfId="135"/>
    <cellStyle name="_SeriesDataNA" xfId="136"/>
    <cellStyle name="_SeriesDataNA 2" xfId="137"/>
    <cellStyle name="_SeriesDataStatistics" xfId="138"/>
    <cellStyle name="1" xfId="139"/>
    <cellStyle name="1 2" xfId="140"/>
    <cellStyle name="20% - Accent1 2" xfId="141"/>
    <cellStyle name="20% - Accent1 2 2" xfId="142"/>
    <cellStyle name="20% - Accent2 2" xfId="143"/>
    <cellStyle name="20% - Accent2 2 2" xfId="144"/>
    <cellStyle name="20% - Accent3 2" xfId="145"/>
    <cellStyle name="20% - Accent3 2 2" xfId="146"/>
    <cellStyle name="20% - Accent4 2" xfId="147"/>
    <cellStyle name="20% - Accent4 2 2" xfId="148"/>
    <cellStyle name="20% - Accent5 2" xfId="149"/>
    <cellStyle name="20% - Accent5 2 2" xfId="150"/>
    <cellStyle name="20% - Accent6 2" xfId="151"/>
    <cellStyle name="20% - Accent6 2 2" xfId="152"/>
    <cellStyle name="20% - Colore 1 10" xfId="153"/>
    <cellStyle name="20% - Colore 1 10 2" xfId="154"/>
    <cellStyle name="20% - Colore 1 11" xfId="155"/>
    <cellStyle name="20% - Colore 1 11 2" xfId="156"/>
    <cellStyle name="20% - Colore 1 12" xfId="157"/>
    <cellStyle name="20% - Colore 1 12 2" xfId="158"/>
    <cellStyle name="20% - Colore 1 13" xfId="159"/>
    <cellStyle name="20% - Colore 1 14" xfId="160"/>
    <cellStyle name="20% - Colore 1 2" xfId="161"/>
    <cellStyle name="20% - Colore 1 2 10" xfId="162"/>
    <cellStyle name="20% - Colore 1 2 10 2" xfId="163"/>
    <cellStyle name="20% - Colore 1 2 11" xfId="164"/>
    <cellStyle name="20% - Colore 1 2 11 2" xfId="165"/>
    <cellStyle name="20% - Colore 1 2 12" xfId="166"/>
    <cellStyle name="20% - Colore 1 2 13" xfId="167"/>
    <cellStyle name="20% - Colore 1 2 14" xfId="168"/>
    <cellStyle name="20% - Colore 1 2 2" xfId="169"/>
    <cellStyle name="20% - Colore 1 2 2 10" xfId="170"/>
    <cellStyle name="20% - Colore 1 2 2 10 2" xfId="171"/>
    <cellStyle name="20% - Colore 1 2 2 11" xfId="172"/>
    <cellStyle name="20% - Colore 1 2 2 2" xfId="173"/>
    <cellStyle name="20% - Colore 1 2 2 2 10" xfId="174"/>
    <cellStyle name="20% - Colore 1 2 2 2 2" xfId="175"/>
    <cellStyle name="20% - Colore 1 2 2 2 2 2" xfId="176"/>
    <cellStyle name="20% - Colore 1 2 2 2 2 2 2" xfId="177"/>
    <cellStyle name="20% - Colore 1 2 2 2 2 2 2 2" xfId="178"/>
    <cellStyle name="20% - Colore 1 2 2 2 2 2 2 2 2" xfId="179"/>
    <cellStyle name="20% - Colore 1 2 2 2 2 2 2 2 2 2" xfId="180"/>
    <cellStyle name="20% - Colore 1 2 2 2 2 2 2 2 2 2 2" xfId="181"/>
    <cellStyle name="20% - Colore 1 2 2 2 2 2 2 2 2 3" xfId="182"/>
    <cellStyle name="20% - Colore 1 2 2 2 2 2 2 2 3" xfId="183"/>
    <cellStyle name="20% - Colore 1 2 2 2 2 2 2 2 3 2" xfId="184"/>
    <cellStyle name="20% - Colore 1 2 2 2 2 2 2 2 4" xfId="185"/>
    <cellStyle name="20% - Colore 1 2 2 2 2 2 2 3" xfId="186"/>
    <cellStyle name="20% - Colore 1 2 2 2 2 2 2 3 2" xfId="187"/>
    <cellStyle name="20% - Colore 1 2 2 2 2 2 2 3 2 2" xfId="188"/>
    <cellStyle name="20% - Colore 1 2 2 2 2 2 2 3 3" xfId="189"/>
    <cellStyle name="20% - Colore 1 2 2 2 2 2 2 4" xfId="190"/>
    <cellStyle name="20% - Colore 1 2 2 2 2 2 2 4 2" xfId="191"/>
    <cellStyle name="20% - Colore 1 2 2 2 2 2 2 5" xfId="192"/>
    <cellStyle name="20% - Colore 1 2 2 2 2 2 3" xfId="193"/>
    <cellStyle name="20% - Colore 1 2 2 2 2 2 3 2" xfId="194"/>
    <cellStyle name="20% - Colore 1 2 2 2 2 2 3 2 2" xfId="195"/>
    <cellStyle name="20% - Colore 1 2 2 2 2 2 3 2 2 2" xfId="196"/>
    <cellStyle name="20% - Colore 1 2 2 2 2 2 3 2 3" xfId="197"/>
    <cellStyle name="20% - Colore 1 2 2 2 2 2 3 3" xfId="198"/>
    <cellStyle name="20% - Colore 1 2 2 2 2 2 3 3 2" xfId="199"/>
    <cellStyle name="20% - Colore 1 2 2 2 2 2 3 4" xfId="200"/>
    <cellStyle name="20% - Colore 1 2 2 2 2 2 4" xfId="201"/>
    <cellStyle name="20% - Colore 1 2 2 2 2 2 4 2" xfId="202"/>
    <cellStyle name="20% - Colore 1 2 2 2 2 2 4 2 2" xfId="203"/>
    <cellStyle name="20% - Colore 1 2 2 2 2 2 4 3" xfId="204"/>
    <cellStyle name="20% - Colore 1 2 2 2 2 2 5" xfId="205"/>
    <cellStyle name="20% - Colore 1 2 2 2 2 2 5 2" xfId="206"/>
    <cellStyle name="20% - Colore 1 2 2 2 2 2 6" xfId="207"/>
    <cellStyle name="20% - Colore 1 2 2 2 2 2 6 2" xfId="208"/>
    <cellStyle name="20% - Colore 1 2 2 2 2 2 7" xfId="209"/>
    <cellStyle name="20% - Colore 1 2 2 2 2 2 7 2" xfId="210"/>
    <cellStyle name="20% - Colore 1 2 2 2 2 2 8" xfId="211"/>
    <cellStyle name="20% - Colore 1 2 2 2 2 3" xfId="212"/>
    <cellStyle name="20% - Colore 1 2 2 2 2 3 2" xfId="213"/>
    <cellStyle name="20% - Colore 1 2 2 2 2 3 2 2" xfId="214"/>
    <cellStyle name="20% - Colore 1 2 2 2 2 3 2 2 2" xfId="215"/>
    <cellStyle name="20% - Colore 1 2 2 2 2 3 2 2 2 2" xfId="216"/>
    <cellStyle name="20% - Colore 1 2 2 2 2 3 2 2 3" xfId="217"/>
    <cellStyle name="20% - Colore 1 2 2 2 2 3 2 3" xfId="218"/>
    <cellStyle name="20% - Colore 1 2 2 2 2 3 2 3 2" xfId="219"/>
    <cellStyle name="20% - Colore 1 2 2 2 2 3 2 4" xfId="220"/>
    <cellStyle name="20% - Colore 1 2 2 2 2 3 3" xfId="221"/>
    <cellStyle name="20% - Colore 1 2 2 2 2 3 3 2" xfId="222"/>
    <cellStyle name="20% - Colore 1 2 2 2 2 3 3 2 2" xfId="223"/>
    <cellStyle name="20% - Colore 1 2 2 2 2 3 3 3" xfId="224"/>
    <cellStyle name="20% - Colore 1 2 2 2 2 3 4" xfId="225"/>
    <cellStyle name="20% - Colore 1 2 2 2 2 3 4 2" xfId="226"/>
    <cellStyle name="20% - Colore 1 2 2 2 2 3 5" xfId="227"/>
    <cellStyle name="20% - Colore 1 2 2 2 2 4" xfId="228"/>
    <cellStyle name="20% - Colore 1 2 2 2 2 4 2" xfId="229"/>
    <cellStyle name="20% - Colore 1 2 2 2 2 4 2 2" xfId="230"/>
    <cellStyle name="20% - Colore 1 2 2 2 2 4 2 2 2" xfId="231"/>
    <cellStyle name="20% - Colore 1 2 2 2 2 4 2 3" xfId="232"/>
    <cellStyle name="20% - Colore 1 2 2 2 2 4 3" xfId="233"/>
    <cellStyle name="20% - Colore 1 2 2 2 2 4 3 2" xfId="234"/>
    <cellStyle name="20% - Colore 1 2 2 2 2 4 4" xfId="235"/>
    <cellStyle name="20% - Colore 1 2 2 2 2 5" xfId="236"/>
    <cellStyle name="20% - Colore 1 2 2 2 2 5 2" xfId="237"/>
    <cellStyle name="20% - Colore 1 2 2 2 2 5 2 2" xfId="238"/>
    <cellStyle name="20% - Colore 1 2 2 2 2 5 3" xfId="239"/>
    <cellStyle name="20% - Colore 1 2 2 2 2 6" xfId="240"/>
    <cellStyle name="20% - Colore 1 2 2 2 2 6 2" xfId="241"/>
    <cellStyle name="20% - Colore 1 2 2 2 2 7" xfId="242"/>
    <cellStyle name="20% - Colore 1 2 2 2 2 7 2" xfId="243"/>
    <cellStyle name="20% - Colore 1 2 2 2 2 8" xfId="244"/>
    <cellStyle name="20% - Colore 1 2 2 2 2 8 2" xfId="245"/>
    <cellStyle name="20% - Colore 1 2 2 2 2 9" xfId="246"/>
    <cellStyle name="20% - Colore 1 2 2 2 3" xfId="247"/>
    <cellStyle name="20% - Colore 1 2 2 2 3 2" xfId="248"/>
    <cellStyle name="20% - Colore 1 2 2 2 3 2 2" xfId="249"/>
    <cellStyle name="20% - Colore 1 2 2 2 3 2 2 2" xfId="250"/>
    <cellStyle name="20% - Colore 1 2 2 2 3 2 2 2 2" xfId="251"/>
    <cellStyle name="20% - Colore 1 2 2 2 3 2 2 2 2 2" xfId="252"/>
    <cellStyle name="20% - Colore 1 2 2 2 3 2 2 2 3" xfId="253"/>
    <cellStyle name="20% - Colore 1 2 2 2 3 2 2 3" xfId="254"/>
    <cellStyle name="20% - Colore 1 2 2 2 3 2 2 3 2" xfId="255"/>
    <cellStyle name="20% - Colore 1 2 2 2 3 2 2 4" xfId="256"/>
    <cellStyle name="20% - Colore 1 2 2 2 3 2 3" xfId="257"/>
    <cellStyle name="20% - Colore 1 2 2 2 3 2 3 2" xfId="258"/>
    <cellStyle name="20% - Colore 1 2 2 2 3 2 3 2 2" xfId="259"/>
    <cellStyle name="20% - Colore 1 2 2 2 3 2 3 3" xfId="260"/>
    <cellStyle name="20% - Colore 1 2 2 2 3 2 4" xfId="261"/>
    <cellStyle name="20% - Colore 1 2 2 2 3 2 4 2" xfId="262"/>
    <cellStyle name="20% - Colore 1 2 2 2 3 2 5" xfId="263"/>
    <cellStyle name="20% - Colore 1 2 2 2 3 2 5 2" xfId="264"/>
    <cellStyle name="20% - Colore 1 2 2 2 3 2 6" xfId="265"/>
    <cellStyle name="20% - Colore 1 2 2 2 3 3" xfId="266"/>
    <cellStyle name="20% - Colore 1 2 2 2 3 3 2" xfId="267"/>
    <cellStyle name="20% - Colore 1 2 2 2 3 3 2 2" xfId="268"/>
    <cellStyle name="20% - Colore 1 2 2 2 3 3 2 2 2" xfId="269"/>
    <cellStyle name="20% - Colore 1 2 2 2 3 3 2 3" xfId="270"/>
    <cellStyle name="20% - Colore 1 2 2 2 3 3 3" xfId="271"/>
    <cellStyle name="20% - Colore 1 2 2 2 3 3 3 2" xfId="272"/>
    <cellStyle name="20% - Colore 1 2 2 2 3 3 4" xfId="273"/>
    <cellStyle name="20% - Colore 1 2 2 2 3 4" xfId="274"/>
    <cellStyle name="20% - Colore 1 2 2 2 3 4 2" xfId="275"/>
    <cellStyle name="20% - Colore 1 2 2 2 3 4 2 2" xfId="276"/>
    <cellStyle name="20% - Colore 1 2 2 2 3 4 3" xfId="277"/>
    <cellStyle name="20% - Colore 1 2 2 2 3 5" xfId="278"/>
    <cellStyle name="20% - Colore 1 2 2 2 3 5 2" xfId="279"/>
    <cellStyle name="20% - Colore 1 2 2 2 3 6" xfId="280"/>
    <cellStyle name="20% - Colore 1 2 2 2 3 6 2" xfId="281"/>
    <cellStyle name="20% - Colore 1 2 2 2 3 7" xfId="282"/>
    <cellStyle name="20% - Colore 1 2 2 2 3 7 2" xfId="283"/>
    <cellStyle name="20% - Colore 1 2 2 2 3 8" xfId="284"/>
    <cellStyle name="20% - Colore 1 2 2 2 4" xfId="285"/>
    <cellStyle name="20% - Colore 1 2 2 2 4 2" xfId="286"/>
    <cellStyle name="20% - Colore 1 2 2 2 4 2 2" xfId="287"/>
    <cellStyle name="20% - Colore 1 2 2 2 4 2 2 2" xfId="288"/>
    <cellStyle name="20% - Colore 1 2 2 2 4 2 2 2 2" xfId="289"/>
    <cellStyle name="20% - Colore 1 2 2 2 4 2 2 3" xfId="290"/>
    <cellStyle name="20% - Colore 1 2 2 2 4 2 3" xfId="291"/>
    <cellStyle name="20% - Colore 1 2 2 2 4 2 3 2" xfId="292"/>
    <cellStyle name="20% - Colore 1 2 2 2 4 2 4" xfId="293"/>
    <cellStyle name="20% - Colore 1 2 2 2 4 3" xfId="294"/>
    <cellStyle name="20% - Colore 1 2 2 2 4 3 2" xfId="295"/>
    <cellStyle name="20% - Colore 1 2 2 2 4 3 2 2" xfId="296"/>
    <cellStyle name="20% - Colore 1 2 2 2 4 3 3" xfId="297"/>
    <cellStyle name="20% - Colore 1 2 2 2 4 4" xfId="298"/>
    <cellStyle name="20% - Colore 1 2 2 2 4 4 2" xfId="299"/>
    <cellStyle name="20% - Colore 1 2 2 2 4 5" xfId="300"/>
    <cellStyle name="20% - Colore 1 2 2 2 4 5 2" xfId="301"/>
    <cellStyle name="20% - Colore 1 2 2 2 4 6" xfId="302"/>
    <cellStyle name="20% - Colore 1 2 2 2 5" xfId="303"/>
    <cellStyle name="20% - Colore 1 2 2 2 5 2" xfId="304"/>
    <cellStyle name="20% - Colore 1 2 2 2 5 2 2" xfId="305"/>
    <cellStyle name="20% - Colore 1 2 2 2 5 2 2 2" xfId="306"/>
    <cellStyle name="20% - Colore 1 2 2 2 5 2 3" xfId="307"/>
    <cellStyle name="20% - Colore 1 2 2 2 5 3" xfId="308"/>
    <cellStyle name="20% - Colore 1 2 2 2 5 3 2" xfId="309"/>
    <cellStyle name="20% - Colore 1 2 2 2 5 4" xfId="310"/>
    <cellStyle name="20% - Colore 1 2 2 2 6" xfId="311"/>
    <cellStyle name="20% - Colore 1 2 2 2 6 2" xfId="312"/>
    <cellStyle name="20% - Colore 1 2 2 2 6 2 2" xfId="313"/>
    <cellStyle name="20% - Colore 1 2 2 2 6 3" xfId="314"/>
    <cellStyle name="20% - Colore 1 2 2 2 7" xfId="315"/>
    <cellStyle name="20% - Colore 1 2 2 2 7 2" xfId="316"/>
    <cellStyle name="20% - Colore 1 2 2 2 8" xfId="317"/>
    <cellStyle name="20% - Colore 1 2 2 2 8 2" xfId="318"/>
    <cellStyle name="20% - Colore 1 2 2 2 9" xfId="319"/>
    <cellStyle name="20% - Colore 1 2 2 2 9 2" xfId="320"/>
    <cellStyle name="20% - Colore 1 2 2 3" xfId="321"/>
    <cellStyle name="20% - Colore 1 2 2 3 2" xfId="322"/>
    <cellStyle name="20% - Colore 1 2 2 3 2 2" xfId="323"/>
    <cellStyle name="20% - Colore 1 2 2 3 2 2 2" xfId="324"/>
    <cellStyle name="20% - Colore 1 2 2 3 2 2 2 2" xfId="325"/>
    <cellStyle name="20% - Colore 1 2 2 3 2 2 2 2 2" xfId="326"/>
    <cellStyle name="20% - Colore 1 2 2 3 2 2 2 2 2 2" xfId="327"/>
    <cellStyle name="20% - Colore 1 2 2 3 2 2 2 2 3" xfId="328"/>
    <cellStyle name="20% - Colore 1 2 2 3 2 2 2 3" xfId="329"/>
    <cellStyle name="20% - Colore 1 2 2 3 2 2 2 3 2" xfId="330"/>
    <cellStyle name="20% - Colore 1 2 2 3 2 2 2 4" xfId="331"/>
    <cellStyle name="20% - Colore 1 2 2 3 2 2 3" xfId="332"/>
    <cellStyle name="20% - Colore 1 2 2 3 2 2 3 2" xfId="333"/>
    <cellStyle name="20% - Colore 1 2 2 3 2 2 3 2 2" xfId="334"/>
    <cellStyle name="20% - Colore 1 2 2 3 2 2 3 3" xfId="335"/>
    <cellStyle name="20% - Colore 1 2 2 3 2 2 4" xfId="336"/>
    <cellStyle name="20% - Colore 1 2 2 3 2 2 4 2" xfId="337"/>
    <cellStyle name="20% - Colore 1 2 2 3 2 2 5" xfId="338"/>
    <cellStyle name="20% - Colore 1 2 2 3 2 3" xfId="339"/>
    <cellStyle name="20% - Colore 1 2 2 3 2 3 2" xfId="340"/>
    <cellStyle name="20% - Colore 1 2 2 3 2 3 2 2" xfId="341"/>
    <cellStyle name="20% - Colore 1 2 2 3 2 3 2 2 2" xfId="342"/>
    <cellStyle name="20% - Colore 1 2 2 3 2 3 2 3" xfId="343"/>
    <cellStyle name="20% - Colore 1 2 2 3 2 3 3" xfId="344"/>
    <cellStyle name="20% - Colore 1 2 2 3 2 3 3 2" xfId="345"/>
    <cellStyle name="20% - Colore 1 2 2 3 2 3 4" xfId="346"/>
    <cellStyle name="20% - Colore 1 2 2 3 2 4" xfId="347"/>
    <cellStyle name="20% - Colore 1 2 2 3 2 4 2" xfId="348"/>
    <cellStyle name="20% - Colore 1 2 2 3 2 4 2 2" xfId="349"/>
    <cellStyle name="20% - Colore 1 2 2 3 2 4 3" xfId="350"/>
    <cellStyle name="20% - Colore 1 2 2 3 2 5" xfId="351"/>
    <cellStyle name="20% - Colore 1 2 2 3 2 5 2" xfId="352"/>
    <cellStyle name="20% - Colore 1 2 2 3 2 6" xfId="353"/>
    <cellStyle name="20% - Colore 1 2 2 3 2 6 2" xfId="354"/>
    <cellStyle name="20% - Colore 1 2 2 3 2 7" xfId="355"/>
    <cellStyle name="20% - Colore 1 2 2 3 2 7 2" xfId="356"/>
    <cellStyle name="20% - Colore 1 2 2 3 2 8" xfId="357"/>
    <cellStyle name="20% - Colore 1 2 2 3 3" xfId="358"/>
    <cellStyle name="20% - Colore 1 2 2 3 3 2" xfId="359"/>
    <cellStyle name="20% - Colore 1 2 2 3 3 2 2" xfId="360"/>
    <cellStyle name="20% - Colore 1 2 2 3 3 2 2 2" xfId="361"/>
    <cellStyle name="20% - Colore 1 2 2 3 3 2 2 2 2" xfId="362"/>
    <cellStyle name="20% - Colore 1 2 2 3 3 2 2 3" xfId="363"/>
    <cellStyle name="20% - Colore 1 2 2 3 3 2 3" xfId="364"/>
    <cellStyle name="20% - Colore 1 2 2 3 3 2 3 2" xfId="365"/>
    <cellStyle name="20% - Colore 1 2 2 3 3 2 4" xfId="366"/>
    <cellStyle name="20% - Colore 1 2 2 3 3 3" xfId="367"/>
    <cellStyle name="20% - Colore 1 2 2 3 3 3 2" xfId="368"/>
    <cellStyle name="20% - Colore 1 2 2 3 3 3 2 2" xfId="369"/>
    <cellStyle name="20% - Colore 1 2 2 3 3 3 3" xfId="370"/>
    <cellStyle name="20% - Colore 1 2 2 3 3 4" xfId="371"/>
    <cellStyle name="20% - Colore 1 2 2 3 3 4 2" xfId="372"/>
    <cellStyle name="20% - Colore 1 2 2 3 3 5" xfId="373"/>
    <cellStyle name="20% - Colore 1 2 2 3 4" xfId="374"/>
    <cellStyle name="20% - Colore 1 2 2 3 4 2" xfId="375"/>
    <cellStyle name="20% - Colore 1 2 2 3 4 2 2" xfId="376"/>
    <cellStyle name="20% - Colore 1 2 2 3 4 2 2 2" xfId="377"/>
    <cellStyle name="20% - Colore 1 2 2 3 4 2 3" xfId="378"/>
    <cellStyle name="20% - Colore 1 2 2 3 4 3" xfId="379"/>
    <cellStyle name="20% - Colore 1 2 2 3 4 3 2" xfId="380"/>
    <cellStyle name="20% - Colore 1 2 2 3 4 4" xfId="381"/>
    <cellStyle name="20% - Colore 1 2 2 3 5" xfId="382"/>
    <cellStyle name="20% - Colore 1 2 2 3 5 2" xfId="383"/>
    <cellStyle name="20% - Colore 1 2 2 3 5 2 2" xfId="384"/>
    <cellStyle name="20% - Colore 1 2 2 3 5 3" xfId="385"/>
    <cellStyle name="20% - Colore 1 2 2 3 6" xfId="386"/>
    <cellStyle name="20% - Colore 1 2 2 3 6 2" xfId="387"/>
    <cellStyle name="20% - Colore 1 2 2 3 7" xfId="388"/>
    <cellStyle name="20% - Colore 1 2 2 3 7 2" xfId="389"/>
    <cellStyle name="20% - Colore 1 2 2 3 8" xfId="390"/>
    <cellStyle name="20% - Colore 1 2 2 3 8 2" xfId="391"/>
    <cellStyle name="20% - Colore 1 2 2 3 9" xfId="392"/>
    <cellStyle name="20% - Colore 1 2 2 4" xfId="393"/>
    <cellStyle name="20% - Colore 1 2 2 4 2" xfId="394"/>
    <cellStyle name="20% - Colore 1 2 2 4 2 2" xfId="395"/>
    <cellStyle name="20% - Colore 1 2 2 4 2 2 2" xfId="396"/>
    <cellStyle name="20% - Colore 1 2 2 4 2 2 2 2" xfId="397"/>
    <cellStyle name="20% - Colore 1 2 2 4 2 2 2 2 2" xfId="398"/>
    <cellStyle name="20% - Colore 1 2 2 4 2 2 2 3" xfId="399"/>
    <cellStyle name="20% - Colore 1 2 2 4 2 2 3" xfId="400"/>
    <cellStyle name="20% - Colore 1 2 2 4 2 2 3 2" xfId="401"/>
    <cellStyle name="20% - Colore 1 2 2 4 2 2 4" xfId="402"/>
    <cellStyle name="20% - Colore 1 2 2 4 2 3" xfId="403"/>
    <cellStyle name="20% - Colore 1 2 2 4 2 3 2" xfId="404"/>
    <cellStyle name="20% - Colore 1 2 2 4 2 3 2 2" xfId="405"/>
    <cellStyle name="20% - Colore 1 2 2 4 2 3 3" xfId="406"/>
    <cellStyle name="20% - Colore 1 2 2 4 2 4" xfId="407"/>
    <cellStyle name="20% - Colore 1 2 2 4 2 4 2" xfId="408"/>
    <cellStyle name="20% - Colore 1 2 2 4 2 5" xfId="409"/>
    <cellStyle name="20% - Colore 1 2 2 4 2 5 2" xfId="410"/>
    <cellStyle name="20% - Colore 1 2 2 4 2 6" xfId="411"/>
    <cellStyle name="20% - Colore 1 2 2 4 3" xfId="412"/>
    <cellStyle name="20% - Colore 1 2 2 4 3 2" xfId="413"/>
    <cellStyle name="20% - Colore 1 2 2 4 3 2 2" xfId="414"/>
    <cellStyle name="20% - Colore 1 2 2 4 3 2 2 2" xfId="415"/>
    <cellStyle name="20% - Colore 1 2 2 4 3 2 3" xfId="416"/>
    <cellStyle name="20% - Colore 1 2 2 4 3 3" xfId="417"/>
    <cellStyle name="20% - Colore 1 2 2 4 3 3 2" xfId="418"/>
    <cellStyle name="20% - Colore 1 2 2 4 3 4" xfId="419"/>
    <cellStyle name="20% - Colore 1 2 2 4 4" xfId="420"/>
    <cellStyle name="20% - Colore 1 2 2 4 4 2" xfId="421"/>
    <cellStyle name="20% - Colore 1 2 2 4 4 2 2" xfId="422"/>
    <cellStyle name="20% - Colore 1 2 2 4 4 3" xfId="423"/>
    <cellStyle name="20% - Colore 1 2 2 4 5" xfId="424"/>
    <cellStyle name="20% - Colore 1 2 2 4 5 2" xfId="425"/>
    <cellStyle name="20% - Colore 1 2 2 4 6" xfId="426"/>
    <cellStyle name="20% - Colore 1 2 2 4 6 2" xfId="427"/>
    <cellStyle name="20% - Colore 1 2 2 4 7" xfId="428"/>
    <cellStyle name="20% - Colore 1 2 2 4 7 2" xfId="429"/>
    <cellStyle name="20% - Colore 1 2 2 4 8" xfId="430"/>
    <cellStyle name="20% - Colore 1 2 2 5" xfId="431"/>
    <cellStyle name="20% - Colore 1 2 2 5 2" xfId="432"/>
    <cellStyle name="20% - Colore 1 2 2 5 2 2" xfId="433"/>
    <cellStyle name="20% - Colore 1 2 2 5 2 2 2" xfId="434"/>
    <cellStyle name="20% - Colore 1 2 2 5 2 2 2 2" xfId="435"/>
    <cellStyle name="20% - Colore 1 2 2 5 2 2 3" xfId="436"/>
    <cellStyle name="20% - Colore 1 2 2 5 2 3" xfId="437"/>
    <cellStyle name="20% - Colore 1 2 2 5 2 3 2" xfId="438"/>
    <cellStyle name="20% - Colore 1 2 2 5 2 4" xfId="439"/>
    <cellStyle name="20% - Colore 1 2 2 5 3" xfId="440"/>
    <cellStyle name="20% - Colore 1 2 2 5 3 2" xfId="441"/>
    <cellStyle name="20% - Colore 1 2 2 5 3 2 2" xfId="442"/>
    <cellStyle name="20% - Colore 1 2 2 5 3 3" xfId="443"/>
    <cellStyle name="20% - Colore 1 2 2 5 4" xfId="444"/>
    <cellStyle name="20% - Colore 1 2 2 5 4 2" xfId="445"/>
    <cellStyle name="20% - Colore 1 2 2 5 5" xfId="446"/>
    <cellStyle name="20% - Colore 1 2 2 5 5 2" xfId="447"/>
    <cellStyle name="20% - Colore 1 2 2 5 6" xfId="448"/>
    <cellStyle name="20% - Colore 1 2 2 6" xfId="449"/>
    <cellStyle name="20% - Colore 1 2 2 6 2" xfId="450"/>
    <cellStyle name="20% - Colore 1 2 2 6 2 2" xfId="451"/>
    <cellStyle name="20% - Colore 1 2 2 6 2 2 2" xfId="452"/>
    <cellStyle name="20% - Colore 1 2 2 6 2 3" xfId="453"/>
    <cellStyle name="20% - Colore 1 2 2 6 3" xfId="454"/>
    <cellStyle name="20% - Colore 1 2 2 6 3 2" xfId="455"/>
    <cellStyle name="20% - Colore 1 2 2 6 4" xfId="456"/>
    <cellStyle name="20% - Colore 1 2 2 7" xfId="457"/>
    <cellStyle name="20% - Colore 1 2 2 7 2" xfId="458"/>
    <cellStyle name="20% - Colore 1 2 2 7 2 2" xfId="459"/>
    <cellStyle name="20% - Colore 1 2 2 7 3" xfId="460"/>
    <cellStyle name="20% - Colore 1 2 2 8" xfId="461"/>
    <cellStyle name="20% - Colore 1 2 2 8 2" xfId="462"/>
    <cellStyle name="20% - Colore 1 2 2 9" xfId="463"/>
    <cellStyle name="20% - Colore 1 2 2 9 2" xfId="464"/>
    <cellStyle name="20% - Colore 1 2 3" xfId="465"/>
    <cellStyle name="20% - Colore 1 2 3 10" xfId="466"/>
    <cellStyle name="20% - Colore 1 2 3 2" xfId="467"/>
    <cellStyle name="20% - Colore 1 2 3 2 2" xfId="468"/>
    <cellStyle name="20% - Colore 1 2 3 2 2 2" xfId="469"/>
    <cellStyle name="20% - Colore 1 2 3 2 2 2 2" xfId="470"/>
    <cellStyle name="20% - Colore 1 2 3 2 2 2 2 2" xfId="471"/>
    <cellStyle name="20% - Colore 1 2 3 2 2 2 2 2 2" xfId="472"/>
    <cellStyle name="20% - Colore 1 2 3 2 2 2 2 2 2 2" xfId="473"/>
    <cellStyle name="20% - Colore 1 2 3 2 2 2 2 2 3" xfId="474"/>
    <cellStyle name="20% - Colore 1 2 3 2 2 2 2 3" xfId="475"/>
    <cellStyle name="20% - Colore 1 2 3 2 2 2 2 3 2" xfId="476"/>
    <cellStyle name="20% - Colore 1 2 3 2 2 2 2 4" xfId="477"/>
    <cellStyle name="20% - Colore 1 2 3 2 2 2 3" xfId="478"/>
    <cellStyle name="20% - Colore 1 2 3 2 2 2 3 2" xfId="479"/>
    <cellStyle name="20% - Colore 1 2 3 2 2 2 3 2 2" xfId="480"/>
    <cellStyle name="20% - Colore 1 2 3 2 2 2 3 3" xfId="481"/>
    <cellStyle name="20% - Colore 1 2 3 2 2 2 4" xfId="482"/>
    <cellStyle name="20% - Colore 1 2 3 2 2 2 4 2" xfId="483"/>
    <cellStyle name="20% - Colore 1 2 3 2 2 2 5" xfId="484"/>
    <cellStyle name="20% - Colore 1 2 3 2 2 3" xfId="485"/>
    <cellStyle name="20% - Colore 1 2 3 2 2 3 2" xfId="486"/>
    <cellStyle name="20% - Colore 1 2 3 2 2 3 2 2" xfId="487"/>
    <cellStyle name="20% - Colore 1 2 3 2 2 3 2 2 2" xfId="488"/>
    <cellStyle name="20% - Colore 1 2 3 2 2 3 2 3" xfId="489"/>
    <cellStyle name="20% - Colore 1 2 3 2 2 3 3" xfId="490"/>
    <cellStyle name="20% - Colore 1 2 3 2 2 3 3 2" xfId="491"/>
    <cellStyle name="20% - Colore 1 2 3 2 2 3 4" xfId="492"/>
    <cellStyle name="20% - Colore 1 2 3 2 2 4" xfId="493"/>
    <cellStyle name="20% - Colore 1 2 3 2 2 4 2" xfId="494"/>
    <cellStyle name="20% - Colore 1 2 3 2 2 4 2 2" xfId="495"/>
    <cellStyle name="20% - Colore 1 2 3 2 2 4 3" xfId="496"/>
    <cellStyle name="20% - Colore 1 2 3 2 2 5" xfId="497"/>
    <cellStyle name="20% - Colore 1 2 3 2 2 5 2" xfId="498"/>
    <cellStyle name="20% - Colore 1 2 3 2 2 6" xfId="499"/>
    <cellStyle name="20% - Colore 1 2 3 2 2 6 2" xfId="500"/>
    <cellStyle name="20% - Colore 1 2 3 2 2 7" xfId="501"/>
    <cellStyle name="20% - Colore 1 2 3 2 2 7 2" xfId="502"/>
    <cellStyle name="20% - Colore 1 2 3 2 2 8" xfId="503"/>
    <cellStyle name="20% - Colore 1 2 3 2 3" xfId="504"/>
    <cellStyle name="20% - Colore 1 2 3 2 3 2" xfId="505"/>
    <cellStyle name="20% - Colore 1 2 3 2 3 2 2" xfId="506"/>
    <cellStyle name="20% - Colore 1 2 3 2 3 2 2 2" xfId="507"/>
    <cellStyle name="20% - Colore 1 2 3 2 3 2 2 2 2" xfId="508"/>
    <cellStyle name="20% - Colore 1 2 3 2 3 2 2 3" xfId="509"/>
    <cellStyle name="20% - Colore 1 2 3 2 3 2 3" xfId="510"/>
    <cellStyle name="20% - Colore 1 2 3 2 3 2 3 2" xfId="511"/>
    <cellStyle name="20% - Colore 1 2 3 2 3 2 4" xfId="512"/>
    <cellStyle name="20% - Colore 1 2 3 2 3 3" xfId="513"/>
    <cellStyle name="20% - Colore 1 2 3 2 3 3 2" xfId="514"/>
    <cellStyle name="20% - Colore 1 2 3 2 3 3 2 2" xfId="515"/>
    <cellStyle name="20% - Colore 1 2 3 2 3 3 3" xfId="516"/>
    <cellStyle name="20% - Colore 1 2 3 2 3 4" xfId="517"/>
    <cellStyle name="20% - Colore 1 2 3 2 3 4 2" xfId="518"/>
    <cellStyle name="20% - Colore 1 2 3 2 3 5" xfId="519"/>
    <cellStyle name="20% - Colore 1 2 3 2 4" xfId="520"/>
    <cellStyle name="20% - Colore 1 2 3 2 4 2" xfId="521"/>
    <cellStyle name="20% - Colore 1 2 3 2 4 2 2" xfId="522"/>
    <cellStyle name="20% - Colore 1 2 3 2 4 2 2 2" xfId="523"/>
    <cellStyle name="20% - Colore 1 2 3 2 4 2 3" xfId="524"/>
    <cellStyle name="20% - Colore 1 2 3 2 4 3" xfId="525"/>
    <cellStyle name="20% - Colore 1 2 3 2 4 3 2" xfId="526"/>
    <cellStyle name="20% - Colore 1 2 3 2 4 4" xfId="527"/>
    <cellStyle name="20% - Colore 1 2 3 2 5" xfId="528"/>
    <cellStyle name="20% - Colore 1 2 3 2 5 2" xfId="529"/>
    <cellStyle name="20% - Colore 1 2 3 2 5 2 2" xfId="530"/>
    <cellStyle name="20% - Colore 1 2 3 2 5 3" xfId="531"/>
    <cellStyle name="20% - Colore 1 2 3 2 6" xfId="532"/>
    <cellStyle name="20% - Colore 1 2 3 2 6 2" xfId="533"/>
    <cellStyle name="20% - Colore 1 2 3 2 7" xfId="534"/>
    <cellStyle name="20% - Colore 1 2 3 2 7 2" xfId="535"/>
    <cellStyle name="20% - Colore 1 2 3 2 8" xfId="536"/>
    <cellStyle name="20% - Colore 1 2 3 2 8 2" xfId="537"/>
    <cellStyle name="20% - Colore 1 2 3 2 9" xfId="538"/>
    <cellStyle name="20% - Colore 1 2 3 3" xfId="539"/>
    <cellStyle name="20% - Colore 1 2 3 3 2" xfId="540"/>
    <cellStyle name="20% - Colore 1 2 3 3 2 2" xfId="541"/>
    <cellStyle name="20% - Colore 1 2 3 3 2 2 2" xfId="542"/>
    <cellStyle name="20% - Colore 1 2 3 3 2 2 2 2" xfId="543"/>
    <cellStyle name="20% - Colore 1 2 3 3 2 2 2 2 2" xfId="544"/>
    <cellStyle name="20% - Colore 1 2 3 3 2 2 2 3" xfId="545"/>
    <cellStyle name="20% - Colore 1 2 3 3 2 2 3" xfId="546"/>
    <cellStyle name="20% - Colore 1 2 3 3 2 2 3 2" xfId="547"/>
    <cellStyle name="20% - Colore 1 2 3 3 2 2 4" xfId="548"/>
    <cellStyle name="20% - Colore 1 2 3 3 2 3" xfId="549"/>
    <cellStyle name="20% - Colore 1 2 3 3 2 3 2" xfId="550"/>
    <cellStyle name="20% - Colore 1 2 3 3 2 3 2 2" xfId="551"/>
    <cellStyle name="20% - Colore 1 2 3 3 2 3 3" xfId="552"/>
    <cellStyle name="20% - Colore 1 2 3 3 2 4" xfId="553"/>
    <cellStyle name="20% - Colore 1 2 3 3 2 4 2" xfId="554"/>
    <cellStyle name="20% - Colore 1 2 3 3 2 5" xfId="555"/>
    <cellStyle name="20% - Colore 1 2 3 3 2 5 2" xfId="556"/>
    <cellStyle name="20% - Colore 1 2 3 3 2 6" xfId="557"/>
    <cellStyle name="20% - Colore 1 2 3 3 3" xfId="558"/>
    <cellStyle name="20% - Colore 1 2 3 3 3 2" xfId="559"/>
    <cellStyle name="20% - Colore 1 2 3 3 3 2 2" xfId="560"/>
    <cellStyle name="20% - Colore 1 2 3 3 3 2 2 2" xfId="561"/>
    <cellStyle name="20% - Colore 1 2 3 3 3 2 3" xfId="562"/>
    <cellStyle name="20% - Colore 1 2 3 3 3 3" xfId="563"/>
    <cellStyle name="20% - Colore 1 2 3 3 3 3 2" xfId="564"/>
    <cellStyle name="20% - Colore 1 2 3 3 3 4" xfId="565"/>
    <cellStyle name="20% - Colore 1 2 3 3 4" xfId="566"/>
    <cellStyle name="20% - Colore 1 2 3 3 4 2" xfId="567"/>
    <cellStyle name="20% - Colore 1 2 3 3 4 2 2" xfId="568"/>
    <cellStyle name="20% - Colore 1 2 3 3 4 3" xfId="569"/>
    <cellStyle name="20% - Colore 1 2 3 3 5" xfId="570"/>
    <cellStyle name="20% - Colore 1 2 3 3 5 2" xfId="571"/>
    <cellStyle name="20% - Colore 1 2 3 3 6" xfId="572"/>
    <cellStyle name="20% - Colore 1 2 3 3 6 2" xfId="573"/>
    <cellStyle name="20% - Colore 1 2 3 3 7" xfId="574"/>
    <cellStyle name="20% - Colore 1 2 3 3 7 2" xfId="575"/>
    <cellStyle name="20% - Colore 1 2 3 3 8" xfId="576"/>
    <cellStyle name="20% - Colore 1 2 3 4" xfId="577"/>
    <cellStyle name="20% - Colore 1 2 3 4 2" xfId="578"/>
    <cellStyle name="20% - Colore 1 2 3 4 2 2" xfId="579"/>
    <cellStyle name="20% - Colore 1 2 3 4 2 2 2" xfId="580"/>
    <cellStyle name="20% - Colore 1 2 3 4 2 2 2 2" xfId="581"/>
    <cellStyle name="20% - Colore 1 2 3 4 2 2 3" xfId="582"/>
    <cellStyle name="20% - Colore 1 2 3 4 2 3" xfId="583"/>
    <cellStyle name="20% - Colore 1 2 3 4 2 3 2" xfId="584"/>
    <cellStyle name="20% - Colore 1 2 3 4 2 4" xfId="585"/>
    <cellStyle name="20% - Colore 1 2 3 4 3" xfId="586"/>
    <cellStyle name="20% - Colore 1 2 3 4 3 2" xfId="587"/>
    <cellStyle name="20% - Colore 1 2 3 4 3 2 2" xfId="588"/>
    <cellStyle name="20% - Colore 1 2 3 4 3 3" xfId="589"/>
    <cellStyle name="20% - Colore 1 2 3 4 4" xfId="590"/>
    <cellStyle name="20% - Colore 1 2 3 4 4 2" xfId="591"/>
    <cellStyle name="20% - Colore 1 2 3 4 5" xfId="592"/>
    <cellStyle name="20% - Colore 1 2 3 4 5 2" xfId="593"/>
    <cellStyle name="20% - Colore 1 2 3 4 6" xfId="594"/>
    <cellStyle name="20% - Colore 1 2 3 5" xfId="595"/>
    <cellStyle name="20% - Colore 1 2 3 5 2" xfId="596"/>
    <cellStyle name="20% - Colore 1 2 3 5 2 2" xfId="597"/>
    <cellStyle name="20% - Colore 1 2 3 5 2 2 2" xfId="598"/>
    <cellStyle name="20% - Colore 1 2 3 5 2 3" xfId="599"/>
    <cellStyle name="20% - Colore 1 2 3 5 3" xfId="600"/>
    <cellStyle name="20% - Colore 1 2 3 5 3 2" xfId="601"/>
    <cellStyle name="20% - Colore 1 2 3 5 4" xfId="602"/>
    <cellStyle name="20% - Colore 1 2 3 6" xfId="603"/>
    <cellStyle name="20% - Colore 1 2 3 6 2" xfId="604"/>
    <cellStyle name="20% - Colore 1 2 3 6 2 2" xfId="605"/>
    <cellStyle name="20% - Colore 1 2 3 6 3" xfId="606"/>
    <cellStyle name="20% - Colore 1 2 3 7" xfId="607"/>
    <cellStyle name="20% - Colore 1 2 3 7 2" xfId="608"/>
    <cellStyle name="20% - Colore 1 2 3 8" xfId="609"/>
    <cellStyle name="20% - Colore 1 2 3 8 2" xfId="610"/>
    <cellStyle name="20% - Colore 1 2 3 9" xfId="611"/>
    <cellStyle name="20% - Colore 1 2 3 9 2" xfId="612"/>
    <cellStyle name="20% - Colore 1 2 4" xfId="613"/>
    <cellStyle name="20% - Colore 1 2 4 2" xfId="614"/>
    <cellStyle name="20% - Colore 1 2 4 2 2" xfId="615"/>
    <cellStyle name="20% - Colore 1 2 4 2 2 2" xfId="616"/>
    <cellStyle name="20% - Colore 1 2 4 2 2 2 2" xfId="617"/>
    <cellStyle name="20% - Colore 1 2 4 2 2 2 2 2" xfId="618"/>
    <cellStyle name="20% - Colore 1 2 4 2 2 2 2 2 2" xfId="619"/>
    <cellStyle name="20% - Colore 1 2 4 2 2 2 2 3" xfId="620"/>
    <cellStyle name="20% - Colore 1 2 4 2 2 2 3" xfId="621"/>
    <cellStyle name="20% - Colore 1 2 4 2 2 2 3 2" xfId="622"/>
    <cellStyle name="20% - Colore 1 2 4 2 2 2 4" xfId="623"/>
    <cellStyle name="20% - Colore 1 2 4 2 2 3" xfId="624"/>
    <cellStyle name="20% - Colore 1 2 4 2 2 3 2" xfId="625"/>
    <cellStyle name="20% - Colore 1 2 4 2 2 3 2 2" xfId="626"/>
    <cellStyle name="20% - Colore 1 2 4 2 2 3 3" xfId="627"/>
    <cellStyle name="20% - Colore 1 2 4 2 2 4" xfId="628"/>
    <cellStyle name="20% - Colore 1 2 4 2 2 4 2" xfId="629"/>
    <cellStyle name="20% - Colore 1 2 4 2 2 5" xfId="630"/>
    <cellStyle name="20% - Colore 1 2 4 2 3" xfId="631"/>
    <cellStyle name="20% - Colore 1 2 4 2 3 2" xfId="632"/>
    <cellStyle name="20% - Colore 1 2 4 2 3 2 2" xfId="633"/>
    <cellStyle name="20% - Colore 1 2 4 2 3 2 2 2" xfId="634"/>
    <cellStyle name="20% - Colore 1 2 4 2 3 2 3" xfId="635"/>
    <cellStyle name="20% - Colore 1 2 4 2 3 3" xfId="636"/>
    <cellStyle name="20% - Colore 1 2 4 2 3 3 2" xfId="637"/>
    <cellStyle name="20% - Colore 1 2 4 2 3 4" xfId="638"/>
    <cellStyle name="20% - Colore 1 2 4 2 4" xfId="639"/>
    <cellStyle name="20% - Colore 1 2 4 2 4 2" xfId="640"/>
    <cellStyle name="20% - Colore 1 2 4 2 4 2 2" xfId="641"/>
    <cellStyle name="20% - Colore 1 2 4 2 4 3" xfId="642"/>
    <cellStyle name="20% - Colore 1 2 4 2 5" xfId="643"/>
    <cellStyle name="20% - Colore 1 2 4 2 5 2" xfId="644"/>
    <cellStyle name="20% - Colore 1 2 4 2 6" xfId="645"/>
    <cellStyle name="20% - Colore 1 2 4 2 6 2" xfId="646"/>
    <cellStyle name="20% - Colore 1 2 4 2 7" xfId="647"/>
    <cellStyle name="20% - Colore 1 2 4 2 7 2" xfId="648"/>
    <cellStyle name="20% - Colore 1 2 4 2 8" xfId="649"/>
    <cellStyle name="20% - Colore 1 2 4 3" xfId="650"/>
    <cellStyle name="20% - Colore 1 2 4 3 2" xfId="651"/>
    <cellStyle name="20% - Colore 1 2 4 3 2 2" xfId="652"/>
    <cellStyle name="20% - Colore 1 2 4 3 2 2 2" xfId="653"/>
    <cellStyle name="20% - Colore 1 2 4 3 2 2 2 2" xfId="654"/>
    <cellStyle name="20% - Colore 1 2 4 3 2 2 3" xfId="655"/>
    <cellStyle name="20% - Colore 1 2 4 3 2 3" xfId="656"/>
    <cellStyle name="20% - Colore 1 2 4 3 2 3 2" xfId="657"/>
    <cellStyle name="20% - Colore 1 2 4 3 2 4" xfId="658"/>
    <cellStyle name="20% - Colore 1 2 4 3 3" xfId="659"/>
    <cellStyle name="20% - Colore 1 2 4 3 3 2" xfId="660"/>
    <cellStyle name="20% - Colore 1 2 4 3 3 2 2" xfId="661"/>
    <cellStyle name="20% - Colore 1 2 4 3 3 3" xfId="662"/>
    <cellStyle name="20% - Colore 1 2 4 3 4" xfId="663"/>
    <cellStyle name="20% - Colore 1 2 4 3 4 2" xfId="664"/>
    <cellStyle name="20% - Colore 1 2 4 3 5" xfId="665"/>
    <cellStyle name="20% - Colore 1 2 4 4" xfId="666"/>
    <cellStyle name="20% - Colore 1 2 4 4 2" xfId="667"/>
    <cellStyle name="20% - Colore 1 2 4 4 2 2" xfId="668"/>
    <cellStyle name="20% - Colore 1 2 4 4 2 2 2" xfId="669"/>
    <cellStyle name="20% - Colore 1 2 4 4 2 3" xfId="670"/>
    <cellStyle name="20% - Colore 1 2 4 4 3" xfId="671"/>
    <cellStyle name="20% - Colore 1 2 4 4 3 2" xfId="672"/>
    <cellStyle name="20% - Colore 1 2 4 4 4" xfId="673"/>
    <cellStyle name="20% - Colore 1 2 4 5" xfId="674"/>
    <cellStyle name="20% - Colore 1 2 4 5 2" xfId="675"/>
    <cellStyle name="20% - Colore 1 2 4 5 2 2" xfId="676"/>
    <cellStyle name="20% - Colore 1 2 4 5 3" xfId="677"/>
    <cellStyle name="20% - Colore 1 2 4 6" xfId="678"/>
    <cellStyle name="20% - Colore 1 2 4 6 2" xfId="679"/>
    <cellStyle name="20% - Colore 1 2 4 7" xfId="680"/>
    <cellStyle name="20% - Colore 1 2 4 7 2" xfId="681"/>
    <cellStyle name="20% - Colore 1 2 4 8" xfId="682"/>
    <cellStyle name="20% - Colore 1 2 4 8 2" xfId="683"/>
    <cellStyle name="20% - Colore 1 2 4 9" xfId="684"/>
    <cellStyle name="20% - Colore 1 2 5" xfId="685"/>
    <cellStyle name="20% - Colore 1 2 5 2" xfId="686"/>
    <cellStyle name="20% - Colore 1 2 5 2 2" xfId="687"/>
    <cellStyle name="20% - Colore 1 2 5 2 2 2" xfId="688"/>
    <cellStyle name="20% - Colore 1 2 5 2 2 2 2" xfId="689"/>
    <cellStyle name="20% - Colore 1 2 5 2 2 2 2 2" xfId="690"/>
    <cellStyle name="20% - Colore 1 2 5 2 2 2 3" xfId="691"/>
    <cellStyle name="20% - Colore 1 2 5 2 2 3" xfId="692"/>
    <cellStyle name="20% - Colore 1 2 5 2 2 3 2" xfId="693"/>
    <cellStyle name="20% - Colore 1 2 5 2 2 4" xfId="694"/>
    <cellStyle name="20% - Colore 1 2 5 2 3" xfId="695"/>
    <cellStyle name="20% - Colore 1 2 5 2 3 2" xfId="696"/>
    <cellStyle name="20% - Colore 1 2 5 2 3 2 2" xfId="697"/>
    <cellStyle name="20% - Colore 1 2 5 2 3 3" xfId="698"/>
    <cellStyle name="20% - Colore 1 2 5 2 4" xfId="699"/>
    <cellStyle name="20% - Colore 1 2 5 2 4 2" xfId="700"/>
    <cellStyle name="20% - Colore 1 2 5 2 5" xfId="701"/>
    <cellStyle name="20% - Colore 1 2 5 2 5 2" xfId="702"/>
    <cellStyle name="20% - Colore 1 2 5 2 6" xfId="703"/>
    <cellStyle name="20% - Colore 1 2 5 3" xfId="704"/>
    <cellStyle name="20% - Colore 1 2 5 3 2" xfId="705"/>
    <cellStyle name="20% - Colore 1 2 5 3 2 2" xfId="706"/>
    <cellStyle name="20% - Colore 1 2 5 3 2 2 2" xfId="707"/>
    <cellStyle name="20% - Colore 1 2 5 3 2 3" xfId="708"/>
    <cellStyle name="20% - Colore 1 2 5 3 3" xfId="709"/>
    <cellStyle name="20% - Colore 1 2 5 3 3 2" xfId="710"/>
    <cellStyle name="20% - Colore 1 2 5 3 4" xfId="711"/>
    <cellStyle name="20% - Colore 1 2 5 4" xfId="712"/>
    <cellStyle name="20% - Colore 1 2 5 4 2" xfId="713"/>
    <cellStyle name="20% - Colore 1 2 5 4 2 2" xfId="714"/>
    <cellStyle name="20% - Colore 1 2 5 4 3" xfId="715"/>
    <cellStyle name="20% - Colore 1 2 5 5" xfId="716"/>
    <cellStyle name="20% - Colore 1 2 5 5 2" xfId="717"/>
    <cellStyle name="20% - Colore 1 2 5 6" xfId="718"/>
    <cellStyle name="20% - Colore 1 2 5 6 2" xfId="719"/>
    <cellStyle name="20% - Colore 1 2 5 7" xfId="720"/>
    <cellStyle name="20% - Colore 1 2 5 7 2" xfId="721"/>
    <cellStyle name="20% - Colore 1 2 5 8" xfId="722"/>
    <cellStyle name="20% - Colore 1 2 6" xfId="723"/>
    <cellStyle name="20% - Colore 1 2 6 2" xfId="724"/>
    <cellStyle name="20% - Colore 1 2 6 2 2" xfId="725"/>
    <cellStyle name="20% - Colore 1 2 6 2 2 2" xfId="726"/>
    <cellStyle name="20% - Colore 1 2 6 2 2 2 2" xfId="727"/>
    <cellStyle name="20% - Colore 1 2 6 2 2 3" xfId="728"/>
    <cellStyle name="20% - Colore 1 2 6 2 3" xfId="729"/>
    <cellStyle name="20% - Colore 1 2 6 2 3 2" xfId="730"/>
    <cellStyle name="20% - Colore 1 2 6 2 4" xfId="731"/>
    <cellStyle name="20% - Colore 1 2 6 3" xfId="732"/>
    <cellStyle name="20% - Colore 1 2 6 3 2" xfId="733"/>
    <cellStyle name="20% - Colore 1 2 6 3 2 2" xfId="734"/>
    <cellStyle name="20% - Colore 1 2 6 3 3" xfId="735"/>
    <cellStyle name="20% - Colore 1 2 6 4" xfId="736"/>
    <cellStyle name="20% - Colore 1 2 6 4 2" xfId="737"/>
    <cellStyle name="20% - Colore 1 2 6 5" xfId="738"/>
    <cellStyle name="20% - Colore 1 2 6 5 2" xfId="739"/>
    <cellStyle name="20% - Colore 1 2 6 6" xfId="740"/>
    <cellStyle name="20% - Colore 1 2 7" xfId="741"/>
    <cellStyle name="20% - Colore 1 2 7 2" xfId="742"/>
    <cellStyle name="20% - Colore 1 2 7 2 2" xfId="743"/>
    <cellStyle name="20% - Colore 1 2 7 2 2 2" xfId="744"/>
    <cellStyle name="20% - Colore 1 2 7 2 3" xfId="745"/>
    <cellStyle name="20% - Colore 1 2 7 3" xfId="746"/>
    <cellStyle name="20% - Colore 1 2 7 3 2" xfId="747"/>
    <cellStyle name="20% - Colore 1 2 7 4" xfId="748"/>
    <cellStyle name="20% - Colore 1 2 8" xfId="749"/>
    <cellStyle name="20% - Colore 1 2 8 2" xfId="750"/>
    <cellStyle name="20% - Colore 1 2 8 2 2" xfId="751"/>
    <cellStyle name="20% - Colore 1 2 8 3" xfId="752"/>
    <cellStyle name="20% - Colore 1 2 9" xfId="753"/>
    <cellStyle name="20% - Colore 1 2 9 2" xfId="754"/>
    <cellStyle name="20% - Colore 1 3" xfId="755"/>
    <cellStyle name="20% - Colore 1 3 10" xfId="756"/>
    <cellStyle name="20% - Colore 1 3 10 2" xfId="757"/>
    <cellStyle name="20% - Colore 1 3 11" xfId="758"/>
    <cellStyle name="20% - Colore 1 3 12" xfId="759"/>
    <cellStyle name="20% - Colore 1 3 2" xfId="760"/>
    <cellStyle name="20% - Colore 1 3 2 10" xfId="761"/>
    <cellStyle name="20% - Colore 1 3 2 2" xfId="762"/>
    <cellStyle name="20% - Colore 1 3 2 2 2" xfId="763"/>
    <cellStyle name="20% - Colore 1 3 2 2 2 2" xfId="764"/>
    <cellStyle name="20% - Colore 1 3 2 2 2 2 2" xfId="765"/>
    <cellStyle name="20% - Colore 1 3 2 2 2 2 2 2" xfId="766"/>
    <cellStyle name="20% - Colore 1 3 2 2 2 2 2 2 2" xfId="767"/>
    <cellStyle name="20% - Colore 1 3 2 2 2 2 2 2 2 2" xfId="768"/>
    <cellStyle name="20% - Colore 1 3 2 2 2 2 2 2 3" xfId="769"/>
    <cellStyle name="20% - Colore 1 3 2 2 2 2 2 3" xfId="770"/>
    <cellStyle name="20% - Colore 1 3 2 2 2 2 2 3 2" xfId="771"/>
    <cellStyle name="20% - Colore 1 3 2 2 2 2 2 4" xfId="772"/>
    <cellStyle name="20% - Colore 1 3 2 2 2 2 3" xfId="773"/>
    <cellStyle name="20% - Colore 1 3 2 2 2 2 3 2" xfId="774"/>
    <cellStyle name="20% - Colore 1 3 2 2 2 2 3 2 2" xfId="775"/>
    <cellStyle name="20% - Colore 1 3 2 2 2 2 3 3" xfId="776"/>
    <cellStyle name="20% - Colore 1 3 2 2 2 2 4" xfId="777"/>
    <cellStyle name="20% - Colore 1 3 2 2 2 2 4 2" xfId="778"/>
    <cellStyle name="20% - Colore 1 3 2 2 2 2 5" xfId="779"/>
    <cellStyle name="20% - Colore 1 3 2 2 2 3" xfId="780"/>
    <cellStyle name="20% - Colore 1 3 2 2 2 3 2" xfId="781"/>
    <cellStyle name="20% - Colore 1 3 2 2 2 3 2 2" xfId="782"/>
    <cellStyle name="20% - Colore 1 3 2 2 2 3 2 2 2" xfId="783"/>
    <cellStyle name="20% - Colore 1 3 2 2 2 3 2 3" xfId="784"/>
    <cellStyle name="20% - Colore 1 3 2 2 2 3 3" xfId="785"/>
    <cellStyle name="20% - Colore 1 3 2 2 2 3 3 2" xfId="786"/>
    <cellStyle name="20% - Colore 1 3 2 2 2 3 4" xfId="787"/>
    <cellStyle name="20% - Colore 1 3 2 2 2 4" xfId="788"/>
    <cellStyle name="20% - Colore 1 3 2 2 2 4 2" xfId="789"/>
    <cellStyle name="20% - Colore 1 3 2 2 2 4 2 2" xfId="790"/>
    <cellStyle name="20% - Colore 1 3 2 2 2 4 3" xfId="791"/>
    <cellStyle name="20% - Colore 1 3 2 2 2 5" xfId="792"/>
    <cellStyle name="20% - Colore 1 3 2 2 2 5 2" xfId="793"/>
    <cellStyle name="20% - Colore 1 3 2 2 2 6" xfId="794"/>
    <cellStyle name="20% - Colore 1 3 2 2 2 6 2" xfId="795"/>
    <cellStyle name="20% - Colore 1 3 2 2 2 7" xfId="796"/>
    <cellStyle name="20% - Colore 1 3 2 2 2 7 2" xfId="797"/>
    <cellStyle name="20% - Colore 1 3 2 2 2 8" xfId="798"/>
    <cellStyle name="20% - Colore 1 3 2 2 3" xfId="799"/>
    <cellStyle name="20% - Colore 1 3 2 2 3 2" xfId="800"/>
    <cellStyle name="20% - Colore 1 3 2 2 3 2 2" xfId="801"/>
    <cellStyle name="20% - Colore 1 3 2 2 3 2 2 2" xfId="802"/>
    <cellStyle name="20% - Colore 1 3 2 2 3 2 2 2 2" xfId="803"/>
    <cellStyle name="20% - Colore 1 3 2 2 3 2 2 3" xfId="804"/>
    <cellStyle name="20% - Colore 1 3 2 2 3 2 3" xfId="805"/>
    <cellStyle name="20% - Colore 1 3 2 2 3 2 3 2" xfId="806"/>
    <cellStyle name="20% - Colore 1 3 2 2 3 2 4" xfId="807"/>
    <cellStyle name="20% - Colore 1 3 2 2 3 3" xfId="808"/>
    <cellStyle name="20% - Colore 1 3 2 2 3 3 2" xfId="809"/>
    <cellStyle name="20% - Colore 1 3 2 2 3 3 2 2" xfId="810"/>
    <cellStyle name="20% - Colore 1 3 2 2 3 3 3" xfId="811"/>
    <cellStyle name="20% - Colore 1 3 2 2 3 4" xfId="812"/>
    <cellStyle name="20% - Colore 1 3 2 2 3 4 2" xfId="813"/>
    <cellStyle name="20% - Colore 1 3 2 2 3 5" xfId="814"/>
    <cellStyle name="20% - Colore 1 3 2 2 4" xfId="815"/>
    <cellStyle name="20% - Colore 1 3 2 2 4 2" xfId="816"/>
    <cellStyle name="20% - Colore 1 3 2 2 4 2 2" xfId="817"/>
    <cellStyle name="20% - Colore 1 3 2 2 4 2 2 2" xfId="818"/>
    <cellStyle name="20% - Colore 1 3 2 2 4 2 3" xfId="819"/>
    <cellStyle name="20% - Colore 1 3 2 2 4 3" xfId="820"/>
    <cellStyle name="20% - Colore 1 3 2 2 4 3 2" xfId="821"/>
    <cellStyle name="20% - Colore 1 3 2 2 4 4" xfId="822"/>
    <cellStyle name="20% - Colore 1 3 2 2 5" xfId="823"/>
    <cellStyle name="20% - Colore 1 3 2 2 5 2" xfId="824"/>
    <cellStyle name="20% - Colore 1 3 2 2 5 2 2" xfId="825"/>
    <cellStyle name="20% - Colore 1 3 2 2 5 3" xfId="826"/>
    <cellStyle name="20% - Colore 1 3 2 2 6" xfId="827"/>
    <cellStyle name="20% - Colore 1 3 2 2 6 2" xfId="828"/>
    <cellStyle name="20% - Colore 1 3 2 2 7" xfId="829"/>
    <cellStyle name="20% - Colore 1 3 2 2 7 2" xfId="830"/>
    <cellStyle name="20% - Colore 1 3 2 2 8" xfId="831"/>
    <cellStyle name="20% - Colore 1 3 2 2 8 2" xfId="832"/>
    <cellStyle name="20% - Colore 1 3 2 2 9" xfId="833"/>
    <cellStyle name="20% - Colore 1 3 2 3" xfId="834"/>
    <cellStyle name="20% - Colore 1 3 2 3 2" xfId="835"/>
    <cellStyle name="20% - Colore 1 3 2 3 2 2" xfId="836"/>
    <cellStyle name="20% - Colore 1 3 2 3 2 2 2" xfId="837"/>
    <cellStyle name="20% - Colore 1 3 2 3 2 2 2 2" xfId="838"/>
    <cellStyle name="20% - Colore 1 3 2 3 2 2 2 2 2" xfId="839"/>
    <cellStyle name="20% - Colore 1 3 2 3 2 2 2 3" xfId="840"/>
    <cellStyle name="20% - Colore 1 3 2 3 2 2 3" xfId="841"/>
    <cellStyle name="20% - Colore 1 3 2 3 2 2 3 2" xfId="842"/>
    <cellStyle name="20% - Colore 1 3 2 3 2 2 4" xfId="843"/>
    <cellStyle name="20% - Colore 1 3 2 3 2 3" xfId="844"/>
    <cellStyle name="20% - Colore 1 3 2 3 2 3 2" xfId="845"/>
    <cellStyle name="20% - Colore 1 3 2 3 2 3 2 2" xfId="846"/>
    <cellStyle name="20% - Colore 1 3 2 3 2 3 3" xfId="847"/>
    <cellStyle name="20% - Colore 1 3 2 3 2 4" xfId="848"/>
    <cellStyle name="20% - Colore 1 3 2 3 2 4 2" xfId="849"/>
    <cellStyle name="20% - Colore 1 3 2 3 2 5" xfId="850"/>
    <cellStyle name="20% - Colore 1 3 2 3 2 5 2" xfId="851"/>
    <cellStyle name="20% - Colore 1 3 2 3 2 6" xfId="852"/>
    <cellStyle name="20% - Colore 1 3 2 3 3" xfId="853"/>
    <cellStyle name="20% - Colore 1 3 2 3 3 2" xfId="854"/>
    <cellStyle name="20% - Colore 1 3 2 3 3 2 2" xfId="855"/>
    <cellStyle name="20% - Colore 1 3 2 3 3 2 2 2" xfId="856"/>
    <cellStyle name="20% - Colore 1 3 2 3 3 2 3" xfId="857"/>
    <cellStyle name="20% - Colore 1 3 2 3 3 3" xfId="858"/>
    <cellStyle name="20% - Colore 1 3 2 3 3 3 2" xfId="859"/>
    <cellStyle name="20% - Colore 1 3 2 3 3 4" xfId="860"/>
    <cellStyle name="20% - Colore 1 3 2 3 4" xfId="861"/>
    <cellStyle name="20% - Colore 1 3 2 3 4 2" xfId="862"/>
    <cellStyle name="20% - Colore 1 3 2 3 4 2 2" xfId="863"/>
    <cellStyle name="20% - Colore 1 3 2 3 4 3" xfId="864"/>
    <cellStyle name="20% - Colore 1 3 2 3 5" xfId="865"/>
    <cellStyle name="20% - Colore 1 3 2 3 5 2" xfId="866"/>
    <cellStyle name="20% - Colore 1 3 2 3 6" xfId="867"/>
    <cellStyle name="20% - Colore 1 3 2 3 6 2" xfId="868"/>
    <cellStyle name="20% - Colore 1 3 2 3 7" xfId="869"/>
    <cellStyle name="20% - Colore 1 3 2 3 7 2" xfId="870"/>
    <cellStyle name="20% - Colore 1 3 2 3 8" xfId="871"/>
    <cellStyle name="20% - Colore 1 3 2 4" xfId="872"/>
    <cellStyle name="20% - Colore 1 3 2 4 2" xfId="873"/>
    <cellStyle name="20% - Colore 1 3 2 4 2 2" xfId="874"/>
    <cellStyle name="20% - Colore 1 3 2 4 2 2 2" xfId="875"/>
    <cellStyle name="20% - Colore 1 3 2 4 2 2 2 2" xfId="876"/>
    <cellStyle name="20% - Colore 1 3 2 4 2 2 3" xfId="877"/>
    <cellStyle name="20% - Colore 1 3 2 4 2 3" xfId="878"/>
    <cellStyle name="20% - Colore 1 3 2 4 2 3 2" xfId="879"/>
    <cellStyle name="20% - Colore 1 3 2 4 2 4" xfId="880"/>
    <cellStyle name="20% - Colore 1 3 2 4 3" xfId="881"/>
    <cellStyle name="20% - Colore 1 3 2 4 3 2" xfId="882"/>
    <cellStyle name="20% - Colore 1 3 2 4 3 2 2" xfId="883"/>
    <cellStyle name="20% - Colore 1 3 2 4 3 3" xfId="884"/>
    <cellStyle name="20% - Colore 1 3 2 4 4" xfId="885"/>
    <cellStyle name="20% - Colore 1 3 2 4 4 2" xfId="886"/>
    <cellStyle name="20% - Colore 1 3 2 4 5" xfId="887"/>
    <cellStyle name="20% - Colore 1 3 2 4 5 2" xfId="888"/>
    <cellStyle name="20% - Colore 1 3 2 4 6" xfId="889"/>
    <cellStyle name="20% - Colore 1 3 2 5" xfId="890"/>
    <cellStyle name="20% - Colore 1 3 2 5 2" xfId="891"/>
    <cellStyle name="20% - Colore 1 3 2 5 2 2" xfId="892"/>
    <cellStyle name="20% - Colore 1 3 2 5 2 2 2" xfId="893"/>
    <cellStyle name="20% - Colore 1 3 2 5 2 3" xfId="894"/>
    <cellStyle name="20% - Colore 1 3 2 5 3" xfId="895"/>
    <cellStyle name="20% - Colore 1 3 2 5 3 2" xfId="896"/>
    <cellStyle name="20% - Colore 1 3 2 5 4" xfId="897"/>
    <cellStyle name="20% - Colore 1 3 2 6" xfId="898"/>
    <cellStyle name="20% - Colore 1 3 2 6 2" xfId="899"/>
    <cellStyle name="20% - Colore 1 3 2 6 2 2" xfId="900"/>
    <cellStyle name="20% - Colore 1 3 2 6 3" xfId="901"/>
    <cellStyle name="20% - Colore 1 3 2 7" xfId="902"/>
    <cellStyle name="20% - Colore 1 3 2 7 2" xfId="903"/>
    <cellStyle name="20% - Colore 1 3 2 8" xfId="904"/>
    <cellStyle name="20% - Colore 1 3 2 8 2" xfId="905"/>
    <cellStyle name="20% - Colore 1 3 2 9" xfId="906"/>
    <cellStyle name="20% - Colore 1 3 2 9 2" xfId="907"/>
    <cellStyle name="20% - Colore 1 3 3" xfId="908"/>
    <cellStyle name="20% - Colore 1 3 3 2" xfId="909"/>
    <cellStyle name="20% - Colore 1 3 3 2 2" xfId="910"/>
    <cellStyle name="20% - Colore 1 3 3 2 2 2" xfId="911"/>
    <cellStyle name="20% - Colore 1 3 3 2 2 2 2" xfId="912"/>
    <cellStyle name="20% - Colore 1 3 3 2 2 2 2 2" xfId="913"/>
    <cellStyle name="20% - Colore 1 3 3 2 2 2 2 2 2" xfId="914"/>
    <cellStyle name="20% - Colore 1 3 3 2 2 2 2 3" xfId="915"/>
    <cellStyle name="20% - Colore 1 3 3 2 2 2 3" xfId="916"/>
    <cellStyle name="20% - Colore 1 3 3 2 2 2 3 2" xfId="917"/>
    <cellStyle name="20% - Colore 1 3 3 2 2 2 4" xfId="918"/>
    <cellStyle name="20% - Colore 1 3 3 2 2 3" xfId="919"/>
    <cellStyle name="20% - Colore 1 3 3 2 2 3 2" xfId="920"/>
    <cellStyle name="20% - Colore 1 3 3 2 2 3 2 2" xfId="921"/>
    <cellStyle name="20% - Colore 1 3 3 2 2 3 3" xfId="922"/>
    <cellStyle name="20% - Colore 1 3 3 2 2 4" xfId="923"/>
    <cellStyle name="20% - Colore 1 3 3 2 2 4 2" xfId="924"/>
    <cellStyle name="20% - Colore 1 3 3 2 2 5" xfId="925"/>
    <cellStyle name="20% - Colore 1 3 3 2 3" xfId="926"/>
    <cellStyle name="20% - Colore 1 3 3 2 3 2" xfId="927"/>
    <cellStyle name="20% - Colore 1 3 3 2 3 2 2" xfId="928"/>
    <cellStyle name="20% - Colore 1 3 3 2 3 2 2 2" xfId="929"/>
    <cellStyle name="20% - Colore 1 3 3 2 3 2 3" xfId="930"/>
    <cellStyle name="20% - Colore 1 3 3 2 3 3" xfId="931"/>
    <cellStyle name="20% - Colore 1 3 3 2 3 3 2" xfId="932"/>
    <cellStyle name="20% - Colore 1 3 3 2 3 4" xfId="933"/>
    <cellStyle name="20% - Colore 1 3 3 2 4" xfId="934"/>
    <cellStyle name="20% - Colore 1 3 3 2 4 2" xfId="935"/>
    <cellStyle name="20% - Colore 1 3 3 2 4 2 2" xfId="936"/>
    <cellStyle name="20% - Colore 1 3 3 2 4 3" xfId="937"/>
    <cellStyle name="20% - Colore 1 3 3 2 5" xfId="938"/>
    <cellStyle name="20% - Colore 1 3 3 2 5 2" xfId="939"/>
    <cellStyle name="20% - Colore 1 3 3 2 6" xfId="940"/>
    <cellStyle name="20% - Colore 1 3 3 2 6 2" xfId="941"/>
    <cellStyle name="20% - Colore 1 3 3 2 7" xfId="942"/>
    <cellStyle name="20% - Colore 1 3 3 2 7 2" xfId="943"/>
    <cellStyle name="20% - Colore 1 3 3 2 8" xfId="944"/>
    <cellStyle name="20% - Colore 1 3 3 3" xfId="945"/>
    <cellStyle name="20% - Colore 1 3 3 3 2" xfId="946"/>
    <cellStyle name="20% - Colore 1 3 3 3 2 2" xfId="947"/>
    <cellStyle name="20% - Colore 1 3 3 3 2 2 2" xfId="948"/>
    <cellStyle name="20% - Colore 1 3 3 3 2 2 2 2" xfId="949"/>
    <cellStyle name="20% - Colore 1 3 3 3 2 2 3" xfId="950"/>
    <cellStyle name="20% - Colore 1 3 3 3 2 3" xfId="951"/>
    <cellStyle name="20% - Colore 1 3 3 3 2 3 2" xfId="952"/>
    <cellStyle name="20% - Colore 1 3 3 3 2 4" xfId="953"/>
    <cellStyle name="20% - Colore 1 3 3 3 3" xfId="954"/>
    <cellStyle name="20% - Colore 1 3 3 3 3 2" xfId="955"/>
    <cellStyle name="20% - Colore 1 3 3 3 3 2 2" xfId="956"/>
    <cellStyle name="20% - Colore 1 3 3 3 3 3" xfId="957"/>
    <cellStyle name="20% - Colore 1 3 3 3 4" xfId="958"/>
    <cellStyle name="20% - Colore 1 3 3 3 4 2" xfId="959"/>
    <cellStyle name="20% - Colore 1 3 3 3 5" xfId="960"/>
    <cellStyle name="20% - Colore 1 3 3 4" xfId="961"/>
    <cellStyle name="20% - Colore 1 3 3 4 2" xfId="962"/>
    <cellStyle name="20% - Colore 1 3 3 4 2 2" xfId="963"/>
    <cellStyle name="20% - Colore 1 3 3 4 2 2 2" xfId="964"/>
    <cellStyle name="20% - Colore 1 3 3 4 2 3" xfId="965"/>
    <cellStyle name="20% - Colore 1 3 3 4 3" xfId="966"/>
    <cellStyle name="20% - Colore 1 3 3 4 3 2" xfId="967"/>
    <cellStyle name="20% - Colore 1 3 3 4 4" xfId="968"/>
    <cellStyle name="20% - Colore 1 3 3 5" xfId="969"/>
    <cellStyle name="20% - Colore 1 3 3 5 2" xfId="970"/>
    <cellStyle name="20% - Colore 1 3 3 5 2 2" xfId="971"/>
    <cellStyle name="20% - Colore 1 3 3 5 3" xfId="972"/>
    <cellStyle name="20% - Colore 1 3 3 6" xfId="973"/>
    <cellStyle name="20% - Colore 1 3 3 6 2" xfId="974"/>
    <cellStyle name="20% - Colore 1 3 3 7" xfId="975"/>
    <cellStyle name="20% - Colore 1 3 3 7 2" xfId="976"/>
    <cellStyle name="20% - Colore 1 3 3 8" xfId="977"/>
    <cellStyle name="20% - Colore 1 3 3 8 2" xfId="978"/>
    <cellStyle name="20% - Colore 1 3 3 9" xfId="979"/>
    <cellStyle name="20% - Colore 1 3 4" xfId="980"/>
    <cellStyle name="20% - Colore 1 3 4 2" xfId="981"/>
    <cellStyle name="20% - Colore 1 3 4 2 2" xfId="982"/>
    <cellStyle name="20% - Colore 1 3 4 2 2 2" xfId="983"/>
    <cellStyle name="20% - Colore 1 3 4 2 2 2 2" xfId="984"/>
    <cellStyle name="20% - Colore 1 3 4 2 2 2 2 2" xfId="985"/>
    <cellStyle name="20% - Colore 1 3 4 2 2 2 3" xfId="986"/>
    <cellStyle name="20% - Colore 1 3 4 2 2 3" xfId="987"/>
    <cellStyle name="20% - Colore 1 3 4 2 2 3 2" xfId="988"/>
    <cellStyle name="20% - Colore 1 3 4 2 2 4" xfId="989"/>
    <cellStyle name="20% - Colore 1 3 4 2 3" xfId="990"/>
    <cellStyle name="20% - Colore 1 3 4 2 3 2" xfId="991"/>
    <cellStyle name="20% - Colore 1 3 4 2 3 2 2" xfId="992"/>
    <cellStyle name="20% - Colore 1 3 4 2 3 3" xfId="993"/>
    <cellStyle name="20% - Colore 1 3 4 2 4" xfId="994"/>
    <cellStyle name="20% - Colore 1 3 4 2 4 2" xfId="995"/>
    <cellStyle name="20% - Colore 1 3 4 2 5" xfId="996"/>
    <cellStyle name="20% - Colore 1 3 4 2 5 2" xfId="997"/>
    <cellStyle name="20% - Colore 1 3 4 2 6" xfId="998"/>
    <cellStyle name="20% - Colore 1 3 4 3" xfId="999"/>
    <cellStyle name="20% - Colore 1 3 4 3 2" xfId="1000"/>
    <cellStyle name="20% - Colore 1 3 4 3 2 2" xfId="1001"/>
    <cellStyle name="20% - Colore 1 3 4 3 2 2 2" xfId="1002"/>
    <cellStyle name="20% - Colore 1 3 4 3 2 3" xfId="1003"/>
    <cellStyle name="20% - Colore 1 3 4 3 3" xfId="1004"/>
    <cellStyle name="20% - Colore 1 3 4 3 3 2" xfId="1005"/>
    <cellStyle name="20% - Colore 1 3 4 3 4" xfId="1006"/>
    <cellStyle name="20% - Colore 1 3 4 4" xfId="1007"/>
    <cellStyle name="20% - Colore 1 3 4 4 2" xfId="1008"/>
    <cellStyle name="20% - Colore 1 3 4 4 2 2" xfId="1009"/>
    <cellStyle name="20% - Colore 1 3 4 4 3" xfId="1010"/>
    <cellStyle name="20% - Colore 1 3 4 5" xfId="1011"/>
    <cellStyle name="20% - Colore 1 3 4 5 2" xfId="1012"/>
    <cellStyle name="20% - Colore 1 3 4 6" xfId="1013"/>
    <cellStyle name="20% - Colore 1 3 4 6 2" xfId="1014"/>
    <cellStyle name="20% - Colore 1 3 4 7" xfId="1015"/>
    <cellStyle name="20% - Colore 1 3 4 7 2" xfId="1016"/>
    <cellStyle name="20% - Colore 1 3 4 8" xfId="1017"/>
    <cellStyle name="20% - Colore 1 3 5" xfId="1018"/>
    <cellStyle name="20% - Colore 1 3 5 2" xfId="1019"/>
    <cellStyle name="20% - Colore 1 3 5 2 2" xfId="1020"/>
    <cellStyle name="20% - Colore 1 3 5 2 2 2" xfId="1021"/>
    <cellStyle name="20% - Colore 1 3 5 2 2 2 2" xfId="1022"/>
    <cellStyle name="20% - Colore 1 3 5 2 2 3" xfId="1023"/>
    <cellStyle name="20% - Colore 1 3 5 2 3" xfId="1024"/>
    <cellStyle name="20% - Colore 1 3 5 2 3 2" xfId="1025"/>
    <cellStyle name="20% - Colore 1 3 5 2 4" xfId="1026"/>
    <cellStyle name="20% - Colore 1 3 5 3" xfId="1027"/>
    <cellStyle name="20% - Colore 1 3 5 3 2" xfId="1028"/>
    <cellStyle name="20% - Colore 1 3 5 3 2 2" xfId="1029"/>
    <cellStyle name="20% - Colore 1 3 5 3 3" xfId="1030"/>
    <cellStyle name="20% - Colore 1 3 5 4" xfId="1031"/>
    <cellStyle name="20% - Colore 1 3 5 4 2" xfId="1032"/>
    <cellStyle name="20% - Colore 1 3 5 5" xfId="1033"/>
    <cellStyle name="20% - Colore 1 3 5 5 2" xfId="1034"/>
    <cellStyle name="20% - Colore 1 3 5 6" xfId="1035"/>
    <cellStyle name="20% - Colore 1 3 6" xfId="1036"/>
    <cellStyle name="20% - Colore 1 3 6 2" xfId="1037"/>
    <cellStyle name="20% - Colore 1 3 6 2 2" xfId="1038"/>
    <cellStyle name="20% - Colore 1 3 6 2 2 2" xfId="1039"/>
    <cellStyle name="20% - Colore 1 3 6 2 3" xfId="1040"/>
    <cellStyle name="20% - Colore 1 3 6 3" xfId="1041"/>
    <cellStyle name="20% - Colore 1 3 6 3 2" xfId="1042"/>
    <cellStyle name="20% - Colore 1 3 6 4" xfId="1043"/>
    <cellStyle name="20% - Colore 1 3 7" xfId="1044"/>
    <cellStyle name="20% - Colore 1 3 7 2" xfId="1045"/>
    <cellStyle name="20% - Colore 1 3 7 2 2" xfId="1046"/>
    <cellStyle name="20% - Colore 1 3 7 3" xfId="1047"/>
    <cellStyle name="20% - Colore 1 3 8" xfId="1048"/>
    <cellStyle name="20% - Colore 1 3 8 2" xfId="1049"/>
    <cellStyle name="20% - Colore 1 3 9" xfId="1050"/>
    <cellStyle name="20% - Colore 1 3 9 2" xfId="1051"/>
    <cellStyle name="20% - Colore 1 4" xfId="1052"/>
    <cellStyle name="20% - Colore 1 4 10" xfId="1053"/>
    <cellStyle name="20% - Colore 1 4 2" xfId="1054"/>
    <cellStyle name="20% - Colore 1 4 2 2" xfId="1055"/>
    <cellStyle name="20% - Colore 1 4 2 2 2" xfId="1056"/>
    <cellStyle name="20% - Colore 1 4 2 2 2 2" xfId="1057"/>
    <cellStyle name="20% - Colore 1 4 2 2 2 2 2" xfId="1058"/>
    <cellStyle name="20% - Colore 1 4 2 2 2 2 2 2" xfId="1059"/>
    <cellStyle name="20% - Colore 1 4 2 2 2 2 2 2 2" xfId="1060"/>
    <cellStyle name="20% - Colore 1 4 2 2 2 2 2 3" xfId="1061"/>
    <cellStyle name="20% - Colore 1 4 2 2 2 2 3" xfId="1062"/>
    <cellStyle name="20% - Colore 1 4 2 2 2 2 3 2" xfId="1063"/>
    <cellStyle name="20% - Colore 1 4 2 2 2 2 4" xfId="1064"/>
    <cellStyle name="20% - Colore 1 4 2 2 2 3" xfId="1065"/>
    <cellStyle name="20% - Colore 1 4 2 2 2 3 2" xfId="1066"/>
    <cellStyle name="20% - Colore 1 4 2 2 2 3 2 2" xfId="1067"/>
    <cellStyle name="20% - Colore 1 4 2 2 2 3 3" xfId="1068"/>
    <cellStyle name="20% - Colore 1 4 2 2 2 4" xfId="1069"/>
    <cellStyle name="20% - Colore 1 4 2 2 2 4 2" xfId="1070"/>
    <cellStyle name="20% - Colore 1 4 2 2 2 5" xfId="1071"/>
    <cellStyle name="20% - Colore 1 4 2 2 3" xfId="1072"/>
    <cellStyle name="20% - Colore 1 4 2 2 3 2" xfId="1073"/>
    <cellStyle name="20% - Colore 1 4 2 2 3 2 2" xfId="1074"/>
    <cellStyle name="20% - Colore 1 4 2 2 3 2 2 2" xfId="1075"/>
    <cellStyle name="20% - Colore 1 4 2 2 3 2 3" xfId="1076"/>
    <cellStyle name="20% - Colore 1 4 2 2 3 3" xfId="1077"/>
    <cellStyle name="20% - Colore 1 4 2 2 3 3 2" xfId="1078"/>
    <cellStyle name="20% - Colore 1 4 2 2 3 4" xfId="1079"/>
    <cellStyle name="20% - Colore 1 4 2 2 4" xfId="1080"/>
    <cellStyle name="20% - Colore 1 4 2 2 4 2" xfId="1081"/>
    <cellStyle name="20% - Colore 1 4 2 2 4 2 2" xfId="1082"/>
    <cellStyle name="20% - Colore 1 4 2 2 4 3" xfId="1083"/>
    <cellStyle name="20% - Colore 1 4 2 2 5" xfId="1084"/>
    <cellStyle name="20% - Colore 1 4 2 2 5 2" xfId="1085"/>
    <cellStyle name="20% - Colore 1 4 2 2 6" xfId="1086"/>
    <cellStyle name="20% - Colore 1 4 2 2 6 2" xfId="1087"/>
    <cellStyle name="20% - Colore 1 4 2 2 7" xfId="1088"/>
    <cellStyle name="20% - Colore 1 4 2 2 7 2" xfId="1089"/>
    <cellStyle name="20% - Colore 1 4 2 2 8" xfId="1090"/>
    <cellStyle name="20% - Colore 1 4 2 3" xfId="1091"/>
    <cellStyle name="20% - Colore 1 4 2 3 2" xfId="1092"/>
    <cellStyle name="20% - Colore 1 4 2 3 2 2" xfId="1093"/>
    <cellStyle name="20% - Colore 1 4 2 3 2 2 2" xfId="1094"/>
    <cellStyle name="20% - Colore 1 4 2 3 2 2 2 2" xfId="1095"/>
    <cellStyle name="20% - Colore 1 4 2 3 2 2 3" xfId="1096"/>
    <cellStyle name="20% - Colore 1 4 2 3 2 3" xfId="1097"/>
    <cellStyle name="20% - Colore 1 4 2 3 2 3 2" xfId="1098"/>
    <cellStyle name="20% - Colore 1 4 2 3 2 4" xfId="1099"/>
    <cellStyle name="20% - Colore 1 4 2 3 3" xfId="1100"/>
    <cellStyle name="20% - Colore 1 4 2 3 3 2" xfId="1101"/>
    <cellStyle name="20% - Colore 1 4 2 3 3 2 2" xfId="1102"/>
    <cellStyle name="20% - Colore 1 4 2 3 3 3" xfId="1103"/>
    <cellStyle name="20% - Colore 1 4 2 3 4" xfId="1104"/>
    <cellStyle name="20% - Colore 1 4 2 3 4 2" xfId="1105"/>
    <cellStyle name="20% - Colore 1 4 2 3 5" xfId="1106"/>
    <cellStyle name="20% - Colore 1 4 2 4" xfId="1107"/>
    <cellStyle name="20% - Colore 1 4 2 4 2" xfId="1108"/>
    <cellStyle name="20% - Colore 1 4 2 4 2 2" xfId="1109"/>
    <cellStyle name="20% - Colore 1 4 2 4 2 2 2" xfId="1110"/>
    <cellStyle name="20% - Colore 1 4 2 4 2 3" xfId="1111"/>
    <cellStyle name="20% - Colore 1 4 2 4 3" xfId="1112"/>
    <cellStyle name="20% - Colore 1 4 2 4 3 2" xfId="1113"/>
    <cellStyle name="20% - Colore 1 4 2 4 4" xfId="1114"/>
    <cellStyle name="20% - Colore 1 4 2 5" xfId="1115"/>
    <cellStyle name="20% - Colore 1 4 2 5 2" xfId="1116"/>
    <cellStyle name="20% - Colore 1 4 2 5 2 2" xfId="1117"/>
    <cellStyle name="20% - Colore 1 4 2 5 3" xfId="1118"/>
    <cellStyle name="20% - Colore 1 4 2 6" xfId="1119"/>
    <cellStyle name="20% - Colore 1 4 2 6 2" xfId="1120"/>
    <cellStyle name="20% - Colore 1 4 2 7" xfId="1121"/>
    <cellStyle name="20% - Colore 1 4 2 7 2" xfId="1122"/>
    <cellStyle name="20% - Colore 1 4 2 8" xfId="1123"/>
    <cellStyle name="20% - Colore 1 4 2 8 2" xfId="1124"/>
    <cellStyle name="20% - Colore 1 4 2 9" xfId="1125"/>
    <cellStyle name="20% - Colore 1 4 3" xfId="1126"/>
    <cellStyle name="20% - Colore 1 4 3 2" xfId="1127"/>
    <cellStyle name="20% - Colore 1 4 3 2 2" xfId="1128"/>
    <cellStyle name="20% - Colore 1 4 3 2 2 2" xfId="1129"/>
    <cellStyle name="20% - Colore 1 4 3 2 2 2 2" xfId="1130"/>
    <cellStyle name="20% - Colore 1 4 3 2 2 2 2 2" xfId="1131"/>
    <cellStyle name="20% - Colore 1 4 3 2 2 2 3" xfId="1132"/>
    <cellStyle name="20% - Colore 1 4 3 2 2 3" xfId="1133"/>
    <cellStyle name="20% - Colore 1 4 3 2 2 3 2" xfId="1134"/>
    <cellStyle name="20% - Colore 1 4 3 2 2 4" xfId="1135"/>
    <cellStyle name="20% - Colore 1 4 3 2 3" xfId="1136"/>
    <cellStyle name="20% - Colore 1 4 3 2 3 2" xfId="1137"/>
    <cellStyle name="20% - Colore 1 4 3 2 3 2 2" xfId="1138"/>
    <cellStyle name="20% - Colore 1 4 3 2 3 3" xfId="1139"/>
    <cellStyle name="20% - Colore 1 4 3 2 4" xfId="1140"/>
    <cellStyle name="20% - Colore 1 4 3 2 4 2" xfId="1141"/>
    <cellStyle name="20% - Colore 1 4 3 2 5" xfId="1142"/>
    <cellStyle name="20% - Colore 1 4 3 2 5 2" xfId="1143"/>
    <cellStyle name="20% - Colore 1 4 3 2 6" xfId="1144"/>
    <cellStyle name="20% - Colore 1 4 3 3" xfId="1145"/>
    <cellStyle name="20% - Colore 1 4 3 3 2" xfId="1146"/>
    <cellStyle name="20% - Colore 1 4 3 3 2 2" xfId="1147"/>
    <cellStyle name="20% - Colore 1 4 3 3 2 2 2" xfId="1148"/>
    <cellStyle name="20% - Colore 1 4 3 3 2 3" xfId="1149"/>
    <cellStyle name="20% - Colore 1 4 3 3 3" xfId="1150"/>
    <cellStyle name="20% - Colore 1 4 3 3 3 2" xfId="1151"/>
    <cellStyle name="20% - Colore 1 4 3 3 4" xfId="1152"/>
    <cellStyle name="20% - Colore 1 4 3 4" xfId="1153"/>
    <cellStyle name="20% - Colore 1 4 3 4 2" xfId="1154"/>
    <cellStyle name="20% - Colore 1 4 3 4 2 2" xfId="1155"/>
    <cellStyle name="20% - Colore 1 4 3 4 3" xfId="1156"/>
    <cellStyle name="20% - Colore 1 4 3 5" xfId="1157"/>
    <cellStyle name="20% - Colore 1 4 3 5 2" xfId="1158"/>
    <cellStyle name="20% - Colore 1 4 3 6" xfId="1159"/>
    <cellStyle name="20% - Colore 1 4 3 6 2" xfId="1160"/>
    <cellStyle name="20% - Colore 1 4 3 7" xfId="1161"/>
    <cellStyle name="20% - Colore 1 4 3 7 2" xfId="1162"/>
    <cellStyle name="20% - Colore 1 4 3 8" xfId="1163"/>
    <cellStyle name="20% - Colore 1 4 4" xfId="1164"/>
    <cellStyle name="20% - Colore 1 4 4 2" xfId="1165"/>
    <cellStyle name="20% - Colore 1 4 4 2 2" xfId="1166"/>
    <cellStyle name="20% - Colore 1 4 4 2 2 2" xfId="1167"/>
    <cellStyle name="20% - Colore 1 4 4 2 2 2 2" xfId="1168"/>
    <cellStyle name="20% - Colore 1 4 4 2 2 3" xfId="1169"/>
    <cellStyle name="20% - Colore 1 4 4 2 3" xfId="1170"/>
    <cellStyle name="20% - Colore 1 4 4 2 3 2" xfId="1171"/>
    <cellStyle name="20% - Colore 1 4 4 2 4" xfId="1172"/>
    <cellStyle name="20% - Colore 1 4 4 3" xfId="1173"/>
    <cellStyle name="20% - Colore 1 4 4 3 2" xfId="1174"/>
    <cellStyle name="20% - Colore 1 4 4 3 2 2" xfId="1175"/>
    <cellStyle name="20% - Colore 1 4 4 3 3" xfId="1176"/>
    <cellStyle name="20% - Colore 1 4 4 4" xfId="1177"/>
    <cellStyle name="20% - Colore 1 4 4 4 2" xfId="1178"/>
    <cellStyle name="20% - Colore 1 4 4 5" xfId="1179"/>
    <cellStyle name="20% - Colore 1 4 4 5 2" xfId="1180"/>
    <cellStyle name="20% - Colore 1 4 4 6" xfId="1181"/>
    <cellStyle name="20% - Colore 1 4 5" xfId="1182"/>
    <cellStyle name="20% - Colore 1 4 5 2" xfId="1183"/>
    <cellStyle name="20% - Colore 1 4 5 2 2" xfId="1184"/>
    <cellStyle name="20% - Colore 1 4 5 2 2 2" xfId="1185"/>
    <cellStyle name="20% - Colore 1 4 5 2 3" xfId="1186"/>
    <cellStyle name="20% - Colore 1 4 5 3" xfId="1187"/>
    <cellStyle name="20% - Colore 1 4 5 3 2" xfId="1188"/>
    <cellStyle name="20% - Colore 1 4 5 4" xfId="1189"/>
    <cellStyle name="20% - Colore 1 4 6" xfId="1190"/>
    <cellStyle name="20% - Colore 1 4 6 2" xfId="1191"/>
    <cellStyle name="20% - Colore 1 4 6 2 2" xfId="1192"/>
    <cellStyle name="20% - Colore 1 4 6 3" xfId="1193"/>
    <cellStyle name="20% - Colore 1 4 7" xfId="1194"/>
    <cellStyle name="20% - Colore 1 4 7 2" xfId="1195"/>
    <cellStyle name="20% - Colore 1 4 8" xfId="1196"/>
    <cellStyle name="20% - Colore 1 4 8 2" xfId="1197"/>
    <cellStyle name="20% - Colore 1 4 9" xfId="1198"/>
    <cellStyle name="20% - Colore 1 4 9 2" xfId="1199"/>
    <cellStyle name="20% - Colore 1 5" xfId="1200"/>
    <cellStyle name="20% - Colore 1 5 2" xfId="1201"/>
    <cellStyle name="20% - Colore 1 5 2 2" xfId="1202"/>
    <cellStyle name="20% - Colore 1 5 2 2 2" xfId="1203"/>
    <cellStyle name="20% - Colore 1 5 2 2 2 2" xfId="1204"/>
    <cellStyle name="20% - Colore 1 5 2 2 2 2 2" xfId="1205"/>
    <cellStyle name="20% - Colore 1 5 2 2 2 2 2 2" xfId="1206"/>
    <cellStyle name="20% - Colore 1 5 2 2 2 2 3" xfId="1207"/>
    <cellStyle name="20% - Colore 1 5 2 2 2 3" xfId="1208"/>
    <cellStyle name="20% - Colore 1 5 2 2 2 3 2" xfId="1209"/>
    <cellStyle name="20% - Colore 1 5 2 2 2 4" xfId="1210"/>
    <cellStyle name="20% - Colore 1 5 2 2 3" xfId="1211"/>
    <cellStyle name="20% - Colore 1 5 2 2 3 2" xfId="1212"/>
    <cellStyle name="20% - Colore 1 5 2 2 3 2 2" xfId="1213"/>
    <cellStyle name="20% - Colore 1 5 2 2 3 3" xfId="1214"/>
    <cellStyle name="20% - Colore 1 5 2 2 4" xfId="1215"/>
    <cellStyle name="20% - Colore 1 5 2 2 4 2" xfId="1216"/>
    <cellStyle name="20% - Colore 1 5 2 2 5" xfId="1217"/>
    <cellStyle name="20% - Colore 1 5 2 3" xfId="1218"/>
    <cellStyle name="20% - Colore 1 5 2 3 2" xfId="1219"/>
    <cellStyle name="20% - Colore 1 5 2 3 2 2" xfId="1220"/>
    <cellStyle name="20% - Colore 1 5 2 3 2 2 2" xfId="1221"/>
    <cellStyle name="20% - Colore 1 5 2 3 2 3" xfId="1222"/>
    <cellStyle name="20% - Colore 1 5 2 3 3" xfId="1223"/>
    <cellStyle name="20% - Colore 1 5 2 3 3 2" xfId="1224"/>
    <cellStyle name="20% - Colore 1 5 2 3 4" xfId="1225"/>
    <cellStyle name="20% - Colore 1 5 2 4" xfId="1226"/>
    <cellStyle name="20% - Colore 1 5 2 4 2" xfId="1227"/>
    <cellStyle name="20% - Colore 1 5 2 4 2 2" xfId="1228"/>
    <cellStyle name="20% - Colore 1 5 2 4 3" xfId="1229"/>
    <cellStyle name="20% - Colore 1 5 2 5" xfId="1230"/>
    <cellStyle name="20% - Colore 1 5 2 5 2" xfId="1231"/>
    <cellStyle name="20% - Colore 1 5 2 6" xfId="1232"/>
    <cellStyle name="20% - Colore 1 5 2 6 2" xfId="1233"/>
    <cellStyle name="20% - Colore 1 5 2 7" xfId="1234"/>
    <cellStyle name="20% - Colore 1 5 2 7 2" xfId="1235"/>
    <cellStyle name="20% - Colore 1 5 2 8" xfId="1236"/>
    <cellStyle name="20% - Colore 1 5 3" xfId="1237"/>
    <cellStyle name="20% - Colore 1 5 3 2" xfId="1238"/>
    <cellStyle name="20% - Colore 1 5 3 2 2" xfId="1239"/>
    <cellStyle name="20% - Colore 1 5 3 2 2 2" xfId="1240"/>
    <cellStyle name="20% - Colore 1 5 3 2 2 2 2" xfId="1241"/>
    <cellStyle name="20% - Colore 1 5 3 2 2 3" xfId="1242"/>
    <cellStyle name="20% - Colore 1 5 3 2 3" xfId="1243"/>
    <cellStyle name="20% - Colore 1 5 3 2 3 2" xfId="1244"/>
    <cellStyle name="20% - Colore 1 5 3 2 4" xfId="1245"/>
    <cellStyle name="20% - Colore 1 5 3 3" xfId="1246"/>
    <cellStyle name="20% - Colore 1 5 3 3 2" xfId="1247"/>
    <cellStyle name="20% - Colore 1 5 3 3 2 2" xfId="1248"/>
    <cellStyle name="20% - Colore 1 5 3 3 3" xfId="1249"/>
    <cellStyle name="20% - Colore 1 5 3 4" xfId="1250"/>
    <cellStyle name="20% - Colore 1 5 3 4 2" xfId="1251"/>
    <cellStyle name="20% - Colore 1 5 3 5" xfId="1252"/>
    <cellStyle name="20% - Colore 1 5 4" xfId="1253"/>
    <cellStyle name="20% - Colore 1 5 4 2" xfId="1254"/>
    <cellStyle name="20% - Colore 1 5 4 2 2" xfId="1255"/>
    <cellStyle name="20% - Colore 1 5 4 2 2 2" xfId="1256"/>
    <cellStyle name="20% - Colore 1 5 4 2 3" xfId="1257"/>
    <cellStyle name="20% - Colore 1 5 4 3" xfId="1258"/>
    <cellStyle name="20% - Colore 1 5 4 3 2" xfId="1259"/>
    <cellStyle name="20% - Colore 1 5 4 4" xfId="1260"/>
    <cellStyle name="20% - Colore 1 5 5" xfId="1261"/>
    <cellStyle name="20% - Colore 1 5 5 2" xfId="1262"/>
    <cellStyle name="20% - Colore 1 5 5 2 2" xfId="1263"/>
    <cellStyle name="20% - Colore 1 5 5 3" xfId="1264"/>
    <cellStyle name="20% - Colore 1 5 6" xfId="1265"/>
    <cellStyle name="20% - Colore 1 5 6 2" xfId="1266"/>
    <cellStyle name="20% - Colore 1 5 7" xfId="1267"/>
    <cellStyle name="20% - Colore 1 5 7 2" xfId="1268"/>
    <cellStyle name="20% - Colore 1 5 8" xfId="1269"/>
    <cellStyle name="20% - Colore 1 5 8 2" xfId="1270"/>
    <cellStyle name="20% - Colore 1 5 9" xfId="1271"/>
    <cellStyle name="20% - Colore 1 6" xfId="1272"/>
    <cellStyle name="20% - Colore 1 6 2" xfId="1273"/>
    <cellStyle name="20% - Colore 1 6 2 2" xfId="1274"/>
    <cellStyle name="20% - Colore 1 6 2 2 2" xfId="1275"/>
    <cellStyle name="20% - Colore 1 6 2 2 2 2" xfId="1276"/>
    <cellStyle name="20% - Colore 1 6 2 2 2 2 2" xfId="1277"/>
    <cellStyle name="20% - Colore 1 6 2 2 2 3" xfId="1278"/>
    <cellStyle name="20% - Colore 1 6 2 2 3" xfId="1279"/>
    <cellStyle name="20% - Colore 1 6 2 2 3 2" xfId="1280"/>
    <cellStyle name="20% - Colore 1 6 2 2 4" xfId="1281"/>
    <cellStyle name="20% - Colore 1 6 2 3" xfId="1282"/>
    <cellStyle name="20% - Colore 1 6 2 3 2" xfId="1283"/>
    <cellStyle name="20% - Colore 1 6 2 3 2 2" xfId="1284"/>
    <cellStyle name="20% - Colore 1 6 2 3 3" xfId="1285"/>
    <cellStyle name="20% - Colore 1 6 2 4" xfId="1286"/>
    <cellStyle name="20% - Colore 1 6 2 4 2" xfId="1287"/>
    <cellStyle name="20% - Colore 1 6 2 5" xfId="1288"/>
    <cellStyle name="20% - Colore 1 6 2 5 2" xfId="1289"/>
    <cellStyle name="20% - Colore 1 6 2 6" xfId="1290"/>
    <cellStyle name="20% - Colore 1 6 3" xfId="1291"/>
    <cellStyle name="20% - Colore 1 6 3 2" xfId="1292"/>
    <cellStyle name="20% - Colore 1 6 3 2 2" xfId="1293"/>
    <cellStyle name="20% - Colore 1 6 3 2 2 2" xfId="1294"/>
    <cellStyle name="20% - Colore 1 6 3 2 3" xfId="1295"/>
    <cellStyle name="20% - Colore 1 6 3 3" xfId="1296"/>
    <cellStyle name="20% - Colore 1 6 3 3 2" xfId="1297"/>
    <cellStyle name="20% - Colore 1 6 3 4" xfId="1298"/>
    <cellStyle name="20% - Colore 1 6 4" xfId="1299"/>
    <cellStyle name="20% - Colore 1 6 4 2" xfId="1300"/>
    <cellStyle name="20% - Colore 1 6 4 2 2" xfId="1301"/>
    <cellStyle name="20% - Colore 1 6 4 3" xfId="1302"/>
    <cellStyle name="20% - Colore 1 6 5" xfId="1303"/>
    <cellStyle name="20% - Colore 1 6 5 2" xfId="1304"/>
    <cellStyle name="20% - Colore 1 6 6" xfId="1305"/>
    <cellStyle name="20% - Colore 1 6 6 2" xfId="1306"/>
    <cellStyle name="20% - Colore 1 6 7" xfId="1307"/>
    <cellStyle name="20% - Colore 1 6 7 2" xfId="1308"/>
    <cellStyle name="20% - Colore 1 6 8" xfId="1309"/>
    <cellStyle name="20% - Colore 1 7" xfId="1310"/>
    <cellStyle name="20% - Colore 1 7 2" xfId="1311"/>
    <cellStyle name="20% - Colore 1 7 2 2" xfId="1312"/>
    <cellStyle name="20% - Colore 1 7 2 2 2" xfId="1313"/>
    <cellStyle name="20% - Colore 1 7 2 2 2 2" xfId="1314"/>
    <cellStyle name="20% - Colore 1 7 2 2 3" xfId="1315"/>
    <cellStyle name="20% - Colore 1 7 2 3" xfId="1316"/>
    <cellStyle name="20% - Colore 1 7 2 3 2" xfId="1317"/>
    <cellStyle name="20% - Colore 1 7 2 4" xfId="1318"/>
    <cellStyle name="20% - Colore 1 7 3" xfId="1319"/>
    <cellStyle name="20% - Colore 1 7 3 2" xfId="1320"/>
    <cellStyle name="20% - Colore 1 7 3 2 2" xfId="1321"/>
    <cellStyle name="20% - Colore 1 7 3 3" xfId="1322"/>
    <cellStyle name="20% - Colore 1 7 4" xfId="1323"/>
    <cellStyle name="20% - Colore 1 7 4 2" xfId="1324"/>
    <cellStyle name="20% - Colore 1 7 5" xfId="1325"/>
    <cellStyle name="20% - Colore 1 7 5 2" xfId="1326"/>
    <cellStyle name="20% - Colore 1 7 6" xfId="1327"/>
    <cellStyle name="20% - Colore 1 8" xfId="1328"/>
    <cellStyle name="20% - Colore 1 8 2" xfId="1329"/>
    <cellStyle name="20% - Colore 1 8 2 2" xfId="1330"/>
    <cellStyle name="20% - Colore 1 8 2 2 2" xfId="1331"/>
    <cellStyle name="20% - Colore 1 8 2 3" xfId="1332"/>
    <cellStyle name="20% - Colore 1 8 3" xfId="1333"/>
    <cellStyle name="20% - Colore 1 8 3 2" xfId="1334"/>
    <cellStyle name="20% - Colore 1 8 4" xfId="1335"/>
    <cellStyle name="20% - Colore 1 9" xfId="1336"/>
    <cellStyle name="20% - Colore 1 9 2" xfId="1337"/>
    <cellStyle name="20% - Colore 1 9 2 2" xfId="1338"/>
    <cellStyle name="20% - Colore 1 9 3" xfId="1339"/>
    <cellStyle name="20% - Colore 2 10" xfId="1340"/>
    <cellStyle name="20% - Colore 2 10 2" xfId="1341"/>
    <cellStyle name="20% - Colore 2 11" xfId="1342"/>
    <cellStyle name="20% - Colore 2 11 2" xfId="1343"/>
    <cellStyle name="20% - Colore 2 12" xfId="1344"/>
    <cellStyle name="20% - Colore 2 12 2" xfId="1345"/>
    <cellStyle name="20% - Colore 2 13" xfId="1346"/>
    <cellStyle name="20% - Colore 2 14" xfId="1347"/>
    <cellStyle name="20% - Colore 2 2" xfId="1348"/>
    <cellStyle name="20% - Colore 2 2 10" xfId="1349"/>
    <cellStyle name="20% - Colore 2 2 10 2" xfId="1350"/>
    <cellStyle name="20% - Colore 2 2 11" xfId="1351"/>
    <cellStyle name="20% - Colore 2 2 11 2" xfId="1352"/>
    <cellStyle name="20% - Colore 2 2 12" xfId="1353"/>
    <cellStyle name="20% - Colore 2 2 13" xfId="1354"/>
    <cellStyle name="20% - Colore 2 2 14" xfId="1355"/>
    <cellStyle name="20% - Colore 2 2 2" xfId="1356"/>
    <cellStyle name="20% - Colore 2 2 2 10" xfId="1357"/>
    <cellStyle name="20% - Colore 2 2 2 10 2" xfId="1358"/>
    <cellStyle name="20% - Colore 2 2 2 11" xfId="1359"/>
    <cellStyle name="20% - Colore 2 2 2 2" xfId="1360"/>
    <cellStyle name="20% - Colore 2 2 2 2 10" xfId="1361"/>
    <cellStyle name="20% - Colore 2 2 2 2 2" xfId="1362"/>
    <cellStyle name="20% - Colore 2 2 2 2 2 2" xfId="1363"/>
    <cellStyle name="20% - Colore 2 2 2 2 2 2 2" xfId="1364"/>
    <cellStyle name="20% - Colore 2 2 2 2 2 2 2 2" xfId="1365"/>
    <cellStyle name="20% - Colore 2 2 2 2 2 2 2 2 2" xfId="1366"/>
    <cellStyle name="20% - Colore 2 2 2 2 2 2 2 2 2 2" xfId="1367"/>
    <cellStyle name="20% - Colore 2 2 2 2 2 2 2 2 2 2 2" xfId="1368"/>
    <cellStyle name="20% - Colore 2 2 2 2 2 2 2 2 2 3" xfId="1369"/>
    <cellStyle name="20% - Colore 2 2 2 2 2 2 2 2 3" xfId="1370"/>
    <cellStyle name="20% - Colore 2 2 2 2 2 2 2 2 3 2" xfId="1371"/>
    <cellStyle name="20% - Colore 2 2 2 2 2 2 2 2 4" xfId="1372"/>
    <cellStyle name="20% - Colore 2 2 2 2 2 2 2 3" xfId="1373"/>
    <cellStyle name="20% - Colore 2 2 2 2 2 2 2 3 2" xfId="1374"/>
    <cellStyle name="20% - Colore 2 2 2 2 2 2 2 3 2 2" xfId="1375"/>
    <cellStyle name="20% - Colore 2 2 2 2 2 2 2 3 3" xfId="1376"/>
    <cellStyle name="20% - Colore 2 2 2 2 2 2 2 4" xfId="1377"/>
    <cellStyle name="20% - Colore 2 2 2 2 2 2 2 4 2" xfId="1378"/>
    <cellStyle name="20% - Colore 2 2 2 2 2 2 2 5" xfId="1379"/>
    <cellStyle name="20% - Colore 2 2 2 2 2 2 3" xfId="1380"/>
    <cellStyle name="20% - Colore 2 2 2 2 2 2 3 2" xfId="1381"/>
    <cellStyle name="20% - Colore 2 2 2 2 2 2 3 2 2" xfId="1382"/>
    <cellStyle name="20% - Colore 2 2 2 2 2 2 3 2 2 2" xfId="1383"/>
    <cellStyle name="20% - Colore 2 2 2 2 2 2 3 2 3" xfId="1384"/>
    <cellStyle name="20% - Colore 2 2 2 2 2 2 3 3" xfId="1385"/>
    <cellStyle name="20% - Colore 2 2 2 2 2 2 3 3 2" xfId="1386"/>
    <cellStyle name="20% - Colore 2 2 2 2 2 2 3 4" xfId="1387"/>
    <cellStyle name="20% - Colore 2 2 2 2 2 2 4" xfId="1388"/>
    <cellStyle name="20% - Colore 2 2 2 2 2 2 4 2" xfId="1389"/>
    <cellStyle name="20% - Colore 2 2 2 2 2 2 4 2 2" xfId="1390"/>
    <cellStyle name="20% - Colore 2 2 2 2 2 2 4 3" xfId="1391"/>
    <cellStyle name="20% - Colore 2 2 2 2 2 2 5" xfId="1392"/>
    <cellStyle name="20% - Colore 2 2 2 2 2 2 5 2" xfId="1393"/>
    <cellStyle name="20% - Colore 2 2 2 2 2 2 6" xfId="1394"/>
    <cellStyle name="20% - Colore 2 2 2 2 2 2 6 2" xfId="1395"/>
    <cellStyle name="20% - Colore 2 2 2 2 2 2 7" xfId="1396"/>
    <cellStyle name="20% - Colore 2 2 2 2 2 2 7 2" xfId="1397"/>
    <cellStyle name="20% - Colore 2 2 2 2 2 2 8" xfId="1398"/>
    <cellStyle name="20% - Colore 2 2 2 2 2 3" xfId="1399"/>
    <cellStyle name="20% - Colore 2 2 2 2 2 3 2" xfId="1400"/>
    <cellStyle name="20% - Colore 2 2 2 2 2 3 2 2" xfId="1401"/>
    <cellStyle name="20% - Colore 2 2 2 2 2 3 2 2 2" xfId="1402"/>
    <cellStyle name="20% - Colore 2 2 2 2 2 3 2 2 2 2" xfId="1403"/>
    <cellStyle name="20% - Colore 2 2 2 2 2 3 2 2 3" xfId="1404"/>
    <cellStyle name="20% - Colore 2 2 2 2 2 3 2 3" xfId="1405"/>
    <cellStyle name="20% - Colore 2 2 2 2 2 3 2 3 2" xfId="1406"/>
    <cellStyle name="20% - Colore 2 2 2 2 2 3 2 4" xfId="1407"/>
    <cellStyle name="20% - Colore 2 2 2 2 2 3 3" xfId="1408"/>
    <cellStyle name="20% - Colore 2 2 2 2 2 3 3 2" xfId="1409"/>
    <cellStyle name="20% - Colore 2 2 2 2 2 3 3 2 2" xfId="1410"/>
    <cellStyle name="20% - Colore 2 2 2 2 2 3 3 3" xfId="1411"/>
    <cellStyle name="20% - Colore 2 2 2 2 2 3 4" xfId="1412"/>
    <cellStyle name="20% - Colore 2 2 2 2 2 3 4 2" xfId="1413"/>
    <cellStyle name="20% - Colore 2 2 2 2 2 3 5" xfId="1414"/>
    <cellStyle name="20% - Colore 2 2 2 2 2 4" xfId="1415"/>
    <cellStyle name="20% - Colore 2 2 2 2 2 4 2" xfId="1416"/>
    <cellStyle name="20% - Colore 2 2 2 2 2 4 2 2" xfId="1417"/>
    <cellStyle name="20% - Colore 2 2 2 2 2 4 2 2 2" xfId="1418"/>
    <cellStyle name="20% - Colore 2 2 2 2 2 4 2 3" xfId="1419"/>
    <cellStyle name="20% - Colore 2 2 2 2 2 4 3" xfId="1420"/>
    <cellStyle name="20% - Colore 2 2 2 2 2 4 3 2" xfId="1421"/>
    <cellStyle name="20% - Colore 2 2 2 2 2 4 4" xfId="1422"/>
    <cellStyle name="20% - Colore 2 2 2 2 2 5" xfId="1423"/>
    <cellStyle name="20% - Colore 2 2 2 2 2 5 2" xfId="1424"/>
    <cellStyle name="20% - Colore 2 2 2 2 2 5 2 2" xfId="1425"/>
    <cellStyle name="20% - Colore 2 2 2 2 2 5 3" xfId="1426"/>
    <cellStyle name="20% - Colore 2 2 2 2 2 6" xfId="1427"/>
    <cellStyle name="20% - Colore 2 2 2 2 2 6 2" xfId="1428"/>
    <cellStyle name="20% - Colore 2 2 2 2 2 7" xfId="1429"/>
    <cellStyle name="20% - Colore 2 2 2 2 2 7 2" xfId="1430"/>
    <cellStyle name="20% - Colore 2 2 2 2 2 8" xfId="1431"/>
    <cellStyle name="20% - Colore 2 2 2 2 2 8 2" xfId="1432"/>
    <cellStyle name="20% - Colore 2 2 2 2 2 9" xfId="1433"/>
    <cellStyle name="20% - Colore 2 2 2 2 3" xfId="1434"/>
    <cellStyle name="20% - Colore 2 2 2 2 3 2" xfId="1435"/>
    <cellStyle name="20% - Colore 2 2 2 2 3 2 2" xfId="1436"/>
    <cellStyle name="20% - Colore 2 2 2 2 3 2 2 2" xfId="1437"/>
    <cellStyle name="20% - Colore 2 2 2 2 3 2 2 2 2" xfId="1438"/>
    <cellStyle name="20% - Colore 2 2 2 2 3 2 2 2 2 2" xfId="1439"/>
    <cellStyle name="20% - Colore 2 2 2 2 3 2 2 2 3" xfId="1440"/>
    <cellStyle name="20% - Colore 2 2 2 2 3 2 2 3" xfId="1441"/>
    <cellStyle name="20% - Colore 2 2 2 2 3 2 2 3 2" xfId="1442"/>
    <cellStyle name="20% - Colore 2 2 2 2 3 2 2 4" xfId="1443"/>
    <cellStyle name="20% - Colore 2 2 2 2 3 2 3" xfId="1444"/>
    <cellStyle name="20% - Colore 2 2 2 2 3 2 3 2" xfId="1445"/>
    <cellStyle name="20% - Colore 2 2 2 2 3 2 3 2 2" xfId="1446"/>
    <cellStyle name="20% - Colore 2 2 2 2 3 2 3 3" xfId="1447"/>
    <cellStyle name="20% - Colore 2 2 2 2 3 2 4" xfId="1448"/>
    <cellStyle name="20% - Colore 2 2 2 2 3 2 4 2" xfId="1449"/>
    <cellStyle name="20% - Colore 2 2 2 2 3 2 5" xfId="1450"/>
    <cellStyle name="20% - Colore 2 2 2 2 3 2 5 2" xfId="1451"/>
    <cellStyle name="20% - Colore 2 2 2 2 3 2 6" xfId="1452"/>
    <cellStyle name="20% - Colore 2 2 2 2 3 3" xfId="1453"/>
    <cellStyle name="20% - Colore 2 2 2 2 3 3 2" xfId="1454"/>
    <cellStyle name="20% - Colore 2 2 2 2 3 3 2 2" xfId="1455"/>
    <cellStyle name="20% - Colore 2 2 2 2 3 3 2 2 2" xfId="1456"/>
    <cellStyle name="20% - Colore 2 2 2 2 3 3 2 3" xfId="1457"/>
    <cellStyle name="20% - Colore 2 2 2 2 3 3 3" xfId="1458"/>
    <cellStyle name="20% - Colore 2 2 2 2 3 3 3 2" xfId="1459"/>
    <cellStyle name="20% - Colore 2 2 2 2 3 3 4" xfId="1460"/>
    <cellStyle name="20% - Colore 2 2 2 2 3 4" xfId="1461"/>
    <cellStyle name="20% - Colore 2 2 2 2 3 4 2" xfId="1462"/>
    <cellStyle name="20% - Colore 2 2 2 2 3 4 2 2" xfId="1463"/>
    <cellStyle name="20% - Colore 2 2 2 2 3 4 3" xfId="1464"/>
    <cellStyle name="20% - Colore 2 2 2 2 3 5" xfId="1465"/>
    <cellStyle name="20% - Colore 2 2 2 2 3 5 2" xfId="1466"/>
    <cellStyle name="20% - Colore 2 2 2 2 3 6" xfId="1467"/>
    <cellStyle name="20% - Colore 2 2 2 2 3 6 2" xfId="1468"/>
    <cellStyle name="20% - Colore 2 2 2 2 3 7" xfId="1469"/>
    <cellStyle name="20% - Colore 2 2 2 2 3 7 2" xfId="1470"/>
    <cellStyle name="20% - Colore 2 2 2 2 3 8" xfId="1471"/>
    <cellStyle name="20% - Colore 2 2 2 2 4" xfId="1472"/>
    <cellStyle name="20% - Colore 2 2 2 2 4 2" xfId="1473"/>
    <cellStyle name="20% - Colore 2 2 2 2 4 2 2" xfId="1474"/>
    <cellStyle name="20% - Colore 2 2 2 2 4 2 2 2" xfId="1475"/>
    <cellStyle name="20% - Colore 2 2 2 2 4 2 2 2 2" xfId="1476"/>
    <cellStyle name="20% - Colore 2 2 2 2 4 2 2 3" xfId="1477"/>
    <cellStyle name="20% - Colore 2 2 2 2 4 2 3" xfId="1478"/>
    <cellStyle name="20% - Colore 2 2 2 2 4 2 3 2" xfId="1479"/>
    <cellStyle name="20% - Colore 2 2 2 2 4 2 4" xfId="1480"/>
    <cellStyle name="20% - Colore 2 2 2 2 4 3" xfId="1481"/>
    <cellStyle name="20% - Colore 2 2 2 2 4 3 2" xfId="1482"/>
    <cellStyle name="20% - Colore 2 2 2 2 4 3 2 2" xfId="1483"/>
    <cellStyle name="20% - Colore 2 2 2 2 4 3 3" xfId="1484"/>
    <cellStyle name="20% - Colore 2 2 2 2 4 4" xfId="1485"/>
    <cellStyle name="20% - Colore 2 2 2 2 4 4 2" xfId="1486"/>
    <cellStyle name="20% - Colore 2 2 2 2 4 5" xfId="1487"/>
    <cellStyle name="20% - Colore 2 2 2 2 4 5 2" xfId="1488"/>
    <cellStyle name="20% - Colore 2 2 2 2 4 6" xfId="1489"/>
    <cellStyle name="20% - Colore 2 2 2 2 5" xfId="1490"/>
    <cellStyle name="20% - Colore 2 2 2 2 5 2" xfId="1491"/>
    <cellStyle name="20% - Colore 2 2 2 2 5 2 2" xfId="1492"/>
    <cellStyle name="20% - Colore 2 2 2 2 5 2 2 2" xfId="1493"/>
    <cellStyle name="20% - Colore 2 2 2 2 5 2 3" xfId="1494"/>
    <cellStyle name="20% - Colore 2 2 2 2 5 3" xfId="1495"/>
    <cellStyle name="20% - Colore 2 2 2 2 5 3 2" xfId="1496"/>
    <cellStyle name="20% - Colore 2 2 2 2 5 4" xfId="1497"/>
    <cellStyle name="20% - Colore 2 2 2 2 6" xfId="1498"/>
    <cellStyle name="20% - Colore 2 2 2 2 6 2" xfId="1499"/>
    <cellStyle name="20% - Colore 2 2 2 2 6 2 2" xfId="1500"/>
    <cellStyle name="20% - Colore 2 2 2 2 6 3" xfId="1501"/>
    <cellStyle name="20% - Colore 2 2 2 2 7" xfId="1502"/>
    <cellStyle name="20% - Colore 2 2 2 2 7 2" xfId="1503"/>
    <cellStyle name="20% - Colore 2 2 2 2 8" xfId="1504"/>
    <cellStyle name="20% - Colore 2 2 2 2 8 2" xfId="1505"/>
    <cellStyle name="20% - Colore 2 2 2 2 9" xfId="1506"/>
    <cellStyle name="20% - Colore 2 2 2 2 9 2" xfId="1507"/>
    <cellStyle name="20% - Colore 2 2 2 3" xfId="1508"/>
    <cellStyle name="20% - Colore 2 2 2 3 2" xfId="1509"/>
    <cellStyle name="20% - Colore 2 2 2 3 2 2" xfId="1510"/>
    <cellStyle name="20% - Colore 2 2 2 3 2 2 2" xfId="1511"/>
    <cellStyle name="20% - Colore 2 2 2 3 2 2 2 2" xfId="1512"/>
    <cellStyle name="20% - Colore 2 2 2 3 2 2 2 2 2" xfId="1513"/>
    <cellStyle name="20% - Colore 2 2 2 3 2 2 2 2 2 2" xfId="1514"/>
    <cellStyle name="20% - Colore 2 2 2 3 2 2 2 2 3" xfId="1515"/>
    <cellStyle name="20% - Colore 2 2 2 3 2 2 2 3" xfId="1516"/>
    <cellStyle name="20% - Colore 2 2 2 3 2 2 2 3 2" xfId="1517"/>
    <cellStyle name="20% - Colore 2 2 2 3 2 2 2 4" xfId="1518"/>
    <cellStyle name="20% - Colore 2 2 2 3 2 2 3" xfId="1519"/>
    <cellStyle name="20% - Colore 2 2 2 3 2 2 3 2" xfId="1520"/>
    <cellStyle name="20% - Colore 2 2 2 3 2 2 3 2 2" xfId="1521"/>
    <cellStyle name="20% - Colore 2 2 2 3 2 2 3 3" xfId="1522"/>
    <cellStyle name="20% - Colore 2 2 2 3 2 2 4" xfId="1523"/>
    <cellStyle name="20% - Colore 2 2 2 3 2 2 4 2" xfId="1524"/>
    <cellStyle name="20% - Colore 2 2 2 3 2 2 5" xfId="1525"/>
    <cellStyle name="20% - Colore 2 2 2 3 2 3" xfId="1526"/>
    <cellStyle name="20% - Colore 2 2 2 3 2 3 2" xfId="1527"/>
    <cellStyle name="20% - Colore 2 2 2 3 2 3 2 2" xfId="1528"/>
    <cellStyle name="20% - Colore 2 2 2 3 2 3 2 2 2" xfId="1529"/>
    <cellStyle name="20% - Colore 2 2 2 3 2 3 2 3" xfId="1530"/>
    <cellStyle name="20% - Colore 2 2 2 3 2 3 3" xfId="1531"/>
    <cellStyle name="20% - Colore 2 2 2 3 2 3 3 2" xfId="1532"/>
    <cellStyle name="20% - Colore 2 2 2 3 2 3 4" xfId="1533"/>
    <cellStyle name="20% - Colore 2 2 2 3 2 4" xfId="1534"/>
    <cellStyle name="20% - Colore 2 2 2 3 2 4 2" xfId="1535"/>
    <cellStyle name="20% - Colore 2 2 2 3 2 4 2 2" xfId="1536"/>
    <cellStyle name="20% - Colore 2 2 2 3 2 4 3" xfId="1537"/>
    <cellStyle name="20% - Colore 2 2 2 3 2 5" xfId="1538"/>
    <cellStyle name="20% - Colore 2 2 2 3 2 5 2" xfId="1539"/>
    <cellStyle name="20% - Colore 2 2 2 3 2 6" xfId="1540"/>
    <cellStyle name="20% - Colore 2 2 2 3 2 6 2" xfId="1541"/>
    <cellStyle name="20% - Colore 2 2 2 3 2 7" xfId="1542"/>
    <cellStyle name="20% - Colore 2 2 2 3 2 7 2" xfId="1543"/>
    <cellStyle name="20% - Colore 2 2 2 3 2 8" xfId="1544"/>
    <cellStyle name="20% - Colore 2 2 2 3 3" xfId="1545"/>
    <cellStyle name="20% - Colore 2 2 2 3 3 2" xfId="1546"/>
    <cellStyle name="20% - Colore 2 2 2 3 3 2 2" xfId="1547"/>
    <cellStyle name="20% - Colore 2 2 2 3 3 2 2 2" xfId="1548"/>
    <cellStyle name="20% - Colore 2 2 2 3 3 2 2 2 2" xfId="1549"/>
    <cellStyle name="20% - Colore 2 2 2 3 3 2 2 3" xfId="1550"/>
    <cellStyle name="20% - Colore 2 2 2 3 3 2 3" xfId="1551"/>
    <cellStyle name="20% - Colore 2 2 2 3 3 2 3 2" xfId="1552"/>
    <cellStyle name="20% - Colore 2 2 2 3 3 2 4" xfId="1553"/>
    <cellStyle name="20% - Colore 2 2 2 3 3 3" xfId="1554"/>
    <cellStyle name="20% - Colore 2 2 2 3 3 3 2" xfId="1555"/>
    <cellStyle name="20% - Colore 2 2 2 3 3 3 2 2" xfId="1556"/>
    <cellStyle name="20% - Colore 2 2 2 3 3 3 3" xfId="1557"/>
    <cellStyle name="20% - Colore 2 2 2 3 3 4" xfId="1558"/>
    <cellStyle name="20% - Colore 2 2 2 3 3 4 2" xfId="1559"/>
    <cellStyle name="20% - Colore 2 2 2 3 3 5" xfId="1560"/>
    <cellStyle name="20% - Colore 2 2 2 3 4" xfId="1561"/>
    <cellStyle name="20% - Colore 2 2 2 3 4 2" xfId="1562"/>
    <cellStyle name="20% - Colore 2 2 2 3 4 2 2" xfId="1563"/>
    <cellStyle name="20% - Colore 2 2 2 3 4 2 2 2" xfId="1564"/>
    <cellStyle name="20% - Colore 2 2 2 3 4 2 3" xfId="1565"/>
    <cellStyle name="20% - Colore 2 2 2 3 4 3" xfId="1566"/>
    <cellStyle name="20% - Colore 2 2 2 3 4 3 2" xfId="1567"/>
    <cellStyle name="20% - Colore 2 2 2 3 4 4" xfId="1568"/>
    <cellStyle name="20% - Colore 2 2 2 3 5" xfId="1569"/>
    <cellStyle name="20% - Colore 2 2 2 3 5 2" xfId="1570"/>
    <cellStyle name="20% - Colore 2 2 2 3 5 2 2" xfId="1571"/>
    <cellStyle name="20% - Colore 2 2 2 3 5 3" xfId="1572"/>
    <cellStyle name="20% - Colore 2 2 2 3 6" xfId="1573"/>
    <cellStyle name="20% - Colore 2 2 2 3 6 2" xfId="1574"/>
    <cellStyle name="20% - Colore 2 2 2 3 7" xfId="1575"/>
    <cellStyle name="20% - Colore 2 2 2 3 7 2" xfId="1576"/>
    <cellStyle name="20% - Colore 2 2 2 3 8" xfId="1577"/>
    <cellStyle name="20% - Colore 2 2 2 3 8 2" xfId="1578"/>
    <cellStyle name="20% - Colore 2 2 2 3 9" xfId="1579"/>
    <cellStyle name="20% - Colore 2 2 2 4" xfId="1580"/>
    <cellStyle name="20% - Colore 2 2 2 4 2" xfId="1581"/>
    <cellStyle name="20% - Colore 2 2 2 4 2 2" xfId="1582"/>
    <cellStyle name="20% - Colore 2 2 2 4 2 2 2" xfId="1583"/>
    <cellStyle name="20% - Colore 2 2 2 4 2 2 2 2" xfId="1584"/>
    <cellStyle name="20% - Colore 2 2 2 4 2 2 2 2 2" xfId="1585"/>
    <cellStyle name="20% - Colore 2 2 2 4 2 2 2 3" xfId="1586"/>
    <cellStyle name="20% - Colore 2 2 2 4 2 2 3" xfId="1587"/>
    <cellStyle name="20% - Colore 2 2 2 4 2 2 3 2" xfId="1588"/>
    <cellStyle name="20% - Colore 2 2 2 4 2 2 4" xfId="1589"/>
    <cellStyle name="20% - Colore 2 2 2 4 2 3" xfId="1590"/>
    <cellStyle name="20% - Colore 2 2 2 4 2 3 2" xfId="1591"/>
    <cellStyle name="20% - Colore 2 2 2 4 2 3 2 2" xfId="1592"/>
    <cellStyle name="20% - Colore 2 2 2 4 2 3 3" xfId="1593"/>
    <cellStyle name="20% - Colore 2 2 2 4 2 4" xfId="1594"/>
    <cellStyle name="20% - Colore 2 2 2 4 2 4 2" xfId="1595"/>
    <cellStyle name="20% - Colore 2 2 2 4 2 5" xfId="1596"/>
    <cellStyle name="20% - Colore 2 2 2 4 2 5 2" xfId="1597"/>
    <cellStyle name="20% - Colore 2 2 2 4 2 6" xfId="1598"/>
    <cellStyle name="20% - Colore 2 2 2 4 3" xfId="1599"/>
    <cellStyle name="20% - Colore 2 2 2 4 3 2" xfId="1600"/>
    <cellStyle name="20% - Colore 2 2 2 4 3 2 2" xfId="1601"/>
    <cellStyle name="20% - Colore 2 2 2 4 3 2 2 2" xfId="1602"/>
    <cellStyle name="20% - Colore 2 2 2 4 3 2 3" xfId="1603"/>
    <cellStyle name="20% - Colore 2 2 2 4 3 3" xfId="1604"/>
    <cellStyle name="20% - Colore 2 2 2 4 3 3 2" xfId="1605"/>
    <cellStyle name="20% - Colore 2 2 2 4 3 4" xfId="1606"/>
    <cellStyle name="20% - Colore 2 2 2 4 4" xfId="1607"/>
    <cellStyle name="20% - Colore 2 2 2 4 4 2" xfId="1608"/>
    <cellStyle name="20% - Colore 2 2 2 4 4 2 2" xfId="1609"/>
    <cellStyle name="20% - Colore 2 2 2 4 4 3" xfId="1610"/>
    <cellStyle name="20% - Colore 2 2 2 4 5" xfId="1611"/>
    <cellStyle name="20% - Colore 2 2 2 4 5 2" xfId="1612"/>
    <cellStyle name="20% - Colore 2 2 2 4 6" xfId="1613"/>
    <cellStyle name="20% - Colore 2 2 2 4 6 2" xfId="1614"/>
    <cellStyle name="20% - Colore 2 2 2 4 7" xfId="1615"/>
    <cellStyle name="20% - Colore 2 2 2 4 7 2" xfId="1616"/>
    <cellStyle name="20% - Colore 2 2 2 4 8" xfId="1617"/>
    <cellStyle name="20% - Colore 2 2 2 5" xfId="1618"/>
    <cellStyle name="20% - Colore 2 2 2 5 2" xfId="1619"/>
    <cellStyle name="20% - Colore 2 2 2 5 2 2" xfId="1620"/>
    <cellStyle name="20% - Colore 2 2 2 5 2 2 2" xfId="1621"/>
    <cellStyle name="20% - Colore 2 2 2 5 2 2 2 2" xfId="1622"/>
    <cellStyle name="20% - Colore 2 2 2 5 2 2 3" xfId="1623"/>
    <cellStyle name="20% - Colore 2 2 2 5 2 3" xfId="1624"/>
    <cellStyle name="20% - Colore 2 2 2 5 2 3 2" xfId="1625"/>
    <cellStyle name="20% - Colore 2 2 2 5 2 4" xfId="1626"/>
    <cellStyle name="20% - Colore 2 2 2 5 3" xfId="1627"/>
    <cellStyle name="20% - Colore 2 2 2 5 3 2" xfId="1628"/>
    <cellStyle name="20% - Colore 2 2 2 5 3 2 2" xfId="1629"/>
    <cellStyle name="20% - Colore 2 2 2 5 3 3" xfId="1630"/>
    <cellStyle name="20% - Colore 2 2 2 5 4" xfId="1631"/>
    <cellStyle name="20% - Colore 2 2 2 5 4 2" xfId="1632"/>
    <cellStyle name="20% - Colore 2 2 2 5 5" xfId="1633"/>
    <cellStyle name="20% - Colore 2 2 2 5 5 2" xfId="1634"/>
    <cellStyle name="20% - Colore 2 2 2 5 6" xfId="1635"/>
    <cellStyle name="20% - Colore 2 2 2 6" xfId="1636"/>
    <cellStyle name="20% - Colore 2 2 2 6 2" xfId="1637"/>
    <cellStyle name="20% - Colore 2 2 2 6 2 2" xfId="1638"/>
    <cellStyle name="20% - Colore 2 2 2 6 2 2 2" xfId="1639"/>
    <cellStyle name="20% - Colore 2 2 2 6 2 3" xfId="1640"/>
    <cellStyle name="20% - Colore 2 2 2 6 3" xfId="1641"/>
    <cellStyle name="20% - Colore 2 2 2 6 3 2" xfId="1642"/>
    <cellStyle name="20% - Colore 2 2 2 6 4" xfId="1643"/>
    <cellStyle name="20% - Colore 2 2 2 7" xfId="1644"/>
    <cellStyle name="20% - Colore 2 2 2 7 2" xfId="1645"/>
    <cellStyle name="20% - Colore 2 2 2 7 2 2" xfId="1646"/>
    <cellStyle name="20% - Colore 2 2 2 7 3" xfId="1647"/>
    <cellStyle name="20% - Colore 2 2 2 8" xfId="1648"/>
    <cellStyle name="20% - Colore 2 2 2 8 2" xfId="1649"/>
    <cellStyle name="20% - Colore 2 2 2 9" xfId="1650"/>
    <cellStyle name="20% - Colore 2 2 2 9 2" xfId="1651"/>
    <cellStyle name="20% - Colore 2 2 3" xfId="1652"/>
    <cellStyle name="20% - Colore 2 2 3 10" xfId="1653"/>
    <cellStyle name="20% - Colore 2 2 3 2" xfId="1654"/>
    <cellStyle name="20% - Colore 2 2 3 2 2" xfId="1655"/>
    <cellStyle name="20% - Colore 2 2 3 2 2 2" xfId="1656"/>
    <cellStyle name="20% - Colore 2 2 3 2 2 2 2" xfId="1657"/>
    <cellStyle name="20% - Colore 2 2 3 2 2 2 2 2" xfId="1658"/>
    <cellStyle name="20% - Colore 2 2 3 2 2 2 2 2 2" xfId="1659"/>
    <cellStyle name="20% - Colore 2 2 3 2 2 2 2 2 2 2" xfId="1660"/>
    <cellStyle name="20% - Colore 2 2 3 2 2 2 2 2 3" xfId="1661"/>
    <cellStyle name="20% - Colore 2 2 3 2 2 2 2 3" xfId="1662"/>
    <cellStyle name="20% - Colore 2 2 3 2 2 2 2 3 2" xfId="1663"/>
    <cellStyle name="20% - Colore 2 2 3 2 2 2 2 4" xfId="1664"/>
    <cellStyle name="20% - Colore 2 2 3 2 2 2 3" xfId="1665"/>
    <cellStyle name="20% - Colore 2 2 3 2 2 2 3 2" xfId="1666"/>
    <cellStyle name="20% - Colore 2 2 3 2 2 2 3 2 2" xfId="1667"/>
    <cellStyle name="20% - Colore 2 2 3 2 2 2 3 3" xfId="1668"/>
    <cellStyle name="20% - Colore 2 2 3 2 2 2 4" xfId="1669"/>
    <cellStyle name="20% - Colore 2 2 3 2 2 2 4 2" xfId="1670"/>
    <cellStyle name="20% - Colore 2 2 3 2 2 2 5" xfId="1671"/>
    <cellStyle name="20% - Colore 2 2 3 2 2 3" xfId="1672"/>
    <cellStyle name="20% - Colore 2 2 3 2 2 3 2" xfId="1673"/>
    <cellStyle name="20% - Colore 2 2 3 2 2 3 2 2" xfId="1674"/>
    <cellStyle name="20% - Colore 2 2 3 2 2 3 2 2 2" xfId="1675"/>
    <cellStyle name="20% - Colore 2 2 3 2 2 3 2 3" xfId="1676"/>
    <cellStyle name="20% - Colore 2 2 3 2 2 3 3" xfId="1677"/>
    <cellStyle name="20% - Colore 2 2 3 2 2 3 3 2" xfId="1678"/>
    <cellStyle name="20% - Colore 2 2 3 2 2 3 4" xfId="1679"/>
    <cellStyle name="20% - Colore 2 2 3 2 2 4" xfId="1680"/>
    <cellStyle name="20% - Colore 2 2 3 2 2 4 2" xfId="1681"/>
    <cellStyle name="20% - Colore 2 2 3 2 2 4 2 2" xfId="1682"/>
    <cellStyle name="20% - Colore 2 2 3 2 2 4 3" xfId="1683"/>
    <cellStyle name="20% - Colore 2 2 3 2 2 5" xfId="1684"/>
    <cellStyle name="20% - Colore 2 2 3 2 2 5 2" xfId="1685"/>
    <cellStyle name="20% - Colore 2 2 3 2 2 6" xfId="1686"/>
    <cellStyle name="20% - Colore 2 2 3 2 2 6 2" xfId="1687"/>
    <cellStyle name="20% - Colore 2 2 3 2 2 7" xfId="1688"/>
    <cellStyle name="20% - Colore 2 2 3 2 2 7 2" xfId="1689"/>
    <cellStyle name="20% - Colore 2 2 3 2 2 8" xfId="1690"/>
    <cellStyle name="20% - Colore 2 2 3 2 3" xfId="1691"/>
    <cellStyle name="20% - Colore 2 2 3 2 3 2" xfId="1692"/>
    <cellStyle name="20% - Colore 2 2 3 2 3 2 2" xfId="1693"/>
    <cellStyle name="20% - Colore 2 2 3 2 3 2 2 2" xfId="1694"/>
    <cellStyle name="20% - Colore 2 2 3 2 3 2 2 2 2" xfId="1695"/>
    <cellStyle name="20% - Colore 2 2 3 2 3 2 2 3" xfId="1696"/>
    <cellStyle name="20% - Colore 2 2 3 2 3 2 3" xfId="1697"/>
    <cellStyle name="20% - Colore 2 2 3 2 3 2 3 2" xfId="1698"/>
    <cellStyle name="20% - Colore 2 2 3 2 3 2 4" xfId="1699"/>
    <cellStyle name="20% - Colore 2 2 3 2 3 3" xfId="1700"/>
    <cellStyle name="20% - Colore 2 2 3 2 3 3 2" xfId="1701"/>
    <cellStyle name="20% - Colore 2 2 3 2 3 3 2 2" xfId="1702"/>
    <cellStyle name="20% - Colore 2 2 3 2 3 3 3" xfId="1703"/>
    <cellStyle name="20% - Colore 2 2 3 2 3 4" xfId="1704"/>
    <cellStyle name="20% - Colore 2 2 3 2 3 4 2" xfId="1705"/>
    <cellStyle name="20% - Colore 2 2 3 2 3 5" xfId="1706"/>
    <cellStyle name="20% - Colore 2 2 3 2 4" xfId="1707"/>
    <cellStyle name="20% - Colore 2 2 3 2 4 2" xfId="1708"/>
    <cellStyle name="20% - Colore 2 2 3 2 4 2 2" xfId="1709"/>
    <cellStyle name="20% - Colore 2 2 3 2 4 2 2 2" xfId="1710"/>
    <cellStyle name="20% - Colore 2 2 3 2 4 2 3" xfId="1711"/>
    <cellStyle name="20% - Colore 2 2 3 2 4 3" xfId="1712"/>
    <cellStyle name="20% - Colore 2 2 3 2 4 3 2" xfId="1713"/>
    <cellStyle name="20% - Colore 2 2 3 2 4 4" xfId="1714"/>
    <cellStyle name="20% - Colore 2 2 3 2 5" xfId="1715"/>
    <cellStyle name="20% - Colore 2 2 3 2 5 2" xfId="1716"/>
    <cellStyle name="20% - Colore 2 2 3 2 5 2 2" xfId="1717"/>
    <cellStyle name="20% - Colore 2 2 3 2 5 3" xfId="1718"/>
    <cellStyle name="20% - Colore 2 2 3 2 6" xfId="1719"/>
    <cellStyle name="20% - Colore 2 2 3 2 6 2" xfId="1720"/>
    <cellStyle name="20% - Colore 2 2 3 2 7" xfId="1721"/>
    <cellStyle name="20% - Colore 2 2 3 2 7 2" xfId="1722"/>
    <cellStyle name="20% - Colore 2 2 3 2 8" xfId="1723"/>
    <cellStyle name="20% - Colore 2 2 3 2 8 2" xfId="1724"/>
    <cellStyle name="20% - Colore 2 2 3 2 9" xfId="1725"/>
    <cellStyle name="20% - Colore 2 2 3 3" xfId="1726"/>
    <cellStyle name="20% - Colore 2 2 3 3 2" xfId="1727"/>
    <cellStyle name="20% - Colore 2 2 3 3 2 2" xfId="1728"/>
    <cellStyle name="20% - Colore 2 2 3 3 2 2 2" xfId="1729"/>
    <cellStyle name="20% - Colore 2 2 3 3 2 2 2 2" xfId="1730"/>
    <cellStyle name="20% - Colore 2 2 3 3 2 2 2 2 2" xfId="1731"/>
    <cellStyle name="20% - Colore 2 2 3 3 2 2 2 3" xfId="1732"/>
    <cellStyle name="20% - Colore 2 2 3 3 2 2 3" xfId="1733"/>
    <cellStyle name="20% - Colore 2 2 3 3 2 2 3 2" xfId="1734"/>
    <cellStyle name="20% - Colore 2 2 3 3 2 2 4" xfId="1735"/>
    <cellStyle name="20% - Colore 2 2 3 3 2 3" xfId="1736"/>
    <cellStyle name="20% - Colore 2 2 3 3 2 3 2" xfId="1737"/>
    <cellStyle name="20% - Colore 2 2 3 3 2 3 2 2" xfId="1738"/>
    <cellStyle name="20% - Colore 2 2 3 3 2 3 3" xfId="1739"/>
    <cellStyle name="20% - Colore 2 2 3 3 2 4" xfId="1740"/>
    <cellStyle name="20% - Colore 2 2 3 3 2 4 2" xfId="1741"/>
    <cellStyle name="20% - Colore 2 2 3 3 2 5" xfId="1742"/>
    <cellStyle name="20% - Colore 2 2 3 3 2 5 2" xfId="1743"/>
    <cellStyle name="20% - Colore 2 2 3 3 2 6" xfId="1744"/>
    <cellStyle name="20% - Colore 2 2 3 3 3" xfId="1745"/>
    <cellStyle name="20% - Colore 2 2 3 3 3 2" xfId="1746"/>
    <cellStyle name="20% - Colore 2 2 3 3 3 2 2" xfId="1747"/>
    <cellStyle name="20% - Colore 2 2 3 3 3 2 2 2" xfId="1748"/>
    <cellStyle name="20% - Colore 2 2 3 3 3 2 3" xfId="1749"/>
    <cellStyle name="20% - Colore 2 2 3 3 3 3" xfId="1750"/>
    <cellStyle name="20% - Colore 2 2 3 3 3 3 2" xfId="1751"/>
    <cellStyle name="20% - Colore 2 2 3 3 3 4" xfId="1752"/>
    <cellStyle name="20% - Colore 2 2 3 3 4" xfId="1753"/>
    <cellStyle name="20% - Colore 2 2 3 3 4 2" xfId="1754"/>
    <cellStyle name="20% - Colore 2 2 3 3 4 2 2" xfId="1755"/>
    <cellStyle name="20% - Colore 2 2 3 3 4 3" xfId="1756"/>
    <cellStyle name="20% - Colore 2 2 3 3 5" xfId="1757"/>
    <cellStyle name="20% - Colore 2 2 3 3 5 2" xfId="1758"/>
    <cellStyle name="20% - Colore 2 2 3 3 6" xfId="1759"/>
    <cellStyle name="20% - Colore 2 2 3 3 6 2" xfId="1760"/>
    <cellStyle name="20% - Colore 2 2 3 3 7" xfId="1761"/>
    <cellStyle name="20% - Colore 2 2 3 3 7 2" xfId="1762"/>
    <cellStyle name="20% - Colore 2 2 3 3 8" xfId="1763"/>
    <cellStyle name="20% - Colore 2 2 3 4" xfId="1764"/>
    <cellStyle name="20% - Colore 2 2 3 4 2" xfId="1765"/>
    <cellStyle name="20% - Colore 2 2 3 4 2 2" xfId="1766"/>
    <cellStyle name="20% - Colore 2 2 3 4 2 2 2" xfId="1767"/>
    <cellStyle name="20% - Colore 2 2 3 4 2 2 2 2" xfId="1768"/>
    <cellStyle name="20% - Colore 2 2 3 4 2 2 3" xfId="1769"/>
    <cellStyle name="20% - Colore 2 2 3 4 2 3" xfId="1770"/>
    <cellStyle name="20% - Colore 2 2 3 4 2 3 2" xfId="1771"/>
    <cellStyle name="20% - Colore 2 2 3 4 2 4" xfId="1772"/>
    <cellStyle name="20% - Colore 2 2 3 4 3" xfId="1773"/>
    <cellStyle name="20% - Colore 2 2 3 4 3 2" xfId="1774"/>
    <cellStyle name="20% - Colore 2 2 3 4 3 2 2" xfId="1775"/>
    <cellStyle name="20% - Colore 2 2 3 4 3 3" xfId="1776"/>
    <cellStyle name="20% - Colore 2 2 3 4 4" xfId="1777"/>
    <cellStyle name="20% - Colore 2 2 3 4 4 2" xfId="1778"/>
    <cellStyle name="20% - Colore 2 2 3 4 5" xfId="1779"/>
    <cellStyle name="20% - Colore 2 2 3 4 5 2" xfId="1780"/>
    <cellStyle name="20% - Colore 2 2 3 4 6" xfId="1781"/>
    <cellStyle name="20% - Colore 2 2 3 5" xfId="1782"/>
    <cellStyle name="20% - Colore 2 2 3 5 2" xfId="1783"/>
    <cellStyle name="20% - Colore 2 2 3 5 2 2" xfId="1784"/>
    <cellStyle name="20% - Colore 2 2 3 5 2 2 2" xfId="1785"/>
    <cellStyle name="20% - Colore 2 2 3 5 2 3" xfId="1786"/>
    <cellStyle name="20% - Colore 2 2 3 5 3" xfId="1787"/>
    <cellStyle name="20% - Colore 2 2 3 5 3 2" xfId="1788"/>
    <cellStyle name="20% - Colore 2 2 3 5 4" xfId="1789"/>
    <cellStyle name="20% - Colore 2 2 3 6" xfId="1790"/>
    <cellStyle name="20% - Colore 2 2 3 6 2" xfId="1791"/>
    <cellStyle name="20% - Colore 2 2 3 6 2 2" xfId="1792"/>
    <cellStyle name="20% - Colore 2 2 3 6 3" xfId="1793"/>
    <cellStyle name="20% - Colore 2 2 3 7" xfId="1794"/>
    <cellStyle name="20% - Colore 2 2 3 7 2" xfId="1795"/>
    <cellStyle name="20% - Colore 2 2 3 8" xfId="1796"/>
    <cellStyle name="20% - Colore 2 2 3 8 2" xfId="1797"/>
    <cellStyle name="20% - Colore 2 2 3 9" xfId="1798"/>
    <cellStyle name="20% - Colore 2 2 3 9 2" xfId="1799"/>
    <cellStyle name="20% - Colore 2 2 4" xfId="1800"/>
    <cellStyle name="20% - Colore 2 2 4 2" xfId="1801"/>
    <cellStyle name="20% - Colore 2 2 4 2 2" xfId="1802"/>
    <cellStyle name="20% - Colore 2 2 4 2 2 2" xfId="1803"/>
    <cellStyle name="20% - Colore 2 2 4 2 2 2 2" xfId="1804"/>
    <cellStyle name="20% - Colore 2 2 4 2 2 2 2 2" xfId="1805"/>
    <cellStyle name="20% - Colore 2 2 4 2 2 2 2 2 2" xfId="1806"/>
    <cellStyle name="20% - Colore 2 2 4 2 2 2 2 3" xfId="1807"/>
    <cellStyle name="20% - Colore 2 2 4 2 2 2 3" xfId="1808"/>
    <cellStyle name="20% - Colore 2 2 4 2 2 2 3 2" xfId="1809"/>
    <cellStyle name="20% - Colore 2 2 4 2 2 2 4" xfId="1810"/>
    <cellStyle name="20% - Colore 2 2 4 2 2 3" xfId="1811"/>
    <cellStyle name="20% - Colore 2 2 4 2 2 3 2" xfId="1812"/>
    <cellStyle name="20% - Colore 2 2 4 2 2 3 2 2" xfId="1813"/>
    <cellStyle name="20% - Colore 2 2 4 2 2 3 3" xfId="1814"/>
    <cellStyle name="20% - Colore 2 2 4 2 2 4" xfId="1815"/>
    <cellStyle name="20% - Colore 2 2 4 2 2 4 2" xfId="1816"/>
    <cellStyle name="20% - Colore 2 2 4 2 2 5" xfId="1817"/>
    <cellStyle name="20% - Colore 2 2 4 2 3" xfId="1818"/>
    <cellStyle name="20% - Colore 2 2 4 2 3 2" xfId="1819"/>
    <cellStyle name="20% - Colore 2 2 4 2 3 2 2" xfId="1820"/>
    <cellStyle name="20% - Colore 2 2 4 2 3 2 2 2" xfId="1821"/>
    <cellStyle name="20% - Colore 2 2 4 2 3 2 3" xfId="1822"/>
    <cellStyle name="20% - Colore 2 2 4 2 3 3" xfId="1823"/>
    <cellStyle name="20% - Colore 2 2 4 2 3 3 2" xfId="1824"/>
    <cellStyle name="20% - Colore 2 2 4 2 3 4" xfId="1825"/>
    <cellStyle name="20% - Colore 2 2 4 2 4" xfId="1826"/>
    <cellStyle name="20% - Colore 2 2 4 2 4 2" xfId="1827"/>
    <cellStyle name="20% - Colore 2 2 4 2 4 2 2" xfId="1828"/>
    <cellStyle name="20% - Colore 2 2 4 2 4 3" xfId="1829"/>
    <cellStyle name="20% - Colore 2 2 4 2 5" xfId="1830"/>
    <cellStyle name="20% - Colore 2 2 4 2 5 2" xfId="1831"/>
    <cellStyle name="20% - Colore 2 2 4 2 6" xfId="1832"/>
    <cellStyle name="20% - Colore 2 2 4 2 6 2" xfId="1833"/>
    <cellStyle name="20% - Colore 2 2 4 2 7" xfId="1834"/>
    <cellStyle name="20% - Colore 2 2 4 2 7 2" xfId="1835"/>
    <cellStyle name="20% - Colore 2 2 4 2 8" xfId="1836"/>
    <cellStyle name="20% - Colore 2 2 4 3" xfId="1837"/>
    <cellStyle name="20% - Colore 2 2 4 3 2" xfId="1838"/>
    <cellStyle name="20% - Colore 2 2 4 3 2 2" xfId="1839"/>
    <cellStyle name="20% - Colore 2 2 4 3 2 2 2" xfId="1840"/>
    <cellStyle name="20% - Colore 2 2 4 3 2 2 2 2" xfId="1841"/>
    <cellStyle name="20% - Colore 2 2 4 3 2 2 3" xfId="1842"/>
    <cellStyle name="20% - Colore 2 2 4 3 2 3" xfId="1843"/>
    <cellStyle name="20% - Colore 2 2 4 3 2 3 2" xfId="1844"/>
    <cellStyle name="20% - Colore 2 2 4 3 2 4" xfId="1845"/>
    <cellStyle name="20% - Colore 2 2 4 3 3" xfId="1846"/>
    <cellStyle name="20% - Colore 2 2 4 3 3 2" xfId="1847"/>
    <cellStyle name="20% - Colore 2 2 4 3 3 2 2" xfId="1848"/>
    <cellStyle name="20% - Colore 2 2 4 3 3 3" xfId="1849"/>
    <cellStyle name="20% - Colore 2 2 4 3 4" xfId="1850"/>
    <cellStyle name="20% - Colore 2 2 4 3 4 2" xfId="1851"/>
    <cellStyle name="20% - Colore 2 2 4 3 5" xfId="1852"/>
    <cellStyle name="20% - Colore 2 2 4 4" xfId="1853"/>
    <cellStyle name="20% - Colore 2 2 4 4 2" xfId="1854"/>
    <cellStyle name="20% - Colore 2 2 4 4 2 2" xfId="1855"/>
    <cellStyle name="20% - Colore 2 2 4 4 2 2 2" xfId="1856"/>
    <cellStyle name="20% - Colore 2 2 4 4 2 3" xfId="1857"/>
    <cellStyle name="20% - Colore 2 2 4 4 3" xfId="1858"/>
    <cellStyle name="20% - Colore 2 2 4 4 3 2" xfId="1859"/>
    <cellStyle name="20% - Colore 2 2 4 4 4" xfId="1860"/>
    <cellStyle name="20% - Colore 2 2 4 5" xfId="1861"/>
    <cellStyle name="20% - Colore 2 2 4 5 2" xfId="1862"/>
    <cellStyle name="20% - Colore 2 2 4 5 2 2" xfId="1863"/>
    <cellStyle name="20% - Colore 2 2 4 5 3" xfId="1864"/>
    <cellStyle name="20% - Colore 2 2 4 6" xfId="1865"/>
    <cellStyle name="20% - Colore 2 2 4 6 2" xfId="1866"/>
    <cellStyle name="20% - Colore 2 2 4 7" xfId="1867"/>
    <cellStyle name="20% - Colore 2 2 4 7 2" xfId="1868"/>
    <cellStyle name="20% - Colore 2 2 4 8" xfId="1869"/>
    <cellStyle name="20% - Colore 2 2 4 8 2" xfId="1870"/>
    <cellStyle name="20% - Colore 2 2 4 9" xfId="1871"/>
    <cellStyle name="20% - Colore 2 2 5" xfId="1872"/>
    <cellStyle name="20% - Colore 2 2 5 2" xfId="1873"/>
    <cellStyle name="20% - Colore 2 2 5 2 2" xfId="1874"/>
    <cellStyle name="20% - Colore 2 2 5 2 2 2" xfId="1875"/>
    <cellStyle name="20% - Colore 2 2 5 2 2 2 2" xfId="1876"/>
    <cellStyle name="20% - Colore 2 2 5 2 2 2 2 2" xfId="1877"/>
    <cellStyle name="20% - Colore 2 2 5 2 2 2 3" xfId="1878"/>
    <cellStyle name="20% - Colore 2 2 5 2 2 3" xfId="1879"/>
    <cellStyle name="20% - Colore 2 2 5 2 2 3 2" xfId="1880"/>
    <cellStyle name="20% - Colore 2 2 5 2 2 4" xfId="1881"/>
    <cellStyle name="20% - Colore 2 2 5 2 3" xfId="1882"/>
    <cellStyle name="20% - Colore 2 2 5 2 3 2" xfId="1883"/>
    <cellStyle name="20% - Colore 2 2 5 2 3 2 2" xfId="1884"/>
    <cellStyle name="20% - Colore 2 2 5 2 3 3" xfId="1885"/>
    <cellStyle name="20% - Colore 2 2 5 2 4" xfId="1886"/>
    <cellStyle name="20% - Colore 2 2 5 2 4 2" xfId="1887"/>
    <cellStyle name="20% - Colore 2 2 5 2 5" xfId="1888"/>
    <cellStyle name="20% - Colore 2 2 5 2 5 2" xfId="1889"/>
    <cellStyle name="20% - Colore 2 2 5 2 6" xfId="1890"/>
    <cellStyle name="20% - Colore 2 2 5 3" xfId="1891"/>
    <cellStyle name="20% - Colore 2 2 5 3 2" xfId="1892"/>
    <cellStyle name="20% - Colore 2 2 5 3 2 2" xfId="1893"/>
    <cellStyle name="20% - Colore 2 2 5 3 2 2 2" xfId="1894"/>
    <cellStyle name="20% - Colore 2 2 5 3 2 3" xfId="1895"/>
    <cellStyle name="20% - Colore 2 2 5 3 3" xfId="1896"/>
    <cellStyle name="20% - Colore 2 2 5 3 3 2" xfId="1897"/>
    <cellStyle name="20% - Colore 2 2 5 3 4" xfId="1898"/>
    <cellStyle name="20% - Colore 2 2 5 4" xfId="1899"/>
    <cellStyle name="20% - Colore 2 2 5 4 2" xfId="1900"/>
    <cellStyle name="20% - Colore 2 2 5 4 2 2" xfId="1901"/>
    <cellStyle name="20% - Colore 2 2 5 4 3" xfId="1902"/>
    <cellStyle name="20% - Colore 2 2 5 5" xfId="1903"/>
    <cellStyle name="20% - Colore 2 2 5 5 2" xfId="1904"/>
    <cellStyle name="20% - Colore 2 2 5 6" xfId="1905"/>
    <cellStyle name="20% - Colore 2 2 5 6 2" xfId="1906"/>
    <cellStyle name="20% - Colore 2 2 5 7" xfId="1907"/>
    <cellStyle name="20% - Colore 2 2 5 7 2" xfId="1908"/>
    <cellStyle name="20% - Colore 2 2 5 8" xfId="1909"/>
    <cellStyle name="20% - Colore 2 2 6" xfId="1910"/>
    <cellStyle name="20% - Colore 2 2 6 2" xfId="1911"/>
    <cellStyle name="20% - Colore 2 2 6 2 2" xfId="1912"/>
    <cellStyle name="20% - Colore 2 2 6 2 2 2" xfId="1913"/>
    <cellStyle name="20% - Colore 2 2 6 2 2 2 2" xfId="1914"/>
    <cellStyle name="20% - Colore 2 2 6 2 2 3" xfId="1915"/>
    <cellStyle name="20% - Colore 2 2 6 2 3" xfId="1916"/>
    <cellStyle name="20% - Colore 2 2 6 2 3 2" xfId="1917"/>
    <cellStyle name="20% - Colore 2 2 6 2 4" xfId="1918"/>
    <cellStyle name="20% - Colore 2 2 6 3" xfId="1919"/>
    <cellStyle name="20% - Colore 2 2 6 3 2" xfId="1920"/>
    <cellStyle name="20% - Colore 2 2 6 3 2 2" xfId="1921"/>
    <cellStyle name="20% - Colore 2 2 6 3 3" xfId="1922"/>
    <cellStyle name="20% - Colore 2 2 6 4" xfId="1923"/>
    <cellStyle name="20% - Colore 2 2 6 4 2" xfId="1924"/>
    <cellStyle name="20% - Colore 2 2 6 5" xfId="1925"/>
    <cellStyle name="20% - Colore 2 2 6 5 2" xfId="1926"/>
    <cellStyle name="20% - Colore 2 2 6 6" xfId="1927"/>
    <cellStyle name="20% - Colore 2 2 7" xfId="1928"/>
    <cellStyle name="20% - Colore 2 2 7 2" xfId="1929"/>
    <cellStyle name="20% - Colore 2 2 7 2 2" xfId="1930"/>
    <cellStyle name="20% - Colore 2 2 7 2 2 2" xfId="1931"/>
    <cellStyle name="20% - Colore 2 2 7 2 3" xfId="1932"/>
    <cellStyle name="20% - Colore 2 2 7 3" xfId="1933"/>
    <cellStyle name="20% - Colore 2 2 7 3 2" xfId="1934"/>
    <cellStyle name="20% - Colore 2 2 7 4" xfId="1935"/>
    <cellStyle name="20% - Colore 2 2 8" xfId="1936"/>
    <cellStyle name="20% - Colore 2 2 8 2" xfId="1937"/>
    <cellStyle name="20% - Colore 2 2 8 2 2" xfId="1938"/>
    <cellStyle name="20% - Colore 2 2 8 3" xfId="1939"/>
    <cellStyle name="20% - Colore 2 2 9" xfId="1940"/>
    <cellStyle name="20% - Colore 2 2 9 2" xfId="1941"/>
    <cellStyle name="20% - Colore 2 3" xfId="1942"/>
    <cellStyle name="20% - Colore 2 3 10" xfId="1943"/>
    <cellStyle name="20% - Colore 2 3 10 2" xfId="1944"/>
    <cellStyle name="20% - Colore 2 3 11" xfId="1945"/>
    <cellStyle name="20% - Colore 2 3 12" xfId="1946"/>
    <cellStyle name="20% - Colore 2 3 2" xfId="1947"/>
    <cellStyle name="20% - Colore 2 3 2 10" xfId="1948"/>
    <cellStyle name="20% - Colore 2 3 2 2" xfId="1949"/>
    <cellStyle name="20% - Colore 2 3 2 2 2" xfId="1950"/>
    <cellStyle name="20% - Colore 2 3 2 2 2 2" xfId="1951"/>
    <cellStyle name="20% - Colore 2 3 2 2 2 2 2" xfId="1952"/>
    <cellStyle name="20% - Colore 2 3 2 2 2 2 2 2" xfId="1953"/>
    <cellStyle name="20% - Colore 2 3 2 2 2 2 2 2 2" xfId="1954"/>
    <cellStyle name="20% - Colore 2 3 2 2 2 2 2 2 2 2" xfId="1955"/>
    <cellStyle name="20% - Colore 2 3 2 2 2 2 2 2 3" xfId="1956"/>
    <cellStyle name="20% - Colore 2 3 2 2 2 2 2 3" xfId="1957"/>
    <cellStyle name="20% - Colore 2 3 2 2 2 2 2 3 2" xfId="1958"/>
    <cellStyle name="20% - Colore 2 3 2 2 2 2 2 4" xfId="1959"/>
    <cellStyle name="20% - Colore 2 3 2 2 2 2 3" xfId="1960"/>
    <cellStyle name="20% - Colore 2 3 2 2 2 2 3 2" xfId="1961"/>
    <cellStyle name="20% - Colore 2 3 2 2 2 2 3 2 2" xfId="1962"/>
    <cellStyle name="20% - Colore 2 3 2 2 2 2 3 3" xfId="1963"/>
    <cellStyle name="20% - Colore 2 3 2 2 2 2 4" xfId="1964"/>
    <cellStyle name="20% - Colore 2 3 2 2 2 2 4 2" xfId="1965"/>
    <cellStyle name="20% - Colore 2 3 2 2 2 2 5" xfId="1966"/>
    <cellStyle name="20% - Colore 2 3 2 2 2 3" xfId="1967"/>
    <cellStyle name="20% - Colore 2 3 2 2 2 3 2" xfId="1968"/>
    <cellStyle name="20% - Colore 2 3 2 2 2 3 2 2" xfId="1969"/>
    <cellStyle name="20% - Colore 2 3 2 2 2 3 2 2 2" xfId="1970"/>
    <cellStyle name="20% - Colore 2 3 2 2 2 3 2 3" xfId="1971"/>
    <cellStyle name="20% - Colore 2 3 2 2 2 3 3" xfId="1972"/>
    <cellStyle name="20% - Colore 2 3 2 2 2 3 3 2" xfId="1973"/>
    <cellStyle name="20% - Colore 2 3 2 2 2 3 4" xfId="1974"/>
    <cellStyle name="20% - Colore 2 3 2 2 2 4" xfId="1975"/>
    <cellStyle name="20% - Colore 2 3 2 2 2 4 2" xfId="1976"/>
    <cellStyle name="20% - Colore 2 3 2 2 2 4 2 2" xfId="1977"/>
    <cellStyle name="20% - Colore 2 3 2 2 2 4 3" xfId="1978"/>
    <cellStyle name="20% - Colore 2 3 2 2 2 5" xfId="1979"/>
    <cellStyle name="20% - Colore 2 3 2 2 2 5 2" xfId="1980"/>
    <cellStyle name="20% - Colore 2 3 2 2 2 6" xfId="1981"/>
    <cellStyle name="20% - Colore 2 3 2 2 2 6 2" xfId="1982"/>
    <cellStyle name="20% - Colore 2 3 2 2 2 7" xfId="1983"/>
    <cellStyle name="20% - Colore 2 3 2 2 2 7 2" xfId="1984"/>
    <cellStyle name="20% - Colore 2 3 2 2 2 8" xfId="1985"/>
    <cellStyle name="20% - Colore 2 3 2 2 3" xfId="1986"/>
    <cellStyle name="20% - Colore 2 3 2 2 3 2" xfId="1987"/>
    <cellStyle name="20% - Colore 2 3 2 2 3 2 2" xfId="1988"/>
    <cellStyle name="20% - Colore 2 3 2 2 3 2 2 2" xfId="1989"/>
    <cellStyle name="20% - Colore 2 3 2 2 3 2 2 2 2" xfId="1990"/>
    <cellStyle name="20% - Colore 2 3 2 2 3 2 2 3" xfId="1991"/>
    <cellStyle name="20% - Colore 2 3 2 2 3 2 3" xfId="1992"/>
    <cellStyle name="20% - Colore 2 3 2 2 3 2 3 2" xfId="1993"/>
    <cellStyle name="20% - Colore 2 3 2 2 3 2 4" xfId="1994"/>
    <cellStyle name="20% - Colore 2 3 2 2 3 3" xfId="1995"/>
    <cellStyle name="20% - Colore 2 3 2 2 3 3 2" xfId="1996"/>
    <cellStyle name="20% - Colore 2 3 2 2 3 3 2 2" xfId="1997"/>
    <cellStyle name="20% - Colore 2 3 2 2 3 3 3" xfId="1998"/>
    <cellStyle name="20% - Colore 2 3 2 2 3 4" xfId="1999"/>
    <cellStyle name="20% - Colore 2 3 2 2 3 4 2" xfId="2000"/>
    <cellStyle name="20% - Colore 2 3 2 2 3 5" xfId="2001"/>
    <cellStyle name="20% - Colore 2 3 2 2 4" xfId="2002"/>
    <cellStyle name="20% - Colore 2 3 2 2 4 2" xfId="2003"/>
    <cellStyle name="20% - Colore 2 3 2 2 4 2 2" xfId="2004"/>
    <cellStyle name="20% - Colore 2 3 2 2 4 2 2 2" xfId="2005"/>
    <cellStyle name="20% - Colore 2 3 2 2 4 2 3" xfId="2006"/>
    <cellStyle name="20% - Colore 2 3 2 2 4 3" xfId="2007"/>
    <cellStyle name="20% - Colore 2 3 2 2 4 3 2" xfId="2008"/>
    <cellStyle name="20% - Colore 2 3 2 2 4 4" xfId="2009"/>
    <cellStyle name="20% - Colore 2 3 2 2 5" xfId="2010"/>
    <cellStyle name="20% - Colore 2 3 2 2 5 2" xfId="2011"/>
    <cellStyle name="20% - Colore 2 3 2 2 5 2 2" xfId="2012"/>
    <cellStyle name="20% - Colore 2 3 2 2 5 3" xfId="2013"/>
    <cellStyle name="20% - Colore 2 3 2 2 6" xfId="2014"/>
    <cellStyle name="20% - Colore 2 3 2 2 6 2" xfId="2015"/>
    <cellStyle name="20% - Colore 2 3 2 2 7" xfId="2016"/>
    <cellStyle name="20% - Colore 2 3 2 2 7 2" xfId="2017"/>
    <cellStyle name="20% - Colore 2 3 2 2 8" xfId="2018"/>
    <cellStyle name="20% - Colore 2 3 2 2 8 2" xfId="2019"/>
    <cellStyle name="20% - Colore 2 3 2 2 9" xfId="2020"/>
    <cellStyle name="20% - Colore 2 3 2 3" xfId="2021"/>
    <cellStyle name="20% - Colore 2 3 2 3 2" xfId="2022"/>
    <cellStyle name="20% - Colore 2 3 2 3 2 2" xfId="2023"/>
    <cellStyle name="20% - Colore 2 3 2 3 2 2 2" xfId="2024"/>
    <cellStyle name="20% - Colore 2 3 2 3 2 2 2 2" xfId="2025"/>
    <cellStyle name="20% - Colore 2 3 2 3 2 2 2 2 2" xfId="2026"/>
    <cellStyle name="20% - Colore 2 3 2 3 2 2 2 3" xfId="2027"/>
    <cellStyle name="20% - Colore 2 3 2 3 2 2 3" xfId="2028"/>
    <cellStyle name="20% - Colore 2 3 2 3 2 2 3 2" xfId="2029"/>
    <cellStyle name="20% - Colore 2 3 2 3 2 2 4" xfId="2030"/>
    <cellStyle name="20% - Colore 2 3 2 3 2 3" xfId="2031"/>
    <cellStyle name="20% - Colore 2 3 2 3 2 3 2" xfId="2032"/>
    <cellStyle name="20% - Colore 2 3 2 3 2 3 2 2" xfId="2033"/>
    <cellStyle name="20% - Colore 2 3 2 3 2 3 3" xfId="2034"/>
    <cellStyle name="20% - Colore 2 3 2 3 2 4" xfId="2035"/>
    <cellStyle name="20% - Colore 2 3 2 3 2 4 2" xfId="2036"/>
    <cellStyle name="20% - Colore 2 3 2 3 2 5" xfId="2037"/>
    <cellStyle name="20% - Colore 2 3 2 3 2 5 2" xfId="2038"/>
    <cellStyle name="20% - Colore 2 3 2 3 2 6" xfId="2039"/>
    <cellStyle name="20% - Colore 2 3 2 3 3" xfId="2040"/>
    <cellStyle name="20% - Colore 2 3 2 3 3 2" xfId="2041"/>
    <cellStyle name="20% - Colore 2 3 2 3 3 2 2" xfId="2042"/>
    <cellStyle name="20% - Colore 2 3 2 3 3 2 2 2" xfId="2043"/>
    <cellStyle name="20% - Colore 2 3 2 3 3 2 3" xfId="2044"/>
    <cellStyle name="20% - Colore 2 3 2 3 3 3" xfId="2045"/>
    <cellStyle name="20% - Colore 2 3 2 3 3 3 2" xfId="2046"/>
    <cellStyle name="20% - Colore 2 3 2 3 3 4" xfId="2047"/>
    <cellStyle name="20% - Colore 2 3 2 3 4" xfId="2048"/>
    <cellStyle name="20% - Colore 2 3 2 3 4 2" xfId="2049"/>
    <cellStyle name="20% - Colore 2 3 2 3 4 2 2" xfId="2050"/>
    <cellStyle name="20% - Colore 2 3 2 3 4 3" xfId="2051"/>
    <cellStyle name="20% - Colore 2 3 2 3 5" xfId="2052"/>
    <cellStyle name="20% - Colore 2 3 2 3 5 2" xfId="2053"/>
    <cellStyle name="20% - Colore 2 3 2 3 6" xfId="2054"/>
    <cellStyle name="20% - Colore 2 3 2 3 6 2" xfId="2055"/>
    <cellStyle name="20% - Colore 2 3 2 3 7" xfId="2056"/>
    <cellStyle name="20% - Colore 2 3 2 3 7 2" xfId="2057"/>
    <cellStyle name="20% - Colore 2 3 2 3 8" xfId="2058"/>
    <cellStyle name="20% - Colore 2 3 2 4" xfId="2059"/>
    <cellStyle name="20% - Colore 2 3 2 4 2" xfId="2060"/>
    <cellStyle name="20% - Colore 2 3 2 4 2 2" xfId="2061"/>
    <cellStyle name="20% - Colore 2 3 2 4 2 2 2" xfId="2062"/>
    <cellStyle name="20% - Colore 2 3 2 4 2 2 2 2" xfId="2063"/>
    <cellStyle name="20% - Colore 2 3 2 4 2 2 3" xfId="2064"/>
    <cellStyle name="20% - Colore 2 3 2 4 2 3" xfId="2065"/>
    <cellStyle name="20% - Colore 2 3 2 4 2 3 2" xfId="2066"/>
    <cellStyle name="20% - Colore 2 3 2 4 2 4" xfId="2067"/>
    <cellStyle name="20% - Colore 2 3 2 4 3" xfId="2068"/>
    <cellStyle name="20% - Colore 2 3 2 4 3 2" xfId="2069"/>
    <cellStyle name="20% - Colore 2 3 2 4 3 2 2" xfId="2070"/>
    <cellStyle name="20% - Colore 2 3 2 4 3 3" xfId="2071"/>
    <cellStyle name="20% - Colore 2 3 2 4 4" xfId="2072"/>
    <cellStyle name="20% - Colore 2 3 2 4 4 2" xfId="2073"/>
    <cellStyle name="20% - Colore 2 3 2 4 5" xfId="2074"/>
    <cellStyle name="20% - Colore 2 3 2 4 5 2" xfId="2075"/>
    <cellStyle name="20% - Colore 2 3 2 4 6" xfId="2076"/>
    <cellStyle name="20% - Colore 2 3 2 5" xfId="2077"/>
    <cellStyle name="20% - Colore 2 3 2 5 2" xfId="2078"/>
    <cellStyle name="20% - Colore 2 3 2 5 2 2" xfId="2079"/>
    <cellStyle name="20% - Colore 2 3 2 5 2 2 2" xfId="2080"/>
    <cellStyle name="20% - Colore 2 3 2 5 2 3" xfId="2081"/>
    <cellStyle name="20% - Colore 2 3 2 5 3" xfId="2082"/>
    <cellStyle name="20% - Colore 2 3 2 5 3 2" xfId="2083"/>
    <cellStyle name="20% - Colore 2 3 2 5 4" xfId="2084"/>
    <cellStyle name="20% - Colore 2 3 2 6" xfId="2085"/>
    <cellStyle name="20% - Colore 2 3 2 6 2" xfId="2086"/>
    <cellStyle name="20% - Colore 2 3 2 6 2 2" xfId="2087"/>
    <cellStyle name="20% - Colore 2 3 2 6 3" xfId="2088"/>
    <cellStyle name="20% - Colore 2 3 2 7" xfId="2089"/>
    <cellStyle name="20% - Colore 2 3 2 7 2" xfId="2090"/>
    <cellStyle name="20% - Colore 2 3 2 8" xfId="2091"/>
    <cellStyle name="20% - Colore 2 3 2 8 2" xfId="2092"/>
    <cellStyle name="20% - Colore 2 3 2 9" xfId="2093"/>
    <cellStyle name="20% - Colore 2 3 2 9 2" xfId="2094"/>
    <cellStyle name="20% - Colore 2 3 3" xfId="2095"/>
    <cellStyle name="20% - Colore 2 3 3 2" xfId="2096"/>
    <cellStyle name="20% - Colore 2 3 3 2 2" xfId="2097"/>
    <cellStyle name="20% - Colore 2 3 3 2 2 2" xfId="2098"/>
    <cellStyle name="20% - Colore 2 3 3 2 2 2 2" xfId="2099"/>
    <cellStyle name="20% - Colore 2 3 3 2 2 2 2 2" xfId="2100"/>
    <cellStyle name="20% - Colore 2 3 3 2 2 2 2 2 2" xfId="2101"/>
    <cellStyle name="20% - Colore 2 3 3 2 2 2 2 3" xfId="2102"/>
    <cellStyle name="20% - Colore 2 3 3 2 2 2 3" xfId="2103"/>
    <cellStyle name="20% - Colore 2 3 3 2 2 2 3 2" xfId="2104"/>
    <cellStyle name="20% - Colore 2 3 3 2 2 2 4" xfId="2105"/>
    <cellStyle name="20% - Colore 2 3 3 2 2 3" xfId="2106"/>
    <cellStyle name="20% - Colore 2 3 3 2 2 3 2" xfId="2107"/>
    <cellStyle name="20% - Colore 2 3 3 2 2 3 2 2" xfId="2108"/>
    <cellStyle name="20% - Colore 2 3 3 2 2 3 3" xfId="2109"/>
    <cellStyle name="20% - Colore 2 3 3 2 2 4" xfId="2110"/>
    <cellStyle name="20% - Colore 2 3 3 2 2 4 2" xfId="2111"/>
    <cellStyle name="20% - Colore 2 3 3 2 2 5" xfId="2112"/>
    <cellStyle name="20% - Colore 2 3 3 2 3" xfId="2113"/>
    <cellStyle name="20% - Colore 2 3 3 2 3 2" xfId="2114"/>
    <cellStyle name="20% - Colore 2 3 3 2 3 2 2" xfId="2115"/>
    <cellStyle name="20% - Colore 2 3 3 2 3 2 2 2" xfId="2116"/>
    <cellStyle name="20% - Colore 2 3 3 2 3 2 3" xfId="2117"/>
    <cellStyle name="20% - Colore 2 3 3 2 3 3" xfId="2118"/>
    <cellStyle name="20% - Colore 2 3 3 2 3 3 2" xfId="2119"/>
    <cellStyle name="20% - Colore 2 3 3 2 3 4" xfId="2120"/>
    <cellStyle name="20% - Colore 2 3 3 2 4" xfId="2121"/>
    <cellStyle name="20% - Colore 2 3 3 2 4 2" xfId="2122"/>
    <cellStyle name="20% - Colore 2 3 3 2 4 2 2" xfId="2123"/>
    <cellStyle name="20% - Colore 2 3 3 2 4 3" xfId="2124"/>
    <cellStyle name="20% - Colore 2 3 3 2 5" xfId="2125"/>
    <cellStyle name="20% - Colore 2 3 3 2 5 2" xfId="2126"/>
    <cellStyle name="20% - Colore 2 3 3 2 6" xfId="2127"/>
    <cellStyle name="20% - Colore 2 3 3 2 6 2" xfId="2128"/>
    <cellStyle name="20% - Colore 2 3 3 2 7" xfId="2129"/>
    <cellStyle name="20% - Colore 2 3 3 2 7 2" xfId="2130"/>
    <cellStyle name="20% - Colore 2 3 3 2 8" xfId="2131"/>
    <cellStyle name="20% - Colore 2 3 3 3" xfId="2132"/>
    <cellStyle name="20% - Colore 2 3 3 3 2" xfId="2133"/>
    <cellStyle name="20% - Colore 2 3 3 3 2 2" xfId="2134"/>
    <cellStyle name="20% - Colore 2 3 3 3 2 2 2" xfId="2135"/>
    <cellStyle name="20% - Colore 2 3 3 3 2 2 2 2" xfId="2136"/>
    <cellStyle name="20% - Colore 2 3 3 3 2 2 3" xfId="2137"/>
    <cellStyle name="20% - Colore 2 3 3 3 2 3" xfId="2138"/>
    <cellStyle name="20% - Colore 2 3 3 3 2 3 2" xfId="2139"/>
    <cellStyle name="20% - Colore 2 3 3 3 2 4" xfId="2140"/>
    <cellStyle name="20% - Colore 2 3 3 3 3" xfId="2141"/>
    <cellStyle name="20% - Colore 2 3 3 3 3 2" xfId="2142"/>
    <cellStyle name="20% - Colore 2 3 3 3 3 2 2" xfId="2143"/>
    <cellStyle name="20% - Colore 2 3 3 3 3 3" xfId="2144"/>
    <cellStyle name="20% - Colore 2 3 3 3 4" xfId="2145"/>
    <cellStyle name="20% - Colore 2 3 3 3 4 2" xfId="2146"/>
    <cellStyle name="20% - Colore 2 3 3 3 5" xfId="2147"/>
    <cellStyle name="20% - Colore 2 3 3 4" xfId="2148"/>
    <cellStyle name="20% - Colore 2 3 3 4 2" xfId="2149"/>
    <cellStyle name="20% - Colore 2 3 3 4 2 2" xfId="2150"/>
    <cellStyle name="20% - Colore 2 3 3 4 2 2 2" xfId="2151"/>
    <cellStyle name="20% - Colore 2 3 3 4 2 3" xfId="2152"/>
    <cellStyle name="20% - Colore 2 3 3 4 3" xfId="2153"/>
    <cellStyle name="20% - Colore 2 3 3 4 3 2" xfId="2154"/>
    <cellStyle name="20% - Colore 2 3 3 4 4" xfId="2155"/>
    <cellStyle name="20% - Colore 2 3 3 5" xfId="2156"/>
    <cellStyle name="20% - Colore 2 3 3 5 2" xfId="2157"/>
    <cellStyle name="20% - Colore 2 3 3 5 2 2" xfId="2158"/>
    <cellStyle name="20% - Colore 2 3 3 5 3" xfId="2159"/>
    <cellStyle name="20% - Colore 2 3 3 6" xfId="2160"/>
    <cellStyle name="20% - Colore 2 3 3 6 2" xfId="2161"/>
    <cellStyle name="20% - Colore 2 3 3 7" xfId="2162"/>
    <cellStyle name="20% - Colore 2 3 3 7 2" xfId="2163"/>
    <cellStyle name="20% - Colore 2 3 3 8" xfId="2164"/>
    <cellStyle name="20% - Colore 2 3 3 8 2" xfId="2165"/>
    <cellStyle name="20% - Colore 2 3 3 9" xfId="2166"/>
    <cellStyle name="20% - Colore 2 3 4" xfId="2167"/>
    <cellStyle name="20% - Colore 2 3 4 2" xfId="2168"/>
    <cellStyle name="20% - Colore 2 3 4 2 2" xfId="2169"/>
    <cellStyle name="20% - Colore 2 3 4 2 2 2" xfId="2170"/>
    <cellStyle name="20% - Colore 2 3 4 2 2 2 2" xfId="2171"/>
    <cellStyle name="20% - Colore 2 3 4 2 2 2 2 2" xfId="2172"/>
    <cellStyle name="20% - Colore 2 3 4 2 2 2 3" xfId="2173"/>
    <cellStyle name="20% - Colore 2 3 4 2 2 3" xfId="2174"/>
    <cellStyle name="20% - Colore 2 3 4 2 2 3 2" xfId="2175"/>
    <cellStyle name="20% - Colore 2 3 4 2 2 4" xfId="2176"/>
    <cellStyle name="20% - Colore 2 3 4 2 3" xfId="2177"/>
    <cellStyle name="20% - Colore 2 3 4 2 3 2" xfId="2178"/>
    <cellStyle name="20% - Colore 2 3 4 2 3 2 2" xfId="2179"/>
    <cellStyle name="20% - Colore 2 3 4 2 3 3" xfId="2180"/>
    <cellStyle name="20% - Colore 2 3 4 2 4" xfId="2181"/>
    <cellStyle name="20% - Colore 2 3 4 2 4 2" xfId="2182"/>
    <cellStyle name="20% - Colore 2 3 4 2 5" xfId="2183"/>
    <cellStyle name="20% - Colore 2 3 4 2 5 2" xfId="2184"/>
    <cellStyle name="20% - Colore 2 3 4 2 6" xfId="2185"/>
    <cellStyle name="20% - Colore 2 3 4 3" xfId="2186"/>
    <cellStyle name="20% - Colore 2 3 4 3 2" xfId="2187"/>
    <cellStyle name="20% - Colore 2 3 4 3 2 2" xfId="2188"/>
    <cellStyle name="20% - Colore 2 3 4 3 2 2 2" xfId="2189"/>
    <cellStyle name="20% - Colore 2 3 4 3 2 3" xfId="2190"/>
    <cellStyle name="20% - Colore 2 3 4 3 3" xfId="2191"/>
    <cellStyle name="20% - Colore 2 3 4 3 3 2" xfId="2192"/>
    <cellStyle name="20% - Colore 2 3 4 3 4" xfId="2193"/>
    <cellStyle name="20% - Colore 2 3 4 4" xfId="2194"/>
    <cellStyle name="20% - Colore 2 3 4 4 2" xfId="2195"/>
    <cellStyle name="20% - Colore 2 3 4 4 2 2" xfId="2196"/>
    <cellStyle name="20% - Colore 2 3 4 4 3" xfId="2197"/>
    <cellStyle name="20% - Colore 2 3 4 5" xfId="2198"/>
    <cellStyle name="20% - Colore 2 3 4 5 2" xfId="2199"/>
    <cellStyle name="20% - Colore 2 3 4 6" xfId="2200"/>
    <cellStyle name="20% - Colore 2 3 4 6 2" xfId="2201"/>
    <cellStyle name="20% - Colore 2 3 4 7" xfId="2202"/>
    <cellStyle name="20% - Colore 2 3 4 7 2" xfId="2203"/>
    <cellStyle name="20% - Colore 2 3 4 8" xfId="2204"/>
    <cellStyle name="20% - Colore 2 3 5" xfId="2205"/>
    <cellStyle name="20% - Colore 2 3 5 2" xfId="2206"/>
    <cellStyle name="20% - Colore 2 3 5 2 2" xfId="2207"/>
    <cellStyle name="20% - Colore 2 3 5 2 2 2" xfId="2208"/>
    <cellStyle name="20% - Colore 2 3 5 2 2 2 2" xfId="2209"/>
    <cellStyle name="20% - Colore 2 3 5 2 2 3" xfId="2210"/>
    <cellStyle name="20% - Colore 2 3 5 2 3" xfId="2211"/>
    <cellStyle name="20% - Colore 2 3 5 2 3 2" xfId="2212"/>
    <cellStyle name="20% - Colore 2 3 5 2 4" xfId="2213"/>
    <cellStyle name="20% - Colore 2 3 5 3" xfId="2214"/>
    <cellStyle name="20% - Colore 2 3 5 3 2" xfId="2215"/>
    <cellStyle name="20% - Colore 2 3 5 3 2 2" xfId="2216"/>
    <cellStyle name="20% - Colore 2 3 5 3 3" xfId="2217"/>
    <cellStyle name="20% - Colore 2 3 5 4" xfId="2218"/>
    <cellStyle name="20% - Colore 2 3 5 4 2" xfId="2219"/>
    <cellStyle name="20% - Colore 2 3 5 5" xfId="2220"/>
    <cellStyle name="20% - Colore 2 3 5 5 2" xfId="2221"/>
    <cellStyle name="20% - Colore 2 3 5 6" xfId="2222"/>
    <cellStyle name="20% - Colore 2 3 6" xfId="2223"/>
    <cellStyle name="20% - Colore 2 3 6 2" xfId="2224"/>
    <cellStyle name="20% - Colore 2 3 6 2 2" xfId="2225"/>
    <cellStyle name="20% - Colore 2 3 6 2 2 2" xfId="2226"/>
    <cellStyle name="20% - Colore 2 3 6 2 3" xfId="2227"/>
    <cellStyle name="20% - Colore 2 3 6 3" xfId="2228"/>
    <cellStyle name="20% - Colore 2 3 6 3 2" xfId="2229"/>
    <cellStyle name="20% - Colore 2 3 6 4" xfId="2230"/>
    <cellStyle name="20% - Colore 2 3 7" xfId="2231"/>
    <cellStyle name="20% - Colore 2 3 7 2" xfId="2232"/>
    <cellStyle name="20% - Colore 2 3 7 2 2" xfId="2233"/>
    <cellStyle name="20% - Colore 2 3 7 3" xfId="2234"/>
    <cellStyle name="20% - Colore 2 3 8" xfId="2235"/>
    <cellStyle name="20% - Colore 2 3 8 2" xfId="2236"/>
    <cellStyle name="20% - Colore 2 3 9" xfId="2237"/>
    <cellStyle name="20% - Colore 2 3 9 2" xfId="2238"/>
    <cellStyle name="20% - Colore 2 4" xfId="2239"/>
    <cellStyle name="20% - Colore 2 4 10" xfId="2240"/>
    <cellStyle name="20% - Colore 2 4 2" xfId="2241"/>
    <cellStyle name="20% - Colore 2 4 2 2" xfId="2242"/>
    <cellStyle name="20% - Colore 2 4 2 2 2" xfId="2243"/>
    <cellStyle name="20% - Colore 2 4 2 2 2 2" xfId="2244"/>
    <cellStyle name="20% - Colore 2 4 2 2 2 2 2" xfId="2245"/>
    <cellStyle name="20% - Colore 2 4 2 2 2 2 2 2" xfId="2246"/>
    <cellStyle name="20% - Colore 2 4 2 2 2 2 2 2 2" xfId="2247"/>
    <cellStyle name="20% - Colore 2 4 2 2 2 2 2 3" xfId="2248"/>
    <cellStyle name="20% - Colore 2 4 2 2 2 2 3" xfId="2249"/>
    <cellStyle name="20% - Colore 2 4 2 2 2 2 3 2" xfId="2250"/>
    <cellStyle name="20% - Colore 2 4 2 2 2 2 4" xfId="2251"/>
    <cellStyle name="20% - Colore 2 4 2 2 2 3" xfId="2252"/>
    <cellStyle name="20% - Colore 2 4 2 2 2 3 2" xfId="2253"/>
    <cellStyle name="20% - Colore 2 4 2 2 2 3 2 2" xfId="2254"/>
    <cellStyle name="20% - Colore 2 4 2 2 2 3 3" xfId="2255"/>
    <cellStyle name="20% - Colore 2 4 2 2 2 4" xfId="2256"/>
    <cellStyle name="20% - Colore 2 4 2 2 2 4 2" xfId="2257"/>
    <cellStyle name="20% - Colore 2 4 2 2 2 5" xfId="2258"/>
    <cellStyle name="20% - Colore 2 4 2 2 3" xfId="2259"/>
    <cellStyle name="20% - Colore 2 4 2 2 3 2" xfId="2260"/>
    <cellStyle name="20% - Colore 2 4 2 2 3 2 2" xfId="2261"/>
    <cellStyle name="20% - Colore 2 4 2 2 3 2 2 2" xfId="2262"/>
    <cellStyle name="20% - Colore 2 4 2 2 3 2 3" xfId="2263"/>
    <cellStyle name="20% - Colore 2 4 2 2 3 3" xfId="2264"/>
    <cellStyle name="20% - Colore 2 4 2 2 3 3 2" xfId="2265"/>
    <cellStyle name="20% - Colore 2 4 2 2 3 4" xfId="2266"/>
    <cellStyle name="20% - Colore 2 4 2 2 4" xfId="2267"/>
    <cellStyle name="20% - Colore 2 4 2 2 4 2" xfId="2268"/>
    <cellStyle name="20% - Colore 2 4 2 2 4 2 2" xfId="2269"/>
    <cellStyle name="20% - Colore 2 4 2 2 4 3" xfId="2270"/>
    <cellStyle name="20% - Colore 2 4 2 2 5" xfId="2271"/>
    <cellStyle name="20% - Colore 2 4 2 2 5 2" xfId="2272"/>
    <cellStyle name="20% - Colore 2 4 2 2 6" xfId="2273"/>
    <cellStyle name="20% - Colore 2 4 2 2 6 2" xfId="2274"/>
    <cellStyle name="20% - Colore 2 4 2 2 7" xfId="2275"/>
    <cellStyle name="20% - Colore 2 4 2 2 7 2" xfId="2276"/>
    <cellStyle name="20% - Colore 2 4 2 2 8" xfId="2277"/>
    <cellStyle name="20% - Colore 2 4 2 3" xfId="2278"/>
    <cellStyle name="20% - Colore 2 4 2 3 2" xfId="2279"/>
    <cellStyle name="20% - Colore 2 4 2 3 2 2" xfId="2280"/>
    <cellStyle name="20% - Colore 2 4 2 3 2 2 2" xfId="2281"/>
    <cellStyle name="20% - Colore 2 4 2 3 2 2 2 2" xfId="2282"/>
    <cellStyle name="20% - Colore 2 4 2 3 2 2 3" xfId="2283"/>
    <cellStyle name="20% - Colore 2 4 2 3 2 3" xfId="2284"/>
    <cellStyle name="20% - Colore 2 4 2 3 2 3 2" xfId="2285"/>
    <cellStyle name="20% - Colore 2 4 2 3 2 4" xfId="2286"/>
    <cellStyle name="20% - Colore 2 4 2 3 3" xfId="2287"/>
    <cellStyle name="20% - Colore 2 4 2 3 3 2" xfId="2288"/>
    <cellStyle name="20% - Colore 2 4 2 3 3 2 2" xfId="2289"/>
    <cellStyle name="20% - Colore 2 4 2 3 3 3" xfId="2290"/>
    <cellStyle name="20% - Colore 2 4 2 3 4" xfId="2291"/>
    <cellStyle name="20% - Colore 2 4 2 3 4 2" xfId="2292"/>
    <cellStyle name="20% - Colore 2 4 2 3 5" xfId="2293"/>
    <cellStyle name="20% - Colore 2 4 2 4" xfId="2294"/>
    <cellStyle name="20% - Colore 2 4 2 4 2" xfId="2295"/>
    <cellStyle name="20% - Colore 2 4 2 4 2 2" xfId="2296"/>
    <cellStyle name="20% - Colore 2 4 2 4 2 2 2" xfId="2297"/>
    <cellStyle name="20% - Colore 2 4 2 4 2 3" xfId="2298"/>
    <cellStyle name="20% - Colore 2 4 2 4 3" xfId="2299"/>
    <cellStyle name="20% - Colore 2 4 2 4 3 2" xfId="2300"/>
    <cellStyle name="20% - Colore 2 4 2 4 4" xfId="2301"/>
    <cellStyle name="20% - Colore 2 4 2 5" xfId="2302"/>
    <cellStyle name="20% - Colore 2 4 2 5 2" xfId="2303"/>
    <cellStyle name="20% - Colore 2 4 2 5 2 2" xfId="2304"/>
    <cellStyle name="20% - Colore 2 4 2 5 3" xfId="2305"/>
    <cellStyle name="20% - Colore 2 4 2 6" xfId="2306"/>
    <cellStyle name="20% - Colore 2 4 2 6 2" xfId="2307"/>
    <cellStyle name="20% - Colore 2 4 2 7" xfId="2308"/>
    <cellStyle name="20% - Colore 2 4 2 7 2" xfId="2309"/>
    <cellStyle name="20% - Colore 2 4 2 8" xfId="2310"/>
    <cellStyle name="20% - Colore 2 4 2 8 2" xfId="2311"/>
    <cellStyle name="20% - Colore 2 4 2 9" xfId="2312"/>
    <cellStyle name="20% - Colore 2 4 3" xfId="2313"/>
    <cellStyle name="20% - Colore 2 4 3 2" xfId="2314"/>
    <cellStyle name="20% - Colore 2 4 3 2 2" xfId="2315"/>
    <cellStyle name="20% - Colore 2 4 3 2 2 2" xfId="2316"/>
    <cellStyle name="20% - Colore 2 4 3 2 2 2 2" xfId="2317"/>
    <cellStyle name="20% - Colore 2 4 3 2 2 2 2 2" xfId="2318"/>
    <cellStyle name="20% - Colore 2 4 3 2 2 2 3" xfId="2319"/>
    <cellStyle name="20% - Colore 2 4 3 2 2 3" xfId="2320"/>
    <cellStyle name="20% - Colore 2 4 3 2 2 3 2" xfId="2321"/>
    <cellStyle name="20% - Colore 2 4 3 2 2 4" xfId="2322"/>
    <cellStyle name="20% - Colore 2 4 3 2 3" xfId="2323"/>
    <cellStyle name="20% - Colore 2 4 3 2 3 2" xfId="2324"/>
    <cellStyle name="20% - Colore 2 4 3 2 3 2 2" xfId="2325"/>
    <cellStyle name="20% - Colore 2 4 3 2 3 3" xfId="2326"/>
    <cellStyle name="20% - Colore 2 4 3 2 4" xfId="2327"/>
    <cellStyle name="20% - Colore 2 4 3 2 4 2" xfId="2328"/>
    <cellStyle name="20% - Colore 2 4 3 2 5" xfId="2329"/>
    <cellStyle name="20% - Colore 2 4 3 2 5 2" xfId="2330"/>
    <cellStyle name="20% - Colore 2 4 3 2 6" xfId="2331"/>
    <cellStyle name="20% - Colore 2 4 3 3" xfId="2332"/>
    <cellStyle name="20% - Colore 2 4 3 3 2" xfId="2333"/>
    <cellStyle name="20% - Colore 2 4 3 3 2 2" xfId="2334"/>
    <cellStyle name="20% - Colore 2 4 3 3 2 2 2" xfId="2335"/>
    <cellStyle name="20% - Colore 2 4 3 3 2 3" xfId="2336"/>
    <cellStyle name="20% - Colore 2 4 3 3 3" xfId="2337"/>
    <cellStyle name="20% - Colore 2 4 3 3 3 2" xfId="2338"/>
    <cellStyle name="20% - Colore 2 4 3 3 4" xfId="2339"/>
    <cellStyle name="20% - Colore 2 4 3 4" xfId="2340"/>
    <cellStyle name="20% - Colore 2 4 3 4 2" xfId="2341"/>
    <cellStyle name="20% - Colore 2 4 3 4 2 2" xfId="2342"/>
    <cellStyle name="20% - Colore 2 4 3 4 3" xfId="2343"/>
    <cellStyle name="20% - Colore 2 4 3 5" xfId="2344"/>
    <cellStyle name="20% - Colore 2 4 3 5 2" xfId="2345"/>
    <cellStyle name="20% - Colore 2 4 3 6" xfId="2346"/>
    <cellStyle name="20% - Colore 2 4 3 6 2" xfId="2347"/>
    <cellStyle name="20% - Colore 2 4 3 7" xfId="2348"/>
    <cellStyle name="20% - Colore 2 4 3 7 2" xfId="2349"/>
    <cellStyle name="20% - Colore 2 4 3 8" xfId="2350"/>
    <cellStyle name="20% - Colore 2 4 4" xfId="2351"/>
    <cellStyle name="20% - Colore 2 4 4 2" xfId="2352"/>
    <cellStyle name="20% - Colore 2 4 4 2 2" xfId="2353"/>
    <cellStyle name="20% - Colore 2 4 4 2 2 2" xfId="2354"/>
    <cellStyle name="20% - Colore 2 4 4 2 2 2 2" xfId="2355"/>
    <cellStyle name="20% - Colore 2 4 4 2 2 3" xfId="2356"/>
    <cellStyle name="20% - Colore 2 4 4 2 3" xfId="2357"/>
    <cellStyle name="20% - Colore 2 4 4 2 3 2" xfId="2358"/>
    <cellStyle name="20% - Colore 2 4 4 2 4" xfId="2359"/>
    <cellStyle name="20% - Colore 2 4 4 3" xfId="2360"/>
    <cellStyle name="20% - Colore 2 4 4 3 2" xfId="2361"/>
    <cellStyle name="20% - Colore 2 4 4 3 2 2" xfId="2362"/>
    <cellStyle name="20% - Colore 2 4 4 3 3" xfId="2363"/>
    <cellStyle name="20% - Colore 2 4 4 4" xfId="2364"/>
    <cellStyle name="20% - Colore 2 4 4 4 2" xfId="2365"/>
    <cellStyle name="20% - Colore 2 4 4 5" xfId="2366"/>
    <cellStyle name="20% - Colore 2 4 4 5 2" xfId="2367"/>
    <cellStyle name="20% - Colore 2 4 4 6" xfId="2368"/>
    <cellStyle name="20% - Colore 2 4 5" xfId="2369"/>
    <cellStyle name="20% - Colore 2 4 5 2" xfId="2370"/>
    <cellStyle name="20% - Colore 2 4 5 2 2" xfId="2371"/>
    <cellStyle name="20% - Colore 2 4 5 2 2 2" xfId="2372"/>
    <cellStyle name="20% - Colore 2 4 5 2 3" xfId="2373"/>
    <cellStyle name="20% - Colore 2 4 5 3" xfId="2374"/>
    <cellStyle name="20% - Colore 2 4 5 3 2" xfId="2375"/>
    <cellStyle name="20% - Colore 2 4 5 4" xfId="2376"/>
    <cellStyle name="20% - Colore 2 4 6" xfId="2377"/>
    <cellStyle name="20% - Colore 2 4 6 2" xfId="2378"/>
    <cellStyle name="20% - Colore 2 4 6 2 2" xfId="2379"/>
    <cellStyle name="20% - Colore 2 4 6 3" xfId="2380"/>
    <cellStyle name="20% - Colore 2 4 7" xfId="2381"/>
    <cellStyle name="20% - Colore 2 4 7 2" xfId="2382"/>
    <cellStyle name="20% - Colore 2 4 8" xfId="2383"/>
    <cellStyle name="20% - Colore 2 4 8 2" xfId="2384"/>
    <cellStyle name="20% - Colore 2 4 9" xfId="2385"/>
    <cellStyle name="20% - Colore 2 4 9 2" xfId="2386"/>
    <cellStyle name="20% - Colore 2 5" xfId="2387"/>
    <cellStyle name="20% - Colore 2 5 2" xfId="2388"/>
    <cellStyle name="20% - Colore 2 5 2 2" xfId="2389"/>
    <cellStyle name="20% - Colore 2 5 2 2 2" xfId="2390"/>
    <cellStyle name="20% - Colore 2 5 2 2 2 2" xfId="2391"/>
    <cellStyle name="20% - Colore 2 5 2 2 2 2 2" xfId="2392"/>
    <cellStyle name="20% - Colore 2 5 2 2 2 2 2 2" xfId="2393"/>
    <cellStyle name="20% - Colore 2 5 2 2 2 2 3" xfId="2394"/>
    <cellStyle name="20% - Colore 2 5 2 2 2 3" xfId="2395"/>
    <cellStyle name="20% - Colore 2 5 2 2 2 3 2" xfId="2396"/>
    <cellStyle name="20% - Colore 2 5 2 2 2 4" xfId="2397"/>
    <cellStyle name="20% - Colore 2 5 2 2 3" xfId="2398"/>
    <cellStyle name="20% - Colore 2 5 2 2 3 2" xfId="2399"/>
    <cellStyle name="20% - Colore 2 5 2 2 3 2 2" xfId="2400"/>
    <cellStyle name="20% - Colore 2 5 2 2 3 3" xfId="2401"/>
    <cellStyle name="20% - Colore 2 5 2 2 4" xfId="2402"/>
    <cellStyle name="20% - Colore 2 5 2 2 4 2" xfId="2403"/>
    <cellStyle name="20% - Colore 2 5 2 2 5" xfId="2404"/>
    <cellStyle name="20% - Colore 2 5 2 3" xfId="2405"/>
    <cellStyle name="20% - Colore 2 5 2 3 2" xfId="2406"/>
    <cellStyle name="20% - Colore 2 5 2 3 2 2" xfId="2407"/>
    <cellStyle name="20% - Colore 2 5 2 3 2 2 2" xfId="2408"/>
    <cellStyle name="20% - Colore 2 5 2 3 2 3" xfId="2409"/>
    <cellStyle name="20% - Colore 2 5 2 3 3" xfId="2410"/>
    <cellStyle name="20% - Colore 2 5 2 3 3 2" xfId="2411"/>
    <cellStyle name="20% - Colore 2 5 2 3 4" xfId="2412"/>
    <cellStyle name="20% - Colore 2 5 2 4" xfId="2413"/>
    <cellStyle name="20% - Colore 2 5 2 4 2" xfId="2414"/>
    <cellStyle name="20% - Colore 2 5 2 4 2 2" xfId="2415"/>
    <cellStyle name="20% - Colore 2 5 2 4 3" xfId="2416"/>
    <cellStyle name="20% - Colore 2 5 2 5" xfId="2417"/>
    <cellStyle name="20% - Colore 2 5 2 5 2" xfId="2418"/>
    <cellStyle name="20% - Colore 2 5 2 6" xfId="2419"/>
    <cellStyle name="20% - Colore 2 5 2 6 2" xfId="2420"/>
    <cellStyle name="20% - Colore 2 5 2 7" xfId="2421"/>
    <cellStyle name="20% - Colore 2 5 2 7 2" xfId="2422"/>
    <cellStyle name="20% - Colore 2 5 2 8" xfId="2423"/>
    <cellStyle name="20% - Colore 2 5 3" xfId="2424"/>
    <cellStyle name="20% - Colore 2 5 3 2" xfId="2425"/>
    <cellStyle name="20% - Colore 2 5 3 2 2" xfId="2426"/>
    <cellStyle name="20% - Colore 2 5 3 2 2 2" xfId="2427"/>
    <cellStyle name="20% - Colore 2 5 3 2 2 2 2" xfId="2428"/>
    <cellStyle name="20% - Colore 2 5 3 2 2 3" xfId="2429"/>
    <cellStyle name="20% - Colore 2 5 3 2 3" xfId="2430"/>
    <cellStyle name="20% - Colore 2 5 3 2 3 2" xfId="2431"/>
    <cellStyle name="20% - Colore 2 5 3 2 4" xfId="2432"/>
    <cellStyle name="20% - Colore 2 5 3 3" xfId="2433"/>
    <cellStyle name="20% - Colore 2 5 3 3 2" xfId="2434"/>
    <cellStyle name="20% - Colore 2 5 3 3 2 2" xfId="2435"/>
    <cellStyle name="20% - Colore 2 5 3 3 3" xfId="2436"/>
    <cellStyle name="20% - Colore 2 5 3 4" xfId="2437"/>
    <cellStyle name="20% - Colore 2 5 3 4 2" xfId="2438"/>
    <cellStyle name="20% - Colore 2 5 3 5" xfId="2439"/>
    <cellStyle name="20% - Colore 2 5 4" xfId="2440"/>
    <cellStyle name="20% - Colore 2 5 4 2" xfId="2441"/>
    <cellStyle name="20% - Colore 2 5 4 2 2" xfId="2442"/>
    <cellStyle name="20% - Colore 2 5 4 2 2 2" xfId="2443"/>
    <cellStyle name="20% - Colore 2 5 4 2 3" xfId="2444"/>
    <cellStyle name="20% - Colore 2 5 4 3" xfId="2445"/>
    <cellStyle name="20% - Colore 2 5 4 3 2" xfId="2446"/>
    <cellStyle name="20% - Colore 2 5 4 4" xfId="2447"/>
    <cellStyle name="20% - Colore 2 5 5" xfId="2448"/>
    <cellStyle name="20% - Colore 2 5 5 2" xfId="2449"/>
    <cellStyle name="20% - Colore 2 5 5 2 2" xfId="2450"/>
    <cellStyle name="20% - Colore 2 5 5 3" xfId="2451"/>
    <cellStyle name="20% - Colore 2 5 6" xfId="2452"/>
    <cellStyle name="20% - Colore 2 5 6 2" xfId="2453"/>
    <cellStyle name="20% - Colore 2 5 7" xfId="2454"/>
    <cellStyle name="20% - Colore 2 5 7 2" xfId="2455"/>
    <cellStyle name="20% - Colore 2 5 8" xfId="2456"/>
    <cellStyle name="20% - Colore 2 5 8 2" xfId="2457"/>
    <cellStyle name="20% - Colore 2 5 9" xfId="2458"/>
    <cellStyle name="20% - Colore 2 6" xfId="2459"/>
    <cellStyle name="20% - Colore 2 6 2" xfId="2460"/>
    <cellStyle name="20% - Colore 2 6 2 2" xfId="2461"/>
    <cellStyle name="20% - Colore 2 6 2 2 2" xfId="2462"/>
    <cellStyle name="20% - Colore 2 6 2 2 2 2" xfId="2463"/>
    <cellStyle name="20% - Colore 2 6 2 2 2 2 2" xfId="2464"/>
    <cellStyle name="20% - Colore 2 6 2 2 2 3" xfId="2465"/>
    <cellStyle name="20% - Colore 2 6 2 2 3" xfId="2466"/>
    <cellStyle name="20% - Colore 2 6 2 2 3 2" xfId="2467"/>
    <cellStyle name="20% - Colore 2 6 2 2 4" xfId="2468"/>
    <cellStyle name="20% - Colore 2 6 2 3" xfId="2469"/>
    <cellStyle name="20% - Colore 2 6 2 3 2" xfId="2470"/>
    <cellStyle name="20% - Colore 2 6 2 3 2 2" xfId="2471"/>
    <cellStyle name="20% - Colore 2 6 2 3 3" xfId="2472"/>
    <cellStyle name="20% - Colore 2 6 2 4" xfId="2473"/>
    <cellStyle name="20% - Colore 2 6 2 4 2" xfId="2474"/>
    <cellStyle name="20% - Colore 2 6 2 5" xfId="2475"/>
    <cellStyle name="20% - Colore 2 6 2 5 2" xfId="2476"/>
    <cellStyle name="20% - Colore 2 6 2 6" xfId="2477"/>
    <cellStyle name="20% - Colore 2 6 3" xfId="2478"/>
    <cellStyle name="20% - Colore 2 6 3 2" xfId="2479"/>
    <cellStyle name="20% - Colore 2 6 3 2 2" xfId="2480"/>
    <cellStyle name="20% - Colore 2 6 3 2 2 2" xfId="2481"/>
    <cellStyle name="20% - Colore 2 6 3 2 3" xfId="2482"/>
    <cellStyle name="20% - Colore 2 6 3 3" xfId="2483"/>
    <cellStyle name="20% - Colore 2 6 3 3 2" xfId="2484"/>
    <cellStyle name="20% - Colore 2 6 3 4" xfId="2485"/>
    <cellStyle name="20% - Colore 2 6 4" xfId="2486"/>
    <cellStyle name="20% - Colore 2 6 4 2" xfId="2487"/>
    <cellStyle name="20% - Colore 2 6 4 2 2" xfId="2488"/>
    <cellStyle name="20% - Colore 2 6 4 3" xfId="2489"/>
    <cellStyle name="20% - Colore 2 6 5" xfId="2490"/>
    <cellStyle name="20% - Colore 2 6 5 2" xfId="2491"/>
    <cellStyle name="20% - Colore 2 6 6" xfId="2492"/>
    <cellStyle name="20% - Colore 2 6 6 2" xfId="2493"/>
    <cellStyle name="20% - Colore 2 6 7" xfId="2494"/>
    <cellStyle name="20% - Colore 2 6 7 2" xfId="2495"/>
    <cellStyle name="20% - Colore 2 6 8" xfId="2496"/>
    <cellStyle name="20% - Colore 2 7" xfId="2497"/>
    <cellStyle name="20% - Colore 2 7 2" xfId="2498"/>
    <cellStyle name="20% - Colore 2 7 2 2" xfId="2499"/>
    <cellStyle name="20% - Colore 2 7 2 2 2" xfId="2500"/>
    <cellStyle name="20% - Colore 2 7 2 2 2 2" xfId="2501"/>
    <cellStyle name="20% - Colore 2 7 2 2 3" xfId="2502"/>
    <cellStyle name="20% - Colore 2 7 2 3" xfId="2503"/>
    <cellStyle name="20% - Colore 2 7 2 3 2" xfId="2504"/>
    <cellStyle name="20% - Colore 2 7 2 4" xfId="2505"/>
    <cellStyle name="20% - Colore 2 7 3" xfId="2506"/>
    <cellStyle name="20% - Colore 2 7 3 2" xfId="2507"/>
    <cellStyle name="20% - Colore 2 7 3 2 2" xfId="2508"/>
    <cellStyle name="20% - Colore 2 7 3 3" xfId="2509"/>
    <cellStyle name="20% - Colore 2 7 4" xfId="2510"/>
    <cellStyle name="20% - Colore 2 7 4 2" xfId="2511"/>
    <cellStyle name="20% - Colore 2 7 5" xfId="2512"/>
    <cellStyle name="20% - Colore 2 7 5 2" xfId="2513"/>
    <cellStyle name="20% - Colore 2 7 6" xfId="2514"/>
    <cellStyle name="20% - Colore 2 8" xfId="2515"/>
    <cellStyle name="20% - Colore 2 8 2" xfId="2516"/>
    <cellStyle name="20% - Colore 2 8 2 2" xfId="2517"/>
    <cellStyle name="20% - Colore 2 8 2 2 2" xfId="2518"/>
    <cellStyle name="20% - Colore 2 8 2 3" xfId="2519"/>
    <cellStyle name="20% - Colore 2 8 3" xfId="2520"/>
    <cellStyle name="20% - Colore 2 8 3 2" xfId="2521"/>
    <cellStyle name="20% - Colore 2 8 4" xfId="2522"/>
    <cellStyle name="20% - Colore 2 9" xfId="2523"/>
    <cellStyle name="20% - Colore 2 9 2" xfId="2524"/>
    <cellStyle name="20% - Colore 2 9 2 2" xfId="2525"/>
    <cellStyle name="20% - Colore 2 9 3" xfId="2526"/>
    <cellStyle name="20% - Colore 3 10" xfId="2527"/>
    <cellStyle name="20% - Colore 3 10 2" xfId="2528"/>
    <cellStyle name="20% - Colore 3 11" xfId="2529"/>
    <cellStyle name="20% - Colore 3 11 2" xfId="2530"/>
    <cellStyle name="20% - Colore 3 12" xfId="2531"/>
    <cellStyle name="20% - Colore 3 12 2" xfId="2532"/>
    <cellStyle name="20% - Colore 3 13" xfId="2533"/>
    <cellStyle name="20% - Colore 3 14" xfId="2534"/>
    <cellStyle name="20% - Colore 3 2" xfId="2535"/>
    <cellStyle name="20% - Colore 3 2 10" xfId="2536"/>
    <cellStyle name="20% - Colore 3 2 10 2" xfId="2537"/>
    <cellStyle name="20% - Colore 3 2 11" xfId="2538"/>
    <cellStyle name="20% - Colore 3 2 11 2" xfId="2539"/>
    <cellStyle name="20% - Colore 3 2 12" xfId="2540"/>
    <cellStyle name="20% - Colore 3 2 13" xfId="2541"/>
    <cellStyle name="20% - Colore 3 2 14" xfId="2542"/>
    <cellStyle name="20% - Colore 3 2 2" xfId="2543"/>
    <cellStyle name="20% - Colore 3 2 2 10" xfId="2544"/>
    <cellStyle name="20% - Colore 3 2 2 10 2" xfId="2545"/>
    <cellStyle name="20% - Colore 3 2 2 11" xfId="2546"/>
    <cellStyle name="20% - Colore 3 2 2 2" xfId="2547"/>
    <cellStyle name="20% - Colore 3 2 2 2 10" xfId="2548"/>
    <cellStyle name="20% - Colore 3 2 2 2 2" xfId="2549"/>
    <cellStyle name="20% - Colore 3 2 2 2 2 2" xfId="2550"/>
    <cellStyle name="20% - Colore 3 2 2 2 2 2 2" xfId="2551"/>
    <cellStyle name="20% - Colore 3 2 2 2 2 2 2 2" xfId="2552"/>
    <cellStyle name="20% - Colore 3 2 2 2 2 2 2 2 2" xfId="2553"/>
    <cellStyle name="20% - Colore 3 2 2 2 2 2 2 2 2 2" xfId="2554"/>
    <cellStyle name="20% - Colore 3 2 2 2 2 2 2 2 2 2 2" xfId="2555"/>
    <cellStyle name="20% - Colore 3 2 2 2 2 2 2 2 2 3" xfId="2556"/>
    <cellStyle name="20% - Colore 3 2 2 2 2 2 2 2 3" xfId="2557"/>
    <cellStyle name="20% - Colore 3 2 2 2 2 2 2 2 3 2" xfId="2558"/>
    <cellStyle name="20% - Colore 3 2 2 2 2 2 2 2 4" xfId="2559"/>
    <cellStyle name="20% - Colore 3 2 2 2 2 2 2 3" xfId="2560"/>
    <cellStyle name="20% - Colore 3 2 2 2 2 2 2 3 2" xfId="2561"/>
    <cellStyle name="20% - Colore 3 2 2 2 2 2 2 3 2 2" xfId="2562"/>
    <cellStyle name="20% - Colore 3 2 2 2 2 2 2 3 3" xfId="2563"/>
    <cellStyle name="20% - Colore 3 2 2 2 2 2 2 4" xfId="2564"/>
    <cellStyle name="20% - Colore 3 2 2 2 2 2 2 4 2" xfId="2565"/>
    <cellStyle name="20% - Colore 3 2 2 2 2 2 2 5" xfId="2566"/>
    <cellStyle name="20% - Colore 3 2 2 2 2 2 3" xfId="2567"/>
    <cellStyle name="20% - Colore 3 2 2 2 2 2 3 2" xfId="2568"/>
    <cellStyle name="20% - Colore 3 2 2 2 2 2 3 2 2" xfId="2569"/>
    <cellStyle name="20% - Colore 3 2 2 2 2 2 3 2 2 2" xfId="2570"/>
    <cellStyle name="20% - Colore 3 2 2 2 2 2 3 2 3" xfId="2571"/>
    <cellStyle name="20% - Colore 3 2 2 2 2 2 3 3" xfId="2572"/>
    <cellStyle name="20% - Colore 3 2 2 2 2 2 3 3 2" xfId="2573"/>
    <cellStyle name="20% - Colore 3 2 2 2 2 2 3 4" xfId="2574"/>
    <cellStyle name="20% - Colore 3 2 2 2 2 2 4" xfId="2575"/>
    <cellStyle name="20% - Colore 3 2 2 2 2 2 4 2" xfId="2576"/>
    <cellStyle name="20% - Colore 3 2 2 2 2 2 4 2 2" xfId="2577"/>
    <cellStyle name="20% - Colore 3 2 2 2 2 2 4 3" xfId="2578"/>
    <cellStyle name="20% - Colore 3 2 2 2 2 2 5" xfId="2579"/>
    <cellStyle name="20% - Colore 3 2 2 2 2 2 5 2" xfId="2580"/>
    <cellStyle name="20% - Colore 3 2 2 2 2 2 6" xfId="2581"/>
    <cellStyle name="20% - Colore 3 2 2 2 2 2 6 2" xfId="2582"/>
    <cellStyle name="20% - Colore 3 2 2 2 2 2 7" xfId="2583"/>
    <cellStyle name="20% - Colore 3 2 2 2 2 2 7 2" xfId="2584"/>
    <cellStyle name="20% - Colore 3 2 2 2 2 2 8" xfId="2585"/>
    <cellStyle name="20% - Colore 3 2 2 2 2 3" xfId="2586"/>
    <cellStyle name="20% - Colore 3 2 2 2 2 3 2" xfId="2587"/>
    <cellStyle name="20% - Colore 3 2 2 2 2 3 2 2" xfId="2588"/>
    <cellStyle name="20% - Colore 3 2 2 2 2 3 2 2 2" xfId="2589"/>
    <cellStyle name="20% - Colore 3 2 2 2 2 3 2 2 2 2" xfId="2590"/>
    <cellStyle name="20% - Colore 3 2 2 2 2 3 2 2 3" xfId="2591"/>
    <cellStyle name="20% - Colore 3 2 2 2 2 3 2 3" xfId="2592"/>
    <cellStyle name="20% - Colore 3 2 2 2 2 3 2 3 2" xfId="2593"/>
    <cellStyle name="20% - Colore 3 2 2 2 2 3 2 4" xfId="2594"/>
    <cellStyle name="20% - Colore 3 2 2 2 2 3 3" xfId="2595"/>
    <cellStyle name="20% - Colore 3 2 2 2 2 3 3 2" xfId="2596"/>
    <cellStyle name="20% - Colore 3 2 2 2 2 3 3 2 2" xfId="2597"/>
    <cellStyle name="20% - Colore 3 2 2 2 2 3 3 3" xfId="2598"/>
    <cellStyle name="20% - Colore 3 2 2 2 2 3 4" xfId="2599"/>
    <cellStyle name="20% - Colore 3 2 2 2 2 3 4 2" xfId="2600"/>
    <cellStyle name="20% - Colore 3 2 2 2 2 3 5" xfId="2601"/>
    <cellStyle name="20% - Colore 3 2 2 2 2 4" xfId="2602"/>
    <cellStyle name="20% - Colore 3 2 2 2 2 4 2" xfId="2603"/>
    <cellStyle name="20% - Colore 3 2 2 2 2 4 2 2" xfId="2604"/>
    <cellStyle name="20% - Colore 3 2 2 2 2 4 2 2 2" xfId="2605"/>
    <cellStyle name="20% - Colore 3 2 2 2 2 4 2 3" xfId="2606"/>
    <cellStyle name="20% - Colore 3 2 2 2 2 4 3" xfId="2607"/>
    <cellStyle name="20% - Colore 3 2 2 2 2 4 3 2" xfId="2608"/>
    <cellStyle name="20% - Colore 3 2 2 2 2 4 4" xfId="2609"/>
    <cellStyle name="20% - Colore 3 2 2 2 2 5" xfId="2610"/>
    <cellStyle name="20% - Colore 3 2 2 2 2 5 2" xfId="2611"/>
    <cellStyle name="20% - Colore 3 2 2 2 2 5 2 2" xfId="2612"/>
    <cellStyle name="20% - Colore 3 2 2 2 2 5 3" xfId="2613"/>
    <cellStyle name="20% - Colore 3 2 2 2 2 6" xfId="2614"/>
    <cellStyle name="20% - Colore 3 2 2 2 2 6 2" xfId="2615"/>
    <cellStyle name="20% - Colore 3 2 2 2 2 7" xfId="2616"/>
    <cellStyle name="20% - Colore 3 2 2 2 2 7 2" xfId="2617"/>
    <cellStyle name="20% - Colore 3 2 2 2 2 8" xfId="2618"/>
    <cellStyle name="20% - Colore 3 2 2 2 2 8 2" xfId="2619"/>
    <cellStyle name="20% - Colore 3 2 2 2 2 9" xfId="2620"/>
    <cellStyle name="20% - Colore 3 2 2 2 3" xfId="2621"/>
    <cellStyle name="20% - Colore 3 2 2 2 3 2" xfId="2622"/>
    <cellStyle name="20% - Colore 3 2 2 2 3 2 2" xfId="2623"/>
    <cellStyle name="20% - Colore 3 2 2 2 3 2 2 2" xfId="2624"/>
    <cellStyle name="20% - Colore 3 2 2 2 3 2 2 2 2" xfId="2625"/>
    <cellStyle name="20% - Colore 3 2 2 2 3 2 2 2 2 2" xfId="2626"/>
    <cellStyle name="20% - Colore 3 2 2 2 3 2 2 2 3" xfId="2627"/>
    <cellStyle name="20% - Colore 3 2 2 2 3 2 2 3" xfId="2628"/>
    <cellStyle name="20% - Colore 3 2 2 2 3 2 2 3 2" xfId="2629"/>
    <cellStyle name="20% - Colore 3 2 2 2 3 2 2 4" xfId="2630"/>
    <cellStyle name="20% - Colore 3 2 2 2 3 2 3" xfId="2631"/>
    <cellStyle name="20% - Colore 3 2 2 2 3 2 3 2" xfId="2632"/>
    <cellStyle name="20% - Colore 3 2 2 2 3 2 3 2 2" xfId="2633"/>
    <cellStyle name="20% - Colore 3 2 2 2 3 2 3 3" xfId="2634"/>
    <cellStyle name="20% - Colore 3 2 2 2 3 2 4" xfId="2635"/>
    <cellStyle name="20% - Colore 3 2 2 2 3 2 4 2" xfId="2636"/>
    <cellStyle name="20% - Colore 3 2 2 2 3 2 5" xfId="2637"/>
    <cellStyle name="20% - Colore 3 2 2 2 3 2 5 2" xfId="2638"/>
    <cellStyle name="20% - Colore 3 2 2 2 3 2 6" xfId="2639"/>
    <cellStyle name="20% - Colore 3 2 2 2 3 3" xfId="2640"/>
    <cellStyle name="20% - Colore 3 2 2 2 3 3 2" xfId="2641"/>
    <cellStyle name="20% - Colore 3 2 2 2 3 3 2 2" xfId="2642"/>
    <cellStyle name="20% - Colore 3 2 2 2 3 3 2 2 2" xfId="2643"/>
    <cellStyle name="20% - Colore 3 2 2 2 3 3 2 3" xfId="2644"/>
    <cellStyle name="20% - Colore 3 2 2 2 3 3 3" xfId="2645"/>
    <cellStyle name="20% - Colore 3 2 2 2 3 3 3 2" xfId="2646"/>
    <cellStyle name="20% - Colore 3 2 2 2 3 3 4" xfId="2647"/>
    <cellStyle name="20% - Colore 3 2 2 2 3 4" xfId="2648"/>
    <cellStyle name="20% - Colore 3 2 2 2 3 4 2" xfId="2649"/>
    <cellStyle name="20% - Colore 3 2 2 2 3 4 2 2" xfId="2650"/>
    <cellStyle name="20% - Colore 3 2 2 2 3 4 3" xfId="2651"/>
    <cellStyle name="20% - Colore 3 2 2 2 3 5" xfId="2652"/>
    <cellStyle name="20% - Colore 3 2 2 2 3 5 2" xfId="2653"/>
    <cellStyle name="20% - Colore 3 2 2 2 3 6" xfId="2654"/>
    <cellStyle name="20% - Colore 3 2 2 2 3 6 2" xfId="2655"/>
    <cellStyle name="20% - Colore 3 2 2 2 3 7" xfId="2656"/>
    <cellStyle name="20% - Colore 3 2 2 2 3 7 2" xfId="2657"/>
    <cellStyle name="20% - Colore 3 2 2 2 3 8" xfId="2658"/>
    <cellStyle name="20% - Colore 3 2 2 2 4" xfId="2659"/>
    <cellStyle name="20% - Colore 3 2 2 2 4 2" xfId="2660"/>
    <cellStyle name="20% - Colore 3 2 2 2 4 2 2" xfId="2661"/>
    <cellStyle name="20% - Colore 3 2 2 2 4 2 2 2" xfId="2662"/>
    <cellStyle name="20% - Colore 3 2 2 2 4 2 2 2 2" xfId="2663"/>
    <cellStyle name="20% - Colore 3 2 2 2 4 2 2 3" xfId="2664"/>
    <cellStyle name="20% - Colore 3 2 2 2 4 2 3" xfId="2665"/>
    <cellStyle name="20% - Colore 3 2 2 2 4 2 3 2" xfId="2666"/>
    <cellStyle name="20% - Colore 3 2 2 2 4 2 4" xfId="2667"/>
    <cellStyle name="20% - Colore 3 2 2 2 4 3" xfId="2668"/>
    <cellStyle name="20% - Colore 3 2 2 2 4 3 2" xfId="2669"/>
    <cellStyle name="20% - Colore 3 2 2 2 4 3 2 2" xfId="2670"/>
    <cellStyle name="20% - Colore 3 2 2 2 4 3 3" xfId="2671"/>
    <cellStyle name="20% - Colore 3 2 2 2 4 4" xfId="2672"/>
    <cellStyle name="20% - Colore 3 2 2 2 4 4 2" xfId="2673"/>
    <cellStyle name="20% - Colore 3 2 2 2 4 5" xfId="2674"/>
    <cellStyle name="20% - Colore 3 2 2 2 4 5 2" xfId="2675"/>
    <cellStyle name="20% - Colore 3 2 2 2 4 6" xfId="2676"/>
    <cellStyle name="20% - Colore 3 2 2 2 5" xfId="2677"/>
    <cellStyle name="20% - Colore 3 2 2 2 5 2" xfId="2678"/>
    <cellStyle name="20% - Colore 3 2 2 2 5 2 2" xfId="2679"/>
    <cellStyle name="20% - Colore 3 2 2 2 5 2 2 2" xfId="2680"/>
    <cellStyle name="20% - Colore 3 2 2 2 5 2 3" xfId="2681"/>
    <cellStyle name="20% - Colore 3 2 2 2 5 3" xfId="2682"/>
    <cellStyle name="20% - Colore 3 2 2 2 5 3 2" xfId="2683"/>
    <cellStyle name="20% - Colore 3 2 2 2 5 4" xfId="2684"/>
    <cellStyle name="20% - Colore 3 2 2 2 6" xfId="2685"/>
    <cellStyle name="20% - Colore 3 2 2 2 6 2" xfId="2686"/>
    <cellStyle name="20% - Colore 3 2 2 2 6 2 2" xfId="2687"/>
    <cellStyle name="20% - Colore 3 2 2 2 6 3" xfId="2688"/>
    <cellStyle name="20% - Colore 3 2 2 2 7" xfId="2689"/>
    <cellStyle name="20% - Colore 3 2 2 2 7 2" xfId="2690"/>
    <cellStyle name="20% - Colore 3 2 2 2 8" xfId="2691"/>
    <cellStyle name="20% - Colore 3 2 2 2 8 2" xfId="2692"/>
    <cellStyle name="20% - Colore 3 2 2 2 9" xfId="2693"/>
    <cellStyle name="20% - Colore 3 2 2 2 9 2" xfId="2694"/>
    <cellStyle name="20% - Colore 3 2 2 3" xfId="2695"/>
    <cellStyle name="20% - Colore 3 2 2 3 2" xfId="2696"/>
    <cellStyle name="20% - Colore 3 2 2 3 2 2" xfId="2697"/>
    <cellStyle name="20% - Colore 3 2 2 3 2 2 2" xfId="2698"/>
    <cellStyle name="20% - Colore 3 2 2 3 2 2 2 2" xfId="2699"/>
    <cellStyle name="20% - Colore 3 2 2 3 2 2 2 2 2" xfId="2700"/>
    <cellStyle name="20% - Colore 3 2 2 3 2 2 2 2 2 2" xfId="2701"/>
    <cellStyle name="20% - Colore 3 2 2 3 2 2 2 2 3" xfId="2702"/>
    <cellStyle name="20% - Colore 3 2 2 3 2 2 2 3" xfId="2703"/>
    <cellStyle name="20% - Colore 3 2 2 3 2 2 2 3 2" xfId="2704"/>
    <cellStyle name="20% - Colore 3 2 2 3 2 2 2 4" xfId="2705"/>
    <cellStyle name="20% - Colore 3 2 2 3 2 2 3" xfId="2706"/>
    <cellStyle name="20% - Colore 3 2 2 3 2 2 3 2" xfId="2707"/>
    <cellStyle name="20% - Colore 3 2 2 3 2 2 3 2 2" xfId="2708"/>
    <cellStyle name="20% - Colore 3 2 2 3 2 2 3 3" xfId="2709"/>
    <cellStyle name="20% - Colore 3 2 2 3 2 2 4" xfId="2710"/>
    <cellStyle name="20% - Colore 3 2 2 3 2 2 4 2" xfId="2711"/>
    <cellStyle name="20% - Colore 3 2 2 3 2 2 5" xfId="2712"/>
    <cellStyle name="20% - Colore 3 2 2 3 2 3" xfId="2713"/>
    <cellStyle name="20% - Colore 3 2 2 3 2 3 2" xfId="2714"/>
    <cellStyle name="20% - Colore 3 2 2 3 2 3 2 2" xfId="2715"/>
    <cellStyle name="20% - Colore 3 2 2 3 2 3 2 2 2" xfId="2716"/>
    <cellStyle name="20% - Colore 3 2 2 3 2 3 2 3" xfId="2717"/>
    <cellStyle name="20% - Colore 3 2 2 3 2 3 3" xfId="2718"/>
    <cellStyle name="20% - Colore 3 2 2 3 2 3 3 2" xfId="2719"/>
    <cellStyle name="20% - Colore 3 2 2 3 2 3 4" xfId="2720"/>
    <cellStyle name="20% - Colore 3 2 2 3 2 4" xfId="2721"/>
    <cellStyle name="20% - Colore 3 2 2 3 2 4 2" xfId="2722"/>
    <cellStyle name="20% - Colore 3 2 2 3 2 4 2 2" xfId="2723"/>
    <cellStyle name="20% - Colore 3 2 2 3 2 4 3" xfId="2724"/>
    <cellStyle name="20% - Colore 3 2 2 3 2 5" xfId="2725"/>
    <cellStyle name="20% - Colore 3 2 2 3 2 5 2" xfId="2726"/>
    <cellStyle name="20% - Colore 3 2 2 3 2 6" xfId="2727"/>
    <cellStyle name="20% - Colore 3 2 2 3 2 6 2" xfId="2728"/>
    <cellStyle name="20% - Colore 3 2 2 3 2 7" xfId="2729"/>
    <cellStyle name="20% - Colore 3 2 2 3 2 7 2" xfId="2730"/>
    <cellStyle name="20% - Colore 3 2 2 3 2 8" xfId="2731"/>
    <cellStyle name="20% - Colore 3 2 2 3 3" xfId="2732"/>
    <cellStyle name="20% - Colore 3 2 2 3 3 2" xfId="2733"/>
    <cellStyle name="20% - Colore 3 2 2 3 3 2 2" xfId="2734"/>
    <cellStyle name="20% - Colore 3 2 2 3 3 2 2 2" xfId="2735"/>
    <cellStyle name="20% - Colore 3 2 2 3 3 2 2 2 2" xfId="2736"/>
    <cellStyle name="20% - Colore 3 2 2 3 3 2 2 3" xfId="2737"/>
    <cellStyle name="20% - Colore 3 2 2 3 3 2 3" xfId="2738"/>
    <cellStyle name="20% - Colore 3 2 2 3 3 2 3 2" xfId="2739"/>
    <cellStyle name="20% - Colore 3 2 2 3 3 2 4" xfId="2740"/>
    <cellStyle name="20% - Colore 3 2 2 3 3 3" xfId="2741"/>
    <cellStyle name="20% - Colore 3 2 2 3 3 3 2" xfId="2742"/>
    <cellStyle name="20% - Colore 3 2 2 3 3 3 2 2" xfId="2743"/>
    <cellStyle name="20% - Colore 3 2 2 3 3 3 3" xfId="2744"/>
    <cellStyle name="20% - Colore 3 2 2 3 3 4" xfId="2745"/>
    <cellStyle name="20% - Colore 3 2 2 3 3 4 2" xfId="2746"/>
    <cellStyle name="20% - Colore 3 2 2 3 3 5" xfId="2747"/>
    <cellStyle name="20% - Colore 3 2 2 3 4" xfId="2748"/>
    <cellStyle name="20% - Colore 3 2 2 3 4 2" xfId="2749"/>
    <cellStyle name="20% - Colore 3 2 2 3 4 2 2" xfId="2750"/>
    <cellStyle name="20% - Colore 3 2 2 3 4 2 2 2" xfId="2751"/>
    <cellStyle name="20% - Colore 3 2 2 3 4 2 3" xfId="2752"/>
    <cellStyle name="20% - Colore 3 2 2 3 4 3" xfId="2753"/>
    <cellStyle name="20% - Colore 3 2 2 3 4 3 2" xfId="2754"/>
    <cellStyle name="20% - Colore 3 2 2 3 4 4" xfId="2755"/>
    <cellStyle name="20% - Colore 3 2 2 3 5" xfId="2756"/>
    <cellStyle name="20% - Colore 3 2 2 3 5 2" xfId="2757"/>
    <cellStyle name="20% - Colore 3 2 2 3 5 2 2" xfId="2758"/>
    <cellStyle name="20% - Colore 3 2 2 3 5 3" xfId="2759"/>
    <cellStyle name="20% - Colore 3 2 2 3 6" xfId="2760"/>
    <cellStyle name="20% - Colore 3 2 2 3 6 2" xfId="2761"/>
    <cellStyle name="20% - Colore 3 2 2 3 7" xfId="2762"/>
    <cellStyle name="20% - Colore 3 2 2 3 7 2" xfId="2763"/>
    <cellStyle name="20% - Colore 3 2 2 3 8" xfId="2764"/>
    <cellStyle name="20% - Colore 3 2 2 3 8 2" xfId="2765"/>
    <cellStyle name="20% - Colore 3 2 2 3 9" xfId="2766"/>
    <cellStyle name="20% - Colore 3 2 2 4" xfId="2767"/>
    <cellStyle name="20% - Colore 3 2 2 4 2" xfId="2768"/>
    <cellStyle name="20% - Colore 3 2 2 4 2 2" xfId="2769"/>
    <cellStyle name="20% - Colore 3 2 2 4 2 2 2" xfId="2770"/>
    <cellStyle name="20% - Colore 3 2 2 4 2 2 2 2" xfId="2771"/>
    <cellStyle name="20% - Colore 3 2 2 4 2 2 2 2 2" xfId="2772"/>
    <cellStyle name="20% - Colore 3 2 2 4 2 2 2 3" xfId="2773"/>
    <cellStyle name="20% - Colore 3 2 2 4 2 2 3" xfId="2774"/>
    <cellStyle name="20% - Colore 3 2 2 4 2 2 3 2" xfId="2775"/>
    <cellStyle name="20% - Colore 3 2 2 4 2 2 4" xfId="2776"/>
    <cellStyle name="20% - Colore 3 2 2 4 2 3" xfId="2777"/>
    <cellStyle name="20% - Colore 3 2 2 4 2 3 2" xfId="2778"/>
    <cellStyle name="20% - Colore 3 2 2 4 2 3 2 2" xfId="2779"/>
    <cellStyle name="20% - Colore 3 2 2 4 2 3 3" xfId="2780"/>
    <cellStyle name="20% - Colore 3 2 2 4 2 4" xfId="2781"/>
    <cellStyle name="20% - Colore 3 2 2 4 2 4 2" xfId="2782"/>
    <cellStyle name="20% - Colore 3 2 2 4 2 5" xfId="2783"/>
    <cellStyle name="20% - Colore 3 2 2 4 2 5 2" xfId="2784"/>
    <cellStyle name="20% - Colore 3 2 2 4 2 6" xfId="2785"/>
    <cellStyle name="20% - Colore 3 2 2 4 3" xfId="2786"/>
    <cellStyle name="20% - Colore 3 2 2 4 3 2" xfId="2787"/>
    <cellStyle name="20% - Colore 3 2 2 4 3 2 2" xfId="2788"/>
    <cellStyle name="20% - Colore 3 2 2 4 3 2 2 2" xfId="2789"/>
    <cellStyle name="20% - Colore 3 2 2 4 3 2 3" xfId="2790"/>
    <cellStyle name="20% - Colore 3 2 2 4 3 3" xfId="2791"/>
    <cellStyle name="20% - Colore 3 2 2 4 3 3 2" xfId="2792"/>
    <cellStyle name="20% - Colore 3 2 2 4 3 4" xfId="2793"/>
    <cellStyle name="20% - Colore 3 2 2 4 4" xfId="2794"/>
    <cellStyle name="20% - Colore 3 2 2 4 4 2" xfId="2795"/>
    <cellStyle name="20% - Colore 3 2 2 4 4 2 2" xfId="2796"/>
    <cellStyle name="20% - Colore 3 2 2 4 4 3" xfId="2797"/>
    <cellStyle name="20% - Colore 3 2 2 4 5" xfId="2798"/>
    <cellStyle name="20% - Colore 3 2 2 4 5 2" xfId="2799"/>
    <cellStyle name="20% - Colore 3 2 2 4 6" xfId="2800"/>
    <cellStyle name="20% - Colore 3 2 2 4 6 2" xfId="2801"/>
    <cellStyle name="20% - Colore 3 2 2 4 7" xfId="2802"/>
    <cellStyle name="20% - Colore 3 2 2 4 7 2" xfId="2803"/>
    <cellStyle name="20% - Colore 3 2 2 4 8" xfId="2804"/>
    <cellStyle name="20% - Colore 3 2 2 5" xfId="2805"/>
    <cellStyle name="20% - Colore 3 2 2 5 2" xfId="2806"/>
    <cellStyle name="20% - Colore 3 2 2 5 2 2" xfId="2807"/>
    <cellStyle name="20% - Colore 3 2 2 5 2 2 2" xfId="2808"/>
    <cellStyle name="20% - Colore 3 2 2 5 2 2 2 2" xfId="2809"/>
    <cellStyle name="20% - Colore 3 2 2 5 2 2 3" xfId="2810"/>
    <cellStyle name="20% - Colore 3 2 2 5 2 3" xfId="2811"/>
    <cellStyle name="20% - Colore 3 2 2 5 2 3 2" xfId="2812"/>
    <cellStyle name="20% - Colore 3 2 2 5 2 4" xfId="2813"/>
    <cellStyle name="20% - Colore 3 2 2 5 3" xfId="2814"/>
    <cellStyle name="20% - Colore 3 2 2 5 3 2" xfId="2815"/>
    <cellStyle name="20% - Colore 3 2 2 5 3 2 2" xfId="2816"/>
    <cellStyle name="20% - Colore 3 2 2 5 3 3" xfId="2817"/>
    <cellStyle name="20% - Colore 3 2 2 5 4" xfId="2818"/>
    <cellStyle name="20% - Colore 3 2 2 5 4 2" xfId="2819"/>
    <cellStyle name="20% - Colore 3 2 2 5 5" xfId="2820"/>
    <cellStyle name="20% - Colore 3 2 2 5 5 2" xfId="2821"/>
    <cellStyle name="20% - Colore 3 2 2 5 6" xfId="2822"/>
    <cellStyle name="20% - Colore 3 2 2 6" xfId="2823"/>
    <cellStyle name="20% - Colore 3 2 2 6 2" xfId="2824"/>
    <cellStyle name="20% - Colore 3 2 2 6 2 2" xfId="2825"/>
    <cellStyle name="20% - Colore 3 2 2 6 2 2 2" xfId="2826"/>
    <cellStyle name="20% - Colore 3 2 2 6 2 3" xfId="2827"/>
    <cellStyle name="20% - Colore 3 2 2 6 3" xfId="2828"/>
    <cellStyle name="20% - Colore 3 2 2 6 3 2" xfId="2829"/>
    <cellStyle name="20% - Colore 3 2 2 6 4" xfId="2830"/>
    <cellStyle name="20% - Colore 3 2 2 7" xfId="2831"/>
    <cellStyle name="20% - Colore 3 2 2 7 2" xfId="2832"/>
    <cellStyle name="20% - Colore 3 2 2 7 2 2" xfId="2833"/>
    <cellStyle name="20% - Colore 3 2 2 7 3" xfId="2834"/>
    <cellStyle name="20% - Colore 3 2 2 8" xfId="2835"/>
    <cellStyle name="20% - Colore 3 2 2 8 2" xfId="2836"/>
    <cellStyle name="20% - Colore 3 2 2 9" xfId="2837"/>
    <cellStyle name="20% - Colore 3 2 2 9 2" xfId="2838"/>
    <cellStyle name="20% - Colore 3 2 3" xfId="2839"/>
    <cellStyle name="20% - Colore 3 2 3 10" xfId="2840"/>
    <cellStyle name="20% - Colore 3 2 3 2" xfId="2841"/>
    <cellStyle name="20% - Colore 3 2 3 2 2" xfId="2842"/>
    <cellStyle name="20% - Colore 3 2 3 2 2 2" xfId="2843"/>
    <cellStyle name="20% - Colore 3 2 3 2 2 2 2" xfId="2844"/>
    <cellStyle name="20% - Colore 3 2 3 2 2 2 2 2" xfId="2845"/>
    <cellStyle name="20% - Colore 3 2 3 2 2 2 2 2 2" xfId="2846"/>
    <cellStyle name="20% - Colore 3 2 3 2 2 2 2 2 2 2" xfId="2847"/>
    <cellStyle name="20% - Colore 3 2 3 2 2 2 2 2 3" xfId="2848"/>
    <cellStyle name="20% - Colore 3 2 3 2 2 2 2 3" xfId="2849"/>
    <cellStyle name="20% - Colore 3 2 3 2 2 2 2 3 2" xfId="2850"/>
    <cellStyle name="20% - Colore 3 2 3 2 2 2 2 4" xfId="2851"/>
    <cellStyle name="20% - Colore 3 2 3 2 2 2 3" xfId="2852"/>
    <cellStyle name="20% - Colore 3 2 3 2 2 2 3 2" xfId="2853"/>
    <cellStyle name="20% - Colore 3 2 3 2 2 2 3 2 2" xfId="2854"/>
    <cellStyle name="20% - Colore 3 2 3 2 2 2 3 3" xfId="2855"/>
    <cellStyle name="20% - Colore 3 2 3 2 2 2 4" xfId="2856"/>
    <cellStyle name="20% - Colore 3 2 3 2 2 2 4 2" xfId="2857"/>
    <cellStyle name="20% - Colore 3 2 3 2 2 2 5" xfId="2858"/>
    <cellStyle name="20% - Colore 3 2 3 2 2 3" xfId="2859"/>
    <cellStyle name="20% - Colore 3 2 3 2 2 3 2" xfId="2860"/>
    <cellStyle name="20% - Colore 3 2 3 2 2 3 2 2" xfId="2861"/>
    <cellStyle name="20% - Colore 3 2 3 2 2 3 2 2 2" xfId="2862"/>
    <cellStyle name="20% - Colore 3 2 3 2 2 3 2 3" xfId="2863"/>
    <cellStyle name="20% - Colore 3 2 3 2 2 3 3" xfId="2864"/>
    <cellStyle name="20% - Colore 3 2 3 2 2 3 3 2" xfId="2865"/>
    <cellStyle name="20% - Colore 3 2 3 2 2 3 4" xfId="2866"/>
    <cellStyle name="20% - Colore 3 2 3 2 2 4" xfId="2867"/>
    <cellStyle name="20% - Colore 3 2 3 2 2 4 2" xfId="2868"/>
    <cellStyle name="20% - Colore 3 2 3 2 2 4 2 2" xfId="2869"/>
    <cellStyle name="20% - Colore 3 2 3 2 2 4 3" xfId="2870"/>
    <cellStyle name="20% - Colore 3 2 3 2 2 5" xfId="2871"/>
    <cellStyle name="20% - Colore 3 2 3 2 2 5 2" xfId="2872"/>
    <cellStyle name="20% - Colore 3 2 3 2 2 6" xfId="2873"/>
    <cellStyle name="20% - Colore 3 2 3 2 2 6 2" xfId="2874"/>
    <cellStyle name="20% - Colore 3 2 3 2 2 7" xfId="2875"/>
    <cellStyle name="20% - Colore 3 2 3 2 2 7 2" xfId="2876"/>
    <cellStyle name="20% - Colore 3 2 3 2 2 8" xfId="2877"/>
    <cellStyle name="20% - Colore 3 2 3 2 3" xfId="2878"/>
    <cellStyle name="20% - Colore 3 2 3 2 3 2" xfId="2879"/>
    <cellStyle name="20% - Colore 3 2 3 2 3 2 2" xfId="2880"/>
    <cellStyle name="20% - Colore 3 2 3 2 3 2 2 2" xfId="2881"/>
    <cellStyle name="20% - Colore 3 2 3 2 3 2 2 2 2" xfId="2882"/>
    <cellStyle name="20% - Colore 3 2 3 2 3 2 2 3" xfId="2883"/>
    <cellStyle name="20% - Colore 3 2 3 2 3 2 3" xfId="2884"/>
    <cellStyle name="20% - Colore 3 2 3 2 3 2 3 2" xfId="2885"/>
    <cellStyle name="20% - Colore 3 2 3 2 3 2 4" xfId="2886"/>
    <cellStyle name="20% - Colore 3 2 3 2 3 3" xfId="2887"/>
    <cellStyle name="20% - Colore 3 2 3 2 3 3 2" xfId="2888"/>
    <cellStyle name="20% - Colore 3 2 3 2 3 3 2 2" xfId="2889"/>
    <cellStyle name="20% - Colore 3 2 3 2 3 3 3" xfId="2890"/>
    <cellStyle name="20% - Colore 3 2 3 2 3 4" xfId="2891"/>
    <cellStyle name="20% - Colore 3 2 3 2 3 4 2" xfId="2892"/>
    <cellStyle name="20% - Colore 3 2 3 2 3 5" xfId="2893"/>
    <cellStyle name="20% - Colore 3 2 3 2 4" xfId="2894"/>
    <cellStyle name="20% - Colore 3 2 3 2 4 2" xfId="2895"/>
    <cellStyle name="20% - Colore 3 2 3 2 4 2 2" xfId="2896"/>
    <cellStyle name="20% - Colore 3 2 3 2 4 2 2 2" xfId="2897"/>
    <cellStyle name="20% - Colore 3 2 3 2 4 2 3" xfId="2898"/>
    <cellStyle name="20% - Colore 3 2 3 2 4 3" xfId="2899"/>
    <cellStyle name="20% - Colore 3 2 3 2 4 3 2" xfId="2900"/>
    <cellStyle name="20% - Colore 3 2 3 2 4 4" xfId="2901"/>
    <cellStyle name="20% - Colore 3 2 3 2 5" xfId="2902"/>
    <cellStyle name="20% - Colore 3 2 3 2 5 2" xfId="2903"/>
    <cellStyle name="20% - Colore 3 2 3 2 5 2 2" xfId="2904"/>
    <cellStyle name="20% - Colore 3 2 3 2 5 3" xfId="2905"/>
    <cellStyle name="20% - Colore 3 2 3 2 6" xfId="2906"/>
    <cellStyle name="20% - Colore 3 2 3 2 6 2" xfId="2907"/>
    <cellStyle name="20% - Colore 3 2 3 2 7" xfId="2908"/>
    <cellStyle name="20% - Colore 3 2 3 2 7 2" xfId="2909"/>
    <cellStyle name="20% - Colore 3 2 3 2 8" xfId="2910"/>
    <cellStyle name="20% - Colore 3 2 3 2 8 2" xfId="2911"/>
    <cellStyle name="20% - Colore 3 2 3 2 9" xfId="2912"/>
    <cellStyle name="20% - Colore 3 2 3 3" xfId="2913"/>
    <cellStyle name="20% - Colore 3 2 3 3 2" xfId="2914"/>
    <cellStyle name="20% - Colore 3 2 3 3 2 2" xfId="2915"/>
    <cellStyle name="20% - Colore 3 2 3 3 2 2 2" xfId="2916"/>
    <cellStyle name="20% - Colore 3 2 3 3 2 2 2 2" xfId="2917"/>
    <cellStyle name="20% - Colore 3 2 3 3 2 2 2 2 2" xfId="2918"/>
    <cellStyle name="20% - Colore 3 2 3 3 2 2 2 3" xfId="2919"/>
    <cellStyle name="20% - Colore 3 2 3 3 2 2 3" xfId="2920"/>
    <cellStyle name="20% - Colore 3 2 3 3 2 2 3 2" xfId="2921"/>
    <cellStyle name="20% - Colore 3 2 3 3 2 2 4" xfId="2922"/>
    <cellStyle name="20% - Colore 3 2 3 3 2 3" xfId="2923"/>
    <cellStyle name="20% - Colore 3 2 3 3 2 3 2" xfId="2924"/>
    <cellStyle name="20% - Colore 3 2 3 3 2 3 2 2" xfId="2925"/>
    <cellStyle name="20% - Colore 3 2 3 3 2 3 3" xfId="2926"/>
    <cellStyle name="20% - Colore 3 2 3 3 2 4" xfId="2927"/>
    <cellStyle name="20% - Colore 3 2 3 3 2 4 2" xfId="2928"/>
    <cellStyle name="20% - Colore 3 2 3 3 2 5" xfId="2929"/>
    <cellStyle name="20% - Colore 3 2 3 3 2 5 2" xfId="2930"/>
    <cellStyle name="20% - Colore 3 2 3 3 2 6" xfId="2931"/>
    <cellStyle name="20% - Colore 3 2 3 3 3" xfId="2932"/>
    <cellStyle name="20% - Colore 3 2 3 3 3 2" xfId="2933"/>
    <cellStyle name="20% - Colore 3 2 3 3 3 2 2" xfId="2934"/>
    <cellStyle name="20% - Colore 3 2 3 3 3 2 2 2" xfId="2935"/>
    <cellStyle name="20% - Colore 3 2 3 3 3 2 3" xfId="2936"/>
    <cellStyle name="20% - Colore 3 2 3 3 3 3" xfId="2937"/>
    <cellStyle name="20% - Colore 3 2 3 3 3 3 2" xfId="2938"/>
    <cellStyle name="20% - Colore 3 2 3 3 3 4" xfId="2939"/>
    <cellStyle name="20% - Colore 3 2 3 3 4" xfId="2940"/>
    <cellStyle name="20% - Colore 3 2 3 3 4 2" xfId="2941"/>
    <cellStyle name="20% - Colore 3 2 3 3 4 2 2" xfId="2942"/>
    <cellStyle name="20% - Colore 3 2 3 3 4 3" xfId="2943"/>
    <cellStyle name="20% - Colore 3 2 3 3 5" xfId="2944"/>
    <cellStyle name="20% - Colore 3 2 3 3 5 2" xfId="2945"/>
    <cellStyle name="20% - Colore 3 2 3 3 6" xfId="2946"/>
    <cellStyle name="20% - Colore 3 2 3 3 6 2" xfId="2947"/>
    <cellStyle name="20% - Colore 3 2 3 3 7" xfId="2948"/>
    <cellStyle name="20% - Colore 3 2 3 3 7 2" xfId="2949"/>
    <cellStyle name="20% - Colore 3 2 3 3 8" xfId="2950"/>
    <cellStyle name="20% - Colore 3 2 3 4" xfId="2951"/>
    <cellStyle name="20% - Colore 3 2 3 4 2" xfId="2952"/>
    <cellStyle name="20% - Colore 3 2 3 4 2 2" xfId="2953"/>
    <cellStyle name="20% - Colore 3 2 3 4 2 2 2" xfId="2954"/>
    <cellStyle name="20% - Colore 3 2 3 4 2 2 2 2" xfId="2955"/>
    <cellStyle name="20% - Colore 3 2 3 4 2 2 3" xfId="2956"/>
    <cellStyle name="20% - Colore 3 2 3 4 2 3" xfId="2957"/>
    <cellStyle name="20% - Colore 3 2 3 4 2 3 2" xfId="2958"/>
    <cellStyle name="20% - Colore 3 2 3 4 2 4" xfId="2959"/>
    <cellStyle name="20% - Colore 3 2 3 4 3" xfId="2960"/>
    <cellStyle name="20% - Colore 3 2 3 4 3 2" xfId="2961"/>
    <cellStyle name="20% - Colore 3 2 3 4 3 2 2" xfId="2962"/>
    <cellStyle name="20% - Colore 3 2 3 4 3 3" xfId="2963"/>
    <cellStyle name="20% - Colore 3 2 3 4 4" xfId="2964"/>
    <cellStyle name="20% - Colore 3 2 3 4 4 2" xfId="2965"/>
    <cellStyle name="20% - Colore 3 2 3 4 5" xfId="2966"/>
    <cellStyle name="20% - Colore 3 2 3 4 5 2" xfId="2967"/>
    <cellStyle name="20% - Colore 3 2 3 4 6" xfId="2968"/>
    <cellStyle name="20% - Colore 3 2 3 5" xfId="2969"/>
    <cellStyle name="20% - Colore 3 2 3 5 2" xfId="2970"/>
    <cellStyle name="20% - Colore 3 2 3 5 2 2" xfId="2971"/>
    <cellStyle name="20% - Colore 3 2 3 5 2 2 2" xfId="2972"/>
    <cellStyle name="20% - Colore 3 2 3 5 2 3" xfId="2973"/>
    <cellStyle name="20% - Colore 3 2 3 5 3" xfId="2974"/>
    <cellStyle name="20% - Colore 3 2 3 5 3 2" xfId="2975"/>
    <cellStyle name="20% - Colore 3 2 3 5 4" xfId="2976"/>
    <cellStyle name="20% - Colore 3 2 3 6" xfId="2977"/>
    <cellStyle name="20% - Colore 3 2 3 6 2" xfId="2978"/>
    <cellStyle name="20% - Colore 3 2 3 6 2 2" xfId="2979"/>
    <cellStyle name="20% - Colore 3 2 3 6 3" xfId="2980"/>
    <cellStyle name="20% - Colore 3 2 3 7" xfId="2981"/>
    <cellStyle name="20% - Colore 3 2 3 7 2" xfId="2982"/>
    <cellStyle name="20% - Colore 3 2 3 8" xfId="2983"/>
    <cellStyle name="20% - Colore 3 2 3 8 2" xfId="2984"/>
    <cellStyle name="20% - Colore 3 2 3 9" xfId="2985"/>
    <cellStyle name="20% - Colore 3 2 3 9 2" xfId="2986"/>
    <cellStyle name="20% - Colore 3 2 4" xfId="2987"/>
    <cellStyle name="20% - Colore 3 2 4 2" xfId="2988"/>
    <cellStyle name="20% - Colore 3 2 4 2 2" xfId="2989"/>
    <cellStyle name="20% - Colore 3 2 4 2 2 2" xfId="2990"/>
    <cellStyle name="20% - Colore 3 2 4 2 2 2 2" xfId="2991"/>
    <cellStyle name="20% - Colore 3 2 4 2 2 2 2 2" xfId="2992"/>
    <cellStyle name="20% - Colore 3 2 4 2 2 2 2 2 2" xfId="2993"/>
    <cellStyle name="20% - Colore 3 2 4 2 2 2 2 3" xfId="2994"/>
    <cellStyle name="20% - Colore 3 2 4 2 2 2 3" xfId="2995"/>
    <cellStyle name="20% - Colore 3 2 4 2 2 2 3 2" xfId="2996"/>
    <cellStyle name="20% - Colore 3 2 4 2 2 2 4" xfId="2997"/>
    <cellStyle name="20% - Colore 3 2 4 2 2 3" xfId="2998"/>
    <cellStyle name="20% - Colore 3 2 4 2 2 3 2" xfId="2999"/>
    <cellStyle name="20% - Colore 3 2 4 2 2 3 2 2" xfId="3000"/>
    <cellStyle name="20% - Colore 3 2 4 2 2 3 3" xfId="3001"/>
    <cellStyle name="20% - Colore 3 2 4 2 2 4" xfId="3002"/>
    <cellStyle name="20% - Colore 3 2 4 2 2 4 2" xfId="3003"/>
    <cellStyle name="20% - Colore 3 2 4 2 2 5" xfId="3004"/>
    <cellStyle name="20% - Colore 3 2 4 2 3" xfId="3005"/>
    <cellStyle name="20% - Colore 3 2 4 2 3 2" xfId="3006"/>
    <cellStyle name="20% - Colore 3 2 4 2 3 2 2" xfId="3007"/>
    <cellStyle name="20% - Colore 3 2 4 2 3 2 2 2" xfId="3008"/>
    <cellStyle name="20% - Colore 3 2 4 2 3 2 3" xfId="3009"/>
    <cellStyle name="20% - Colore 3 2 4 2 3 3" xfId="3010"/>
    <cellStyle name="20% - Colore 3 2 4 2 3 3 2" xfId="3011"/>
    <cellStyle name="20% - Colore 3 2 4 2 3 4" xfId="3012"/>
    <cellStyle name="20% - Colore 3 2 4 2 4" xfId="3013"/>
    <cellStyle name="20% - Colore 3 2 4 2 4 2" xfId="3014"/>
    <cellStyle name="20% - Colore 3 2 4 2 4 2 2" xfId="3015"/>
    <cellStyle name="20% - Colore 3 2 4 2 4 3" xfId="3016"/>
    <cellStyle name="20% - Colore 3 2 4 2 5" xfId="3017"/>
    <cellStyle name="20% - Colore 3 2 4 2 5 2" xfId="3018"/>
    <cellStyle name="20% - Colore 3 2 4 2 6" xfId="3019"/>
    <cellStyle name="20% - Colore 3 2 4 2 6 2" xfId="3020"/>
    <cellStyle name="20% - Colore 3 2 4 2 7" xfId="3021"/>
    <cellStyle name="20% - Colore 3 2 4 2 7 2" xfId="3022"/>
    <cellStyle name="20% - Colore 3 2 4 2 8" xfId="3023"/>
    <cellStyle name="20% - Colore 3 2 4 3" xfId="3024"/>
    <cellStyle name="20% - Colore 3 2 4 3 2" xfId="3025"/>
    <cellStyle name="20% - Colore 3 2 4 3 2 2" xfId="3026"/>
    <cellStyle name="20% - Colore 3 2 4 3 2 2 2" xfId="3027"/>
    <cellStyle name="20% - Colore 3 2 4 3 2 2 2 2" xfId="3028"/>
    <cellStyle name="20% - Colore 3 2 4 3 2 2 3" xfId="3029"/>
    <cellStyle name="20% - Colore 3 2 4 3 2 3" xfId="3030"/>
    <cellStyle name="20% - Colore 3 2 4 3 2 3 2" xfId="3031"/>
    <cellStyle name="20% - Colore 3 2 4 3 2 4" xfId="3032"/>
    <cellStyle name="20% - Colore 3 2 4 3 3" xfId="3033"/>
    <cellStyle name="20% - Colore 3 2 4 3 3 2" xfId="3034"/>
    <cellStyle name="20% - Colore 3 2 4 3 3 2 2" xfId="3035"/>
    <cellStyle name="20% - Colore 3 2 4 3 3 3" xfId="3036"/>
    <cellStyle name="20% - Colore 3 2 4 3 4" xfId="3037"/>
    <cellStyle name="20% - Colore 3 2 4 3 4 2" xfId="3038"/>
    <cellStyle name="20% - Colore 3 2 4 3 5" xfId="3039"/>
    <cellStyle name="20% - Colore 3 2 4 4" xfId="3040"/>
    <cellStyle name="20% - Colore 3 2 4 4 2" xfId="3041"/>
    <cellStyle name="20% - Colore 3 2 4 4 2 2" xfId="3042"/>
    <cellStyle name="20% - Colore 3 2 4 4 2 2 2" xfId="3043"/>
    <cellStyle name="20% - Colore 3 2 4 4 2 3" xfId="3044"/>
    <cellStyle name="20% - Colore 3 2 4 4 3" xfId="3045"/>
    <cellStyle name="20% - Colore 3 2 4 4 3 2" xfId="3046"/>
    <cellStyle name="20% - Colore 3 2 4 4 4" xfId="3047"/>
    <cellStyle name="20% - Colore 3 2 4 5" xfId="3048"/>
    <cellStyle name="20% - Colore 3 2 4 5 2" xfId="3049"/>
    <cellStyle name="20% - Colore 3 2 4 5 2 2" xfId="3050"/>
    <cellStyle name="20% - Colore 3 2 4 5 3" xfId="3051"/>
    <cellStyle name="20% - Colore 3 2 4 6" xfId="3052"/>
    <cellStyle name="20% - Colore 3 2 4 6 2" xfId="3053"/>
    <cellStyle name="20% - Colore 3 2 4 7" xfId="3054"/>
    <cellStyle name="20% - Colore 3 2 4 7 2" xfId="3055"/>
    <cellStyle name="20% - Colore 3 2 4 8" xfId="3056"/>
    <cellStyle name="20% - Colore 3 2 4 8 2" xfId="3057"/>
    <cellStyle name="20% - Colore 3 2 4 9" xfId="3058"/>
    <cellStyle name="20% - Colore 3 2 5" xfId="3059"/>
    <cellStyle name="20% - Colore 3 2 5 2" xfId="3060"/>
    <cellStyle name="20% - Colore 3 2 5 2 2" xfId="3061"/>
    <cellStyle name="20% - Colore 3 2 5 2 2 2" xfId="3062"/>
    <cellStyle name="20% - Colore 3 2 5 2 2 2 2" xfId="3063"/>
    <cellStyle name="20% - Colore 3 2 5 2 2 2 2 2" xfId="3064"/>
    <cellStyle name="20% - Colore 3 2 5 2 2 2 3" xfId="3065"/>
    <cellStyle name="20% - Colore 3 2 5 2 2 3" xfId="3066"/>
    <cellStyle name="20% - Colore 3 2 5 2 2 3 2" xfId="3067"/>
    <cellStyle name="20% - Colore 3 2 5 2 2 4" xfId="3068"/>
    <cellStyle name="20% - Colore 3 2 5 2 3" xfId="3069"/>
    <cellStyle name="20% - Colore 3 2 5 2 3 2" xfId="3070"/>
    <cellStyle name="20% - Colore 3 2 5 2 3 2 2" xfId="3071"/>
    <cellStyle name="20% - Colore 3 2 5 2 3 3" xfId="3072"/>
    <cellStyle name="20% - Colore 3 2 5 2 4" xfId="3073"/>
    <cellStyle name="20% - Colore 3 2 5 2 4 2" xfId="3074"/>
    <cellStyle name="20% - Colore 3 2 5 2 5" xfId="3075"/>
    <cellStyle name="20% - Colore 3 2 5 2 5 2" xfId="3076"/>
    <cellStyle name="20% - Colore 3 2 5 2 6" xfId="3077"/>
    <cellStyle name="20% - Colore 3 2 5 3" xfId="3078"/>
    <cellStyle name="20% - Colore 3 2 5 3 2" xfId="3079"/>
    <cellStyle name="20% - Colore 3 2 5 3 2 2" xfId="3080"/>
    <cellStyle name="20% - Colore 3 2 5 3 2 2 2" xfId="3081"/>
    <cellStyle name="20% - Colore 3 2 5 3 2 3" xfId="3082"/>
    <cellStyle name="20% - Colore 3 2 5 3 3" xfId="3083"/>
    <cellStyle name="20% - Colore 3 2 5 3 3 2" xfId="3084"/>
    <cellStyle name="20% - Colore 3 2 5 3 4" xfId="3085"/>
    <cellStyle name="20% - Colore 3 2 5 4" xfId="3086"/>
    <cellStyle name="20% - Colore 3 2 5 4 2" xfId="3087"/>
    <cellStyle name="20% - Colore 3 2 5 4 2 2" xfId="3088"/>
    <cellStyle name="20% - Colore 3 2 5 4 3" xfId="3089"/>
    <cellStyle name="20% - Colore 3 2 5 5" xfId="3090"/>
    <cellStyle name="20% - Colore 3 2 5 5 2" xfId="3091"/>
    <cellStyle name="20% - Colore 3 2 5 6" xfId="3092"/>
    <cellStyle name="20% - Colore 3 2 5 6 2" xfId="3093"/>
    <cellStyle name="20% - Colore 3 2 5 7" xfId="3094"/>
    <cellStyle name="20% - Colore 3 2 5 7 2" xfId="3095"/>
    <cellStyle name="20% - Colore 3 2 5 8" xfId="3096"/>
    <cellStyle name="20% - Colore 3 2 6" xfId="3097"/>
    <cellStyle name="20% - Colore 3 2 6 2" xfId="3098"/>
    <cellStyle name="20% - Colore 3 2 6 2 2" xfId="3099"/>
    <cellStyle name="20% - Colore 3 2 6 2 2 2" xfId="3100"/>
    <cellStyle name="20% - Colore 3 2 6 2 2 2 2" xfId="3101"/>
    <cellStyle name="20% - Colore 3 2 6 2 2 3" xfId="3102"/>
    <cellStyle name="20% - Colore 3 2 6 2 3" xfId="3103"/>
    <cellStyle name="20% - Colore 3 2 6 2 3 2" xfId="3104"/>
    <cellStyle name="20% - Colore 3 2 6 2 4" xfId="3105"/>
    <cellStyle name="20% - Colore 3 2 6 3" xfId="3106"/>
    <cellStyle name="20% - Colore 3 2 6 3 2" xfId="3107"/>
    <cellStyle name="20% - Colore 3 2 6 3 2 2" xfId="3108"/>
    <cellStyle name="20% - Colore 3 2 6 3 3" xfId="3109"/>
    <cellStyle name="20% - Colore 3 2 6 4" xfId="3110"/>
    <cellStyle name="20% - Colore 3 2 6 4 2" xfId="3111"/>
    <cellStyle name="20% - Colore 3 2 6 5" xfId="3112"/>
    <cellStyle name="20% - Colore 3 2 6 5 2" xfId="3113"/>
    <cellStyle name="20% - Colore 3 2 6 6" xfId="3114"/>
    <cellStyle name="20% - Colore 3 2 7" xfId="3115"/>
    <cellStyle name="20% - Colore 3 2 7 2" xfId="3116"/>
    <cellStyle name="20% - Colore 3 2 7 2 2" xfId="3117"/>
    <cellStyle name="20% - Colore 3 2 7 2 2 2" xfId="3118"/>
    <cellStyle name="20% - Colore 3 2 7 2 3" xfId="3119"/>
    <cellStyle name="20% - Colore 3 2 7 3" xfId="3120"/>
    <cellStyle name="20% - Colore 3 2 7 3 2" xfId="3121"/>
    <cellStyle name="20% - Colore 3 2 7 4" xfId="3122"/>
    <cellStyle name="20% - Colore 3 2 8" xfId="3123"/>
    <cellStyle name="20% - Colore 3 2 8 2" xfId="3124"/>
    <cellStyle name="20% - Colore 3 2 8 2 2" xfId="3125"/>
    <cellStyle name="20% - Colore 3 2 8 3" xfId="3126"/>
    <cellStyle name="20% - Colore 3 2 9" xfId="3127"/>
    <cellStyle name="20% - Colore 3 2 9 2" xfId="3128"/>
    <cellStyle name="20% - Colore 3 3" xfId="3129"/>
    <cellStyle name="20% - Colore 3 3 10" xfId="3130"/>
    <cellStyle name="20% - Colore 3 3 10 2" xfId="3131"/>
    <cellStyle name="20% - Colore 3 3 11" xfId="3132"/>
    <cellStyle name="20% - Colore 3 3 12" xfId="3133"/>
    <cellStyle name="20% - Colore 3 3 2" xfId="3134"/>
    <cellStyle name="20% - Colore 3 3 2 10" xfId="3135"/>
    <cellStyle name="20% - Colore 3 3 2 2" xfId="3136"/>
    <cellStyle name="20% - Colore 3 3 2 2 2" xfId="3137"/>
    <cellStyle name="20% - Colore 3 3 2 2 2 2" xfId="3138"/>
    <cellStyle name="20% - Colore 3 3 2 2 2 2 2" xfId="3139"/>
    <cellStyle name="20% - Colore 3 3 2 2 2 2 2 2" xfId="3140"/>
    <cellStyle name="20% - Colore 3 3 2 2 2 2 2 2 2" xfId="3141"/>
    <cellStyle name="20% - Colore 3 3 2 2 2 2 2 2 2 2" xfId="3142"/>
    <cellStyle name="20% - Colore 3 3 2 2 2 2 2 2 3" xfId="3143"/>
    <cellStyle name="20% - Colore 3 3 2 2 2 2 2 3" xfId="3144"/>
    <cellStyle name="20% - Colore 3 3 2 2 2 2 2 3 2" xfId="3145"/>
    <cellStyle name="20% - Colore 3 3 2 2 2 2 2 4" xfId="3146"/>
    <cellStyle name="20% - Colore 3 3 2 2 2 2 3" xfId="3147"/>
    <cellStyle name="20% - Colore 3 3 2 2 2 2 3 2" xfId="3148"/>
    <cellStyle name="20% - Colore 3 3 2 2 2 2 3 2 2" xfId="3149"/>
    <cellStyle name="20% - Colore 3 3 2 2 2 2 3 3" xfId="3150"/>
    <cellStyle name="20% - Colore 3 3 2 2 2 2 4" xfId="3151"/>
    <cellStyle name="20% - Colore 3 3 2 2 2 2 4 2" xfId="3152"/>
    <cellStyle name="20% - Colore 3 3 2 2 2 2 5" xfId="3153"/>
    <cellStyle name="20% - Colore 3 3 2 2 2 3" xfId="3154"/>
    <cellStyle name="20% - Colore 3 3 2 2 2 3 2" xfId="3155"/>
    <cellStyle name="20% - Colore 3 3 2 2 2 3 2 2" xfId="3156"/>
    <cellStyle name="20% - Colore 3 3 2 2 2 3 2 2 2" xfId="3157"/>
    <cellStyle name="20% - Colore 3 3 2 2 2 3 2 3" xfId="3158"/>
    <cellStyle name="20% - Colore 3 3 2 2 2 3 3" xfId="3159"/>
    <cellStyle name="20% - Colore 3 3 2 2 2 3 3 2" xfId="3160"/>
    <cellStyle name="20% - Colore 3 3 2 2 2 3 4" xfId="3161"/>
    <cellStyle name="20% - Colore 3 3 2 2 2 4" xfId="3162"/>
    <cellStyle name="20% - Colore 3 3 2 2 2 4 2" xfId="3163"/>
    <cellStyle name="20% - Colore 3 3 2 2 2 4 2 2" xfId="3164"/>
    <cellStyle name="20% - Colore 3 3 2 2 2 4 3" xfId="3165"/>
    <cellStyle name="20% - Colore 3 3 2 2 2 5" xfId="3166"/>
    <cellStyle name="20% - Colore 3 3 2 2 2 5 2" xfId="3167"/>
    <cellStyle name="20% - Colore 3 3 2 2 2 6" xfId="3168"/>
    <cellStyle name="20% - Colore 3 3 2 2 2 6 2" xfId="3169"/>
    <cellStyle name="20% - Colore 3 3 2 2 2 7" xfId="3170"/>
    <cellStyle name="20% - Colore 3 3 2 2 2 7 2" xfId="3171"/>
    <cellStyle name="20% - Colore 3 3 2 2 2 8" xfId="3172"/>
    <cellStyle name="20% - Colore 3 3 2 2 3" xfId="3173"/>
    <cellStyle name="20% - Colore 3 3 2 2 3 2" xfId="3174"/>
    <cellStyle name="20% - Colore 3 3 2 2 3 2 2" xfId="3175"/>
    <cellStyle name="20% - Colore 3 3 2 2 3 2 2 2" xfId="3176"/>
    <cellStyle name="20% - Colore 3 3 2 2 3 2 2 2 2" xfId="3177"/>
    <cellStyle name="20% - Colore 3 3 2 2 3 2 2 3" xfId="3178"/>
    <cellStyle name="20% - Colore 3 3 2 2 3 2 3" xfId="3179"/>
    <cellStyle name="20% - Colore 3 3 2 2 3 2 3 2" xfId="3180"/>
    <cellStyle name="20% - Colore 3 3 2 2 3 2 4" xfId="3181"/>
    <cellStyle name="20% - Colore 3 3 2 2 3 3" xfId="3182"/>
    <cellStyle name="20% - Colore 3 3 2 2 3 3 2" xfId="3183"/>
    <cellStyle name="20% - Colore 3 3 2 2 3 3 2 2" xfId="3184"/>
    <cellStyle name="20% - Colore 3 3 2 2 3 3 3" xfId="3185"/>
    <cellStyle name="20% - Colore 3 3 2 2 3 4" xfId="3186"/>
    <cellStyle name="20% - Colore 3 3 2 2 3 4 2" xfId="3187"/>
    <cellStyle name="20% - Colore 3 3 2 2 3 5" xfId="3188"/>
    <cellStyle name="20% - Colore 3 3 2 2 4" xfId="3189"/>
    <cellStyle name="20% - Colore 3 3 2 2 4 2" xfId="3190"/>
    <cellStyle name="20% - Colore 3 3 2 2 4 2 2" xfId="3191"/>
    <cellStyle name="20% - Colore 3 3 2 2 4 2 2 2" xfId="3192"/>
    <cellStyle name="20% - Colore 3 3 2 2 4 2 3" xfId="3193"/>
    <cellStyle name="20% - Colore 3 3 2 2 4 3" xfId="3194"/>
    <cellStyle name="20% - Colore 3 3 2 2 4 3 2" xfId="3195"/>
    <cellStyle name="20% - Colore 3 3 2 2 4 4" xfId="3196"/>
    <cellStyle name="20% - Colore 3 3 2 2 5" xfId="3197"/>
    <cellStyle name="20% - Colore 3 3 2 2 5 2" xfId="3198"/>
    <cellStyle name="20% - Colore 3 3 2 2 5 2 2" xfId="3199"/>
    <cellStyle name="20% - Colore 3 3 2 2 5 3" xfId="3200"/>
    <cellStyle name="20% - Colore 3 3 2 2 6" xfId="3201"/>
    <cellStyle name="20% - Colore 3 3 2 2 6 2" xfId="3202"/>
    <cellStyle name="20% - Colore 3 3 2 2 7" xfId="3203"/>
    <cellStyle name="20% - Colore 3 3 2 2 7 2" xfId="3204"/>
    <cellStyle name="20% - Colore 3 3 2 2 8" xfId="3205"/>
    <cellStyle name="20% - Colore 3 3 2 2 8 2" xfId="3206"/>
    <cellStyle name="20% - Colore 3 3 2 2 9" xfId="3207"/>
    <cellStyle name="20% - Colore 3 3 2 3" xfId="3208"/>
    <cellStyle name="20% - Colore 3 3 2 3 2" xfId="3209"/>
    <cellStyle name="20% - Colore 3 3 2 3 2 2" xfId="3210"/>
    <cellStyle name="20% - Colore 3 3 2 3 2 2 2" xfId="3211"/>
    <cellStyle name="20% - Colore 3 3 2 3 2 2 2 2" xfId="3212"/>
    <cellStyle name="20% - Colore 3 3 2 3 2 2 2 2 2" xfId="3213"/>
    <cellStyle name="20% - Colore 3 3 2 3 2 2 2 3" xfId="3214"/>
    <cellStyle name="20% - Colore 3 3 2 3 2 2 3" xfId="3215"/>
    <cellStyle name="20% - Colore 3 3 2 3 2 2 3 2" xfId="3216"/>
    <cellStyle name="20% - Colore 3 3 2 3 2 2 4" xfId="3217"/>
    <cellStyle name="20% - Colore 3 3 2 3 2 3" xfId="3218"/>
    <cellStyle name="20% - Colore 3 3 2 3 2 3 2" xfId="3219"/>
    <cellStyle name="20% - Colore 3 3 2 3 2 3 2 2" xfId="3220"/>
    <cellStyle name="20% - Colore 3 3 2 3 2 3 3" xfId="3221"/>
    <cellStyle name="20% - Colore 3 3 2 3 2 4" xfId="3222"/>
    <cellStyle name="20% - Colore 3 3 2 3 2 4 2" xfId="3223"/>
    <cellStyle name="20% - Colore 3 3 2 3 2 5" xfId="3224"/>
    <cellStyle name="20% - Colore 3 3 2 3 2 5 2" xfId="3225"/>
    <cellStyle name="20% - Colore 3 3 2 3 2 6" xfId="3226"/>
    <cellStyle name="20% - Colore 3 3 2 3 3" xfId="3227"/>
    <cellStyle name="20% - Colore 3 3 2 3 3 2" xfId="3228"/>
    <cellStyle name="20% - Colore 3 3 2 3 3 2 2" xfId="3229"/>
    <cellStyle name="20% - Colore 3 3 2 3 3 2 2 2" xfId="3230"/>
    <cellStyle name="20% - Colore 3 3 2 3 3 2 3" xfId="3231"/>
    <cellStyle name="20% - Colore 3 3 2 3 3 3" xfId="3232"/>
    <cellStyle name="20% - Colore 3 3 2 3 3 3 2" xfId="3233"/>
    <cellStyle name="20% - Colore 3 3 2 3 3 4" xfId="3234"/>
    <cellStyle name="20% - Colore 3 3 2 3 4" xfId="3235"/>
    <cellStyle name="20% - Colore 3 3 2 3 4 2" xfId="3236"/>
    <cellStyle name="20% - Colore 3 3 2 3 4 2 2" xfId="3237"/>
    <cellStyle name="20% - Colore 3 3 2 3 4 3" xfId="3238"/>
    <cellStyle name="20% - Colore 3 3 2 3 5" xfId="3239"/>
    <cellStyle name="20% - Colore 3 3 2 3 5 2" xfId="3240"/>
    <cellStyle name="20% - Colore 3 3 2 3 6" xfId="3241"/>
    <cellStyle name="20% - Colore 3 3 2 3 6 2" xfId="3242"/>
    <cellStyle name="20% - Colore 3 3 2 3 7" xfId="3243"/>
    <cellStyle name="20% - Colore 3 3 2 3 7 2" xfId="3244"/>
    <cellStyle name="20% - Colore 3 3 2 3 8" xfId="3245"/>
    <cellStyle name="20% - Colore 3 3 2 4" xfId="3246"/>
    <cellStyle name="20% - Colore 3 3 2 4 2" xfId="3247"/>
    <cellStyle name="20% - Colore 3 3 2 4 2 2" xfId="3248"/>
    <cellStyle name="20% - Colore 3 3 2 4 2 2 2" xfId="3249"/>
    <cellStyle name="20% - Colore 3 3 2 4 2 2 2 2" xfId="3250"/>
    <cellStyle name="20% - Colore 3 3 2 4 2 2 3" xfId="3251"/>
    <cellStyle name="20% - Colore 3 3 2 4 2 3" xfId="3252"/>
    <cellStyle name="20% - Colore 3 3 2 4 2 3 2" xfId="3253"/>
    <cellStyle name="20% - Colore 3 3 2 4 2 4" xfId="3254"/>
    <cellStyle name="20% - Colore 3 3 2 4 3" xfId="3255"/>
    <cellStyle name="20% - Colore 3 3 2 4 3 2" xfId="3256"/>
    <cellStyle name="20% - Colore 3 3 2 4 3 2 2" xfId="3257"/>
    <cellStyle name="20% - Colore 3 3 2 4 3 3" xfId="3258"/>
    <cellStyle name="20% - Colore 3 3 2 4 4" xfId="3259"/>
    <cellStyle name="20% - Colore 3 3 2 4 4 2" xfId="3260"/>
    <cellStyle name="20% - Colore 3 3 2 4 5" xfId="3261"/>
    <cellStyle name="20% - Colore 3 3 2 4 5 2" xfId="3262"/>
    <cellStyle name="20% - Colore 3 3 2 4 6" xfId="3263"/>
    <cellStyle name="20% - Colore 3 3 2 5" xfId="3264"/>
    <cellStyle name="20% - Colore 3 3 2 5 2" xfId="3265"/>
    <cellStyle name="20% - Colore 3 3 2 5 2 2" xfId="3266"/>
    <cellStyle name="20% - Colore 3 3 2 5 2 2 2" xfId="3267"/>
    <cellStyle name="20% - Colore 3 3 2 5 2 3" xfId="3268"/>
    <cellStyle name="20% - Colore 3 3 2 5 3" xfId="3269"/>
    <cellStyle name="20% - Colore 3 3 2 5 3 2" xfId="3270"/>
    <cellStyle name="20% - Colore 3 3 2 5 4" xfId="3271"/>
    <cellStyle name="20% - Colore 3 3 2 6" xfId="3272"/>
    <cellStyle name="20% - Colore 3 3 2 6 2" xfId="3273"/>
    <cellStyle name="20% - Colore 3 3 2 6 2 2" xfId="3274"/>
    <cellStyle name="20% - Colore 3 3 2 6 3" xfId="3275"/>
    <cellStyle name="20% - Colore 3 3 2 7" xfId="3276"/>
    <cellStyle name="20% - Colore 3 3 2 7 2" xfId="3277"/>
    <cellStyle name="20% - Colore 3 3 2 8" xfId="3278"/>
    <cellStyle name="20% - Colore 3 3 2 8 2" xfId="3279"/>
    <cellStyle name="20% - Colore 3 3 2 9" xfId="3280"/>
    <cellStyle name="20% - Colore 3 3 2 9 2" xfId="3281"/>
    <cellStyle name="20% - Colore 3 3 3" xfId="3282"/>
    <cellStyle name="20% - Colore 3 3 3 2" xfId="3283"/>
    <cellStyle name="20% - Colore 3 3 3 2 2" xfId="3284"/>
    <cellStyle name="20% - Colore 3 3 3 2 2 2" xfId="3285"/>
    <cellStyle name="20% - Colore 3 3 3 2 2 2 2" xfId="3286"/>
    <cellStyle name="20% - Colore 3 3 3 2 2 2 2 2" xfId="3287"/>
    <cellStyle name="20% - Colore 3 3 3 2 2 2 2 2 2" xfId="3288"/>
    <cellStyle name="20% - Colore 3 3 3 2 2 2 2 3" xfId="3289"/>
    <cellStyle name="20% - Colore 3 3 3 2 2 2 3" xfId="3290"/>
    <cellStyle name="20% - Colore 3 3 3 2 2 2 3 2" xfId="3291"/>
    <cellStyle name="20% - Colore 3 3 3 2 2 2 4" xfId="3292"/>
    <cellStyle name="20% - Colore 3 3 3 2 2 3" xfId="3293"/>
    <cellStyle name="20% - Colore 3 3 3 2 2 3 2" xfId="3294"/>
    <cellStyle name="20% - Colore 3 3 3 2 2 3 2 2" xfId="3295"/>
    <cellStyle name="20% - Colore 3 3 3 2 2 3 3" xfId="3296"/>
    <cellStyle name="20% - Colore 3 3 3 2 2 4" xfId="3297"/>
    <cellStyle name="20% - Colore 3 3 3 2 2 4 2" xfId="3298"/>
    <cellStyle name="20% - Colore 3 3 3 2 2 5" xfId="3299"/>
    <cellStyle name="20% - Colore 3 3 3 2 3" xfId="3300"/>
    <cellStyle name="20% - Colore 3 3 3 2 3 2" xfId="3301"/>
    <cellStyle name="20% - Colore 3 3 3 2 3 2 2" xfId="3302"/>
    <cellStyle name="20% - Colore 3 3 3 2 3 2 2 2" xfId="3303"/>
    <cellStyle name="20% - Colore 3 3 3 2 3 2 3" xfId="3304"/>
    <cellStyle name="20% - Colore 3 3 3 2 3 3" xfId="3305"/>
    <cellStyle name="20% - Colore 3 3 3 2 3 3 2" xfId="3306"/>
    <cellStyle name="20% - Colore 3 3 3 2 3 4" xfId="3307"/>
    <cellStyle name="20% - Colore 3 3 3 2 4" xfId="3308"/>
    <cellStyle name="20% - Colore 3 3 3 2 4 2" xfId="3309"/>
    <cellStyle name="20% - Colore 3 3 3 2 4 2 2" xfId="3310"/>
    <cellStyle name="20% - Colore 3 3 3 2 4 3" xfId="3311"/>
    <cellStyle name="20% - Colore 3 3 3 2 5" xfId="3312"/>
    <cellStyle name="20% - Colore 3 3 3 2 5 2" xfId="3313"/>
    <cellStyle name="20% - Colore 3 3 3 2 6" xfId="3314"/>
    <cellStyle name="20% - Colore 3 3 3 2 6 2" xfId="3315"/>
    <cellStyle name="20% - Colore 3 3 3 2 7" xfId="3316"/>
    <cellStyle name="20% - Colore 3 3 3 2 7 2" xfId="3317"/>
    <cellStyle name="20% - Colore 3 3 3 2 8" xfId="3318"/>
    <cellStyle name="20% - Colore 3 3 3 3" xfId="3319"/>
    <cellStyle name="20% - Colore 3 3 3 3 2" xfId="3320"/>
    <cellStyle name="20% - Colore 3 3 3 3 2 2" xfId="3321"/>
    <cellStyle name="20% - Colore 3 3 3 3 2 2 2" xfId="3322"/>
    <cellStyle name="20% - Colore 3 3 3 3 2 2 2 2" xfId="3323"/>
    <cellStyle name="20% - Colore 3 3 3 3 2 2 3" xfId="3324"/>
    <cellStyle name="20% - Colore 3 3 3 3 2 3" xfId="3325"/>
    <cellStyle name="20% - Colore 3 3 3 3 2 3 2" xfId="3326"/>
    <cellStyle name="20% - Colore 3 3 3 3 2 4" xfId="3327"/>
    <cellStyle name="20% - Colore 3 3 3 3 3" xfId="3328"/>
    <cellStyle name="20% - Colore 3 3 3 3 3 2" xfId="3329"/>
    <cellStyle name="20% - Colore 3 3 3 3 3 2 2" xfId="3330"/>
    <cellStyle name="20% - Colore 3 3 3 3 3 3" xfId="3331"/>
    <cellStyle name="20% - Colore 3 3 3 3 4" xfId="3332"/>
    <cellStyle name="20% - Colore 3 3 3 3 4 2" xfId="3333"/>
    <cellStyle name="20% - Colore 3 3 3 3 5" xfId="3334"/>
    <cellStyle name="20% - Colore 3 3 3 4" xfId="3335"/>
    <cellStyle name="20% - Colore 3 3 3 4 2" xfId="3336"/>
    <cellStyle name="20% - Colore 3 3 3 4 2 2" xfId="3337"/>
    <cellStyle name="20% - Colore 3 3 3 4 2 2 2" xfId="3338"/>
    <cellStyle name="20% - Colore 3 3 3 4 2 3" xfId="3339"/>
    <cellStyle name="20% - Colore 3 3 3 4 3" xfId="3340"/>
    <cellStyle name="20% - Colore 3 3 3 4 3 2" xfId="3341"/>
    <cellStyle name="20% - Colore 3 3 3 4 4" xfId="3342"/>
    <cellStyle name="20% - Colore 3 3 3 5" xfId="3343"/>
    <cellStyle name="20% - Colore 3 3 3 5 2" xfId="3344"/>
    <cellStyle name="20% - Colore 3 3 3 5 2 2" xfId="3345"/>
    <cellStyle name="20% - Colore 3 3 3 5 3" xfId="3346"/>
    <cellStyle name="20% - Colore 3 3 3 6" xfId="3347"/>
    <cellStyle name="20% - Colore 3 3 3 6 2" xfId="3348"/>
    <cellStyle name="20% - Colore 3 3 3 7" xfId="3349"/>
    <cellStyle name="20% - Colore 3 3 3 7 2" xfId="3350"/>
    <cellStyle name="20% - Colore 3 3 3 8" xfId="3351"/>
    <cellStyle name="20% - Colore 3 3 3 8 2" xfId="3352"/>
    <cellStyle name="20% - Colore 3 3 3 9" xfId="3353"/>
    <cellStyle name="20% - Colore 3 3 4" xfId="3354"/>
    <cellStyle name="20% - Colore 3 3 4 2" xfId="3355"/>
    <cellStyle name="20% - Colore 3 3 4 2 2" xfId="3356"/>
    <cellStyle name="20% - Colore 3 3 4 2 2 2" xfId="3357"/>
    <cellStyle name="20% - Colore 3 3 4 2 2 2 2" xfId="3358"/>
    <cellStyle name="20% - Colore 3 3 4 2 2 2 2 2" xfId="3359"/>
    <cellStyle name="20% - Colore 3 3 4 2 2 2 3" xfId="3360"/>
    <cellStyle name="20% - Colore 3 3 4 2 2 3" xfId="3361"/>
    <cellStyle name="20% - Colore 3 3 4 2 2 3 2" xfId="3362"/>
    <cellStyle name="20% - Colore 3 3 4 2 2 4" xfId="3363"/>
    <cellStyle name="20% - Colore 3 3 4 2 3" xfId="3364"/>
    <cellStyle name="20% - Colore 3 3 4 2 3 2" xfId="3365"/>
    <cellStyle name="20% - Colore 3 3 4 2 3 2 2" xfId="3366"/>
    <cellStyle name="20% - Colore 3 3 4 2 3 3" xfId="3367"/>
    <cellStyle name="20% - Colore 3 3 4 2 4" xfId="3368"/>
    <cellStyle name="20% - Colore 3 3 4 2 4 2" xfId="3369"/>
    <cellStyle name="20% - Colore 3 3 4 2 5" xfId="3370"/>
    <cellStyle name="20% - Colore 3 3 4 2 5 2" xfId="3371"/>
    <cellStyle name="20% - Colore 3 3 4 2 6" xfId="3372"/>
    <cellStyle name="20% - Colore 3 3 4 3" xfId="3373"/>
    <cellStyle name="20% - Colore 3 3 4 3 2" xfId="3374"/>
    <cellStyle name="20% - Colore 3 3 4 3 2 2" xfId="3375"/>
    <cellStyle name="20% - Colore 3 3 4 3 2 2 2" xfId="3376"/>
    <cellStyle name="20% - Colore 3 3 4 3 2 3" xfId="3377"/>
    <cellStyle name="20% - Colore 3 3 4 3 3" xfId="3378"/>
    <cellStyle name="20% - Colore 3 3 4 3 3 2" xfId="3379"/>
    <cellStyle name="20% - Colore 3 3 4 3 4" xfId="3380"/>
    <cellStyle name="20% - Colore 3 3 4 4" xfId="3381"/>
    <cellStyle name="20% - Colore 3 3 4 4 2" xfId="3382"/>
    <cellStyle name="20% - Colore 3 3 4 4 2 2" xfId="3383"/>
    <cellStyle name="20% - Colore 3 3 4 4 3" xfId="3384"/>
    <cellStyle name="20% - Colore 3 3 4 5" xfId="3385"/>
    <cellStyle name="20% - Colore 3 3 4 5 2" xfId="3386"/>
    <cellStyle name="20% - Colore 3 3 4 6" xfId="3387"/>
    <cellStyle name="20% - Colore 3 3 4 6 2" xfId="3388"/>
    <cellStyle name="20% - Colore 3 3 4 7" xfId="3389"/>
    <cellStyle name="20% - Colore 3 3 4 7 2" xfId="3390"/>
    <cellStyle name="20% - Colore 3 3 4 8" xfId="3391"/>
    <cellStyle name="20% - Colore 3 3 5" xfId="3392"/>
    <cellStyle name="20% - Colore 3 3 5 2" xfId="3393"/>
    <cellStyle name="20% - Colore 3 3 5 2 2" xfId="3394"/>
    <cellStyle name="20% - Colore 3 3 5 2 2 2" xfId="3395"/>
    <cellStyle name="20% - Colore 3 3 5 2 2 2 2" xfId="3396"/>
    <cellStyle name="20% - Colore 3 3 5 2 2 3" xfId="3397"/>
    <cellStyle name="20% - Colore 3 3 5 2 3" xfId="3398"/>
    <cellStyle name="20% - Colore 3 3 5 2 3 2" xfId="3399"/>
    <cellStyle name="20% - Colore 3 3 5 2 4" xfId="3400"/>
    <cellStyle name="20% - Colore 3 3 5 3" xfId="3401"/>
    <cellStyle name="20% - Colore 3 3 5 3 2" xfId="3402"/>
    <cellStyle name="20% - Colore 3 3 5 3 2 2" xfId="3403"/>
    <cellStyle name="20% - Colore 3 3 5 3 3" xfId="3404"/>
    <cellStyle name="20% - Colore 3 3 5 4" xfId="3405"/>
    <cellStyle name="20% - Colore 3 3 5 4 2" xfId="3406"/>
    <cellStyle name="20% - Colore 3 3 5 5" xfId="3407"/>
    <cellStyle name="20% - Colore 3 3 5 5 2" xfId="3408"/>
    <cellStyle name="20% - Colore 3 3 5 6" xfId="3409"/>
    <cellStyle name="20% - Colore 3 3 6" xfId="3410"/>
    <cellStyle name="20% - Colore 3 3 6 2" xfId="3411"/>
    <cellStyle name="20% - Colore 3 3 6 2 2" xfId="3412"/>
    <cellStyle name="20% - Colore 3 3 6 2 2 2" xfId="3413"/>
    <cellStyle name="20% - Colore 3 3 6 2 3" xfId="3414"/>
    <cellStyle name="20% - Colore 3 3 6 3" xfId="3415"/>
    <cellStyle name="20% - Colore 3 3 6 3 2" xfId="3416"/>
    <cellStyle name="20% - Colore 3 3 6 4" xfId="3417"/>
    <cellStyle name="20% - Colore 3 3 7" xfId="3418"/>
    <cellStyle name="20% - Colore 3 3 7 2" xfId="3419"/>
    <cellStyle name="20% - Colore 3 3 7 2 2" xfId="3420"/>
    <cellStyle name="20% - Colore 3 3 7 3" xfId="3421"/>
    <cellStyle name="20% - Colore 3 3 8" xfId="3422"/>
    <cellStyle name="20% - Colore 3 3 8 2" xfId="3423"/>
    <cellStyle name="20% - Colore 3 3 9" xfId="3424"/>
    <cellStyle name="20% - Colore 3 3 9 2" xfId="3425"/>
    <cellStyle name="20% - Colore 3 4" xfId="3426"/>
    <cellStyle name="20% - Colore 3 4 10" xfId="3427"/>
    <cellStyle name="20% - Colore 3 4 2" xfId="3428"/>
    <cellStyle name="20% - Colore 3 4 2 2" xfId="3429"/>
    <cellStyle name="20% - Colore 3 4 2 2 2" xfId="3430"/>
    <cellStyle name="20% - Colore 3 4 2 2 2 2" xfId="3431"/>
    <cellStyle name="20% - Colore 3 4 2 2 2 2 2" xfId="3432"/>
    <cellStyle name="20% - Colore 3 4 2 2 2 2 2 2" xfId="3433"/>
    <cellStyle name="20% - Colore 3 4 2 2 2 2 2 2 2" xfId="3434"/>
    <cellStyle name="20% - Colore 3 4 2 2 2 2 2 3" xfId="3435"/>
    <cellStyle name="20% - Colore 3 4 2 2 2 2 3" xfId="3436"/>
    <cellStyle name="20% - Colore 3 4 2 2 2 2 3 2" xfId="3437"/>
    <cellStyle name="20% - Colore 3 4 2 2 2 2 4" xfId="3438"/>
    <cellStyle name="20% - Colore 3 4 2 2 2 3" xfId="3439"/>
    <cellStyle name="20% - Colore 3 4 2 2 2 3 2" xfId="3440"/>
    <cellStyle name="20% - Colore 3 4 2 2 2 3 2 2" xfId="3441"/>
    <cellStyle name="20% - Colore 3 4 2 2 2 3 3" xfId="3442"/>
    <cellStyle name="20% - Colore 3 4 2 2 2 4" xfId="3443"/>
    <cellStyle name="20% - Colore 3 4 2 2 2 4 2" xfId="3444"/>
    <cellStyle name="20% - Colore 3 4 2 2 2 5" xfId="3445"/>
    <cellStyle name="20% - Colore 3 4 2 2 3" xfId="3446"/>
    <cellStyle name="20% - Colore 3 4 2 2 3 2" xfId="3447"/>
    <cellStyle name="20% - Colore 3 4 2 2 3 2 2" xfId="3448"/>
    <cellStyle name="20% - Colore 3 4 2 2 3 2 2 2" xfId="3449"/>
    <cellStyle name="20% - Colore 3 4 2 2 3 2 3" xfId="3450"/>
    <cellStyle name="20% - Colore 3 4 2 2 3 3" xfId="3451"/>
    <cellStyle name="20% - Colore 3 4 2 2 3 3 2" xfId="3452"/>
    <cellStyle name="20% - Colore 3 4 2 2 3 4" xfId="3453"/>
    <cellStyle name="20% - Colore 3 4 2 2 4" xfId="3454"/>
    <cellStyle name="20% - Colore 3 4 2 2 4 2" xfId="3455"/>
    <cellStyle name="20% - Colore 3 4 2 2 4 2 2" xfId="3456"/>
    <cellStyle name="20% - Colore 3 4 2 2 4 3" xfId="3457"/>
    <cellStyle name="20% - Colore 3 4 2 2 5" xfId="3458"/>
    <cellStyle name="20% - Colore 3 4 2 2 5 2" xfId="3459"/>
    <cellStyle name="20% - Colore 3 4 2 2 6" xfId="3460"/>
    <cellStyle name="20% - Colore 3 4 2 2 6 2" xfId="3461"/>
    <cellStyle name="20% - Colore 3 4 2 2 7" xfId="3462"/>
    <cellStyle name="20% - Colore 3 4 2 2 7 2" xfId="3463"/>
    <cellStyle name="20% - Colore 3 4 2 2 8" xfId="3464"/>
    <cellStyle name="20% - Colore 3 4 2 3" xfId="3465"/>
    <cellStyle name="20% - Colore 3 4 2 3 2" xfId="3466"/>
    <cellStyle name="20% - Colore 3 4 2 3 2 2" xfId="3467"/>
    <cellStyle name="20% - Colore 3 4 2 3 2 2 2" xfId="3468"/>
    <cellStyle name="20% - Colore 3 4 2 3 2 2 2 2" xfId="3469"/>
    <cellStyle name="20% - Colore 3 4 2 3 2 2 3" xfId="3470"/>
    <cellStyle name="20% - Colore 3 4 2 3 2 3" xfId="3471"/>
    <cellStyle name="20% - Colore 3 4 2 3 2 3 2" xfId="3472"/>
    <cellStyle name="20% - Colore 3 4 2 3 2 4" xfId="3473"/>
    <cellStyle name="20% - Colore 3 4 2 3 3" xfId="3474"/>
    <cellStyle name="20% - Colore 3 4 2 3 3 2" xfId="3475"/>
    <cellStyle name="20% - Colore 3 4 2 3 3 2 2" xfId="3476"/>
    <cellStyle name="20% - Colore 3 4 2 3 3 3" xfId="3477"/>
    <cellStyle name="20% - Colore 3 4 2 3 4" xfId="3478"/>
    <cellStyle name="20% - Colore 3 4 2 3 4 2" xfId="3479"/>
    <cellStyle name="20% - Colore 3 4 2 3 5" xfId="3480"/>
    <cellStyle name="20% - Colore 3 4 2 4" xfId="3481"/>
    <cellStyle name="20% - Colore 3 4 2 4 2" xfId="3482"/>
    <cellStyle name="20% - Colore 3 4 2 4 2 2" xfId="3483"/>
    <cellStyle name="20% - Colore 3 4 2 4 2 2 2" xfId="3484"/>
    <cellStyle name="20% - Colore 3 4 2 4 2 3" xfId="3485"/>
    <cellStyle name="20% - Colore 3 4 2 4 3" xfId="3486"/>
    <cellStyle name="20% - Colore 3 4 2 4 3 2" xfId="3487"/>
    <cellStyle name="20% - Colore 3 4 2 4 4" xfId="3488"/>
    <cellStyle name="20% - Colore 3 4 2 5" xfId="3489"/>
    <cellStyle name="20% - Colore 3 4 2 5 2" xfId="3490"/>
    <cellStyle name="20% - Colore 3 4 2 5 2 2" xfId="3491"/>
    <cellStyle name="20% - Colore 3 4 2 5 3" xfId="3492"/>
    <cellStyle name="20% - Colore 3 4 2 6" xfId="3493"/>
    <cellStyle name="20% - Colore 3 4 2 6 2" xfId="3494"/>
    <cellStyle name="20% - Colore 3 4 2 7" xfId="3495"/>
    <cellStyle name="20% - Colore 3 4 2 7 2" xfId="3496"/>
    <cellStyle name="20% - Colore 3 4 2 8" xfId="3497"/>
    <cellStyle name="20% - Colore 3 4 2 8 2" xfId="3498"/>
    <cellStyle name="20% - Colore 3 4 2 9" xfId="3499"/>
    <cellStyle name="20% - Colore 3 4 3" xfId="3500"/>
    <cellStyle name="20% - Colore 3 4 3 2" xfId="3501"/>
    <cellStyle name="20% - Colore 3 4 3 2 2" xfId="3502"/>
    <cellStyle name="20% - Colore 3 4 3 2 2 2" xfId="3503"/>
    <cellStyle name="20% - Colore 3 4 3 2 2 2 2" xfId="3504"/>
    <cellStyle name="20% - Colore 3 4 3 2 2 2 2 2" xfId="3505"/>
    <cellStyle name="20% - Colore 3 4 3 2 2 2 3" xfId="3506"/>
    <cellStyle name="20% - Colore 3 4 3 2 2 3" xfId="3507"/>
    <cellStyle name="20% - Colore 3 4 3 2 2 3 2" xfId="3508"/>
    <cellStyle name="20% - Colore 3 4 3 2 2 4" xfId="3509"/>
    <cellStyle name="20% - Colore 3 4 3 2 3" xfId="3510"/>
    <cellStyle name="20% - Colore 3 4 3 2 3 2" xfId="3511"/>
    <cellStyle name="20% - Colore 3 4 3 2 3 2 2" xfId="3512"/>
    <cellStyle name="20% - Colore 3 4 3 2 3 3" xfId="3513"/>
    <cellStyle name="20% - Colore 3 4 3 2 4" xfId="3514"/>
    <cellStyle name="20% - Colore 3 4 3 2 4 2" xfId="3515"/>
    <cellStyle name="20% - Colore 3 4 3 2 5" xfId="3516"/>
    <cellStyle name="20% - Colore 3 4 3 2 5 2" xfId="3517"/>
    <cellStyle name="20% - Colore 3 4 3 2 6" xfId="3518"/>
    <cellStyle name="20% - Colore 3 4 3 3" xfId="3519"/>
    <cellStyle name="20% - Colore 3 4 3 3 2" xfId="3520"/>
    <cellStyle name="20% - Colore 3 4 3 3 2 2" xfId="3521"/>
    <cellStyle name="20% - Colore 3 4 3 3 2 2 2" xfId="3522"/>
    <cellStyle name="20% - Colore 3 4 3 3 2 3" xfId="3523"/>
    <cellStyle name="20% - Colore 3 4 3 3 3" xfId="3524"/>
    <cellStyle name="20% - Colore 3 4 3 3 3 2" xfId="3525"/>
    <cellStyle name="20% - Colore 3 4 3 3 4" xfId="3526"/>
    <cellStyle name="20% - Colore 3 4 3 4" xfId="3527"/>
    <cellStyle name="20% - Colore 3 4 3 4 2" xfId="3528"/>
    <cellStyle name="20% - Colore 3 4 3 4 2 2" xfId="3529"/>
    <cellStyle name="20% - Colore 3 4 3 4 3" xfId="3530"/>
    <cellStyle name="20% - Colore 3 4 3 5" xfId="3531"/>
    <cellStyle name="20% - Colore 3 4 3 5 2" xfId="3532"/>
    <cellStyle name="20% - Colore 3 4 3 6" xfId="3533"/>
    <cellStyle name="20% - Colore 3 4 3 6 2" xfId="3534"/>
    <cellStyle name="20% - Colore 3 4 3 7" xfId="3535"/>
    <cellStyle name="20% - Colore 3 4 3 7 2" xfId="3536"/>
    <cellStyle name="20% - Colore 3 4 3 8" xfId="3537"/>
    <cellStyle name="20% - Colore 3 4 4" xfId="3538"/>
    <cellStyle name="20% - Colore 3 4 4 2" xfId="3539"/>
    <cellStyle name="20% - Colore 3 4 4 2 2" xfId="3540"/>
    <cellStyle name="20% - Colore 3 4 4 2 2 2" xfId="3541"/>
    <cellStyle name="20% - Colore 3 4 4 2 2 2 2" xfId="3542"/>
    <cellStyle name="20% - Colore 3 4 4 2 2 3" xfId="3543"/>
    <cellStyle name="20% - Colore 3 4 4 2 3" xfId="3544"/>
    <cellStyle name="20% - Colore 3 4 4 2 3 2" xfId="3545"/>
    <cellStyle name="20% - Colore 3 4 4 2 4" xfId="3546"/>
    <cellStyle name="20% - Colore 3 4 4 3" xfId="3547"/>
    <cellStyle name="20% - Colore 3 4 4 3 2" xfId="3548"/>
    <cellStyle name="20% - Colore 3 4 4 3 2 2" xfId="3549"/>
    <cellStyle name="20% - Colore 3 4 4 3 3" xfId="3550"/>
    <cellStyle name="20% - Colore 3 4 4 4" xfId="3551"/>
    <cellStyle name="20% - Colore 3 4 4 4 2" xfId="3552"/>
    <cellStyle name="20% - Colore 3 4 4 5" xfId="3553"/>
    <cellStyle name="20% - Colore 3 4 4 5 2" xfId="3554"/>
    <cellStyle name="20% - Colore 3 4 4 6" xfId="3555"/>
    <cellStyle name="20% - Colore 3 4 5" xfId="3556"/>
    <cellStyle name="20% - Colore 3 4 5 2" xfId="3557"/>
    <cellStyle name="20% - Colore 3 4 5 2 2" xfId="3558"/>
    <cellStyle name="20% - Colore 3 4 5 2 2 2" xfId="3559"/>
    <cellStyle name="20% - Colore 3 4 5 2 3" xfId="3560"/>
    <cellStyle name="20% - Colore 3 4 5 3" xfId="3561"/>
    <cellStyle name="20% - Colore 3 4 5 3 2" xfId="3562"/>
    <cellStyle name="20% - Colore 3 4 5 4" xfId="3563"/>
    <cellStyle name="20% - Colore 3 4 6" xfId="3564"/>
    <cellStyle name="20% - Colore 3 4 6 2" xfId="3565"/>
    <cellStyle name="20% - Colore 3 4 6 2 2" xfId="3566"/>
    <cellStyle name="20% - Colore 3 4 6 3" xfId="3567"/>
    <cellStyle name="20% - Colore 3 4 7" xfId="3568"/>
    <cellStyle name="20% - Colore 3 4 7 2" xfId="3569"/>
    <cellStyle name="20% - Colore 3 4 8" xfId="3570"/>
    <cellStyle name="20% - Colore 3 4 8 2" xfId="3571"/>
    <cellStyle name="20% - Colore 3 4 9" xfId="3572"/>
    <cellStyle name="20% - Colore 3 4 9 2" xfId="3573"/>
    <cellStyle name="20% - Colore 3 5" xfId="3574"/>
    <cellStyle name="20% - Colore 3 5 2" xfId="3575"/>
    <cellStyle name="20% - Colore 3 5 2 2" xfId="3576"/>
    <cellStyle name="20% - Colore 3 5 2 2 2" xfId="3577"/>
    <cellStyle name="20% - Colore 3 5 2 2 2 2" xfId="3578"/>
    <cellStyle name="20% - Colore 3 5 2 2 2 2 2" xfId="3579"/>
    <cellStyle name="20% - Colore 3 5 2 2 2 2 2 2" xfId="3580"/>
    <cellStyle name="20% - Colore 3 5 2 2 2 2 3" xfId="3581"/>
    <cellStyle name="20% - Colore 3 5 2 2 2 3" xfId="3582"/>
    <cellStyle name="20% - Colore 3 5 2 2 2 3 2" xfId="3583"/>
    <cellStyle name="20% - Colore 3 5 2 2 2 4" xfId="3584"/>
    <cellStyle name="20% - Colore 3 5 2 2 3" xfId="3585"/>
    <cellStyle name="20% - Colore 3 5 2 2 3 2" xfId="3586"/>
    <cellStyle name="20% - Colore 3 5 2 2 3 2 2" xfId="3587"/>
    <cellStyle name="20% - Colore 3 5 2 2 3 3" xfId="3588"/>
    <cellStyle name="20% - Colore 3 5 2 2 4" xfId="3589"/>
    <cellStyle name="20% - Colore 3 5 2 2 4 2" xfId="3590"/>
    <cellStyle name="20% - Colore 3 5 2 2 5" xfId="3591"/>
    <cellStyle name="20% - Colore 3 5 2 3" xfId="3592"/>
    <cellStyle name="20% - Colore 3 5 2 3 2" xfId="3593"/>
    <cellStyle name="20% - Colore 3 5 2 3 2 2" xfId="3594"/>
    <cellStyle name="20% - Colore 3 5 2 3 2 2 2" xfId="3595"/>
    <cellStyle name="20% - Colore 3 5 2 3 2 3" xfId="3596"/>
    <cellStyle name="20% - Colore 3 5 2 3 3" xfId="3597"/>
    <cellStyle name="20% - Colore 3 5 2 3 3 2" xfId="3598"/>
    <cellStyle name="20% - Colore 3 5 2 3 4" xfId="3599"/>
    <cellStyle name="20% - Colore 3 5 2 4" xfId="3600"/>
    <cellStyle name="20% - Colore 3 5 2 4 2" xfId="3601"/>
    <cellStyle name="20% - Colore 3 5 2 4 2 2" xfId="3602"/>
    <cellStyle name="20% - Colore 3 5 2 4 3" xfId="3603"/>
    <cellStyle name="20% - Colore 3 5 2 5" xfId="3604"/>
    <cellStyle name="20% - Colore 3 5 2 5 2" xfId="3605"/>
    <cellStyle name="20% - Colore 3 5 2 6" xfId="3606"/>
    <cellStyle name="20% - Colore 3 5 2 6 2" xfId="3607"/>
    <cellStyle name="20% - Colore 3 5 2 7" xfId="3608"/>
    <cellStyle name="20% - Colore 3 5 2 7 2" xfId="3609"/>
    <cellStyle name="20% - Colore 3 5 2 8" xfId="3610"/>
    <cellStyle name="20% - Colore 3 5 3" xfId="3611"/>
    <cellStyle name="20% - Colore 3 5 3 2" xfId="3612"/>
    <cellStyle name="20% - Colore 3 5 3 2 2" xfId="3613"/>
    <cellStyle name="20% - Colore 3 5 3 2 2 2" xfId="3614"/>
    <cellStyle name="20% - Colore 3 5 3 2 2 2 2" xfId="3615"/>
    <cellStyle name="20% - Colore 3 5 3 2 2 3" xfId="3616"/>
    <cellStyle name="20% - Colore 3 5 3 2 3" xfId="3617"/>
    <cellStyle name="20% - Colore 3 5 3 2 3 2" xfId="3618"/>
    <cellStyle name="20% - Colore 3 5 3 2 4" xfId="3619"/>
    <cellStyle name="20% - Colore 3 5 3 3" xfId="3620"/>
    <cellStyle name="20% - Colore 3 5 3 3 2" xfId="3621"/>
    <cellStyle name="20% - Colore 3 5 3 3 2 2" xfId="3622"/>
    <cellStyle name="20% - Colore 3 5 3 3 3" xfId="3623"/>
    <cellStyle name="20% - Colore 3 5 3 4" xfId="3624"/>
    <cellStyle name="20% - Colore 3 5 3 4 2" xfId="3625"/>
    <cellStyle name="20% - Colore 3 5 3 5" xfId="3626"/>
    <cellStyle name="20% - Colore 3 5 4" xfId="3627"/>
    <cellStyle name="20% - Colore 3 5 4 2" xfId="3628"/>
    <cellStyle name="20% - Colore 3 5 4 2 2" xfId="3629"/>
    <cellStyle name="20% - Colore 3 5 4 2 2 2" xfId="3630"/>
    <cellStyle name="20% - Colore 3 5 4 2 3" xfId="3631"/>
    <cellStyle name="20% - Colore 3 5 4 3" xfId="3632"/>
    <cellStyle name="20% - Colore 3 5 4 3 2" xfId="3633"/>
    <cellStyle name="20% - Colore 3 5 4 4" xfId="3634"/>
    <cellStyle name="20% - Colore 3 5 5" xfId="3635"/>
    <cellStyle name="20% - Colore 3 5 5 2" xfId="3636"/>
    <cellStyle name="20% - Colore 3 5 5 2 2" xfId="3637"/>
    <cellStyle name="20% - Colore 3 5 5 3" xfId="3638"/>
    <cellStyle name="20% - Colore 3 5 6" xfId="3639"/>
    <cellStyle name="20% - Colore 3 5 6 2" xfId="3640"/>
    <cellStyle name="20% - Colore 3 5 7" xfId="3641"/>
    <cellStyle name="20% - Colore 3 5 7 2" xfId="3642"/>
    <cellStyle name="20% - Colore 3 5 8" xfId="3643"/>
    <cellStyle name="20% - Colore 3 5 8 2" xfId="3644"/>
    <cellStyle name="20% - Colore 3 5 9" xfId="3645"/>
    <cellStyle name="20% - Colore 3 6" xfId="3646"/>
    <cellStyle name="20% - Colore 3 6 2" xfId="3647"/>
    <cellStyle name="20% - Colore 3 6 2 2" xfId="3648"/>
    <cellStyle name="20% - Colore 3 6 2 2 2" xfId="3649"/>
    <cellStyle name="20% - Colore 3 6 2 2 2 2" xfId="3650"/>
    <cellStyle name="20% - Colore 3 6 2 2 2 2 2" xfId="3651"/>
    <cellStyle name="20% - Colore 3 6 2 2 2 3" xfId="3652"/>
    <cellStyle name="20% - Colore 3 6 2 2 3" xfId="3653"/>
    <cellStyle name="20% - Colore 3 6 2 2 3 2" xfId="3654"/>
    <cellStyle name="20% - Colore 3 6 2 2 4" xfId="3655"/>
    <cellStyle name="20% - Colore 3 6 2 3" xfId="3656"/>
    <cellStyle name="20% - Colore 3 6 2 3 2" xfId="3657"/>
    <cellStyle name="20% - Colore 3 6 2 3 2 2" xfId="3658"/>
    <cellStyle name="20% - Colore 3 6 2 3 3" xfId="3659"/>
    <cellStyle name="20% - Colore 3 6 2 4" xfId="3660"/>
    <cellStyle name="20% - Colore 3 6 2 4 2" xfId="3661"/>
    <cellStyle name="20% - Colore 3 6 2 5" xfId="3662"/>
    <cellStyle name="20% - Colore 3 6 2 5 2" xfId="3663"/>
    <cellStyle name="20% - Colore 3 6 2 6" xfId="3664"/>
    <cellStyle name="20% - Colore 3 6 3" xfId="3665"/>
    <cellStyle name="20% - Colore 3 6 3 2" xfId="3666"/>
    <cellStyle name="20% - Colore 3 6 3 2 2" xfId="3667"/>
    <cellStyle name="20% - Colore 3 6 3 2 2 2" xfId="3668"/>
    <cellStyle name="20% - Colore 3 6 3 2 3" xfId="3669"/>
    <cellStyle name="20% - Colore 3 6 3 3" xfId="3670"/>
    <cellStyle name="20% - Colore 3 6 3 3 2" xfId="3671"/>
    <cellStyle name="20% - Colore 3 6 3 4" xfId="3672"/>
    <cellStyle name="20% - Colore 3 6 4" xfId="3673"/>
    <cellStyle name="20% - Colore 3 6 4 2" xfId="3674"/>
    <cellStyle name="20% - Colore 3 6 4 2 2" xfId="3675"/>
    <cellStyle name="20% - Colore 3 6 4 3" xfId="3676"/>
    <cellStyle name="20% - Colore 3 6 5" xfId="3677"/>
    <cellStyle name="20% - Colore 3 6 5 2" xfId="3678"/>
    <cellStyle name="20% - Colore 3 6 6" xfId="3679"/>
    <cellStyle name="20% - Colore 3 6 6 2" xfId="3680"/>
    <cellStyle name="20% - Colore 3 6 7" xfId="3681"/>
    <cellStyle name="20% - Colore 3 6 7 2" xfId="3682"/>
    <cellStyle name="20% - Colore 3 6 8" xfId="3683"/>
    <cellStyle name="20% - Colore 3 7" xfId="3684"/>
    <cellStyle name="20% - Colore 3 7 2" xfId="3685"/>
    <cellStyle name="20% - Colore 3 7 2 2" xfId="3686"/>
    <cellStyle name="20% - Colore 3 7 2 2 2" xfId="3687"/>
    <cellStyle name="20% - Colore 3 7 2 2 2 2" xfId="3688"/>
    <cellStyle name="20% - Colore 3 7 2 2 3" xfId="3689"/>
    <cellStyle name="20% - Colore 3 7 2 3" xfId="3690"/>
    <cellStyle name="20% - Colore 3 7 2 3 2" xfId="3691"/>
    <cellStyle name="20% - Colore 3 7 2 4" xfId="3692"/>
    <cellStyle name="20% - Colore 3 7 3" xfId="3693"/>
    <cellStyle name="20% - Colore 3 7 3 2" xfId="3694"/>
    <cellStyle name="20% - Colore 3 7 3 2 2" xfId="3695"/>
    <cellStyle name="20% - Colore 3 7 3 3" xfId="3696"/>
    <cellStyle name="20% - Colore 3 7 4" xfId="3697"/>
    <cellStyle name="20% - Colore 3 7 4 2" xfId="3698"/>
    <cellStyle name="20% - Colore 3 7 5" xfId="3699"/>
    <cellStyle name="20% - Colore 3 7 5 2" xfId="3700"/>
    <cellStyle name="20% - Colore 3 7 6" xfId="3701"/>
    <cellStyle name="20% - Colore 3 8" xfId="3702"/>
    <cellStyle name="20% - Colore 3 8 2" xfId="3703"/>
    <cellStyle name="20% - Colore 3 8 2 2" xfId="3704"/>
    <cellStyle name="20% - Colore 3 8 2 2 2" xfId="3705"/>
    <cellStyle name="20% - Colore 3 8 2 3" xfId="3706"/>
    <cellStyle name="20% - Colore 3 8 3" xfId="3707"/>
    <cellStyle name="20% - Colore 3 8 3 2" xfId="3708"/>
    <cellStyle name="20% - Colore 3 8 4" xfId="3709"/>
    <cellStyle name="20% - Colore 3 9" xfId="3710"/>
    <cellStyle name="20% - Colore 3 9 2" xfId="3711"/>
    <cellStyle name="20% - Colore 3 9 2 2" xfId="3712"/>
    <cellStyle name="20% - Colore 3 9 3" xfId="3713"/>
    <cellStyle name="20% - Colore 4 10" xfId="3714"/>
    <cellStyle name="20% - Colore 4 10 2" xfId="3715"/>
    <cellStyle name="20% - Colore 4 11" xfId="3716"/>
    <cellStyle name="20% - Colore 4 11 2" xfId="3717"/>
    <cellStyle name="20% - Colore 4 12" xfId="3718"/>
    <cellStyle name="20% - Colore 4 12 2" xfId="3719"/>
    <cellStyle name="20% - Colore 4 13" xfId="3720"/>
    <cellStyle name="20% - Colore 4 14" xfId="3721"/>
    <cellStyle name="20% - Colore 4 2" xfId="3722"/>
    <cellStyle name="20% - Colore 4 2 10" xfId="3723"/>
    <cellStyle name="20% - Colore 4 2 10 2" xfId="3724"/>
    <cellStyle name="20% - Colore 4 2 11" xfId="3725"/>
    <cellStyle name="20% - Colore 4 2 11 2" xfId="3726"/>
    <cellStyle name="20% - Colore 4 2 12" xfId="3727"/>
    <cellStyle name="20% - Colore 4 2 13" xfId="3728"/>
    <cellStyle name="20% - Colore 4 2 14" xfId="3729"/>
    <cellStyle name="20% - Colore 4 2 2" xfId="3730"/>
    <cellStyle name="20% - Colore 4 2 2 10" xfId="3731"/>
    <cellStyle name="20% - Colore 4 2 2 10 2" xfId="3732"/>
    <cellStyle name="20% - Colore 4 2 2 11" xfId="3733"/>
    <cellStyle name="20% - Colore 4 2 2 2" xfId="3734"/>
    <cellStyle name="20% - Colore 4 2 2 2 10" xfId="3735"/>
    <cellStyle name="20% - Colore 4 2 2 2 2" xfId="3736"/>
    <cellStyle name="20% - Colore 4 2 2 2 2 2" xfId="3737"/>
    <cellStyle name="20% - Colore 4 2 2 2 2 2 2" xfId="3738"/>
    <cellStyle name="20% - Colore 4 2 2 2 2 2 2 2" xfId="3739"/>
    <cellStyle name="20% - Colore 4 2 2 2 2 2 2 2 2" xfId="3740"/>
    <cellStyle name="20% - Colore 4 2 2 2 2 2 2 2 2 2" xfId="3741"/>
    <cellStyle name="20% - Colore 4 2 2 2 2 2 2 2 2 2 2" xfId="3742"/>
    <cellStyle name="20% - Colore 4 2 2 2 2 2 2 2 2 3" xfId="3743"/>
    <cellStyle name="20% - Colore 4 2 2 2 2 2 2 2 3" xfId="3744"/>
    <cellStyle name="20% - Colore 4 2 2 2 2 2 2 2 3 2" xfId="3745"/>
    <cellStyle name="20% - Colore 4 2 2 2 2 2 2 2 4" xfId="3746"/>
    <cellStyle name="20% - Colore 4 2 2 2 2 2 2 3" xfId="3747"/>
    <cellStyle name="20% - Colore 4 2 2 2 2 2 2 3 2" xfId="3748"/>
    <cellStyle name="20% - Colore 4 2 2 2 2 2 2 3 2 2" xfId="3749"/>
    <cellStyle name="20% - Colore 4 2 2 2 2 2 2 3 3" xfId="3750"/>
    <cellStyle name="20% - Colore 4 2 2 2 2 2 2 4" xfId="3751"/>
    <cellStyle name="20% - Colore 4 2 2 2 2 2 2 4 2" xfId="3752"/>
    <cellStyle name="20% - Colore 4 2 2 2 2 2 2 5" xfId="3753"/>
    <cellStyle name="20% - Colore 4 2 2 2 2 2 3" xfId="3754"/>
    <cellStyle name="20% - Colore 4 2 2 2 2 2 3 2" xfId="3755"/>
    <cellStyle name="20% - Colore 4 2 2 2 2 2 3 2 2" xfId="3756"/>
    <cellStyle name="20% - Colore 4 2 2 2 2 2 3 2 2 2" xfId="3757"/>
    <cellStyle name="20% - Colore 4 2 2 2 2 2 3 2 3" xfId="3758"/>
    <cellStyle name="20% - Colore 4 2 2 2 2 2 3 3" xfId="3759"/>
    <cellStyle name="20% - Colore 4 2 2 2 2 2 3 3 2" xfId="3760"/>
    <cellStyle name="20% - Colore 4 2 2 2 2 2 3 4" xfId="3761"/>
    <cellStyle name="20% - Colore 4 2 2 2 2 2 4" xfId="3762"/>
    <cellStyle name="20% - Colore 4 2 2 2 2 2 4 2" xfId="3763"/>
    <cellStyle name="20% - Colore 4 2 2 2 2 2 4 2 2" xfId="3764"/>
    <cellStyle name="20% - Colore 4 2 2 2 2 2 4 3" xfId="3765"/>
    <cellStyle name="20% - Colore 4 2 2 2 2 2 5" xfId="3766"/>
    <cellStyle name="20% - Colore 4 2 2 2 2 2 5 2" xfId="3767"/>
    <cellStyle name="20% - Colore 4 2 2 2 2 2 6" xfId="3768"/>
    <cellStyle name="20% - Colore 4 2 2 2 2 2 6 2" xfId="3769"/>
    <cellStyle name="20% - Colore 4 2 2 2 2 2 7" xfId="3770"/>
    <cellStyle name="20% - Colore 4 2 2 2 2 2 7 2" xfId="3771"/>
    <cellStyle name="20% - Colore 4 2 2 2 2 2 8" xfId="3772"/>
    <cellStyle name="20% - Colore 4 2 2 2 2 3" xfId="3773"/>
    <cellStyle name="20% - Colore 4 2 2 2 2 3 2" xfId="3774"/>
    <cellStyle name="20% - Colore 4 2 2 2 2 3 2 2" xfId="3775"/>
    <cellStyle name="20% - Colore 4 2 2 2 2 3 2 2 2" xfId="3776"/>
    <cellStyle name="20% - Colore 4 2 2 2 2 3 2 2 2 2" xfId="3777"/>
    <cellStyle name="20% - Colore 4 2 2 2 2 3 2 2 3" xfId="3778"/>
    <cellStyle name="20% - Colore 4 2 2 2 2 3 2 3" xfId="3779"/>
    <cellStyle name="20% - Colore 4 2 2 2 2 3 2 3 2" xfId="3780"/>
    <cellStyle name="20% - Colore 4 2 2 2 2 3 2 4" xfId="3781"/>
    <cellStyle name="20% - Colore 4 2 2 2 2 3 3" xfId="3782"/>
    <cellStyle name="20% - Colore 4 2 2 2 2 3 3 2" xfId="3783"/>
    <cellStyle name="20% - Colore 4 2 2 2 2 3 3 2 2" xfId="3784"/>
    <cellStyle name="20% - Colore 4 2 2 2 2 3 3 3" xfId="3785"/>
    <cellStyle name="20% - Colore 4 2 2 2 2 3 4" xfId="3786"/>
    <cellStyle name="20% - Colore 4 2 2 2 2 3 4 2" xfId="3787"/>
    <cellStyle name="20% - Colore 4 2 2 2 2 3 5" xfId="3788"/>
    <cellStyle name="20% - Colore 4 2 2 2 2 4" xfId="3789"/>
    <cellStyle name="20% - Colore 4 2 2 2 2 4 2" xfId="3790"/>
    <cellStyle name="20% - Colore 4 2 2 2 2 4 2 2" xfId="3791"/>
    <cellStyle name="20% - Colore 4 2 2 2 2 4 2 2 2" xfId="3792"/>
    <cellStyle name="20% - Colore 4 2 2 2 2 4 2 3" xfId="3793"/>
    <cellStyle name="20% - Colore 4 2 2 2 2 4 3" xfId="3794"/>
    <cellStyle name="20% - Colore 4 2 2 2 2 4 3 2" xfId="3795"/>
    <cellStyle name="20% - Colore 4 2 2 2 2 4 4" xfId="3796"/>
    <cellStyle name="20% - Colore 4 2 2 2 2 5" xfId="3797"/>
    <cellStyle name="20% - Colore 4 2 2 2 2 5 2" xfId="3798"/>
    <cellStyle name="20% - Colore 4 2 2 2 2 5 2 2" xfId="3799"/>
    <cellStyle name="20% - Colore 4 2 2 2 2 5 3" xfId="3800"/>
    <cellStyle name="20% - Colore 4 2 2 2 2 6" xfId="3801"/>
    <cellStyle name="20% - Colore 4 2 2 2 2 6 2" xfId="3802"/>
    <cellStyle name="20% - Colore 4 2 2 2 2 7" xfId="3803"/>
    <cellStyle name="20% - Colore 4 2 2 2 2 7 2" xfId="3804"/>
    <cellStyle name="20% - Colore 4 2 2 2 2 8" xfId="3805"/>
    <cellStyle name="20% - Colore 4 2 2 2 2 8 2" xfId="3806"/>
    <cellStyle name="20% - Colore 4 2 2 2 2 9" xfId="3807"/>
    <cellStyle name="20% - Colore 4 2 2 2 3" xfId="3808"/>
    <cellStyle name="20% - Colore 4 2 2 2 3 2" xfId="3809"/>
    <cellStyle name="20% - Colore 4 2 2 2 3 2 2" xfId="3810"/>
    <cellStyle name="20% - Colore 4 2 2 2 3 2 2 2" xfId="3811"/>
    <cellStyle name="20% - Colore 4 2 2 2 3 2 2 2 2" xfId="3812"/>
    <cellStyle name="20% - Colore 4 2 2 2 3 2 2 2 2 2" xfId="3813"/>
    <cellStyle name="20% - Colore 4 2 2 2 3 2 2 2 3" xfId="3814"/>
    <cellStyle name="20% - Colore 4 2 2 2 3 2 2 3" xfId="3815"/>
    <cellStyle name="20% - Colore 4 2 2 2 3 2 2 3 2" xfId="3816"/>
    <cellStyle name="20% - Colore 4 2 2 2 3 2 2 4" xfId="3817"/>
    <cellStyle name="20% - Colore 4 2 2 2 3 2 3" xfId="3818"/>
    <cellStyle name="20% - Colore 4 2 2 2 3 2 3 2" xfId="3819"/>
    <cellStyle name="20% - Colore 4 2 2 2 3 2 3 2 2" xfId="3820"/>
    <cellStyle name="20% - Colore 4 2 2 2 3 2 3 3" xfId="3821"/>
    <cellStyle name="20% - Colore 4 2 2 2 3 2 4" xfId="3822"/>
    <cellStyle name="20% - Colore 4 2 2 2 3 2 4 2" xfId="3823"/>
    <cellStyle name="20% - Colore 4 2 2 2 3 2 5" xfId="3824"/>
    <cellStyle name="20% - Colore 4 2 2 2 3 2 5 2" xfId="3825"/>
    <cellStyle name="20% - Colore 4 2 2 2 3 2 6" xfId="3826"/>
    <cellStyle name="20% - Colore 4 2 2 2 3 3" xfId="3827"/>
    <cellStyle name="20% - Colore 4 2 2 2 3 3 2" xfId="3828"/>
    <cellStyle name="20% - Colore 4 2 2 2 3 3 2 2" xfId="3829"/>
    <cellStyle name="20% - Colore 4 2 2 2 3 3 2 2 2" xfId="3830"/>
    <cellStyle name="20% - Colore 4 2 2 2 3 3 2 3" xfId="3831"/>
    <cellStyle name="20% - Colore 4 2 2 2 3 3 3" xfId="3832"/>
    <cellStyle name="20% - Colore 4 2 2 2 3 3 3 2" xfId="3833"/>
    <cellStyle name="20% - Colore 4 2 2 2 3 3 4" xfId="3834"/>
    <cellStyle name="20% - Colore 4 2 2 2 3 4" xfId="3835"/>
    <cellStyle name="20% - Colore 4 2 2 2 3 4 2" xfId="3836"/>
    <cellStyle name="20% - Colore 4 2 2 2 3 4 2 2" xfId="3837"/>
    <cellStyle name="20% - Colore 4 2 2 2 3 4 3" xfId="3838"/>
    <cellStyle name="20% - Colore 4 2 2 2 3 5" xfId="3839"/>
    <cellStyle name="20% - Colore 4 2 2 2 3 5 2" xfId="3840"/>
    <cellStyle name="20% - Colore 4 2 2 2 3 6" xfId="3841"/>
    <cellStyle name="20% - Colore 4 2 2 2 3 6 2" xfId="3842"/>
    <cellStyle name="20% - Colore 4 2 2 2 3 7" xfId="3843"/>
    <cellStyle name="20% - Colore 4 2 2 2 3 7 2" xfId="3844"/>
    <cellStyle name="20% - Colore 4 2 2 2 3 8" xfId="3845"/>
    <cellStyle name="20% - Colore 4 2 2 2 4" xfId="3846"/>
    <cellStyle name="20% - Colore 4 2 2 2 4 2" xfId="3847"/>
    <cellStyle name="20% - Colore 4 2 2 2 4 2 2" xfId="3848"/>
    <cellStyle name="20% - Colore 4 2 2 2 4 2 2 2" xfId="3849"/>
    <cellStyle name="20% - Colore 4 2 2 2 4 2 2 2 2" xfId="3850"/>
    <cellStyle name="20% - Colore 4 2 2 2 4 2 2 3" xfId="3851"/>
    <cellStyle name="20% - Colore 4 2 2 2 4 2 3" xfId="3852"/>
    <cellStyle name="20% - Colore 4 2 2 2 4 2 3 2" xfId="3853"/>
    <cellStyle name="20% - Colore 4 2 2 2 4 2 4" xfId="3854"/>
    <cellStyle name="20% - Colore 4 2 2 2 4 3" xfId="3855"/>
    <cellStyle name="20% - Colore 4 2 2 2 4 3 2" xfId="3856"/>
    <cellStyle name="20% - Colore 4 2 2 2 4 3 2 2" xfId="3857"/>
    <cellStyle name="20% - Colore 4 2 2 2 4 3 3" xfId="3858"/>
    <cellStyle name="20% - Colore 4 2 2 2 4 4" xfId="3859"/>
    <cellStyle name="20% - Colore 4 2 2 2 4 4 2" xfId="3860"/>
    <cellStyle name="20% - Colore 4 2 2 2 4 5" xfId="3861"/>
    <cellStyle name="20% - Colore 4 2 2 2 4 5 2" xfId="3862"/>
    <cellStyle name="20% - Colore 4 2 2 2 4 6" xfId="3863"/>
    <cellStyle name="20% - Colore 4 2 2 2 5" xfId="3864"/>
    <cellStyle name="20% - Colore 4 2 2 2 5 2" xfId="3865"/>
    <cellStyle name="20% - Colore 4 2 2 2 5 2 2" xfId="3866"/>
    <cellStyle name="20% - Colore 4 2 2 2 5 2 2 2" xfId="3867"/>
    <cellStyle name="20% - Colore 4 2 2 2 5 2 3" xfId="3868"/>
    <cellStyle name="20% - Colore 4 2 2 2 5 3" xfId="3869"/>
    <cellStyle name="20% - Colore 4 2 2 2 5 3 2" xfId="3870"/>
    <cellStyle name="20% - Colore 4 2 2 2 5 4" xfId="3871"/>
    <cellStyle name="20% - Colore 4 2 2 2 6" xfId="3872"/>
    <cellStyle name="20% - Colore 4 2 2 2 6 2" xfId="3873"/>
    <cellStyle name="20% - Colore 4 2 2 2 6 2 2" xfId="3874"/>
    <cellStyle name="20% - Colore 4 2 2 2 6 3" xfId="3875"/>
    <cellStyle name="20% - Colore 4 2 2 2 7" xfId="3876"/>
    <cellStyle name="20% - Colore 4 2 2 2 7 2" xfId="3877"/>
    <cellStyle name="20% - Colore 4 2 2 2 8" xfId="3878"/>
    <cellStyle name="20% - Colore 4 2 2 2 8 2" xfId="3879"/>
    <cellStyle name="20% - Colore 4 2 2 2 9" xfId="3880"/>
    <cellStyle name="20% - Colore 4 2 2 2 9 2" xfId="3881"/>
    <cellStyle name="20% - Colore 4 2 2 3" xfId="3882"/>
    <cellStyle name="20% - Colore 4 2 2 3 2" xfId="3883"/>
    <cellStyle name="20% - Colore 4 2 2 3 2 2" xfId="3884"/>
    <cellStyle name="20% - Colore 4 2 2 3 2 2 2" xfId="3885"/>
    <cellStyle name="20% - Colore 4 2 2 3 2 2 2 2" xfId="3886"/>
    <cellStyle name="20% - Colore 4 2 2 3 2 2 2 2 2" xfId="3887"/>
    <cellStyle name="20% - Colore 4 2 2 3 2 2 2 2 2 2" xfId="3888"/>
    <cellStyle name="20% - Colore 4 2 2 3 2 2 2 2 3" xfId="3889"/>
    <cellStyle name="20% - Colore 4 2 2 3 2 2 2 3" xfId="3890"/>
    <cellStyle name="20% - Colore 4 2 2 3 2 2 2 3 2" xfId="3891"/>
    <cellStyle name="20% - Colore 4 2 2 3 2 2 2 4" xfId="3892"/>
    <cellStyle name="20% - Colore 4 2 2 3 2 2 3" xfId="3893"/>
    <cellStyle name="20% - Colore 4 2 2 3 2 2 3 2" xfId="3894"/>
    <cellStyle name="20% - Colore 4 2 2 3 2 2 3 2 2" xfId="3895"/>
    <cellStyle name="20% - Colore 4 2 2 3 2 2 3 3" xfId="3896"/>
    <cellStyle name="20% - Colore 4 2 2 3 2 2 4" xfId="3897"/>
    <cellStyle name="20% - Colore 4 2 2 3 2 2 4 2" xfId="3898"/>
    <cellStyle name="20% - Colore 4 2 2 3 2 2 5" xfId="3899"/>
    <cellStyle name="20% - Colore 4 2 2 3 2 3" xfId="3900"/>
    <cellStyle name="20% - Colore 4 2 2 3 2 3 2" xfId="3901"/>
    <cellStyle name="20% - Colore 4 2 2 3 2 3 2 2" xfId="3902"/>
    <cellStyle name="20% - Colore 4 2 2 3 2 3 2 2 2" xfId="3903"/>
    <cellStyle name="20% - Colore 4 2 2 3 2 3 2 3" xfId="3904"/>
    <cellStyle name="20% - Colore 4 2 2 3 2 3 3" xfId="3905"/>
    <cellStyle name="20% - Colore 4 2 2 3 2 3 3 2" xfId="3906"/>
    <cellStyle name="20% - Colore 4 2 2 3 2 3 4" xfId="3907"/>
    <cellStyle name="20% - Colore 4 2 2 3 2 4" xfId="3908"/>
    <cellStyle name="20% - Colore 4 2 2 3 2 4 2" xfId="3909"/>
    <cellStyle name="20% - Colore 4 2 2 3 2 4 2 2" xfId="3910"/>
    <cellStyle name="20% - Colore 4 2 2 3 2 4 3" xfId="3911"/>
    <cellStyle name="20% - Colore 4 2 2 3 2 5" xfId="3912"/>
    <cellStyle name="20% - Colore 4 2 2 3 2 5 2" xfId="3913"/>
    <cellStyle name="20% - Colore 4 2 2 3 2 6" xfId="3914"/>
    <cellStyle name="20% - Colore 4 2 2 3 2 6 2" xfId="3915"/>
    <cellStyle name="20% - Colore 4 2 2 3 2 7" xfId="3916"/>
    <cellStyle name="20% - Colore 4 2 2 3 2 7 2" xfId="3917"/>
    <cellStyle name="20% - Colore 4 2 2 3 2 8" xfId="3918"/>
    <cellStyle name="20% - Colore 4 2 2 3 3" xfId="3919"/>
    <cellStyle name="20% - Colore 4 2 2 3 3 2" xfId="3920"/>
    <cellStyle name="20% - Colore 4 2 2 3 3 2 2" xfId="3921"/>
    <cellStyle name="20% - Colore 4 2 2 3 3 2 2 2" xfId="3922"/>
    <cellStyle name="20% - Colore 4 2 2 3 3 2 2 2 2" xfId="3923"/>
    <cellStyle name="20% - Colore 4 2 2 3 3 2 2 3" xfId="3924"/>
    <cellStyle name="20% - Colore 4 2 2 3 3 2 3" xfId="3925"/>
    <cellStyle name="20% - Colore 4 2 2 3 3 2 3 2" xfId="3926"/>
    <cellStyle name="20% - Colore 4 2 2 3 3 2 4" xfId="3927"/>
    <cellStyle name="20% - Colore 4 2 2 3 3 3" xfId="3928"/>
    <cellStyle name="20% - Colore 4 2 2 3 3 3 2" xfId="3929"/>
    <cellStyle name="20% - Colore 4 2 2 3 3 3 2 2" xfId="3930"/>
    <cellStyle name="20% - Colore 4 2 2 3 3 3 3" xfId="3931"/>
    <cellStyle name="20% - Colore 4 2 2 3 3 4" xfId="3932"/>
    <cellStyle name="20% - Colore 4 2 2 3 3 4 2" xfId="3933"/>
    <cellStyle name="20% - Colore 4 2 2 3 3 5" xfId="3934"/>
    <cellStyle name="20% - Colore 4 2 2 3 4" xfId="3935"/>
    <cellStyle name="20% - Colore 4 2 2 3 4 2" xfId="3936"/>
    <cellStyle name="20% - Colore 4 2 2 3 4 2 2" xfId="3937"/>
    <cellStyle name="20% - Colore 4 2 2 3 4 2 2 2" xfId="3938"/>
    <cellStyle name="20% - Colore 4 2 2 3 4 2 3" xfId="3939"/>
    <cellStyle name="20% - Colore 4 2 2 3 4 3" xfId="3940"/>
    <cellStyle name="20% - Colore 4 2 2 3 4 3 2" xfId="3941"/>
    <cellStyle name="20% - Colore 4 2 2 3 4 4" xfId="3942"/>
    <cellStyle name="20% - Colore 4 2 2 3 5" xfId="3943"/>
    <cellStyle name="20% - Colore 4 2 2 3 5 2" xfId="3944"/>
    <cellStyle name="20% - Colore 4 2 2 3 5 2 2" xfId="3945"/>
    <cellStyle name="20% - Colore 4 2 2 3 5 3" xfId="3946"/>
    <cellStyle name="20% - Colore 4 2 2 3 6" xfId="3947"/>
    <cellStyle name="20% - Colore 4 2 2 3 6 2" xfId="3948"/>
    <cellStyle name="20% - Colore 4 2 2 3 7" xfId="3949"/>
    <cellStyle name="20% - Colore 4 2 2 3 7 2" xfId="3950"/>
    <cellStyle name="20% - Colore 4 2 2 3 8" xfId="3951"/>
    <cellStyle name="20% - Colore 4 2 2 3 8 2" xfId="3952"/>
    <cellStyle name="20% - Colore 4 2 2 3 9" xfId="3953"/>
    <cellStyle name="20% - Colore 4 2 2 4" xfId="3954"/>
    <cellStyle name="20% - Colore 4 2 2 4 2" xfId="3955"/>
    <cellStyle name="20% - Colore 4 2 2 4 2 2" xfId="3956"/>
    <cellStyle name="20% - Colore 4 2 2 4 2 2 2" xfId="3957"/>
    <cellStyle name="20% - Colore 4 2 2 4 2 2 2 2" xfId="3958"/>
    <cellStyle name="20% - Colore 4 2 2 4 2 2 2 2 2" xfId="3959"/>
    <cellStyle name="20% - Colore 4 2 2 4 2 2 2 3" xfId="3960"/>
    <cellStyle name="20% - Colore 4 2 2 4 2 2 3" xfId="3961"/>
    <cellStyle name="20% - Colore 4 2 2 4 2 2 3 2" xfId="3962"/>
    <cellStyle name="20% - Colore 4 2 2 4 2 2 4" xfId="3963"/>
    <cellStyle name="20% - Colore 4 2 2 4 2 3" xfId="3964"/>
    <cellStyle name="20% - Colore 4 2 2 4 2 3 2" xfId="3965"/>
    <cellStyle name="20% - Colore 4 2 2 4 2 3 2 2" xfId="3966"/>
    <cellStyle name="20% - Colore 4 2 2 4 2 3 3" xfId="3967"/>
    <cellStyle name="20% - Colore 4 2 2 4 2 4" xfId="3968"/>
    <cellStyle name="20% - Colore 4 2 2 4 2 4 2" xfId="3969"/>
    <cellStyle name="20% - Colore 4 2 2 4 2 5" xfId="3970"/>
    <cellStyle name="20% - Colore 4 2 2 4 2 5 2" xfId="3971"/>
    <cellStyle name="20% - Colore 4 2 2 4 2 6" xfId="3972"/>
    <cellStyle name="20% - Colore 4 2 2 4 3" xfId="3973"/>
    <cellStyle name="20% - Colore 4 2 2 4 3 2" xfId="3974"/>
    <cellStyle name="20% - Colore 4 2 2 4 3 2 2" xfId="3975"/>
    <cellStyle name="20% - Colore 4 2 2 4 3 2 2 2" xfId="3976"/>
    <cellStyle name="20% - Colore 4 2 2 4 3 2 3" xfId="3977"/>
    <cellStyle name="20% - Colore 4 2 2 4 3 3" xfId="3978"/>
    <cellStyle name="20% - Colore 4 2 2 4 3 3 2" xfId="3979"/>
    <cellStyle name="20% - Colore 4 2 2 4 3 4" xfId="3980"/>
    <cellStyle name="20% - Colore 4 2 2 4 4" xfId="3981"/>
    <cellStyle name="20% - Colore 4 2 2 4 4 2" xfId="3982"/>
    <cellStyle name="20% - Colore 4 2 2 4 4 2 2" xfId="3983"/>
    <cellStyle name="20% - Colore 4 2 2 4 4 3" xfId="3984"/>
    <cellStyle name="20% - Colore 4 2 2 4 5" xfId="3985"/>
    <cellStyle name="20% - Colore 4 2 2 4 5 2" xfId="3986"/>
    <cellStyle name="20% - Colore 4 2 2 4 6" xfId="3987"/>
    <cellStyle name="20% - Colore 4 2 2 4 6 2" xfId="3988"/>
    <cellStyle name="20% - Colore 4 2 2 4 7" xfId="3989"/>
    <cellStyle name="20% - Colore 4 2 2 4 7 2" xfId="3990"/>
    <cellStyle name="20% - Colore 4 2 2 4 8" xfId="3991"/>
    <cellStyle name="20% - Colore 4 2 2 5" xfId="3992"/>
    <cellStyle name="20% - Colore 4 2 2 5 2" xfId="3993"/>
    <cellStyle name="20% - Colore 4 2 2 5 2 2" xfId="3994"/>
    <cellStyle name="20% - Colore 4 2 2 5 2 2 2" xfId="3995"/>
    <cellStyle name="20% - Colore 4 2 2 5 2 2 2 2" xfId="3996"/>
    <cellStyle name="20% - Colore 4 2 2 5 2 2 3" xfId="3997"/>
    <cellStyle name="20% - Colore 4 2 2 5 2 3" xfId="3998"/>
    <cellStyle name="20% - Colore 4 2 2 5 2 3 2" xfId="3999"/>
    <cellStyle name="20% - Colore 4 2 2 5 2 4" xfId="4000"/>
    <cellStyle name="20% - Colore 4 2 2 5 3" xfId="4001"/>
    <cellStyle name="20% - Colore 4 2 2 5 3 2" xfId="4002"/>
    <cellStyle name="20% - Colore 4 2 2 5 3 2 2" xfId="4003"/>
    <cellStyle name="20% - Colore 4 2 2 5 3 3" xfId="4004"/>
    <cellStyle name="20% - Colore 4 2 2 5 4" xfId="4005"/>
    <cellStyle name="20% - Colore 4 2 2 5 4 2" xfId="4006"/>
    <cellStyle name="20% - Colore 4 2 2 5 5" xfId="4007"/>
    <cellStyle name="20% - Colore 4 2 2 5 5 2" xfId="4008"/>
    <cellStyle name="20% - Colore 4 2 2 5 6" xfId="4009"/>
    <cellStyle name="20% - Colore 4 2 2 6" xfId="4010"/>
    <cellStyle name="20% - Colore 4 2 2 6 2" xfId="4011"/>
    <cellStyle name="20% - Colore 4 2 2 6 2 2" xfId="4012"/>
    <cellStyle name="20% - Colore 4 2 2 6 2 2 2" xfId="4013"/>
    <cellStyle name="20% - Colore 4 2 2 6 2 3" xfId="4014"/>
    <cellStyle name="20% - Colore 4 2 2 6 3" xfId="4015"/>
    <cellStyle name="20% - Colore 4 2 2 6 3 2" xfId="4016"/>
    <cellStyle name="20% - Colore 4 2 2 6 4" xfId="4017"/>
    <cellStyle name="20% - Colore 4 2 2 7" xfId="4018"/>
    <cellStyle name="20% - Colore 4 2 2 7 2" xfId="4019"/>
    <cellStyle name="20% - Colore 4 2 2 7 2 2" xfId="4020"/>
    <cellStyle name="20% - Colore 4 2 2 7 3" xfId="4021"/>
    <cellStyle name="20% - Colore 4 2 2 8" xfId="4022"/>
    <cellStyle name="20% - Colore 4 2 2 8 2" xfId="4023"/>
    <cellStyle name="20% - Colore 4 2 2 9" xfId="4024"/>
    <cellStyle name="20% - Colore 4 2 2 9 2" xfId="4025"/>
    <cellStyle name="20% - Colore 4 2 3" xfId="4026"/>
    <cellStyle name="20% - Colore 4 2 3 10" xfId="4027"/>
    <cellStyle name="20% - Colore 4 2 3 2" xfId="4028"/>
    <cellStyle name="20% - Colore 4 2 3 2 2" xfId="4029"/>
    <cellStyle name="20% - Colore 4 2 3 2 2 2" xfId="4030"/>
    <cellStyle name="20% - Colore 4 2 3 2 2 2 2" xfId="4031"/>
    <cellStyle name="20% - Colore 4 2 3 2 2 2 2 2" xfId="4032"/>
    <cellStyle name="20% - Colore 4 2 3 2 2 2 2 2 2" xfId="4033"/>
    <cellStyle name="20% - Colore 4 2 3 2 2 2 2 2 2 2" xfId="4034"/>
    <cellStyle name="20% - Colore 4 2 3 2 2 2 2 2 3" xfId="4035"/>
    <cellStyle name="20% - Colore 4 2 3 2 2 2 2 3" xfId="4036"/>
    <cellStyle name="20% - Colore 4 2 3 2 2 2 2 3 2" xfId="4037"/>
    <cellStyle name="20% - Colore 4 2 3 2 2 2 2 4" xfId="4038"/>
    <cellStyle name="20% - Colore 4 2 3 2 2 2 3" xfId="4039"/>
    <cellStyle name="20% - Colore 4 2 3 2 2 2 3 2" xfId="4040"/>
    <cellStyle name="20% - Colore 4 2 3 2 2 2 3 2 2" xfId="4041"/>
    <cellStyle name="20% - Colore 4 2 3 2 2 2 3 3" xfId="4042"/>
    <cellStyle name="20% - Colore 4 2 3 2 2 2 4" xfId="4043"/>
    <cellStyle name="20% - Colore 4 2 3 2 2 2 4 2" xfId="4044"/>
    <cellStyle name="20% - Colore 4 2 3 2 2 2 5" xfId="4045"/>
    <cellStyle name="20% - Colore 4 2 3 2 2 3" xfId="4046"/>
    <cellStyle name="20% - Colore 4 2 3 2 2 3 2" xfId="4047"/>
    <cellStyle name="20% - Colore 4 2 3 2 2 3 2 2" xfId="4048"/>
    <cellStyle name="20% - Colore 4 2 3 2 2 3 2 2 2" xfId="4049"/>
    <cellStyle name="20% - Colore 4 2 3 2 2 3 2 3" xfId="4050"/>
    <cellStyle name="20% - Colore 4 2 3 2 2 3 3" xfId="4051"/>
    <cellStyle name="20% - Colore 4 2 3 2 2 3 3 2" xfId="4052"/>
    <cellStyle name="20% - Colore 4 2 3 2 2 3 4" xfId="4053"/>
    <cellStyle name="20% - Colore 4 2 3 2 2 4" xfId="4054"/>
    <cellStyle name="20% - Colore 4 2 3 2 2 4 2" xfId="4055"/>
    <cellStyle name="20% - Colore 4 2 3 2 2 4 2 2" xfId="4056"/>
    <cellStyle name="20% - Colore 4 2 3 2 2 4 3" xfId="4057"/>
    <cellStyle name="20% - Colore 4 2 3 2 2 5" xfId="4058"/>
    <cellStyle name="20% - Colore 4 2 3 2 2 5 2" xfId="4059"/>
    <cellStyle name="20% - Colore 4 2 3 2 2 6" xfId="4060"/>
    <cellStyle name="20% - Colore 4 2 3 2 2 6 2" xfId="4061"/>
    <cellStyle name="20% - Colore 4 2 3 2 2 7" xfId="4062"/>
    <cellStyle name="20% - Colore 4 2 3 2 2 7 2" xfId="4063"/>
    <cellStyle name="20% - Colore 4 2 3 2 2 8" xfId="4064"/>
    <cellStyle name="20% - Colore 4 2 3 2 3" xfId="4065"/>
    <cellStyle name="20% - Colore 4 2 3 2 3 2" xfId="4066"/>
    <cellStyle name="20% - Colore 4 2 3 2 3 2 2" xfId="4067"/>
    <cellStyle name="20% - Colore 4 2 3 2 3 2 2 2" xfId="4068"/>
    <cellStyle name="20% - Colore 4 2 3 2 3 2 2 2 2" xfId="4069"/>
    <cellStyle name="20% - Colore 4 2 3 2 3 2 2 3" xfId="4070"/>
    <cellStyle name="20% - Colore 4 2 3 2 3 2 3" xfId="4071"/>
    <cellStyle name="20% - Colore 4 2 3 2 3 2 3 2" xfId="4072"/>
    <cellStyle name="20% - Colore 4 2 3 2 3 2 4" xfId="4073"/>
    <cellStyle name="20% - Colore 4 2 3 2 3 3" xfId="4074"/>
    <cellStyle name="20% - Colore 4 2 3 2 3 3 2" xfId="4075"/>
    <cellStyle name="20% - Colore 4 2 3 2 3 3 2 2" xfId="4076"/>
    <cellStyle name="20% - Colore 4 2 3 2 3 3 3" xfId="4077"/>
    <cellStyle name="20% - Colore 4 2 3 2 3 4" xfId="4078"/>
    <cellStyle name="20% - Colore 4 2 3 2 3 4 2" xfId="4079"/>
    <cellStyle name="20% - Colore 4 2 3 2 3 5" xfId="4080"/>
    <cellStyle name="20% - Colore 4 2 3 2 4" xfId="4081"/>
    <cellStyle name="20% - Colore 4 2 3 2 4 2" xfId="4082"/>
    <cellStyle name="20% - Colore 4 2 3 2 4 2 2" xfId="4083"/>
    <cellStyle name="20% - Colore 4 2 3 2 4 2 2 2" xfId="4084"/>
    <cellStyle name="20% - Colore 4 2 3 2 4 2 3" xfId="4085"/>
    <cellStyle name="20% - Colore 4 2 3 2 4 3" xfId="4086"/>
    <cellStyle name="20% - Colore 4 2 3 2 4 3 2" xfId="4087"/>
    <cellStyle name="20% - Colore 4 2 3 2 4 4" xfId="4088"/>
    <cellStyle name="20% - Colore 4 2 3 2 5" xfId="4089"/>
    <cellStyle name="20% - Colore 4 2 3 2 5 2" xfId="4090"/>
    <cellStyle name="20% - Colore 4 2 3 2 5 2 2" xfId="4091"/>
    <cellStyle name="20% - Colore 4 2 3 2 5 3" xfId="4092"/>
    <cellStyle name="20% - Colore 4 2 3 2 6" xfId="4093"/>
    <cellStyle name="20% - Colore 4 2 3 2 6 2" xfId="4094"/>
    <cellStyle name="20% - Colore 4 2 3 2 7" xfId="4095"/>
    <cellStyle name="20% - Colore 4 2 3 2 7 2" xfId="4096"/>
    <cellStyle name="20% - Colore 4 2 3 2 8" xfId="4097"/>
    <cellStyle name="20% - Colore 4 2 3 2 8 2" xfId="4098"/>
    <cellStyle name="20% - Colore 4 2 3 2 9" xfId="4099"/>
    <cellStyle name="20% - Colore 4 2 3 3" xfId="4100"/>
    <cellStyle name="20% - Colore 4 2 3 3 2" xfId="4101"/>
    <cellStyle name="20% - Colore 4 2 3 3 2 2" xfId="4102"/>
    <cellStyle name="20% - Colore 4 2 3 3 2 2 2" xfId="4103"/>
    <cellStyle name="20% - Colore 4 2 3 3 2 2 2 2" xfId="4104"/>
    <cellStyle name="20% - Colore 4 2 3 3 2 2 2 2 2" xfId="4105"/>
    <cellStyle name="20% - Colore 4 2 3 3 2 2 2 3" xfId="4106"/>
    <cellStyle name="20% - Colore 4 2 3 3 2 2 3" xfId="4107"/>
    <cellStyle name="20% - Colore 4 2 3 3 2 2 3 2" xfId="4108"/>
    <cellStyle name="20% - Colore 4 2 3 3 2 2 4" xfId="4109"/>
    <cellStyle name="20% - Colore 4 2 3 3 2 3" xfId="4110"/>
    <cellStyle name="20% - Colore 4 2 3 3 2 3 2" xfId="4111"/>
    <cellStyle name="20% - Colore 4 2 3 3 2 3 2 2" xfId="4112"/>
    <cellStyle name="20% - Colore 4 2 3 3 2 3 3" xfId="4113"/>
    <cellStyle name="20% - Colore 4 2 3 3 2 4" xfId="4114"/>
    <cellStyle name="20% - Colore 4 2 3 3 2 4 2" xfId="4115"/>
    <cellStyle name="20% - Colore 4 2 3 3 2 5" xfId="4116"/>
    <cellStyle name="20% - Colore 4 2 3 3 2 5 2" xfId="4117"/>
    <cellStyle name="20% - Colore 4 2 3 3 2 6" xfId="4118"/>
    <cellStyle name="20% - Colore 4 2 3 3 3" xfId="4119"/>
    <cellStyle name="20% - Colore 4 2 3 3 3 2" xfId="4120"/>
    <cellStyle name="20% - Colore 4 2 3 3 3 2 2" xfId="4121"/>
    <cellStyle name="20% - Colore 4 2 3 3 3 2 2 2" xfId="4122"/>
    <cellStyle name="20% - Colore 4 2 3 3 3 2 3" xfId="4123"/>
    <cellStyle name="20% - Colore 4 2 3 3 3 3" xfId="4124"/>
    <cellStyle name="20% - Colore 4 2 3 3 3 3 2" xfId="4125"/>
    <cellStyle name="20% - Colore 4 2 3 3 3 4" xfId="4126"/>
    <cellStyle name="20% - Colore 4 2 3 3 4" xfId="4127"/>
    <cellStyle name="20% - Colore 4 2 3 3 4 2" xfId="4128"/>
    <cellStyle name="20% - Colore 4 2 3 3 4 2 2" xfId="4129"/>
    <cellStyle name="20% - Colore 4 2 3 3 4 3" xfId="4130"/>
    <cellStyle name="20% - Colore 4 2 3 3 5" xfId="4131"/>
    <cellStyle name="20% - Colore 4 2 3 3 5 2" xfId="4132"/>
    <cellStyle name="20% - Colore 4 2 3 3 6" xfId="4133"/>
    <cellStyle name="20% - Colore 4 2 3 3 6 2" xfId="4134"/>
    <cellStyle name="20% - Colore 4 2 3 3 7" xfId="4135"/>
    <cellStyle name="20% - Colore 4 2 3 3 7 2" xfId="4136"/>
    <cellStyle name="20% - Colore 4 2 3 3 8" xfId="4137"/>
    <cellStyle name="20% - Colore 4 2 3 4" xfId="4138"/>
    <cellStyle name="20% - Colore 4 2 3 4 2" xfId="4139"/>
    <cellStyle name="20% - Colore 4 2 3 4 2 2" xfId="4140"/>
    <cellStyle name="20% - Colore 4 2 3 4 2 2 2" xfId="4141"/>
    <cellStyle name="20% - Colore 4 2 3 4 2 2 2 2" xfId="4142"/>
    <cellStyle name="20% - Colore 4 2 3 4 2 2 3" xfId="4143"/>
    <cellStyle name="20% - Colore 4 2 3 4 2 3" xfId="4144"/>
    <cellStyle name="20% - Colore 4 2 3 4 2 3 2" xfId="4145"/>
    <cellStyle name="20% - Colore 4 2 3 4 2 4" xfId="4146"/>
    <cellStyle name="20% - Colore 4 2 3 4 3" xfId="4147"/>
    <cellStyle name="20% - Colore 4 2 3 4 3 2" xfId="4148"/>
    <cellStyle name="20% - Colore 4 2 3 4 3 2 2" xfId="4149"/>
    <cellStyle name="20% - Colore 4 2 3 4 3 3" xfId="4150"/>
    <cellStyle name="20% - Colore 4 2 3 4 4" xfId="4151"/>
    <cellStyle name="20% - Colore 4 2 3 4 4 2" xfId="4152"/>
    <cellStyle name="20% - Colore 4 2 3 4 5" xfId="4153"/>
    <cellStyle name="20% - Colore 4 2 3 4 5 2" xfId="4154"/>
    <cellStyle name="20% - Colore 4 2 3 4 6" xfId="4155"/>
    <cellStyle name="20% - Colore 4 2 3 5" xfId="4156"/>
    <cellStyle name="20% - Colore 4 2 3 5 2" xfId="4157"/>
    <cellStyle name="20% - Colore 4 2 3 5 2 2" xfId="4158"/>
    <cellStyle name="20% - Colore 4 2 3 5 2 2 2" xfId="4159"/>
    <cellStyle name="20% - Colore 4 2 3 5 2 3" xfId="4160"/>
    <cellStyle name="20% - Colore 4 2 3 5 3" xfId="4161"/>
    <cellStyle name="20% - Colore 4 2 3 5 3 2" xfId="4162"/>
    <cellStyle name="20% - Colore 4 2 3 5 4" xfId="4163"/>
    <cellStyle name="20% - Colore 4 2 3 6" xfId="4164"/>
    <cellStyle name="20% - Colore 4 2 3 6 2" xfId="4165"/>
    <cellStyle name="20% - Colore 4 2 3 6 2 2" xfId="4166"/>
    <cellStyle name="20% - Colore 4 2 3 6 3" xfId="4167"/>
    <cellStyle name="20% - Colore 4 2 3 7" xfId="4168"/>
    <cellStyle name="20% - Colore 4 2 3 7 2" xfId="4169"/>
    <cellStyle name="20% - Colore 4 2 3 8" xfId="4170"/>
    <cellStyle name="20% - Colore 4 2 3 8 2" xfId="4171"/>
    <cellStyle name="20% - Colore 4 2 3 9" xfId="4172"/>
    <cellStyle name="20% - Colore 4 2 3 9 2" xfId="4173"/>
    <cellStyle name="20% - Colore 4 2 4" xfId="4174"/>
    <cellStyle name="20% - Colore 4 2 4 2" xfId="4175"/>
    <cellStyle name="20% - Colore 4 2 4 2 2" xfId="4176"/>
    <cellStyle name="20% - Colore 4 2 4 2 2 2" xfId="4177"/>
    <cellStyle name="20% - Colore 4 2 4 2 2 2 2" xfId="4178"/>
    <cellStyle name="20% - Colore 4 2 4 2 2 2 2 2" xfId="4179"/>
    <cellStyle name="20% - Colore 4 2 4 2 2 2 2 2 2" xfId="4180"/>
    <cellStyle name="20% - Colore 4 2 4 2 2 2 2 3" xfId="4181"/>
    <cellStyle name="20% - Colore 4 2 4 2 2 2 3" xfId="4182"/>
    <cellStyle name="20% - Colore 4 2 4 2 2 2 3 2" xfId="4183"/>
    <cellStyle name="20% - Colore 4 2 4 2 2 2 4" xfId="4184"/>
    <cellStyle name="20% - Colore 4 2 4 2 2 3" xfId="4185"/>
    <cellStyle name="20% - Colore 4 2 4 2 2 3 2" xfId="4186"/>
    <cellStyle name="20% - Colore 4 2 4 2 2 3 2 2" xfId="4187"/>
    <cellStyle name="20% - Colore 4 2 4 2 2 3 3" xfId="4188"/>
    <cellStyle name="20% - Colore 4 2 4 2 2 4" xfId="4189"/>
    <cellStyle name="20% - Colore 4 2 4 2 2 4 2" xfId="4190"/>
    <cellStyle name="20% - Colore 4 2 4 2 2 5" xfId="4191"/>
    <cellStyle name="20% - Colore 4 2 4 2 3" xfId="4192"/>
    <cellStyle name="20% - Colore 4 2 4 2 3 2" xfId="4193"/>
    <cellStyle name="20% - Colore 4 2 4 2 3 2 2" xfId="4194"/>
    <cellStyle name="20% - Colore 4 2 4 2 3 2 2 2" xfId="4195"/>
    <cellStyle name="20% - Colore 4 2 4 2 3 2 3" xfId="4196"/>
    <cellStyle name="20% - Colore 4 2 4 2 3 3" xfId="4197"/>
    <cellStyle name="20% - Colore 4 2 4 2 3 3 2" xfId="4198"/>
    <cellStyle name="20% - Colore 4 2 4 2 3 4" xfId="4199"/>
    <cellStyle name="20% - Colore 4 2 4 2 4" xfId="4200"/>
    <cellStyle name="20% - Colore 4 2 4 2 4 2" xfId="4201"/>
    <cellStyle name="20% - Colore 4 2 4 2 4 2 2" xfId="4202"/>
    <cellStyle name="20% - Colore 4 2 4 2 4 3" xfId="4203"/>
    <cellStyle name="20% - Colore 4 2 4 2 5" xfId="4204"/>
    <cellStyle name="20% - Colore 4 2 4 2 5 2" xfId="4205"/>
    <cellStyle name="20% - Colore 4 2 4 2 6" xfId="4206"/>
    <cellStyle name="20% - Colore 4 2 4 2 6 2" xfId="4207"/>
    <cellStyle name="20% - Colore 4 2 4 2 7" xfId="4208"/>
    <cellStyle name="20% - Colore 4 2 4 2 7 2" xfId="4209"/>
    <cellStyle name="20% - Colore 4 2 4 2 8" xfId="4210"/>
    <cellStyle name="20% - Colore 4 2 4 3" xfId="4211"/>
    <cellStyle name="20% - Colore 4 2 4 3 2" xfId="4212"/>
    <cellStyle name="20% - Colore 4 2 4 3 2 2" xfId="4213"/>
    <cellStyle name="20% - Colore 4 2 4 3 2 2 2" xfId="4214"/>
    <cellStyle name="20% - Colore 4 2 4 3 2 2 2 2" xfId="4215"/>
    <cellStyle name="20% - Colore 4 2 4 3 2 2 3" xfId="4216"/>
    <cellStyle name="20% - Colore 4 2 4 3 2 3" xfId="4217"/>
    <cellStyle name="20% - Colore 4 2 4 3 2 3 2" xfId="4218"/>
    <cellStyle name="20% - Colore 4 2 4 3 2 4" xfId="4219"/>
    <cellStyle name="20% - Colore 4 2 4 3 3" xfId="4220"/>
    <cellStyle name="20% - Colore 4 2 4 3 3 2" xfId="4221"/>
    <cellStyle name="20% - Colore 4 2 4 3 3 2 2" xfId="4222"/>
    <cellStyle name="20% - Colore 4 2 4 3 3 3" xfId="4223"/>
    <cellStyle name="20% - Colore 4 2 4 3 4" xfId="4224"/>
    <cellStyle name="20% - Colore 4 2 4 3 4 2" xfId="4225"/>
    <cellStyle name="20% - Colore 4 2 4 3 5" xfId="4226"/>
    <cellStyle name="20% - Colore 4 2 4 4" xfId="4227"/>
    <cellStyle name="20% - Colore 4 2 4 4 2" xfId="4228"/>
    <cellStyle name="20% - Colore 4 2 4 4 2 2" xfId="4229"/>
    <cellStyle name="20% - Colore 4 2 4 4 2 2 2" xfId="4230"/>
    <cellStyle name="20% - Colore 4 2 4 4 2 3" xfId="4231"/>
    <cellStyle name="20% - Colore 4 2 4 4 3" xfId="4232"/>
    <cellStyle name="20% - Colore 4 2 4 4 3 2" xfId="4233"/>
    <cellStyle name="20% - Colore 4 2 4 4 4" xfId="4234"/>
    <cellStyle name="20% - Colore 4 2 4 5" xfId="4235"/>
    <cellStyle name="20% - Colore 4 2 4 5 2" xfId="4236"/>
    <cellStyle name="20% - Colore 4 2 4 5 2 2" xfId="4237"/>
    <cellStyle name="20% - Colore 4 2 4 5 3" xfId="4238"/>
    <cellStyle name="20% - Colore 4 2 4 6" xfId="4239"/>
    <cellStyle name="20% - Colore 4 2 4 6 2" xfId="4240"/>
    <cellStyle name="20% - Colore 4 2 4 7" xfId="4241"/>
    <cellStyle name="20% - Colore 4 2 4 7 2" xfId="4242"/>
    <cellStyle name="20% - Colore 4 2 4 8" xfId="4243"/>
    <cellStyle name="20% - Colore 4 2 4 8 2" xfId="4244"/>
    <cellStyle name="20% - Colore 4 2 4 9" xfId="4245"/>
    <cellStyle name="20% - Colore 4 2 5" xfId="4246"/>
    <cellStyle name="20% - Colore 4 2 5 2" xfId="4247"/>
    <cellStyle name="20% - Colore 4 2 5 2 2" xfId="4248"/>
    <cellStyle name="20% - Colore 4 2 5 2 2 2" xfId="4249"/>
    <cellStyle name="20% - Colore 4 2 5 2 2 2 2" xfId="4250"/>
    <cellStyle name="20% - Colore 4 2 5 2 2 2 2 2" xfId="4251"/>
    <cellStyle name="20% - Colore 4 2 5 2 2 2 3" xfId="4252"/>
    <cellStyle name="20% - Colore 4 2 5 2 2 3" xfId="4253"/>
    <cellStyle name="20% - Colore 4 2 5 2 2 3 2" xfId="4254"/>
    <cellStyle name="20% - Colore 4 2 5 2 2 4" xfId="4255"/>
    <cellStyle name="20% - Colore 4 2 5 2 3" xfId="4256"/>
    <cellStyle name="20% - Colore 4 2 5 2 3 2" xfId="4257"/>
    <cellStyle name="20% - Colore 4 2 5 2 3 2 2" xfId="4258"/>
    <cellStyle name="20% - Colore 4 2 5 2 3 3" xfId="4259"/>
    <cellStyle name="20% - Colore 4 2 5 2 4" xfId="4260"/>
    <cellStyle name="20% - Colore 4 2 5 2 4 2" xfId="4261"/>
    <cellStyle name="20% - Colore 4 2 5 2 5" xfId="4262"/>
    <cellStyle name="20% - Colore 4 2 5 2 5 2" xfId="4263"/>
    <cellStyle name="20% - Colore 4 2 5 2 6" xfId="4264"/>
    <cellStyle name="20% - Colore 4 2 5 3" xfId="4265"/>
    <cellStyle name="20% - Colore 4 2 5 3 2" xfId="4266"/>
    <cellStyle name="20% - Colore 4 2 5 3 2 2" xfId="4267"/>
    <cellStyle name="20% - Colore 4 2 5 3 2 2 2" xfId="4268"/>
    <cellStyle name="20% - Colore 4 2 5 3 2 3" xfId="4269"/>
    <cellStyle name="20% - Colore 4 2 5 3 3" xfId="4270"/>
    <cellStyle name="20% - Colore 4 2 5 3 3 2" xfId="4271"/>
    <cellStyle name="20% - Colore 4 2 5 3 4" xfId="4272"/>
    <cellStyle name="20% - Colore 4 2 5 4" xfId="4273"/>
    <cellStyle name="20% - Colore 4 2 5 4 2" xfId="4274"/>
    <cellStyle name="20% - Colore 4 2 5 4 2 2" xfId="4275"/>
    <cellStyle name="20% - Colore 4 2 5 4 3" xfId="4276"/>
    <cellStyle name="20% - Colore 4 2 5 5" xfId="4277"/>
    <cellStyle name="20% - Colore 4 2 5 5 2" xfId="4278"/>
    <cellStyle name="20% - Colore 4 2 5 6" xfId="4279"/>
    <cellStyle name="20% - Colore 4 2 5 6 2" xfId="4280"/>
    <cellStyle name="20% - Colore 4 2 5 7" xfId="4281"/>
    <cellStyle name="20% - Colore 4 2 5 7 2" xfId="4282"/>
    <cellStyle name="20% - Colore 4 2 5 8" xfId="4283"/>
    <cellStyle name="20% - Colore 4 2 6" xfId="4284"/>
    <cellStyle name="20% - Colore 4 2 6 2" xfId="4285"/>
    <cellStyle name="20% - Colore 4 2 6 2 2" xfId="4286"/>
    <cellStyle name="20% - Colore 4 2 6 2 2 2" xfId="4287"/>
    <cellStyle name="20% - Colore 4 2 6 2 2 2 2" xfId="4288"/>
    <cellStyle name="20% - Colore 4 2 6 2 2 3" xfId="4289"/>
    <cellStyle name="20% - Colore 4 2 6 2 3" xfId="4290"/>
    <cellStyle name="20% - Colore 4 2 6 2 3 2" xfId="4291"/>
    <cellStyle name="20% - Colore 4 2 6 2 4" xfId="4292"/>
    <cellStyle name="20% - Colore 4 2 6 3" xfId="4293"/>
    <cellStyle name="20% - Colore 4 2 6 3 2" xfId="4294"/>
    <cellStyle name="20% - Colore 4 2 6 3 2 2" xfId="4295"/>
    <cellStyle name="20% - Colore 4 2 6 3 3" xfId="4296"/>
    <cellStyle name="20% - Colore 4 2 6 4" xfId="4297"/>
    <cellStyle name="20% - Colore 4 2 6 4 2" xfId="4298"/>
    <cellStyle name="20% - Colore 4 2 6 5" xfId="4299"/>
    <cellStyle name="20% - Colore 4 2 6 5 2" xfId="4300"/>
    <cellStyle name="20% - Colore 4 2 6 6" xfId="4301"/>
    <cellStyle name="20% - Colore 4 2 7" xfId="4302"/>
    <cellStyle name="20% - Colore 4 2 7 2" xfId="4303"/>
    <cellStyle name="20% - Colore 4 2 7 2 2" xfId="4304"/>
    <cellStyle name="20% - Colore 4 2 7 2 2 2" xfId="4305"/>
    <cellStyle name="20% - Colore 4 2 7 2 3" xfId="4306"/>
    <cellStyle name="20% - Colore 4 2 7 3" xfId="4307"/>
    <cellStyle name="20% - Colore 4 2 7 3 2" xfId="4308"/>
    <cellStyle name="20% - Colore 4 2 7 4" xfId="4309"/>
    <cellStyle name="20% - Colore 4 2 8" xfId="4310"/>
    <cellStyle name="20% - Colore 4 2 8 2" xfId="4311"/>
    <cellStyle name="20% - Colore 4 2 8 2 2" xfId="4312"/>
    <cellStyle name="20% - Colore 4 2 8 3" xfId="4313"/>
    <cellStyle name="20% - Colore 4 2 9" xfId="4314"/>
    <cellStyle name="20% - Colore 4 2 9 2" xfId="4315"/>
    <cellStyle name="20% - Colore 4 3" xfId="4316"/>
    <cellStyle name="20% - Colore 4 3 10" xfId="4317"/>
    <cellStyle name="20% - Colore 4 3 10 2" xfId="4318"/>
    <cellStyle name="20% - Colore 4 3 11" xfId="4319"/>
    <cellStyle name="20% - Colore 4 3 12" xfId="4320"/>
    <cellStyle name="20% - Colore 4 3 2" xfId="4321"/>
    <cellStyle name="20% - Colore 4 3 2 10" xfId="4322"/>
    <cellStyle name="20% - Colore 4 3 2 2" xfId="4323"/>
    <cellStyle name="20% - Colore 4 3 2 2 2" xfId="4324"/>
    <cellStyle name="20% - Colore 4 3 2 2 2 2" xfId="4325"/>
    <cellStyle name="20% - Colore 4 3 2 2 2 2 2" xfId="4326"/>
    <cellStyle name="20% - Colore 4 3 2 2 2 2 2 2" xfId="4327"/>
    <cellStyle name="20% - Colore 4 3 2 2 2 2 2 2 2" xfId="4328"/>
    <cellStyle name="20% - Colore 4 3 2 2 2 2 2 2 2 2" xfId="4329"/>
    <cellStyle name="20% - Colore 4 3 2 2 2 2 2 2 3" xfId="4330"/>
    <cellStyle name="20% - Colore 4 3 2 2 2 2 2 3" xfId="4331"/>
    <cellStyle name="20% - Colore 4 3 2 2 2 2 2 3 2" xfId="4332"/>
    <cellStyle name="20% - Colore 4 3 2 2 2 2 2 4" xfId="4333"/>
    <cellStyle name="20% - Colore 4 3 2 2 2 2 3" xfId="4334"/>
    <cellStyle name="20% - Colore 4 3 2 2 2 2 3 2" xfId="4335"/>
    <cellStyle name="20% - Colore 4 3 2 2 2 2 3 2 2" xfId="4336"/>
    <cellStyle name="20% - Colore 4 3 2 2 2 2 3 3" xfId="4337"/>
    <cellStyle name="20% - Colore 4 3 2 2 2 2 4" xfId="4338"/>
    <cellStyle name="20% - Colore 4 3 2 2 2 2 4 2" xfId="4339"/>
    <cellStyle name="20% - Colore 4 3 2 2 2 2 5" xfId="4340"/>
    <cellStyle name="20% - Colore 4 3 2 2 2 3" xfId="4341"/>
    <cellStyle name="20% - Colore 4 3 2 2 2 3 2" xfId="4342"/>
    <cellStyle name="20% - Colore 4 3 2 2 2 3 2 2" xfId="4343"/>
    <cellStyle name="20% - Colore 4 3 2 2 2 3 2 2 2" xfId="4344"/>
    <cellStyle name="20% - Colore 4 3 2 2 2 3 2 3" xfId="4345"/>
    <cellStyle name="20% - Colore 4 3 2 2 2 3 3" xfId="4346"/>
    <cellStyle name="20% - Colore 4 3 2 2 2 3 3 2" xfId="4347"/>
    <cellStyle name="20% - Colore 4 3 2 2 2 3 4" xfId="4348"/>
    <cellStyle name="20% - Colore 4 3 2 2 2 4" xfId="4349"/>
    <cellStyle name="20% - Colore 4 3 2 2 2 4 2" xfId="4350"/>
    <cellStyle name="20% - Colore 4 3 2 2 2 4 2 2" xfId="4351"/>
    <cellStyle name="20% - Colore 4 3 2 2 2 4 3" xfId="4352"/>
    <cellStyle name="20% - Colore 4 3 2 2 2 5" xfId="4353"/>
    <cellStyle name="20% - Colore 4 3 2 2 2 5 2" xfId="4354"/>
    <cellStyle name="20% - Colore 4 3 2 2 2 6" xfId="4355"/>
    <cellStyle name="20% - Colore 4 3 2 2 2 6 2" xfId="4356"/>
    <cellStyle name="20% - Colore 4 3 2 2 2 7" xfId="4357"/>
    <cellStyle name="20% - Colore 4 3 2 2 2 7 2" xfId="4358"/>
    <cellStyle name="20% - Colore 4 3 2 2 2 8" xfId="4359"/>
    <cellStyle name="20% - Colore 4 3 2 2 3" xfId="4360"/>
    <cellStyle name="20% - Colore 4 3 2 2 3 2" xfId="4361"/>
    <cellStyle name="20% - Colore 4 3 2 2 3 2 2" xfId="4362"/>
    <cellStyle name="20% - Colore 4 3 2 2 3 2 2 2" xfId="4363"/>
    <cellStyle name="20% - Colore 4 3 2 2 3 2 2 2 2" xfId="4364"/>
    <cellStyle name="20% - Colore 4 3 2 2 3 2 2 3" xfId="4365"/>
    <cellStyle name="20% - Colore 4 3 2 2 3 2 3" xfId="4366"/>
    <cellStyle name="20% - Colore 4 3 2 2 3 2 3 2" xfId="4367"/>
    <cellStyle name="20% - Colore 4 3 2 2 3 2 4" xfId="4368"/>
    <cellStyle name="20% - Colore 4 3 2 2 3 3" xfId="4369"/>
    <cellStyle name="20% - Colore 4 3 2 2 3 3 2" xfId="4370"/>
    <cellStyle name="20% - Colore 4 3 2 2 3 3 2 2" xfId="4371"/>
    <cellStyle name="20% - Colore 4 3 2 2 3 3 3" xfId="4372"/>
    <cellStyle name="20% - Colore 4 3 2 2 3 4" xfId="4373"/>
    <cellStyle name="20% - Colore 4 3 2 2 3 4 2" xfId="4374"/>
    <cellStyle name="20% - Colore 4 3 2 2 3 5" xfId="4375"/>
    <cellStyle name="20% - Colore 4 3 2 2 4" xfId="4376"/>
    <cellStyle name="20% - Colore 4 3 2 2 4 2" xfId="4377"/>
    <cellStyle name="20% - Colore 4 3 2 2 4 2 2" xfId="4378"/>
    <cellStyle name="20% - Colore 4 3 2 2 4 2 2 2" xfId="4379"/>
    <cellStyle name="20% - Colore 4 3 2 2 4 2 3" xfId="4380"/>
    <cellStyle name="20% - Colore 4 3 2 2 4 3" xfId="4381"/>
    <cellStyle name="20% - Colore 4 3 2 2 4 3 2" xfId="4382"/>
    <cellStyle name="20% - Colore 4 3 2 2 4 4" xfId="4383"/>
    <cellStyle name="20% - Colore 4 3 2 2 5" xfId="4384"/>
    <cellStyle name="20% - Colore 4 3 2 2 5 2" xfId="4385"/>
    <cellStyle name="20% - Colore 4 3 2 2 5 2 2" xfId="4386"/>
    <cellStyle name="20% - Colore 4 3 2 2 5 3" xfId="4387"/>
    <cellStyle name="20% - Colore 4 3 2 2 6" xfId="4388"/>
    <cellStyle name="20% - Colore 4 3 2 2 6 2" xfId="4389"/>
    <cellStyle name="20% - Colore 4 3 2 2 7" xfId="4390"/>
    <cellStyle name="20% - Colore 4 3 2 2 7 2" xfId="4391"/>
    <cellStyle name="20% - Colore 4 3 2 2 8" xfId="4392"/>
    <cellStyle name="20% - Colore 4 3 2 2 8 2" xfId="4393"/>
    <cellStyle name="20% - Colore 4 3 2 2 9" xfId="4394"/>
    <cellStyle name="20% - Colore 4 3 2 3" xfId="4395"/>
    <cellStyle name="20% - Colore 4 3 2 3 2" xfId="4396"/>
    <cellStyle name="20% - Colore 4 3 2 3 2 2" xfId="4397"/>
    <cellStyle name="20% - Colore 4 3 2 3 2 2 2" xfId="4398"/>
    <cellStyle name="20% - Colore 4 3 2 3 2 2 2 2" xfId="4399"/>
    <cellStyle name="20% - Colore 4 3 2 3 2 2 2 2 2" xfId="4400"/>
    <cellStyle name="20% - Colore 4 3 2 3 2 2 2 3" xfId="4401"/>
    <cellStyle name="20% - Colore 4 3 2 3 2 2 3" xfId="4402"/>
    <cellStyle name="20% - Colore 4 3 2 3 2 2 3 2" xfId="4403"/>
    <cellStyle name="20% - Colore 4 3 2 3 2 2 4" xfId="4404"/>
    <cellStyle name="20% - Colore 4 3 2 3 2 3" xfId="4405"/>
    <cellStyle name="20% - Colore 4 3 2 3 2 3 2" xfId="4406"/>
    <cellStyle name="20% - Colore 4 3 2 3 2 3 2 2" xfId="4407"/>
    <cellStyle name="20% - Colore 4 3 2 3 2 3 3" xfId="4408"/>
    <cellStyle name="20% - Colore 4 3 2 3 2 4" xfId="4409"/>
    <cellStyle name="20% - Colore 4 3 2 3 2 4 2" xfId="4410"/>
    <cellStyle name="20% - Colore 4 3 2 3 2 5" xfId="4411"/>
    <cellStyle name="20% - Colore 4 3 2 3 2 5 2" xfId="4412"/>
    <cellStyle name="20% - Colore 4 3 2 3 2 6" xfId="4413"/>
    <cellStyle name="20% - Colore 4 3 2 3 3" xfId="4414"/>
    <cellStyle name="20% - Colore 4 3 2 3 3 2" xfId="4415"/>
    <cellStyle name="20% - Colore 4 3 2 3 3 2 2" xfId="4416"/>
    <cellStyle name="20% - Colore 4 3 2 3 3 2 2 2" xfId="4417"/>
    <cellStyle name="20% - Colore 4 3 2 3 3 2 3" xfId="4418"/>
    <cellStyle name="20% - Colore 4 3 2 3 3 3" xfId="4419"/>
    <cellStyle name="20% - Colore 4 3 2 3 3 3 2" xfId="4420"/>
    <cellStyle name="20% - Colore 4 3 2 3 3 4" xfId="4421"/>
    <cellStyle name="20% - Colore 4 3 2 3 4" xfId="4422"/>
    <cellStyle name="20% - Colore 4 3 2 3 4 2" xfId="4423"/>
    <cellStyle name="20% - Colore 4 3 2 3 4 2 2" xfId="4424"/>
    <cellStyle name="20% - Colore 4 3 2 3 4 3" xfId="4425"/>
    <cellStyle name="20% - Colore 4 3 2 3 5" xfId="4426"/>
    <cellStyle name="20% - Colore 4 3 2 3 5 2" xfId="4427"/>
    <cellStyle name="20% - Colore 4 3 2 3 6" xfId="4428"/>
    <cellStyle name="20% - Colore 4 3 2 3 6 2" xfId="4429"/>
    <cellStyle name="20% - Colore 4 3 2 3 7" xfId="4430"/>
    <cellStyle name="20% - Colore 4 3 2 3 7 2" xfId="4431"/>
    <cellStyle name="20% - Colore 4 3 2 3 8" xfId="4432"/>
    <cellStyle name="20% - Colore 4 3 2 4" xfId="4433"/>
    <cellStyle name="20% - Colore 4 3 2 4 2" xfId="4434"/>
    <cellStyle name="20% - Colore 4 3 2 4 2 2" xfId="4435"/>
    <cellStyle name="20% - Colore 4 3 2 4 2 2 2" xfId="4436"/>
    <cellStyle name="20% - Colore 4 3 2 4 2 2 2 2" xfId="4437"/>
    <cellStyle name="20% - Colore 4 3 2 4 2 2 3" xfId="4438"/>
    <cellStyle name="20% - Colore 4 3 2 4 2 3" xfId="4439"/>
    <cellStyle name="20% - Colore 4 3 2 4 2 3 2" xfId="4440"/>
    <cellStyle name="20% - Colore 4 3 2 4 2 4" xfId="4441"/>
    <cellStyle name="20% - Colore 4 3 2 4 3" xfId="4442"/>
    <cellStyle name="20% - Colore 4 3 2 4 3 2" xfId="4443"/>
    <cellStyle name="20% - Colore 4 3 2 4 3 2 2" xfId="4444"/>
    <cellStyle name="20% - Colore 4 3 2 4 3 3" xfId="4445"/>
    <cellStyle name="20% - Colore 4 3 2 4 4" xfId="4446"/>
    <cellStyle name="20% - Colore 4 3 2 4 4 2" xfId="4447"/>
    <cellStyle name="20% - Colore 4 3 2 4 5" xfId="4448"/>
    <cellStyle name="20% - Colore 4 3 2 4 5 2" xfId="4449"/>
    <cellStyle name="20% - Colore 4 3 2 4 6" xfId="4450"/>
    <cellStyle name="20% - Colore 4 3 2 5" xfId="4451"/>
    <cellStyle name="20% - Colore 4 3 2 5 2" xfId="4452"/>
    <cellStyle name="20% - Colore 4 3 2 5 2 2" xfId="4453"/>
    <cellStyle name="20% - Colore 4 3 2 5 2 2 2" xfId="4454"/>
    <cellStyle name="20% - Colore 4 3 2 5 2 3" xfId="4455"/>
    <cellStyle name="20% - Colore 4 3 2 5 3" xfId="4456"/>
    <cellStyle name="20% - Colore 4 3 2 5 3 2" xfId="4457"/>
    <cellStyle name="20% - Colore 4 3 2 5 4" xfId="4458"/>
    <cellStyle name="20% - Colore 4 3 2 6" xfId="4459"/>
    <cellStyle name="20% - Colore 4 3 2 6 2" xfId="4460"/>
    <cellStyle name="20% - Colore 4 3 2 6 2 2" xfId="4461"/>
    <cellStyle name="20% - Colore 4 3 2 6 3" xfId="4462"/>
    <cellStyle name="20% - Colore 4 3 2 7" xfId="4463"/>
    <cellStyle name="20% - Colore 4 3 2 7 2" xfId="4464"/>
    <cellStyle name="20% - Colore 4 3 2 8" xfId="4465"/>
    <cellStyle name="20% - Colore 4 3 2 8 2" xfId="4466"/>
    <cellStyle name="20% - Colore 4 3 2 9" xfId="4467"/>
    <cellStyle name="20% - Colore 4 3 2 9 2" xfId="4468"/>
    <cellStyle name="20% - Colore 4 3 3" xfId="4469"/>
    <cellStyle name="20% - Colore 4 3 3 2" xfId="4470"/>
    <cellStyle name="20% - Colore 4 3 3 2 2" xfId="4471"/>
    <cellStyle name="20% - Colore 4 3 3 2 2 2" xfId="4472"/>
    <cellStyle name="20% - Colore 4 3 3 2 2 2 2" xfId="4473"/>
    <cellStyle name="20% - Colore 4 3 3 2 2 2 2 2" xfId="4474"/>
    <cellStyle name="20% - Colore 4 3 3 2 2 2 2 2 2" xfId="4475"/>
    <cellStyle name="20% - Colore 4 3 3 2 2 2 2 3" xfId="4476"/>
    <cellStyle name="20% - Colore 4 3 3 2 2 2 3" xfId="4477"/>
    <cellStyle name="20% - Colore 4 3 3 2 2 2 3 2" xfId="4478"/>
    <cellStyle name="20% - Colore 4 3 3 2 2 2 4" xfId="4479"/>
    <cellStyle name="20% - Colore 4 3 3 2 2 3" xfId="4480"/>
    <cellStyle name="20% - Colore 4 3 3 2 2 3 2" xfId="4481"/>
    <cellStyle name="20% - Colore 4 3 3 2 2 3 2 2" xfId="4482"/>
    <cellStyle name="20% - Colore 4 3 3 2 2 3 3" xfId="4483"/>
    <cellStyle name="20% - Colore 4 3 3 2 2 4" xfId="4484"/>
    <cellStyle name="20% - Colore 4 3 3 2 2 4 2" xfId="4485"/>
    <cellStyle name="20% - Colore 4 3 3 2 2 5" xfId="4486"/>
    <cellStyle name="20% - Colore 4 3 3 2 3" xfId="4487"/>
    <cellStyle name="20% - Colore 4 3 3 2 3 2" xfId="4488"/>
    <cellStyle name="20% - Colore 4 3 3 2 3 2 2" xfId="4489"/>
    <cellStyle name="20% - Colore 4 3 3 2 3 2 2 2" xfId="4490"/>
    <cellStyle name="20% - Colore 4 3 3 2 3 2 3" xfId="4491"/>
    <cellStyle name="20% - Colore 4 3 3 2 3 3" xfId="4492"/>
    <cellStyle name="20% - Colore 4 3 3 2 3 3 2" xfId="4493"/>
    <cellStyle name="20% - Colore 4 3 3 2 3 4" xfId="4494"/>
    <cellStyle name="20% - Colore 4 3 3 2 4" xfId="4495"/>
    <cellStyle name="20% - Colore 4 3 3 2 4 2" xfId="4496"/>
    <cellStyle name="20% - Colore 4 3 3 2 4 2 2" xfId="4497"/>
    <cellStyle name="20% - Colore 4 3 3 2 4 3" xfId="4498"/>
    <cellStyle name="20% - Colore 4 3 3 2 5" xfId="4499"/>
    <cellStyle name="20% - Colore 4 3 3 2 5 2" xfId="4500"/>
    <cellStyle name="20% - Colore 4 3 3 2 6" xfId="4501"/>
    <cellStyle name="20% - Colore 4 3 3 2 6 2" xfId="4502"/>
    <cellStyle name="20% - Colore 4 3 3 2 7" xfId="4503"/>
    <cellStyle name="20% - Colore 4 3 3 2 7 2" xfId="4504"/>
    <cellStyle name="20% - Colore 4 3 3 2 8" xfId="4505"/>
    <cellStyle name="20% - Colore 4 3 3 3" xfId="4506"/>
    <cellStyle name="20% - Colore 4 3 3 3 2" xfId="4507"/>
    <cellStyle name="20% - Colore 4 3 3 3 2 2" xfId="4508"/>
    <cellStyle name="20% - Colore 4 3 3 3 2 2 2" xfId="4509"/>
    <cellStyle name="20% - Colore 4 3 3 3 2 2 2 2" xfId="4510"/>
    <cellStyle name="20% - Colore 4 3 3 3 2 2 3" xfId="4511"/>
    <cellStyle name="20% - Colore 4 3 3 3 2 3" xfId="4512"/>
    <cellStyle name="20% - Colore 4 3 3 3 2 3 2" xfId="4513"/>
    <cellStyle name="20% - Colore 4 3 3 3 2 4" xfId="4514"/>
    <cellStyle name="20% - Colore 4 3 3 3 3" xfId="4515"/>
    <cellStyle name="20% - Colore 4 3 3 3 3 2" xfId="4516"/>
    <cellStyle name="20% - Colore 4 3 3 3 3 2 2" xfId="4517"/>
    <cellStyle name="20% - Colore 4 3 3 3 3 3" xfId="4518"/>
    <cellStyle name="20% - Colore 4 3 3 3 4" xfId="4519"/>
    <cellStyle name="20% - Colore 4 3 3 3 4 2" xfId="4520"/>
    <cellStyle name="20% - Colore 4 3 3 3 5" xfId="4521"/>
    <cellStyle name="20% - Colore 4 3 3 4" xfId="4522"/>
    <cellStyle name="20% - Colore 4 3 3 4 2" xfId="4523"/>
    <cellStyle name="20% - Colore 4 3 3 4 2 2" xfId="4524"/>
    <cellStyle name="20% - Colore 4 3 3 4 2 2 2" xfId="4525"/>
    <cellStyle name="20% - Colore 4 3 3 4 2 3" xfId="4526"/>
    <cellStyle name="20% - Colore 4 3 3 4 3" xfId="4527"/>
    <cellStyle name="20% - Colore 4 3 3 4 3 2" xfId="4528"/>
    <cellStyle name="20% - Colore 4 3 3 4 4" xfId="4529"/>
    <cellStyle name="20% - Colore 4 3 3 5" xfId="4530"/>
    <cellStyle name="20% - Colore 4 3 3 5 2" xfId="4531"/>
    <cellStyle name="20% - Colore 4 3 3 5 2 2" xfId="4532"/>
    <cellStyle name="20% - Colore 4 3 3 5 3" xfId="4533"/>
    <cellStyle name="20% - Colore 4 3 3 6" xfId="4534"/>
    <cellStyle name="20% - Colore 4 3 3 6 2" xfId="4535"/>
    <cellStyle name="20% - Colore 4 3 3 7" xfId="4536"/>
    <cellStyle name="20% - Colore 4 3 3 7 2" xfId="4537"/>
    <cellStyle name="20% - Colore 4 3 3 8" xfId="4538"/>
    <cellStyle name="20% - Colore 4 3 3 8 2" xfId="4539"/>
    <cellStyle name="20% - Colore 4 3 3 9" xfId="4540"/>
    <cellStyle name="20% - Colore 4 3 4" xfId="4541"/>
    <cellStyle name="20% - Colore 4 3 4 2" xfId="4542"/>
    <cellStyle name="20% - Colore 4 3 4 2 2" xfId="4543"/>
    <cellStyle name="20% - Colore 4 3 4 2 2 2" xfId="4544"/>
    <cellStyle name="20% - Colore 4 3 4 2 2 2 2" xfId="4545"/>
    <cellStyle name="20% - Colore 4 3 4 2 2 2 2 2" xfId="4546"/>
    <cellStyle name="20% - Colore 4 3 4 2 2 2 3" xfId="4547"/>
    <cellStyle name="20% - Colore 4 3 4 2 2 3" xfId="4548"/>
    <cellStyle name="20% - Colore 4 3 4 2 2 3 2" xfId="4549"/>
    <cellStyle name="20% - Colore 4 3 4 2 2 4" xfId="4550"/>
    <cellStyle name="20% - Colore 4 3 4 2 3" xfId="4551"/>
    <cellStyle name="20% - Colore 4 3 4 2 3 2" xfId="4552"/>
    <cellStyle name="20% - Colore 4 3 4 2 3 2 2" xfId="4553"/>
    <cellStyle name="20% - Colore 4 3 4 2 3 3" xfId="4554"/>
    <cellStyle name="20% - Colore 4 3 4 2 4" xfId="4555"/>
    <cellStyle name="20% - Colore 4 3 4 2 4 2" xfId="4556"/>
    <cellStyle name="20% - Colore 4 3 4 2 5" xfId="4557"/>
    <cellStyle name="20% - Colore 4 3 4 2 5 2" xfId="4558"/>
    <cellStyle name="20% - Colore 4 3 4 2 6" xfId="4559"/>
    <cellStyle name="20% - Colore 4 3 4 3" xfId="4560"/>
    <cellStyle name="20% - Colore 4 3 4 3 2" xfId="4561"/>
    <cellStyle name="20% - Colore 4 3 4 3 2 2" xfId="4562"/>
    <cellStyle name="20% - Colore 4 3 4 3 2 2 2" xfId="4563"/>
    <cellStyle name="20% - Colore 4 3 4 3 2 3" xfId="4564"/>
    <cellStyle name="20% - Colore 4 3 4 3 3" xfId="4565"/>
    <cellStyle name="20% - Colore 4 3 4 3 3 2" xfId="4566"/>
    <cellStyle name="20% - Colore 4 3 4 3 4" xfId="4567"/>
    <cellStyle name="20% - Colore 4 3 4 4" xfId="4568"/>
    <cellStyle name="20% - Colore 4 3 4 4 2" xfId="4569"/>
    <cellStyle name="20% - Colore 4 3 4 4 2 2" xfId="4570"/>
    <cellStyle name="20% - Colore 4 3 4 4 3" xfId="4571"/>
    <cellStyle name="20% - Colore 4 3 4 5" xfId="4572"/>
    <cellStyle name="20% - Colore 4 3 4 5 2" xfId="4573"/>
    <cellStyle name="20% - Colore 4 3 4 6" xfId="4574"/>
    <cellStyle name="20% - Colore 4 3 4 6 2" xfId="4575"/>
    <cellStyle name="20% - Colore 4 3 4 7" xfId="4576"/>
    <cellStyle name="20% - Colore 4 3 4 7 2" xfId="4577"/>
    <cellStyle name="20% - Colore 4 3 4 8" xfId="4578"/>
    <cellStyle name="20% - Colore 4 3 5" xfId="4579"/>
    <cellStyle name="20% - Colore 4 3 5 2" xfId="4580"/>
    <cellStyle name="20% - Colore 4 3 5 2 2" xfId="4581"/>
    <cellStyle name="20% - Colore 4 3 5 2 2 2" xfId="4582"/>
    <cellStyle name="20% - Colore 4 3 5 2 2 2 2" xfId="4583"/>
    <cellStyle name="20% - Colore 4 3 5 2 2 3" xfId="4584"/>
    <cellStyle name="20% - Colore 4 3 5 2 3" xfId="4585"/>
    <cellStyle name="20% - Colore 4 3 5 2 3 2" xfId="4586"/>
    <cellStyle name="20% - Colore 4 3 5 2 4" xfId="4587"/>
    <cellStyle name="20% - Colore 4 3 5 3" xfId="4588"/>
    <cellStyle name="20% - Colore 4 3 5 3 2" xfId="4589"/>
    <cellStyle name="20% - Colore 4 3 5 3 2 2" xfId="4590"/>
    <cellStyle name="20% - Colore 4 3 5 3 3" xfId="4591"/>
    <cellStyle name="20% - Colore 4 3 5 4" xfId="4592"/>
    <cellStyle name="20% - Colore 4 3 5 4 2" xfId="4593"/>
    <cellStyle name="20% - Colore 4 3 5 5" xfId="4594"/>
    <cellStyle name="20% - Colore 4 3 5 5 2" xfId="4595"/>
    <cellStyle name="20% - Colore 4 3 5 6" xfId="4596"/>
    <cellStyle name="20% - Colore 4 3 6" xfId="4597"/>
    <cellStyle name="20% - Colore 4 3 6 2" xfId="4598"/>
    <cellStyle name="20% - Colore 4 3 6 2 2" xfId="4599"/>
    <cellStyle name="20% - Colore 4 3 6 2 2 2" xfId="4600"/>
    <cellStyle name="20% - Colore 4 3 6 2 3" xfId="4601"/>
    <cellStyle name="20% - Colore 4 3 6 3" xfId="4602"/>
    <cellStyle name="20% - Colore 4 3 6 3 2" xfId="4603"/>
    <cellStyle name="20% - Colore 4 3 6 4" xfId="4604"/>
    <cellStyle name="20% - Colore 4 3 7" xfId="4605"/>
    <cellStyle name="20% - Colore 4 3 7 2" xfId="4606"/>
    <cellStyle name="20% - Colore 4 3 7 2 2" xfId="4607"/>
    <cellStyle name="20% - Colore 4 3 7 3" xfId="4608"/>
    <cellStyle name="20% - Colore 4 3 8" xfId="4609"/>
    <cellStyle name="20% - Colore 4 3 8 2" xfId="4610"/>
    <cellStyle name="20% - Colore 4 3 9" xfId="4611"/>
    <cellStyle name="20% - Colore 4 3 9 2" xfId="4612"/>
    <cellStyle name="20% - Colore 4 4" xfId="4613"/>
    <cellStyle name="20% - Colore 4 4 10" xfId="4614"/>
    <cellStyle name="20% - Colore 4 4 2" xfId="4615"/>
    <cellStyle name="20% - Colore 4 4 2 2" xfId="4616"/>
    <cellStyle name="20% - Colore 4 4 2 2 2" xfId="4617"/>
    <cellStyle name="20% - Colore 4 4 2 2 2 2" xfId="4618"/>
    <cellStyle name="20% - Colore 4 4 2 2 2 2 2" xfId="4619"/>
    <cellStyle name="20% - Colore 4 4 2 2 2 2 2 2" xfId="4620"/>
    <cellStyle name="20% - Colore 4 4 2 2 2 2 2 2 2" xfId="4621"/>
    <cellStyle name="20% - Colore 4 4 2 2 2 2 2 3" xfId="4622"/>
    <cellStyle name="20% - Colore 4 4 2 2 2 2 3" xfId="4623"/>
    <cellStyle name="20% - Colore 4 4 2 2 2 2 3 2" xfId="4624"/>
    <cellStyle name="20% - Colore 4 4 2 2 2 2 4" xfId="4625"/>
    <cellStyle name="20% - Colore 4 4 2 2 2 3" xfId="4626"/>
    <cellStyle name="20% - Colore 4 4 2 2 2 3 2" xfId="4627"/>
    <cellStyle name="20% - Colore 4 4 2 2 2 3 2 2" xfId="4628"/>
    <cellStyle name="20% - Colore 4 4 2 2 2 3 3" xfId="4629"/>
    <cellStyle name="20% - Colore 4 4 2 2 2 4" xfId="4630"/>
    <cellStyle name="20% - Colore 4 4 2 2 2 4 2" xfId="4631"/>
    <cellStyle name="20% - Colore 4 4 2 2 2 5" xfId="4632"/>
    <cellStyle name="20% - Colore 4 4 2 2 3" xfId="4633"/>
    <cellStyle name="20% - Colore 4 4 2 2 3 2" xfId="4634"/>
    <cellStyle name="20% - Colore 4 4 2 2 3 2 2" xfId="4635"/>
    <cellStyle name="20% - Colore 4 4 2 2 3 2 2 2" xfId="4636"/>
    <cellStyle name="20% - Colore 4 4 2 2 3 2 3" xfId="4637"/>
    <cellStyle name="20% - Colore 4 4 2 2 3 3" xfId="4638"/>
    <cellStyle name="20% - Colore 4 4 2 2 3 3 2" xfId="4639"/>
    <cellStyle name="20% - Colore 4 4 2 2 3 4" xfId="4640"/>
    <cellStyle name="20% - Colore 4 4 2 2 4" xfId="4641"/>
    <cellStyle name="20% - Colore 4 4 2 2 4 2" xfId="4642"/>
    <cellStyle name="20% - Colore 4 4 2 2 4 2 2" xfId="4643"/>
    <cellStyle name="20% - Colore 4 4 2 2 4 3" xfId="4644"/>
    <cellStyle name="20% - Colore 4 4 2 2 5" xfId="4645"/>
    <cellStyle name="20% - Colore 4 4 2 2 5 2" xfId="4646"/>
    <cellStyle name="20% - Colore 4 4 2 2 6" xfId="4647"/>
    <cellStyle name="20% - Colore 4 4 2 2 6 2" xfId="4648"/>
    <cellStyle name="20% - Colore 4 4 2 2 7" xfId="4649"/>
    <cellStyle name="20% - Colore 4 4 2 2 7 2" xfId="4650"/>
    <cellStyle name="20% - Colore 4 4 2 2 8" xfId="4651"/>
    <cellStyle name="20% - Colore 4 4 2 3" xfId="4652"/>
    <cellStyle name="20% - Colore 4 4 2 3 2" xfId="4653"/>
    <cellStyle name="20% - Colore 4 4 2 3 2 2" xfId="4654"/>
    <cellStyle name="20% - Colore 4 4 2 3 2 2 2" xfId="4655"/>
    <cellStyle name="20% - Colore 4 4 2 3 2 2 2 2" xfId="4656"/>
    <cellStyle name="20% - Colore 4 4 2 3 2 2 3" xfId="4657"/>
    <cellStyle name="20% - Colore 4 4 2 3 2 3" xfId="4658"/>
    <cellStyle name="20% - Colore 4 4 2 3 2 3 2" xfId="4659"/>
    <cellStyle name="20% - Colore 4 4 2 3 2 4" xfId="4660"/>
    <cellStyle name="20% - Colore 4 4 2 3 3" xfId="4661"/>
    <cellStyle name="20% - Colore 4 4 2 3 3 2" xfId="4662"/>
    <cellStyle name="20% - Colore 4 4 2 3 3 2 2" xfId="4663"/>
    <cellStyle name="20% - Colore 4 4 2 3 3 3" xfId="4664"/>
    <cellStyle name="20% - Colore 4 4 2 3 4" xfId="4665"/>
    <cellStyle name="20% - Colore 4 4 2 3 4 2" xfId="4666"/>
    <cellStyle name="20% - Colore 4 4 2 3 5" xfId="4667"/>
    <cellStyle name="20% - Colore 4 4 2 4" xfId="4668"/>
    <cellStyle name="20% - Colore 4 4 2 4 2" xfId="4669"/>
    <cellStyle name="20% - Colore 4 4 2 4 2 2" xfId="4670"/>
    <cellStyle name="20% - Colore 4 4 2 4 2 2 2" xfId="4671"/>
    <cellStyle name="20% - Colore 4 4 2 4 2 3" xfId="4672"/>
    <cellStyle name="20% - Colore 4 4 2 4 3" xfId="4673"/>
    <cellStyle name="20% - Colore 4 4 2 4 3 2" xfId="4674"/>
    <cellStyle name="20% - Colore 4 4 2 4 4" xfId="4675"/>
    <cellStyle name="20% - Colore 4 4 2 5" xfId="4676"/>
    <cellStyle name="20% - Colore 4 4 2 5 2" xfId="4677"/>
    <cellStyle name="20% - Colore 4 4 2 5 2 2" xfId="4678"/>
    <cellStyle name="20% - Colore 4 4 2 5 3" xfId="4679"/>
    <cellStyle name="20% - Colore 4 4 2 6" xfId="4680"/>
    <cellStyle name="20% - Colore 4 4 2 6 2" xfId="4681"/>
    <cellStyle name="20% - Colore 4 4 2 7" xfId="4682"/>
    <cellStyle name="20% - Colore 4 4 2 7 2" xfId="4683"/>
    <cellStyle name="20% - Colore 4 4 2 8" xfId="4684"/>
    <cellStyle name="20% - Colore 4 4 2 8 2" xfId="4685"/>
    <cellStyle name="20% - Colore 4 4 2 9" xfId="4686"/>
    <cellStyle name="20% - Colore 4 4 3" xfId="4687"/>
    <cellStyle name="20% - Colore 4 4 3 2" xfId="4688"/>
    <cellStyle name="20% - Colore 4 4 3 2 2" xfId="4689"/>
    <cellStyle name="20% - Colore 4 4 3 2 2 2" xfId="4690"/>
    <cellStyle name="20% - Colore 4 4 3 2 2 2 2" xfId="4691"/>
    <cellStyle name="20% - Colore 4 4 3 2 2 2 2 2" xfId="4692"/>
    <cellStyle name="20% - Colore 4 4 3 2 2 2 3" xfId="4693"/>
    <cellStyle name="20% - Colore 4 4 3 2 2 3" xfId="4694"/>
    <cellStyle name="20% - Colore 4 4 3 2 2 3 2" xfId="4695"/>
    <cellStyle name="20% - Colore 4 4 3 2 2 4" xfId="4696"/>
    <cellStyle name="20% - Colore 4 4 3 2 3" xfId="4697"/>
    <cellStyle name="20% - Colore 4 4 3 2 3 2" xfId="4698"/>
    <cellStyle name="20% - Colore 4 4 3 2 3 2 2" xfId="4699"/>
    <cellStyle name="20% - Colore 4 4 3 2 3 3" xfId="4700"/>
    <cellStyle name="20% - Colore 4 4 3 2 4" xfId="4701"/>
    <cellStyle name="20% - Colore 4 4 3 2 4 2" xfId="4702"/>
    <cellStyle name="20% - Colore 4 4 3 2 5" xfId="4703"/>
    <cellStyle name="20% - Colore 4 4 3 2 5 2" xfId="4704"/>
    <cellStyle name="20% - Colore 4 4 3 2 6" xfId="4705"/>
    <cellStyle name="20% - Colore 4 4 3 3" xfId="4706"/>
    <cellStyle name="20% - Colore 4 4 3 3 2" xfId="4707"/>
    <cellStyle name="20% - Colore 4 4 3 3 2 2" xfId="4708"/>
    <cellStyle name="20% - Colore 4 4 3 3 2 2 2" xfId="4709"/>
    <cellStyle name="20% - Colore 4 4 3 3 2 3" xfId="4710"/>
    <cellStyle name="20% - Colore 4 4 3 3 3" xfId="4711"/>
    <cellStyle name="20% - Colore 4 4 3 3 3 2" xfId="4712"/>
    <cellStyle name="20% - Colore 4 4 3 3 4" xfId="4713"/>
    <cellStyle name="20% - Colore 4 4 3 4" xfId="4714"/>
    <cellStyle name="20% - Colore 4 4 3 4 2" xfId="4715"/>
    <cellStyle name="20% - Colore 4 4 3 4 2 2" xfId="4716"/>
    <cellStyle name="20% - Colore 4 4 3 4 3" xfId="4717"/>
    <cellStyle name="20% - Colore 4 4 3 5" xfId="4718"/>
    <cellStyle name="20% - Colore 4 4 3 5 2" xfId="4719"/>
    <cellStyle name="20% - Colore 4 4 3 6" xfId="4720"/>
    <cellStyle name="20% - Colore 4 4 3 6 2" xfId="4721"/>
    <cellStyle name="20% - Colore 4 4 3 7" xfId="4722"/>
    <cellStyle name="20% - Colore 4 4 3 7 2" xfId="4723"/>
    <cellStyle name="20% - Colore 4 4 3 8" xfId="4724"/>
    <cellStyle name="20% - Colore 4 4 4" xfId="4725"/>
    <cellStyle name="20% - Colore 4 4 4 2" xfId="4726"/>
    <cellStyle name="20% - Colore 4 4 4 2 2" xfId="4727"/>
    <cellStyle name="20% - Colore 4 4 4 2 2 2" xfId="4728"/>
    <cellStyle name="20% - Colore 4 4 4 2 2 2 2" xfId="4729"/>
    <cellStyle name="20% - Colore 4 4 4 2 2 3" xfId="4730"/>
    <cellStyle name="20% - Colore 4 4 4 2 3" xfId="4731"/>
    <cellStyle name="20% - Colore 4 4 4 2 3 2" xfId="4732"/>
    <cellStyle name="20% - Colore 4 4 4 2 4" xfId="4733"/>
    <cellStyle name="20% - Colore 4 4 4 3" xfId="4734"/>
    <cellStyle name="20% - Colore 4 4 4 3 2" xfId="4735"/>
    <cellStyle name="20% - Colore 4 4 4 3 2 2" xfId="4736"/>
    <cellStyle name="20% - Colore 4 4 4 3 3" xfId="4737"/>
    <cellStyle name="20% - Colore 4 4 4 4" xfId="4738"/>
    <cellStyle name="20% - Colore 4 4 4 4 2" xfId="4739"/>
    <cellStyle name="20% - Colore 4 4 4 5" xfId="4740"/>
    <cellStyle name="20% - Colore 4 4 4 5 2" xfId="4741"/>
    <cellStyle name="20% - Colore 4 4 4 6" xfId="4742"/>
    <cellStyle name="20% - Colore 4 4 5" xfId="4743"/>
    <cellStyle name="20% - Colore 4 4 5 2" xfId="4744"/>
    <cellStyle name="20% - Colore 4 4 5 2 2" xfId="4745"/>
    <cellStyle name="20% - Colore 4 4 5 2 2 2" xfId="4746"/>
    <cellStyle name="20% - Colore 4 4 5 2 3" xfId="4747"/>
    <cellStyle name="20% - Colore 4 4 5 3" xfId="4748"/>
    <cellStyle name="20% - Colore 4 4 5 3 2" xfId="4749"/>
    <cellStyle name="20% - Colore 4 4 5 4" xfId="4750"/>
    <cellStyle name="20% - Colore 4 4 6" xfId="4751"/>
    <cellStyle name="20% - Colore 4 4 6 2" xfId="4752"/>
    <cellStyle name="20% - Colore 4 4 6 2 2" xfId="4753"/>
    <cellStyle name="20% - Colore 4 4 6 3" xfId="4754"/>
    <cellStyle name="20% - Colore 4 4 7" xfId="4755"/>
    <cellStyle name="20% - Colore 4 4 7 2" xfId="4756"/>
    <cellStyle name="20% - Colore 4 4 8" xfId="4757"/>
    <cellStyle name="20% - Colore 4 4 8 2" xfId="4758"/>
    <cellStyle name="20% - Colore 4 4 9" xfId="4759"/>
    <cellStyle name="20% - Colore 4 4 9 2" xfId="4760"/>
    <cellStyle name="20% - Colore 4 5" xfId="4761"/>
    <cellStyle name="20% - Colore 4 5 2" xfId="4762"/>
    <cellStyle name="20% - Colore 4 5 2 2" xfId="4763"/>
    <cellStyle name="20% - Colore 4 5 2 2 2" xfId="4764"/>
    <cellStyle name="20% - Colore 4 5 2 2 2 2" xfId="4765"/>
    <cellStyle name="20% - Colore 4 5 2 2 2 2 2" xfId="4766"/>
    <cellStyle name="20% - Colore 4 5 2 2 2 2 2 2" xfId="4767"/>
    <cellStyle name="20% - Colore 4 5 2 2 2 2 3" xfId="4768"/>
    <cellStyle name="20% - Colore 4 5 2 2 2 3" xfId="4769"/>
    <cellStyle name="20% - Colore 4 5 2 2 2 3 2" xfId="4770"/>
    <cellStyle name="20% - Colore 4 5 2 2 2 4" xfId="4771"/>
    <cellStyle name="20% - Colore 4 5 2 2 3" xfId="4772"/>
    <cellStyle name="20% - Colore 4 5 2 2 3 2" xfId="4773"/>
    <cellStyle name="20% - Colore 4 5 2 2 3 2 2" xfId="4774"/>
    <cellStyle name="20% - Colore 4 5 2 2 3 3" xfId="4775"/>
    <cellStyle name="20% - Colore 4 5 2 2 4" xfId="4776"/>
    <cellStyle name="20% - Colore 4 5 2 2 4 2" xfId="4777"/>
    <cellStyle name="20% - Colore 4 5 2 2 5" xfId="4778"/>
    <cellStyle name="20% - Colore 4 5 2 3" xfId="4779"/>
    <cellStyle name="20% - Colore 4 5 2 3 2" xfId="4780"/>
    <cellStyle name="20% - Colore 4 5 2 3 2 2" xfId="4781"/>
    <cellStyle name="20% - Colore 4 5 2 3 2 2 2" xfId="4782"/>
    <cellStyle name="20% - Colore 4 5 2 3 2 3" xfId="4783"/>
    <cellStyle name="20% - Colore 4 5 2 3 3" xfId="4784"/>
    <cellStyle name="20% - Colore 4 5 2 3 3 2" xfId="4785"/>
    <cellStyle name="20% - Colore 4 5 2 3 4" xfId="4786"/>
    <cellStyle name="20% - Colore 4 5 2 4" xfId="4787"/>
    <cellStyle name="20% - Colore 4 5 2 4 2" xfId="4788"/>
    <cellStyle name="20% - Colore 4 5 2 4 2 2" xfId="4789"/>
    <cellStyle name="20% - Colore 4 5 2 4 3" xfId="4790"/>
    <cellStyle name="20% - Colore 4 5 2 5" xfId="4791"/>
    <cellStyle name="20% - Colore 4 5 2 5 2" xfId="4792"/>
    <cellStyle name="20% - Colore 4 5 2 6" xfId="4793"/>
    <cellStyle name="20% - Colore 4 5 2 6 2" xfId="4794"/>
    <cellStyle name="20% - Colore 4 5 2 7" xfId="4795"/>
    <cellStyle name="20% - Colore 4 5 2 7 2" xfId="4796"/>
    <cellStyle name="20% - Colore 4 5 2 8" xfId="4797"/>
    <cellStyle name="20% - Colore 4 5 3" xfId="4798"/>
    <cellStyle name="20% - Colore 4 5 3 2" xfId="4799"/>
    <cellStyle name="20% - Colore 4 5 3 2 2" xfId="4800"/>
    <cellStyle name="20% - Colore 4 5 3 2 2 2" xfId="4801"/>
    <cellStyle name="20% - Colore 4 5 3 2 2 2 2" xfId="4802"/>
    <cellStyle name="20% - Colore 4 5 3 2 2 3" xfId="4803"/>
    <cellStyle name="20% - Colore 4 5 3 2 3" xfId="4804"/>
    <cellStyle name="20% - Colore 4 5 3 2 3 2" xfId="4805"/>
    <cellStyle name="20% - Colore 4 5 3 2 4" xfId="4806"/>
    <cellStyle name="20% - Colore 4 5 3 3" xfId="4807"/>
    <cellStyle name="20% - Colore 4 5 3 3 2" xfId="4808"/>
    <cellStyle name="20% - Colore 4 5 3 3 2 2" xfId="4809"/>
    <cellStyle name="20% - Colore 4 5 3 3 3" xfId="4810"/>
    <cellStyle name="20% - Colore 4 5 3 4" xfId="4811"/>
    <cellStyle name="20% - Colore 4 5 3 4 2" xfId="4812"/>
    <cellStyle name="20% - Colore 4 5 3 5" xfId="4813"/>
    <cellStyle name="20% - Colore 4 5 4" xfId="4814"/>
    <cellStyle name="20% - Colore 4 5 4 2" xfId="4815"/>
    <cellStyle name="20% - Colore 4 5 4 2 2" xfId="4816"/>
    <cellStyle name="20% - Colore 4 5 4 2 2 2" xfId="4817"/>
    <cellStyle name="20% - Colore 4 5 4 2 3" xfId="4818"/>
    <cellStyle name="20% - Colore 4 5 4 3" xfId="4819"/>
    <cellStyle name="20% - Colore 4 5 4 3 2" xfId="4820"/>
    <cellStyle name="20% - Colore 4 5 4 4" xfId="4821"/>
    <cellStyle name="20% - Colore 4 5 5" xfId="4822"/>
    <cellStyle name="20% - Colore 4 5 5 2" xfId="4823"/>
    <cellStyle name="20% - Colore 4 5 5 2 2" xfId="4824"/>
    <cellStyle name="20% - Colore 4 5 5 3" xfId="4825"/>
    <cellStyle name="20% - Colore 4 5 6" xfId="4826"/>
    <cellStyle name="20% - Colore 4 5 6 2" xfId="4827"/>
    <cellStyle name="20% - Colore 4 5 7" xfId="4828"/>
    <cellStyle name="20% - Colore 4 5 7 2" xfId="4829"/>
    <cellStyle name="20% - Colore 4 5 8" xfId="4830"/>
    <cellStyle name="20% - Colore 4 5 8 2" xfId="4831"/>
    <cellStyle name="20% - Colore 4 5 9" xfId="4832"/>
    <cellStyle name="20% - Colore 4 6" xfId="4833"/>
    <cellStyle name="20% - Colore 4 6 2" xfId="4834"/>
    <cellStyle name="20% - Colore 4 6 2 2" xfId="4835"/>
    <cellStyle name="20% - Colore 4 6 2 2 2" xfId="4836"/>
    <cellStyle name="20% - Colore 4 6 2 2 2 2" xfId="4837"/>
    <cellStyle name="20% - Colore 4 6 2 2 2 2 2" xfId="4838"/>
    <cellStyle name="20% - Colore 4 6 2 2 2 3" xfId="4839"/>
    <cellStyle name="20% - Colore 4 6 2 2 3" xfId="4840"/>
    <cellStyle name="20% - Colore 4 6 2 2 3 2" xfId="4841"/>
    <cellStyle name="20% - Colore 4 6 2 2 4" xfId="4842"/>
    <cellStyle name="20% - Colore 4 6 2 3" xfId="4843"/>
    <cellStyle name="20% - Colore 4 6 2 3 2" xfId="4844"/>
    <cellStyle name="20% - Colore 4 6 2 3 2 2" xfId="4845"/>
    <cellStyle name="20% - Colore 4 6 2 3 3" xfId="4846"/>
    <cellStyle name="20% - Colore 4 6 2 4" xfId="4847"/>
    <cellStyle name="20% - Colore 4 6 2 4 2" xfId="4848"/>
    <cellStyle name="20% - Colore 4 6 2 5" xfId="4849"/>
    <cellStyle name="20% - Colore 4 6 2 5 2" xfId="4850"/>
    <cellStyle name="20% - Colore 4 6 2 6" xfId="4851"/>
    <cellStyle name="20% - Colore 4 6 3" xfId="4852"/>
    <cellStyle name="20% - Colore 4 6 3 2" xfId="4853"/>
    <cellStyle name="20% - Colore 4 6 3 2 2" xfId="4854"/>
    <cellStyle name="20% - Colore 4 6 3 2 2 2" xfId="4855"/>
    <cellStyle name="20% - Colore 4 6 3 2 3" xfId="4856"/>
    <cellStyle name="20% - Colore 4 6 3 3" xfId="4857"/>
    <cellStyle name="20% - Colore 4 6 3 3 2" xfId="4858"/>
    <cellStyle name="20% - Colore 4 6 3 4" xfId="4859"/>
    <cellStyle name="20% - Colore 4 6 4" xfId="4860"/>
    <cellStyle name="20% - Colore 4 6 4 2" xfId="4861"/>
    <cellStyle name="20% - Colore 4 6 4 2 2" xfId="4862"/>
    <cellStyle name="20% - Colore 4 6 4 3" xfId="4863"/>
    <cellStyle name="20% - Colore 4 6 5" xfId="4864"/>
    <cellStyle name="20% - Colore 4 6 5 2" xfId="4865"/>
    <cellStyle name="20% - Colore 4 6 6" xfId="4866"/>
    <cellStyle name="20% - Colore 4 6 6 2" xfId="4867"/>
    <cellStyle name="20% - Colore 4 6 7" xfId="4868"/>
    <cellStyle name="20% - Colore 4 6 7 2" xfId="4869"/>
    <cellStyle name="20% - Colore 4 6 8" xfId="4870"/>
    <cellStyle name="20% - Colore 4 7" xfId="4871"/>
    <cellStyle name="20% - Colore 4 7 2" xfId="4872"/>
    <cellStyle name="20% - Colore 4 7 2 2" xfId="4873"/>
    <cellStyle name="20% - Colore 4 7 2 2 2" xfId="4874"/>
    <cellStyle name="20% - Colore 4 7 2 2 2 2" xfId="4875"/>
    <cellStyle name="20% - Colore 4 7 2 2 3" xfId="4876"/>
    <cellStyle name="20% - Colore 4 7 2 3" xfId="4877"/>
    <cellStyle name="20% - Colore 4 7 2 3 2" xfId="4878"/>
    <cellStyle name="20% - Colore 4 7 2 4" xfId="4879"/>
    <cellStyle name="20% - Colore 4 7 3" xfId="4880"/>
    <cellStyle name="20% - Colore 4 7 3 2" xfId="4881"/>
    <cellStyle name="20% - Colore 4 7 3 2 2" xfId="4882"/>
    <cellStyle name="20% - Colore 4 7 3 3" xfId="4883"/>
    <cellStyle name="20% - Colore 4 7 4" xfId="4884"/>
    <cellStyle name="20% - Colore 4 7 4 2" xfId="4885"/>
    <cellStyle name="20% - Colore 4 7 5" xfId="4886"/>
    <cellStyle name="20% - Colore 4 7 5 2" xfId="4887"/>
    <cellStyle name="20% - Colore 4 7 6" xfId="4888"/>
    <cellStyle name="20% - Colore 4 8" xfId="4889"/>
    <cellStyle name="20% - Colore 4 8 2" xfId="4890"/>
    <cellStyle name="20% - Colore 4 8 2 2" xfId="4891"/>
    <cellStyle name="20% - Colore 4 8 2 2 2" xfId="4892"/>
    <cellStyle name="20% - Colore 4 8 2 3" xfId="4893"/>
    <cellStyle name="20% - Colore 4 8 3" xfId="4894"/>
    <cellStyle name="20% - Colore 4 8 3 2" xfId="4895"/>
    <cellStyle name="20% - Colore 4 8 4" xfId="4896"/>
    <cellStyle name="20% - Colore 4 9" xfId="4897"/>
    <cellStyle name="20% - Colore 4 9 2" xfId="4898"/>
    <cellStyle name="20% - Colore 4 9 2 2" xfId="4899"/>
    <cellStyle name="20% - Colore 4 9 3" xfId="4900"/>
    <cellStyle name="20% - Colore 5 10" xfId="4901"/>
    <cellStyle name="20% - Colore 5 10 2" xfId="4902"/>
    <cellStyle name="20% - Colore 5 11" xfId="4903"/>
    <cellStyle name="20% - Colore 5 11 2" xfId="4904"/>
    <cellStyle name="20% - Colore 5 12" xfId="4905"/>
    <cellStyle name="20% - Colore 5 12 2" xfId="4906"/>
    <cellStyle name="20% - Colore 5 13" xfId="4907"/>
    <cellStyle name="20% - Colore 5 14" xfId="4908"/>
    <cellStyle name="20% - Colore 5 2" xfId="4909"/>
    <cellStyle name="20% - Colore 5 2 10" xfId="4910"/>
    <cellStyle name="20% - Colore 5 2 10 2" xfId="4911"/>
    <cellStyle name="20% - Colore 5 2 11" xfId="4912"/>
    <cellStyle name="20% - Colore 5 2 11 2" xfId="4913"/>
    <cellStyle name="20% - Colore 5 2 12" xfId="4914"/>
    <cellStyle name="20% - Colore 5 2 13" xfId="4915"/>
    <cellStyle name="20% - Colore 5 2 14" xfId="4916"/>
    <cellStyle name="20% - Colore 5 2 2" xfId="4917"/>
    <cellStyle name="20% - Colore 5 2 2 10" xfId="4918"/>
    <cellStyle name="20% - Colore 5 2 2 10 2" xfId="4919"/>
    <cellStyle name="20% - Colore 5 2 2 11" xfId="4920"/>
    <cellStyle name="20% - Colore 5 2 2 2" xfId="4921"/>
    <cellStyle name="20% - Colore 5 2 2 2 10" xfId="4922"/>
    <cellStyle name="20% - Colore 5 2 2 2 2" xfId="4923"/>
    <cellStyle name="20% - Colore 5 2 2 2 2 2" xfId="4924"/>
    <cellStyle name="20% - Colore 5 2 2 2 2 2 2" xfId="4925"/>
    <cellStyle name="20% - Colore 5 2 2 2 2 2 2 2" xfId="4926"/>
    <cellStyle name="20% - Colore 5 2 2 2 2 2 2 2 2" xfId="4927"/>
    <cellStyle name="20% - Colore 5 2 2 2 2 2 2 2 2 2" xfId="4928"/>
    <cellStyle name="20% - Colore 5 2 2 2 2 2 2 2 2 2 2" xfId="4929"/>
    <cellStyle name="20% - Colore 5 2 2 2 2 2 2 2 2 3" xfId="4930"/>
    <cellStyle name="20% - Colore 5 2 2 2 2 2 2 2 3" xfId="4931"/>
    <cellStyle name="20% - Colore 5 2 2 2 2 2 2 2 3 2" xfId="4932"/>
    <cellStyle name="20% - Colore 5 2 2 2 2 2 2 2 4" xfId="4933"/>
    <cellStyle name="20% - Colore 5 2 2 2 2 2 2 3" xfId="4934"/>
    <cellStyle name="20% - Colore 5 2 2 2 2 2 2 3 2" xfId="4935"/>
    <cellStyle name="20% - Colore 5 2 2 2 2 2 2 3 2 2" xfId="4936"/>
    <cellStyle name="20% - Colore 5 2 2 2 2 2 2 3 3" xfId="4937"/>
    <cellStyle name="20% - Colore 5 2 2 2 2 2 2 4" xfId="4938"/>
    <cellStyle name="20% - Colore 5 2 2 2 2 2 2 4 2" xfId="4939"/>
    <cellStyle name="20% - Colore 5 2 2 2 2 2 2 5" xfId="4940"/>
    <cellStyle name="20% - Colore 5 2 2 2 2 2 3" xfId="4941"/>
    <cellStyle name="20% - Colore 5 2 2 2 2 2 3 2" xfId="4942"/>
    <cellStyle name="20% - Colore 5 2 2 2 2 2 3 2 2" xfId="4943"/>
    <cellStyle name="20% - Colore 5 2 2 2 2 2 3 2 2 2" xfId="4944"/>
    <cellStyle name="20% - Colore 5 2 2 2 2 2 3 2 3" xfId="4945"/>
    <cellStyle name="20% - Colore 5 2 2 2 2 2 3 3" xfId="4946"/>
    <cellStyle name="20% - Colore 5 2 2 2 2 2 3 3 2" xfId="4947"/>
    <cellStyle name="20% - Colore 5 2 2 2 2 2 3 4" xfId="4948"/>
    <cellStyle name="20% - Colore 5 2 2 2 2 2 4" xfId="4949"/>
    <cellStyle name="20% - Colore 5 2 2 2 2 2 4 2" xfId="4950"/>
    <cellStyle name="20% - Colore 5 2 2 2 2 2 4 2 2" xfId="4951"/>
    <cellStyle name="20% - Colore 5 2 2 2 2 2 4 3" xfId="4952"/>
    <cellStyle name="20% - Colore 5 2 2 2 2 2 5" xfId="4953"/>
    <cellStyle name="20% - Colore 5 2 2 2 2 2 5 2" xfId="4954"/>
    <cellStyle name="20% - Colore 5 2 2 2 2 2 6" xfId="4955"/>
    <cellStyle name="20% - Colore 5 2 2 2 2 2 6 2" xfId="4956"/>
    <cellStyle name="20% - Colore 5 2 2 2 2 2 7" xfId="4957"/>
    <cellStyle name="20% - Colore 5 2 2 2 2 2 7 2" xfId="4958"/>
    <cellStyle name="20% - Colore 5 2 2 2 2 2 8" xfId="4959"/>
    <cellStyle name="20% - Colore 5 2 2 2 2 3" xfId="4960"/>
    <cellStyle name="20% - Colore 5 2 2 2 2 3 2" xfId="4961"/>
    <cellStyle name="20% - Colore 5 2 2 2 2 3 2 2" xfId="4962"/>
    <cellStyle name="20% - Colore 5 2 2 2 2 3 2 2 2" xfId="4963"/>
    <cellStyle name="20% - Colore 5 2 2 2 2 3 2 2 2 2" xfId="4964"/>
    <cellStyle name="20% - Colore 5 2 2 2 2 3 2 2 3" xfId="4965"/>
    <cellStyle name="20% - Colore 5 2 2 2 2 3 2 3" xfId="4966"/>
    <cellStyle name="20% - Colore 5 2 2 2 2 3 2 3 2" xfId="4967"/>
    <cellStyle name="20% - Colore 5 2 2 2 2 3 2 4" xfId="4968"/>
    <cellStyle name="20% - Colore 5 2 2 2 2 3 3" xfId="4969"/>
    <cellStyle name="20% - Colore 5 2 2 2 2 3 3 2" xfId="4970"/>
    <cellStyle name="20% - Colore 5 2 2 2 2 3 3 2 2" xfId="4971"/>
    <cellStyle name="20% - Colore 5 2 2 2 2 3 3 3" xfId="4972"/>
    <cellStyle name="20% - Colore 5 2 2 2 2 3 4" xfId="4973"/>
    <cellStyle name="20% - Colore 5 2 2 2 2 3 4 2" xfId="4974"/>
    <cellStyle name="20% - Colore 5 2 2 2 2 3 5" xfId="4975"/>
    <cellStyle name="20% - Colore 5 2 2 2 2 4" xfId="4976"/>
    <cellStyle name="20% - Colore 5 2 2 2 2 4 2" xfId="4977"/>
    <cellStyle name="20% - Colore 5 2 2 2 2 4 2 2" xfId="4978"/>
    <cellStyle name="20% - Colore 5 2 2 2 2 4 2 2 2" xfId="4979"/>
    <cellStyle name="20% - Colore 5 2 2 2 2 4 2 3" xfId="4980"/>
    <cellStyle name="20% - Colore 5 2 2 2 2 4 3" xfId="4981"/>
    <cellStyle name="20% - Colore 5 2 2 2 2 4 3 2" xfId="4982"/>
    <cellStyle name="20% - Colore 5 2 2 2 2 4 4" xfId="4983"/>
    <cellStyle name="20% - Colore 5 2 2 2 2 5" xfId="4984"/>
    <cellStyle name="20% - Colore 5 2 2 2 2 5 2" xfId="4985"/>
    <cellStyle name="20% - Colore 5 2 2 2 2 5 2 2" xfId="4986"/>
    <cellStyle name="20% - Colore 5 2 2 2 2 5 3" xfId="4987"/>
    <cellStyle name="20% - Colore 5 2 2 2 2 6" xfId="4988"/>
    <cellStyle name="20% - Colore 5 2 2 2 2 6 2" xfId="4989"/>
    <cellStyle name="20% - Colore 5 2 2 2 2 7" xfId="4990"/>
    <cellStyle name="20% - Colore 5 2 2 2 2 7 2" xfId="4991"/>
    <cellStyle name="20% - Colore 5 2 2 2 2 8" xfId="4992"/>
    <cellStyle name="20% - Colore 5 2 2 2 2 8 2" xfId="4993"/>
    <cellStyle name="20% - Colore 5 2 2 2 2 9" xfId="4994"/>
    <cellStyle name="20% - Colore 5 2 2 2 3" xfId="4995"/>
    <cellStyle name="20% - Colore 5 2 2 2 3 2" xfId="4996"/>
    <cellStyle name="20% - Colore 5 2 2 2 3 2 2" xfId="4997"/>
    <cellStyle name="20% - Colore 5 2 2 2 3 2 2 2" xfId="4998"/>
    <cellStyle name="20% - Colore 5 2 2 2 3 2 2 2 2" xfId="4999"/>
    <cellStyle name="20% - Colore 5 2 2 2 3 2 2 2 2 2" xfId="5000"/>
    <cellStyle name="20% - Colore 5 2 2 2 3 2 2 2 3" xfId="5001"/>
    <cellStyle name="20% - Colore 5 2 2 2 3 2 2 3" xfId="5002"/>
    <cellStyle name="20% - Colore 5 2 2 2 3 2 2 3 2" xfId="5003"/>
    <cellStyle name="20% - Colore 5 2 2 2 3 2 2 4" xfId="5004"/>
    <cellStyle name="20% - Colore 5 2 2 2 3 2 3" xfId="5005"/>
    <cellStyle name="20% - Colore 5 2 2 2 3 2 3 2" xfId="5006"/>
    <cellStyle name="20% - Colore 5 2 2 2 3 2 3 2 2" xfId="5007"/>
    <cellStyle name="20% - Colore 5 2 2 2 3 2 3 3" xfId="5008"/>
    <cellStyle name="20% - Colore 5 2 2 2 3 2 4" xfId="5009"/>
    <cellStyle name="20% - Colore 5 2 2 2 3 2 4 2" xfId="5010"/>
    <cellStyle name="20% - Colore 5 2 2 2 3 2 5" xfId="5011"/>
    <cellStyle name="20% - Colore 5 2 2 2 3 2 5 2" xfId="5012"/>
    <cellStyle name="20% - Colore 5 2 2 2 3 2 6" xfId="5013"/>
    <cellStyle name="20% - Colore 5 2 2 2 3 3" xfId="5014"/>
    <cellStyle name="20% - Colore 5 2 2 2 3 3 2" xfId="5015"/>
    <cellStyle name="20% - Colore 5 2 2 2 3 3 2 2" xfId="5016"/>
    <cellStyle name="20% - Colore 5 2 2 2 3 3 2 2 2" xfId="5017"/>
    <cellStyle name="20% - Colore 5 2 2 2 3 3 2 3" xfId="5018"/>
    <cellStyle name="20% - Colore 5 2 2 2 3 3 3" xfId="5019"/>
    <cellStyle name="20% - Colore 5 2 2 2 3 3 3 2" xfId="5020"/>
    <cellStyle name="20% - Colore 5 2 2 2 3 3 4" xfId="5021"/>
    <cellStyle name="20% - Colore 5 2 2 2 3 4" xfId="5022"/>
    <cellStyle name="20% - Colore 5 2 2 2 3 4 2" xfId="5023"/>
    <cellStyle name="20% - Colore 5 2 2 2 3 4 2 2" xfId="5024"/>
    <cellStyle name="20% - Colore 5 2 2 2 3 4 3" xfId="5025"/>
    <cellStyle name="20% - Colore 5 2 2 2 3 5" xfId="5026"/>
    <cellStyle name="20% - Colore 5 2 2 2 3 5 2" xfId="5027"/>
    <cellStyle name="20% - Colore 5 2 2 2 3 6" xfId="5028"/>
    <cellStyle name="20% - Colore 5 2 2 2 3 6 2" xfId="5029"/>
    <cellStyle name="20% - Colore 5 2 2 2 3 7" xfId="5030"/>
    <cellStyle name="20% - Colore 5 2 2 2 3 7 2" xfId="5031"/>
    <cellStyle name="20% - Colore 5 2 2 2 3 8" xfId="5032"/>
    <cellStyle name="20% - Colore 5 2 2 2 4" xfId="5033"/>
    <cellStyle name="20% - Colore 5 2 2 2 4 2" xfId="5034"/>
    <cellStyle name="20% - Colore 5 2 2 2 4 2 2" xfId="5035"/>
    <cellStyle name="20% - Colore 5 2 2 2 4 2 2 2" xfId="5036"/>
    <cellStyle name="20% - Colore 5 2 2 2 4 2 2 2 2" xfId="5037"/>
    <cellStyle name="20% - Colore 5 2 2 2 4 2 2 3" xfId="5038"/>
    <cellStyle name="20% - Colore 5 2 2 2 4 2 3" xfId="5039"/>
    <cellStyle name="20% - Colore 5 2 2 2 4 2 3 2" xfId="5040"/>
    <cellStyle name="20% - Colore 5 2 2 2 4 2 4" xfId="5041"/>
    <cellStyle name="20% - Colore 5 2 2 2 4 3" xfId="5042"/>
    <cellStyle name="20% - Colore 5 2 2 2 4 3 2" xfId="5043"/>
    <cellStyle name="20% - Colore 5 2 2 2 4 3 2 2" xfId="5044"/>
    <cellStyle name="20% - Colore 5 2 2 2 4 3 3" xfId="5045"/>
    <cellStyle name="20% - Colore 5 2 2 2 4 4" xfId="5046"/>
    <cellStyle name="20% - Colore 5 2 2 2 4 4 2" xfId="5047"/>
    <cellStyle name="20% - Colore 5 2 2 2 4 5" xfId="5048"/>
    <cellStyle name="20% - Colore 5 2 2 2 4 5 2" xfId="5049"/>
    <cellStyle name="20% - Colore 5 2 2 2 4 6" xfId="5050"/>
    <cellStyle name="20% - Colore 5 2 2 2 5" xfId="5051"/>
    <cellStyle name="20% - Colore 5 2 2 2 5 2" xfId="5052"/>
    <cellStyle name="20% - Colore 5 2 2 2 5 2 2" xfId="5053"/>
    <cellStyle name="20% - Colore 5 2 2 2 5 2 2 2" xfId="5054"/>
    <cellStyle name="20% - Colore 5 2 2 2 5 2 3" xfId="5055"/>
    <cellStyle name="20% - Colore 5 2 2 2 5 3" xfId="5056"/>
    <cellStyle name="20% - Colore 5 2 2 2 5 3 2" xfId="5057"/>
    <cellStyle name="20% - Colore 5 2 2 2 5 4" xfId="5058"/>
    <cellStyle name="20% - Colore 5 2 2 2 6" xfId="5059"/>
    <cellStyle name="20% - Colore 5 2 2 2 6 2" xfId="5060"/>
    <cellStyle name="20% - Colore 5 2 2 2 6 2 2" xfId="5061"/>
    <cellStyle name="20% - Colore 5 2 2 2 6 3" xfId="5062"/>
    <cellStyle name="20% - Colore 5 2 2 2 7" xfId="5063"/>
    <cellStyle name="20% - Colore 5 2 2 2 7 2" xfId="5064"/>
    <cellStyle name="20% - Colore 5 2 2 2 8" xfId="5065"/>
    <cellStyle name="20% - Colore 5 2 2 2 8 2" xfId="5066"/>
    <cellStyle name="20% - Colore 5 2 2 2 9" xfId="5067"/>
    <cellStyle name="20% - Colore 5 2 2 2 9 2" xfId="5068"/>
    <cellStyle name="20% - Colore 5 2 2 3" xfId="5069"/>
    <cellStyle name="20% - Colore 5 2 2 3 2" xfId="5070"/>
    <cellStyle name="20% - Colore 5 2 2 3 2 2" xfId="5071"/>
    <cellStyle name="20% - Colore 5 2 2 3 2 2 2" xfId="5072"/>
    <cellStyle name="20% - Colore 5 2 2 3 2 2 2 2" xfId="5073"/>
    <cellStyle name="20% - Colore 5 2 2 3 2 2 2 2 2" xfId="5074"/>
    <cellStyle name="20% - Colore 5 2 2 3 2 2 2 2 2 2" xfId="5075"/>
    <cellStyle name="20% - Colore 5 2 2 3 2 2 2 2 3" xfId="5076"/>
    <cellStyle name="20% - Colore 5 2 2 3 2 2 2 3" xfId="5077"/>
    <cellStyle name="20% - Colore 5 2 2 3 2 2 2 3 2" xfId="5078"/>
    <cellStyle name="20% - Colore 5 2 2 3 2 2 2 4" xfId="5079"/>
    <cellStyle name="20% - Colore 5 2 2 3 2 2 3" xfId="5080"/>
    <cellStyle name="20% - Colore 5 2 2 3 2 2 3 2" xfId="5081"/>
    <cellStyle name="20% - Colore 5 2 2 3 2 2 3 2 2" xfId="5082"/>
    <cellStyle name="20% - Colore 5 2 2 3 2 2 3 3" xfId="5083"/>
    <cellStyle name="20% - Colore 5 2 2 3 2 2 4" xfId="5084"/>
    <cellStyle name="20% - Colore 5 2 2 3 2 2 4 2" xfId="5085"/>
    <cellStyle name="20% - Colore 5 2 2 3 2 2 5" xfId="5086"/>
    <cellStyle name="20% - Colore 5 2 2 3 2 3" xfId="5087"/>
    <cellStyle name="20% - Colore 5 2 2 3 2 3 2" xfId="5088"/>
    <cellStyle name="20% - Colore 5 2 2 3 2 3 2 2" xfId="5089"/>
    <cellStyle name="20% - Colore 5 2 2 3 2 3 2 2 2" xfId="5090"/>
    <cellStyle name="20% - Colore 5 2 2 3 2 3 2 3" xfId="5091"/>
    <cellStyle name="20% - Colore 5 2 2 3 2 3 3" xfId="5092"/>
    <cellStyle name="20% - Colore 5 2 2 3 2 3 3 2" xfId="5093"/>
    <cellStyle name="20% - Colore 5 2 2 3 2 3 4" xfId="5094"/>
    <cellStyle name="20% - Colore 5 2 2 3 2 4" xfId="5095"/>
    <cellStyle name="20% - Colore 5 2 2 3 2 4 2" xfId="5096"/>
    <cellStyle name="20% - Colore 5 2 2 3 2 4 2 2" xfId="5097"/>
    <cellStyle name="20% - Colore 5 2 2 3 2 4 3" xfId="5098"/>
    <cellStyle name="20% - Colore 5 2 2 3 2 5" xfId="5099"/>
    <cellStyle name="20% - Colore 5 2 2 3 2 5 2" xfId="5100"/>
    <cellStyle name="20% - Colore 5 2 2 3 2 6" xfId="5101"/>
    <cellStyle name="20% - Colore 5 2 2 3 2 6 2" xfId="5102"/>
    <cellStyle name="20% - Colore 5 2 2 3 2 7" xfId="5103"/>
    <cellStyle name="20% - Colore 5 2 2 3 2 7 2" xfId="5104"/>
    <cellStyle name="20% - Colore 5 2 2 3 2 8" xfId="5105"/>
    <cellStyle name="20% - Colore 5 2 2 3 3" xfId="5106"/>
    <cellStyle name="20% - Colore 5 2 2 3 3 2" xfId="5107"/>
    <cellStyle name="20% - Colore 5 2 2 3 3 2 2" xfId="5108"/>
    <cellStyle name="20% - Colore 5 2 2 3 3 2 2 2" xfId="5109"/>
    <cellStyle name="20% - Colore 5 2 2 3 3 2 2 2 2" xfId="5110"/>
    <cellStyle name="20% - Colore 5 2 2 3 3 2 2 3" xfId="5111"/>
    <cellStyle name="20% - Colore 5 2 2 3 3 2 3" xfId="5112"/>
    <cellStyle name="20% - Colore 5 2 2 3 3 2 3 2" xfId="5113"/>
    <cellStyle name="20% - Colore 5 2 2 3 3 2 4" xfId="5114"/>
    <cellStyle name="20% - Colore 5 2 2 3 3 3" xfId="5115"/>
    <cellStyle name="20% - Colore 5 2 2 3 3 3 2" xfId="5116"/>
    <cellStyle name="20% - Colore 5 2 2 3 3 3 2 2" xfId="5117"/>
    <cellStyle name="20% - Colore 5 2 2 3 3 3 3" xfId="5118"/>
    <cellStyle name="20% - Colore 5 2 2 3 3 4" xfId="5119"/>
    <cellStyle name="20% - Colore 5 2 2 3 3 4 2" xfId="5120"/>
    <cellStyle name="20% - Colore 5 2 2 3 3 5" xfId="5121"/>
    <cellStyle name="20% - Colore 5 2 2 3 4" xfId="5122"/>
    <cellStyle name="20% - Colore 5 2 2 3 4 2" xfId="5123"/>
    <cellStyle name="20% - Colore 5 2 2 3 4 2 2" xfId="5124"/>
    <cellStyle name="20% - Colore 5 2 2 3 4 2 2 2" xfId="5125"/>
    <cellStyle name="20% - Colore 5 2 2 3 4 2 3" xfId="5126"/>
    <cellStyle name="20% - Colore 5 2 2 3 4 3" xfId="5127"/>
    <cellStyle name="20% - Colore 5 2 2 3 4 3 2" xfId="5128"/>
    <cellStyle name="20% - Colore 5 2 2 3 4 4" xfId="5129"/>
    <cellStyle name="20% - Colore 5 2 2 3 5" xfId="5130"/>
    <cellStyle name="20% - Colore 5 2 2 3 5 2" xfId="5131"/>
    <cellStyle name="20% - Colore 5 2 2 3 5 2 2" xfId="5132"/>
    <cellStyle name="20% - Colore 5 2 2 3 5 3" xfId="5133"/>
    <cellStyle name="20% - Colore 5 2 2 3 6" xfId="5134"/>
    <cellStyle name="20% - Colore 5 2 2 3 6 2" xfId="5135"/>
    <cellStyle name="20% - Colore 5 2 2 3 7" xfId="5136"/>
    <cellStyle name="20% - Colore 5 2 2 3 7 2" xfId="5137"/>
    <cellStyle name="20% - Colore 5 2 2 3 8" xfId="5138"/>
    <cellStyle name="20% - Colore 5 2 2 3 8 2" xfId="5139"/>
    <cellStyle name="20% - Colore 5 2 2 3 9" xfId="5140"/>
    <cellStyle name="20% - Colore 5 2 2 4" xfId="5141"/>
    <cellStyle name="20% - Colore 5 2 2 4 2" xfId="5142"/>
    <cellStyle name="20% - Colore 5 2 2 4 2 2" xfId="5143"/>
    <cellStyle name="20% - Colore 5 2 2 4 2 2 2" xfId="5144"/>
    <cellStyle name="20% - Colore 5 2 2 4 2 2 2 2" xfId="5145"/>
    <cellStyle name="20% - Colore 5 2 2 4 2 2 2 2 2" xfId="5146"/>
    <cellStyle name="20% - Colore 5 2 2 4 2 2 2 3" xfId="5147"/>
    <cellStyle name="20% - Colore 5 2 2 4 2 2 3" xfId="5148"/>
    <cellStyle name="20% - Colore 5 2 2 4 2 2 3 2" xfId="5149"/>
    <cellStyle name="20% - Colore 5 2 2 4 2 2 4" xfId="5150"/>
    <cellStyle name="20% - Colore 5 2 2 4 2 3" xfId="5151"/>
    <cellStyle name="20% - Colore 5 2 2 4 2 3 2" xfId="5152"/>
    <cellStyle name="20% - Colore 5 2 2 4 2 3 2 2" xfId="5153"/>
    <cellStyle name="20% - Colore 5 2 2 4 2 3 3" xfId="5154"/>
    <cellStyle name="20% - Colore 5 2 2 4 2 4" xfId="5155"/>
    <cellStyle name="20% - Colore 5 2 2 4 2 4 2" xfId="5156"/>
    <cellStyle name="20% - Colore 5 2 2 4 2 5" xfId="5157"/>
    <cellStyle name="20% - Colore 5 2 2 4 2 5 2" xfId="5158"/>
    <cellStyle name="20% - Colore 5 2 2 4 2 6" xfId="5159"/>
    <cellStyle name="20% - Colore 5 2 2 4 3" xfId="5160"/>
    <cellStyle name="20% - Colore 5 2 2 4 3 2" xfId="5161"/>
    <cellStyle name="20% - Colore 5 2 2 4 3 2 2" xfId="5162"/>
    <cellStyle name="20% - Colore 5 2 2 4 3 2 2 2" xfId="5163"/>
    <cellStyle name="20% - Colore 5 2 2 4 3 2 3" xfId="5164"/>
    <cellStyle name="20% - Colore 5 2 2 4 3 3" xfId="5165"/>
    <cellStyle name="20% - Colore 5 2 2 4 3 3 2" xfId="5166"/>
    <cellStyle name="20% - Colore 5 2 2 4 3 4" xfId="5167"/>
    <cellStyle name="20% - Colore 5 2 2 4 4" xfId="5168"/>
    <cellStyle name="20% - Colore 5 2 2 4 4 2" xfId="5169"/>
    <cellStyle name="20% - Colore 5 2 2 4 4 2 2" xfId="5170"/>
    <cellStyle name="20% - Colore 5 2 2 4 4 3" xfId="5171"/>
    <cellStyle name="20% - Colore 5 2 2 4 5" xfId="5172"/>
    <cellStyle name="20% - Colore 5 2 2 4 5 2" xfId="5173"/>
    <cellStyle name="20% - Colore 5 2 2 4 6" xfId="5174"/>
    <cellStyle name="20% - Colore 5 2 2 4 6 2" xfId="5175"/>
    <cellStyle name="20% - Colore 5 2 2 4 7" xfId="5176"/>
    <cellStyle name="20% - Colore 5 2 2 4 7 2" xfId="5177"/>
    <cellStyle name="20% - Colore 5 2 2 4 8" xfId="5178"/>
    <cellStyle name="20% - Colore 5 2 2 5" xfId="5179"/>
    <cellStyle name="20% - Colore 5 2 2 5 2" xfId="5180"/>
    <cellStyle name="20% - Colore 5 2 2 5 2 2" xfId="5181"/>
    <cellStyle name="20% - Colore 5 2 2 5 2 2 2" xfId="5182"/>
    <cellStyle name="20% - Colore 5 2 2 5 2 2 2 2" xfId="5183"/>
    <cellStyle name="20% - Colore 5 2 2 5 2 2 3" xfId="5184"/>
    <cellStyle name="20% - Colore 5 2 2 5 2 3" xfId="5185"/>
    <cellStyle name="20% - Colore 5 2 2 5 2 3 2" xfId="5186"/>
    <cellStyle name="20% - Colore 5 2 2 5 2 4" xfId="5187"/>
    <cellStyle name="20% - Colore 5 2 2 5 3" xfId="5188"/>
    <cellStyle name="20% - Colore 5 2 2 5 3 2" xfId="5189"/>
    <cellStyle name="20% - Colore 5 2 2 5 3 2 2" xfId="5190"/>
    <cellStyle name="20% - Colore 5 2 2 5 3 3" xfId="5191"/>
    <cellStyle name="20% - Colore 5 2 2 5 4" xfId="5192"/>
    <cellStyle name="20% - Colore 5 2 2 5 4 2" xfId="5193"/>
    <cellStyle name="20% - Colore 5 2 2 5 5" xfId="5194"/>
    <cellStyle name="20% - Colore 5 2 2 5 5 2" xfId="5195"/>
    <cellStyle name="20% - Colore 5 2 2 5 6" xfId="5196"/>
    <cellStyle name="20% - Colore 5 2 2 6" xfId="5197"/>
    <cellStyle name="20% - Colore 5 2 2 6 2" xfId="5198"/>
    <cellStyle name="20% - Colore 5 2 2 6 2 2" xfId="5199"/>
    <cellStyle name="20% - Colore 5 2 2 6 2 2 2" xfId="5200"/>
    <cellStyle name="20% - Colore 5 2 2 6 2 3" xfId="5201"/>
    <cellStyle name="20% - Colore 5 2 2 6 3" xfId="5202"/>
    <cellStyle name="20% - Colore 5 2 2 6 3 2" xfId="5203"/>
    <cellStyle name="20% - Colore 5 2 2 6 4" xfId="5204"/>
    <cellStyle name="20% - Colore 5 2 2 7" xfId="5205"/>
    <cellStyle name="20% - Colore 5 2 2 7 2" xfId="5206"/>
    <cellStyle name="20% - Colore 5 2 2 7 2 2" xfId="5207"/>
    <cellStyle name="20% - Colore 5 2 2 7 3" xfId="5208"/>
    <cellStyle name="20% - Colore 5 2 2 8" xfId="5209"/>
    <cellStyle name="20% - Colore 5 2 2 8 2" xfId="5210"/>
    <cellStyle name="20% - Colore 5 2 2 9" xfId="5211"/>
    <cellStyle name="20% - Colore 5 2 2 9 2" xfId="5212"/>
    <cellStyle name="20% - Colore 5 2 3" xfId="5213"/>
    <cellStyle name="20% - Colore 5 2 3 10" xfId="5214"/>
    <cellStyle name="20% - Colore 5 2 3 2" xfId="5215"/>
    <cellStyle name="20% - Colore 5 2 3 2 2" xfId="5216"/>
    <cellStyle name="20% - Colore 5 2 3 2 2 2" xfId="5217"/>
    <cellStyle name="20% - Colore 5 2 3 2 2 2 2" xfId="5218"/>
    <cellStyle name="20% - Colore 5 2 3 2 2 2 2 2" xfId="5219"/>
    <cellStyle name="20% - Colore 5 2 3 2 2 2 2 2 2" xfId="5220"/>
    <cellStyle name="20% - Colore 5 2 3 2 2 2 2 2 2 2" xfId="5221"/>
    <cellStyle name="20% - Colore 5 2 3 2 2 2 2 2 3" xfId="5222"/>
    <cellStyle name="20% - Colore 5 2 3 2 2 2 2 3" xfId="5223"/>
    <cellStyle name="20% - Colore 5 2 3 2 2 2 2 3 2" xfId="5224"/>
    <cellStyle name="20% - Colore 5 2 3 2 2 2 2 4" xfId="5225"/>
    <cellStyle name="20% - Colore 5 2 3 2 2 2 3" xfId="5226"/>
    <cellStyle name="20% - Colore 5 2 3 2 2 2 3 2" xfId="5227"/>
    <cellStyle name="20% - Colore 5 2 3 2 2 2 3 2 2" xfId="5228"/>
    <cellStyle name="20% - Colore 5 2 3 2 2 2 3 3" xfId="5229"/>
    <cellStyle name="20% - Colore 5 2 3 2 2 2 4" xfId="5230"/>
    <cellStyle name="20% - Colore 5 2 3 2 2 2 4 2" xfId="5231"/>
    <cellStyle name="20% - Colore 5 2 3 2 2 2 5" xfId="5232"/>
    <cellStyle name="20% - Colore 5 2 3 2 2 3" xfId="5233"/>
    <cellStyle name="20% - Colore 5 2 3 2 2 3 2" xfId="5234"/>
    <cellStyle name="20% - Colore 5 2 3 2 2 3 2 2" xfId="5235"/>
    <cellStyle name="20% - Colore 5 2 3 2 2 3 2 2 2" xfId="5236"/>
    <cellStyle name="20% - Colore 5 2 3 2 2 3 2 3" xfId="5237"/>
    <cellStyle name="20% - Colore 5 2 3 2 2 3 3" xfId="5238"/>
    <cellStyle name="20% - Colore 5 2 3 2 2 3 3 2" xfId="5239"/>
    <cellStyle name="20% - Colore 5 2 3 2 2 3 4" xfId="5240"/>
    <cellStyle name="20% - Colore 5 2 3 2 2 4" xfId="5241"/>
    <cellStyle name="20% - Colore 5 2 3 2 2 4 2" xfId="5242"/>
    <cellStyle name="20% - Colore 5 2 3 2 2 4 2 2" xfId="5243"/>
    <cellStyle name="20% - Colore 5 2 3 2 2 4 3" xfId="5244"/>
    <cellStyle name="20% - Colore 5 2 3 2 2 5" xfId="5245"/>
    <cellStyle name="20% - Colore 5 2 3 2 2 5 2" xfId="5246"/>
    <cellStyle name="20% - Colore 5 2 3 2 2 6" xfId="5247"/>
    <cellStyle name="20% - Colore 5 2 3 2 2 6 2" xfId="5248"/>
    <cellStyle name="20% - Colore 5 2 3 2 2 7" xfId="5249"/>
    <cellStyle name="20% - Colore 5 2 3 2 2 7 2" xfId="5250"/>
    <cellStyle name="20% - Colore 5 2 3 2 2 8" xfId="5251"/>
    <cellStyle name="20% - Colore 5 2 3 2 3" xfId="5252"/>
    <cellStyle name="20% - Colore 5 2 3 2 3 2" xfId="5253"/>
    <cellStyle name="20% - Colore 5 2 3 2 3 2 2" xfId="5254"/>
    <cellStyle name="20% - Colore 5 2 3 2 3 2 2 2" xfId="5255"/>
    <cellStyle name="20% - Colore 5 2 3 2 3 2 2 2 2" xfId="5256"/>
    <cellStyle name="20% - Colore 5 2 3 2 3 2 2 3" xfId="5257"/>
    <cellStyle name="20% - Colore 5 2 3 2 3 2 3" xfId="5258"/>
    <cellStyle name="20% - Colore 5 2 3 2 3 2 3 2" xfId="5259"/>
    <cellStyle name="20% - Colore 5 2 3 2 3 2 4" xfId="5260"/>
    <cellStyle name="20% - Colore 5 2 3 2 3 3" xfId="5261"/>
    <cellStyle name="20% - Colore 5 2 3 2 3 3 2" xfId="5262"/>
    <cellStyle name="20% - Colore 5 2 3 2 3 3 2 2" xfId="5263"/>
    <cellStyle name="20% - Colore 5 2 3 2 3 3 3" xfId="5264"/>
    <cellStyle name="20% - Colore 5 2 3 2 3 4" xfId="5265"/>
    <cellStyle name="20% - Colore 5 2 3 2 3 4 2" xfId="5266"/>
    <cellStyle name="20% - Colore 5 2 3 2 3 5" xfId="5267"/>
    <cellStyle name="20% - Colore 5 2 3 2 4" xfId="5268"/>
    <cellStyle name="20% - Colore 5 2 3 2 4 2" xfId="5269"/>
    <cellStyle name="20% - Colore 5 2 3 2 4 2 2" xfId="5270"/>
    <cellStyle name="20% - Colore 5 2 3 2 4 2 2 2" xfId="5271"/>
    <cellStyle name="20% - Colore 5 2 3 2 4 2 3" xfId="5272"/>
    <cellStyle name="20% - Colore 5 2 3 2 4 3" xfId="5273"/>
    <cellStyle name="20% - Colore 5 2 3 2 4 3 2" xfId="5274"/>
    <cellStyle name="20% - Colore 5 2 3 2 4 4" xfId="5275"/>
    <cellStyle name="20% - Colore 5 2 3 2 5" xfId="5276"/>
    <cellStyle name="20% - Colore 5 2 3 2 5 2" xfId="5277"/>
    <cellStyle name="20% - Colore 5 2 3 2 5 2 2" xfId="5278"/>
    <cellStyle name="20% - Colore 5 2 3 2 5 3" xfId="5279"/>
    <cellStyle name="20% - Colore 5 2 3 2 6" xfId="5280"/>
    <cellStyle name="20% - Colore 5 2 3 2 6 2" xfId="5281"/>
    <cellStyle name="20% - Colore 5 2 3 2 7" xfId="5282"/>
    <cellStyle name="20% - Colore 5 2 3 2 7 2" xfId="5283"/>
    <cellStyle name="20% - Colore 5 2 3 2 8" xfId="5284"/>
    <cellStyle name="20% - Colore 5 2 3 2 8 2" xfId="5285"/>
    <cellStyle name="20% - Colore 5 2 3 2 9" xfId="5286"/>
    <cellStyle name="20% - Colore 5 2 3 3" xfId="5287"/>
    <cellStyle name="20% - Colore 5 2 3 3 2" xfId="5288"/>
    <cellStyle name="20% - Colore 5 2 3 3 2 2" xfId="5289"/>
    <cellStyle name="20% - Colore 5 2 3 3 2 2 2" xfId="5290"/>
    <cellStyle name="20% - Colore 5 2 3 3 2 2 2 2" xfId="5291"/>
    <cellStyle name="20% - Colore 5 2 3 3 2 2 2 2 2" xfId="5292"/>
    <cellStyle name="20% - Colore 5 2 3 3 2 2 2 3" xfId="5293"/>
    <cellStyle name="20% - Colore 5 2 3 3 2 2 3" xfId="5294"/>
    <cellStyle name="20% - Colore 5 2 3 3 2 2 3 2" xfId="5295"/>
    <cellStyle name="20% - Colore 5 2 3 3 2 2 4" xfId="5296"/>
    <cellStyle name="20% - Colore 5 2 3 3 2 3" xfId="5297"/>
    <cellStyle name="20% - Colore 5 2 3 3 2 3 2" xfId="5298"/>
    <cellStyle name="20% - Colore 5 2 3 3 2 3 2 2" xfId="5299"/>
    <cellStyle name="20% - Colore 5 2 3 3 2 3 3" xfId="5300"/>
    <cellStyle name="20% - Colore 5 2 3 3 2 4" xfId="5301"/>
    <cellStyle name="20% - Colore 5 2 3 3 2 4 2" xfId="5302"/>
    <cellStyle name="20% - Colore 5 2 3 3 2 5" xfId="5303"/>
    <cellStyle name="20% - Colore 5 2 3 3 2 5 2" xfId="5304"/>
    <cellStyle name="20% - Colore 5 2 3 3 2 6" xfId="5305"/>
    <cellStyle name="20% - Colore 5 2 3 3 3" xfId="5306"/>
    <cellStyle name="20% - Colore 5 2 3 3 3 2" xfId="5307"/>
    <cellStyle name="20% - Colore 5 2 3 3 3 2 2" xfId="5308"/>
    <cellStyle name="20% - Colore 5 2 3 3 3 2 2 2" xfId="5309"/>
    <cellStyle name="20% - Colore 5 2 3 3 3 2 3" xfId="5310"/>
    <cellStyle name="20% - Colore 5 2 3 3 3 3" xfId="5311"/>
    <cellStyle name="20% - Colore 5 2 3 3 3 3 2" xfId="5312"/>
    <cellStyle name="20% - Colore 5 2 3 3 3 4" xfId="5313"/>
    <cellStyle name="20% - Colore 5 2 3 3 4" xfId="5314"/>
    <cellStyle name="20% - Colore 5 2 3 3 4 2" xfId="5315"/>
    <cellStyle name="20% - Colore 5 2 3 3 4 2 2" xfId="5316"/>
    <cellStyle name="20% - Colore 5 2 3 3 4 3" xfId="5317"/>
    <cellStyle name="20% - Colore 5 2 3 3 5" xfId="5318"/>
    <cellStyle name="20% - Colore 5 2 3 3 5 2" xfId="5319"/>
    <cellStyle name="20% - Colore 5 2 3 3 6" xfId="5320"/>
    <cellStyle name="20% - Colore 5 2 3 3 6 2" xfId="5321"/>
    <cellStyle name="20% - Colore 5 2 3 3 7" xfId="5322"/>
    <cellStyle name="20% - Colore 5 2 3 3 7 2" xfId="5323"/>
    <cellStyle name="20% - Colore 5 2 3 3 8" xfId="5324"/>
    <cellStyle name="20% - Colore 5 2 3 4" xfId="5325"/>
    <cellStyle name="20% - Colore 5 2 3 4 2" xfId="5326"/>
    <cellStyle name="20% - Colore 5 2 3 4 2 2" xfId="5327"/>
    <cellStyle name="20% - Colore 5 2 3 4 2 2 2" xfId="5328"/>
    <cellStyle name="20% - Colore 5 2 3 4 2 2 2 2" xfId="5329"/>
    <cellStyle name="20% - Colore 5 2 3 4 2 2 3" xfId="5330"/>
    <cellStyle name="20% - Colore 5 2 3 4 2 3" xfId="5331"/>
    <cellStyle name="20% - Colore 5 2 3 4 2 3 2" xfId="5332"/>
    <cellStyle name="20% - Colore 5 2 3 4 2 4" xfId="5333"/>
    <cellStyle name="20% - Colore 5 2 3 4 3" xfId="5334"/>
    <cellStyle name="20% - Colore 5 2 3 4 3 2" xfId="5335"/>
    <cellStyle name="20% - Colore 5 2 3 4 3 2 2" xfId="5336"/>
    <cellStyle name="20% - Colore 5 2 3 4 3 3" xfId="5337"/>
    <cellStyle name="20% - Colore 5 2 3 4 4" xfId="5338"/>
    <cellStyle name="20% - Colore 5 2 3 4 4 2" xfId="5339"/>
    <cellStyle name="20% - Colore 5 2 3 4 5" xfId="5340"/>
    <cellStyle name="20% - Colore 5 2 3 4 5 2" xfId="5341"/>
    <cellStyle name="20% - Colore 5 2 3 4 6" xfId="5342"/>
    <cellStyle name="20% - Colore 5 2 3 5" xfId="5343"/>
    <cellStyle name="20% - Colore 5 2 3 5 2" xfId="5344"/>
    <cellStyle name="20% - Colore 5 2 3 5 2 2" xfId="5345"/>
    <cellStyle name="20% - Colore 5 2 3 5 2 2 2" xfId="5346"/>
    <cellStyle name="20% - Colore 5 2 3 5 2 3" xfId="5347"/>
    <cellStyle name="20% - Colore 5 2 3 5 3" xfId="5348"/>
    <cellStyle name="20% - Colore 5 2 3 5 3 2" xfId="5349"/>
    <cellStyle name="20% - Colore 5 2 3 5 4" xfId="5350"/>
    <cellStyle name="20% - Colore 5 2 3 6" xfId="5351"/>
    <cellStyle name="20% - Colore 5 2 3 6 2" xfId="5352"/>
    <cellStyle name="20% - Colore 5 2 3 6 2 2" xfId="5353"/>
    <cellStyle name="20% - Colore 5 2 3 6 3" xfId="5354"/>
    <cellStyle name="20% - Colore 5 2 3 7" xfId="5355"/>
    <cellStyle name="20% - Colore 5 2 3 7 2" xfId="5356"/>
    <cellStyle name="20% - Colore 5 2 3 8" xfId="5357"/>
    <cellStyle name="20% - Colore 5 2 3 8 2" xfId="5358"/>
    <cellStyle name="20% - Colore 5 2 3 9" xfId="5359"/>
    <cellStyle name="20% - Colore 5 2 3 9 2" xfId="5360"/>
    <cellStyle name="20% - Colore 5 2 4" xfId="5361"/>
    <cellStyle name="20% - Colore 5 2 4 2" xfId="5362"/>
    <cellStyle name="20% - Colore 5 2 4 2 2" xfId="5363"/>
    <cellStyle name="20% - Colore 5 2 4 2 2 2" xfId="5364"/>
    <cellStyle name="20% - Colore 5 2 4 2 2 2 2" xfId="5365"/>
    <cellStyle name="20% - Colore 5 2 4 2 2 2 2 2" xfId="5366"/>
    <cellStyle name="20% - Colore 5 2 4 2 2 2 2 2 2" xfId="5367"/>
    <cellStyle name="20% - Colore 5 2 4 2 2 2 2 3" xfId="5368"/>
    <cellStyle name="20% - Colore 5 2 4 2 2 2 3" xfId="5369"/>
    <cellStyle name="20% - Colore 5 2 4 2 2 2 3 2" xfId="5370"/>
    <cellStyle name="20% - Colore 5 2 4 2 2 2 4" xfId="5371"/>
    <cellStyle name="20% - Colore 5 2 4 2 2 3" xfId="5372"/>
    <cellStyle name="20% - Colore 5 2 4 2 2 3 2" xfId="5373"/>
    <cellStyle name="20% - Colore 5 2 4 2 2 3 2 2" xfId="5374"/>
    <cellStyle name="20% - Colore 5 2 4 2 2 3 3" xfId="5375"/>
    <cellStyle name="20% - Colore 5 2 4 2 2 4" xfId="5376"/>
    <cellStyle name="20% - Colore 5 2 4 2 2 4 2" xfId="5377"/>
    <cellStyle name="20% - Colore 5 2 4 2 2 5" xfId="5378"/>
    <cellStyle name="20% - Colore 5 2 4 2 3" xfId="5379"/>
    <cellStyle name="20% - Colore 5 2 4 2 3 2" xfId="5380"/>
    <cellStyle name="20% - Colore 5 2 4 2 3 2 2" xfId="5381"/>
    <cellStyle name="20% - Colore 5 2 4 2 3 2 2 2" xfId="5382"/>
    <cellStyle name="20% - Colore 5 2 4 2 3 2 3" xfId="5383"/>
    <cellStyle name="20% - Colore 5 2 4 2 3 3" xfId="5384"/>
    <cellStyle name="20% - Colore 5 2 4 2 3 3 2" xfId="5385"/>
    <cellStyle name="20% - Colore 5 2 4 2 3 4" xfId="5386"/>
    <cellStyle name="20% - Colore 5 2 4 2 4" xfId="5387"/>
    <cellStyle name="20% - Colore 5 2 4 2 4 2" xfId="5388"/>
    <cellStyle name="20% - Colore 5 2 4 2 4 2 2" xfId="5389"/>
    <cellStyle name="20% - Colore 5 2 4 2 4 3" xfId="5390"/>
    <cellStyle name="20% - Colore 5 2 4 2 5" xfId="5391"/>
    <cellStyle name="20% - Colore 5 2 4 2 5 2" xfId="5392"/>
    <cellStyle name="20% - Colore 5 2 4 2 6" xfId="5393"/>
    <cellStyle name="20% - Colore 5 2 4 2 6 2" xfId="5394"/>
    <cellStyle name="20% - Colore 5 2 4 2 7" xfId="5395"/>
    <cellStyle name="20% - Colore 5 2 4 2 7 2" xfId="5396"/>
    <cellStyle name="20% - Colore 5 2 4 2 8" xfId="5397"/>
    <cellStyle name="20% - Colore 5 2 4 3" xfId="5398"/>
    <cellStyle name="20% - Colore 5 2 4 3 2" xfId="5399"/>
    <cellStyle name="20% - Colore 5 2 4 3 2 2" xfId="5400"/>
    <cellStyle name="20% - Colore 5 2 4 3 2 2 2" xfId="5401"/>
    <cellStyle name="20% - Colore 5 2 4 3 2 2 2 2" xfId="5402"/>
    <cellStyle name="20% - Colore 5 2 4 3 2 2 3" xfId="5403"/>
    <cellStyle name="20% - Colore 5 2 4 3 2 3" xfId="5404"/>
    <cellStyle name="20% - Colore 5 2 4 3 2 3 2" xfId="5405"/>
    <cellStyle name="20% - Colore 5 2 4 3 2 4" xfId="5406"/>
    <cellStyle name="20% - Colore 5 2 4 3 3" xfId="5407"/>
    <cellStyle name="20% - Colore 5 2 4 3 3 2" xfId="5408"/>
    <cellStyle name="20% - Colore 5 2 4 3 3 2 2" xfId="5409"/>
    <cellStyle name="20% - Colore 5 2 4 3 3 3" xfId="5410"/>
    <cellStyle name="20% - Colore 5 2 4 3 4" xfId="5411"/>
    <cellStyle name="20% - Colore 5 2 4 3 4 2" xfId="5412"/>
    <cellStyle name="20% - Colore 5 2 4 3 5" xfId="5413"/>
    <cellStyle name="20% - Colore 5 2 4 4" xfId="5414"/>
    <cellStyle name="20% - Colore 5 2 4 4 2" xfId="5415"/>
    <cellStyle name="20% - Colore 5 2 4 4 2 2" xfId="5416"/>
    <cellStyle name="20% - Colore 5 2 4 4 2 2 2" xfId="5417"/>
    <cellStyle name="20% - Colore 5 2 4 4 2 3" xfId="5418"/>
    <cellStyle name="20% - Colore 5 2 4 4 3" xfId="5419"/>
    <cellStyle name="20% - Colore 5 2 4 4 3 2" xfId="5420"/>
    <cellStyle name="20% - Colore 5 2 4 4 4" xfId="5421"/>
    <cellStyle name="20% - Colore 5 2 4 5" xfId="5422"/>
    <cellStyle name="20% - Colore 5 2 4 5 2" xfId="5423"/>
    <cellStyle name="20% - Colore 5 2 4 5 2 2" xfId="5424"/>
    <cellStyle name="20% - Colore 5 2 4 5 3" xfId="5425"/>
    <cellStyle name="20% - Colore 5 2 4 6" xfId="5426"/>
    <cellStyle name="20% - Colore 5 2 4 6 2" xfId="5427"/>
    <cellStyle name="20% - Colore 5 2 4 7" xfId="5428"/>
    <cellStyle name="20% - Colore 5 2 4 7 2" xfId="5429"/>
    <cellStyle name="20% - Colore 5 2 4 8" xfId="5430"/>
    <cellStyle name="20% - Colore 5 2 4 8 2" xfId="5431"/>
    <cellStyle name="20% - Colore 5 2 4 9" xfId="5432"/>
    <cellStyle name="20% - Colore 5 2 5" xfId="5433"/>
    <cellStyle name="20% - Colore 5 2 5 2" xfId="5434"/>
    <cellStyle name="20% - Colore 5 2 5 2 2" xfId="5435"/>
    <cellStyle name="20% - Colore 5 2 5 2 2 2" xfId="5436"/>
    <cellStyle name="20% - Colore 5 2 5 2 2 2 2" xfId="5437"/>
    <cellStyle name="20% - Colore 5 2 5 2 2 2 2 2" xfId="5438"/>
    <cellStyle name="20% - Colore 5 2 5 2 2 2 3" xfId="5439"/>
    <cellStyle name="20% - Colore 5 2 5 2 2 3" xfId="5440"/>
    <cellStyle name="20% - Colore 5 2 5 2 2 3 2" xfId="5441"/>
    <cellStyle name="20% - Colore 5 2 5 2 2 4" xfId="5442"/>
    <cellStyle name="20% - Colore 5 2 5 2 3" xfId="5443"/>
    <cellStyle name="20% - Colore 5 2 5 2 3 2" xfId="5444"/>
    <cellStyle name="20% - Colore 5 2 5 2 3 2 2" xfId="5445"/>
    <cellStyle name="20% - Colore 5 2 5 2 3 3" xfId="5446"/>
    <cellStyle name="20% - Colore 5 2 5 2 4" xfId="5447"/>
    <cellStyle name="20% - Colore 5 2 5 2 4 2" xfId="5448"/>
    <cellStyle name="20% - Colore 5 2 5 2 5" xfId="5449"/>
    <cellStyle name="20% - Colore 5 2 5 2 5 2" xfId="5450"/>
    <cellStyle name="20% - Colore 5 2 5 2 6" xfId="5451"/>
    <cellStyle name="20% - Colore 5 2 5 3" xfId="5452"/>
    <cellStyle name="20% - Colore 5 2 5 3 2" xfId="5453"/>
    <cellStyle name="20% - Colore 5 2 5 3 2 2" xfId="5454"/>
    <cellStyle name="20% - Colore 5 2 5 3 2 2 2" xfId="5455"/>
    <cellStyle name="20% - Colore 5 2 5 3 2 3" xfId="5456"/>
    <cellStyle name="20% - Colore 5 2 5 3 3" xfId="5457"/>
    <cellStyle name="20% - Colore 5 2 5 3 3 2" xfId="5458"/>
    <cellStyle name="20% - Colore 5 2 5 3 4" xfId="5459"/>
    <cellStyle name="20% - Colore 5 2 5 4" xfId="5460"/>
    <cellStyle name="20% - Colore 5 2 5 4 2" xfId="5461"/>
    <cellStyle name="20% - Colore 5 2 5 4 2 2" xfId="5462"/>
    <cellStyle name="20% - Colore 5 2 5 4 3" xfId="5463"/>
    <cellStyle name="20% - Colore 5 2 5 5" xfId="5464"/>
    <cellStyle name="20% - Colore 5 2 5 5 2" xfId="5465"/>
    <cellStyle name="20% - Colore 5 2 5 6" xfId="5466"/>
    <cellStyle name="20% - Colore 5 2 5 6 2" xfId="5467"/>
    <cellStyle name="20% - Colore 5 2 5 7" xfId="5468"/>
    <cellStyle name="20% - Colore 5 2 5 7 2" xfId="5469"/>
    <cellStyle name="20% - Colore 5 2 5 8" xfId="5470"/>
    <cellStyle name="20% - Colore 5 2 6" xfId="5471"/>
    <cellStyle name="20% - Colore 5 2 6 2" xfId="5472"/>
    <cellStyle name="20% - Colore 5 2 6 2 2" xfId="5473"/>
    <cellStyle name="20% - Colore 5 2 6 2 2 2" xfId="5474"/>
    <cellStyle name="20% - Colore 5 2 6 2 2 2 2" xfId="5475"/>
    <cellStyle name="20% - Colore 5 2 6 2 2 3" xfId="5476"/>
    <cellStyle name="20% - Colore 5 2 6 2 3" xfId="5477"/>
    <cellStyle name="20% - Colore 5 2 6 2 3 2" xfId="5478"/>
    <cellStyle name="20% - Colore 5 2 6 2 4" xfId="5479"/>
    <cellStyle name="20% - Colore 5 2 6 3" xfId="5480"/>
    <cellStyle name="20% - Colore 5 2 6 3 2" xfId="5481"/>
    <cellStyle name="20% - Colore 5 2 6 3 2 2" xfId="5482"/>
    <cellStyle name="20% - Colore 5 2 6 3 3" xfId="5483"/>
    <cellStyle name="20% - Colore 5 2 6 4" xfId="5484"/>
    <cellStyle name="20% - Colore 5 2 6 4 2" xfId="5485"/>
    <cellStyle name="20% - Colore 5 2 6 5" xfId="5486"/>
    <cellStyle name="20% - Colore 5 2 6 5 2" xfId="5487"/>
    <cellStyle name="20% - Colore 5 2 6 6" xfId="5488"/>
    <cellStyle name="20% - Colore 5 2 7" xfId="5489"/>
    <cellStyle name="20% - Colore 5 2 7 2" xfId="5490"/>
    <cellStyle name="20% - Colore 5 2 7 2 2" xfId="5491"/>
    <cellStyle name="20% - Colore 5 2 7 2 2 2" xfId="5492"/>
    <cellStyle name="20% - Colore 5 2 7 2 3" xfId="5493"/>
    <cellStyle name="20% - Colore 5 2 7 3" xfId="5494"/>
    <cellStyle name="20% - Colore 5 2 7 3 2" xfId="5495"/>
    <cellStyle name="20% - Colore 5 2 7 4" xfId="5496"/>
    <cellStyle name="20% - Colore 5 2 8" xfId="5497"/>
    <cellStyle name="20% - Colore 5 2 8 2" xfId="5498"/>
    <cellStyle name="20% - Colore 5 2 8 2 2" xfId="5499"/>
    <cellStyle name="20% - Colore 5 2 8 3" xfId="5500"/>
    <cellStyle name="20% - Colore 5 2 9" xfId="5501"/>
    <cellStyle name="20% - Colore 5 2 9 2" xfId="5502"/>
    <cellStyle name="20% - Colore 5 3" xfId="5503"/>
    <cellStyle name="20% - Colore 5 3 10" xfId="5504"/>
    <cellStyle name="20% - Colore 5 3 10 2" xfId="5505"/>
    <cellStyle name="20% - Colore 5 3 11" xfId="5506"/>
    <cellStyle name="20% - Colore 5 3 12" xfId="5507"/>
    <cellStyle name="20% - Colore 5 3 2" xfId="5508"/>
    <cellStyle name="20% - Colore 5 3 2 10" xfId="5509"/>
    <cellStyle name="20% - Colore 5 3 2 2" xfId="5510"/>
    <cellStyle name="20% - Colore 5 3 2 2 2" xfId="5511"/>
    <cellStyle name="20% - Colore 5 3 2 2 2 2" xfId="5512"/>
    <cellStyle name="20% - Colore 5 3 2 2 2 2 2" xfId="5513"/>
    <cellStyle name="20% - Colore 5 3 2 2 2 2 2 2" xfId="5514"/>
    <cellStyle name="20% - Colore 5 3 2 2 2 2 2 2 2" xfId="5515"/>
    <cellStyle name="20% - Colore 5 3 2 2 2 2 2 2 2 2" xfId="5516"/>
    <cellStyle name="20% - Colore 5 3 2 2 2 2 2 2 3" xfId="5517"/>
    <cellStyle name="20% - Colore 5 3 2 2 2 2 2 3" xfId="5518"/>
    <cellStyle name="20% - Colore 5 3 2 2 2 2 2 3 2" xfId="5519"/>
    <cellStyle name="20% - Colore 5 3 2 2 2 2 2 4" xfId="5520"/>
    <cellStyle name="20% - Colore 5 3 2 2 2 2 3" xfId="5521"/>
    <cellStyle name="20% - Colore 5 3 2 2 2 2 3 2" xfId="5522"/>
    <cellStyle name="20% - Colore 5 3 2 2 2 2 3 2 2" xfId="5523"/>
    <cellStyle name="20% - Colore 5 3 2 2 2 2 3 3" xfId="5524"/>
    <cellStyle name="20% - Colore 5 3 2 2 2 2 4" xfId="5525"/>
    <cellStyle name="20% - Colore 5 3 2 2 2 2 4 2" xfId="5526"/>
    <cellStyle name="20% - Colore 5 3 2 2 2 2 5" xfId="5527"/>
    <cellStyle name="20% - Colore 5 3 2 2 2 3" xfId="5528"/>
    <cellStyle name="20% - Colore 5 3 2 2 2 3 2" xfId="5529"/>
    <cellStyle name="20% - Colore 5 3 2 2 2 3 2 2" xfId="5530"/>
    <cellStyle name="20% - Colore 5 3 2 2 2 3 2 2 2" xfId="5531"/>
    <cellStyle name="20% - Colore 5 3 2 2 2 3 2 3" xfId="5532"/>
    <cellStyle name="20% - Colore 5 3 2 2 2 3 3" xfId="5533"/>
    <cellStyle name="20% - Colore 5 3 2 2 2 3 3 2" xfId="5534"/>
    <cellStyle name="20% - Colore 5 3 2 2 2 3 4" xfId="5535"/>
    <cellStyle name="20% - Colore 5 3 2 2 2 4" xfId="5536"/>
    <cellStyle name="20% - Colore 5 3 2 2 2 4 2" xfId="5537"/>
    <cellStyle name="20% - Colore 5 3 2 2 2 4 2 2" xfId="5538"/>
    <cellStyle name="20% - Colore 5 3 2 2 2 4 3" xfId="5539"/>
    <cellStyle name="20% - Colore 5 3 2 2 2 5" xfId="5540"/>
    <cellStyle name="20% - Colore 5 3 2 2 2 5 2" xfId="5541"/>
    <cellStyle name="20% - Colore 5 3 2 2 2 6" xfId="5542"/>
    <cellStyle name="20% - Colore 5 3 2 2 2 6 2" xfId="5543"/>
    <cellStyle name="20% - Colore 5 3 2 2 2 7" xfId="5544"/>
    <cellStyle name="20% - Colore 5 3 2 2 2 7 2" xfId="5545"/>
    <cellStyle name="20% - Colore 5 3 2 2 2 8" xfId="5546"/>
    <cellStyle name="20% - Colore 5 3 2 2 3" xfId="5547"/>
    <cellStyle name="20% - Colore 5 3 2 2 3 2" xfId="5548"/>
    <cellStyle name="20% - Colore 5 3 2 2 3 2 2" xfId="5549"/>
    <cellStyle name="20% - Colore 5 3 2 2 3 2 2 2" xfId="5550"/>
    <cellStyle name="20% - Colore 5 3 2 2 3 2 2 2 2" xfId="5551"/>
    <cellStyle name="20% - Colore 5 3 2 2 3 2 2 3" xfId="5552"/>
    <cellStyle name="20% - Colore 5 3 2 2 3 2 3" xfId="5553"/>
    <cellStyle name="20% - Colore 5 3 2 2 3 2 3 2" xfId="5554"/>
    <cellStyle name="20% - Colore 5 3 2 2 3 2 4" xfId="5555"/>
    <cellStyle name="20% - Colore 5 3 2 2 3 3" xfId="5556"/>
    <cellStyle name="20% - Colore 5 3 2 2 3 3 2" xfId="5557"/>
    <cellStyle name="20% - Colore 5 3 2 2 3 3 2 2" xfId="5558"/>
    <cellStyle name="20% - Colore 5 3 2 2 3 3 3" xfId="5559"/>
    <cellStyle name="20% - Colore 5 3 2 2 3 4" xfId="5560"/>
    <cellStyle name="20% - Colore 5 3 2 2 3 4 2" xfId="5561"/>
    <cellStyle name="20% - Colore 5 3 2 2 3 5" xfId="5562"/>
    <cellStyle name="20% - Colore 5 3 2 2 4" xfId="5563"/>
    <cellStyle name="20% - Colore 5 3 2 2 4 2" xfId="5564"/>
    <cellStyle name="20% - Colore 5 3 2 2 4 2 2" xfId="5565"/>
    <cellStyle name="20% - Colore 5 3 2 2 4 2 2 2" xfId="5566"/>
    <cellStyle name="20% - Colore 5 3 2 2 4 2 3" xfId="5567"/>
    <cellStyle name="20% - Colore 5 3 2 2 4 3" xfId="5568"/>
    <cellStyle name="20% - Colore 5 3 2 2 4 3 2" xfId="5569"/>
    <cellStyle name="20% - Colore 5 3 2 2 4 4" xfId="5570"/>
    <cellStyle name="20% - Colore 5 3 2 2 5" xfId="5571"/>
    <cellStyle name="20% - Colore 5 3 2 2 5 2" xfId="5572"/>
    <cellStyle name="20% - Colore 5 3 2 2 5 2 2" xfId="5573"/>
    <cellStyle name="20% - Colore 5 3 2 2 5 3" xfId="5574"/>
    <cellStyle name="20% - Colore 5 3 2 2 6" xfId="5575"/>
    <cellStyle name="20% - Colore 5 3 2 2 6 2" xfId="5576"/>
    <cellStyle name="20% - Colore 5 3 2 2 7" xfId="5577"/>
    <cellStyle name="20% - Colore 5 3 2 2 7 2" xfId="5578"/>
    <cellStyle name="20% - Colore 5 3 2 2 8" xfId="5579"/>
    <cellStyle name="20% - Colore 5 3 2 2 8 2" xfId="5580"/>
    <cellStyle name="20% - Colore 5 3 2 2 9" xfId="5581"/>
    <cellStyle name="20% - Colore 5 3 2 3" xfId="5582"/>
    <cellStyle name="20% - Colore 5 3 2 3 2" xfId="5583"/>
    <cellStyle name="20% - Colore 5 3 2 3 2 2" xfId="5584"/>
    <cellStyle name="20% - Colore 5 3 2 3 2 2 2" xfId="5585"/>
    <cellStyle name="20% - Colore 5 3 2 3 2 2 2 2" xfId="5586"/>
    <cellStyle name="20% - Colore 5 3 2 3 2 2 2 2 2" xfId="5587"/>
    <cellStyle name="20% - Colore 5 3 2 3 2 2 2 3" xfId="5588"/>
    <cellStyle name="20% - Colore 5 3 2 3 2 2 3" xfId="5589"/>
    <cellStyle name="20% - Colore 5 3 2 3 2 2 3 2" xfId="5590"/>
    <cellStyle name="20% - Colore 5 3 2 3 2 2 4" xfId="5591"/>
    <cellStyle name="20% - Colore 5 3 2 3 2 3" xfId="5592"/>
    <cellStyle name="20% - Colore 5 3 2 3 2 3 2" xfId="5593"/>
    <cellStyle name="20% - Colore 5 3 2 3 2 3 2 2" xfId="5594"/>
    <cellStyle name="20% - Colore 5 3 2 3 2 3 3" xfId="5595"/>
    <cellStyle name="20% - Colore 5 3 2 3 2 4" xfId="5596"/>
    <cellStyle name="20% - Colore 5 3 2 3 2 4 2" xfId="5597"/>
    <cellStyle name="20% - Colore 5 3 2 3 2 5" xfId="5598"/>
    <cellStyle name="20% - Colore 5 3 2 3 2 5 2" xfId="5599"/>
    <cellStyle name="20% - Colore 5 3 2 3 2 6" xfId="5600"/>
    <cellStyle name="20% - Colore 5 3 2 3 3" xfId="5601"/>
    <cellStyle name="20% - Colore 5 3 2 3 3 2" xfId="5602"/>
    <cellStyle name="20% - Colore 5 3 2 3 3 2 2" xfId="5603"/>
    <cellStyle name="20% - Colore 5 3 2 3 3 2 2 2" xfId="5604"/>
    <cellStyle name="20% - Colore 5 3 2 3 3 2 3" xfId="5605"/>
    <cellStyle name="20% - Colore 5 3 2 3 3 3" xfId="5606"/>
    <cellStyle name="20% - Colore 5 3 2 3 3 3 2" xfId="5607"/>
    <cellStyle name="20% - Colore 5 3 2 3 3 4" xfId="5608"/>
    <cellStyle name="20% - Colore 5 3 2 3 4" xfId="5609"/>
    <cellStyle name="20% - Colore 5 3 2 3 4 2" xfId="5610"/>
    <cellStyle name="20% - Colore 5 3 2 3 4 2 2" xfId="5611"/>
    <cellStyle name="20% - Colore 5 3 2 3 4 3" xfId="5612"/>
    <cellStyle name="20% - Colore 5 3 2 3 5" xfId="5613"/>
    <cellStyle name="20% - Colore 5 3 2 3 5 2" xfId="5614"/>
    <cellStyle name="20% - Colore 5 3 2 3 6" xfId="5615"/>
    <cellStyle name="20% - Colore 5 3 2 3 6 2" xfId="5616"/>
    <cellStyle name="20% - Colore 5 3 2 3 7" xfId="5617"/>
    <cellStyle name="20% - Colore 5 3 2 3 7 2" xfId="5618"/>
    <cellStyle name="20% - Colore 5 3 2 3 8" xfId="5619"/>
    <cellStyle name="20% - Colore 5 3 2 4" xfId="5620"/>
    <cellStyle name="20% - Colore 5 3 2 4 2" xfId="5621"/>
    <cellStyle name="20% - Colore 5 3 2 4 2 2" xfId="5622"/>
    <cellStyle name="20% - Colore 5 3 2 4 2 2 2" xfId="5623"/>
    <cellStyle name="20% - Colore 5 3 2 4 2 2 2 2" xfId="5624"/>
    <cellStyle name="20% - Colore 5 3 2 4 2 2 3" xfId="5625"/>
    <cellStyle name="20% - Colore 5 3 2 4 2 3" xfId="5626"/>
    <cellStyle name="20% - Colore 5 3 2 4 2 3 2" xfId="5627"/>
    <cellStyle name="20% - Colore 5 3 2 4 2 4" xfId="5628"/>
    <cellStyle name="20% - Colore 5 3 2 4 3" xfId="5629"/>
    <cellStyle name="20% - Colore 5 3 2 4 3 2" xfId="5630"/>
    <cellStyle name="20% - Colore 5 3 2 4 3 2 2" xfId="5631"/>
    <cellStyle name="20% - Colore 5 3 2 4 3 3" xfId="5632"/>
    <cellStyle name="20% - Colore 5 3 2 4 4" xfId="5633"/>
    <cellStyle name="20% - Colore 5 3 2 4 4 2" xfId="5634"/>
    <cellStyle name="20% - Colore 5 3 2 4 5" xfId="5635"/>
    <cellStyle name="20% - Colore 5 3 2 4 5 2" xfId="5636"/>
    <cellStyle name="20% - Colore 5 3 2 4 6" xfId="5637"/>
    <cellStyle name="20% - Colore 5 3 2 5" xfId="5638"/>
    <cellStyle name="20% - Colore 5 3 2 5 2" xfId="5639"/>
    <cellStyle name="20% - Colore 5 3 2 5 2 2" xfId="5640"/>
    <cellStyle name="20% - Colore 5 3 2 5 2 2 2" xfId="5641"/>
    <cellStyle name="20% - Colore 5 3 2 5 2 3" xfId="5642"/>
    <cellStyle name="20% - Colore 5 3 2 5 3" xfId="5643"/>
    <cellStyle name="20% - Colore 5 3 2 5 3 2" xfId="5644"/>
    <cellStyle name="20% - Colore 5 3 2 5 4" xfId="5645"/>
    <cellStyle name="20% - Colore 5 3 2 6" xfId="5646"/>
    <cellStyle name="20% - Colore 5 3 2 6 2" xfId="5647"/>
    <cellStyle name="20% - Colore 5 3 2 6 2 2" xfId="5648"/>
    <cellStyle name="20% - Colore 5 3 2 6 3" xfId="5649"/>
    <cellStyle name="20% - Colore 5 3 2 7" xfId="5650"/>
    <cellStyle name="20% - Colore 5 3 2 7 2" xfId="5651"/>
    <cellStyle name="20% - Colore 5 3 2 8" xfId="5652"/>
    <cellStyle name="20% - Colore 5 3 2 8 2" xfId="5653"/>
    <cellStyle name="20% - Colore 5 3 2 9" xfId="5654"/>
    <cellStyle name="20% - Colore 5 3 2 9 2" xfId="5655"/>
    <cellStyle name="20% - Colore 5 3 3" xfId="5656"/>
    <cellStyle name="20% - Colore 5 3 3 2" xfId="5657"/>
    <cellStyle name="20% - Colore 5 3 3 2 2" xfId="5658"/>
    <cellStyle name="20% - Colore 5 3 3 2 2 2" xfId="5659"/>
    <cellStyle name="20% - Colore 5 3 3 2 2 2 2" xfId="5660"/>
    <cellStyle name="20% - Colore 5 3 3 2 2 2 2 2" xfId="5661"/>
    <cellStyle name="20% - Colore 5 3 3 2 2 2 2 2 2" xfId="5662"/>
    <cellStyle name="20% - Colore 5 3 3 2 2 2 2 3" xfId="5663"/>
    <cellStyle name="20% - Colore 5 3 3 2 2 2 3" xfId="5664"/>
    <cellStyle name="20% - Colore 5 3 3 2 2 2 3 2" xfId="5665"/>
    <cellStyle name="20% - Colore 5 3 3 2 2 2 4" xfId="5666"/>
    <cellStyle name="20% - Colore 5 3 3 2 2 3" xfId="5667"/>
    <cellStyle name="20% - Colore 5 3 3 2 2 3 2" xfId="5668"/>
    <cellStyle name="20% - Colore 5 3 3 2 2 3 2 2" xfId="5669"/>
    <cellStyle name="20% - Colore 5 3 3 2 2 3 3" xfId="5670"/>
    <cellStyle name="20% - Colore 5 3 3 2 2 4" xfId="5671"/>
    <cellStyle name="20% - Colore 5 3 3 2 2 4 2" xfId="5672"/>
    <cellStyle name="20% - Colore 5 3 3 2 2 5" xfId="5673"/>
    <cellStyle name="20% - Colore 5 3 3 2 3" xfId="5674"/>
    <cellStyle name="20% - Colore 5 3 3 2 3 2" xfId="5675"/>
    <cellStyle name="20% - Colore 5 3 3 2 3 2 2" xfId="5676"/>
    <cellStyle name="20% - Colore 5 3 3 2 3 2 2 2" xfId="5677"/>
    <cellStyle name="20% - Colore 5 3 3 2 3 2 3" xfId="5678"/>
    <cellStyle name="20% - Colore 5 3 3 2 3 3" xfId="5679"/>
    <cellStyle name="20% - Colore 5 3 3 2 3 3 2" xfId="5680"/>
    <cellStyle name="20% - Colore 5 3 3 2 3 4" xfId="5681"/>
    <cellStyle name="20% - Colore 5 3 3 2 4" xfId="5682"/>
    <cellStyle name="20% - Colore 5 3 3 2 4 2" xfId="5683"/>
    <cellStyle name="20% - Colore 5 3 3 2 4 2 2" xfId="5684"/>
    <cellStyle name="20% - Colore 5 3 3 2 4 3" xfId="5685"/>
    <cellStyle name="20% - Colore 5 3 3 2 5" xfId="5686"/>
    <cellStyle name="20% - Colore 5 3 3 2 5 2" xfId="5687"/>
    <cellStyle name="20% - Colore 5 3 3 2 6" xfId="5688"/>
    <cellStyle name="20% - Colore 5 3 3 2 6 2" xfId="5689"/>
    <cellStyle name="20% - Colore 5 3 3 2 7" xfId="5690"/>
    <cellStyle name="20% - Colore 5 3 3 2 7 2" xfId="5691"/>
    <cellStyle name="20% - Colore 5 3 3 2 8" xfId="5692"/>
    <cellStyle name="20% - Colore 5 3 3 3" xfId="5693"/>
    <cellStyle name="20% - Colore 5 3 3 3 2" xfId="5694"/>
    <cellStyle name="20% - Colore 5 3 3 3 2 2" xfId="5695"/>
    <cellStyle name="20% - Colore 5 3 3 3 2 2 2" xfId="5696"/>
    <cellStyle name="20% - Colore 5 3 3 3 2 2 2 2" xfId="5697"/>
    <cellStyle name="20% - Colore 5 3 3 3 2 2 3" xfId="5698"/>
    <cellStyle name="20% - Colore 5 3 3 3 2 3" xfId="5699"/>
    <cellStyle name="20% - Colore 5 3 3 3 2 3 2" xfId="5700"/>
    <cellStyle name="20% - Colore 5 3 3 3 2 4" xfId="5701"/>
    <cellStyle name="20% - Colore 5 3 3 3 3" xfId="5702"/>
    <cellStyle name="20% - Colore 5 3 3 3 3 2" xfId="5703"/>
    <cellStyle name="20% - Colore 5 3 3 3 3 2 2" xfId="5704"/>
    <cellStyle name="20% - Colore 5 3 3 3 3 3" xfId="5705"/>
    <cellStyle name="20% - Colore 5 3 3 3 4" xfId="5706"/>
    <cellStyle name="20% - Colore 5 3 3 3 4 2" xfId="5707"/>
    <cellStyle name="20% - Colore 5 3 3 3 5" xfId="5708"/>
    <cellStyle name="20% - Colore 5 3 3 4" xfId="5709"/>
    <cellStyle name="20% - Colore 5 3 3 4 2" xfId="5710"/>
    <cellStyle name="20% - Colore 5 3 3 4 2 2" xfId="5711"/>
    <cellStyle name="20% - Colore 5 3 3 4 2 2 2" xfId="5712"/>
    <cellStyle name="20% - Colore 5 3 3 4 2 3" xfId="5713"/>
    <cellStyle name="20% - Colore 5 3 3 4 3" xfId="5714"/>
    <cellStyle name="20% - Colore 5 3 3 4 3 2" xfId="5715"/>
    <cellStyle name="20% - Colore 5 3 3 4 4" xfId="5716"/>
    <cellStyle name="20% - Colore 5 3 3 5" xfId="5717"/>
    <cellStyle name="20% - Colore 5 3 3 5 2" xfId="5718"/>
    <cellStyle name="20% - Colore 5 3 3 5 2 2" xfId="5719"/>
    <cellStyle name="20% - Colore 5 3 3 5 3" xfId="5720"/>
    <cellStyle name="20% - Colore 5 3 3 6" xfId="5721"/>
    <cellStyle name="20% - Colore 5 3 3 6 2" xfId="5722"/>
    <cellStyle name="20% - Colore 5 3 3 7" xfId="5723"/>
    <cellStyle name="20% - Colore 5 3 3 7 2" xfId="5724"/>
    <cellStyle name="20% - Colore 5 3 3 8" xfId="5725"/>
    <cellStyle name="20% - Colore 5 3 3 8 2" xfId="5726"/>
    <cellStyle name="20% - Colore 5 3 3 9" xfId="5727"/>
    <cellStyle name="20% - Colore 5 3 4" xfId="5728"/>
    <cellStyle name="20% - Colore 5 3 4 2" xfId="5729"/>
    <cellStyle name="20% - Colore 5 3 4 2 2" xfId="5730"/>
    <cellStyle name="20% - Colore 5 3 4 2 2 2" xfId="5731"/>
    <cellStyle name="20% - Colore 5 3 4 2 2 2 2" xfId="5732"/>
    <cellStyle name="20% - Colore 5 3 4 2 2 2 2 2" xfId="5733"/>
    <cellStyle name="20% - Colore 5 3 4 2 2 2 3" xfId="5734"/>
    <cellStyle name="20% - Colore 5 3 4 2 2 3" xfId="5735"/>
    <cellStyle name="20% - Colore 5 3 4 2 2 3 2" xfId="5736"/>
    <cellStyle name="20% - Colore 5 3 4 2 2 4" xfId="5737"/>
    <cellStyle name="20% - Colore 5 3 4 2 3" xfId="5738"/>
    <cellStyle name="20% - Colore 5 3 4 2 3 2" xfId="5739"/>
    <cellStyle name="20% - Colore 5 3 4 2 3 2 2" xfId="5740"/>
    <cellStyle name="20% - Colore 5 3 4 2 3 3" xfId="5741"/>
    <cellStyle name="20% - Colore 5 3 4 2 4" xfId="5742"/>
    <cellStyle name="20% - Colore 5 3 4 2 4 2" xfId="5743"/>
    <cellStyle name="20% - Colore 5 3 4 2 5" xfId="5744"/>
    <cellStyle name="20% - Colore 5 3 4 2 5 2" xfId="5745"/>
    <cellStyle name="20% - Colore 5 3 4 2 6" xfId="5746"/>
    <cellStyle name="20% - Colore 5 3 4 3" xfId="5747"/>
    <cellStyle name="20% - Colore 5 3 4 3 2" xfId="5748"/>
    <cellStyle name="20% - Colore 5 3 4 3 2 2" xfId="5749"/>
    <cellStyle name="20% - Colore 5 3 4 3 2 2 2" xfId="5750"/>
    <cellStyle name="20% - Colore 5 3 4 3 2 3" xfId="5751"/>
    <cellStyle name="20% - Colore 5 3 4 3 3" xfId="5752"/>
    <cellStyle name="20% - Colore 5 3 4 3 3 2" xfId="5753"/>
    <cellStyle name="20% - Colore 5 3 4 3 4" xfId="5754"/>
    <cellStyle name="20% - Colore 5 3 4 4" xfId="5755"/>
    <cellStyle name="20% - Colore 5 3 4 4 2" xfId="5756"/>
    <cellStyle name="20% - Colore 5 3 4 4 2 2" xfId="5757"/>
    <cellStyle name="20% - Colore 5 3 4 4 3" xfId="5758"/>
    <cellStyle name="20% - Colore 5 3 4 5" xfId="5759"/>
    <cellStyle name="20% - Colore 5 3 4 5 2" xfId="5760"/>
    <cellStyle name="20% - Colore 5 3 4 6" xfId="5761"/>
    <cellStyle name="20% - Colore 5 3 4 6 2" xfId="5762"/>
    <cellStyle name="20% - Colore 5 3 4 7" xfId="5763"/>
    <cellStyle name="20% - Colore 5 3 4 7 2" xfId="5764"/>
    <cellStyle name="20% - Colore 5 3 4 8" xfId="5765"/>
    <cellStyle name="20% - Colore 5 3 5" xfId="5766"/>
    <cellStyle name="20% - Colore 5 3 5 2" xfId="5767"/>
    <cellStyle name="20% - Colore 5 3 5 2 2" xfId="5768"/>
    <cellStyle name="20% - Colore 5 3 5 2 2 2" xfId="5769"/>
    <cellStyle name="20% - Colore 5 3 5 2 2 2 2" xfId="5770"/>
    <cellStyle name="20% - Colore 5 3 5 2 2 3" xfId="5771"/>
    <cellStyle name="20% - Colore 5 3 5 2 3" xfId="5772"/>
    <cellStyle name="20% - Colore 5 3 5 2 3 2" xfId="5773"/>
    <cellStyle name="20% - Colore 5 3 5 2 4" xfId="5774"/>
    <cellStyle name="20% - Colore 5 3 5 3" xfId="5775"/>
    <cellStyle name="20% - Colore 5 3 5 3 2" xfId="5776"/>
    <cellStyle name="20% - Colore 5 3 5 3 2 2" xfId="5777"/>
    <cellStyle name="20% - Colore 5 3 5 3 3" xfId="5778"/>
    <cellStyle name="20% - Colore 5 3 5 4" xfId="5779"/>
    <cellStyle name="20% - Colore 5 3 5 4 2" xfId="5780"/>
    <cellStyle name="20% - Colore 5 3 5 5" xfId="5781"/>
    <cellStyle name="20% - Colore 5 3 5 5 2" xfId="5782"/>
    <cellStyle name="20% - Colore 5 3 5 6" xfId="5783"/>
    <cellStyle name="20% - Colore 5 3 6" xfId="5784"/>
    <cellStyle name="20% - Colore 5 3 6 2" xfId="5785"/>
    <cellStyle name="20% - Colore 5 3 6 2 2" xfId="5786"/>
    <cellStyle name="20% - Colore 5 3 6 2 2 2" xfId="5787"/>
    <cellStyle name="20% - Colore 5 3 6 2 3" xfId="5788"/>
    <cellStyle name="20% - Colore 5 3 6 3" xfId="5789"/>
    <cellStyle name="20% - Colore 5 3 6 3 2" xfId="5790"/>
    <cellStyle name="20% - Colore 5 3 6 4" xfId="5791"/>
    <cellStyle name="20% - Colore 5 3 7" xfId="5792"/>
    <cellStyle name="20% - Colore 5 3 7 2" xfId="5793"/>
    <cellStyle name="20% - Colore 5 3 7 2 2" xfId="5794"/>
    <cellStyle name="20% - Colore 5 3 7 3" xfId="5795"/>
    <cellStyle name="20% - Colore 5 3 8" xfId="5796"/>
    <cellStyle name="20% - Colore 5 3 8 2" xfId="5797"/>
    <cellStyle name="20% - Colore 5 3 9" xfId="5798"/>
    <cellStyle name="20% - Colore 5 3 9 2" xfId="5799"/>
    <cellStyle name="20% - Colore 5 4" xfId="5800"/>
    <cellStyle name="20% - Colore 5 4 10" xfId="5801"/>
    <cellStyle name="20% - Colore 5 4 2" xfId="5802"/>
    <cellStyle name="20% - Colore 5 4 2 2" xfId="5803"/>
    <cellStyle name="20% - Colore 5 4 2 2 2" xfId="5804"/>
    <cellStyle name="20% - Colore 5 4 2 2 2 2" xfId="5805"/>
    <cellStyle name="20% - Colore 5 4 2 2 2 2 2" xfId="5806"/>
    <cellStyle name="20% - Colore 5 4 2 2 2 2 2 2" xfId="5807"/>
    <cellStyle name="20% - Colore 5 4 2 2 2 2 2 2 2" xfId="5808"/>
    <cellStyle name="20% - Colore 5 4 2 2 2 2 2 3" xfId="5809"/>
    <cellStyle name="20% - Colore 5 4 2 2 2 2 3" xfId="5810"/>
    <cellStyle name="20% - Colore 5 4 2 2 2 2 3 2" xfId="5811"/>
    <cellStyle name="20% - Colore 5 4 2 2 2 2 4" xfId="5812"/>
    <cellStyle name="20% - Colore 5 4 2 2 2 3" xfId="5813"/>
    <cellStyle name="20% - Colore 5 4 2 2 2 3 2" xfId="5814"/>
    <cellStyle name="20% - Colore 5 4 2 2 2 3 2 2" xfId="5815"/>
    <cellStyle name="20% - Colore 5 4 2 2 2 3 3" xfId="5816"/>
    <cellStyle name="20% - Colore 5 4 2 2 2 4" xfId="5817"/>
    <cellStyle name="20% - Colore 5 4 2 2 2 4 2" xfId="5818"/>
    <cellStyle name="20% - Colore 5 4 2 2 2 5" xfId="5819"/>
    <cellStyle name="20% - Colore 5 4 2 2 3" xfId="5820"/>
    <cellStyle name="20% - Colore 5 4 2 2 3 2" xfId="5821"/>
    <cellStyle name="20% - Colore 5 4 2 2 3 2 2" xfId="5822"/>
    <cellStyle name="20% - Colore 5 4 2 2 3 2 2 2" xfId="5823"/>
    <cellStyle name="20% - Colore 5 4 2 2 3 2 3" xfId="5824"/>
    <cellStyle name="20% - Colore 5 4 2 2 3 3" xfId="5825"/>
    <cellStyle name="20% - Colore 5 4 2 2 3 3 2" xfId="5826"/>
    <cellStyle name="20% - Colore 5 4 2 2 3 4" xfId="5827"/>
    <cellStyle name="20% - Colore 5 4 2 2 4" xfId="5828"/>
    <cellStyle name="20% - Colore 5 4 2 2 4 2" xfId="5829"/>
    <cellStyle name="20% - Colore 5 4 2 2 4 2 2" xfId="5830"/>
    <cellStyle name="20% - Colore 5 4 2 2 4 3" xfId="5831"/>
    <cellStyle name="20% - Colore 5 4 2 2 5" xfId="5832"/>
    <cellStyle name="20% - Colore 5 4 2 2 5 2" xfId="5833"/>
    <cellStyle name="20% - Colore 5 4 2 2 6" xfId="5834"/>
    <cellStyle name="20% - Colore 5 4 2 2 6 2" xfId="5835"/>
    <cellStyle name="20% - Colore 5 4 2 2 7" xfId="5836"/>
    <cellStyle name="20% - Colore 5 4 2 2 7 2" xfId="5837"/>
    <cellStyle name="20% - Colore 5 4 2 2 8" xfId="5838"/>
    <cellStyle name="20% - Colore 5 4 2 3" xfId="5839"/>
    <cellStyle name="20% - Colore 5 4 2 3 2" xfId="5840"/>
    <cellStyle name="20% - Colore 5 4 2 3 2 2" xfId="5841"/>
    <cellStyle name="20% - Colore 5 4 2 3 2 2 2" xfId="5842"/>
    <cellStyle name="20% - Colore 5 4 2 3 2 2 2 2" xfId="5843"/>
    <cellStyle name="20% - Colore 5 4 2 3 2 2 3" xfId="5844"/>
    <cellStyle name="20% - Colore 5 4 2 3 2 3" xfId="5845"/>
    <cellStyle name="20% - Colore 5 4 2 3 2 3 2" xfId="5846"/>
    <cellStyle name="20% - Colore 5 4 2 3 2 4" xfId="5847"/>
    <cellStyle name="20% - Colore 5 4 2 3 3" xfId="5848"/>
    <cellStyle name="20% - Colore 5 4 2 3 3 2" xfId="5849"/>
    <cellStyle name="20% - Colore 5 4 2 3 3 2 2" xfId="5850"/>
    <cellStyle name="20% - Colore 5 4 2 3 3 3" xfId="5851"/>
    <cellStyle name="20% - Colore 5 4 2 3 4" xfId="5852"/>
    <cellStyle name="20% - Colore 5 4 2 3 4 2" xfId="5853"/>
    <cellStyle name="20% - Colore 5 4 2 3 5" xfId="5854"/>
    <cellStyle name="20% - Colore 5 4 2 4" xfId="5855"/>
    <cellStyle name="20% - Colore 5 4 2 4 2" xfId="5856"/>
    <cellStyle name="20% - Colore 5 4 2 4 2 2" xfId="5857"/>
    <cellStyle name="20% - Colore 5 4 2 4 2 2 2" xfId="5858"/>
    <cellStyle name="20% - Colore 5 4 2 4 2 3" xfId="5859"/>
    <cellStyle name="20% - Colore 5 4 2 4 3" xfId="5860"/>
    <cellStyle name="20% - Colore 5 4 2 4 3 2" xfId="5861"/>
    <cellStyle name="20% - Colore 5 4 2 4 4" xfId="5862"/>
    <cellStyle name="20% - Colore 5 4 2 5" xfId="5863"/>
    <cellStyle name="20% - Colore 5 4 2 5 2" xfId="5864"/>
    <cellStyle name="20% - Colore 5 4 2 5 2 2" xfId="5865"/>
    <cellStyle name="20% - Colore 5 4 2 5 3" xfId="5866"/>
    <cellStyle name="20% - Colore 5 4 2 6" xfId="5867"/>
    <cellStyle name="20% - Colore 5 4 2 6 2" xfId="5868"/>
    <cellStyle name="20% - Colore 5 4 2 7" xfId="5869"/>
    <cellStyle name="20% - Colore 5 4 2 7 2" xfId="5870"/>
    <cellStyle name="20% - Colore 5 4 2 8" xfId="5871"/>
    <cellStyle name="20% - Colore 5 4 2 8 2" xfId="5872"/>
    <cellStyle name="20% - Colore 5 4 2 9" xfId="5873"/>
    <cellStyle name="20% - Colore 5 4 3" xfId="5874"/>
    <cellStyle name="20% - Colore 5 4 3 2" xfId="5875"/>
    <cellStyle name="20% - Colore 5 4 3 2 2" xfId="5876"/>
    <cellStyle name="20% - Colore 5 4 3 2 2 2" xfId="5877"/>
    <cellStyle name="20% - Colore 5 4 3 2 2 2 2" xfId="5878"/>
    <cellStyle name="20% - Colore 5 4 3 2 2 2 2 2" xfId="5879"/>
    <cellStyle name="20% - Colore 5 4 3 2 2 2 3" xfId="5880"/>
    <cellStyle name="20% - Colore 5 4 3 2 2 3" xfId="5881"/>
    <cellStyle name="20% - Colore 5 4 3 2 2 3 2" xfId="5882"/>
    <cellStyle name="20% - Colore 5 4 3 2 2 4" xfId="5883"/>
    <cellStyle name="20% - Colore 5 4 3 2 3" xfId="5884"/>
    <cellStyle name="20% - Colore 5 4 3 2 3 2" xfId="5885"/>
    <cellStyle name="20% - Colore 5 4 3 2 3 2 2" xfId="5886"/>
    <cellStyle name="20% - Colore 5 4 3 2 3 3" xfId="5887"/>
    <cellStyle name="20% - Colore 5 4 3 2 4" xfId="5888"/>
    <cellStyle name="20% - Colore 5 4 3 2 4 2" xfId="5889"/>
    <cellStyle name="20% - Colore 5 4 3 2 5" xfId="5890"/>
    <cellStyle name="20% - Colore 5 4 3 2 5 2" xfId="5891"/>
    <cellStyle name="20% - Colore 5 4 3 2 6" xfId="5892"/>
    <cellStyle name="20% - Colore 5 4 3 3" xfId="5893"/>
    <cellStyle name="20% - Colore 5 4 3 3 2" xfId="5894"/>
    <cellStyle name="20% - Colore 5 4 3 3 2 2" xfId="5895"/>
    <cellStyle name="20% - Colore 5 4 3 3 2 2 2" xfId="5896"/>
    <cellStyle name="20% - Colore 5 4 3 3 2 3" xfId="5897"/>
    <cellStyle name="20% - Colore 5 4 3 3 3" xfId="5898"/>
    <cellStyle name="20% - Colore 5 4 3 3 3 2" xfId="5899"/>
    <cellStyle name="20% - Colore 5 4 3 3 4" xfId="5900"/>
    <cellStyle name="20% - Colore 5 4 3 4" xfId="5901"/>
    <cellStyle name="20% - Colore 5 4 3 4 2" xfId="5902"/>
    <cellStyle name="20% - Colore 5 4 3 4 2 2" xfId="5903"/>
    <cellStyle name="20% - Colore 5 4 3 4 3" xfId="5904"/>
    <cellStyle name="20% - Colore 5 4 3 5" xfId="5905"/>
    <cellStyle name="20% - Colore 5 4 3 5 2" xfId="5906"/>
    <cellStyle name="20% - Colore 5 4 3 6" xfId="5907"/>
    <cellStyle name="20% - Colore 5 4 3 6 2" xfId="5908"/>
    <cellStyle name="20% - Colore 5 4 3 7" xfId="5909"/>
    <cellStyle name="20% - Colore 5 4 3 7 2" xfId="5910"/>
    <cellStyle name="20% - Colore 5 4 3 8" xfId="5911"/>
    <cellStyle name="20% - Colore 5 4 4" xfId="5912"/>
    <cellStyle name="20% - Colore 5 4 4 2" xfId="5913"/>
    <cellStyle name="20% - Colore 5 4 4 2 2" xfId="5914"/>
    <cellStyle name="20% - Colore 5 4 4 2 2 2" xfId="5915"/>
    <cellStyle name="20% - Colore 5 4 4 2 2 2 2" xfId="5916"/>
    <cellStyle name="20% - Colore 5 4 4 2 2 3" xfId="5917"/>
    <cellStyle name="20% - Colore 5 4 4 2 3" xfId="5918"/>
    <cellStyle name="20% - Colore 5 4 4 2 3 2" xfId="5919"/>
    <cellStyle name="20% - Colore 5 4 4 2 4" xfId="5920"/>
    <cellStyle name="20% - Colore 5 4 4 3" xfId="5921"/>
    <cellStyle name="20% - Colore 5 4 4 3 2" xfId="5922"/>
    <cellStyle name="20% - Colore 5 4 4 3 2 2" xfId="5923"/>
    <cellStyle name="20% - Colore 5 4 4 3 3" xfId="5924"/>
    <cellStyle name="20% - Colore 5 4 4 4" xfId="5925"/>
    <cellStyle name="20% - Colore 5 4 4 4 2" xfId="5926"/>
    <cellStyle name="20% - Colore 5 4 4 5" xfId="5927"/>
    <cellStyle name="20% - Colore 5 4 4 5 2" xfId="5928"/>
    <cellStyle name="20% - Colore 5 4 4 6" xfId="5929"/>
    <cellStyle name="20% - Colore 5 4 5" xfId="5930"/>
    <cellStyle name="20% - Colore 5 4 5 2" xfId="5931"/>
    <cellStyle name="20% - Colore 5 4 5 2 2" xfId="5932"/>
    <cellStyle name="20% - Colore 5 4 5 2 2 2" xfId="5933"/>
    <cellStyle name="20% - Colore 5 4 5 2 3" xfId="5934"/>
    <cellStyle name="20% - Colore 5 4 5 3" xfId="5935"/>
    <cellStyle name="20% - Colore 5 4 5 3 2" xfId="5936"/>
    <cellStyle name="20% - Colore 5 4 5 4" xfId="5937"/>
    <cellStyle name="20% - Colore 5 4 6" xfId="5938"/>
    <cellStyle name="20% - Colore 5 4 6 2" xfId="5939"/>
    <cellStyle name="20% - Colore 5 4 6 2 2" xfId="5940"/>
    <cellStyle name="20% - Colore 5 4 6 3" xfId="5941"/>
    <cellStyle name="20% - Colore 5 4 7" xfId="5942"/>
    <cellStyle name="20% - Colore 5 4 7 2" xfId="5943"/>
    <cellStyle name="20% - Colore 5 4 8" xfId="5944"/>
    <cellStyle name="20% - Colore 5 4 8 2" xfId="5945"/>
    <cellStyle name="20% - Colore 5 4 9" xfId="5946"/>
    <cellStyle name="20% - Colore 5 4 9 2" xfId="5947"/>
    <cellStyle name="20% - Colore 5 5" xfId="5948"/>
    <cellStyle name="20% - Colore 5 5 2" xfId="5949"/>
    <cellStyle name="20% - Colore 5 5 2 2" xfId="5950"/>
    <cellStyle name="20% - Colore 5 5 2 2 2" xfId="5951"/>
    <cellStyle name="20% - Colore 5 5 2 2 2 2" xfId="5952"/>
    <cellStyle name="20% - Colore 5 5 2 2 2 2 2" xfId="5953"/>
    <cellStyle name="20% - Colore 5 5 2 2 2 2 2 2" xfId="5954"/>
    <cellStyle name="20% - Colore 5 5 2 2 2 2 3" xfId="5955"/>
    <cellStyle name="20% - Colore 5 5 2 2 2 3" xfId="5956"/>
    <cellStyle name="20% - Colore 5 5 2 2 2 3 2" xfId="5957"/>
    <cellStyle name="20% - Colore 5 5 2 2 2 4" xfId="5958"/>
    <cellStyle name="20% - Colore 5 5 2 2 3" xfId="5959"/>
    <cellStyle name="20% - Colore 5 5 2 2 3 2" xfId="5960"/>
    <cellStyle name="20% - Colore 5 5 2 2 3 2 2" xfId="5961"/>
    <cellStyle name="20% - Colore 5 5 2 2 3 3" xfId="5962"/>
    <cellStyle name="20% - Colore 5 5 2 2 4" xfId="5963"/>
    <cellStyle name="20% - Colore 5 5 2 2 4 2" xfId="5964"/>
    <cellStyle name="20% - Colore 5 5 2 2 5" xfId="5965"/>
    <cellStyle name="20% - Colore 5 5 2 3" xfId="5966"/>
    <cellStyle name="20% - Colore 5 5 2 3 2" xfId="5967"/>
    <cellStyle name="20% - Colore 5 5 2 3 2 2" xfId="5968"/>
    <cellStyle name="20% - Colore 5 5 2 3 2 2 2" xfId="5969"/>
    <cellStyle name="20% - Colore 5 5 2 3 2 3" xfId="5970"/>
    <cellStyle name="20% - Colore 5 5 2 3 3" xfId="5971"/>
    <cellStyle name="20% - Colore 5 5 2 3 3 2" xfId="5972"/>
    <cellStyle name="20% - Colore 5 5 2 3 4" xfId="5973"/>
    <cellStyle name="20% - Colore 5 5 2 4" xfId="5974"/>
    <cellStyle name="20% - Colore 5 5 2 4 2" xfId="5975"/>
    <cellStyle name="20% - Colore 5 5 2 4 2 2" xfId="5976"/>
    <cellStyle name="20% - Colore 5 5 2 4 3" xfId="5977"/>
    <cellStyle name="20% - Colore 5 5 2 5" xfId="5978"/>
    <cellStyle name="20% - Colore 5 5 2 5 2" xfId="5979"/>
    <cellStyle name="20% - Colore 5 5 2 6" xfId="5980"/>
    <cellStyle name="20% - Colore 5 5 2 6 2" xfId="5981"/>
    <cellStyle name="20% - Colore 5 5 2 7" xfId="5982"/>
    <cellStyle name="20% - Colore 5 5 2 7 2" xfId="5983"/>
    <cellStyle name="20% - Colore 5 5 2 8" xfId="5984"/>
    <cellStyle name="20% - Colore 5 5 3" xfId="5985"/>
    <cellStyle name="20% - Colore 5 5 3 2" xfId="5986"/>
    <cellStyle name="20% - Colore 5 5 3 2 2" xfId="5987"/>
    <cellStyle name="20% - Colore 5 5 3 2 2 2" xfId="5988"/>
    <cellStyle name="20% - Colore 5 5 3 2 2 2 2" xfId="5989"/>
    <cellStyle name="20% - Colore 5 5 3 2 2 3" xfId="5990"/>
    <cellStyle name="20% - Colore 5 5 3 2 3" xfId="5991"/>
    <cellStyle name="20% - Colore 5 5 3 2 3 2" xfId="5992"/>
    <cellStyle name="20% - Colore 5 5 3 2 4" xfId="5993"/>
    <cellStyle name="20% - Colore 5 5 3 3" xfId="5994"/>
    <cellStyle name="20% - Colore 5 5 3 3 2" xfId="5995"/>
    <cellStyle name="20% - Colore 5 5 3 3 2 2" xfId="5996"/>
    <cellStyle name="20% - Colore 5 5 3 3 3" xfId="5997"/>
    <cellStyle name="20% - Colore 5 5 3 4" xfId="5998"/>
    <cellStyle name="20% - Colore 5 5 3 4 2" xfId="5999"/>
    <cellStyle name="20% - Colore 5 5 3 5" xfId="6000"/>
    <cellStyle name="20% - Colore 5 5 4" xfId="6001"/>
    <cellStyle name="20% - Colore 5 5 4 2" xfId="6002"/>
    <cellStyle name="20% - Colore 5 5 4 2 2" xfId="6003"/>
    <cellStyle name="20% - Colore 5 5 4 2 2 2" xfId="6004"/>
    <cellStyle name="20% - Colore 5 5 4 2 3" xfId="6005"/>
    <cellStyle name="20% - Colore 5 5 4 3" xfId="6006"/>
    <cellStyle name="20% - Colore 5 5 4 3 2" xfId="6007"/>
    <cellStyle name="20% - Colore 5 5 4 4" xfId="6008"/>
    <cellStyle name="20% - Colore 5 5 5" xfId="6009"/>
    <cellStyle name="20% - Colore 5 5 5 2" xfId="6010"/>
    <cellStyle name="20% - Colore 5 5 5 2 2" xfId="6011"/>
    <cellStyle name="20% - Colore 5 5 5 3" xfId="6012"/>
    <cellStyle name="20% - Colore 5 5 6" xfId="6013"/>
    <cellStyle name="20% - Colore 5 5 6 2" xfId="6014"/>
    <cellStyle name="20% - Colore 5 5 7" xfId="6015"/>
    <cellStyle name="20% - Colore 5 5 7 2" xfId="6016"/>
    <cellStyle name="20% - Colore 5 5 8" xfId="6017"/>
    <cellStyle name="20% - Colore 5 5 8 2" xfId="6018"/>
    <cellStyle name="20% - Colore 5 5 9" xfId="6019"/>
    <cellStyle name="20% - Colore 5 6" xfId="6020"/>
    <cellStyle name="20% - Colore 5 6 2" xfId="6021"/>
    <cellStyle name="20% - Colore 5 6 2 2" xfId="6022"/>
    <cellStyle name="20% - Colore 5 6 2 2 2" xfId="6023"/>
    <cellStyle name="20% - Colore 5 6 2 2 2 2" xfId="6024"/>
    <cellStyle name="20% - Colore 5 6 2 2 2 2 2" xfId="6025"/>
    <cellStyle name="20% - Colore 5 6 2 2 2 3" xfId="6026"/>
    <cellStyle name="20% - Colore 5 6 2 2 3" xfId="6027"/>
    <cellStyle name="20% - Colore 5 6 2 2 3 2" xfId="6028"/>
    <cellStyle name="20% - Colore 5 6 2 2 4" xfId="6029"/>
    <cellStyle name="20% - Colore 5 6 2 3" xfId="6030"/>
    <cellStyle name="20% - Colore 5 6 2 3 2" xfId="6031"/>
    <cellStyle name="20% - Colore 5 6 2 3 2 2" xfId="6032"/>
    <cellStyle name="20% - Colore 5 6 2 3 3" xfId="6033"/>
    <cellStyle name="20% - Colore 5 6 2 4" xfId="6034"/>
    <cellStyle name="20% - Colore 5 6 2 4 2" xfId="6035"/>
    <cellStyle name="20% - Colore 5 6 2 5" xfId="6036"/>
    <cellStyle name="20% - Colore 5 6 2 5 2" xfId="6037"/>
    <cellStyle name="20% - Colore 5 6 2 6" xfId="6038"/>
    <cellStyle name="20% - Colore 5 6 3" xfId="6039"/>
    <cellStyle name="20% - Colore 5 6 3 2" xfId="6040"/>
    <cellStyle name="20% - Colore 5 6 3 2 2" xfId="6041"/>
    <cellStyle name="20% - Colore 5 6 3 2 2 2" xfId="6042"/>
    <cellStyle name="20% - Colore 5 6 3 2 3" xfId="6043"/>
    <cellStyle name="20% - Colore 5 6 3 3" xfId="6044"/>
    <cellStyle name="20% - Colore 5 6 3 3 2" xfId="6045"/>
    <cellStyle name="20% - Colore 5 6 3 4" xfId="6046"/>
    <cellStyle name="20% - Colore 5 6 4" xfId="6047"/>
    <cellStyle name="20% - Colore 5 6 4 2" xfId="6048"/>
    <cellStyle name="20% - Colore 5 6 4 2 2" xfId="6049"/>
    <cellStyle name="20% - Colore 5 6 4 3" xfId="6050"/>
    <cellStyle name="20% - Colore 5 6 5" xfId="6051"/>
    <cellStyle name="20% - Colore 5 6 5 2" xfId="6052"/>
    <cellStyle name="20% - Colore 5 6 6" xfId="6053"/>
    <cellStyle name="20% - Colore 5 6 6 2" xfId="6054"/>
    <cellStyle name="20% - Colore 5 6 7" xfId="6055"/>
    <cellStyle name="20% - Colore 5 6 7 2" xfId="6056"/>
    <cellStyle name="20% - Colore 5 6 8" xfId="6057"/>
    <cellStyle name="20% - Colore 5 7" xfId="6058"/>
    <cellStyle name="20% - Colore 5 7 2" xfId="6059"/>
    <cellStyle name="20% - Colore 5 7 2 2" xfId="6060"/>
    <cellStyle name="20% - Colore 5 7 2 2 2" xfId="6061"/>
    <cellStyle name="20% - Colore 5 7 2 2 2 2" xfId="6062"/>
    <cellStyle name="20% - Colore 5 7 2 2 3" xfId="6063"/>
    <cellStyle name="20% - Colore 5 7 2 3" xfId="6064"/>
    <cellStyle name="20% - Colore 5 7 2 3 2" xfId="6065"/>
    <cellStyle name="20% - Colore 5 7 2 4" xfId="6066"/>
    <cellStyle name="20% - Colore 5 7 3" xfId="6067"/>
    <cellStyle name="20% - Colore 5 7 3 2" xfId="6068"/>
    <cellStyle name="20% - Colore 5 7 3 2 2" xfId="6069"/>
    <cellStyle name="20% - Colore 5 7 3 3" xfId="6070"/>
    <cellStyle name="20% - Colore 5 7 4" xfId="6071"/>
    <cellStyle name="20% - Colore 5 7 4 2" xfId="6072"/>
    <cellStyle name="20% - Colore 5 7 5" xfId="6073"/>
    <cellStyle name="20% - Colore 5 7 5 2" xfId="6074"/>
    <cellStyle name="20% - Colore 5 7 6" xfId="6075"/>
    <cellStyle name="20% - Colore 5 8" xfId="6076"/>
    <cellStyle name="20% - Colore 5 8 2" xfId="6077"/>
    <cellStyle name="20% - Colore 5 8 2 2" xfId="6078"/>
    <cellStyle name="20% - Colore 5 8 2 2 2" xfId="6079"/>
    <cellStyle name="20% - Colore 5 8 2 3" xfId="6080"/>
    <cellStyle name="20% - Colore 5 8 3" xfId="6081"/>
    <cellStyle name="20% - Colore 5 8 3 2" xfId="6082"/>
    <cellStyle name="20% - Colore 5 8 4" xfId="6083"/>
    <cellStyle name="20% - Colore 5 9" xfId="6084"/>
    <cellStyle name="20% - Colore 5 9 2" xfId="6085"/>
    <cellStyle name="20% - Colore 5 9 2 2" xfId="6086"/>
    <cellStyle name="20% - Colore 5 9 3" xfId="6087"/>
    <cellStyle name="20% - Colore 6 10" xfId="6088"/>
    <cellStyle name="20% - Colore 6 10 2" xfId="6089"/>
    <cellStyle name="20% - Colore 6 11" xfId="6090"/>
    <cellStyle name="20% - Colore 6 11 2" xfId="6091"/>
    <cellStyle name="20% - Colore 6 12" xfId="6092"/>
    <cellStyle name="20% - Colore 6 12 2" xfId="6093"/>
    <cellStyle name="20% - Colore 6 13" xfId="6094"/>
    <cellStyle name="20% - Colore 6 14" xfId="6095"/>
    <cellStyle name="20% - Colore 6 2" xfId="6096"/>
    <cellStyle name="20% - Colore 6 2 10" xfId="6097"/>
    <cellStyle name="20% - Colore 6 2 10 2" xfId="6098"/>
    <cellStyle name="20% - Colore 6 2 11" xfId="6099"/>
    <cellStyle name="20% - Colore 6 2 11 2" xfId="6100"/>
    <cellStyle name="20% - Colore 6 2 12" xfId="6101"/>
    <cellStyle name="20% - Colore 6 2 13" xfId="6102"/>
    <cellStyle name="20% - Colore 6 2 14" xfId="6103"/>
    <cellStyle name="20% - Colore 6 2 2" xfId="6104"/>
    <cellStyle name="20% - Colore 6 2 2 10" xfId="6105"/>
    <cellStyle name="20% - Colore 6 2 2 10 2" xfId="6106"/>
    <cellStyle name="20% - Colore 6 2 2 11" xfId="6107"/>
    <cellStyle name="20% - Colore 6 2 2 2" xfId="6108"/>
    <cellStyle name="20% - Colore 6 2 2 2 10" xfId="6109"/>
    <cellStyle name="20% - Colore 6 2 2 2 2" xfId="6110"/>
    <cellStyle name="20% - Colore 6 2 2 2 2 2" xfId="6111"/>
    <cellStyle name="20% - Colore 6 2 2 2 2 2 2" xfId="6112"/>
    <cellStyle name="20% - Colore 6 2 2 2 2 2 2 2" xfId="6113"/>
    <cellStyle name="20% - Colore 6 2 2 2 2 2 2 2 2" xfId="6114"/>
    <cellStyle name="20% - Colore 6 2 2 2 2 2 2 2 2 2" xfId="6115"/>
    <cellStyle name="20% - Colore 6 2 2 2 2 2 2 2 2 2 2" xfId="6116"/>
    <cellStyle name="20% - Colore 6 2 2 2 2 2 2 2 2 3" xfId="6117"/>
    <cellStyle name="20% - Colore 6 2 2 2 2 2 2 2 3" xfId="6118"/>
    <cellStyle name="20% - Colore 6 2 2 2 2 2 2 2 3 2" xfId="6119"/>
    <cellStyle name="20% - Colore 6 2 2 2 2 2 2 2 4" xfId="6120"/>
    <cellStyle name="20% - Colore 6 2 2 2 2 2 2 3" xfId="6121"/>
    <cellStyle name="20% - Colore 6 2 2 2 2 2 2 3 2" xfId="6122"/>
    <cellStyle name="20% - Colore 6 2 2 2 2 2 2 3 2 2" xfId="6123"/>
    <cellStyle name="20% - Colore 6 2 2 2 2 2 2 3 3" xfId="6124"/>
    <cellStyle name="20% - Colore 6 2 2 2 2 2 2 4" xfId="6125"/>
    <cellStyle name="20% - Colore 6 2 2 2 2 2 2 4 2" xfId="6126"/>
    <cellStyle name="20% - Colore 6 2 2 2 2 2 2 5" xfId="6127"/>
    <cellStyle name="20% - Colore 6 2 2 2 2 2 3" xfId="6128"/>
    <cellStyle name="20% - Colore 6 2 2 2 2 2 3 2" xfId="6129"/>
    <cellStyle name="20% - Colore 6 2 2 2 2 2 3 2 2" xfId="6130"/>
    <cellStyle name="20% - Colore 6 2 2 2 2 2 3 2 2 2" xfId="6131"/>
    <cellStyle name="20% - Colore 6 2 2 2 2 2 3 2 3" xfId="6132"/>
    <cellStyle name="20% - Colore 6 2 2 2 2 2 3 3" xfId="6133"/>
    <cellStyle name="20% - Colore 6 2 2 2 2 2 3 3 2" xfId="6134"/>
    <cellStyle name="20% - Colore 6 2 2 2 2 2 3 4" xfId="6135"/>
    <cellStyle name="20% - Colore 6 2 2 2 2 2 4" xfId="6136"/>
    <cellStyle name="20% - Colore 6 2 2 2 2 2 4 2" xfId="6137"/>
    <cellStyle name="20% - Colore 6 2 2 2 2 2 4 2 2" xfId="6138"/>
    <cellStyle name="20% - Colore 6 2 2 2 2 2 4 3" xfId="6139"/>
    <cellStyle name="20% - Colore 6 2 2 2 2 2 5" xfId="6140"/>
    <cellStyle name="20% - Colore 6 2 2 2 2 2 5 2" xfId="6141"/>
    <cellStyle name="20% - Colore 6 2 2 2 2 2 6" xfId="6142"/>
    <cellStyle name="20% - Colore 6 2 2 2 2 2 6 2" xfId="6143"/>
    <cellStyle name="20% - Colore 6 2 2 2 2 2 7" xfId="6144"/>
    <cellStyle name="20% - Colore 6 2 2 2 2 2 7 2" xfId="6145"/>
    <cellStyle name="20% - Colore 6 2 2 2 2 2 8" xfId="6146"/>
    <cellStyle name="20% - Colore 6 2 2 2 2 3" xfId="6147"/>
    <cellStyle name="20% - Colore 6 2 2 2 2 3 2" xfId="6148"/>
    <cellStyle name="20% - Colore 6 2 2 2 2 3 2 2" xfId="6149"/>
    <cellStyle name="20% - Colore 6 2 2 2 2 3 2 2 2" xfId="6150"/>
    <cellStyle name="20% - Colore 6 2 2 2 2 3 2 2 2 2" xfId="6151"/>
    <cellStyle name="20% - Colore 6 2 2 2 2 3 2 2 3" xfId="6152"/>
    <cellStyle name="20% - Colore 6 2 2 2 2 3 2 3" xfId="6153"/>
    <cellStyle name="20% - Colore 6 2 2 2 2 3 2 3 2" xfId="6154"/>
    <cellStyle name="20% - Colore 6 2 2 2 2 3 2 4" xfId="6155"/>
    <cellStyle name="20% - Colore 6 2 2 2 2 3 3" xfId="6156"/>
    <cellStyle name="20% - Colore 6 2 2 2 2 3 3 2" xfId="6157"/>
    <cellStyle name="20% - Colore 6 2 2 2 2 3 3 2 2" xfId="6158"/>
    <cellStyle name="20% - Colore 6 2 2 2 2 3 3 3" xfId="6159"/>
    <cellStyle name="20% - Colore 6 2 2 2 2 3 4" xfId="6160"/>
    <cellStyle name="20% - Colore 6 2 2 2 2 3 4 2" xfId="6161"/>
    <cellStyle name="20% - Colore 6 2 2 2 2 3 5" xfId="6162"/>
    <cellStyle name="20% - Colore 6 2 2 2 2 4" xfId="6163"/>
    <cellStyle name="20% - Colore 6 2 2 2 2 4 2" xfId="6164"/>
    <cellStyle name="20% - Colore 6 2 2 2 2 4 2 2" xfId="6165"/>
    <cellStyle name="20% - Colore 6 2 2 2 2 4 2 2 2" xfId="6166"/>
    <cellStyle name="20% - Colore 6 2 2 2 2 4 2 3" xfId="6167"/>
    <cellStyle name="20% - Colore 6 2 2 2 2 4 3" xfId="6168"/>
    <cellStyle name="20% - Colore 6 2 2 2 2 4 3 2" xfId="6169"/>
    <cellStyle name="20% - Colore 6 2 2 2 2 4 4" xfId="6170"/>
    <cellStyle name="20% - Colore 6 2 2 2 2 5" xfId="6171"/>
    <cellStyle name="20% - Colore 6 2 2 2 2 5 2" xfId="6172"/>
    <cellStyle name="20% - Colore 6 2 2 2 2 5 2 2" xfId="6173"/>
    <cellStyle name="20% - Colore 6 2 2 2 2 5 3" xfId="6174"/>
    <cellStyle name="20% - Colore 6 2 2 2 2 6" xfId="6175"/>
    <cellStyle name="20% - Colore 6 2 2 2 2 6 2" xfId="6176"/>
    <cellStyle name="20% - Colore 6 2 2 2 2 7" xfId="6177"/>
    <cellStyle name="20% - Colore 6 2 2 2 2 7 2" xfId="6178"/>
    <cellStyle name="20% - Colore 6 2 2 2 2 8" xfId="6179"/>
    <cellStyle name="20% - Colore 6 2 2 2 2 8 2" xfId="6180"/>
    <cellStyle name="20% - Colore 6 2 2 2 2 9" xfId="6181"/>
    <cellStyle name="20% - Colore 6 2 2 2 3" xfId="6182"/>
    <cellStyle name="20% - Colore 6 2 2 2 3 2" xfId="6183"/>
    <cellStyle name="20% - Colore 6 2 2 2 3 2 2" xfId="6184"/>
    <cellStyle name="20% - Colore 6 2 2 2 3 2 2 2" xfId="6185"/>
    <cellStyle name="20% - Colore 6 2 2 2 3 2 2 2 2" xfId="6186"/>
    <cellStyle name="20% - Colore 6 2 2 2 3 2 2 2 2 2" xfId="6187"/>
    <cellStyle name="20% - Colore 6 2 2 2 3 2 2 2 3" xfId="6188"/>
    <cellStyle name="20% - Colore 6 2 2 2 3 2 2 3" xfId="6189"/>
    <cellStyle name="20% - Colore 6 2 2 2 3 2 2 3 2" xfId="6190"/>
    <cellStyle name="20% - Colore 6 2 2 2 3 2 2 4" xfId="6191"/>
    <cellStyle name="20% - Colore 6 2 2 2 3 2 3" xfId="6192"/>
    <cellStyle name="20% - Colore 6 2 2 2 3 2 3 2" xfId="6193"/>
    <cellStyle name="20% - Colore 6 2 2 2 3 2 3 2 2" xfId="6194"/>
    <cellStyle name="20% - Colore 6 2 2 2 3 2 3 3" xfId="6195"/>
    <cellStyle name="20% - Colore 6 2 2 2 3 2 4" xfId="6196"/>
    <cellStyle name="20% - Colore 6 2 2 2 3 2 4 2" xfId="6197"/>
    <cellStyle name="20% - Colore 6 2 2 2 3 2 5" xfId="6198"/>
    <cellStyle name="20% - Colore 6 2 2 2 3 2 5 2" xfId="6199"/>
    <cellStyle name="20% - Colore 6 2 2 2 3 2 6" xfId="6200"/>
    <cellStyle name="20% - Colore 6 2 2 2 3 3" xfId="6201"/>
    <cellStyle name="20% - Colore 6 2 2 2 3 3 2" xfId="6202"/>
    <cellStyle name="20% - Colore 6 2 2 2 3 3 2 2" xfId="6203"/>
    <cellStyle name="20% - Colore 6 2 2 2 3 3 2 2 2" xfId="6204"/>
    <cellStyle name="20% - Colore 6 2 2 2 3 3 2 3" xfId="6205"/>
    <cellStyle name="20% - Colore 6 2 2 2 3 3 3" xfId="6206"/>
    <cellStyle name="20% - Colore 6 2 2 2 3 3 3 2" xfId="6207"/>
    <cellStyle name="20% - Colore 6 2 2 2 3 3 4" xfId="6208"/>
    <cellStyle name="20% - Colore 6 2 2 2 3 4" xfId="6209"/>
    <cellStyle name="20% - Colore 6 2 2 2 3 4 2" xfId="6210"/>
    <cellStyle name="20% - Colore 6 2 2 2 3 4 2 2" xfId="6211"/>
    <cellStyle name="20% - Colore 6 2 2 2 3 4 3" xfId="6212"/>
    <cellStyle name="20% - Colore 6 2 2 2 3 5" xfId="6213"/>
    <cellStyle name="20% - Colore 6 2 2 2 3 5 2" xfId="6214"/>
    <cellStyle name="20% - Colore 6 2 2 2 3 6" xfId="6215"/>
    <cellStyle name="20% - Colore 6 2 2 2 3 6 2" xfId="6216"/>
    <cellStyle name="20% - Colore 6 2 2 2 3 7" xfId="6217"/>
    <cellStyle name="20% - Colore 6 2 2 2 3 7 2" xfId="6218"/>
    <cellStyle name="20% - Colore 6 2 2 2 3 8" xfId="6219"/>
    <cellStyle name="20% - Colore 6 2 2 2 4" xfId="6220"/>
    <cellStyle name="20% - Colore 6 2 2 2 4 2" xfId="6221"/>
    <cellStyle name="20% - Colore 6 2 2 2 4 2 2" xfId="6222"/>
    <cellStyle name="20% - Colore 6 2 2 2 4 2 2 2" xfId="6223"/>
    <cellStyle name="20% - Colore 6 2 2 2 4 2 2 2 2" xfId="6224"/>
    <cellStyle name="20% - Colore 6 2 2 2 4 2 2 3" xfId="6225"/>
    <cellStyle name="20% - Colore 6 2 2 2 4 2 3" xfId="6226"/>
    <cellStyle name="20% - Colore 6 2 2 2 4 2 3 2" xfId="6227"/>
    <cellStyle name="20% - Colore 6 2 2 2 4 2 4" xfId="6228"/>
    <cellStyle name="20% - Colore 6 2 2 2 4 3" xfId="6229"/>
    <cellStyle name="20% - Colore 6 2 2 2 4 3 2" xfId="6230"/>
    <cellStyle name="20% - Colore 6 2 2 2 4 3 2 2" xfId="6231"/>
    <cellStyle name="20% - Colore 6 2 2 2 4 3 3" xfId="6232"/>
    <cellStyle name="20% - Colore 6 2 2 2 4 4" xfId="6233"/>
    <cellStyle name="20% - Colore 6 2 2 2 4 4 2" xfId="6234"/>
    <cellStyle name="20% - Colore 6 2 2 2 4 5" xfId="6235"/>
    <cellStyle name="20% - Colore 6 2 2 2 4 5 2" xfId="6236"/>
    <cellStyle name="20% - Colore 6 2 2 2 4 6" xfId="6237"/>
    <cellStyle name="20% - Colore 6 2 2 2 5" xfId="6238"/>
    <cellStyle name="20% - Colore 6 2 2 2 5 2" xfId="6239"/>
    <cellStyle name="20% - Colore 6 2 2 2 5 2 2" xfId="6240"/>
    <cellStyle name="20% - Colore 6 2 2 2 5 2 2 2" xfId="6241"/>
    <cellStyle name="20% - Colore 6 2 2 2 5 2 3" xfId="6242"/>
    <cellStyle name="20% - Colore 6 2 2 2 5 3" xfId="6243"/>
    <cellStyle name="20% - Colore 6 2 2 2 5 3 2" xfId="6244"/>
    <cellStyle name="20% - Colore 6 2 2 2 5 4" xfId="6245"/>
    <cellStyle name="20% - Colore 6 2 2 2 6" xfId="6246"/>
    <cellStyle name="20% - Colore 6 2 2 2 6 2" xfId="6247"/>
    <cellStyle name="20% - Colore 6 2 2 2 6 2 2" xfId="6248"/>
    <cellStyle name="20% - Colore 6 2 2 2 6 3" xfId="6249"/>
    <cellStyle name="20% - Colore 6 2 2 2 7" xfId="6250"/>
    <cellStyle name="20% - Colore 6 2 2 2 7 2" xfId="6251"/>
    <cellStyle name="20% - Colore 6 2 2 2 8" xfId="6252"/>
    <cellStyle name="20% - Colore 6 2 2 2 8 2" xfId="6253"/>
    <cellStyle name="20% - Colore 6 2 2 2 9" xfId="6254"/>
    <cellStyle name="20% - Colore 6 2 2 2 9 2" xfId="6255"/>
    <cellStyle name="20% - Colore 6 2 2 3" xfId="6256"/>
    <cellStyle name="20% - Colore 6 2 2 3 2" xfId="6257"/>
    <cellStyle name="20% - Colore 6 2 2 3 2 2" xfId="6258"/>
    <cellStyle name="20% - Colore 6 2 2 3 2 2 2" xfId="6259"/>
    <cellStyle name="20% - Colore 6 2 2 3 2 2 2 2" xfId="6260"/>
    <cellStyle name="20% - Colore 6 2 2 3 2 2 2 2 2" xfId="6261"/>
    <cellStyle name="20% - Colore 6 2 2 3 2 2 2 2 2 2" xfId="6262"/>
    <cellStyle name="20% - Colore 6 2 2 3 2 2 2 2 3" xfId="6263"/>
    <cellStyle name="20% - Colore 6 2 2 3 2 2 2 3" xfId="6264"/>
    <cellStyle name="20% - Colore 6 2 2 3 2 2 2 3 2" xfId="6265"/>
    <cellStyle name="20% - Colore 6 2 2 3 2 2 2 4" xfId="6266"/>
    <cellStyle name="20% - Colore 6 2 2 3 2 2 3" xfId="6267"/>
    <cellStyle name="20% - Colore 6 2 2 3 2 2 3 2" xfId="6268"/>
    <cellStyle name="20% - Colore 6 2 2 3 2 2 3 2 2" xfId="6269"/>
    <cellStyle name="20% - Colore 6 2 2 3 2 2 3 3" xfId="6270"/>
    <cellStyle name="20% - Colore 6 2 2 3 2 2 4" xfId="6271"/>
    <cellStyle name="20% - Colore 6 2 2 3 2 2 4 2" xfId="6272"/>
    <cellStyle name="20% - Colore 6 2 2 3 2 2 5" xfId="6273"/>
    <cellStyle name="20% - Colore 6 2 2 3 2 3" xfId="6274"/>
    <cellStyle name="20% - Colore 6 2 2 3 2 3 2" xfId="6275"/>
    <cellStyle name="20% - Colore 6 2 2 3 2 3 2 2" xfId="6276"/>
    <cellStyle name="20% - Colore 6 2 2 3 2 3 2 2 2" xfId="6277"/>
    <cellStyle name="20% - Colore 6 2 2 3 2 3 2 3" xfId="6278"/>
    <cellStyle name="20% - Colore 6 2 2 3 2 3 3" xfId="6279"/>
    <cellStyle name="20% - Colore 6 2 2 3 2 3 3 2" xfId="6280"/>
    <cellStyle name="20% - Colore 6 2 2 3 2 3 4" xfId="6281"/>
    <cellStyle name="20% - Colore 6 2 2 3 2 4" xfId="6282"/>
    <cellStyle name="20% - Colore 6 2 2 3 2 4 2" xfId="6283"/>
    <cellStyle name="20% - Colore 6 2 2 3 2 4 2 2" xfId="6284"/>
    <cellStyle name="20% - Colore 6 2 2 3 2 4 3" xfId="6285"/>
    <cellStyle name="20% - Colore 6 2 2 3 2 5" xfId="6286"/>
    <cellStyle name="20% - Colore 6 2 2 3 2 5 2" xfId="6287"/>
    <cellStyle name="20% - Colore 6 2 2 3 2 6" xfId="6288"/>
    <cellStyle name="20% - Colore 6 2 2 3 2 6 2" xfId="6289"/>
    <cellStyle name="20% - Colore 6 2 2 3 2 7" xfId="6290"/>
    <cellStyle name="20% - Colore 6 2 2 3 2 7 2" xfId="6291"/>
    <cellStyle name="20% - Colore 6 2 2 3 2 8" xfId="6292"/>
    <cellStyle name="20% - Colore 6 2 2 3 3" xfId="6293"/>
    <cellStyle name="20% - Colore 6 2 2 3 3 2" xfId="6294"/>
    <cellStyle name="20% - Colore 6 2 2 3 3 2 2" xfId="6295"/>
    <cellStyle name="20% - Colore 6 2 2 3 3 2 2 2" xfId="6296"/>
    <cellStyle name="20% - Colore 6 2 2 3 3 2 2 2 2" xfId="6297"/>
    <cellStyle name="20% - Colore 6 2 2 3 3 2 2 3" xfId="6298"/>
    <cellStyle name="20% - Colore 6 2 2 3 3 2 3" xfId="6299"/>
    <cellStyle name="20% - Colore 6 2 2 3 3 2 3 2" xfId="6300"/>
    <cellStyle name="20% - Colore 6 2 2 3 3 2 4" xfId="6301"/>
    <cellStyle name="20% - Colore 6 2 2 3 3 3" xfId="6302"/>
    <cellStyle name="20% - Colore 6 2 2 3 3 3 2" xfId="6303"/>
    <cellStyle name="20% - Colore 6 2 2 3 3 3 2 2" xfId="6304"/>
    <cellStyle name="20% - Colore 6 2 2 3 3 3 3" xfId="6305"/>
    <cellStyle name="20% - Colore 6 2 2 3 3 4" xfId="6306"/>
    <cellStyle name="20% - Colore 6 2 2 3 3 4 2" xfId="6307"/>
    <cellStyle name="20% - Colore 6 2 2 3 3 5" xfId="6308"/>
    <cellStyle name="20% - Colore 6 2 2 3 4" xfId="6309"/>
    <cellStyle name="20% - Colore 6 2 2 3 4 2" xfId="6310"/>
    <cellStyle name="20% - Colore 6 2 2 3 4 2 2" xfId="6311"/>
    <cellStyle name="20% - Colore 6 2 2 3 4 2 2 2" xfId="6312"/>
    <cellStyle name="20% - Colore 6 2 2 3 4 2 3" xfId="6313"/>
    <cellStyle name="20% - Colore 6 2 2 3 4 3" xfId="6314"/>
    <cellStyle name="20% - Colore 6 2 2 3 4 3 2" xfId="6315"/>
    <cellStyle name="20% - Colore 6 2 2 3 4 4" xfId="6316"/>
    <cellStyle name="20% - Colore 6 2 2 3 5" xfId="6317"/>
    <cellStyle name="20% - Colore 6 2 2 3 5 2" xfId="6318"/>
    <cellStyle name="20% - Colore 6 2 2 3 5 2 2" xfId="6319"/>
    <cellStyle name="20% - Colore 6 2 2 3 5 3" xfId="6320"/>
    <cellStyle name="20% - Colore 6 2 2 3 6" xfId="6321"/>
    <cellStyle name="20% - Colore 6 2 2 3 6 2" xfId="6322"/>
    <cellStyle name="20% - Colore 6 2 2 3 7" xfId="6323"/>
    <cellStyle name="20% - Colore 6 2 2 3 7 2" xfId="6324"/>
    <cellStyle name="20% - Colore 6 2 2 3 8" xfId="6325"/>
    <cellStyle name="20% - Colore 6 2 2 3 8 2" xfId="6326"/>
    <cellStyle name="20% - Colore 6 2 2 3 9" xfId="6327"/>
    <cellStyle name="20% - Colore 6 2 2 4" xfId="6328"/>
    <cellStyle name="20% - Colore 6 2 2 4 2" xfId="6329"/>
    <cellStyle name="20% - Colore 6 2 2 4 2 2" xfId="6330"/>
    <cellStyle name="20% - Colore 6 2 2 4 2 2 2" xfId="6331"/>
    <cellStyle name="20% - Colore 6 2 2 4 2 2 2 2" xfId="6332"/>
    <cellStyle name="20% - Colore 6 2 2 4 2 2 2 2 2" xfId="6333"/>
    <cellStyle name="20% - Colore 6 2 2 4 2 2 2 3" xfId="6334"/>
    <cellStyle name="20% - Colore 6 2 2 4 2 2 3" xfId="6335"/>
    <cellStyle name="20% - Colore 6 2 2 4 2 2 3 2" xfId="6336"/>
    <cellStyle name="20% - Colore 6 2 2 4 2 2 4" xfId="6337"/>
    <cellStyle name="20% - Colore 6 2 2 4 2 3" xfId="6338"/>
    <cellStyle name="20% - Colore 6 2 2 4 2 3 2" xfId="6339"/>
    <cellStyle name="20% - Colore 6 2 2 4 2 3 2 2" xfId="6340"/>
    <cellStyle name="20% - Colore 6 2 2 4 2 3 3" xfId="6341"/>
    <cellStyle name="20% - Colore 6 2 2 4 2 4" xfId="6342"/>
    <cellStyle name="20% - Colore 6 2 2 4 2 4 2" xfId="6343"/>
    <cellStyle name="20% - Colore 6 2 2 4 2 5" xfId="6344"/>
    <cellStyle name="20% - Colore 6 2 2 4 2 5 2" xfId="6345"/>
    <cellStyle name="20% - Colore 6 2 2 4 2 6" xfId="6346"/>
    <cellStyle name="20% - Colore 6 2 2 4 3" xfId="6347"/>
    <cellStyle name="20% - Colore 6 2 2 4 3 2" xfId="6348"/>
    <cellStyle name="20% - Colore 6 2 2 4 3 2 2" xfId="6349"/>
    <cellStyle name="20% - Colore 6 2 2 4 3 2 2 2" xfId="6350"/>
    <cellStyle name="20% - Colore 6 2 2 4 3 2 3" xfId="6351"/>
    <cellStyle name="20% - Colore 6 2 2 4 3 3" xfId="6352"/>
    <cellStyle name="20% - Colore 6 2 2 4 3 3 2" xfId="6353"/>
    <cellStyle name="20% - Colore 6 2 2 4 3 4" xfId="6354"/>
    <cellStyle name="20% - Colore 6 2 2 4 4" xfId="6355"/>
    <cellStyle name="20% - Colore 6 2 2 4 4 2" xfId="6356"/>
    <cellStyle name="20% - Colore 6 2 2 4 4 2 2" xfId="6357"/>
    <cellStyle name="20% - Colore 6 2 2 4 4 3" xfId="6358"/>
    <cellStyle name="20% - Colore 6 2 2 4 5" xfId="6359"/>
    <cellStyle name="20% - Colore 6 2 2 4 5 2" xfId="6360"/>
    <cellStyle name="20% - Colore 6 2 2 4 6" xfId="6361"/>
    <cellStyle name="20% - Colore 6 2 2 4 6 2" xfId="6362"/>
    <cellStyle name="20% - Colore 6 2 2 4 7" xfId="6363"/>
    <cellStyle name="20% - Colore 6 2 2 4 7 2" xfId="6364"/>
    <cellStyle name="20% - Colore 6 2 2 4 8" xfId="6365"/>
    <cellStyle name="20% - Colore 6 2 2 5" xfId="6366"/>
    <cellStyle name="20% - Colore 6 2 2 5 2" xfId="6367"/>
    <cellStyle name="20% - Colore 6 2 2 5 2 2" xfId="6368"/>
    <cellStyle name="20% - Colore 6 2 2 5 2 2 2" xfId="6369"/>
    <cellStyle name="20% - Colore 6 2 2 5 2 2 2 2" xfId="6370"/>
    <cellStyle name="20% - Colore 6 2 2 5 2 2 3" xfId="6371"/>
    <cellStyle name="20% - Colore 6 2 2 5 2 3" xfId="6372"/>
    <cellStyle name="20% - Colore 6 2 2 5 2 3 2" xfId="6373"/>
    <cellStyle name="20% - Colore 6 2 2 5 2 4" xfId="6374"/>
    <cellStyle name="20% - Colore 6 2 2 5 3" xfId="6375"/>
    <cellStyle name="20% - Colore 6 2 2 5 3 2" xfId="6376"/>
    <cellStyle name="20% - Colore 6 2 2 5 3 2 2" xfId="6377"/>
    <cellStyle name="20% - Colore 6 2 2 5 3 3" xfId="6378"/>
    <cellStyle name="20% - Colore 6 2 2 5 4" xfId="6379"/>
    <cellStyle name="20% - Colore 6 2 2 5 4 2" xfId="6380"/>
    <cellStyle name="20% - Colore 6 2 2 5 5" xfId="6381"/>
    <cellStyle name="20% - Colore 6 2 2 5 5 2" xfId="6382"/>
    <cellStyle name="20% - Colore 6 2 2 5 6" xfId="6383"/>
    <cellStyle name="20% - Colore 6 2 2 6" xfId="6384"/>
    <cellStyle name="20% - Colore 6 2 2 6 2" xfId="6385"/>
    <cellStyle name="20% - Colore 6 2 2 6 2 2" xfId="6386"/>
    <cellStyle name="20% - Colore 6 2 2 6 2 2 2" xfId="6387"/>
    <cellStyle name="20% - Colore 6 2 2 6 2 3" xfId="6388"/>
    <cellStyle name="20% - Colore 6 2 2 6 3" xfId="6389"/>
    <cellStyle name="20% - Colore 6 2 2 6 3 2" xfId="6390"/>
    <cellStyle name="20% - Colore 6 2 2 6 4" xfId="6391"/>
    <cellStyle name="20% - Colore 6 2 2 7" xfId="6392"/>
    <cellStyle name="20% - Colore 6 2 2 7 2" xfId="6393"/>
    <cellStyle name="20% - Colore 6 2 2 7 2 2" xfId="6394"/>
    <cellStyle name="20% - Colore 6 2 2 7 3" xfId="6395"/>
    <cellStyle name="20% - Colore 6 2 2 8" xfId="6396"/>
    <cellStyle name="20% - Colore 6 2 2 8 2" xfId="6397"/>
    <cellStyle name="20% - Colore 6 2 2 9" xfId="6398"/>
    <cellStyle name="20% - Colore 6 2 2 9 2" xfId="6399"/>
    <cellStyle name="20% - Colore 6 2 3" xfId="6400"/>
    <cellStyle name="20% - Colore 6 2 3 10" xfId="6401"/>
    <cellStyle name="20% - Colore 6 2 3 2" xfId="6402"/>
    <cellStyle name="20% - Colore 6 2 3 2 2" xfId="6403"/>
    <cellStyle name="20% - Colore 6 2 3 2 2 2" xfId="6404"/>
    <cellStyle name="20% - Colore 6 2 3 2 2 2 2" xfId="6405"/>
    <cellStyle name="20% - Colore 6 2 3 2 2 2 2 2" xfId="6406"/>
    <cellStyle name="20% - Colore 6 2 3 2 2 2 2 2 2" xfId="6407"/>
    <cellStyle name="20% - Colore 6 2 3 2 2 2 2 2 2 2" xfId="6408"/>
    <cellStyle name="20% - Colore 6 2 3 2 2 2 2 2 3" xfId="6409"/>
    <cellStyle name="20% - Colore 6 2 3 2 2 2 2 3" xfId="6410"/>
    <cellStyle name="20% - Colore 6 2 3 2 2 2 2 3 2" xfId="6411"/>
    <cellStyle name="20% - Colore 6 2 3 2 2 2 2 4" xfId="6412"/>
    <cellStyle name="20% - Colore 6 2 3 2 2 2 3" xfId="6413"/>
    <cellStyle name="20% - Colore 6 2 3 2 2 2 3 2" xfId="6414"/>
    <cellStyle name="20% - Colore 6 2 3 2 2 2 3 2 2" xfId="6415"/>
    <cellStyle name="20% - Colore 6 2 3 2 2 2 3 3" xfId="6416"/>
    <cellStyle name="20% - Colore 6 2 3 2 2 2 4" xfId="6417"/>
    <cellStyle name="20% - Colore 6 2 3 2 2 2 4 2" xfId="6418"/>
    <cellStyle name="20% - Colore 6 2 3 2 2 2 5" xfId="6419"/>
    <cellStyle name="20% - Colore 6 2 3 2 2 3" xfId="6420"/>
    <cellStyle name="20% - Colore 6 2 3 2 2 3 2" xfId="6421"/>
    <cellStyle name="20% - Colore 6 2 3 2 2 3 2 2" xfId="6422"/>
    <cellStyle name="20% - Colore 6 2 3 2 2 3 2 2 2" xfId="6423"/>
    <cellStyle name="20% - Colore 6 2 3 2 2 3 2 3" xfId="6424"/>
    <cellStyle name="20% - Colore 6 2 3 2 2 3 3" xfId="6425"/>
    <cellStyle name="20% - Colore 6 2 3 2 2 3 3 2" xfId="6426"/>
    <cellStyle name="20% - Colore 6 2 3 2 2 3 4" xfId="6427"/>
    <cellStyle name="20% - Colore 6 2 3 2 2 4" xfId="6428"/>
    <cellStyle name="20% - Colore 6 2 3 2 2 4 2" xfId="6429"/>
    <cellStyle name="20% - Colore 6 2 3 2 2 4 2 2" xfId="6430"/>
    <cellStyle name="20% - Colore 6 2 3 2 2 4 3" xfId="6431"/>
    <cellStyle name="20% - Colore 6 2 3 2 2 5" xfId="6432"/>
    <cellStyle name="20% - Colore 6 2 3 2 2 5 2" xfId="6433"/>
    <cellStyle name="20% - Colore 6 2 3 2 2 6" xfId="6434"/>
    <cellStyle name="20% - Colore 6 2 3 2 2 6 2" xfId="6435"/>
    <cellStyle name="20% - Colore 6 2 3 2 2 7" xfId="6436"/>
    <cellStyle name="20% - Colore 6 2 3 2 2 7 2" xfId="6437"/>
    <cellStyle name="20% - Colore 6 2 3 2 2 8" xfId="6438"/>
    <cellStyle name="20% - Colore 6 2 3 2 3" xfId="6439"/>
    <cellStyle name="20% - Colore 6 2 3 2 3 2" xfId="6440"/>
    <cellStyle name="20% - Colore 6 2 3 2 3 2 2" xfId="6441"/>
    <cellStyle name="20% - Colore 6 2 3 2 3 2 2 2" xfId="6442"/>
    <cellStyle name="20% - Colore 6 2 3 2 3 2 2 2 2" xfId="6443"/>
    <cellStyle name="20% - Colore 6 2 3 2 3 2 2 3" xfId="6444"/>
    <cellStyle name="20% - Colore 6 2 3 2 3 2 3" xfId="6445"/>
    <cellStyle name="20% - Colore 6 2 3 2 3 2 3 2" xfId="6446"/>
    <cellStyle name="20% - Colore 6 2 3 2 3 2 4" xfId="6447"/>
    <cellStyle name="20% - Colore 6 2 3 2 3 3" xfId="6448"/>
    <cellStyle name="20% - Colore 6 2 3 2 3 3 2" xfId="6449"/>
    <cellStyle name="20% - Colore 6 2 3 2 3 3 2 2" xfId="6450"/>
    <cellStyle name="20% - Colore 6 2 3 2 3 3 3" xfId="6451"/>
    <cellStyle name="20% - Colore 6 2 3 2 3 4" xfId="6452"/>
    <cellStyle name="20% - Colore 6 2 3 2 3 4 2" xfId="6453"/>
    <cellStyle name="20% - Colore 6 2 3 2 3 5" xfId="6454"/>
    <cellStyle name="20% - Colore 6 2 3 2 4" xfId="6455"/>
    <cellStyle name="20% - Colore 6 2 3 2 4 2" xfId="6456"/>
    <cellStyle name="20% - Colore 6 2 3 2 4 2 2" xfId="6457"/>
    <cellStyle name="20% - Colore 6 2 3 2 4 2 2 2" xfId="6458"/>
    <cellStyle name="20% - Colore 6 2 3 2 4 2 3" xfId="6459"/>
    <cellStyle name="20% - Colore 6 2 3 2 4 3" xfId="6460"/>
    <cellStyle name="20% - Colore 6 2 3 2 4 3 2" xfId="6461"/>
    <cellStyle name="20% - Colore 6 2 3 2 4 4" xfId="6462"/>
    <cellStyle name="20% - Colore 6 2 3 2 5" xfId="6463"/>
    <cellStyle name="20% - Colore 6 2 3 2 5 2" xfId="6464"/>
    <cellStyle name="20% - Colore 6 2 3 2 5 2 2" xfId="6465"/>
    <cellStyle name="20% - Colore 6 2 3 2 5 3" xfId="6466"/>
    <cellStyle name="20% - Colore 6 2 3 2 6" xfId="6467"/>
    <cellStyle name="20% - Colore 6 2 3 2 6 2" xfId="6468"/>
    <cellStyle name="20% - Colore 6 2 3 2 7" xfId="6469"/>
    <cellStyle name="20% - Colore 6 2 3 2 7 2" xfId="6470"/>
    <cellStyle name="20% - Colore 6 2 3 2 8" xfId="6471"/>
    <cellStyle name="20% - Colore 6 2 3 2 8 2" xfId="6472"/>
    <cellStyle name="20% - Colore 6 2 3 2 9" xfId="6473"/>
    <cellStyle name="20% - Colore 6 2 3 3" xfId="6474"/>
    <cellStyle name="20% - Colore 6 2 3 3 2" xfId="6475"/>
    <cellStyle name="20% - Colore 6 2 3 3 2 2" xfId="6476"/>
    <cellStyle name="20% - Colore 6 2 3 3 2 2 2" xfId="6477"/>
    <cellStyle name="20% - Colore 6 2 3 3 2 2 2 2" xfId="6478"/>
    <cellStyle name="20% - Colore 6 2 3 3 2 2 2 2 2" xfId="6479"/>
    <cellStyle name="20% - Colore 6 2 3 3 2 2 2 3" xfId="6480"/>
    <cellStyle name="20% - Colore 6 2 3 3 2 2 3" xfId="6481"/>
    <cellStyle name="20% - Colore 6 2 3 3 2 2 3 2" xfId="6482"/>
    <cellStyle name="20% - Colore 6 2 3 3 2 2 4" xfId="6483"/>
    <cellStyle name="20% - Colore 6 2 3 3 2 3" xfId="6484"/>
    <cellStyle name="20% - Colore 6 2 3 3 2 3 2" xfId="6485"/>
    <cellStyle name="20% - Colore 6 2 3 3 2 3 2 2" xfId="6486"/>
    <cellStyle name="20% - Colore 6 2 3 3 2 3 3" xfId="6487"/>
    <cellStyle name="20% - Colore 6 2 3 3 2 4" xfId="6488"/>
    <cellStyle name="20% - Colore 6 2 3 3 2 4 2" xfId="6489"/>
    <cellStyle name="20% - Colore 6 2 3 3 2 5" xfId="6490"/>
    <cellStyle name="20% - Colore 6 2 3 3 2 5 2" xfId="6491"/>
    <cellStyle name="20% - Colore 6 2 3 3 2 6" xfId="6492"/>
    <cellStyle name="20% - Colore 6 2 3 3 3" xfId="6493"/>
    <cellStyle name="20% - Colore 6 2 3 3 3 2" xfId="6494"/>
    <cellStyle name="20% - Colore 6 2 3 3 3 2 2" xfId="6495"/>
    <cellStyle name="20% - Colore 6 2 3 3 3 2 2 2" xfId="6496"/>
    <cellStyle name="20% - Colore 6 2 3 3 3 2 3" xfId="6497"/>
    <cellStyle name="20% - Colore 6 2 3 3 3 3" xfId="6498"/>
    <cellStyle name="20% - Colore 6 2 3 3 3 3 2" xfId="6499"/>
    <cellStyle name="20% - Colore 6 2 3 3 3 4" xfId="6500"/>
    <cellStyle name="20% - Colore 6 2 3 3 4" xfId="6501"/>
    <cellStyle name="20% - Colore 6 2 3 3 4 2" xfId="6502"/>
    <cellStyle name="20% - Colore 6 2 3 3 4 2 2" xfId="6503"/>
    <cellStyle name="20% - Colore 6 2 3 3 4 3" xfId="6504"/>
    <cellStyle name="20% - Colore 6 2 3 3 5" xfId="6505"/>
    <cellStyle name="20% - Colore 6 2 3 3 5 2" xfId="6506"/>
    <cellStyle name="20% - Colore 6 2 3 3 6" xfId="6507"/>
    <cellStyle name="20% - Colore 6 2 3 3 6 2" xfId="6508"/>
    <cellStyle name="20% - Colore 6 2 3 3 7" xfId="6509"/>
    <cellStyle name="20% - Colore 6 2 3 3 7 2" xfId="6510"/>
    <cellStyle name="20% - Colore 6 2 3 3 8" xfId="6511"/>
    <cellStyle name="20% - Colore 6 2 3 4" xfId="6512"/>
    <cellStyle name="20% - Colore 6 2 3 4 2" xfId="6513"/>
    <cellStyle name="20% - Colore 6 2 3 4 2 2" xfId="6514"/>
    <cellStyle name="20% - Colore 6 2 3 4 2 2 2" xfId="6515"/>
    <cellStyle name="20% - Colore 6 2 3 4 2 2 2 2" xfId="6516"/>
    <cellStyle name="20% - Colore 6 2 3 4 2 2 3" xfId="6517"/>
    <cellStyle name="20% - Colore 6 2 3 4 2 3" xfId="6518"/>
    <cellStyle name="20% - Colore 6 2 3 4 2 3 2" xfId="6519"/>
    <cellStyle name="20% - Colore 6 2 3 4 2 4" xfId="6520"/>
    <cellStyle name="20% - Colore 6 2 3 4 3" xfId="6521"/>
    <cellStyle name="20% - Colore 6 2 3 4 3 2" xfId="6522"/>
    <cellStyle name="20% - Colore 6 2 3 4 3 2 2" xfId="6523"/>
    <cellStyle name="20% - Colore 6 2 3 4 3 3" xfId="6524"/>
    <cellStyle name="20% - Colore 6 2 3 4 4" xfId="6525"/>
    <cellStyle name="20% - Colore 6 2 3 4 4 2" xfId="6526"/>
    <cellStyle name="20% - Colore 6 2 3 4 5" xfId="6527"/>
    <cellStyle name="20% - Colore 6 2 3 4 5 2" xfId="6528"/>
    <cellStyle name="20% - Colore 6 2 3 4 6" xfId="6529"/>
    <cellStyle name="20% - Colore 6 2 3 5" xfId="6530"/>
    <cellStyle name="20% - Colore 6 2 3 5 2" xfId="6531"/>
    <cellStyle name="20% - Colore 6 2 3 5 2 2" xfId="6532"/>
    <cellStyle name="20% - Colore 6 2 3 5 2 2 2" xfId="6533"/>
    <cellStyle name="20% - Colore 6 2 3 5 2 3" xfId="6534"/>
    <cellStyle name="20% - Colore 6 2 3 5 3" xfId="6535"/>
    <cellStyle name="20% - Colore 6 2 3 5 3 2" xfId="6536"/>
    <cellStyle name="20% - Colore 6 2 3 5 4" xfId="6537"/>
    <cellStyle name="20% - Colore 6 2 3 6" xfId="6538"/>
    <cellStyle name="20% - Colore 6 2 3 6 2" xfId="6539"/>
    <cellStyle name="20% - Colore 6 2 3 6 2 2" xfId="6540"/>
    <cellStyle name="20% - Colore 6 2 3 6 3" xfId="6541"/>
    <cellStyle name="20% - Colore 6 2 3 7" xfId="6542"/>
    <cellStyle name="20% - Colore 6 2 3 7 2" xfId="6543"/>
    <cellStyle name="20% - Colore 6 2 3 8" xfId="6544"/>
    <cellStyle name="20% - Colore 6 2 3 8 2" xfId="6545"/>
    <cellStyle name="20% - Colore 6 2 3 9" xfId="6546"/>
    <cellStyle name="20% - Colore 6 2 3 9 2" xfId="6547"/>
    <cellStyle name="20% - Colore 6 2 4" xfId="6548"/>
    <cellStyle name="20% - Colore 6 2 4 2" xfId="6549"/>
    <cellStyle name="20% - Colore 6 2 4 2 2" xfId="6550"/>
    <cellStyle name="20% - Colore 6 2 4 2 2 2" xfId="6551"/>
    <cellStyle name="20% - Colore 6 2 4 2 2 2 2" xfId="6552"/>
    <cellStyle name="20% - Colore 6 2 4 2 2 2 2 2" xfId="6553"/>
    <cellStyle name="20% - Colore 6 2 4 2 2 2 2 2 2" xfId="6554"/>
    <cellStyle name="20% - Colore 6 2 4 2 2 2 2 3" xfId="6555"/>
    <cellStyle name="20% - Colore 6 2 4 2 2 2 3" xfId="6556"/>
    <cellStyle name="20% - Colore 6 2 4 2 2 2 3 2" xfId="6557"/>
    <cellStyle name="20% - Colore 6 2 4 2 2 2 4" xfId="6558"/>
    <cellStyle name="20% - Colore 6 2 4 2 2 3" xfId="6559"/>
    <cellStyle name="20% - Colore 6 2 4 2 2 3 2" xfId="6560"/>
    <cellStyle name="20% - Colore 6 2 4 2 2 3 2 2" xfId="6561"/>
    <cellStyle name="20% - Colore 6 2 4 2 2 3 3" xfId="6562"/>
    <cellStyle name="20% - Colore 6 2 4 2 2 4" xfId="6563"/>
    <cellStyle name="20% - Colore 6 2 4 2 2 4 2" xfId="6564"/>
    <cellStyle name="20% - Colore 6 2 4 2 2 5" xfId="6565"/>
    <cellStyle name="20% - Colore 6 2 4 2 3" xfId="6566"/>
    <cellStyle name="20% - Colore 6 2 4 2 3 2" xfId="6567"/>
    <cellStyle name="20% - Colore 6 2 4 2 3 2 2" xfId="6568"/>
    <cellStyle name="20% - Colore 6 2 4 2 3 2 2 2" xfId="6569"/>
    <cellStyle name="20% - Colore 6 2 4 2 3 2 3" xfId="6570"/>
    <cellStyle name="20% - Colore 6 2 4 2 3 3" xfId="6571"/>
    <cellStyle name="20% - Colore 6 2 4 2 3 3 2" xfId="6572"/>
    <cellStyle name="20% - Colore 6 2 4 2 3 4" xfId="6573"/>
    <cellStyle name="20% - Colore 6 2 4 2 4" xfId="6574"/>
    <cellStyle name="20% - Colore 6 2 4 2 4 2" xfId="6575"/>
    <cellStyle name="20% - Colore 6 2 4 2 4 2 2" xfId="6576"/>
    <cellStyle name="20% - Colore 6 2 4 2 4 3" xfId="6577"/>
    <cellStyle name="20% - Colore 6 2 4 2 5" xfId="6578"/>
    <cellStyle name="20% - Colore 6 2 4 2 5 2" xfId="6579"/>
    <cellStyle name="20% - Colore 6 2 4 2 6" xfId="6580"/>
    <cellStyle name="20% - Colore 6 2 4 2 6 2" xfId="6581"/>
    <cellStyle name="20% - Colore 6 2 4 2 7" xfId="6582"/>
    <cellStyle name="20% - Colore 6 2 4 2 7 2" xfId="6583"/>
    <cellStyle name="20% - Colore 6 2 4 2 8" xfId="6584"/>
    <cellStyle name="20% - Colore 6 2 4 3" xfId="6585"/>
    <cellStyle name="20% - Colore 6 2 4 3 2" xfId="6586"/>
    <cellStyle name="20% - Colore 6 2 4 3 2 2" xfId="6587"/>
    <cellStyle name="20% - Colore 6 2 4 3 2 2 2" xfId="6588"/>
    <cellStyle name="20% - Colore 6 2 4 3 2 2 2 2" xfId="6589"/>
    <cellStyle name="20% - Colore 6 2 4 3 2 2 3" xfId="6590"/>
    <cellStyle name="20% - Colore 6 2 4 3 2 3" xfId="6591"/>
    <cellStyle name="20% - Colore 6 2 4 3 2 3 2" xfId="6592"/>
    <cellStyle name="20% - Colore 6 2 4 3 2 4" xfId="6593"/>
    <cellStyle name="20% - Colore 6 2 4 3 3" xfId="6594"/>
    <cellStyle name="20% - Colore 6 2 4 3 3 2" xfId="6595"/>
    <cellStyle name="20% - Colore 6 2 4 3 3 2 2" xfId="6596"/>
    <cellStyle name="20% - Colore 6 2 4 3 3 3" xfId="6597"/>
    <cellStyle name="20% - Colore 6 2 4 3 4" xfId="6598"/>
    <cellStyle name="20% - Colore 6 2 4 3 4 2" xfId="6599"/>
    <cellStyle name="20% - Colore 6 2 4 3 5" xfId="6600"/>
    <cellStyle name="20% - Colore 6 2 4 4" xfId="6601"/>
    <cellStyle name="20% - Colore 6 2 4 4 2" xfId="6602"/>
    <cellStyle name="20% - Colore 6 2 4 4 2 2" xfId="6603"/>
    <cellStyle name="20% - Colore 6 2 4 4 2 2 2" xfId="6604"/>
    <cellStyle name="20% - Colore 6 2 4 4 2 3" xfId="6605"/>
    <cellStyle name="20% - Colore 6 2 4 4 3" xfId="6606"/>
    <cellStyle name="20% - Colore 6 2 4 4 3 2" xfId="6607"/>
    <cellStyle name="20% - Colore 6 2 4 4 4" xfId="6608"/>
    <cellStyle name="20% - Colore 6 2 4 5" xfId="6609"/>
    <cellStyle name="20% - Colore 6 2 4 5 2" xfId="6610"/>
    <cellStyle name="20% - Colore 6 2 4 5 2 2" xfId="6611"/>
    <cellStyle name="20% - Colore 6 2 4 5 3" xfId="6612"/>
    <cellStyle name="20% - Colore 6 2 4 6" xfId="6613"/>
    <cellStyle name="20% - Colore 6 2 4 6 2" xfId="6614"/>
    <cellStyle name="20% - Colore 6 2 4 7" xfId="6615"/>
    <cellStyle name="20% - Colore 6 2 4 7 2" xfId="6616"/>
    <cellStyle name="20% - Colore 6 2 4 8" xfId="6617"/>
    <cellStyle name="20% - Colore 6 2 4 8 2" xfId="6618"/>
    <cellStyle name="20% - Colore 6 2 4 9" xfId="6619"/>
    <cellStyle name="20% - Colore 6 2 5" xfId="6620"/>
    <cellStyle name="20% - Colore 6 2 5 2" xfId="6621"/>
    <cellStyle name="20% - Colore 6 2 5 2 2" xfId="6622"/>
    <cellStyle name="20% - Colore 6 2 5 2 2 2" xfId="6623"/>
    <cellStyle name="20% - Colore 6 2 5 2 2 2 2" xfId="6624"/>
    <cellStyle name="20% - Colore 6 2 5 2 2 2 2 2" xfId="6625"/>
    <cellStyle name="20% - Colore 6 2 5 2 2 2 3" xfId="6626"/>
    <cellStyle name="20% - Colore 6 2 5 2 2 3" xfId="6627"/>
    <cellStyle name="20% - Colore 6 2 5 2 2 3 2" xfId="6628"/>
    <cellStyle name="20% - Colore 6 2 5 2 2 4" xfId="6629"/>
    <cellStyle name="20% - Colore 6 2 5 2 3" xfId="6630"/>
    <cellStyle name="20% - Colore 6 2 5 2 3 2" xfId="6631"/>
    <cellStyle name="20% - Colore 6 2 5 2 3 2 2" xfId="6632"/>
    <cellStyle name="20% - Colore 6 2 5 2 3 3" xfId="6633"/>
    <cellStyle name="20% - Colore 6 2 5 2 4" xfId="6634"/>
    <cellStyle name="20% - Colore 6 2 5 2 4 2" xfId="6635"/>
    <cellStyle name="20% - Colore 6 2 5 2 5" xfId="6636"/>
    <cellStyle name="20% - Colore 6 2 5 2 5 2" xfId="6637"/>
    <cellStyle name="20% - Colore 6 2 5 2 6" xfId="6638"/>
    <cellStyle name="20% - Colore 6 2 5 3" xfId="6639"/>
    <cellStyle name="20% - Colore 6 2 5 3 2" xfId="6640"/>
    <cellStyle name="20% - Colore 6 2 5 3 2 2" xfId="6641"/>
    <cellStyle name="20% - Colore 6 2 5 3 2 2 2" xfId="6642"/>
    <cellStyle name="20% - Colore 6 2 5 3 2 3" xfId="6643"/>
    <cellStyle name="20% - Colore 6 2 5 3 3" xfId="6644"/>
    <cellStyle name="20% - Colore 6 2 5 3 3 2" xfId="6645"/>
    <cellStyle name="20% - Colore 6 2 5 3 4" xfId="6646"/>
    <cellStyle name="20% - Colore 6 2 5 4" xfId="6647"/>
    <cellStyle name="20% - Colore 6 2 5 4 2" xfId="6648"/>
    <cellStyle name="20% - Colore 6 2 5 4 2 2" xfId="6649"/>
    <cellStyle name="20% - Colore 6 2 5 4 3" xfId="6650"/>
    <cellStyle name="20% - Colore 6 2 5 5" xfId="6651"/>
    <cellStyle name="20% - Colore 6 2 5 5 2" xfId="6652"/>
    <cellStyle name="20% - Colore 6 2 5 6" xfId="6653"/>
    <cellStyle name="20% - Colore 6 2 5 6 2" xfId="6654"/>
    <cellStyle name="20% - Colore 6 2 5 7" xfId="6655"/>
    <cellStyle name="20% - Colore 6 2 5 7 2" xfId="6656"/>
    <cellStyle name="20% - Colore 6 2 5 8" xfId="6657"/>
    <cellStyle name="20% - Colore 6 2 6" xfId="6658"/>
    <cellStyle name="20% - Colore 6 2 6 2" xfId="6659"/>
    <cellStyle name="20% - Colore 6 2 6 2 2" xfId="6660"/>
    <cellStyle name="20% - Colore 6 2 6 2 2 2" xfId="6661"/>
    <cellStyle name="20% - Colore 6 2 6 2 2 2 2" xfId="6662"/>
    <cellStyle name="20% - Colore 6 2 6 2 2 3" xfId="6663"/>
    <cellStyle name="20% - Colore 6 2 6 2 3" xfId="6664"/>
    <cellStyle name="20% - Colore 6 2 6 2 3 2" xfId="6665"/>
    <cellStyle name="20% - Colore 6 2 6 2 4" xfId="6666"/>
    <cellStyle name="20% - Colore 6 2 6 3" xfId="6667"/>
    <cellStyle name="20% - Colore 6 2 6 3 2" xfId="6668"/>
    <cellStyle name="20% - Colore 6 2 6 3 2 2" xfId="6669"/>
    <cellStyle name="20% - Colore 6 2 6 3 3" xfId="6670"/>
    <cellStyle name="20% - Colore 6 2 6 4" xfId="6671"/>
    <cellStyle name="20% - Colore 6 2 6 4 2" xfId="6672"/>
    <cellStyle name="20% - Colore 6 2 6 5" xfId="6673"/>
    <cellStyle name="20% - Colore 6 2 6 5 2" xfId="6674"/>
    <cellStyle name="20% - Colore 6 2 6 6" xfId="6675"/>
    <cellStyle name="20% - Colore 6 2 7" xfId="6676"/>
    <cellStyle name="20% - Colore 6 2 7 2" xfId="6677"/>
    <cellStyle name="20% - Colore 6 2 7 2 2" xfId="6678"/>
    <cellStyle name="20% - Colore 6 2 7 2 2 2" xfId="6679"/>
    <cellStyle name="20% - Colore 6 2 7 2 3" xfId="6680"/>
    <cellStyle name="20% - Colore 6 2 7 3" xfId="6681"/>
    <cellStyle name="20% - Colore 6 2 7 3 2" xfId="6682"/>
    <cellStyle name="20% - Colore 6 2 7 4" xfId="6683"/>
    <cellStyle name="20% - Colore 6 2 8" xfId="6684"/>
    <cellStyle name="20% - Colore 6 2 8 2" xfId="6685"/>
    <cellStyle name="20% - Colore 6 2 8 2 2" xfId="6686"/>
    <cellStyle name="20% - Colore 6 2 8 3" xfId="6687"/>
    <cellStyle name="20% - Colore 6 2 9" xfId="6688"/>
    <cellStyle name="20% - Colore 6 2 9 2" xfId="6689"/>
    <cellStyle name="20% - Colore 6 3" xfId="6690"/>
    <cellStyle name="20% - Colore 6 3 10" xfId="6691"/>
    <cellStyle name="20% - Colore 6 3 10 2" xfId="6692"/>
    <cellStyle name="20% - Colore 6 3 11" xfId="6693"/>
    <cellStyle name="20% - Colore 6 3 12" xfId="6694"/>
    <cellStyle name="20% - Colore 6 3 2" xfId="6695"/>
    <cellStyle name="20% - Colore 6 3 2 10" xfId="6696"/>
    <cellStyle name="20% - Colore 6 3 2 2" xfId="6697"/>
    <cellStyle name="20% - Colore 6 3 2 2 2" xfId="6698"/>
    <cellStyle name="20% - Colore 6 3 2 2 2 2" xfId="6699"/>
    <cellStyle name="20% - Colore 6 3 2 2 2 2 2" xfId="6700"/>
    <cellStyle name="20% - Colore 6 3 2 2 2 2 2 2" xfId="6701"/>
    <cellStyle name="20% - Colore 6 3 2 2 2 2 2 2 2" xfId="6702"/>
    <cellStyle name="20% - Colore 6 3 2 2 2 2 2 2 2 2" xfId="6703"/>
    <cellStyle name="20% - Colore 6 3 2 2 2 2 2 2 3" xfId="6704"/>
    <cellStyle name="20% - Colore 6 3 2 2 2 2 2 3" xfId="6705"/>
    <cellStyle name="20% - Colore 6 3 2 2 2 2 2 3 2" xfId="6706"/>
    <cellStyle name="20% - Colore 6 3 2 2 2 2 2 4" xfId="6707"/>
    <cellStyle name="20% - Colore 6 3 2 2 2 2 3" xfId="6708"/>
    <cellStyle name="20% - Colore 6 3 2 2 2 2 3 2" xfId="6709"/>
    <cellStyle name="20% - Colore 6 3 2 2 2 2 3 2 2" xfId="6710"/>
    <cellStyle name="20% - Colore 6 3 2 2 2 2 3 3" xfId="6711"/>
    <cellStyle name="20% - Colore 6 3 2 2 2 2 4" xfId="6712"/>
    <cellStyle name="20% - Colore 6 3 2 2 2 2 4 2" xfId="6713"/>
    <cellStyle name="20% - Colore 6 3 2 2 2 2 5" xfId="6714"/>
    <cellStyle name="20% - Colore 6 3 2 2 2 3" xfId="6715"/>
    <cellStyle name="20% - Colore 6 3 2 2 2 3 2" xfId="6716"/>
    <cellStyle name="20% - Colore 6 3 2 2 2 3 2 2" xfId="6717"/>
    <cellStyle name="20% - Colore 6 3 2 2 2 3 2 2 2" xfId="6718"/>
    <cellStyle name="20% - Colore 6 3 2 2 2 3 2 3" xfId="6719"/>
    <cellStyle name="20% - Colore 6 3 2 2 2 3 3" xfId="6720"/>
    <cellStyle name="20% - Colore 6 3 2 2 2 3 3 2" xfId="6721"/>
    <cellStyle name="20% - Colore 6 3 2 2 2 3 4" xfId="6722"/>
    <cellStyle name="20% - Colore 6 3 2 2 2 4" xfId="6723"/>
    <cellStyle name="20% - Colore 6 3 2 2 2 4 2" xfId="6724"/>
    <cellStyle name="20% - Colore 6 3 2 2 2 4 2 2" xfId="6725"/>
    <cellStyle name="20% - Colore 6 3 2 2 2 4 3" xfId="6726"/>
    <cellStyle name="20% - Colore 6 3 2 2 2 5" xfId="6727"/>
    <cellStyle name="20% - Colore 6 3 2 2 2 5 2" xfId="6728"/>
    <cellStyle name="20% - Colore 6 3 2 2 2 6" xfId="6729"/>
    <cellStyle name="20% - Colore 6 3 2 2 2 6 2" xfId="6730"/>
    <cellStyle name="20% - Colore 6 3 2 2 2 7" xfId="6731"/>
    <cellStyle name="20% - Colore 6 3 2 2 2 7 2" xfId="6732"/>
    <cellStyle name="20% - Colore 6 3 2 2 2 8" xfId="6733"/>
    <cellStyle name="20% - Colore 6 3 2 2 3" xfId="6734"/>
    <cellStyle name="20% - Colore 6 3 2 2 3 2" xfId="6735"/>
    <cellStyle name="20% - Colore 6 3 2 2 3 2 2" xfId="6736"/>
    <cellStyle name="20% - Colore 6 3 2 2 3 2 2 2" xfId="6737"/>
    <cellStyle name="20% - Colore 6 3 2 2 3 2 2 2 2" xfId="6738"/>
    <cellStyle name="20% - Colore 6 3 2 2 3 2 2 3" xfId="6739"/>
    <cellStyle name="20% - Colore 6 3 2 2 3 2 3" xfId="6740"/>
    <cellStyle name="20% - Colore 6 3 2 2 3 2 3 2" xfId="6741"/>
    <cellStyle name="20% - Colore 6 3 2 2 3 2 4" xfId="6742"/>
    <cellStyle name="20% - Colore 6 3 2 2 3 3" xfId="6743"/>
    <cellStyle name="20% - Colore 6 3 2 2 3 3 2" xfId="6744"/>
    <cellStyle name="20% - Colore 6 3 2 2 3 3 2 2" xfId="6745"/>
    <cellStyle name="20% - Colore 6 3 2 2 3 3 3" xfId="6746"/>
    <cellStyle name="20% - Colore 6 3 2 2 3 4" xfId="6747"/>
    <cellStyle name="20% - Colore 6 3 2 2 3 4 2" xfId="6748"/>
    <cellStyle name="20% - Colore 6 3 2 2 3 5" xfId="6749"/>
    <cellStyle name="20% - Colore 6 3 2 2 4" xfId="6750"/>
    <cellStyle name="20% - Colore 6 3 2 2 4 2" xfId="6751"/>
    <cellStyle name="20% - Colore 6 3 2 2 4 2 2" xfId="6752"/>
    <cellStyle name="20% - Colore 6 3 2 2 4 2 2 2" xfId="6753"/>
    <cellStyle name="20% - Colore 6 3 2 2 4 2 3" xfId="6754"/>
    <cellStyle name="20% - Colore 6 3 2 2 4 3" xfId="6755"/>
    <cellStyle name="20% - Colore 6 3 2 2 4 3 2" xfId="6756"/>
    <cellStyle name="20% - Colore 6 3 2 2 4 4" xfId="6757"/>
    <cellStyle name="20% - Colore 6 3 2 2 5" xfId="6758"/>
    <cellStyle name="20% - Colore 6 3 2 2 5 2" xfId="6759"/>
    <cellStyle name="20% - Colore 6 3 2 2 5 2 2" xfId="6760"/>
    <cellStyle name="20% - Colore 6 3 2 2 5 3" xfId="6761"/>
    <cellStyle name="20% - Colore 6 3 2 2 6" xfId="6762"/>
    <cellStyle name="20% - Colore 6 3 2 2 6 2" xfId="6763"/>
    <cellStyle name="20% - Colore 6 3 2 2 7" xfId="6764"/>
    <cellStyle name="20% - Colore 6 3 2 2 7 2" xfId="6765"/>
    <cellStyle name="20% - Colore 6 3 2 2 8" xfId="6766"/>
    <cellStyle name="20% - Colore 6 3 2 2 8 2" xfId="6767"/>
    <cellStyle name="20% - Colore 6 3 2 2 9" xfId="6768"/>
    <cellStyle name="20% - Colore 6 3 2 3" xfId="6769"/>
    <cellStyle name="20% - Colore 6 3 2 3 2" xfId="6770"/>
    <cellStyle name="20% - Colore 6 3 2 3 2 2" xfId="6771"/>
    <cellStyle name="20% - Colore 6 3 2 3 2 2 2" xfId="6772"/>
    <cellStyle name="20% - Colore 6 3 2 3 2 2 2 2" xfId="6773"/>
    <cellStyle name="20% - Colore 6 3 2 3 2 2 2 2 2" xfId="6774"/>
    <cellStyle name="20% - Colore 6 3 2 3 2 2 2 3" xfId="6775"/>
    <cellStyle name="20% - Colore 6 3 2 3 2 2 3" xfId="6776"/>
    <cellStyle name="20% - Colore 6 3 2 3 2 2 3 2" xfId="6777"/>
    <cellStyle name="20% - Colore 6 3 2 3 2 2 4" xfId="6778"/>
    <cellStyle name="20% - Colore 6 3 2 3 2 3" xfId="6779"/>
    <cellStyle name="20% - Colore 6 3 2 3 2 3 2" xfId="6780"/>
    <cellStyle name="20% - Colore 6 3 2 3 2 3 2 2" xfId="6781"/>
    <cellStyle name="20% - Colore 6 3 2 3 2 3 3" xfId="6782"/>
    <cellStyle name="20% - Colore 6 3 2 3 2 4" xfId="6783"/>
    <cellStyle name="20% - Colore 6 3 2 3 2 4 2" xfId="6784"/>
    <cellStyle name="20% - Colore 6 3 2 3 2 5" xfId="6785"/>
    <cellStyle name="20% - Colore 6 3 2 3 2 5 2" xfId="6786"/>
    <cellStyle name="20% - Colore 6 3 2 3 2 6" xfId="6787"/>
    <cellStyle name="20% - Colore 6 3 2 3 3" xfId="6788"/>
    <cellStyle name="20% - Colore 6 3 2 3 3 2" xfId="6789"/>
    <cellStyle name="20% - Colore 6 3 2 3 3 2 2" xfId="6790"/>
    <cellStyle name="20% - Colore 6 3 2 3 3 2 2 2" xfId="6791"/>
    <cellStyle name="20% - Colore 6 3 2 3 3 2 3" xfId="6792"/>
    <cellStyle name="20% - Colore 6 3 2 3 3 3" xfId="6793"/>
    <cellStyle name="20% - Colore 6 3 2 3 3 3 2" xfId="6794"/>
    <cellStyle name="20% - Colore 6 3 2 3 3 4" xfId="6795"/>
    <cellStyle name="20% - Colore 6 3 2 3 4" xfId="6796"/>
    <cellStyle name="20% - Colore 6 3 2 3 4 2" xfId="6797"/>
    <cellStyle name="20% - Colore 6 3 2 3 4 2 2" xfId="6798"/>
    <cellStyle name="20% - Colore 6 3 2 3 4 3" xfId="6799"/>
    <cellStyle name="20% - Colore 6 3 2 3 5" xfId="6800"/>
    <cellStyle name="20% - Colore 6 3 2 3 5 2" xfId="6801"/>
    <cellStyle name="20% - Colore 6 3 2 3 6" xfId="6802"/>
    <cellStyle name="20% - Colore 6 3 2 3 6 2" xfId="6803"/>
    <cellStyle name="20% - Colore 6 3 2 3 7" xfId="6804"/>
    <cellStyle name="20% - Colore 6 3 2 3 7 2" xfId="6805"/>
    <cellStyle name="20% - Colore 6 3 2 3 8" xfId="6806"/>
    <cellStyle name="20% - Colore 6 3 2 4" xfId="6807"/>
    <cellStyle name="20% - Colore 6 3 2 4 2" xfId="6808"/>
    <cellStyle name="20% - Colore 6 3 2 4 2 2" xfId="6809"/>
    <cellStyle name="20% - Colore 6 3 2 4 2 2 2" xfId="6810"/>
    <cellStyle name="20% - Colore 6 3 2 4 2 2 2 2" xfId="6811"/>
    <cellStyle name="20% - Colore 6 3 2 4 2 2 3" xfId="6812"/>
    <cellStyle name="20% - Colore 6 3 2 4 2 3" xfId="6813"/>
    <cellStyle name="20% - Colore 6 3 2 4 2 3 2" xfId="6814"/>
    <cellStyle name="20% - Colore 6 3 2 4 2 4" xfId="6815"/>
    <cellStyle name="20% - Colore 6 3 2 4 3" xfId="6816"/>
    <cellStyle name="20% - Colore 6 3 2 4 3 2" xfId="6817"/>
    <cellStyle name="20% - Colore 6 3 2 4 3 2 2" xfId="6818"/>
    <cellStyle name="20% - Colore 6 3 2 4 3 3" xfId="6819"/>
    <cellStyle name="20% - Colore 6 3 2 4 4" xfId="6820"/>
    <cellStyle name="20% - Colore 6 3 2 4 4 2" xfId="6821"/>
    <cellStyle name="20% - Colore 6 3 2 4 5" xfId="6822"/>
    <cellStyle name="20% - Colore 6 3 2 4 5 2" xfId="6823"/>
    <cellStyle name="20% - Colore 6 3 2 4 6" xfId="6824"/>
    <cellStyle name="20% - Colore 6 3 2 5" xfId="6825"/>
    <cellStyle name="20% - Colore 6 3 2 5 2" xfId="6826"/>
    <cellStyle name="20% - Colore 6 3 2 5 2 2" xfId="6827"/>
    <cellStyle name="20% - Colore 6 3 2 5 2 2 2" xfId="6828"/>
    <cellStyle name="20% - Colore 6 3 2 5 2 3" xfId="6829"/>
    <cellStyle name="20% - Colore 6 3 2 5 3" xfId="6830"/>
    <cellStyle name="20% - Colore 6 3 2 5 3 2" xfId="6831"/>
    <cellStyle name="20% - Colore 6 3 2 5 4" xfId="6832"/>
    <cellStyle name="20% - Colore 6 3 2 6" xfId="6833"/>
    <cellStyle name="20% - Colore 6 3 2 6 2" xfId="6834"/>
    <cellStyle name="20% - Colore 6 3 2 6 2 2" xfId="6835"/>
    <cellStyle name="20% - Colore 6 3 2 6 3" xfId="6836"/>
    <cellStyle name="20% - Colore 6 3 2 7" xfId="6837"/>
    <cellStyle name="20% - Colore 6 3 2 7 2" xfId="6838"/>
    <cellStyle name="20% - Colore 6 3 2 8" xfId="6839"/>
    <cellStyle name="20% - Colore 6 3 2 8 2" xfId="6840"/>
    <cellStyle name="20% - Colore 6 3 2 9" xfId="6841"/>
    <cellStyle name="20% - Colore 6 3 2 9 2" xfId="6842"/>
    <cellStyle name="20% - Colore 6 3 3" xfId="6843"/>
    <cellStyle name="20% - Colore 6 3 3 2" xfId="6844"/>
    <cellStyle name="20% - Colore 6 3 3 2 2" xfId="6845"/>
    <cellStyle name="20% - Colore 6 3 3 2 2 2" xfId="6846"/>
    <cellStyle name="20% - Colore 6 3 3 2 2 2 2" xfId="6847"/>
    <cellStyle name="20% - Colore 6 3 3 2 2 2 2 2" xfId="6848"/>
    <cellStyle name="20% - Colore 6 3 3 2 2 2 2 2 2" xfId="6849"/>
    <cellStyle name="20% - Colore 6 3 3 2 2 2 2 3" xfId="6850"/>
    <cellStyle name="20% - Colore 6 3 3 2 2 2 3" xfId="6851"/>
    <cellStyle name="20% - Colore 6 3 3 2 2 2 3 2" xfId="6852"/>
    <cellStyle name="20% - Colore 6 3 3 2 2 2 4" xfId="6853"/>
    <cellStyle name="20% - Colore 6 3 3 2 2 3" xfId="6854"/>
    <cellStyle name="20% - Colore 6 3 3 2 2 3 2" xfId="6855"/>
    <cellStyle name="20% - Colore 6 3 3 2 2 3 2 2" xfId="6856"/>
    <cellStyle name="20% - Colore 6 3 3 2 2 3 3" xfId="6857"/>
    <cellStyle name="20% - Colore 6 3 3 2 2 4" xfId="6858"/>
    <cellStyle name="20% - Colore 6 3 3 2 2 4 2" xfId="6859"/>
    <cellStyle name="20% - Colore 6 3 3 2 2 5" xfId="6860"/>
    <cellStyle name="20% - Colore 6 3 3 2 3" xfId="6861"/>
    <cellStyle name="20% - Colore 6 3 3 2 3 2" xfId="6862"/>
    <cellStyle name="20% - Colore 6 3 3 2 3 2 2" xfId="6863"/>
    <cellStyle name="20% - Colore 6 3 3 2 3 2 2 2" xfId="6864"/>
    <cellStyle name="20% - Colore 6 3 3 2 3 2 3" xfId="6865"/>
    <cellStyle name="20% - Colore 6 3 3 2 3 3" xfId="6866"/>
    <cellStyle name="20% - Colore 6 3 3 2 3 3 2" xfId="6867"/>
    <cellStyle name="20% - Colore 6 3 3 2 3 4" xfId="6868"/>
    <cellStyle name="20% - Colore 6 3 3 2 4" xfId="6869"/>
    <cellStyle name="20% - Colore 6 3 3 2 4 2" xfId="6870"/>
    <cellStyle name="20% - Colore 6 3 3 2 4 2 2" xfId="6871"/>
    <cellStyle name="20% - Colore 6 3 3 2 4 3" xfId="6872"/>
    <cellStyle name="20% - Colore 6 3 3 2 5" xfId="6873"/>
    <cellStyle name="20% - Colore 6 3 3 2 5 2" xfId="6874"/>
    <cellStyle name="20% - Colore 6 3 3 2 6" xfId="6875"/>
    <cellStyle name="20% - Colore 6 3 3 2 6 2" xfId="6876"/>
    <cellStyle name="20% - Colore 6 3 3 2 7" xfId="6877"/>
    <cellStyle name="20% - Colore 6 3 3 2 7 2" xfId="6878"/>
    <cellStyle name="20% - Colore 6 3 3 2 8" xfId="6879"/>
    <cellStyle name="20% - Colore 6 3 3 3" xfId="6880"/>
    <cellStyle name="20% - Colore 6 3 3 3 2" xfId="6881"/>
    <cellStyle name="20% - Colore 6 3 3 3 2 2" xfId="6882"/>
    <cellStyle name="20% - Colore 6 3 3 3 2 2 2" xfId="6883"/>
    <cellStyle name="20% - Colore 6 3 3 3 2 2 2 2" xfId="6884"/>
    <cellStyle name="20% - Colore 6 3 3 3 2 2 3" xfId="6885"/>
    <cellStyle name="20% - Colore 6 3 3 3 2 3" xfId="6886"/>
    <cellStyle name="20% - Colore 6 3 3 3 2 3 2" xfId="6887"/>
    <cellStyle name="20% - Colore 6 3 3 3 2 4" xfId="6888"/>
    <cellStyle name="20% - Colore 6 3 3 3 3" xfId="6889"/>
    <cellStyle name="20% - Colore 6 3 3 3 3 2" xfId="6890"/>
    <cellStyle name="20% - Colore 6 3 3 3 3 2 2" xfId="6891"/>
    <cellStyle name="20% - Colore 6 3 3 3 3 3" xfId="6892"/>
    <cellStyle name="20% - Colore 6 3 3 3 4" xfId="6893"/>
    <cellStyle name="20% - Colore 6 3 3 3 4 2" xfId="6894"/>
    <cellStyle name="20% - Colore 6 3 3 3 5" xfId="6895"/>
    <cellStyle name="20% - Colore 6 3 3 4" xfId="6896"/>
    <cellStyle name="20% - Colore 6 3 3 4 2" xfId="6897"/>
    <cellStyle name="20% - Colore 6 3 3 4 2 2" xfId="6898"/>
    <cellStyle name="20% - Colore 6 3 3 4 2 2 2" xfId="6899"/>
    <cellStyle name="20% - Colore 6 3 3 4 2 3" xfId="6900"/>
    <cellStyle name="20% - Colore 6 3 3 4 3" xfId="6901"/>
    <cellStyle name="20% - Colore 6 3 3 4 3 2" xfId="6902"/>
    <cellStyle name="20% - Colore 6 3 3 4 4" xfId="6903"/>
    <cellStyle name="20% - Colore 6 3 3 5" xfId="6904"/>
    <cellStyle name="20% - Colore 6 3 3 5 2" xfId="6905"/>
    <cellStyle name="20% - Colore 6 3 3 5 2 2" xfId="6906"/>
    <cellStyle name="20% - Colore 6 3 3 5 3" xfId="6907"/>
    <cellStyle name="20% - Colore 6 3 3 6" xfId="6908"/>
    <cellStyle name="20% - Colore 6 3 3 6 2" xfId="6909"/>
    <cellStyle name="20% - Colore 6 3 3 7" xfId="6910"/>
    <cellStyle name="20% - Colore 6 3 3 7 2" xfId="6911"/>
    <cellStyle name="20% - Colore 6 3 3 8" xfId="6912"/>
    <cellStyle name="20% - Colore 6 3 3 8 2" xfId="6913"/>
    <cellStyle name="20% - Colore 6 3 3 9" xfId="6914"/>
    <cellStyle name="20% - Colore 6 3 4" xfId="6915"/>
    <cellStyle name="20% - Colore 6 3 4 2" xfId="6916"/>
    <cellStyle name="20% - Colore 6 3 4 2 2" xfId="6917"/>
    <cellStyle name="20% - Colore 6 3 4 2 2 2" xfId="6918"/>
    <cellStyle name="20% - Colore 6 3 4 2 2 2 2" xfId="6919"/>
    <cellStyle name="20% - Colore 6 3 4 2 2 2 2 2" xfId="6920"/>
    <cellStyle name="20% - Colore 6 3 4 2 2 2 3" xfId="6921"/>
    <cellStyle name="20% - Colore 6 3 4 2 2 3" xfId="6922"/>
    <cellStyle name="20% - Colore 6 3 4 2 2 3 2" xfId="6923"/>
    <cellStyle name="20% - Colore 6 3 4 2 2 4" xfId="6924"/>
    <cellStyle name="20% - Colore 6 3 4 2 3" xfId="6925"/>
    <cellStyle name="20% - Colore 6 3 4 2 3 2" xfId="6926"/>
    <cellStyle name="20% - Colore 6 3 4 2 3 2 2" xfId="6927"/>
    <cellStyle name="20% - Colore 6 3 4 2 3 3" xfId="6928"/>
    <cellStyle name="20% - Colore 6 3 4 2 4" xfId="6929"/>
    <cellStyle name="20% - Colore 6 3 4 2 4 2" xfId="6930"/>
    <cellStyle name="20% - Colore 6 3 4 2 5" xfId="6931"/>
    <cellStyle name="20% - Colore 6 3 4 2 5 2" xfId="6932"/>
    <cellStyle name="20% - Colore 6 3 4 2 6" xfId="6933"/>
    <cellStyle name="20% - Colore 6 3 4 3" xfId="6934"/>
    <cellStyle name="20% - Colore 6 3 4 3 2" xfId="6935"/>
    <cellStyle name="20% - Colore 6 3 4 3 2 2" xfId="6936"/>
    <cellStyle name="20% - Colore 6 3 4 3 2 2 2" xfId="6937"/>
    <cellStyle name="20% - Colore 6 3 4 3 2 3" xfId="6938"/>
    <cellStyle name="20% - Colore 6 3 4 3 3" xfId="6939"/>
    <cellStyle name="20% - Colore 6 3 4 3 3 2" xfId="6940"/>
    <cellStyle name="20% - Colore 6 3 4 3 4" xfId="6941"/>
    <cellStyle name="20% - Colore 6 3 4 4" xfId="6942"/>
    <cellStyle name="20% - Colore 6 3 4 4 2" xfId="6943"/>
    <cellStyle name="20% - Colore 6 3 4 4 2 2" xfId="6944"/>
    <cellStyle name="20% - Colore 6 3 4 4 3" xfId="6945"/>
    <cellStyle name="20% - Colore 6 3 4 5" xfId="6946"/>
    <cellStyle name="20% - Colore 6 3 4 5 2" xfId="6947"/>
    <cellStyle name="20% - Colore 6 3 4 6" xfId="6948"/>
    <cellStyle name="20% - Colore 6 3 4 6 2" xfId="6949"/>
    <cellStyle name="20% - Colore 6 3 4 7" xfId="6950"/>
    <cellStyle name="20% - Colore 6 3 4 7 2" xfId="6951"/>
    <cellStyle name="20% - Colore 6 3 4 8" xfId="6952"/>
    <cellStyle name="20% - Colore 6 3 5" xfId="6953"/>
    <cellStyle name="20% - Colore 6 3 5 2" xfId="6954"/>
    <cellStyle name="20% - Colore 6 3 5 2 2" xfId="6955"/>
    <cellStyle name="20% - Colore 6 3 5 2 2 2" xfId="6956"/>
    <cellStyle name="20% - Colore 6 3 5 2 2 2 2" xfId="6957"/>
    <cellStyle name="20% - Colore 6 3 5 2 2 3" xfId="6958"/>
    <cellStyle name="20% - Colore 6 3 5 2 3" xfId="6959"/>
    <cellStyle name="20% - Colore 6 3 5 2 3 2" xfId="6960"/>
    <cellStyle name="20% - Colore 6 3 5 2 4" xfId="6961"/>
    <cellStyle name="20% - Colore 6 3 5 3" xfId="6962"/>
    <cellStyle name="20% - Colore 6 3 5 3 2" xfId="6963"/>
    <cellStyle name="20% - Colore 6 3 5 3 2 2" xfId="6964"/>
    <cellStyle name="20% - Colore 6 3 5 3 3" xfId="6965"/>
    <cellStyle name="20% - Colore 6 3 5 4" xfId="6966"/>
    <cellStyle name="20% - Colore 6 3 5 4 2" xfId="6967"/>
    <cellStyle name="20% - Colore 6 3 5 5" xfId="6968"/>
    <cellStyle name="20% - Colore 6 3 5 5 2" xfId="6969"/>
    <cellStyle name="20% - Colore 6 3 5 6" xfId="6970"/>
    <cellStyle name="20% - Colore 6 3 6" xfId="6971"/>
    <cellStyle name="20% - Colore 6 3 6 2" xfId="6972"/>
    <cellStyle name="20% - Colore 6 3 6 2 2" xfId="6973"/>
    <cellStyle name="20% - Colore 6 3 6 2 2 2" xfId="6974"/>
    <cellStyle name="20% - Colore 6 3 6 2 3" xfId="6975"/>
    <cellStyle name="20% - Colore 6 3 6 3" xfId="6976"/>
    <cellStyle name="20% - Colore 6 3 6 3 2" xfId="6977"/>
    <cellStyle name="20% - Colore 6 3 6 4" xfId="6978"/>
    <cellStyle name="20% - Colore 6 3 7" xfId="6979"/>
    <cellStyle name="20% - Colore 6 3 7 2" xfId="6980"/>
    <cellStyle name="20% - Colore 6 3 7 2 2" xfId="6981"/>
    <cellStyle name="20% - Colore 6 3 7 3" xfId="6982"/>
    <cellStyle name="20% - Colore 6 3 8" xfId="6983"/>
    <cellStyle name="20% - Colore 6 3 8 2" xfId="6984"/>
    <cellStyle name="20% - Colore 6 3 9" xfId="6985"/>
    <cellStyle name="20% - Colore 6 3 9 2" xfId="6986"/>
    <cellStyle name="20% - Colore 6 4" xfId="6987"/>
    <cellStyle name="20% - Colore 6 4 10" xfId="6988"/>
    <cellStyle name="20% - Colore 6 4 2" xfId="6989"/>
    <cellStyle name="20% - Colore 6 4 2 2" xfId="6990"/>
    <cellStyle name="20% - Colore 6 4 2 2 2" xfId="6991"/>
    <cellStyle name="20% - Colore 6 4 2 2 2 2" xfId="6992"/>
    <cellStyle name="20% - Colore 6 4 2 2 2 2 2" xfId="6993"/>
    <cellStyle name="20% - Colore 6 4 2 2 2 2 2 2" xfId="6994"/>
    <cellStyle name="20% - Colore 6 4 2 2 2 2 2 2 2" xfId="6995"/>
    <cellStyle name="20% - Colore 6 4 2 2 2 2 2 3" xfId="6996"/>
    <cellStyle name="20% - Colore 6 4 2 2 2 2 3" xfId="6997"/>
    <cellStyle name="20% - Colore 6 4 2 2 2 2 3 2" xfId="6998"/>
    <cellStyle name="20% - Colore 6 4 2 2 2 2 4" xfId="6999"/>
    <cellStyle name="20% - Colore 6 4 2 2 2 3" xfId="7000"/>
    <cellStyle name="20% - Colore 6 4 2 2 2 3 2" xfId="7001"/>
    <cellStyle name="20% - Colore 6 4 2 2 2 3 2 2" xfId="7002"/>
    <cellStyle name="20% - Colore 6 4 2 2 2 3 3" xfId="7003"/>
    <cellStyle name="20% - Colore 6 4 2 2 2 4" xfId="7004"/>
    <cellStyle name="20% - Colore 6 4 2 2 2 4 2" xfId="7005"/>
    <cellStyle name="20% - Colore 6 4 2 2 2 5" xfId="7006"/>
    <cellStyle name="20% - Colore 6 4 2 2 3" xfId="7007"/>
    <cellStyle name="20% - Colore 6 4 2 2 3 2" xfId="7008"/>
    <cellStyle name="20% - Colore 6 4 2 2 3 2 2" xfId="7009"/>
    <cellStyle name="20% - Colore 6 4 2 2 3 2 2 2" xfId="7010"/>
    <cellStyle name="20% - Colore 6 4 2 2 3 2 3" xfId="7011"/>
    <cellStyle name="20% - Colore 6 4 2 2 3 3" xfId="7012"/>
    <cellStyle name="20% - Colore 6 4 2 2 3 3 2" xfId="7013"/>
    <cellStyle name="20% - Colore 6 4 2 2 3 4" xfId="7014"/>
    <cellStyle name="20% - Colore 6 4 2 2 4" xfId="7015"/>
    <cellStyle name="20% - Colore 6 4 2 2 4 2" xfId="7016"/>
    <cellStyle name="20% - Colore 6 4 2 2 4 2 2" xfId="7017"/>
    <cellStyle name="20% - Colore 6 4 2 2 4 3" xfId="7018"/>
    <cellStyle name="20% - Colore 6 4 2 2 5" xfId="7019"/>
    <cellStyle name="20% - Colore 6 4 2 2 5 2" xfId="7020"/>
    <cellStyle name="20% - Colore 6 4 2 2 6" xfId="7021"/>
    <cellStyle name="20% - Colore 6 4 2 2 6 2" xfId="7022"/>
    <cellStyle name="20% - Colore 6 4 2 2 7" xfId="7023"/>
    <cellStyle name="20% - Colore 6 4 2 2 7 2" xfId="7024"/>
    <cellStyle name="20% - Colore 6 4 2 2 8" xfId="7025"/>
    <cellStyle name="20% - Colore 6 4 2 3" xfId="7026"/>
    <cellStyle name="20% - Colore 6 4 2 3 2" xfId="7027"/>
    <cellStyle name="20% - Colore 6 4 2 3 2 2" xfId="7028"/>
    <cellStyle name="20% - Colore 6 4 2 3 2 2 2" xfId="7029"/>
    <cellStyle name="20% - Colore 6 4 2 3 2 2 2 2" xfId="7030"/>
    <cellStyle name="20% - Colore 6 4 2 3 2 2 3" xfId="7031"/>
    <cellStyle name="20% - Colore 6 4 2 3 2 3" xfId="7032"/>
    <cellStyle name="20% - Colore 6 4 2 3 2 3 2" xfId="7033"/>
    <cellStyle name="20% - Colore 6 4 2 3 2 4" xfId="7034"/>
    <cellStyle name="20% - Colore 6 4 2 3 3" xfId="7035"/>
    <cellStyle name="20% - Colore 6 4 2 3 3 2" xfId="7036"/>
    <cellStyle name="20% - Colore 6 4 2 3 3 2 2" xfId="7037"/>
    <cellStyle name="20% - Colore 6 4 2 3 3 3" xfId="7038"/>
    <cellStyle name="20% - Colore 6 4 2 3 4" xfId="7039"/>
    <cellStyle name="20% - Colore 6 4 2 3 4 2" xfId="7040"/>
    <cellStyle name="20% - Colore 6 4 2 3 5" xfId="7041"/>
    <cellStyle name="20% - Colore 6 4 2 4" xfId="7042"/>
    <cellStyle name="20% - Colore 6 4 2 4 2" xfId="7043"/>
    <cellStyle name="20% - Colore 6 4 2 4 2 2" xfId="7044"/>
    <cellStyle name="20% - Colore 6 4 2 4 2 2 2" xfId="7045"/>
    <cellStyle name="20% - Colore 6 4 2 4 2 3" xfId="7046"/>
    <cellStyle name="20% - Colore 6 4 2 4 3" xfId="7047"/>
    <cellStyle name="20% - Colore 6 4 2 4 3 2" xfId="7048"/>
    <cellStyle name="20% - Colore 6 4 2 4 4" xfId="7049"/>
    <cellStyle name="20% - Colore 6 4 2 5" xfId="7050"/>
    <cellStyle name="20% - Colore 6 4 2 5 2" xfId="7051"/>
    <cellStyle name="20% - Colore 6 4 2 5 2 2" xfId="7052"/>
    <cellStyle name="20% - Colore 6 4 2 5 3" xfId="7053"/>
    <cellStyle name="20% - Colore 6 4 2 6" xfId="7054"/>
    <cellStyle name="20% - Colore 6 4 2 6 2" xfId="7055"/>
    <cellStyle name="20% - Colore 6 4 2 7" xfId="7056"/>
    <cellStyle name="20% - Colore 6 4 2 7 2" xfId="7057"/>
    <cellStyle name="20% - Colore 6 4 2 8" xfId="7058"/>
    <cellStyle name="20% - Colore 6 4 2 8 2" xfId="7059"/>
    <cellStyle name="20% - Colore 6 4 2 9" xfId="7060"/>
    <cellStyle name="20% - Colore 6 4 3" xfId="7061"/>
    <cellStyle name="20% - Colore 6 4 3 2" xfId="7062"/>
    <cellStyle name="20% - Colore 6 4 3 2 2" xfId="7063"/>
    <cellStyle name="20% - Colore 6 4 3 2 2 2" xfId="7064"/>
    <cellStyle name="20% - Colore 6 4 3 2 2 2 2" xfId="7065"/>
    <cellStyle name="20% - Colore 6 4 3 2 2 2 2 2" xfId="7066"/>
    <cellStyle name="20% - Colore 6 4 3 2 2 2 3" xfId="7067"/>
    <cellStyle name="20% - Colore 6 4 3 2 2 3" xfId="7068"/>
    <cellStyle name="20% - Colore 6 4 3 2 2 3 2" xfId="7069"/>
    <cellStyle name="20% - Colore 6 4 3 2 2 4" xfId="7070"/>
    <cellStyle name="20% - Colore 6 4 3 2 3" xfId="7071"/>
    <cellStyle name="20% - Colore 6 4 3 2 3 2" xfId="7072"/>
    <cellStyle name="20% - Colore 6 4 3 2 3 2 2" xfId="7073"/>
    <cellStyle name="20% - Colore 6 4 3 2 3 3" xfId="7074"/>
    <cellStyle name="20% - Colore 6 4 3 2 4" xfId="7075"/>
    <cellStyle name="20% - Colore 6 4 3 2 4 2" xfId="7076"/>
    <cellStyle name="20% - Colore 6 4 3 2 5" xfId="7077"/>
    <cellStyle name="20% - Colore 6 4 3 2 5 2" xfId="7078"/>
    <cellStyle name="20% - Colore 6 4 3 2 6" xfId="7079"/>
    <cellStyle name="20% - Colore 6 4 3 3" xfId="7080"/>
    <cellStyle name="20% - Colore 6 4 3 3 2" xfId="7081"/>
    <cellStyle name="20% - Colore 6 4 3 3 2 2" xfId="7082"/>
    <cellStyle name="20% - Colore 6 4 3 3 2 2 2" xfId="7083"/>
    <cellStyle name="20% - Colore 6 4 3 3 2 3" xfId="7084"/>
    <cellStyle name="20% - Colore 6 4 3 3 3" xfId="7085"/>
    <cellStyle name="20% - Colore 6 4 3 3 3 2" xfId="7086"/>
    <cellStyle name="20% - Colore 6 4 3 3 4" xfId="7087"/>
    <cellStyle name="20% - Colore 6 4 3 4" xfId="7088"/>
    <cellStyle name="20% - Colore 6 4 3 4 2" xfId="7089"/>
    <cellStyle name="20% - Colore 6 4 3 4 2 2" xfId="7090"/>
    <cellStyle name="20% - Colore 6 4 3 4 3" xfId="7091"/>
    <cellStyle name="20% - Colore 6 4 3 5" xfId="7092"/>
    <cellStyle name="20% - Colore 6 4 3 5 2" xfId="7093"/>
    <cellStyle name="20% - Colore 6 4 3 6" xfId="7094"/>
    <cellStyle name="20% - Colore 6 4 3 6 2" xfId="7095"/>
    <cellStyle name="20% - Colore 6 4 3 7" xfId="7096"/>
    <cellStyle name="20% - Colore 6 4 3 7 2" xfId="7097"/>
    <cellStyle name="20% - Colore 6 4 3 8" xfId="7098"/>
    <cellStyle name="20% - Colore 6 4 4" xfId="7099"/>
    <cellStyle name="20% - Colore 6 4 4 2" xfId="7100"/>
    <cellStyle name="20% - Colore 6 4 4 2 2" xfId="7101"/>
    <cellStyle name="20% - Colore 6 4 4 2 2 2" xfId="7102"/>
    <cellStyle name="20% - Colore 6 4 4 2 2 2 2" xfId="7103"/>
    <cellStyle name="20% - Colore 6 4 4 2 2 3" xfId="7104"/>
    <cellStyle name="20% - Colore 6 4 4 2 3" xfId="7105"/>
    <cellStyle name="20% - Colore 6 4 4 2 3 2" xfId="7106"/>
    <cellStyle name="20% - Colore 6 4 4 2 4" xfId="7107"/>
    <cellStyle name="20% - Colore 6 4 4 3" xfId="7108"/>
    <cellStyle name="20% - Colore 6 4 4 3 2" xfId="7109"/>
    <cellStyle name="20% - Colore 6 4 4 3 2 2" xfId="7110"/>
    <cellStyle name="20% - Colore 6 4 4 3 3" xfId="7111"/>
    <cellStyle name="20% - Colore 6 4 4 4" xfId="7112"/>
    <cellStyle name="20% - Colore 6 4 4 4 2" xfId="7113"/>
    <cellStyle name="20% - Colore 6 4 4 5" xfId="7114"/>
    <cellStyle name="20% - Colore 6 4 4 5 2" xfId="7115"/>
    <cellStyle name="20% - Colore 6 4 4 6" xfId="7116"/>
    <cellStyle name="20% - Colore 6 4 5" xfId="7117"/>
    <cellStyle name="20% - Colore 6 4 5 2" xfId="7118"/>
    <cellStyle name="20% - Colore 6 4 5 2 2" xfId="7119"/>
    <cellStyle name="20% - Colore 6 4 5 2 2 2" xfId="7120"/>
    <cellStyle name="20% - Colore 6 4 5 2 3" xfId="7121"/>
    <cellStyle name="20% - Colore 6 4 5 3" xfId="7122"/>
    <cellStyle name="20% - Colore 6 4 5 3 2" xfId="7123"/>
    <cellStyle name="20% - Colore 6 4 5 4" xfId="7124"/>
    <cellStyle name="20% - Colore 6 4 6" xfId="7125"/>
    <cellStyle name="20% - Colore 6 4 6 2" xfId="7126"/>
    <cellStyle name="20% - Colore 6 4 6 2 2" xfId="7127"/>
    <cellStyle name="20% - Colore 6 4 6 3" xfId="7128"/>
    <cellStyle name="20% - Colore 6 4 7" xfId="7129"/>
    <cellStyle name="20% - Colore 6 4 7 2" xfId="7130"/>
    <cellStyle name="20% - Colore 6 4 8" xfId="7131"/>
    <cellStyle name="20% - Colore 6 4 8 2" xfId="7132"/>
    <cellStyle name="20% - Colore 6 4 9" xfId="7133"/>
    <cellStyle name="20% - Colore 6 4 9 2" xfId="7134"/>
    <cellStyle name="20% - Colore 6 5" xfId="7135"/>
    <cellStyle name="20% - Colore 6 5 2" xfId="7136"/>
    <cellStyle name="20% - Colore 6 5 2 2" xfId="7137"/>
    <cellStyle name="20% - Colore 6 5 2 2 2" xfId="7138"/>
    <cellStyle name="20% - Colore 6 5 2 2 2 2" xfId="7139"/>
    <cellStyle name="20% - Colore 6 5 2 2 2 2 2" xfId="7140"/>
    <cellStyle name="20% - Colore 6 5 2 2 2 2 2 2" xfId="7141"/>
    <cellStyle name="20% - Colore 6 5 2 2 2 2 3" xfId="7142"/>
    <cellStyle name="20% - Colore 6 5 2 2 2 3" xfId="7143"/>
    <cellStyle name="20% - Colore 6 5 2 2 2 3 2" xfId="7144"/>
    <cellStyle name="20% - Colore 6 5 2 2 2 4" xfId="7145"/>
    <cellStyle name="20% - Colore 6 5 2 2 3" xfId="7146"/>
    <cellStyle name="20% - Colore 6 5 2 2 3 2" xfId="7147"/>
    <cellStyle name="20% - Colore 6 5 2 2 3 2 2" xfId="7148"/>
    <cellStyle name="20% - Colore 6 5 2 2 3 3" xfId="7149"/>
    <cellStyle name="20% - Colore 6 5 2 2 4" xfId="7150"/>
    <cellStyle name="20% - Colore 6 5 2 2 4 2" xfId="7151"/>
    <cellStyle name="20% - Colore 6 5 2 2 5" xfId="7152"/>
    <cellStyle name="20% - Colore 6 5 2 3" xfId="7153"/>
    <cellStyle name="20% - Colore 6 5 2 3 2" xfId="7154"/>
    <cellStyle name="20% - Colore 6 5 2 3 2 2" xfId="7155"/>
    <cellStyle name="20% - Colore 6 5 2 3 2 2 2" xfId="7156"/>
    <cellStyle name="20% - Colore 6 5 2 3 2 3" xfId="7157"/>
    <cellStyle name="20% - Colore 6 5 2 3 3" xfId="7158"/>
    <cellStyle name="20% - Colore 6 5 2 3 3 2" xfId="7159"/>
    <cellStyle name="20% - Colore 6 5 2 3 4" xfId="7160"/>
    <cellStyle name="20% - Colore 6 5 2 4" xfId="7161"/>
    <cellStyle name="20% - Colore 6 5 2 4 2" xfId="7162"/>
    <cellStyle name="20% - Colore 6 5 2 4 2 2" xfId="7163"/>
    <cellStyle name="20% - Colore 6 5 2 4 3" xfId="7164"/>
    <cellStyle name="20% - Colore 6 5 2 5" xfId="7165"/>
    <cellStyle name="20% - Colore 6 5 2 5 2" xfId="7166"/>
    <cellStyle name="20% - Colore 6 5 2 6" xfId="7167"/>
    <cellStyle name="20% - Colore 6 5 2 6 2" xfId="7168"/>
    <cellStyle name="20% - Colore 6 5 2 7" xfId="7169"/>
    <cellStyle name="20% - Colore 6 5 2 7 2" xfId="7170"/>
    <cellStyle name="20% - Colore 6 5 2 8" xfId="7171"/>
    <cellStyle name="20% - Colore 6 5 3" xfId="7172"/>
    <cellStyle name="20% - Colore 6 5 3 2" xfId="7173"/>
    <cellStyle name="20% - Colore 6 5 3 2 2" xfId="7174"/>
    <cellStyle name="20% - Colore 6 5 3 2 2 2" xfId="7175"/>
    <cellStyle name="20% - Colore 6 5 3 2 2 2 2" xfId="7176"/>
    <cellStyle name="20% - Colore 6 5 3 2 2 3" xfId="7177"/>
    <cellStyle name="20% - Colore 6 5 3 2 3" xfId="7178"/>
    <cellStyle name="20% - Colore 6 5 3 2 3 2" xfId="7179"/>
    <cellStyle name="20% - Colore 6 5 3 2 4" xfId="7180"/>
    <cellStyle name="20% - Colore 6 5 3 3" xfId="7181"/>
    <cellStyle name="20% - Colore 6 5 3 3 2" xfId="7182"/>
    <cellStyle name="20% - Colore 6 5 3 3 2 2" xfId="7183"/>
    <cellStyle name="20% - Colore 6 5 3 3 3" xfId="7184"/>
    <cellStyle name="20% - Colore 6 5 3 4" xfId="7185"/>
    <cellStyle name="20% - Colore 6 5 3 4 2" xfId="7186"/>
    <cellStyle name="20% - Colore 6 5 3 5" xfId="7187"/>
    <cellStyle name="20% - Colore 6 5 4" xfId="7188"/>
    <cellStyle name="20% - Colore 6 5 4 2" xfId="7189"/>
    <cellStyle name="20% - Colore 6 5 4 2 2" xfId="7190"/>
    <cellStyle name="20% - Colore 6 5 4 2 2 2" xfId="7191"/>
    <cellStyle name="20% - Colore 6 5 4 2 3" xfId="7192"/>
    <cellStyle name="20% - Colore 6 5 4 3" xfId="7193"/>
    <cellStyle name="20% - Colore 6 5 4 3 2" xfId="7194"/>
    <cellStyle name="20% - Colore 6 5 4 4" xfId="7195"/>
    <cellStyle name="20% - Colore 6 5 5" xfId="7196"/>
    <cellStyle name="20% - Colore 6 5 5 2" xfId="7197"/>
    <cellStyle name="20% - Colore 6 5 5 2 2" xfId="7198"/>
    <cellStyle name="20% - Colore 6 5 5 3" xfId="7199"/>
    <cellStyle name="20% - Colore 6 5 6" xfId="7200"/>
    <cellStyle name="20% - Colore 6 5 6 2" xfId="7201"/>
    <cellStyle name="20% - Colore 6 5 7" xfId="7202"/>
    <cellStyle name="20% - Colore 6 5 7 2" xfId="7203"/>
    <cellStyle name="20% - Colore 6 5 8" xfId="7204"/>
    <cellStyle name="20% - Colore 6 5 8 2" xfId="7205"/>
    <cellStyle name="20% - Colore 6 5 9" xfId="7206"/>
    <cellStyle name="20% - Colore 6 6" xfId="7207"/>
    <cellStyle name="20% - Colore 6 6 2" xfId="7208"/>
    <cellStyle name="20% - Colore 6 6 2 2" xfId="7209"/>
    <cellStyle name="20% - Colore 6 6 2 2 2" xfId="7210"/>
    <cellStyle name="20% - Colore 6 6 2 2 2 2" xfId="7211"/>
    <cellStyle name="20% - Colore 6 6 2 2 2 2 2" xfId="7212"/>
    <cellStyle name="20% - Colore 6 6 2 2 2 3" xfId="7213"/>
    <cellStyle name="20% - Colore 6 6 2 2 3" xfId="7214"/>
    <cellStyle name="20% - Colore 6 6 2 2 3 2" xfId="7215"/>
    <cellStyle name="20% - Colore 6 6 2 2 4" xfId="7216"/>
    <cellStyle name="20% - Colore 6 6 2 3" xfId="7217"/>
    <cellStyle name="20% - Colore 6 6 2 3 2" xfId="7218"/>
    <cellStyle name="20% - Colore 6 6 2 3 2 2" xfId="7219"/>
    <cellStyle name="20% - Colore 6 6 2 3 3" xfId="7220"/>
    <cellStyle name="20% - Colore 6 6 2 4" xfId="7221"/>
    <cellStyle name="20% - Colore 6 6 2 4 2" xfId="7222"/>
    <cellStyle name="20% - Colore 6 6 2 5" xfId="7223"/>
    <cellStyle name="20% - Colore 6 6 2 5 2" xfId="7224"/>
    <cellStyle name="20% - Colore 6 6 2 6" xfId="7225"/>
    <cellStyle name="20% - Colore 6 6 3" xfId="7226"/>
    <cellStyle name="20% - Colore 6 6 3 2" xfId="7227"/>
    <cellStyle name="20% - Colore 6 6 3 2 2" xfId="7228"/>
    <cellStyle name="20% - Colore 6 6 3 2 2 2" xfId="7229"/>
    <cellStyle name="20% - Colore 6 6 3 2 3" xfId="7230"/>
    <cellStyle name="20% - Colore 6 6 3 3" xfId="7231"/>
    <cellStyle name="20% - Colore 6 6 3 3 2" xfId="7232"/>
    <cellStyle name="20% - Colore 6 6 3 4" xfId="7233"/>
    <cellStyle name="20% - Colore 6 6 4" xfId="7234"/>
    <cellStyle name="20% - Colore 6 6 4 2" xfId="7235"/>
    <cellStyle name="20% - Colore 6 6 4 2 2" xfId="7236"/>
    <cellStyle name="20% - Colore 6 6 4 3" xfId="7237"/>
    <cellStyle name="20% - Colore 6 6 5" xfId="7238"/>
    <cellStyle name="20% - Colore 6 6 5 2" xfId="7239"/>
    <cellStyle name="20% - Colore 6 6 6" xfId="7240"/>
    <cellStyle name="20% - Colore 6 6 6 2" xfId="7241"/>
    <cellStyle name="20% - Colore 6 6 7" xfId="7242"/>
    <cellStyle name="20% - Colore 6 6 7 2" xfId="7243"/>
    <cellStyle name="20% - Colore 6 6 8" xfId="7244"/>
    <cellStyle name="20% - Colore 6 7" xfId="7245"/>
    <cellStyle name="20% - Colore 6 7 2" xfId="7246"/>
    <cellStyle name="20% - Colore 6 7 2 2" xfId="7247"/>
    <cellStyle name="20% - Colore 6 7 2 2 2" xfId="7248"/>
    <cellStyle name="20% - Colore 6 7 2 2 2 2" xfId="7249"/>
    <cellStyle name="20% - Colore 6 7 2 2 3" xfId="7250"/>
    <cellStyle name="20% - Colore 6 7 2 3" xfId="7251"/>
    <cellStyle name="20% - Colore 6 7 2 3 2" xfId="7252"/>
    <cellStyle name="20% - Colore 6 7 2 4" xfId="7253"/>
    <cellStyle name="20% - Colore 6 7 3" xfId="7254"/>
    <cellStyle name="20% - Colore 6 7 3 2" xfId="7255"/>
    <cellStyle name="20% - Colore 6 7 3 2 2" xfId="7256"/>
    <cellStyle name="20% - Colore 6 7 3 3" xfId="7257"/>
    <cellStyle name="20% - Colore 6 7 4" xfId="7258"/>
    <cellStyle name="20% - Colore 6 7 4 2" xfId="7259"/>
    <cellStyle name="20% - Colore 6 7 5" xfId="7260"/>
    <cellStyle name="20% - Colore 6 7 5 2" xfId="7261"/>
    <cellStyle name="20% - Colore 6 7 6" xfId="7262"/>
    <cellStyle name="20% - Colore 6 8" xfId="7263"/>
    <cellStyle name="20% - Colore 6 8 2" xfId="7264"/>
    <cellStyle name="20% - Colore 6 8 2 2" xfId="7265"/>
    <cellStyle name="20% - Colore 6 8 2 2 2" xfId="7266"/>
    <cellStyle name="20% - Colore 6 8 2 3" xfId="7267"/>
    <cellStyle name="20% - Colore 6 8 3" xfId="7268"/>
    <cellStyle name="20% - Colore 6 8 3 2" xfId="7269"/>
    <cellStyle name="20% - Colore 6 8 4" xfId="7270"/>
    <cellStyle name="20% - Colore 6 9" xfId="7271"/>
    <cellStyle name="20% - Colore 6 9 2" xfId="7272"/>
    <cellStyle name="20% - Colore 6 9 2 2" xfId="7273"/>
    <cellStyle name="20% - Colore 6 9 3" xfId="7274"/>
    <cellStyle name="20% - Énfasis1" xfId="2"/>
    <cellStyle name="20% - Énfasis2" xfId="3"/>
    <cellStyle name="20% - Énfasis3" xfId="4"/>
    <cellStyle name="20% - Énfasis4" xfId="5"/>
    <cellStyle name="20% - Énfasis5" xfId="6"/>
    <cellStyle name="20% - Énfasis6" xfId="7"/>
    <cellStyle name="40% - Accent1 2" xfId="7275"/>
    <cellStyle name="40% - Accent1 2 2" xfId="7276"/>
    <cellStyle name="40% - Accent2 2" xfId="7277"/>
    <cellStyle name="40% - Accent2 2 2" xfId="7278"/>
    <cellStyle name="40% - Accent3 2" xfId="7279"/>
    <cellStyle name="40% - Accent3 2 2" xfId="7280"/>
    <cellStyle name="40% - Accent4 2" xfId="7281"/>
    <cellStyle name="40% - Accent4 2 2" xfId="7282"/>
    <cellStyle name="40% - Accent5 2" xfId="7283"/>
    <cellStyle name="40% - Accent5 2 2" xfId="7284"/>
    <cellStyle name="40% - Accent6 2" xfId="7285"/>
    <cellStyle name="40% - Accent6 2 2" xfId="7286"/>
    <cellStyle name="40% - Colore 1 10" xfId="7287"/>
    <cellStyle name="40% - Colore 1 10 2" xfId="7288"/>
    <cellStyle name="40% - Colore 1 11" xfId="7289"/>
    <cellStyle name="40% - Colore 1 11 2" xfId="7290"/>
    <cellStyle name="40% - Colore 1 12" xfId="7291"/>
    <cellStyle name="40% - Colore 1 12 2" xfId="7292"/>
    <cellStyle name="40% - Colore 1 13" xfId="7293"/>
    <cellStyle name="40% - Colore 1 14" xfId="7294"/>
    <cellStyle name="40% - Colore 1 2" xfId="7295"/>
    <cellStyle name="40% - Colore 1 2 10" xfId="7296"/>
    <cellStyle name="40% - Colore 1 2 10 2" xfId="7297"/>
    <cellStyle name="40% - Colore 1 2 11" xfId="7298"/>
    <cellStyle name="40% - Colore 1 2 11 2" xfId="7299"/>
    <cellStyle name="40% - Colore 1 2 12" xfId="7300"/>
    <cellStyle name="40% - Colore 1 2 13" xfId="7301"/>
    <cellStyle name="40% - Colore 1 2 14" xfId="7302"/>
    <cellStyle name="40% - Colore 1 2 2" xfId="7303"/>
    <cellStyle name="40% - Colore 1 2 2 10" xfId="7304"/>
    <cellStyle name="40% - Colore 1 2 2 10 2" xfId="7305"/>
    <cellStyle name="40% - Colore 1 2 2 11" xfId="7306"/>
    <cellStyle name="40% - Colore 1 2 2 2" xfId="7307"/>
    <cellStyle name="40% - Colore 1 2 2 2 10" xfId="7308"/>
    <cellStyle name="40% - Colore 1 2 2 2 2" xfId="7309"/>
    <cellStyle name="40% - Colore 1 2 2 2 2 2" xfId="7310"/>
    <cellStyle name="40% - Colore 1 2 2 2 2 2 2" xfId="7311"/>
    <cellStyle name="40% - Colore 1 2 2 2 2 2 2 2" xfId="7312"/>
    <cellStyle name="40% - Colore 1 2 2 2 2 2 2 2 2" xfId="7313"/>
    <cellStyle name="40% - Colore 1 2 2 2 2 2 2 2 2 2" xfId="7314"/>
    <cellStyle name="40% - Colore 1 2 2 2 2 2 2 2 2 2 2" xfId="7315"/>
    <cellStyle name="40% - Colore 1 2 2 2 2 2 2 2 2 3" xfId="7316"/>
    <cellStyle name="40% - Colore 1 2 2 2 2 2 2 2 3" xfId="7317"/>
    <cellStyle name="40% - Colore 1 2 2 2 2 2 2 2 3 2" xfId="7318"/>
    <cellStyle name="40% - Colore 1 2 2 2 2 2 2 2 4" xfId="7319"/>
    <cellStyle name="40% - Colore 1 2 2 2 2 2 2 3" xfId="7320"/>
    <cellStyle name="40% - Colore 1 2 2 2 2 2 2 3 2" xfId="7321"/>
    <cellStyle name="40% - Colore 1 2 2 2 2 2 2 3 2 2" xfId="7322"/>
    <cellStyle name="40% - Colore 1 2 2 2 2 2 2 3 3" xfId="7323"/>
    <cellStyle name="40% - Colore 1 2 2 2 2 2 2 4" xfId="7324"/>
    <cellStyle name="40% - Colore 1 2 2 2 2 2 2 4 2" xfId="7325"/>
    <cellStyle name="40% - Colore 1 2 2 2 2 2 2 5" xfId="7326"/>
    <cellStyle name="40% - Colore 1 2 2 2 2 2 3" xfId="7327"/>
    <cellStyle name="40% - Colore 1 2 2 2 2 2 3 2" xfId="7328"/>
    <cellStyle name="40% - Colore 1 2 2 2 2 2 3 2 2" xfId="7329"/>
    <cellStyle name="40% - Colore 1 2 2 2 2 2 3 2 2 2" xfId="7330"/>
    <cellStyle name="40% - Colore 1 2 2 2 2 2 3 2 3" xfId="7331"/>
    <cellStyle name="40% - Colore 1 2 2 2 2 2 3 3" xfId="7332"/>
    <cellStyle name="40% - Colore 1 2 2 2 2 2 3 3 2" xfId="7333"/>
    <cellStyle name="40% - Colore 1 2 2 2 2 2 3 4" xfId="7334"/>
    <cellStyle name="40% - Colore 1 2 2 2 2 2 4" xfId="7335"/>
    <cellStyle name="40% - Colore 1 2 2 2 2 2 4 2" xfId="7336"/>
    <cellStyle name="40% - Colore 1 2 2 2 2 2 4 2 2" xfId="7337"/>
    <cellStyle name="40% - Colore 1 2 2 2 2 2 4 3" xfId="7338"/>
    <cellStyle name="40% - Colore 1 2 2 2 2 2 5" xfId="7339"/>
    <cellStyle name="40% - Colore 1 2 2 2 2 2 5 2" xfId="7340"/>
    <cellStyle name="40% - Colore 1 2 2 2 2 2 6" xfId="7341"/>
    <cellStyle name="40% - Colore 1 2 2 2 2 2 6 2" xfId="7342"/>
    <cellStyle name="40% - Colore 1 2 2 2 2 2 7" xfId="7343"/>
    <cellStyle name="40% - Colore 1 2 2 2 2 2 7 2" xfId="7344"/>
    <cellStyle name="40% - Colore 1 2 2 2 2 2 8" xfId="7345"/>
    <cellStyle name="40% - Colore 1 2 2 2 2 3" xfId="7346"/>
    <cellStyle name="40% - Colore 1 2 2 2 2 3 2" xfId="7347"/>
    <cellStyle name="40% - Colore 1 2 2 2 2 3 2 2" xfId="7348"/>
    <cellStyle name="40% - Colore 1 2 2 2 2 3 2 2 2" xfId="7349"/>
    <cellStyle name="40% - Colore 1 2 2 2 2 3 2 2 2 2" xfId="7350"/>
    <cellStyle name="40% - Colore 1 2 2 2 2 3 2 2 3" xfId="7351"/>
    <cellStyle name="40% - Colore 1 2 2 2 2 3 2 3" xfId="7352"/>
    <cellStyle name="40% - Colore 1 2 2 2 2 3 2 3 2" xfId="7353"/>
    <cellStyle name="40% - Colore 1 2 2 2 2 3 2 4" xfId="7354"/>
    <cellStyle name="40% - Colore 1 2 2 2 2 3 3" xfId="7355"/>
    <cellStyle name="40% - Colore 1 2 2 2 2 3 3 2" xfId="7356"/>
    <cellStyle name="40% - Colore 1 2 2 2 2 3 3 2 2" xfId="7357"/>
    <cellStyle name="40% - Colore 1 2 2 2 2 3 3 3" xfId="7358"/>
    <cellStyle name="40% - Colore 1 2 2 2 2 3 4" xfId="7359"/>
    <cellStyle name="40% - Colore 1 2 2 2 2 3 4 2" xfId="7360"/>
    <cellStyle name="40% - Colore 1 2 2 2 2 3 5" xfId="7361"/>
    <cellStyle name="40% - Colore 1 2 2 2 2 4" xfId="7362"/>
    <cellStyle name="40% - Colore 1 2 2 2 2 4 2" xfId="7363"/>
    <cellStyle name="40% - Colore 1 2 2 2 2 4 2 2" xfId="7364"/>
    <cellStyle name="40% - Colore 1 2 2 2 2 4 2 2 2" xfId="7365"/>
    <cellStyle name="40% - Colore 1 2 2 2 2 4 2 3" xfId="7366"/>
    <cellStyle name="40% - Colore 1 2 2 2 2 4 3" xfId="7367"/>
    <cellStyle name="40% - Colore 1 2 2 2 2 4 3 2" xfId="7368"/>
    <cellStyle name="40% - Colore 1 2 2 2 2 4 4" xfId="7369"/>
    <cellStyle name="40% - Colore 1 2 2 2 2 5" xfId="7370"/>
    <cellStyle name="40% - Colore 1 2 2 2 2 5 2" xfId="7371"/>
    <cellStyle name="40% - Colore 1 2 2 2 2 5 2 2" xfId="7372"/>
    <cellStyle name="40% - Colore 1 2 2 2 2 5 3" xfId="7373"/>
    <cellStyle name="40% - Colore 1 2 2 2 2 6" xfId="7374"/>
    <cellStyle name="40% - Colore 1 2 2 2 2 6 2" xfId="7375"/>
    <cellStyle name="40% - Colore 1 2 2 2 2 7" xfId="7376"/>
    <cellStyle name="40% - Colore 1 2 2 2 2 7 2" xfId="7377"/>
    <cellStyle name="40% - Colore 1 2 2 2 2 8" xfId="7378"/>
    <cellStyle name="40% - Colore 1 2 2 2 2 8 2" xfId="7379"/>
    <cellStyle name="40% - Colore 1 2 2 2 2 9" xfId="7380"/>
    <cellStyle name="40% - Colore 1 2 2 2 3" xfId="7381"/>
    <cellStyle name="40% - Colore 1 2 2 2 3 2" xfId="7382"/>
    <cellStyle name="40% - Colore 1 2 2 2 3 2 2" xfId="7383"/>
    <cellStyle name="40% - Colore 1 2 2 2 3 2 2 2" xfId="7384"/>
    <cellStyle name="40% - Colore 1 2 2 2 3 2 2 2 2" xfId="7385"/>
    <cellStyle name="40% - Colore 1 2 2 2 3 2 2 2 2 2" xfId="7386"/>
    <cellStyle name="40% - Colore 1 2 2 2 3 2 2 2 3" xfId="7387"/>
    <cellStyle name="40% - Colore 1 2 2 2 3 2 2 3" xfId="7388"/>
    <cellStyle name="40% - Colore 1 2 2 2 3 2 2 3 2" xfId="7389"/>
    <cellStyle name="40% - Colore 1 2 2 2 3 2 2 4" xfId="7390"/>
    <cellStyle name="40% - Colore 1 2 2 2 3 2 3" xfId="7391"/>
    <cellStyle name="40% - Colore 1 2 2 2 3 2 3 2" xfId="7392"/>
    <cellStyle name="40% - Colore 1 2 2 2 3 2 3 2 2" xfId="7393"/>
    <cellStyle name="40% - Colore 1 2 2 2 3 2 3 3" xfId="7394"/>
    <cellStyle name="40% - Colore 1 2 2 2 3 2 4" xfId="7395"/>
    <cellStyle name="40% - Colore 1 2 2 2 3 2 4 2" xfId="7396"/>
    <cellStyle name="40% - Colore 1 2 2 2 3 2 5" xfId="7397"/>
    <cellStyle name="40% - Colore 1 2 2 2 3 2 5 2" xfId="7398"/>
    <cellStyle name="40% - Colore 1 2 2 2 3 2 6" xfId="7399"/>
    <cellStyle name="40% - Colore 1 2 2 2 3 3" xfId="7400"/>
    <cellStyle name="40% - Colore 1 2 2 2 3 3 2" xfId="7401"/>
    <cellStyle name="40% - Colore 1 2 2 2 3 3 2 2" xfId="7402"/>
    <cellStyle name="40% - Colore 1 2 2 2 3 3 2 2 2" xfId="7403"/>
    <cellStyle name="40% - Colore 1 2 2 2 3 3 2 3" xfId="7404"/>
    <cellStyle name="40% - Colore 1 2 2 2 3 3 3" xfId="7405"/>
    <cellStyle name="40% - Colore 1 2 2 2 3 3 3 2" xfId="7406"/>
    <cellStyle name="40% - Colore 1 2 2 2 3 3 4" xfId="7407"/>
    <cellStyle name="40% - Colore 1 2 2 2 3 4" xfId="7408"/>
    <cellStyle name="40% - Colore 1 2 2 2 3 4 2" xfId="7409"/>
    <cellStyle name="40% - Colore 1 2 2 2 3 4 2 2" xfId="7410"/>
    <cellStyle name="40% - Colore 1 2 2 2 3 4 3" xfId="7411"/>
    <cellStyle name="40% - Colore 1 2 2 2 3 5" xfId="7412"/>
    <cellStyle name="40% - Colore 1 2 2 2 3 5 2" xfId="7413"/>
    <cellStyle name="40% - Colore 1 2 2 2 3 6" xfId="7414"/>
    <cellStyle name="40% - Colore 1 2 2 2 3 6 2" xfId="7415"/>
    <cellStyle name="40% - Colore 1 2 2 2 3 7" xfId="7416"/>
    <cellStyle name="40% - Colore 1 2 2 2 3 7 2" xfId="7417"/>
    <cellStyle name="40% - Colore 1 2 2 2 3 8" xfId="7418"/>
    <cellStyle name="40% - Colore 1 2 2 2 4" xfId="7419"/>
    <cellStyle name="40% - Colore 1 2 2 2 4 2" xfId="7420"/>
    <cellStyle name="40% - Colore 1 2 2 2 4 2 2" xfId="7421"/>
    <cellStyle name="40% - Colore 1 2 2 2 4 2 2 2" xfId="7422"/>
    <cellStyle name="40% - Colore 1 2 2 2 4 2 2 2 2" xfId="7423"/>
    <cellStyle name="40% - Colore 1 2 2 2 4 2 2 3" xfId="7424"/>
    <cellStyle name="40% - Colore 1 2 2 2 4 2 3" xfId="7425"/>
    <cellStyle name="40% - Colore 1 2 2 2 4 2 3 2" xfId="7426"/>
    <cellStyle name="40% - Colore 1 2 2 2 4 2 4" xfId="7427"/>
    <cellStyle name="40% - Colore 1 2 2 2 4 3" xfId="7428"/>
    <cellStyle name="40% - Colore 1 2 2 2 4 3 2" xfId="7429"/>
    <cellStyle name="40% - Colore 1 2 2 2 4 3 2 2" xfId="7430"/>
    <cellStyle name="40% - Colore 1 2 2 2 4 3 3" xfId="7431"/>
    <cellStyle name="40% - Colore 1 2 2 2 4 4" xfId="7432"/>
    <cellStyle name="40% - Colore 1 2 2 2 4 4 2" xfId="7433"/>
    <cellStyle name="40% - Colore 1 2 2 2 4 5" xfId="7434"/>
    <cellStyle name="40% - Colore 1 2 2 2 4 5 2" xfId="7435"/>
    <cellStyle name="40% - Colore 1 2 2 2 4 6" xfId="7436"/>
    <cellStyle name="40% - Colore 1 2 2 2 5" xfId="7437"/>
    <cellStyle name="40% - Colore 1 2 2 2 5 2" xfId="7438"/>
    <cellStyle name="40% - Colore 1 2 2 2 5 2 2" xfId="7439"/>
    <cellStyle name="40% - Colore 1 2 2 2 5 2 2 2" xfId="7440"/>
    <cellStyle name="40% - Colore 1 2 2 2 5 2 3" xfId="7441"/>
    <cellStyle name="40% - Colore 1 2 2 2 5 3" xfId="7442"/>
    <cellStyle name="40% - Colore 1 2 2 2 5 3 2" xfId="7443"/>
    <cellStyle name="40% - Colore 1 2 2 2 5 4" xfId="7444"/>
    <cellStyle name="40% - Colore 1 2 2 2 6" xfId="7445"/>
    <cellStyle name="40% - Colore 1 2 2 2 6 2" xfId="7446"/>
    <cellStyle name="40% - Colore 1 2 2 2 6 2 2" xfId="7447"/>
    <cellStyle name="40% - Colore 1 2 2 2 6 3" xfId="7448"/>
    <cellStyle name="40% - Colore 1 2 2 2 7" xfId="7449"/>
    <cellStyle name="40% - Colore 1 2 2 2 7 2" xfId="7450"/>
    <cellStyle name="40% - Colore 1 2 2 2 8" xfId="7451"/>
    <cellStyle name="40% - Colore 1 2 2 2 8 2" xfId="7452"/>
    <cellStyle name="40% - Colore 1 2 2 2 9" xfId="7453"/>
    <cellStyle name="40% - Colore 1 2 2 2 9 2" xfId="7454"/>
    <cellStyle name="40% - Colore 1 2 2 3" xfId="7455"/>
    <cellStyle name="40% - Colore 1 2 2 3 2" xfId="7456"/>
    <cellStyle name="40% - Colore 1 2 2 3 2 2" xfId="7457"/>
    <cellStyle name="40% - Colore 1 2 2 3 2 2 2" xfId="7458"/>
    <cellStyle name="40% - Colore 1 2 2 3 2 2 2 2" xfId="7459"/>
    <cellStyle name="40% - Colore 1 2 2 3 2 2 2 2 2" xfId="7460"/>
    <cellStyle name="40% - Colore 1 2 2 3 2 2 2 2 2 2" xfId="7461"/>
    <cellStyle name="40% - Colore 1 2 2 3 2 2 2 2 3" xfId="7462"/>
    <cellStyle name="40% - Colore 1 2 2 3 2 2 2 3" xfId="7463"/>
    <cellStyle name="40% - Colore 1 2 2 3 2 2 2 3 2" xfId="7464"/>
    <cellStyle name="40% - Colore 1 2 2 3 2 2 2 4" xfId="7465"/>
    <cellStyle name="40% - Colore 1 2 2 3 2 2 3" xfId="7466"/>
    <cellStyle name="40% - Colore 1 2 2 3 2 2 3 2" xfId="7467"/>
    <cellStyle name="40% - Colore 1 2 2 3 2 2 3 2 2" xfId="7468"/>
    <cellStyle name="40% - Colore 1 2 2 3 2 2 3 3" xfId="7469"/>
    <cellStyle name="40% - Colore 1 2 2 3 2 2 4" xfId="7470"/>
    <cellStyle name="40% - Colore 1 2 2 3 2 2 4 2" xfId="7471"/>
    <cellStyle name="40% - Colore 1 2 2 3 2 2 5" xfId="7472"/>
    <cellStyle name="40% - Colore 1 2 2 3 2 3" xfId="7473"/>
    <cellStyle name="40% - Colore 1 2 2 3 2 3 2" xfId="7474"/>
    <cellStyle name="40% - Colore 1 2 2 3 2 3 2 2" xfId="7475"/>
    <cellStyle name="40% - Colore 1 2 2 3 2 3 2 2 2" xfId="7476"/>
    <cellStyle name="40% - Colore 1 2 2 3 2 3 2 3" xfId="7477"/>
    <cellStyle name="40% - Colore 1 2 2 3 2 3 3" xfId="7478"/>
    <cellStyle name="40% - Colore 1 2 2 3 2 3 3 2" xfId="7479"/>
    <cellStyle name="40% - Colore 1 2 2 3 2 3 4" xfId="7480"/>
    <cellStyle name="40% - Colore 1 2 2 3 2 4" xfId="7481"/>
    <cellStyle name="40% - Colore 1 2 2 3 2 4 2" xfId="7482"/>
    <cellStyle name="40% - Colore 1 2 2 3 2 4 2 2" xfId="7483"/>
    <cellStyle name="40% - Colore 1 2 2 3 2 4 3" xfId="7484"/>
    <cellStyle name="40% - Colore 1 2 2 3 2 5" xfId="7485"/>
    <cellStyle name="40% - Colore 1 2 2 3 2 5 2" xfId="7486"/>
    <cellStyle name="40% - Colore 1 2 2 3 2 6" xfId="7487"/>
    <cellStyle name="40% - Colore 1 2 2 3 2 6 2" xfId="7488"/>
    <cellStyle name="40% - Colore 1 2 2 3 2 7" xfId="7489"/>
    <cellStyle name="40% - Colore 1 2 2 3 2 7 2" xfId="7490"/>
    <cellStyle name="40% - Colore 1 2 2 3 2 8" xfId="7491"/>
    <cellStyle name="40% - Colore 1 2 2 3 3" xfId="7492"/>
    <cellStyle name="40% - Colore 1 2 2 3 3 2" xfId="7493"/>
    <cellStyle name="40% - Colore 1 2 2 3 3 2 2" xfId="7494"/>
    <cellStyle name="40% - Colore 1 2 2 3 3 2 2 2" xfId="7495"/>
    <cellStyle name="40% - Colore 1 2 2 3 3 2 2 2 2" xfId="7496"/>
    <cellStyle name="40% - Colore 1 2 2 3 3 2 2 3" xfId="7497"/>
    <cellStyle name="40% - Colore 1 2 2 3 3 2 3" xfId="7498"/>
    <cellStyle name="40% - Colore 1 2 2 3 3 2 3 2" xfId="7499"/>
    <cellStyle name="40% - Colore 1 2 2 3 3 2 4" xfId="7500"/>
    <cellStyle name="40% - Colore 1 2 2 3 3 3" xfId="7501"/>
    <cellStyle name="40% - Colore 1 2 2 3 3 3 2" xfId="7502"/>
    <cellStyle name="40% - Colore 1 2 2 3 3 3 2 2" xfId="7503"/>
    <cellStyle name="40% - Colore 1 2 2 3 3 3 3" xfId="7504"/>
    <cellStyle name="40% - Colore 1 2 2 3 3 4" xfId="7505"/>
    <cellStyle name="40% - Colore 1 2 2 3 3 4 2" xfId="7506"/>
    <cellStyle name="40% - Colore 1 2 2 3 3 5" xfId="7507"/>
    <cellStyle name="40% - Colore 1 2 2 3 4" xfId="7508"/>
    <cellStyle name="40% - Colore 1 2 2 3 4 2" xfId="7509"/>
    <cellStyle name="40% - Colore 1 2 2 3 4 2 2" xfId="7510"/>
    <cellStyle name="40% - Colore 1 2 2 3 4 2 2 2" xfId="7511"/>
    <cellStyle name="40% - Colore 1 2 2 3 4 2 3" xfId="7512"/>
    <cellStyle name="40% - Colore 1 2 2 3 4 3" xfId="7513"/>
    <cellStyle name="40% - Colore 1 2 2 3 4 3 2" xfId="7514"/>
    <cellStyle name="40% - Colore 1 2 2 3 4 4" xfId="7515"/>
    <cellStyle name="40% - Colore 1 2 2 3 5" xfId="7516"/>
    <cellStyle name="40% - Colore 1 2 2 3 5 2" xfId="7517"/>
    <cellStyle name="40% - Colore 1 2 2 3 5 2 2" xfId="7518"/>
    <cellStyle name="40% - Colore 1 2 2 3 5 3" xfId="7519"/>
    <cellStyle name="40% - Colore 1 2 2 3 6" xfId="7520"/>
    <cellStyle name="40% - Colore 1 2 2 3 6 2" xfId="7521"/>
    <cellStyle name="40% - Colore 1 2 2 3 7" xfId="7522"/>
    <cellStyle name="40% - Colore 1 2 2 3 7 2" xfId="7523"/>
    <cellStyle name="40% - Colore 1 2 2 3 8" xfId="7524"/>
    <cellStyle name="40% - Colore 1 2 2 3 8 2" xfId="7525"/>
    <cellStyle name="40% - Colore 1 2 2 3 9" xfId="7526"/>
    <cellStyle name="40% - Colore 1 2 2 4" xfId="7527"/>
    <cellStyle name="40% - Colore 1 2 2 4 2" xfId="7528"/>
    <cellStyle name="40% - Colore 1 2 2 4 2 2" xfId="7529"/>
    <cellStyle name="40% - Colore 1 2 2 4 2 2 2" xfId="7530"/>
    <cellStyle name="40% - Colore 1 2 2 4 2 2 2 2" xfId="7531"/>
    <cellStyle name="40% - Colore 1 2 2 4 2 2 2 2 2" xfId="7532"/>
    <cellStyle name="40% - Colore 1 2 2 4 2 2 2 3" xfId="7533"/>
    <cellStyle name="40% - Colore 1 2 2 4 2 2 3" xfId="7534"/>
    <cellStyle name="40% - Colore 1 2 2 4 2 2 3 2" xfId="7535"/>
    <cellStyle name="40% - Colore 1 2 2 4 2 2 4" xfId="7536"/>
    <cellStyle name="40% - Colore 1 2 2 4 2 3" xfId="7537"/>
    <cellStyle name="40% - Colore 1 2 2 4 2 3 2" xfId="7538"/>
    <cellStyle name="40% - Colore 1 2 2 4 2 3 2 2" xfId="7539"/>
    <cellStyle name="40% - Colore 1 2 2 4 2 3 3" xfId="7540"/>
    <cellStyle name="40% - Colore 1 2 2 4 2 4" xfId="7541"/>
    <cellStyle name="40% - Colore 1 2 2 4 2 4 2" xfId="7542"/>
    <cellStyle name="40% - Colore 1 2 2 4 2 5" xfId="7543"/>
    <cellStyle name="40% - Colore 1 2 2 4 2 5 2" xfId="7544"/>
    <cellStyle name="40% - Colore 1 2 2 4 2 6" xfId="7545"/>
    <cellStyle name="40% - Colore 1 2 2 4 3" xfId="7546"/>
    <cellStyle name="40% - Colore 1 2 2 4 3 2" xfId="7547"/>
    <cellStyle name="40% - Colore 1 2 2 4 3 2 2" xfId="7548"/>
    <cellStyle name="40% - Colore 1 2 2 4 3 2 2 2" xfId="7549"/>
    <cellStyle name="40% - Colore 1 2 2 4 3 2 3" xfId="7550"/>
    <cellStyle name="40% - Colore 1 2 2 4 3 3" xfId="7551"/>
    <cellStyle name="40% - Colore 1 2 2 4 3 3 2" xfId="7552"/>
    <cellStyle name="40% - Colore 1 2 2 4 3 4" xfId="7553"/>
    <cellStyle name="40% - Colore 1 2 2 4 4" xfId="7554"/>
    <cellStyle name="40% - Colore 1 2 2 4 4 2" xfId="7555"/>
    <cellStyle name="40% - Colore 1 2 2 4 4 2 2" xfId="7556"/>
    <cellStyle name="40% - Colore 1 2 2 4 4 3" xfId="7557"/>
    <cellStyle name="40% - Colore 1 2 2 4 5" xfId="7558"/>
    <cellStyle name="40% - Colore 1 2 2 4 5 2" xfId="7559"/>
    <cellStyle name="40% - Colore 1 2 2 4 6" xfId="7560"/>
    <cellStyle name="40% - Colore 1 2 2 4 6 2" xfId="7561"/>
    <cellStyle name="40% - Colore 1 2 2 4 7" xfId="7562"/>
    <cellStyle name="40% - Colore 1 2 2 4 7 2" xfId="7563"/>
    <cellStyle name="40% - Colore 1 2 2 4 8" xfId="7564"/>
    <cellStyle name="40% - Colore 1 2 2 5" xfId="7565"/>
    <cellStyle name="40% - Colore 1 2 2 5 2" xfId="7566"/>
    <cellStyle name="40% - Colore 1 2 2 5 2 2" xfId="7567"/>
    <cellStyle name="40% - Colore 1 2 2 5 2 2 2" xfId="7568"/>
    <cellStyle name="40% - Colore 1 2 2 5 2 2 2 2" xfId="7569"/>
    <cellStyle name="40% - Colore 1 2 2 5 2 2 3" xfId="7570"/>
    <cellStyle name="40% - Colore 1 2 2 5 2 3" xfId="7571"/>
    <cellStyle name="40% - Colore 1 2 2 5 2 3 2" xfId="7572"/>
    <cellStyle name="40% - Colore 1 2 2 5 2 4" xfId="7573"/>
    <cellStyle name="40% - Colore 1 2 2 5 3" xfId="7574"/>
    <cellStyle name="40% - Colore 1 2 2 5 3 2" xfId="7575"/>
    <cellStyle name="40% - Colore 1 2 2 5 3 2 2" xfId="7576"/>
    <cellStyle name="40% - Colore 1 2 2 5 3 3" xfId="7577"/>
    <cellStyle name="40% - Colore 1 2 2 5 4" xfId="7578"/>
    <cellStyle name="40% - Colore 1 2 2 5 4 2" xfId="7579"/>
    <cellStyle name="40% - Colore 1 2 2 5 5" xfId="7580"/>
    <cellStyle name="40% - Colore 1 2 2 5 5 2" xfId="7581"/>
    <cellStyle name="40% - Colore 1 2 2 5 6" xfId="7582"/>
    <cellStyle name="40% - Colore 1 2 2 6" xfId="7583"/>
    <cellStyle name="40% - Colore 1 2 2 6 2" xfId="7584"/>
    <cellStyle name="40% - Colore 1 2 2 6 2 2" xfId="7585"/>
    <cellStyle name="40% - Colore 1 2 2 6 2 2 2" xfId="7586"/>
    <cellStyle name="40% - Colore 1 2 2 6 2 3" xfId="7587"/>
    <cellStyle name="40% - Colore 1 2 2 6 3" xfId="7588"/>
    <cellStyle name="40% - Colore 1 2 2 6 3 2" xfId="7589"/>
    <cellStyle name="40% - Colore 1 2 2 6 4" xfId="7590"/>
    <cellStyle name="40% - Colore 1 2 2 7" xfId="7591"/>
    <cellStyle name="40% - Colore 1 2 2 7 2" xfId="7592"/>
    <cellStyle name="40% - Colore 1 2 2 7 2 2" xfId="7593"/>
    <cellStyle name="40% - Colore 1 2 2 7 3" xfId="7594"/>
    <cellStyle name="40% - Colore 1 2 2 8" xfId="7595"/>
    <cellStyle name="40% - Colore 1 2 2 8 2" xfId="7596"/>
    <cellStyle name="40% - Colore 1 2 2 9" xfId="7597"/>
    <cellStyle name="40% - Colore 1 2 2 9 2" xfId="7598"/>
    <cellStyle name="40% - Colore 1 2 3" xfId="7599"/>
    <cellStyle name="40% - Colore 1 2 3 10" xfId="7600"/>
    <cellStyle name="40% - Colore 1 2 3 2" xfId="7601"/>
    <cellStyle name="40% - Colore 1 2 3 2 2" xfId="7602"/>
    <cellStyle name="40% - Colore 1 2 3 2 2 2" xfId="7603"/>
    <cellStyle name="40% - Colore 1 2 3 2 2 2 2" xfId="7604"/>
    <cellStyle name="40% - Colore 1 2 3 2 2 2 2 2" xfId="7605"/>
    <cellStyle name="40% - Colore 1 2 3 2 2 2 2 2 2" xfId="7606"/>
    <cellStyle name="40% - Colore 1 2 3 2 2 2 2 2 2 2" xfId="7607"/>
    <cellStyle name="40% - Colore 1 2 3 2 2 2 2 2 3" xfId="7608"/>
    <cellStyle name="40% - Colore 1 2 3 2 2 2 2 3" xfId="7609"/>
    <cellStyle name="40% - Colore 1 2 3 2 2 2 2 3 2" xfId="7610"/>
    <cellStyle name="40% - Colore 1 2 3 2 2 2 2 4" xfId="7611"/>
    <cellStyle name="40% - Colore 1 2 3 2 2 2 3" xfId="7612"/>
    <cellStyle name="40% - Colore 1 2 3 2 2 2 3 2" xfId="7613"/>
    <cellStyle name="40% - Colore 1 2 3 2 2 2 3 2 2" xfId="7614"/>
    <cellStyle name="40% - Colore 1 2 3 2 2 2 3 3" xfId="7615"/>
    <cellStyle name="40% - Colore 1 2 3 2 2 2 4" xfId="7616"/>
    <cellStyle name="40% - Colore 1 2 3 2 2 2 4 2" xfId="7617"/>
    <cellStyle name="40% - Colore 1 2 3 2 2 2 5" xfId="7618"/>
    <cellStyle name="40% - Colore 1 2 3 2 2 3" xfId="7619"/>
    <cellStyle name="40% - Colore 1 2 3 2 2 3 2" xfId="7620"/>
    <cellStyle name="40% - Colore 1 2 3 2 2 3 2 2" xfId="7621"/>
    <cellStyle name="40% - Colore 1 2 3 2 2 3 2 2 2" xfId="7622"/>
    <cellStyle name="40% - Colore 1 2 3 2 2 3 2 3" xfId="7623"/>
    <cellStyle name="40% - Colore 1 2 3 2 2 3 3" xfId="7624"/>
    <cellStyle name="40% - Colore 1 2 3 2 2 3 3 2" xfId="7625"/>
    <cellStyle name="40% - Colore 1 2 3 2 2 3 4" xfId="7626"/>
    <cellStyle name="40% - Colore 1 2 3 2 2 4" xfId="7627"/>
    <cellStyle name="40% - Colore 1 2 3 2 2 4 2" xfId="7628"/>
    <cellStyle name="40% - Colore 1 2 3 2 2 4 2 2" xfId="7629"/>
    <cellStyle name="40% - Colore 1 2 3 2 2 4 3" xfId="7630"/>
    <cellStyle name="40% - Colore 1 2 3 2 2 5" xfId="7631"/>
    <cellStyle name="40% - Colore 1 2 3 2 2 5 2" xfId="7632"/>
    <cellStyle name="40% - Colore 1 2 3 2 2 6" xfId="7633"/>
    <cellStyle name="40% - Colore 1 2 3 2 2 6 2" xfId="7634"/>
    <cellStyle name="40% - Colore 1 2 3 2 2 7" xfId="7635"/>
    <cellStyle name="40% - Colore 1 2 3 2 2 7 2" xfId="7636"/>
    <cellStyle name="40% - Colore 1 2 3 2 2 8" xfId="7637"/>
    <cellStyle name="40% - Colore 1 2 3 2 3" xfId="7638"/>
    <cellStyle name="40% - Colore 1 2 3 2 3 2" xfId="7639"/>
    <cellStyle name="40% - Colore 1 2 3 2 3 2 2" xfId="7640"/>
    <cellStyle name="40% - Colore 1 2 3 2 3 2 2 2" xfId="7641"/>
    <cellStyle name="40% - Colore 1 2 3 2 3 2 2 2 2" xfId="7642"/>
    <cellStyle name="40% - Colore 1 2 3 2 3 2 2 3" xfId="7643"/>
    <cellStyle name="40% - Colore 1 2 3 2 3 2 3" xfId="7644"/>
    <cellStyle name="40% - Colore 1 2 3 2 3 2 3 2" xfId="7645"/>
    <cellStyle name="40% - Colore 1 2 3 2 3 2 4" xfId="7646"/>
    <cellStyle name="40% - Colore 1 2 3 2 3 3" xfId="7647"/>
    <cellStyle name="40% - Colore 1 2 3 2 3 3 2" xfId="7648"/>
    <cellStyle name="40% - Colore 1 2 3 2 3 3 2 2" xfId="7649"/>
    <cellStyle name="40% - Colore 1 2 3 2 3 3 3" xfId="7650"/>
    <cellStyle name="40% - Colore 1 2 3 2 3 4" xfId="7651"/>
    <cellStyle name="40% - Colore 1 2 3 2 3 4 2" xfId="7652"/>
    <cellStyle name="40% - Colore 1 2 3 2 3 5" xfId="7653"/>
    <cellStyle name="40% - Colore 1 2 3 2 4" xfId="7654"/>
    <cellStyle name="40% - Colore 1 2 3 2 4 2" xfId="7655"/>
    <cellStyle name="40% - Colore 1 2 3 2 4 2 2" xfId="7656"/>
    <cellStyle name="40% - Colore 1 2 3 2 4 2 2 2" xfId="7657"/>
    <cellStyle name="40% - Colore 1 2 3 2 4 2 3" xfId="7658"/>
    <cellStyle name="40% - Colore 1 2 3 2 4 3" xfId="7659"/>
    <cellStyle name="40% - Colore 1 2 3 2 4 3 2" xfId="7660"/>
    <cellStyle name="40% - Colore 1 2 3 2 4 4" xfId="7661"/>
    <cellStyle name="40% - Colore 1 2 3 2 5" xfId="7662"/>
    <cellStyle name="40% - Colore 1 2 3 2 5 2" xfId="7663"/>
    <cellStyle name="40% - Colore 1 2 3 2 5 2 2" xfId="7664"/>
    <cellStyle name="40% - Colore 1 2 3 2 5 3" xfId="7665"/>
    <cellStyle name="40% - Colore 1 2 3 2 6" xfId="7666"/>
    <cellStyle name="40% - Colore 1 2 3 2 6 2" xfId="7667"/>
    <cellStyle name="40% - Colore 1 2 3 2 7" xfId="7668"/>
    <cellStyle name="40% - Colore 1 2 3 2 7 2" xfId="7669"/>
    <cellStyle name="40% - Colore 1 2 3 2 8" xfId="7670"/>
    <cellStyle name="40% - Colore 1 2 3 2 8 2" xfId="7671"/>
    <cellStyle name="40% - Colore 1 2 3 2 9" xfId="7672"/>
    <cellStyle name="40% - Colore 1 2 3 3" xfId="7673"/>
    <cellStyle name="40% - Colore 1 2 3 3 2" xfId="7674"/>
    <cellStyle name="40% - Colore 1 2 3 3 2 2" xfId="7675"/>
    <cellStyle name="40% - Colore 1 2 3 3 2 2 2" xfId="7676"/>
    <cellStyle name="40% - Colore 1 2 3 3 2 2 2 2" xfId="7677"/>
    <cellStyle name="40% - Colore 1 2 3 3 2 2 2 2 2" xfId="7678"/>
    <cellStyle name="40% - Colore 1 2 3 3 2 2 2 3" xfId="7679"/>
    <cellStyle name="40% - Colore 1 2 3 3 2 2 3" xfId="7680"/>
    <cellStyle name="40% - Colore 1 2 3 3 2 2 3 2" xfId="7681"/>
    <cellStyle name="40% - Colore 1 2 3 3 2 2 4" xfId="7682"/>
    <cellStyle name="40% - Colore 1 2 3 3 2 3" xfId="7683"/>
    <cellStyle name="40% - Colore 1 2 3 3 2 3 2" xfId="7684"/>
    <cellStyle name="40% - Colore 1 2 3 3 2 3 2 2" xfId="7685"/>
    <cellStyle name="40% - Colore 1 2 3 3 2 3 3" xfId="7686"/>
    <cellStyle name="40% - Colore 1 2 3 3 2 4" xfId="7687"/>
    <cellStyle name="40% - Colore 1 2 3 3 2 4 2" xfId="7688"/>
    <cellStyle name="40% - Colore 1 2 3 3 2 5" xfId="7689"/>
    <cellStyle name="40% - Colore 1 2 3 3 2 5 2" xfId="7690"/>
    <cellStyle name="40% - Colore 1 2 3 3 2 6" xfId="7691"/>
    <cellStyle name="40% - Colore 1 2 3 3 3" xfId="7692"/>
    <cellStyle name="40% - Colore 1 2 3 3 3 2" xfId="7693"/>
    <cellStyle name="40% - Colore 1 2 3 3 3 2 2" xfId="7694"/>
    <cellStyle name="40% - Colore 1 2 3 3 3 2 2 2" xfId="7695"/>
    <cellStyle name="40% - Colore 1 2 3 3 3 2 3" xfId="7696"/>
    <cellStyle name="40% - Colore 1 2 3 3 3 3" xfId="7697"/>
    <cellStyle name="40% - Colore 1 2 3 3 3 3 2" xfId="7698"/>
    <cellStyle name="40% - Colore 1 2 3 3 3 4" xfId="7699"/>
    <cellStyle name="40% - Colore 1 2 3 3 4" xfId="7700"/>
    <cellStyle name="40% - Colore 1 2 3 3 4 2" xfId="7701"/>
    <cellStyle name="40% - Colore 1 2 3 3 4 2 2" xfId="7702"/>
    <cellStyle name="40% - Colore 1 2 3 3 4 3" xfId="7703"/>
    <cellStyle name="40% - Colore 1 2 3 3 5" xfId="7704"/>
    <cellStyle name="40% - Colore 1 2 3 3 5 2" xfId="7705"/>
    <cellStyle name="40% - Colore 1 2 3 3 6" xfId="7706"/>
    <cellStyle name="40% - Colore 1 2 3 3 6 2" xfId="7707"/>
    <cellStyle name="40% - Colore 1 2 3 3 7" xfId="7708"/>
    <cellStyle name="40% - Colore 1 2 3 3 7 2" xfId="7709"/>
    <cellStyle name="40% - Colore 1 2 3 3 8" xfId="7710"/>
    <cellStyle name="40% - Colore 1 2 3 4" xfId="7711"/>
    <cellStyle name="40% - Colore 1 2 3 4 2" xfId="7712"/>
    <cellStyle name="40% - Colore 1 2 3 4 2 2" xfId="7713"/>
    <cellStyle name="40% - Colore 1 2 3 4 2 2 2" xfId="7714"/>
    <cellStyle name="40% - Colore 1 2 3 4 2 2 2 2" xfId="7715"/>
    <cellStyle name="40% - Colore 1 2 3 4 2 2 3" xfId="7716"/>
    <cellStyle name="40% - Colore 1 2 3 4 2 3" xfId="7717"/>
    <cellStyle name="40% - Colore 1 2 3 4 2 3 2" xfId="7718"/>
    <cellStyle name="40% - Colore 1 2 3 4 2 4" xfId="7719"/>
    <cellStyle name="40% - Colore 1 2 3 4 3" xfId="7720"/>
    <cellStyle name="40% - Colore 1 2 3 4 3 2" xfId="7721"/>
    <cellStyle name="40% - Colore 1 2 3 4 3 2 2" xfId="7722"/>
    <cellStyle name="40% - Colore 1 2 3 4 3 3" xfId="7723"/>
    <cellStyle name="40% - Colore 1 2 3 4 4" xfId="7724"/>
    <cellStyle name="40% - Colore 1 2 3 4 4 2" xfId="7725"/>
    <cellStyle name="40% - Colore 1 2 3 4 5" xfId="7726"/>
    <cellStyle name="40% - Colore 1 2 3 4 5 2" xfId="7727"/>
    <cellStyle name="40% - Colore 1 2 3 4 6" xfId="7728"/>
    <cellStyle name="40% - Colore 1 2 3 5" xfId="7729"/>
    <cellStyle name="40% - Colore 1 2 3 5 2" xfId="7730"/>
    <cellStyle name="40% - Colore 1 2 3 5 2 2" xfId="7731"/>
    <cellStyle name="40% - Colore 1 2 3 5 2 2 2" xfId="7732"/>
    <cellStyle name="40% - Colore 1 2 3 5 2 3" xfId="7733"/>
    <cellStyle name="40% - Colore 1 2 3 5 3" xfId="7734"/>
    <cellStyle name="40% - Colore 1 2 3 5 3 2" xfId="7735"/>
    <cellStyle name="40% - Colore 1 2 3 5 4" xfId="7736"/>
    <cellStyle name="40% - Colore 1 2 3 6" xfId="7737"/>
    <cellStyle name="40% - Colore 1 2 3 6 2" xfId="7738"/>
    <cellStyle name="40% - Colore 1 2 3 6 2 2" xfId="7739"/>
    <cellStyle name="40% - Colore 1 2 3 6 3" xfId="7740"/>
    <cellStyle name="40% - Colore 1 2 3 7" xfId="7741"/>
    <cellStyle name="40% - Colore 1 2 3 7 2" xfId="7742"/>
    <cellStyle name="40% - Colore 1 2 3 8" xfId="7743"/>
    <cellStyle name="40% - Colore 1 2 3 8 2" xfId="7744"/>
    <cellStyle name="40% - Colore 1 2 3 9" xfId="7745"/>
    <cellStyle name="40% - Colore 1 2 3 9 2" xfId="7746"/>
    <cellStyle name="40% - Colore 1 2 4" xfId="7747"/>
    <cellStyle name="40% - Colore 1 2 4 2" xfId="7748"/>
    <cellStyle name="40% - Colore 1 2 4 2 2" xfId="7749"/>
    <cellStyle name="40% - Colore 1 2 4 2 2 2" xfId="7750"/>
    <cellStyle name="40% - Colore 1 2 4 2 2 2 2" xfId="7751"/>
    <cellStyle name="40% - Colore 1 2 4 2 2 2 2 2" xfId="7752"/>
    <cellStyle name="40% - Colore 1 2 4 2 2 2 2 2 2" xfId="7753"/>
    <cellStyle name="40% - Colore 1 2 4 2 2 2 2 3" xfId="7754"/>
    <cellStyle name="40% - Colore 1 2 4 2 2 2 3" xfId="7755"/>
    <cellStyle name="40% - Colore 1 2 4 2 2 2 3 2" xfId="7756"/>
    <cellStyle name="40% - Colore 1 2 4 2 2 2 4" xfId="7757"/>
    <cellStyle name="40% - Colore 1 2 4 2 2 3" xfId="7758"/>
    <cellStyle name="40% - Colore 1 2 4 2 2 3 2" xfId="7759"/>
    <cellStyle name="40% - Colore 1 2 4 2 2 3 2 2" xfId="7760"/>
    <cellStyle name="40% - Colore 1 2 4 2 2 3 3" xfId="7761"/>
    <cellStyle name="40% - Colore 1 2 4 2 2 4" xfId="7762"/>
    <cellStyle name="40% - Colore 1 2 4 2 2 4 2" xfId="7763"/>
    <cellStyle name="40% - Colore 1 2 4 2 2 5" xfId="7764"/>
    <cellStyle name="40% - Colore 1 2 4 2 3" xfId="7765"/>
    <cellStyle name="40% - Colore 1 2 4 2 3 2" xfId="7766"/>
    <cellStyle name="40% - Colore 1 2 4 2 3 2 2" xfId="7767"/>
    <cellStyle name="40% - Colore 1 2 4 2 3 2 2 2" xfId="7768"/>
    <cellStyle name="40% - Colore 1 2 4 2 3 2 3" xfId="7769"/>
    <cellStyle name="40% - Colore 1 2 4 2 3 3" xfId="7770"/>
    <cellStyle name="40% - Colore 1 2 4 2 3 3 2" xfId="7771"/>
    <cellStyle name="40% - Colore 1 2 4 2 3 4" xfId="7772"/>
    <cellStyle name="40% - Colore 1 2 4 2 4" xfId="7773"/>
    <cellStyle name="40% - Colore 1 2 4 2 4 2" xfId="7774"/>
    <cellStyle name="40% - Colore 1 2 4 2 4 2 2" xfId="7775"/>
    <cellStyle name="40% - Colore 1 2 4 2 4 3" xfId="7776"/>
    <cellStyle name="40% - Colore 1 2 4 2 5" xfId="7777"/>
    <cellStyle name="40% - Colore 1 2 4 2 5 2" xfId="7778"/>
    <cellStyle name="40% - Colore 1 2 4 2 6" xfId="7779"/>
    <cellStyle name="40% - Colore 1 2 4 2 6 2" xfId="7780"/>
    <cellStyle name="40% - Colore 1 2 4 2 7" xfId="7781"/>
    <cellStyle name="40% - Colore 1 2 4 2 7 2" xfId="7782"/>
    <cellStyle name="40% - Colore 1 2 4 2 8" xfId="7783"/>
    <cellStyle name="40% - Colore 1 2 4 3" xfId="7784"/>
    <cellStyle name="40% - Colore 1 2 4 3 2" xfId="7785"/>
    <cellStyle name="40% - Colore 1 2 4 3 2 2" xfId="7786"/>
    <cellStyle name="40% - Colore 1 2 4 3 2 2 2" xfId="7787"/>
    <cellStyle name="40% - Colore 1 2 4 3 2 2 2 2" xfId="7788"/>
    <cellStyle name="40% - Colore 1 2 4 3 2 2 3" xfId="7789"/>
    <cellStyle name="40% - Colore 1 2 4 3 2 3" xfId="7790"/>
    <cellStyle name="40% - Colore 1 2 4 3 2 3 2" xfId="7791"/>
    <cellStyle name="40% - Colore 1 2 4 3 2 4" xfId="7792"/>
    <cellStyle name="40% - Colore 1 2 4 3 3" xfId="7793"/>
    <cellStyle name="40% - Colore 1 2 4 3 3 2" xfId="7794"/>
    <cellStyle name="40% - Colore 1 2 4 3 3 2 2" xfId="7795"/>
    <cellStyle name="40% - Colore 1 2 4 3 3 3" xfId="7796"/>
    <cellStyle name="40% - Colore 1 2 4 3 4" xfId="7797"/>
    <cellStyle name="40% - Colore 1 2 4 3 4 2" xfId="7798"/>
    <cellStyle name="40% - Colore 1 2 4 3 5" xfId="7799"/>
    <cellStyle name="40% - Colore 1 2 4 4" xfId="7800"/>
    <cellStyle name="40% - Colore 1 2 4 4 2" xfId="7801"/>
    <cellStyle name="40% - Colore 1 2 4 4 2 2" xfId="7802"/>
    <cellStyle name="40% - Colore 1 2 4 4 2 2 2" xfId="7803"/>
    <cellStyle name="40% - Colore 1 2 4 4 2 3" xfId="7804"/>
    <cellStyle name="40% - Colore 1 2 4 4 3" xfId="7805"/>
    <cellStyle name="40% - Colore 1 2 4 4 3 2" xfId="7806"/>
    <cellStyle name="40% - Colore 1 2 4 4 4" xfId="7807"/>
    <cellStyle name="40% - Colore 1 2 4 5" xfId="7808"/>
    <cellStyle name="40% - Colore 1 2 4 5 2" xfId="7809"/>
    <cellStyle name="40% - Colore 1 2 4 5 2 2" xfId="7810"/>
    <cellStyle name="40% - Colore 1 2 4 5 3" xfId="7811"/>
    <cellStyle name="40% - Colore 1 2 4 6" xfId="7812"/>
    <cellStyle name="40% - Colore 1 2 4 6 2" xfId="7813"/>
    <cellStyle name="40% - Colore 1 2 4 7" xfId="7814"/>
    <cellStyle name="40% - Colore 1 2 4 7 2" xfId="7815"/>
    <cellStyle name="40% - Colore 1 2 4 8" xfId="7816"/>
    <cellStyle name="40% - Colore 1 2 4 8 2" xfId="7817"/>
    <cellStyle name="40% - Colore 1 2 4 9" xfId="7818"/>
    <cellStyle name="40% - Colore 1 2 5" xfId="7819"/>
    <cellStyle name="40% - Colore 1 2 5 2" xfId="7820"/>
    <cellStyle name="40% - Colore 1 2 5 2 2" xfId="7821"/>
    <cellStyle name="40% - Colore 1 2 5 2 2 2" xfId="7822"/>
    <cellStyle name="40% - Colore 1 2 5 2 2 2 2" xfId="7823"/>
    <cellStyle name="40% - Colore 1 2 5 2 2 2 2 2" xfId="7824"/>
    <cellStyle name="40% - Colore 1 2 5 2 2 2 3" xfId="7825"/>
    <cellStyle name="40% - Colore 1 2 5 2 2 3" xfId="7826"/>
    <cellStyle name="40% - Colore 1 2 5 2 2 3 2" xfId="7827"/>
    <cellStyle name="40% - Colore 1 2 5 2 2 4" xfId="7828"/>
    <cellStyle name="40% - Colore 1 2 5 2 3" xfId="7829"/>
    <cellStyle name="40% - Colore 1 2 5 2 3 2" xfId="7830"/>
    <cellStyle name="40% - Colore 1 2 5 2 3 2 2" xfId="7831"/>
    <cellStyle name="40% - Colore 1 2 5 2 3 3" xfId="7832"/>
    <cellStyle name="40% - Colore 1 2 5 2 4" xfId="7833"/>
    <cellStyle name="40% - Colore 1 2 5 2 4 2" xfId="7834"/>
    <cellStyle name="40% - Colore 1 2 5 2 5" xfId="7835"/>
    <cellStyle name="40% - Colore 1 2 5 2 5 2" xfId="7836"/>
    <cellStyle name="40% - Colore 1 2 5 2 6" xfId="7837"/>
    <cellStyle name="40% - Colore 1 2 5 3" xfId="7838"/>
    <cellStyle name="40% - Colore 1 2 5 3 2" xfId="7839"/>
    <cellStyle name="40% - Colore 1 2 5 3 2 2" xfId="7840"/>
    <cellStyle name="40% - Colore 1 2 5 3 2 2 2" xfId="7841"/>
    <cellStyle name="40% - Colore 1 2 5 3 2 3" xfId="7842"/>
    <cellStyle name="40% - Colore 1 2 5 3 3" xfId="7843"/>
    <cellStyle name="40% - Colore 1 2 5 3 3 2" xfId="7844"/>
    <cellStyle name="40% - Colore 1 2 5 3 4" xfId="7845"/>
    <cellStyle name="40% - Colore 1 2 5 4" xfId="7846"/>
    <cellStyle name="40% - Colore 1 2 5 4 2" xfId="7847"/>
    <cellStyle name="40% - Colore 1 2 5 4 2 2" xfId="7848"/>
    <cellStyle name="40% - Colore 1 2 5 4 3" xfId="7849"/>
    <cellStyle name="40% - Colore 1 2 5 5" xfId="7850"/>
    <cellStyle name="40% - Colore 1 2 5 5 2" xfId="7851"/>
    <cellStyle name="40% - Colore 1 2 5 6" xfId="7852"/>
    <cellStyle name="40% - Colore 1 2 5 6 2" xfId="7853"/>
    <cellStyle name="40% - Colore 1 2 5 7" xfId="7854"/>
    <cellStyle name="40% - Colore 1 2 5 7 2" xfId="7855"/>
    <cellStyle name="40% - Colore 1 2 5 8" xfId="7856"/>
    <cellStyle name="40% - Colore 1 2 6" xfId="7857"/>
    <cellStyle name="40% - Colore 1 2 6 2" xfId="7858"/>
    <cellStyle name="40% - Colore 1 2 6 2 2" xfId="7859"/>
    <cellStyle name="40% - Colore 1 2 6 2 2 2" xfId="7860"/>
    <cellStyle name="40% - Colore 1 2 6 2 2 2 2" xfId="7861"/>
    <cellStyle name="40% - Colore 1 2 6 2 2 3" xfId="7862"/>
    <cellStyle name="40% - Colore 1 2 6 2 3" xfId="7863"/>
    <cellStyle name="40% - Colore 1 2 6 2 3 2" xfId="7864"/>
    <cellStyle name="40% - Colore 1 2 6 2 4" xfId="7865"/>
    <cellStyle name="40% - Colore 1 2 6 3" xfId="7866"/>
    <cellStyle name="40% - Colore 1 2 6 3 2" xfId="7867"/>
    <cellStyle name="40% - Colore 1 2 6 3 2 2" xfId="7868"/>
    <cellStyle name="40% - Colore 1 2 6 3 3" xfId="7869"/>
    <cellStyle name="40% - Colore 1 2 6 4" xfId="7870"/>
    <cellStyle name="40% - Colore 1 2 6 4 2" xfId="7871"/>
    <cellStyle name="40% - Colore 1 2 6 5" xfId="7872"/>
    <cellStyle name="40% - Colore 1 2 6 5 2" xfId="7873"/>
    <cellStyle name="40% - Colore 1 2 6 6" xfId="7874"/>
    <cellStyle name="40% - Colore 1 2 7" xfId="7875"/>
    <cellStyle name="40% - Colore 1 2 7 2" xfId="7876"/>
    <cellStyle name="40% - Colore 1 2 7 2 2" xfId="7877"/>
    <cellStyle name="40% - Colore 1 2 7 2 2 2" xfId="7878"/>
    <cellStyle name="40% - Colore 1 2 7 2 3" xfId="7879"/>
    <cellStyle name="40% - Colore 1 2 7 3" xfId="7880"/>
    <cellStyle name="40% - Colore 1 2 7 3 2" xfId="7881"/>
    <cellStyle name="40% - Colore 1 2 7 4" xfId="7882"/>
    <cellStyle name="40% - Colore 1 2 8" xfId="7883"/>
    <cellStyle name="40% - Colore 1 2 8 2" xfId="7884"/>
    <cellStyle name="40% - Colore 1 2 8 2 2" xfId="7885"/>
    <cellStyle name="40% - Colore 1 2 8 3" xfId="7886"/>
    <cellStyle name="40% - Colore 1 2 9" xfId="7887"/>
    <cellStyle name="40% - Colore 1 2 9 2" xfId="7888"/>
    <cellStyle name="40% - Colore 1 3" xfId="7889"/>
    <cellStyle name="40% - Colore 1 3 10" xfId="7890"/>
    <cellStyle name="40% - Colore 1 3 10 2" xfId="7891"/>
    <cellStyle name="40% - Colore 1 3 11" xfId="7892"/>
    <cellStyle name="40% - Colore 1 3 12" xfId="7893"/>
    <cellStyle name="40% - Colore 1 3 2" xfId="7894"/>
    <cellStyle name="40% - Colore 1 3 2 10" xfId="7895"/>
    <cellStyle name="40% - Colore 1 3 2 2" xfId="7896"/>
    <cellStyle name="40% - Colore 1 3 2 2 2" xfId="7897"/>
    <cellStyle name="40% - Colore 1 3 2 2 2 2" xfId="7898"/>
    <cellStyle name="40% - Colore 1 3 2 2 2 2 2" xfId="7899"/>
    <cellStyle name="40% - Colore 1 3 2 2 2 2 2 2" xfId="7900"/>
    <cellStyle name="40% - Colore 1 3 2 2 2 2 2 2 2" xfId="7901"/>
    <cellStyle name="40% - Colore 1 3 2 2 2 2 2 2 2 2" xfId="7902"/>
    <cellStyle name="40% - Colore 1 3 2 2 2 2 2 2 3" xfId="7903"/>
    <cellStyle name="40% - Colore 1 3 2 2 2 2 2 3" xfId="7904"/>
    <cellStyle name="40% - Colore 1 3 2 2 2 2 2 3 2" xfId="7905"/>
    <cellStyle name="40% - Colore 1 3 2 2 2 2 2 4" xfId="7906"/>
    <cellStyle name="40% - Colore 1 3 2 2 2 2 3" xfId="7907"/>
    <cellStyle name="40% - Colore 1 3 2 2 2 2 3 2" xfId="7908"/>
    <cellStyle name="40% - Colore 1 3 2 2 2 2 3 2 2" xfId="7909"/>
    <cellStyle name="40% - Colore 1 3 2 2 2 2 3 3" xfId="7910"/>
    <cellStyle name="40% - Colore 1 3 2 2 2 2 4" xfId="7911"/>
    <cellStyle name="40% - Colore 1 3 2 2 2 2 4 2" xfId="7912"/>
    <cellStyle name="40% - Colore 1 3 2 2 2 2 5" xfId="7913"/>
    <cellStyle name="40% - Colore 1 3 2 2 2 3" xfId="7914"/>
    <cellStyle name="40% - Colore 1 3 2 2 2 3 2" xfId="7915"/>
    <cellStyle name="40% - Colore 1 3 2 2 2 3 2 2" xfId="7916"/>
    <cellStyle name="40% - Colore 1 3 2 2 2 3 2 2 2" xfId="7917"/>
    <cellStyle name="40% - Colore 1 3 2 2 2 3 2 3" xfId="7918"/>
    <cellStyle name="40% - Colore 1 3 2 2 2 3 3" xfId="7919"/>
    <cellStyle name="40% - Colore 1 3 2 2 2 3 3 2" xfId="7920"/>
    <cellStyle name="40% - Colore 1 3 2 2 2 3 4" xfId="7921"/>
    <cellStyle name="40% - Colore 1 3 2 2 2 4" xfId="7922"/>
    <cellStyle name="40% - Colore 1 3 2 2 2 4 2" xfId="7923"/>
    <cellStyle name="40% - Colore 1 3 2 2 2 4 2 2" xfId="7924"/>
    <cellStyle name="40% - Colore 1 3 2 2 2 4 3" xfId="7925"/>
    <cellStyle name="40% - Colore 1 3 2 2 2 5" xfId="7926"/>
    <cellStyle name="40% - Colore 1 3 2 2 2 5 2" xfId="7927"/>
    <cellStyle name="40% - Colore 1 3 2 2 2 6" xfId="7928"/>
    <cellStyle name="40% - Colore 1 3 2 2 2 6 2" xfId="7929"/>
    <cellStyle name="40% - Colore 1 3 2 2 2 7" xfId="7930"/>
    <cellStyle name="40% - Colore 1 3 2 2 2 7 2" xfId="7931"/>
    <cellStyle name="40% - Colore 1 3 2 2 2 8" xfId="7932"/>
    <cellStyle name="40% - Colore 1 3 2 2 3" xfId="7933"/>
    <cellStyle name="40% - Colore 1 3 2 2 3 2" xfId="7934"/>
    <cellStyle name="40% - Colore 1 3 2 2 3 2 2" xfId="7935"/>
    <cellStyle name="40% - Colore 1 3 2 2 3 2 2 2" xfId="7936"/>
    <cellStyle name="40% - Colore 1 3 2 2 3 2 2 2 2" xfId="7937"/>
    <cellStyle name="40% - Colore 1 3 2 2 3 2 2 3" xfId="7938"/>
    <cellStyle name="40% - Colore 1 3 2 2 3 2 3" xfId="7939"/>
    <cellStyle name="40% - Colore 1 3 2 2 3 2 3 2" xfId="7940"/>
    <cellStyle name="40% - Colore 1 3 2 2 3 2 4" xfId="7941"/>
    <cellStyle name="40% - Colore 1 3 2 2 3 3" xfId="7942"/>
    <cellStyle name="40% - Colore 1 3 2 2 3 3 2" xfId="7943"/>
    <cellStyle name="40% - Colore 1 3 2 2 3 3 2 2" xfId="7944"/>
    <cellStyle name="40% - Colore 1 3 2 2 3 3 3" xfId="7945"/>
    <cellStyle name="40% - Colore 1 3 2 2 3 4" xfId="7946"/>
    <cellStyle name="40% - Colore 1 3 2 2 3 4 2" xfId="7947"/>
    <cellStyle name="40% - Colore 1 3 2 2 3 5" xfId="7948"/>
    <cellStyle name="40% - Colore 1 3 2 2 4" xfId="7949"/>
    <cellStyle name="40% - Colore 1 3 2 2 4 2" xfId="7950"/>
    <cellStyle name="40% - Colore 1 3 2 2 4 2 2" xfId="7951"/>
    <cellStyle name="40% - Colore 1 3 2 2 4 2 2 2" xfId="7952"/>
    <cellStyle name="40% - Colore 1 3 2 2 4 2 3" xfId="7953"/>
    <cellStyle name="40% - Colore 1 3 2 2 4 3" xfId="7954"/>
    <cellStyle name="40% - Colore 1 3 2 2 4 3 2" xfId="7955"/>
    <cellStyle name="40% - Colore 1 3 2 2 4 4" xfId="7956"/>
    <cellStyle name="40% - Colore 1 3 2 2 5" xfId="7957"/>
    <cellStyle name="40% - Colore 1 3 2 2 5 2" xfId="7958"/>
    <cellStyle name="40% - Colore 1 3 2 2 5 2 2" xfId="7959"/>
    <cellStyle name="40% - Colore 1 3 2 2 5 3" xfId="7960"/>
    <cellStyle name="40% - Colore 1 3 2 2 6" xfId="7961"/>
    <cellStyle name="40% - Colore 1 3 2 2 6 2" xfId="7962"/>
    <cellStyle name="40% - Colore 1 3 2 2 7" xfId="7963"/>
    <cellStyle name="40% - Colore 1 3 2 2 7 2" xfId="7964"/>
    <cellStyle name="40% - Colore 1 3 2 2 8" xfId="7965"/>
    <cellStyle name="40% - Colore 1 3 2 2 8 2" xfId="7966"/>
    <cellStyle name="40% - Colore 1 3 2 2 9" xfId="7967"/>
    <cellStyle name="40% - Colore 1 3 2 3" xfId="7968"/>
    <cellStyle name="40% - Colore 1 3 2 3 2" xfId="7969"/>
    <cellStyle name="40% - Colore 1 3 2 3 2 2" xfId="7970"/>
    <cellStyle name="40% - Colore 1 3 2 3 2 2 2" xfId="7971"/>
    <cellStyle name="40% - Colore 1 3 2 3 2 2 2 2" xfId="7972"/>
    <cellStyle name="40% - Colore 1 3 2 3 2 2 2 2 2" xfId="7973"/>
    <cellStyle name="40% - Colore 1 3 2 3 2 2 2 3" xfId="7974"/>
    <cellStyle name="40% - Colore 1 3 2 3 2 2 3" xfId="7975"/>
    <cellStyle name="40% - Colore 1 3 2 3 2 2 3 2" xfId="7976"/>
    <cellStyle name="40% - Colore 1 3 2 3 2 2 4" xfId="7977"/>
    <cellStyle name="40% - Colore 1 3 2 3 2 3" xfId="7978"/>
    <cellStyle name="40% - Colore 1 3 2 3 2 3 2" xfId="7979"/>
    <cellStyle name="40% - Colore 1 3 2 3 2 3 2 2" xfId="7980"/>
    <cellStyle name="40% - Colore 1 3 2 3 2 3 3" xfId="7981"/>
    <cellStyle name="40% - Colore 1 3 2 3 2 4" xfId="7982"/>
    <cellStyle name="40% - Colore 1 3 2 3 2 4 2" xfId="7983"/>
    <cellStyle name="40% - Colore 1 3 2 3 2 5" xfId="7984"/>
    <cellStyle name="40% - Colore 1 3 2 3 2 5 2" xfId="7985"/>
    <cellStyle name="40% - Colore 1 3 2 3 2 6" xfId="7986"/>
    <cellStyle name="40% - Colore 1 3 2 3 3" xfId="7987"/>
    <cellStyle name="40% - Colore 1 3 2 3 3 2" xfId="7988"/>
    <cellStyle name="40% - Colore 1 3 2 3 3 2 2" xfId="7989"/>
    <cellStyle name="40% - Colore 1 3 2 3 3 2 2 2" xfId="7990"/>
    <cellStyle name="40% - Colore 1 3 2 3 3 2 3" xfId="7991"/>
    <cellStyle name="40% - Colore 1 3 2 3 3 3" xfId="7992"/>
    <cellStyle name="40% - Colore 1 3 2 3 3 3 2" xfId="7993"/>
    <cellStyle name="40% - Colore 1 3 2 3 3 4" xfId="7994"/>
    <cellStyle name="40% - Colore 1 3 2 3 4" xfId="7995"/>
    <cellStyle name="40% - Colore 1 3 2 3 4 2" xfId="7996"/>
    <cellStyle name="40% - Colore 1 3 2 3 4 2 2" xfId="7997"/>
    <cellStyle name="40% - Colore 1 3 2 3 4 3" xfId="7998"/>
    <cellStyle name="40% - Colore 1 3 2 3 5" xfId="7999"/>
    <cellStyle name="40% - Colore 1 3 2 3 5 2" xfId="8000"/>
    <cellStyle name="40% - Colore 1 3 2 3 6" xfId="8001"/>
    <cellStyle name="40% - Colore 1 3 2 3 6 2" xfId="8002"/>
    <cellStyle name="40% - Colore 1 3 2 3 7" xfId="8003"/>
    <cellStyle name="40% - Colore 1 3 2 3 7 2" xfId="8004"/>
    <cellStyle name="40% - Colore 1 3 2 3 8" xfId="8005"/>
    <cellStyle name="40% - Colore 1 3 2 4" xfId="8006"/>
    <cellStyle name="40% - Colore 1 3 2 4 2" xfId="8007"/>
    <cellStyle name="40% - Colore 1 3 2 4 2 2" xfId="8008"/>
    <cellStyle name="40% - Colore 1 3 2 4 2 2 2" xfId="8009"/>
    <cellStyle name="40% - Colore 1 3 2 4 2 2 2 2" xfId="8010"/>
    <cellStyle name="40% - Colore 1 3 2 4 2 2 3" xfId="8011"/>
    <cellStyle name="40% - Colore 1 3 2 4 2 3" xfId="8012"/>
    <cellStyle name="40% - Colore 1 3 2 4 2 3 2" xfId="8013"/>
    <cellStyle name="40% - Colore 1 3 2 4 2 4" xfId="8014"/>
    <cellStyle name="40% - Colore 1 3 2 4 3" xfId="8015"/>
    <cellStyle name="40% - Colore 1 3 2 4 3 2" xfId="8016"/>
    <cellStyle name="40% - Colore 1 3 2 4 3 2 2" xfId="8017"/>
    <cellStyle name="40% - Colore 1 3 2 4 3 3" xfId="8018"/>
    <cellStyle name="40% - Colore 1 3 2 4 4" xfId="8019"/>
    <cellStyle name="40% - Colore 1 3 2 4 4 2" xfId="8020"/>
    <cellStyle name="40% - Colore 1 3 2 4 5" xfId="8021"/>
    <cellStyle name="40% - Colore 1 3 2 4 5 2" xfId="8022"/>
    <cellStyle name="40% - Colore 1 3 2 4 6" xfId="8023"/>
    <cellStyle name="40% - Colore 1 3 2 5" xfId="8024"/>
    <cellStyle name="40% - Colore 1 3 2 5 2" xfId="8025"/>
    <cellStyle name="40% - Colore 1 3 2 5 2 2" xfId="8026"/>
    <cellStyle name="40% - Colore 1 3 2 5 2 2 2" xfId="8027"/>
    <cellStyle name="40% - Colore 1 3 2 5 2 3" xfId="8028"/>
    <cellStyle name="40% - Colore 1 3 2 5 3" xfId="8029"/>
    <cellStyle name="40% - Colore 1 3 2 5 3 2" xfId="8030"/>
    <cellStyle name="40% - Colore 1 3 2 5 4" xfId="8031"/>
    <cellStyle name="40% - Colore 1 3 2 6" xfId="8032"/>
    <cellStyle name="40% - Colore 1 3 2 6 2" xfId="8033"/>
    <cellStyle name="40% - Colore 1 3 2 6 2 2" xfId="8034"/>
    <cellStyle name="40% - Colore 1 3 2 6 3" xfId="8035"/>
    <cellStyle name="40% - Colore 1 3 2 7" xfId="8036"/>
    <cellStyle name="40% - Colore 1 3 2 7 2" xfId="8037"/>
    <cellStyle name="40% - Colore 1 3 2 8" xfId="8038"/>
    <cellStyle name="40% - Colore 1 3 2 8 2" xfId="8039"/>
    <cellStyle name="40% - Colore 1 3 2 9" xfId="8040"/>
    <cellStyle name="40% - Colore 1 3 2 9 2" xfId="8041"/>
    <cellStyle name="40% - Colore 1 3 3" xfId="8042"/>
    <cellStyle name="40% - Colore 1 3 3 2" xfId="8043"/>
    <cellStyle name="40% - Colore 1 3 3 2 2" xfId="8044"/>
    <cellStyle name="40% - Colore 1 3 3 2 2 2" xfId="8045"/>
    <cellStyle name="40% - Colore 1 3 3 2 2 2 2" xfId="8046"/>
    <cellStyle name="40% - Colore 1 3 3 2 2 2 2 2" xfId="8047"/>
    <cellStyle name="40% - Colore 1 3 3 2 2 2 2 2 2" xfId="8048"/>
    <cellStyle name="40% - Colore 1 3 3 2 2 2 2 3" xfId="8049"/>
    <cellStyle name="40% - Colore 1 3 3 2 2 2 3" xfId="8050"/>
    <cellStyle name="40% - Colore 1 3 3 2 2 2 3 2" xfId="8051"/>
    <cellStyle name="40% - Colore 1 3 3 2 2 2 4" xfId="8052"/>
    <cellStyle name="40% - Colore 1 3 3 2 2 3" xfId="8053"/>
    <cellStyle name="40% - Colore 1 3 3 2 2 3 2" xfId="8054"/>
    <cellStyle name="40% - Colore 1 3 3 2 2 3 2 2" xfId="8055"/>
    <cellStyle name="40% - Colore 1 3 3 2 2 3 3" xfId="8056"/>
    <cellStyle name="40% - Colore 1 3 3 2 2 4" xfId="8057"/>
    <cellStyle name="40% - Colore 1 3 3 2 2 4 2" xfId="8058"/>
    <cellStyle name="40% - Colore 1 3 3 2 2 5" xfId="8059"/>
    <cellStyle name="40% - Colore 1 3 3 2 3" xfId="8060"/>
    <cellStyle name="40% - Colore 1 3 3 2 3 2" xfId="8061"/>
    <cellStyle name="40% - Colore 1 3 3 2 3 2 2" xfId="8062"/>
    <cellStyle name="40% - Colore 1 3 3 2 3 2 2 2" xfId="8063"/>
    <cellStyle name="40% - Colore 1 3 3 2 3 2 3" xfId="8064"/>
    <cellStyle name="40% - Colore 1 3 3 2 3 3" xfId="8065"/>
    <cellStyle name="40% - Colore 1 3 3 2 3 3 2" xfId="8066"/>
    <cellStyle name="40% - Colore 1 3 3 2 3 4" xfId="8067"/>
    <cellStyle name="40% - Colore 1 3 3 2 4" xfId="8068"/>
    <cellStyle name="40% - Colore 1 3 3 2 4 2" xfId="8069"/>
    <cellStyle name="40% - Colore 1 3 3 2 4 2 2" xfId="8070"/>
    <cellStyle name="40% - Colore 1 3 3 2 4 3" xfId="8071"/>
    <cellStyle name="40% - Colore 1 3 3 2 5" xfId="8072"/>
    <cellStyle name="40% - Colore 1 3 3 2 5 2" xfId="8073"/>
    <cellStyle name="40% - Colore 1 3 3 2 6" xfId="8074"/>
    <cellStyle name="40% - Colore 1 3 3 2 6 2" xfId="8075"/>
    <cellStyle name="40% - Colore 1 3 3 2 7" xfId="8076"/>
    <cellStyle name="40% - Colore 1 3 3 2 7 2" xfId="8077"/>
    <cellStyle name="40% - Colore 1 3 3 2 8" xfId="8078"/>
    <cellStyle name="40% - Colore 1 3 3 3" xfId="8079"/>
    <cellStyle name="40% - Colore 1 3 3 3 2" xfId="8080"/>
    <cellStyle name="40% - Colore 1 3 3 3 2 2" xfId="8081"/>
    <cellStyle name="40% - Colore 1 3 3 3 2 2 2" xfId="8082"/>
    <cellStyle name="40% - Colore 1 3 3 3 2 2 2 2" xfId="8083"/>
    <cellStyle name="40% - Colore 1 3 3 3 2 2 3" xfId="8084"/>
    <cellStyle name="40% - Colore 1 3 3 3 2 3" xfId="8085"/>
    <cellStyle name="40% - Colore 1 3 3 3 2 3 2" xfId="8086"/>
    <cellStyle name="40% - Colore 1 3 3 3 2 4" xfId="8087"/>
    <cellStyle name="40% - Colore 1 3 3 3 3" xfId="8088"/>
    <cellStyle name="40% - Colore 1 3 3 3 3 2" xfId="8089"/>
    <cellStyle name="40% - Colore 1 3 3 3 3 2 2" xfId="8090"/>
    <cellStyle name="40% - Colore 1 3 3 3 3 3" xfId="8091"/>
    <cellStyle name="40% - Colore 1 3 3 3 4" xfId="8092"/>
    <cellStyle name="40% - Colore 1 3 3 3 4 2" xfId="8093"/>
    <cellStyle name="40% - Colore 1 3 3 3 5" xfId="8094"/>
    <cellStyle name="40% - Colore 1 3 3 4" xfId="8095"/>
    <cellStyle name="40% - Colore 1 3 3 4 2" xfId="8096"/>
    <cellStyle name="40% - Colore 1 3 3 4 2 2" xfId="8097"/>
    <cellStyle name="40% - Colore 1 3 3 4 2 2 2" xfId="8098"/>
    <cellStyle name="40% - Colore 1 3 3 4 2 3" xfId="8099"/>
    <cellStyle name="40% - Colore 1 3 3 4 3" xfId="8100"/>
    <cellStyle name="40% - Colore 1 3 3 4 3 2" xfId="8101"/>
    <cellStyle name="40% - Colore 1 3 3 4 4" xfId="8102"/>
    <cellStyle name="40% - Colore 1 3 3 5" xfId="8103"/>
    <cellStyle name="40% - Colore 1 3 3 5 2" xfId="8104"/>
    <cellStyle name="40% - Colore 1 3 3 5 2 2" xfId="8105"/>
    <cellStyle name="40% - Colore 1 3 3 5 3" xfId="8106"/>
    <cellStyle name="40% - Colore 1 3 3 6" xfId="8107"/>
    <cellStyle name="40% - Colore 1 3 3 6 2" xfId="8108"/>
    <cellStyle name="40% - Colore 1 3 3 7" xfId="8109"/>
    <cellStyle name="40% - Colore 1 3 3 7 2" xfId="8110"/>
    <cellStyle name="40% - Colore 1 3 3 8" xfId="8111"/>
    <cellStyle name="40% - Colore 1 3 3 8 2" xfId="8112"/>
    <cellStyle name="40% - Colore 1 3 3 9" xfId="8113"/>
    <cellStyle name="40% - Colore 1 3 4" xfId="8114"/>
    <cellStyle name="40% - Colore 1 3 4 2" xfId="8115"/>
    <cellStyle name="40% - Colore 1 3 4 2 2" xfId="8116"/>
    <cellStyle name="40% - Colore 1 3 4 2 2 2" xfId="8117"/>
    <cellStyle name="40% - Colore 1 3 4 2 2 2 2" xfId="8118"/>
    <cellStyle name="40% - Colore 1 3 4 2 2 2 2 2" xfId="8119"/>
    <cellStyle name="40% - Colore 1 3 4 2 2 2 3" xfId="8120"/>
    <cellStyle name="40% - Colore 1 3 4 2 2 3" xfId="8121"/>
    <cellStyle name="40% - Colore 1 3 4 2 2 3 2" xfId="8122"/>
    <cellStyle name="40% - Colore 1 3 4 2 2 4" xfId="8123"/>
    <cellStyle name="40% - Colore 1 3 4 2 3" xfId="8124"/>
    <cellStyle name="40% - Colore 1 3 4 2 3 2" xfId="8125"/>
    <cellStyle name="40% - Colore 1 3 4 2 3 2 2" xfId="8126"/>
    <cellStyle name="40% - Colore 1 3 4 2 3 3" xfId="8127"/>
    <cellStyle name="40% - Colore 1 3 4 2 4" xfId="8128"/>
    <cellStyle name="40% - Colore 1 3 4 2 4 2" xfId="8129"/>
    <cellStyle name="40% - Colore 1 3 4 2 5" xfId="8130"/>
    <cellStyle name="40% - Colore 1 3 4 2 5 2" xfId="8131"/>
    <cellStyle name="40% - Colore 1 3 4 2 6" xfId="8132"/>
    <cellStyle name="40% - Colore 1 3 4 3" xfId="8133"/>
    <cellStyle name="40% - Colore 1 3 4 3 2" xfId="8134"/>
    <cellStyle name="40% - Colore 1 3 4 3 2 2" xfId="8135"/>
    <cellStyle name="40% - Colore 1 3 4 3 2 2 2" xfId="8136"/>
    <cellStyle name="40% - Colore 1 3 4 3 2 3" xfId="8137"/>
    <cellStyle name="40% - Colore 1 3 4 3 3" xfId="8138"/>
    <cellStyle name="40% - Colore 1 3 4 3 3 2" xfId="8139"/>
    <cellStyle name="40% - Colore 1 3 4 3 4" xfId="8140"/>
    <cellStyle name="40% - Colore 1 3 4 4" xfId="8141"/>
    <cellStyle name="40% - Colore 1 3 4 4 2" xfId="8142"/>
    <cellStyle name="40% - Colore 1 3 4 4 2 2" xfId="8143"/>
    <cellStyle name="40% - Colore 1 3 4 4 3" xfId="8144"/>
    <cellStyle name="40% - Colore 1 3 4 5" xfId="8145"/>
    <cellStyle name="40% - Colore 1 3 4 5 2" xfId="8146"/>
    <cellStyle name="40% - Colore 1 3 4 6" xfId="8147"/>
    <cellStyle name="40% - Colore 1 3 4 6 2" xfId="8148"/>
    <cellStyle name="40% - Colore 1 3 4 7" xfId="8149"/>
    <cellStyle name="40% - Colore 1 3 4 7 2" xfId="8150"/>
    <cellStyle name="40% - Colore 1 3 4 8" xfId="8151"/>
    <cellStyle name="40% - Colore 1 3 5" xfId="8152"/>
    <cellStyle name="40% - Colore 1 3 5 2" xfId="8153"/>
    <cellStyle name="40% - Colore 1 3 5 2 2" xfId="8154"/>
    <cellStyle name="40% - Colore 1 3 5 2 2 2" xfId="8155"/>
    <cellStyle name="40% - Colore 1 3 5 2 2 2 2" xfId="8156"/>
    <cellStyle name="40% - Colore 1 3 5 2 2 3" xfId="8157"/>
    <cellStyle name="40% - Colore 1 3 5 2 3" xfId="8158"/>
    <cellStyle name="40% - Colore 1 3 5 2 3 2" xfId="8159"/>
    <cellStyle name="40% - Colore 1 3 5 2 4" xfId="8160"/>
    <cellStyle name="40% - Colore 1 3 5 3" xfId="8161"/>
    <cellStyle name="40% - Colore 1 3 5 3 2" xfId="8162"/>
    <cellStyle name="40% - Colore 1 3 5 3 2 2" xfId="8163"/>
    <cellStyle name="40% - Colore 1 3 5 3 3" xfId="8164"/>
    <cellStyle name="40% - Colore 1 3 5 4" xfId="8165"/>
    <cellStyle name="40% - Colore 1 3 5 4 2" xfId="8166"/>
    <cellStyle name="40% - Colore 1 3 5 5" xfId="8167"/>
    <cellStyle name="40% - Colore 1 3 5 5 2" xfId="8168"/>
    <cellStyle name="40% - Colore 1 3 5 6" xfId="8169"/>
    <cellStyle name="40% - Colore 1 3 6" xfId="8170"/>
    <cellStyle name="40% - Colore 1 3 6 2" xfId="8171"/>
    <cellStyle name="40% - Colore 1 3 6 2 2" xfId="8172"/>
    <cellStyle name="40% - Colore 1 3 6 2 2 2" xfId="8173"/>
    <cellStyle name="40% - Colore 1 3 6 2 3" xfId="8174"/>
    <cellStyle name="40% - Colore 1 3 6 3" xfId="8175"/>
    <cellStyle name="40% - Colore 1 3 6 3 2" xfId="8176"/>
    <cellStyle name="40% - Colore 1 3 6 4" xfId="8177"/>
    <cellStyle name="40% - Colore 1 3 7" xfId="8178"/>
    <cellStyle name="40% - Colore 1 3 7 2" xfId="8179"/>
    <cellStyle name="40% - Colore 1 3 7 2 2" xfId="8180"/>
    <cellStyle name="40% - Colore 1 3 7 3" xfId="8181"/>
    <cellStyle name="40% - Colore 1 3 8" xfId="8182"/>
    <cellStyle name="40% - Colore 1 3 8 2" xfId="8183"/>
    <cellStyle name="40% - Colore 1 3 9" xfId="8184"/>
    <cellStyle name="40% - Colore 1 3 9 2" xfId="8185"/>
    <cellStyle name="40% - Colore 1 4" xfId="8186"/>
    <cellStyle name="40% - Colore 1 4 10" xfId="8187"/>
    <cellStyle name="40% - Colore 1 4 2" xfId="8188"/>
    <cellStyle name="40% - Colore 1 4 2 2" xfId="8189"/>
    <cellStyle name="40% - Colore 1 4 2 2 2" xfId="8190"/>
    <cellStyle name="40% - Colore 1 4 2 2 2 2" xfId="8191"/>
    <cellStyle name="40% - Colore 1 4 2 2 2 2 2" xfId="8192"/>
    <cellStyle name="40% - Colore 1 4 2 2 2 2 2 2" xfId="8193"/>
    <cellStyle name="40% - Colore 1 4 2 2 2 2 2 2 2" xfId="8194"/>
    <cellStyle name="40% - Colore 1 4 2 2 2 2 2 3" xfId="8195"/>
    <cellStyle name="40% - Colore 1 4 2 2 2 2 3" xfId="8196"/>
    <cellStyle name="40% - Colore 1 4 2 2 2 2 3 2" xfId="8197"/>
    <cellStyle name="40% - Colore 1 4 2 2 2 2 4" xfId="8198"/>
    <cellStyle name="40% - Colore 1 4 2 2 2 3" xfId="8199"/>
    <cellStyle name="40% - Colore 1 4 2 2 2 3 2" xfId="8200"/>
    <cellStyle name="40% - Colore 1 4 2 2 2 3 2 2" xfId="8201"/>
    <cellStyle name="40% - Colore 1 4 2 2 2 3 3" xfId="8202"/>
    <cellStyle name="40% - Colore 1 4 2 2 2 4" xfId="8203"/>
    <cellStyle name="40% - Colore 1 4 2 2 2 4 2" xfId="8204"/>
    <cellStyle name="40% - Colore 1 4 2 2 2 5" xfId="8205"/>
    <cellStyle name="40% - Colore 1 4 2 2 3" xfId="8206"/>
    <cellStyle name="40% - Colore 1 4 2 2 3 2" xfId="8207"/>
    <cellStyle name="40% - Colore 1 4 2 2 3 2 2" xfId="8208"/>
    <cellStyle name="40% - Colore 1 4 2 2 3 2 2 2" xfId="8209"/>
    <cellStyle name="40% - Colore 1 4 2 2 3 2 3" xfId="8210"/>
    <cellStyle name="40% - Colore 1 4 2 2 3 3" xfId="8211"/>
    <cellStyle name="40% - Colore 1 4 2 2 3 3 2" xfId="8212"/>
    <cellStyle name="40% - Colore 1 4 2 2 3 4" xfId="8213"/>
    <cellStyle name="40% - Colore 1 4 2 2 4" xfId="8214"/>
    <cellStyle name="40% - Colore 1 4 2 2 4 2" xfId="8215"/>
    <cellStyle name="40% - Colore 1 4 2 2 4 2 2" xfId="8216"/>
    <cellStyle name="40% - Colore 1 4 2 2 4 3" xfId="8217"/>
    <cellStyle name="40% - Colore 1 4 2 2 5" xfId="8218"/>
    <cellStyle name="40% - Colore 1 4 2 2 5 2" xfId="8219"/>
    <cellStyle name="40% - Colore 1 4 2 2 6" xfId="8220"/>
    <cellStyle name="40% - Colore 1 4 2 2 6 2" xfId="8221"/>
    <cellStyle name="40% - Colore 1 4 2 2 7" xfId="8222"/>
    <cellStyle name="40% - Colore 1 4 2 2 7 2" xfId="8223"/>
    <cellStyle name="40% - Colore 1 4 2 2 8" xfId="8224"/>
    <cellStyle name="40% - Colore 1 4 2 3" xfId="8225"/>
    <cellStyle name="40% - Colore 1 4 2 3 2" xfId="8226"/>
    <cellStyle name="40% - Colore 1 4 2 3 2 2" xfId="8227"/>
    <cellStyle name="40% - Colore 1 4 2 3 2 2 2" xfId="8228"/>
    <cellStyle name="40% - Colore 1 4 2 3 2 2 2 2" xfId="8229"/>
    <cellStyle name="40% - Colore 1 4 2 3 2 2 3" xfId="8230"/>
    <cellStyle name="40% - Colore 1 4 2 3 2 3" xfId="8231"/>
    <cellStyle name="40% - Colore 1 4 2 3 2 3 2" xfId="8232"/>
    <cellStyle name="40% - Colore 1 4 2 3 2 4" xfId="8233"/>
    <cellStyle name="40% - Colore 1 4 2 3 3" xfId="8234"/>
    <cellStyle name="40% - Colore 1 4 2 3 3 2" xfId="8235"/>
    <cellStyle name="40% - Colore 1 4 2 3 3 2 2" xfId="8236"/>
    <cellStyle name="40% - Colore 1 4 2 3 3 3" xfId="8237"/>
    <cellStyle name="40% - Colore 1 4 2 3 4" xfId="8238"/>
    <cellStyle name="40% - Colore 1 4 2 3 4 2" xfId="8239"/>
    <cellStyle name="40% - Colore 1 4 2 3 5" xfId="8240"/>
    <cellStyle name="40% - Colore 1 4 2 4" xfId="8241"/>
    <cellStyle name="40% - Colore 1 4 2 4 2" xfId="8242"/>
    <cellStyle name="40% - Colore 1 4 2 4 2 2" xfId="8243"/>
    <cellStyle name="40% - Colore 1 4 2 4 2 2 2" xfId="8244"/>
    <cellStyle name="40% - Colore 1 4 2 4 2 3" xfId="8245"/>
    <cellStyle name="40% - Colore 1 4 2 4 3" xfId="8246"/>
    <cellStyle name="40% - Colore 1 4 2 4 3 2" xfId="8247"/>
    <cellStyle name="40% - Colore 1 4 2 4 4" xfId="8248"/>
    <cellStyle name="40% - Colore 1 4 2 5" xfId="8249"/>
    <cellStyle name="40% - Colore 1 4 2 5 2" xfId="8250"/>
    <cellStyle name="40% - Colore 1 4 2 5 2 2" xfId="8251"/>
    <cellStyle name="40% - Colore 1 4 2 5 3" xfId="8252"/>
    <cellStyle name="40% - Colore 1 4 2 6" xfId="8253"/>
    <cellStyle name="40% - Colore 1 4 2 6 2" xfId="8254"/>
    <cellStyle name="40% - Colore 1 4 2 7" xfId="8255"/>
    <cellStyle name="40% - Colore 1 4 2 7 2" xfId="8256"/>
    <cellStyle name="40% - Colore 1 4 2 8" xfId="8257"/>
    <cellStyle name="40% - Colore 1 4 2 8 2" xfId="8258"/>
    <cellStyle name="40% - Colore 1 4 2 9" xfId="8259"/>
    <cellStyle name="40% - Colore 1 4 3" xfId="8260"/>
    <cellStyle name="40% - Colore 1 4 3 2" xfId="8261"/>
    <cellStyle name="40% - Colore 1 4 3 2 2" xfId="8262"/>
    <cellStyle name="40% - Colore 1 4 3 2 2 2" xfId="8263"/>
    <cellStyle name="40% - Colore 1 4 3 2 2 2 2" xfId="8264"/>
    <cellStyle name="40% - Colore 1 4 3 2 2 2 2 2" xfId="8265"/>
    <cellStyle name="40% - Colore 1 4 3 2 2 2 3" xfId="8266"/>
    <cellStyle name="40% - Colore 1 4 3 2 2 3" xfId="8267"/>
    <cellStyle name="40% - Colore 1 4 3 2 2 3 2" xfId="8268"/>
    <cellStyle name="40% - Colore 1 4 3 2 2 4" xfId="8269"/>
    <cellStyle name="40% - Colore 1 4 3 2 3" xfId="8270"/>
    <cellStyle name="40% - Colore 1 4 3 2 3 2" xfId="8271"/>
    <cellStyle name="40% - Colore 1 4 3 2 3 2 2" xfId="8272"/>
    <cellStyle name="40% - Colore 1 4 3 2 3 3" xfId="8273"/>
    <cellStyle name="40% - Colore 1 4 3 2 4" xfId="8274"/>
    <cellStyle name="40% - Colore 1 4 3 2 4 2" xfId="8275"/>
    <cellStyle name="40% - Colore 1 4 3 2 5" xfId="8276"/>
    <cellStyle name="40% - Colore 1 4 3 2 5 2" xfId="8277"/>
    <cellStyle name="40% - Colore 1 4 3 2 6" xfId="8278"/>
    <cellStyle name="40% - Colore 1 4 3 3" xfId="8279"/>
    <cellStyle name="40% - Colore 1 4 3 3 2" xfId="8280"/>
    <cellStyle name="40% - Colore 1 4 3 3 2 2" xfId="8281"/>
    <cellStyle name="40% - Colore 1 4 3 3 2 2 2" xfId="8282"/>
    <cellStyle name="40% - Colore 1 4 3 3 2 3" xfId="8283"/>
    <cellStyle name="40% - Colore 1 4 3 3 3" xfId="8284"/>
    <cellStyle name="40% - Colore 1 4 3 3 3 2" xfId="8285"/>
    <cellStyle name="40% - Colore 1 4 3 3 4" xfId="8286"/>
    <cellStyle name="40% - Colore 1 4 3 4" xfId="8287"/>
    <cellStyle name="40% - Colore 1 4 3 4 2" xfId="8288"/>
    <cellStyle name="40% - Colore 1 4 3 4 2 2" xfId="8289"/>
    <cellStyle name="40% - Colore 1 4 3 4 3" xfId="8290"/>
    <cellStyle name="40% - Colore 1 4 3 5" xfId="8291"/>
    <cellStyle name="40% - Colore 1 4 3 5 2" xfId="8292"/>
    <cellStyle name="40% - Colore 1 4 3 6" xfId="8293"/>
    <cellStyle name="40% - Colore 1 4 3 6 2" xfId="8294"/>
    <cellStyle name="40% - Colore 1 4 3 7" xfId="8295"/>
    <cellStyle name="40% - Colore 1 4 3 7 2" xfId="8296"/>
    <cellStyle name="40% - Colore 1 4 3 8" xfId="8297"/>
    <cellStyle name="40% - Colore 1 4 4" xfId="8298"/>
    <cellStyle name="40% - Colore 1 4 4 2" xfId="8299"/>
    <cellStyle name="40% - Colore 1 4 4 2 2" xfId="8300"/>
    <cellStyle name="40% - Colore 1 4 4 2 2 2" xfId="8301"/>
    <cellStyle name="40% - Colore 1 4 4 2 2 2 2" xfId="8302"/>
    <cellStyle name="40% - Colore 1 4 4 2 2 3" xfId="8303"/>
    <cellStyle name="40% - Colore 1 4 4 2 3" xfId="8304"/>
    <cellStyle name="40% - Colore 1 4 4 2 3 2" xfId="8305"/>
    <cellStyle name="40% - Colore 1 4 4 2 4" xfId="8306"/>
    <cellStyle name="40% - Colore 1 4 4 3" xfId="8307"/>
    <cellStyle name="40% - Colore 1 4 4 3 2" xfId="8308"/>
    <cellStyle name="40% - Colore 1 4 4 3 2 2" xfId="8309"/>
    <cellStyle name="40% - Colore 1 4 4 3 3" xfId="8310"/>
    <cellStyle name="40% - Colore 1 4 4 4" xfId="8311"/>
    <cellStyle name="40% - Colore 1 4 4 4 2" xfId="8312"/>
    <cellStyle name="40% - Colore 1 4 4 5" xfId="8313"/>
    <cellStyle name="40% - Colore 1 4 4 5 2" xfId="8314"/>
    <cellStyle name="40% - Colore 1 4 4 6" xfId="8315"/>
    <cellStyle name="40% - Colore 1 4 5" xfId="8316"/>
    <cellStyle name="40% - Colore 1 4 5 2" xfId="8317"/>
    <cellStyle name="40% - Colore 1 4 5 2 2" xfId="8318"/>
    <cellStyle name="40% - Colore 1 4 5 2 2 2" xfId="8319"/>
    <cellStyle name="40% - Colore 1 4 5 2 3" xfId="8320"/>
    <cellStyle name="40% - Colore 1 4 5 3" xfId="8321"/>
    <cellStyle name="40% - Colore 1 4 5 3 2" xfId="8322"/>
    <cellStyle name="40% - Colore 1 4 5 4" xfId="8323"/>
    <cellStyle name="40% - Colore 1 4 6" xfId="8324"/>
    <cellStyle name="40% - Colore 1 4 6 2" xfId="8325"/>
    <cellStyle name="40% - Colore 1 4 6 2 2" xfId="8326"/>
    <cellStyle name="40% - Colore 1 4 6 3" xfId="8327"/>
    <cellStyle name="40% - Colore 1 4 7" xfId="8328"/>
    <cellStyle name="40% - Colore 1 4 7 2" xfId="8329"/>
    <cellStyle name="40% - Colore 1 4 8" xfId="8330"/>
    <cellStyle name="40% - Colore 1 4 8 2" xfId="8331"/>
    <cellStyle name="40% - Colore 1 4 9" xfId="8332"/>
    <cellStyle name="40% - Colore 1 4 9 2" xfId="8333"/>
    <cellStyle name="40% - Colore 1 5" xfId="8334"/>
    <cellStyle name="40% - Colore 1 5 2" xfId="8335"/>
    <cellStyle name="40% - Colore 1 5 2 2" xfId="8336"/>
    <cellStyle name="40% - Colore 1 5 2 2 2" xfId="8337"/>
    <cellStyle name="40% - Colore 1 5 2 2 2 2" xfId="8338"/>
    <cellStyle name="40% - Colore 1 5 2 2 2 2 2" xfId="8339"/>
    <cellStyle name="40% - Colore 1 5 2 2 2 2 2 2" xfId="8340"/>
    <cellStyle name="40% - Colore 1 5 2 2 2 2 3" xfId="8341"/>
    <cellStyle name="40% - Colore 1 5 2 2 2 3" xfId="8342"/>
    <cellStyle name="40% - Colore 1 5 2 2 2 3 2" xfId="8343"/>
    <cellStyle name="40% - Colore 1 5 2 2 2 4" xfId="8344"/>
    <cellStyle name="40% - Colore 1 5 2 2 3" xfId="8345"/>
    <cellStyle name="40% - Colore 1 5 2 2 3 2" xfId="8346"/>
    <cellStyle name="40% - Colore 1 5 2 2 3 2 2" xfId="8347"/>
    <cellStyle name="40% - Colore 1 5 2 2 3 3" xfId="8348"/>
    <cellStyle name="40% - Colore 1 5 2 2 4" xfId="8349"/>
    <cellStyle name="40% - Colore 1 5 2 2 4 2" xfId="8350"/>
    <cellStyle name="40% - Colore 1 5 2 2 5" xfId="8351"/>
    <cellStyle name="40% - Colore 1 5 2 3" xfId="8352"/>
    <cellStyle name="40% - Colore 1 5 2 3 2" xfId="8353"/>
    <cellStyle name="40% - Colore 1 5 2 3 2 2" xfId="8354"/>
    <cellStyle name="40% - Colore 1 5 2 3 2 2 2" xfId="8355"/>
    <cellStyle name="40% - Colore 1 5 2 3 2 3" xfId="8356"/>
    <cellStyle name="40% - Colore 1 5 2 3 3" xfId="8357"/>
    <cellStyle name="40% - Colore 1 5 2 3 3 2" xfId="8358"/>
    <cellStyle name="40% - Colore 1 5 2 3 4" xfId="8359"/>
    <cellStyle name="40% - Colore 1 5 2 4" xfId="8360"/>
    <cellStyle name="40% - Colore 1 5 2 4 2" xfId="8361"/>
    <cellStyle name="40% - Colore 1 5 2 4 2 2" xfId="8362"/>
    <cellStyle name="40% - Colore 1 5 2 4 3" xfId="8363"/>
    <cellStyle name="40% - Colore 1 5 2 5" xfId="8364"/>
    <cellStyle name="40% - Colore 1 5 2 5 2" xfId="8365"/>
    <cellStyle name="40% - Colore 1 5 2 6" xfId="8366"/>
    <cellStyle name="40% - Colore 1 5 2 6 2" xfId="8367"/>
    <cellStyle name="40% - Colore 1 5 2 7" xfId="8368"/>
    <cellStyle name="40% - Colore 1 5 2 7 2" xfId="8369"/>
    <cellStyle name="40% - Colore 1 5 2 8" xfId="8370"/>
    <cellStyle name="40% - Colore 1 5 3" xfId="8371"/>
    <cellStyle name="40% - Colore 1 5 3 2" xfId="8372"/>
    <cellStyle name="40% - Colore 1 5 3 2 2" xfId="8373"/>
    <cellStyle name="40% - Colore 1 5 3 2 2 2" xfId="8374"/>
    <cellStyle name="40% - Colore 1 5 3 2 2 2 2" xfId="8375"/>
    <cellStyle name="40% - Colore 1 5 3 2 2 3" xfId="8376"/>
    <cellStyle name="40% - Colore 1 5 3 2 3" xfId="8377"/>
    <cellStyle name="40% - Colore 1 5 3 2 3 2" xfId="8378"/>
    <cellStyle name="40% - Colore 1 5 3 2 4" xfId="8379"/>
    <cellStyle name="40% - Colore 1 5 3 3" xfId="8380"/>
    <cellStyle name="40% - Colore 1 5 3 3 2" xfId="8381"/>
    <cellStyle name="40% - Colore 1 5 3 3 2 2" xfId="8382"/>
    <cellStyle name="40% - Colore 1 5 3 3 3" xfId="8383"/>
    <cellStyle name="40% - Colore 1 5 3 4" xfId="8384"/>
    <cellStyle name="40% - Colore 1 5 3 4 2" xfId="8385"/>
    <cellStyle name="40% - Colore 1 5 3 5" xfId="8386"/>
    <cellStyle name="40% - Colore 1 5 4" xfId="8387"/>
    <cellStyle name="40% - Colore 1 5 4 2" xfId="8388"/>
    <cellStyle name="40% - Colore 1 5 4 2 2" xfId="8389"/>
    <cellStyle name="40% - Colore 1 5 4 2 2 2" xfId="8390"/>
    <cellStyle name="40% - Colore 1 5 4 2 3" xfId="8391"/>
    <cellStyle name="40% - Colore 1 5 4 3" xfId="8392"/>
    <cellStyle name="40% - Colore 1 5 4 3 2" xfId="8393"/>
    <cellStyle name="40% - Colore 1 5 4 4" xfId="8394"/>
    <cellStyle name="40% - Colore 1 5 5" xfId="8395"/>
    <cellStyle name="40% - Colore 1 5 5 2" xfId="8396"/>
    <cellStyle name="40% - Colore 1 5 5 2 2" xfId="8397"/>
    <cellStyle name="40% - Colore 1 5 5 3" xfId="8398"/>
    <cellStyle name="40% - Colore 1 5 6" xfId="8399"/>
    <cellStyle name="40% - Colore 1 5 6 2" xfId="8400"/>
    <cellStyle name="40% - Colore 1 5 7" xfId="8401"/>
    <cellStyle name="40% - Colore 1 5 7 2" xfId="8402"/>
    <cellStyle name="40% - Colore 1 5 8" xfId="8403"/>
    <cellStyle name="40% - Colore 1 5 8 2" xfId="8404"/>
    <cellStyle name="40% - Colore 1 5 9" xfId="8405"/>
    <cellStyle name="40% - Colore 1 6" xfId="8406"/>
    <cellStyle name="40% - Colore 1 6 2" xfId="8407"/>
    <cellStyle name="40% - Colore 1 6 2 2" xfId="8408"/>
    <cellStyle name="40% - Colore 1 6 2 2 2" xfId="8409"/>
    <cellStyle name="40% - Colore 1 6 2 2 2 2" xfId="8410"/>
    <cellStyle name="40% - Colore 1 6 2 2 2 2 2" xfId="8411"/>
    <cellStyle name="40% - Colore 1 6 2 2 2 3" xfId="8412"/>
    <cellStyle name="40% - Colore 1 6 2 2 3" xfId="8413"/>
    <cellStyle name="40% - Colore 1 6 2 2 3 2" xfId="8414"/>
    <cellStyle name="40% - Colore 1 6 2 2 4" xfId="8415"/>
    <cellStyle name="40% - Colore 1 6 2 3" xfId="8416"/>
    <cellStyle name="40% - Colore 1 6 2 3 2" xfId="8417"/>
    <cellStyle name="40% - Colore 1 6 2 3 2 2" xfId="8418"/>
    <cellStyle name="40% - Colore 1 6 2 3 3" xfId="8419"/>
    <cellStyle name="40% - Colore 1 6 2 4" xfId="8420"/>
    <cellStyle name="40% - Colore 1 6 2 4 2" xfId="8421"/>
    <cellStyle name="40% - Colore 1 6 2 5" xfId="8422"/>
    <cellStyle name="40% - Colore 1 6 2 5 2" xfId="8423"/>
    <cellStyle name="40% - Colore 1 6 2 6" xfId="8424"/>
    <cellStyle name="40% - Colore 1 6 3" xfId="8425"/>
    <cellStyle name="40% - Colore 1 6 3 2" xfId="8426"/>
    <cellStyle name="40% - Colore 1 6 3 2 2" xfId="8427"/>
    <cellStyle name="40% - Colore 1 6 3 2 2 2" xfId="8428"/>
    <cellStyle name="40% - Colore 1 6 3 2 3" xfId="8429"/>
    <cellStyle name="40% - Colore 1 6 3 3" xfId="8430"/>
    <cellStyle name="40% - Colore 1 6 3 3 2" xfId="8431"/>
    <cellStyle name="40% - Colore 1 6 3 4" xfId="8432"/>
    <cellStyle name="40% - Colore 1 6 4" xfId="8433"/>
    <cellStyle name="40% - Colore 1 6 4 2" xfId="8434"/>
    <cellStyle name="40% - Colore 1 6 4 2 2" xfId="8435"/>
    <cellStyle name="40% - Colore 1 6 4 3" xfId="8436"/>
    <cellStyle name="40% - Colore 1 6 5" xfId="8437"/>
    <cellStyle name="40% - Colore 1 6 5 2" xfId="8438"/>
    <cellStyle name="40% - Colore 1 6 6" xfId="8439"/>
    <cellStyle name="40% - Colore 1 6 6 2" xfId="8440"/>
    <cellStyle name="40% - Colore 1 6 7" xfId="8441"/>
    <cellStyle name="40% - Colore 1 6 7 2" xfId="8442"/>
    <cellStyle name="40% - Colore 1 6 8" xfId="8443"/>
    <cellStyle name="40% - Colore 1 7" xfId="8444"/>
    <cellStyle name="40% - Colore 1 7 2" xfId="8445"/>
    <cellStyle name="40% - Colore 1 7 2 2" xfId="8446"/>
    <cellStyle name="40% - Colore 1 7 2 2 2" xfId="8447"/>
    <cellStyle name="40% - Colore 1 7 2 2 2 2" xfId="8448"/>
    <cellStyle name="40% - Colore 1 7 2 2 3" xfId="8449"/>
    <cellStyle name="40% - Colore 1 7 2 3" xfId="8450"/>
    <cellStyle name="40% - Colore 1 7 2 3 2" xfId="8451"/>
    <cellStyle name="40% - Colore 1 7 2 4" xfId="8452"/>
    <cellStyle name="40% - Colore 1 7 3" xfId="8453"/>
    <cellStyle name="40% - Colore 1 7 3 2" xfId="8454"/>
    <cellStyle name="40% - Colore 1 7 3 2 2" xfId="8455"/>
    <cellStyle name="40% - Colore 1 7 3 3" xfId="8456"/>
    <cellStyle name="40% - Colore 1 7 4" xfId="8457"/>
    <cellStyle name="40% - Colore 1 7 4 2" xfId="8458"/>
    <cellStyle name="40% - Colore 1 7 5" xfId="8459"/>
    <cellStyle name="40% - Colore 1 7 5 2" xfId="8460"/>
    <cellStyle name="40% - Colore 1 7 6" xfId="8461"/>
    <cellStyle name="40% - Colore 1 8" xfId="8462"/>
    <cellStyle name="40% - Colore 1 8 2" xfId="8463"/>
    <cellStyle name="40% - Colore 1 8 2 2" xfId="8464"/>
    <cellStyle name="40% - Colore 1 8 2 2 2" xfId="8465"/>
    <cellStyle name="40% - Colore 1 8 2 3" xfId="8466"/>
    <cellStyle name="40% - Colore 1 8 3" xfId="8467"/>
    <cellStyle name="40% - Colore 1 8 3 2" xfId="8468"/>
    <cellStyle name="40% - Colore 1 8 4" xfId="8469"/>
    <cellStyle name="40% - Colore 1 9" xfId="8470"/>
    <cellStyle name="40% - Colore 1 9 2" xfId="8471"/>
    <cellStyle name="40% - Colore 1 9 2 2" xfId="8472"/>
    <cellStyle name="40% - Colore 1 9 3" xfId="8473"/>
    <cellStyle name="40% - Colore 2 10" xfId="8474"/>
    <cellStyle name="40% - Colore 2 10 2" xfId="8475"/>
    <cellStyle name="40% - Colore 2 11" xfId="8476"/>
    <cellStyle name="40% - Colore 2 11 2" xfId="8477"/>
    <cellStyle name="40% - Colore 2 12" xfId="8478"/>
    <cellStyle name="40% - Colore 2 12 2" xfId="8479"/>
    <cellStyle name="40% - Colore 2 13" xfId="8480"/>
    <cellStyle name="40% - Colore 2 14" xfId="8481"/>
    <cellStyle name="40% - Colore 2 2" xfId="8482"/>
    <cellStyle name="40% - Colore 2 2 10" xfId="8483"/>
    <cellStyle name="40% - Colore 2 2 10 2" xfId="8484"/>
    <cellStyle name="40% - Colore 2 2 11" xfId="8485"/>
    <cellStyle name="40% - Colore 2 2 11 2" xfId="8486"/>
    <cellStyle name="40% - Colore 2 2 12" xfId="8487"/>
    <cellStyle name="40% - Colore 2 2 13" xfId="8488"/>
    <cellStyle name="40% - Colore 2 2 14" xfId="8489"/>
    <cellStyle name="40% - Colore 2 2 2" xfId="8490"/>
    <cellStyle name="40% - Colore 2 2 2 10" xfId="8491"/>
    <cellStyle name="40% - Colore 2 2 2 10 2" xfId="8492"/>
    <cellStyle name="40% - Colore 2 2 2 11" xfId="8493"/>
    <cellStyle name="40% - Colore 2 2 2 2" xfId="8494"/>
    <cellStyle name="40% - Colore 2 2 2 2 10" xfId="8495"/>
    <cellStyle name="40% - Colore 2 2 2 2 2" xfId="8496"/>
    <cellStyle name="40% - Colore 2 2 2 2 2 2" xfId="8497"/>
    <cellStyle name="40% - Colore 2 2 2 2 2 2 2" xfId="8498"/>
    <cellStyle name="40% - Colore 2 2 2 2 2 2 2 2" xfId="8499"/>
    <cellStyle name="40% - Colore 2 2 2 2 2 2 2 2 2" xfId="8500"/>
    <cellStyle name="40% - Colore 2 2 2 2 2 2 2 2 2 2" xfId="8501"/>
    <cellStyle name="40% - Colore 2 2 2 2 2 2 2 2 2 2 2" xfId="8502"/>
    <cellStyle name="40% - Colore 2 2 2 2 2 2 2 2 2 3" xfId="8503"/>
    <cellStyle name="40% - Colore 2 2 2 2 2 2 2 2 3" xfId="8504"/>
    <cellStyle name="40% - Colore 2 2 2 2 2 2 2 2 3 2" xfId="8505"/>
    <cellStyle name="40% - Colore 2 2 2 2 2 2 2 2 4" xfId="8506"/>
    <cellStyle name="40% - Colore 2 2 2 2 2 2 2 3" xfId="8507"/>
    <cellStyle name="40% - Colore 2 2 2 2 2 2 2 3 2" xfId="8508"/>
    <cellStyle name="40% - Colore 2 2 2 2 2 2 2 3 2 2" xfId="8509"/>
    <cellStyle name="40% - Colore 2 2 2 2 2 2 2 3 3" xfId="8510"/>
    <cellStyle name="40% - Colore 2 2 2 2 2 2 2 4" xfId="8511"/>
    <cellStyle name="40% - Colore 2 2 2 2 2 2 2 4 2" xfId="8512"/>
    <cellStyle name="40% - Colore 2 2 2 2 2 2 2 5" xfId="8513"/>
    <cellStyle name="40% - Colore 2 2 2 2 2 2 3" xfId="8514"/>
    <cellStyle name="40% - Colore 2 2 2 2 2 2 3 2" xfId="8515"/>
    <cellStyle name="40% - Colore 2 2 2 2 2 2 3 2 2" xfId="8516"/>
    <cellStyle name="40% - Colore 2 2 2 2 2 2 3 2 2 2" xfId="8517"/>
    <cellStyle name="40% - Colore 2 2 2 2 2 2 3 2 3" xfId="8518"/>
    <cellStyle name="40% - Colore 2 2 2 2 2 2 3 3" xfId="8519"/>
    <cellStyle name="40% - Colore 2 2 2 2 2 2 3 3 2" xfId="8520"/>
    <cellStyle name="40% - Colore 2 2 2 2 2 2 3 4" xfId="8521"/>
    <cellStyle name="40% - Colore 2 2 2 2 2 2 4" xfId="8522"/>
    <cellStyle name="40% - Colore 2 2 2 2 2 2 4 2" xfId="8523"/>
    <cellStyle name="40% - Colore 2 2 2 2 2 2 4 2 2" xfId="8524"/>
    <cellStyle name="40% - Colore 2 2 2 2 2 2 4 3" xfId="8525"/>
    <cellStyle name="40% - Colore 2 2 2 2 2 2 5" xfId="8526"/>
    <cellStyle name="40% - Colore 2 2 2 2 2 2 5 2" xfId="8527"/>
    <cellStyle name="40% - Colore 2 2 2 2 2 2 6" xfId="8528"/>
    <cellStyle name="40% - Colore 2 2 2 2 2 2 6 2" xfId="8529"/>
    <cellStyle name="40% - Colore 2 2 2 2 2 2 7" xfId="8530"/>
    <cellStyle name="40% - Colore 2 2 2 2 2 2 7 2" xfId="8531"/>
    <cellStyle name="40% - Colore 2 2 2 2 2 2 8" xfId="8532"/>
    <cellStyle name="40% - Colore 2 2 2 2 2 3" xfId="8533"/>
    <cellStyle name="40% - Colore 2 2 2 2 2 3 2" xfId="8534"/>
    <cellStyle name="40% - Colore 2 2 2 2 2 3 2 2" xfId="8535"/>
    <cellStyle name="40% - Colore 2 2 2 2 2 3 2 2 2" xfId="8536"/>
    <cellStyle name="40% - Colore 2 2 2 2 2 3 2 2 2 2" xfId="8537"/>
    <cellStyle name="40% - Colore 2 2 2 2 2 3 2 2 3" xfId="8538"/>
    <cellStyle name="40% - Colore 2 2 2 2 2 3 2 3" xfId="8539"/>
    <cellStyle name="40% - Colore 2 2 2 2 2 3 2 3 2" xfId="8540"/>
    <cellStyle name="40% - Colore 2 2 2 2 2 3 2 4" xfId="8541"/>
    <cellStyle name="40% - Colore 2 2 2 2 2 3 3" xfId="8542"/>
    <cellStyle name="40% - Colore 2 2 2 2 2 3 3 2" xfId="8543"/>
    <cellStyle name="40% - Colore 2 2 2 2 2 3 3 2 2" xfId="8544"/>
    <cellStyle name="40% - Colore 2 2 2 2 2 3 3 3" xfId="8545"/>
    <cellStyle name="40% - Colore 2 2 2 2 2 3 4" xfId="8546"/>
    <cellStyle name="40% - Colore 2 2 2 2 2 3 4 2" xfId="8547"/>
    <cellStyle name="40% - Colore 2 2 2 2 2 3 5" xfId="8548"/>
    <cellStyle name="40% - Colore 2 2 2 2 2 4" xfId="8549"/>
    <cellStyle name="40% - Colore 2 2 2 2 2 4 2" xfId="8550"/>
    <cellStyle name="40% - Colore 2 2 2 2 2 4 2 2" xfId="8551"/>
    <cellStyle name="40% - Colore 2 2 2 2 2 4 2 2 2" xfId="8552"/>
    <cellStyle name="40% - Colore 2 2 2 2 2 4 2 3" xfId="8553"/>
    <cellStyle name="40% - Colore 2 2 2 2 2 4 3" xfId="8554"/>
    <cellStyle name="40% - Colore 2 2 2 2 2 4 3 2" xfId="8555"/>
    <cellStyle name="40% - Colore 2 2 2 2 2 4 4" xfId="8556"/>
    <cellStyle name="40% - Colore 2 2 2 2 2 5" xfId="8557"/>
    <cellStyle name="40% - Colore 2 2 2 2 2 5 2" xfId="8558"/>
    <cellStyle name="40% - Colore 2 2 2 2 2 5 2 2" xfId="8559"/>
    <cellStyle name="40% - Colore 2 2 2 2 2 5 3" xfId="8560"/>
    <cellStyle name="40% - Colore 2 2 2 2 2 6" xfId="8561"/>
    <cellStyle name="40% - Colore 2 2 2 2 2 6 2" xfId="8562"/>
    <cellStyle name="40% - Colore 2 2 2 2 2 7" xfId="8563"/>
    <cellStyle name="40% - Colore 2 2 2 2 2 7 2" xfId="8564"/>
    <cellStyle name="40% - Colore 2 2 2 2 2 8" xfId="8565"/>
    <cellStyle name="40% - Colore 2 2 2 2 2 8 2" xfId="8566"/>
    <cellStyle name="40% - Colore 2 2 2 2 2 9" xfId="8567"/>
    <cellStyle name="40% - Colore 2 2 2 2 3" xfId="8568"/>
    <cellStyle name="40% - Colore 2 2 2 2 3 2" xfId="8569"/>
    <cellStyle name="40% - Colore 2 2 2 2 3 2 2" xfId="8570"/>
    <cellStyle name="40% - Colore 2 2 2 2 3 2 2 2" xfId="8571"/>
    <cellStyle name="40% - Colore 2 2 2 2 3 2 2 2 2" xfId="8572"/>
    <cellStyle name="40% - Colore 2 2 2 2 3 2 2 2 2 2" xfId="8573"/>
    <cellStyle name="40% - Colore 2 2 2 2 3 2 2 2 3" xfId="8574"/>
    <cellStyle name="40% - Colore 2 2 2 2 3 2 2 3" xfId="8575"/>
    <cellStyle name="40% - Colore 2 2 2 2 3 2 2 3 2" xfId="8576"/>
    <cellStyle name="40% - Colore 2 2 2 2 3 2 2 4" xfId="8577"/>
    <cellStyle name="40% - Colore 2 2 2 2 3 2 3" xfId="8578"/>
    <cellStyle name="40% - Colore 2 2 2 2 3 2 3 2" xfId="8579"/>
    <cellStyle name="40% - Colore 2 2 2 2 3 2 3 2 2" xfId="8580"/>
    <cellStyle name="40% - Colore 2 2 2 2 3 2 3 3" xfId="8581"/>
    <cellStyle name="40% - Colore 2 2 2 2 3 2 4" xfId="8582"/>
    <cellStyle name="40% - Colore 2 2 2 2 3 2 4 2" xfId="8583"/>
    <cellStyle name="40% - Colore 2 2 2 2 3 2 5" xfId="8584"/>
    <cellStyle name="40% - Colore 2 2 2 2 3 2 5 2" xfId="8585"/>
    <cellStyle name="40% - Colore 2 2 2 2 3 2 6" xfId="8586"/>
    <cellStyle name="40% - Colore 2 2 2 2 3 3" xfId="8587"/>
    <cellStyle name="40% - Colore 2 2 2 2 3 3 2" xfId="8588"/>
    <cellStyle name="40% - Colore 2 2 2 2 3 3 2 2" xfId="8589"/>
    <cellStyle name="40% - Colore 2 2 2 2 3 3 2 2 2" xfId="8590"/>
    <cellStyle name="40% - Colore 2 2 2 2 3 3 2 3" xfId="8591"/>
    <cellStyle name="40% - Colore 2 2 2 2 3 3 3" xfId="8592"/>
    <cellStyle name="40% - Colore 2 2 2 2 3 3 3 2" xfId="8593"/>
    <cellStyle name="40% - Colore 2 2 2 2 3 3 4" xfId="8594"/>
    <cellStyle name="40% - Colore 2 2 2 2 3 4" xfId="8595"/>
    <cellStyle name="40% - Colore 2 2 2 2 3 4 2" xfId="8596"/>
    <cellStyle name="40% - Colore 2 2 2 2 3 4 2 2" xfId="8597"/>
    <cellStyle name="40% - Colore 2 2 2 2 3 4 3" xfId="8598"/>
    <cellStyle name="40% - Colore 2 2 2 2 3 5" xfId="8599"/>
    <cellStyle name="40% - Colore 2 2 2 2 3 5 2" xfId="8600"/>
    <cellStyle name="40% - Colore 2 2 2 2 3 6" xfId="8601"/>
    <cellStyle name="40% - Colore 2 2 2 2 3 6 2" xfId="8602"/>
    <cellStyle name="40% - Colore 2 2 2 2 3 7" xfId="8603"/>
    <cellStyle name="40% - Colore 2 2 2 2 3 7 2" xfId="8604"/>
    <cellStyle name="40% - Colore 2 2 2 2 3 8" xfId="8605"/>
    <cellStyle name="40% - Colore 2 2 2 2 4" xfId="8606"/>
    <cellStyle name="40% - Colore 2 2 2 2 4 2" xfId="8607"/>
    <cellStyle name="40% - Colore 2 2 2 2 4 2 2" xfId="8608"/>
    <cellStyle name="40% - Colore 2 2 2 2 4 2 2 2" xfId="8609"/>
    <cellStyle name="40% - Colore 2 2 2 2 4 2 2 2 2" xfId="8610"/>
    <cellStyle name="40% - Colore 2 2 2 2 4 2 2 3" xfId="8611"/>
    <cellStyle name="40% - Colore 2 2 2 2 4 2 3" xfId="8612"/>
    <cellStyle name="40% - Colore 2 2 2 2 4 2 3 2" xfId="8613"/>
    <cellStyle name="40% - Colore 2 2 2 2 4 2 4" xfId="8614"/>
    <cellStyle name="40% - Colore 2 2 2 2 4 3" xfId="8615"/>
    <cellStyle name="40% - Colore 2 2 2 2 4 3 2" xfId="8616"/>
    <cellStyle name="40% - Colore 2 2 2 2 4 3 2 2" xfId="8617"/>
    <cellStyle name="40% - Colore 2 2 2 2 4 3 3" xfId="8618"/>
    <cellStyle name="40% - Colore 2 2 2 2 4 4" xfId="8619"/>
    <cellStyle name="40% - Colore 2 2 2 2 4 4 2" xfId="8620"/>
    <cellStyle name="40% - Colore 2 2 2 2 4 5" xfId="8621"/>
    <cellStyle name="40% - Colore 2 2 2 2 4 5 2" xfId="8622"/>
    <cellStyle name="40% - Colore 2 2 2 2 4 6" xfId="8623"/>
    <cellStyle name="40% - Colore 2 2 2 2 5" xfId="8624"/>
    <cellStyle name="40% - Colore 2 2 2 2 5 2" xfId="8625"/>
    <cellStyle name="40% - Colore 2 2 2 2 5 2 2" xfId="8626"/>
    <cellStyle name="40% - Colore 2 2 2 2 5 2 2 2" xfId="8627"/>
    <cellStyle name="40% - Colore 2 2 2 2 5 2 3" xfId="8628"/>
    <cellStyle name="40% - Colore 2 2 2 2 5 3" xfId="8629"/>
    <cellStyle name="40% - Colore 2 2 2 2 5 3 2" xfId="8630"/>
    <cellStyle name="40% - Colore 2 2 2 2 5 4" xfId="8631"/>
    <cellStyle name="40% - Colore 2 2 2 2 6" xfId="8632"/>
    <cellStyle name="40% - Colore 2 2 2 2 6 2" xfId="8633"/>
    <cellStyle name="40% - Colore 2 2 2 2 6 2 2" xfId="8634"/>
    <cellStyle name="40% - Colore 2 2 2 2 6 3" xfId="8635"/>
    <cellStyle name="40% - Colore 2 2 2 2 7" xfId="8636"/>
    <cellStyle name="40% - Colore 2 2 2 2 7 2" xfId="8637"/>
    <cellStyle name="40% - Colore 2 2 2 2 8" xfId="8638"/>
    <cellStyle name="40% - Colore 2 2 2 2 8 2" xfId="8639"/>
    <cellStyle name="40% - Colore 2 2 2 2 9" xfId="8640"/>
    <cellStyle name="40% - Colore 2 2 2 2 9 2" xfId="8641"/>
    <cellStyle name="40% - Colore 2 2 2 3" xfId="8642"/>
    <cellStyle name="40% - Colore 2 2 2 3 2" xfId="8643"/>
    <cellStyle name="40% - Colore 2 2 2 3 2 2" xfId="8644"/>
    <cellStyle name="40% - Colore 2 2 2 3 2 2 2" xfId="8645"/>
    <cellStyle name="40% - Colore 2 2 2 3 2 2 2 2" xfId="8646"/>
    <cellStyle name="40% - Colore 2 2 2 3 2 2 2 2 2" xfId="8647"/>
    <cellStyle name="40% - Colore 2 2 2 3 2 2 2 2 2 2" xfId="8648"/>
    <cellStyle name="40% - Colore 2 2 2 3 2 2 2 2 3" xfId="8649"/>
    <cellStyle name="40% - Colore 2 2 2 3 2 2 2 3" xfId="8650"/>
    <cellStyle name="40% - Colore 2 2 2 3 2 2 2 3 2" xfId="8651"/>
    <cellStyle name="40% - Colore 2 2 2 3 2 2 2 4" xfId="8652"/>
    <cellStyle name="40% - Colore 2 2 2 3 2 2 3" xfId="8653"/>
    <cellStyle name="40% - Colore 2 2 2 3 2 2 3 2" xfId="8654"/>
    <cellStyle name="40% - Colore 2 2 2 3 2 2 3 2 2" xfId="8655"/>
    <cellStyle name="40% - Colore 2 2 2 3 2 2 3 3" xfId="8656"/>
    <cellStyle name="40% - Colore 2 2 2 3 2 2 4" xfId="8657"/>
    <cellStyle name="40% - Colore 2 2 2 3 2 2 4 2" xfId="8658"/>
    <cellStyle name="40% - Colore 2 2 2 3 2 2 5" xfId="8659"/>
    <cellStyle name="40% - Colore 2 2 2 3 2 3" xfId="8660"/>
    <cellStyle name="40% - Colore 2 2 2 3 2 3 2" xfId="8661"/>
    <cellStyle name="40% - Colore 2 2 2 3 2 3 2 2" xfId="8662"/>
    <cellStyle name="40% - Colore 2 2 2 3 2 3 2 2 2" xfId="8663"/>
    <cellStyle name="40% - Colore 2 2 2 3 2 3 2 3" xfId="8664"/>
    <cellStyle name="40% - Colore 2 2 2 3 2 3 3" xfId="8665"/>
    <cellStyle name="40% - Colore 2 2 2 3 2 3 3 2" xfId="8666"/>
    <cellStyle name="40% - Colore 2 2 2 3 2 3 4" xfId="8667"/>
    <cellStyle name="40% - Colore 2 2 2 3 2 4" xfId="8668"/>
    <cellStyle name="40% - Colore 2 2 2 3 2 4 2" xfId="8669"/>
    <cellStyle name="40% - Colore 2 2 2 3 2 4 2 2" xfId="8670"/>
    <cellStyle name="40% - Colore 2 2 2 3 2 4 3" xfId="8671"/>
    <cellStyle name="40% - Colore 2 2 2 3 2 5" xfId="8672"/>
    <cellStyle name="40% - Colore 2 2 2 3 2 5 2" xfId="8673"/>
    <cellStyle name="40% - Colore 2 2 2 3 2 6" xfId="8674"/>
    <cellStyle name="40% - Colore 2 2 2 3 2 6 2" xfId="8675"/>
    <cellStyle name="40% - Colore 2 2 2 3 2 7" xfId="8676"/>
    <cellStyle name="40% - Colore 2 2 2 3 2 7 2" xfId="8677"/>
    <cellStyle name="40% - Colore 2 2 2 3 2 8" xfId="8678"/>
    <cellStyle name="40% - Colore 2 2 2 3 3" xfId="8679"/>
    <cellStyle name="40% - Colore 2 2 2 3 3 2" xfId="8680"/>
    <cellStyle name="40% - Colore 2 2 2 3 3 2 2" xfId="8681"/>
    <cellStyle name="40% - Colore 2 2 2 3 3 2 2 2" xfId="8682"/>
    <cellStyle name="40% - Colore 2 2 2 3 3 2 2 2 2" xfId="8683"/>
    <cellStyle name="40% - Colore 2 2 2 3 3 2 2 3" xfId="8684"/>
    <cellStyle name="40% - Colore 2 2 2 3 3 2 3" xfId="8685"/>
    <cellStyle name="40% - Colore 2 2 2 3 3 2 3 2" xfId="8686"/>
    <cellStyle name="40% - Colore 2 2 2 3 3 2 4" xfId="8687"/>
    <cellStyle name="40% - Colore 2 2 2 3 3 3" xfId="8688"/>
    <cellStyle name="40% - Colore 2 2 2 3 3 3 2" xfId="8689"/>
    <cellStyle name="40% - Colore 2 2 2 3 3 3 2 2" xfId="8690"/>
    <cellStyle name="40% - Colore 2 2 2 3 3 3 3" xfId="8691"/>
    <cellStyle name="40% - Colore 2 2 2 3 3 4" xfId="8692"/>
    <cellStyle name="40% - Colore 2 2 2 3 3 4 2" xfId="8693"/>
    <cellStyle name="40% - Colore 2 2 2 3 3 5" xfId="8694"/>
    <cellStyle name="40% - Colore 2 2 2 3 4" xfId="8695"/>
    <cellStyle name="40% - Colore 2 2 2 3 4 2" xfId="8696"/>
    <cellStyle name="40% - Colore 2 2 2 3 4 2 2" xfId="8697"/>
    <cellStyle name="40% - Colore 2 2 2 3 4 2 2 2" xfId="8698"/>
    <cellStyle name="40% - Colore 2 2 2 3 4 2 3" xfId="8699"/>
    <cellStyle name="40% - Colore 2 2 2 3 4 3" xfId="8700"/>
    <cellStyle name="40% - Colore 2 2 2 3 4 3 2" xfId="8701"/>
    <cellStyle name="40% - Colore 2 2 2 3 4 4" xfId="8702"/>
    <cellStyle name="40% - Colore 2 2 2 3 5" xfId="8703"/>
    <cellStyle name="40% - Colore 2 2 2 3 5 2" xfId="8704"/>
    <cellStyle name="40% - Colore 2 2 2 3 5 2 2" xfId="8705"/>
    <cellStyle name="40% - Colore 2 2 2 3 5 3" xfId="8706"/>
    <cellStyle name="40% - Colore 2 2 2 3 6" xfId="8707"/>
    <cellStyle name="40% - Colore 2 2 2 3 6 2" xfId="8708"/>
    <cellStyle name="40% - Colore 2 2 2 3 7" xfId="8709"/>
    <cellStyle name="40% - Colore 2 2 2 3 7 2" xfId="8710"/>
    <cellStyle name="40% - Colore 2 2 2 3 8" xfId="8711"/>
    <cellStyle name="40% - Colore 2 2 2 3 8 2" xfId="8712"/>
    <cellStyle name="40% - Colore 2 2 2 3 9" xfId="8713"/>
    <cellStyle name="40% - Colore 2 2 2 4" xfId="8714"/>
    <cellStyle name="40% - Colore 2 2 2 4 2" xfId="8715"/>
    <cellStyle name="40% - Colore 2 2 2 4 2 2" xfId="8716"/>
    <cellStyle name="40% - Colore 2 2 2 4 2 2 2" xfId="8717"/>
    <cellStyle name="40% - Colore 2 2 2 4 2 2 2 2" xfId="8718"/>
    <cellStyle name="40% - Colore 2 2 2 4 2 2 2 2 2" xfId="8719"/>
    <cellStyle name="40% - Colore 2 2 2 4 2 2 2 3" xfId="8720"/>
    <cellStyle name="40% - Colore 2 2 2 4 2 2 3" xfId="8721"/>
    <cellStyle name="40% - Colore 2 2 2 4 2 2 3 2" xfId="8722"/>
    <cellStyle name="40% - Colore 2 2 2 4 2 2 4" xfId="8723"/>
    <cellStyle name="40% - Colore 2 2 2 4 2 3" xfId="8724"/>
    <cellStyle name="40% - Colore 2 2 2 4 2 3 2" xfId="8725"/>
    <cellStyle name="40% - Colore 2 2 2 4 2 3 2 2" xfId="8726"/>
    <cellStyle name="40% - Colore 2 2 2 4 2 3 3" xfId="8727"/>
    <cellStyle name="40% - Colore 2 2 2 4 2 4" xfId="8728"/>
    <cellStyle name="40% - Colore 2 2 2 4 2 4 2" xfId="8729"/>
    <cellStyle name="40% - Colore 2 2 2 4 2 5" xfId="8730"/>
    <cellStyle name="40% - Colore 2 2 2 4 2 5 2" xfId="8731"/>
    <cellStyle name="40% - Colore 2 2 2 4 2 6" xfId="8732"/>
    <cellStyle name="40% - Colore 2 2 2 4 3" xfId="8733"/>
    <cellStyle name="40% - Colore 2 2 2 4 3 2" xfId="8734"/>
    <cellStyle name="40% - Colore 2 2 2 4 3 2 2" xfId="8735"/>
    <cellStyle name="40% - Colore 2 2 2 4 3 2 2 2" xfId="8736"/>
    <cellStyle name="40% - Colore 2 2 2 4 3 2 3" xfId="8737"/>
    <cellStyle name="40% - Colore 2 2 2 4 3 3" xfId="8738"/>
    <cellStyle name="40% - Colore 2 2 2 4 3 3 2" xfId="8739"/>
    <cellStyle name="40% - Colore 2 2 2 4 3 4" xfId="8740"/>
    <cellStyle name="40% - Colore 2 2 2 4 4" xfId="8741"/>
    <cellStyle name="40% - Colore 2 2 2 4 4 2" xfId="8742"/>
    <cellStyle name="40% - Colore 2 2 2 4 4 2 2" xfId="8743"/>
    <cellStyle name="40% - Colore 2 2 2 4 4 3" xfId="8744"/>
    <cellStyle name="40% - Colore 2 2 2 4 5" xfId="8745"/>
    <cellStyle name="40% - Colore 2 2 2 4 5 2" xfId="8746"/>
    <cellStyle name="40% - Colore 2 2 2 4 6" xfId="8747"/>
    <cellStyle name="40% - Colore 2 2 2 4 6 2" xfId="8748"/>
    <cellStyle name="40% - Colore 2 2 2 4 7" xfId="8749"/>
    <cellStyle name="40% - Colore 2 2 2 4 7 2" xfId="8750"/>
    <cellStyle name="40% - Colore 2 2 2 4 8" xfId="8751"/>
    <cellStyle name="40% - Colore 2 2 2 5" xfId="8752"/>
    <cellStyle name="40% - Colore 2 2 2 5 2" xfId="8753"/>
    <cellStyle name="40% - Colore 2 2 2 5 2 2" xfId="8754"/>
    <cellStyle name="40% - Colore 2 2 2 5 2 2 2" xfId="8755"/>
    <cellStyle name="40% - Colore 2 2 2 5 2 2 2 2" xfId="8756"/>
    <cellStyle name="40% - Colore 2 2 2 5 2 2 3" xfId="8757"/>
    <cellStyle name="40% - Colore 2 2 2 5 2 3" xfId="8758"/>
    <cellStyle name="40% - Colore 2 2 2 5 2 3 2" xfId="8759"/>
    <cellStyle name="40% - Colore 2 2 2 5 2 4" xfId="8760"/>
    <cellStyle name="40% - Colore 2 2 2 5 3" xfId="8761"/>
    <cellStyle name="40% - Colore 2 2 2 5 3 2" xfId="8762"/>
    <cellStyle name="40% - Colore 2 2 2 5 3 2 2" xfId="8763"/>
    <cellStyle name="40% - Colore 2 2 2 5 3 3" xfId="8764"/>
    <cellStyle name="40% - Colore 2 2 2 5 4" xfId="8765"/>
    <cellStyle name="40% - Colore 2 2 2 5 4 2" xfId="8766"/>
    <cellStyle name="40% - Colore 2 2 2 5 5" xfId="8767"/>
    <cellStyle name="40% - Colore 2 2 2 5 5 2" xfId="8768"/>
    <cellStyle name="40% - Colore 2 2 2 5 6" xfId="8769"/>
    <cellStyle name="40% - Colore 2 2 2 6" xfId="8770"/>
    <cellStyle name="40% - Colore 2 2 2 6 2" xfId="8771"/>
    <cellStyle name="40% - Colore 2 2 2 6 2 2" xfId="8772"/>
    <cellStyle name="40% - Colore 2 2 2 6 2 2 2" xfId="8773"/>
    <cellStyle name="40% - Colore 2 2 2 6 2 3" xfId="8774"/>
    <cellStyle name="40% - Colore 2 2 2 6 3" xfId="8775"/>
    <cellStyle name="40% - Colore 2 2 2 6 3 2" xfId="8776"/>
    <cellStyle name="40% - Colore 2 2 2 6 4" xfId="8777"/>
    <cellStyle name="40% - Colore 2 2 2 7" xfId="8778"/>
    <cellStyle name="40% - Colore 2 2 2 7 2" xfId="8779"/>
    <cellStyle name="40% - Colore 2 2 2 7 2 2" xfId="8780"/>
    <cellStyle name="40% - Colore 2 2 2 7 3" xfId="8781"/>
    <cellStyle name="40% - Colore 2 2 2 8" xfId="8782"/>
    <cellStyle name="40% - Colore 2 2 2 8 2" xfId="8783"/>
    <cellStyle name="40% - Colore 2 2 2 9" xfId="8784"/>
    <cellStyle name="40% - Colore 2 2 2 9 2" xfId="8785"/>
    <cellStyle name="40% - Colore 2 2 3" xfId="8786"/>
    <cellStyle name="40% - Colore 2 2 3 10" xfId="8787"/>
    <cellStyle name="40% - Colore 2 2 3 2" xfId="8788"/>
    <cellStyle name="40% - Colore 2 2 3 2 2" xfId="8789"/>
    <cellStyle name="40% - Colore 2 2 3 2 2 2" xfId="8790"/>
    <cellStyle name="40% - Colore 2 2 3 2 2 2 2" xfId="8791"/>
    <cellStyle name="40% - Colore 2 2 3 2 2 2 2 2" xfId="8792"/>
    <cellStyle name="40% - Colore 2 2 3 2 2 2 2 2 2" xfId="8793"/>
    <cellStyle name="40% - Colore 2 2 3 2 2 2 2 2 2 2" xfId="8794"/>
    <cellStyle name="40% - Colore 2 2 3 2 2 2 2 2 3" xfId="8795"/>
    <cellStyle name="40% - Colore 2 2 3 2 2 2 2 3" xfId="8796"/>
    <cellStyle name="40% - Colore 2 2 3 2 2 2 2 3 2" xfId="8797"/>
    <cellStyle name="40% - Colore 2 2 3 2 2 2 2 4" xfId="8798"/>
    <cellStyle name="40% - Colore 2 2 3 2 2 2 3" xfId="8799"/>
    <cellStyle name="40% - Colore 2 2 3 2 2 2 3 2" xfId="8800"/>
    <cellStyle name="40% - Colore 2 2 3 2 2 2 3 2 2" xfId="8801"/>
    <cellStyle name="40% - Colore 2 2 3 2 2 2 3 3" xfId="8802"/>
    <cellStyle name="40% - Colore 2 2 3 2 2 2 4" xfId="8803"/>
    <cellStyle name="40% - Colore 2 2 3 2 2 2 4 2" xfId="8804"/>
    <cellStyle name="40% - Colore 2 2 3 2 2 2 5" xfId="8805"/>
    <cellStyle name="40% - Colore 2 2 3 2 2 3" xfId="8806"/>
    <cellStyle name="40% - Colore 2 2 3 2 2 3 2" xfId="8807"/>
    <cellStyle name="40% - Colore 2 2 3 2 2 3 2 2" xfId="8808"/>
    <cellStyle name="40% - Colore 2 2 3 2 2 3 2 2 2" xfId="8809"/>
    <cellStyle name="40% - Colore 2 2 3 2 2 3 2 3" xfId="8810"/>
    <cellStyle name="40% - Colore 2 2 3 2 2 3 3" xfId="8811"/>
    <cellStyle name="40% - Colore 2 2 3 2 2 3 3 2" xfId="8812"/>
    <cellStyle name="40% - Colore 2 2 3 2 2 3 4" xfId="8813"/>
    <cellStyle name="40% - Colore 2 2 3 2 2 4" xfId="8814"/>
    <cellStyle name="40% - Colore 2 2 3 2 2 4 2" xfId="8815"/>
    <cellStyle name="40% - Colore 2 2 3 2 2 4 2 2" xfId="8816"/>
    <cellStyle name="40% - Colore 2 2 3 2 2 4 3" xfId="8817"/>
    <cellStyle name="40% - Colore 2 2 3 2 2 5" xfId="8818"/>
    <cellStyle name="40% - Colore 2 2 3 2 2 5 2" xfId="8819"/>
    <cellStyle name="40% - Colore 2 2 3 2 2 6" xfId="8820"/>
    <cellStyle name="40% - Colore 2 2 3 2 2 6 2" xfId="8821"/>
    <cellStyle name="40% - Colore 2 2 3 2 2 7" xfId="8822"/>
    <cellStyle name="40% - Colore 2 2 3 2 2 7 2" xfId="8823"/>
    <cellStyle name="40% - Colore 2 2 3 2 2 8" xfId="8824"/>
    <cellStyle name="40% - Colore 2 2 3 2 3" xfId="8825"/>
    <cellStyle name="40% - Colore 2 2 3 2 3 2" xfId="8826"/>
    <cellStyle name="40% - Colore 2 2 3 2 3 2 2" xfId="8827"/>
    <cellStyle name="40% - Colore 2 2 3 2 3 2 2 2" xfId="8828"/>
    <cellStyle name="40% - Colore 2 2 3 2 3 2 2 2 2" xfId="8829"/>
    <cellStyle name="40% - Colore 2 2 3 2 3 2 2 3" xfId="8830"/>
    <cellStyle name="40% - Colore 2 2 3 2 3 2 3" xfId="8831"/>
    <cellStyle name="40% - Colore 2 2 3 2 3 2 3 2" xfId="8832"/>
    <cellStyle name="40% - Colore 2 2 3 2 3 2 4" xfId="8833"/>
    <cellStyle name="40% - Colore 2 2 3 2 3 3" xfId="8834"/>
    <cellStyle name="40% - Colore 2 2 3 2 3 3 2" xfId="8835"/>
    <cellStyle name="40% - Colore 2 2 3 2 3 3 2 2" xfId="8836"/>
    <cellStyle name="40% - Colore 2 2 3 2 3 3 3" xfId="8837"/>
    <cellStyle name="40% - Colore 2 2 3 2 3 4" xfId="8838"/>
    <cellStyle name="40% - Colore 2 2 3 2 3 4 2" xfId="8839"/>
    <cellStyle name="40% - Colore 2 2 3 2 3 5" xfId="8840"/>
    <cellStyle name="40% - Colore 2 2 3 2 4" xfId="8841"/>
    <cellStyle name="40% - Colore 2 2 3 2 4 2" xfId="8842"/>
    <cellStyle name="40% - Colore 2 2 3 2 4 2 2" xfId="8843"/>
    <cellStyle name="40% - Colore 2 2 3 2 4 2 2 2" xfId="8844"/>
    <cellStyle name="40% - Colore 2 2 3 2 4 2 3" xfId="8845"/>
    <cellStyle name="40% - Colore 2 2 3 2 4 3" xfId="8846"/>
    <cellStyle name="40% - Colore 2 2 3 2 4 3 2" xfId="8847"/>
    <cellStyle name="40% - Colore 2 2 3 2 4 4" xfId="8848"/>
    <cellStyle name="40% - Colore 2 2 3 2 5" xfId="8849"/>
    <cellStyle name="40% - Colore 2 2 3 2 5 2" xfId="8850"/>
    <cellStyle name="40% - Colore 2 2 3 2 5 2 2" xfId="8851"/>
    <cellStyle name="40% - Colore 2 2 3 2 5 3" xfId="8852"/>
    <cellStyle name="40% - Colore 2 2 3 2 6" xfId="8853"/>
    <cellStyle name="40% - Colore 2 2 3 2 6 2" xfId="8854"/>
    <cellStyle name="40% - Colore 2 2 3 2 7" xfId="8855"/>
    <cellStyle name="40% - Colore 2 2 3 2 7 2" xfId="8856"/>
    <cellStyle name="40% - Colore 2 2 3 2 8" xfId="8857"/>
    <cellStyle name="40% - Colore 2 2 3 2 8 2" xfId="8858"/>
    <cellStyle name="40% - Colore 2 2 3 2 9" xfId="8859"/>
    <cellStyle name="40% - Colore 2 2 3 3" xfId="8860"/>
    <cellStyle name="40% - Colore 2 2 3 3 2" xfId="8861"/>
    <cellStyle name="40% - Colore 2 2 3 3 2 2" xfId="8862"/>
    <cellStyle name="40% - Colore 2 2 3 3 2 2 2" xfId="8863"/>
    <cellStyle name="40% - Colore 2 2 3 3 2 2 2 2" xfId="8864"/>
    <cellStyle name="40% - Colore 2 2 3 3 2 2 2 2 2" xfId="8865"/>
    <cellStyle name="40% - Colore 2 2 3 3 2 2 2 3" xfId="8866"/>
    <cellStyle name="40% - Colore 2 2 3 3 2 2 3" xfId="8867"/>
    <cellStyle name="40% - Colore 2 2 3 3 2 2 3 2" xfId="8868"/>
    <cellStyle name="40% - Colore 2 2 3 3 2 2 4" xfId="8869"/>
    <cellStyle name="40% - Colore 2 2 3 3 2 3" xfId="8870"/>
    <cellStyle name="40% - Colore 2 2 3 3 2 3 2" xfId="8871"/>
    <cellStyle name="40% - Colore 2 2 3 3 2 3 2 2" xfId="8872"/>
    <cellStyle name="40% - Colore 2 2 3 3 2 3 3" xfId="8873"/>
    <cellStyle name="40% - Colore 2 2 3 3 2 4" xfId="8874"/>
    <cellStyle name="40% - Colore 2 2 3 3 2 4 2" xfId="8875"/>
    <cellStyle name="40% - Colore 2 2 3 3 2 5" xfId="8876"/>
    <cellStyle name="40% - Colore 2 2 3 3 2 5 2" xfId="8877"/>
    <cellStyle name="40% - Colore 2 2 3 3 2 6" xfId="8878"/>
    <cellStyle name="40% - Colore 2 2 3 3 3" xfId="8879"/>
    <cellStyle name="40% - Colore 2 2 3 3 3 2" xfId="8880"/>
    <cellStyle name="40% - Colore 2 2 3 3 3 2 2" xfId="8881"/>
    <cellStyle name="40% - Colore 2 2 3 3 3 2 2 2" xfId="8882"/>
    <cellStyle name="40% - Colore 2 2 3 3 3 2 3" xfId="8883"/>
    <cellStyle name="40% - Colore 2 2 3 3 3 3" xfId="8884"/>
    <cellStyle name="40% - Colore 2 2 3 3 3 3 2" xfId="8885"/>
    <cellStyle name="40% - Colore 2 2 3 3 3 4" xfId="8886"/>
    <cellStyle name="40% - Colore 2 2 3 3 4" xfId="8887"/>
    <cellStyle name="40% - Colore 2 2 3 3 4 2" xfId="8888"/>
    <cellStyle name="40% - Colore 2 2 3 3 4 2 2" xfId="8889"/>
    <cellStyle name="40% - Colore 2 2 3 3 4 3" xfId="8890"/>
    <cellStyle name="40% - Colore 2 2 3 3 5" xfId="8891"/>
    <cellStyle name="40% - Colore 2 2 3 3 5 2" xfId="8892"/>
    <cellStyle name="40% - Colore 2 2 3 3 6" xfId="8893"/>
    <cellStyle name="40% - Colore 2 2 3 3 6 2" xfId="8894"/>
    <cellStyle name="40% - Colore 2 2 3 3 7" xfId="8895"/>
    <cellStyle name="40% - Colore 2 2 3 3 7 2" xfId="8896"/>
    <cellStyle name="40% - Colore 2 2 3 3 8" xfId="8897"/>
    <cellStyle name="40% - Colore 2 2 3 4" xfId="8898"/>
    <cellStyle name="40% - Colore 2 2 3 4 2" xfId="8899"/>
    <cellStyle name="40% - Colore 2 2 3 4 2 2" xfId="8900"/>
    <cellStyle name="40% - Colore 2 2 3 4 2 2 2" xfId="8901"/>
    <cellStyle name="40% - Colore 2 2 3 4 2 2 2 2" xfId="8902"/>
    <cellStyle name="40% - Colore 2 2 3 4 2 2 3" xfId="8903"/>
    <cellStyle name="40% - Colore 2 2 3 4 2 3" xfId="8904"/>
    <cellStyle name="40% - Colore 2 2 3 4 2 3 2" xfId="8905"/>
    <cellStyle name="40% - Colore 2 2 3 4 2 4" xfId="8906"/>
    <cellStyle name="40% - Colore 2 2 3 4 3" xfId="8907"/>
    <cellStyle name="40% - Colore 2 2 3 4 3 2" xfId="8908"/>
    <cellStyle name="40% - Colore 2 2 3 4 3 2 2" xfId="8909"/>
    <cellStyle name="40% - Colore 2 2 3 4 3 3" xfId="8910"/>
    <cellStyle name="40% - Colore 2 2 3 4 4" xfId="8911"/>
    <cellStyle name="40% - Colore 2 2 3 4 4 2" xfId="8912"/>
    <cellStyle name="40% - Colore 2 2 3 4 5" xfId="8913"/>
    <cellStyle name="40% - Colore 2 2 3 4 5 2" xfId="8914"/>
    <cellStyle name="40% - Colore 2 2 3 4 6" xfId="8915"/>
    <cellStyle name="40% - Colore 2 2 3 5" xfId="8916"/>
    <cellStyle name="40% - Colore 2 2 3 5 2" xfId="8917"/>
    <cellStyle name="40% - Colore 2 2 3 5 2 2" xfId="8918"/>
    <cellStyle name="40% - Colore 2 2 3 5 2 2 2" xfId="8919"/>
    <cellStyle name="40% - Colore 2 2 3 5 2 3" xfId="8920"/>
    <cellStyle name="40% - Colore 2 2 3 5 3" xfId="8921"/>
    <cellStyle name="40% - Colore 2 2 3 5 3 2" xfId="8922"/>
    <cellStyle name="40% - Colore 2 2 3 5 4" xfId="8923"/>
    <cellStyle name="40% - Colore 2 2 3 6" xfId="8924"/>
    <cellStyle name="40% - Colore 2 2 3 6 2" xfId="8925"/>
    <cellStyle name="40% - Colore 2 2 3 6 2 2" xfId="8926"/>
    <cellStyle name="40% - Colore 2 2 3 6 3" xfId="8927"/>
    <cellStyle name="40% - Colore 2 2 3 7" xfId="8928"/>
    <cellStyle name="40% - Colore 2 2 3 7 2" xfId="8929"/>
    <cellStyle name="40% - Colore 2 2 3 8" xfId="8930"/>
    <cellStyle name="40% - Colore 2 2 3 8 2" xfId="8931"/>
    <cellStyle name="40% - Colore 2 2 3 9" xfId="8932"/>
    <cellStyle name="40% - Colore 2 2 3 9 2" xfId="8933"/>
    <cellStyle name="40% - Colore 2 2 4" xfId="8934"/>
    <cellStyle name="40% - Colore 2 2 4 2" xfId="8935"/>
    <cellStyle name="40% - Colore 2 2 4 2 2" xfId="8936"/>
    <cellStyle name="40% - Colore 2 2 4 2 2 2" xfId="8937"/>
    <cellStyle name="40% - Colore 2 2 4 2 2 2 2" xfId="8938"/>
    <cellStyle name="40% - Colore 2 2 4 2 2 2 2 2" xfId="8939"/>
    <cellStyle name="40% - Colore 2 2 4 2 2 2 2 2 2" xfId="8940"/>
    <cellStyle name="40% - Colore 2 2 4 2 2 2 2 3" xfId="8941"/>
    <cellStyle name="40% - Colore 2 2 4 2 2 2 3" xfId="8942"/>
    <cellStyle name="40% - Colore 2 2 4 2 2 2 3 2" xfId="8943"/>
    <cellStyle name="40% - Colore 2 2 4 2 2 2 4" xfId="8944"/>
    <cellStyle name="40% - Colore 2 2 4 2 2 3" xfId="8945"/>
    <cellStyle name="40% - Colore 2 2 4 2 2 3 2" xfId="8946"/>
    <cellStyle name="40% - Colore 2 2 4 2 2 3 2 2" xfId="8947"/>
    <cellStyle name="40% - Colore 2 2 4 2 2 3 3" xfId="8948"/>
    <cellStyle name="40% - Colore 2 2 4 2 2 4" xfId="8949"/>
    <cellStyle name="40% - Colore 2 2 4 2 2 4 2" xfId="8950"/>
    <cellStyle name="40% - Colore 2 2 4 2 2 5" xfId="8951"/>
    <cellStyle name="40% - Colore 2 2 4 2 3" xfId="8952"/>
    <cellStyle name="40% - Colore 2 2 4 2 3 2" xfId="8953"/>
    <cellStyle name="40% - Colore 2 2 4 2 3 2 2" xfId="8954"/>
    <cellStyle name="40% - Colore 2 2 4 2 3 2 2 2" xfId="8955"/>
    <cellStyle name="40% - Colore 2 2 4 2 3 2 3" xfId="8956"/>
    <cellStyle name="40% - Colore 2 2 4 2 3 3" xfId="8957"/>
    <cellStyle name="40% - Colore 2 2 4 2 3 3 2" xfId="8958"/>
    <cellStyle name="40% - Colore 2 2 4 2 3 4" xfId="8959"/>
    <cellStyle name="40% - Colore 2 2 4 2 4" xfId="8960"/>
    <cellStyle name="40% - Colore 2 2 4 2 4 2" xfId="8961"/>
    <cellStyle name="40% - Colore 2 2 4 2 4 2 2" xfId="8962"/>
    <cellStyle name="40% - Colore 2 2 4 2 4 3" xfId="8963"/>
    <cellStyle name="40% - Colore 2 2 4 2 5" xfId="8964"/>
    <cellStyle name="40% - Colore 2 2 4 2 5 2" xfId="8965"/>
    <cellStyle name="40% - Colore 2 2 4 2 6" xfId="8966"/>
    <cellStyle name="40% - Colore 2 2 4 2 6 2" xfId="8967"/>
    <cellStyle name="40% - Colore 2 2 4 2 7" xfId="8968"/>
    <cellStyle name="40% - Colore 2 2 4 2 7 2" xfId="8969"/>
    <cellStyle name="40% - Colore 2 2 4 2 8" xfId="8970"/>
    <cellStyle name="40% - Colore 2 2 4 3" xfId="8971"/>
    <cellStyle name="40% - Colore 2 2 4 3 2" xfId="8972"/>
    <cellStyle name="40% - Colore 2 2 4 3 2 2" xfId="8973"/>
    <cellStyle name="40% - Colore 2 2 4 3 2 2 2" xfId="8974"/>
    <cellStyle name="40% - Colore 2 2 4 3 2 2 2 2" xfId="8975"/>
    <cellStyle name="40% - Colore 2 2 4 3 2 2 3" xfId="8976"/>
    <cellStyle name="40% - Colore 2 2 4 3 2 3" xfId="8977"/>
    <cellStyle name="40% - Colore 2 2 4 3 2 3 2" xfId="8978"/>
    <cellStyle name="40% - Colore 2 2 4 3 2 4" xfId="8979"/>
    <cellStyle name="40% - Colore 2 2 4 3 3" xfId="8980"/>
    <cellStyle name="40% - Colore 2 2 4 3 3 2" xfId="8981"/>
    <cellStyle name="40% - Colore 2 2 4 3 3 2 2" xfId="8982"/>
    <cellStyle name="40% - Colore 2 2 4 3 3 3" xfId="8983"/>
    <cellStyle name="40% - Colore 2 2 4 3 4" xfId="8984"/>
    <cellStyle name="40% - Colore 2 2 4 3 4 2" xfId="8985"/>
    <cellStyle name="40% - Colore 2 2 4 3 5" xfId="8986"/>
    <cellStyle name="40% - Colore 2 2 4 4" xfId="8987"/>
    <cellStyle name="40% - Colore 2 2 4 4 2" xfId="8988"/>
    <cellStyle name="40% - Colore 2 2 4 4 2 2" xfId="8989"/>
    <cellStyle name="40% - Colore 2 2 4 4 2 2 2" xfId="8990"/>
    <cellStyle name="40% - Colore 2 2 4 4 2 3" xfId="8991"/>
    <cellStyle name="40% - Colore 2 2 4 4 3" xfId="8992"/>
    <cellStyle name="40% - Colore 2 2 4 4 3 2" xfId="8993"/>
    <cellStyle name="40% - Colore 2 2 4 4 4" xfId="8994"/>
    <cellStyle name="40% - Colore 2 2 4 5" xfId="8995"/>
    <cellStyle name="40% - Colore 2 2 4 5 2" xfId="8996"/>
    <cellStyle name="40% - Colore 2 2 4 5 2 2" xfId="8997"/>
    <cellStyle name="40% - Colore 2 2 4 5 3" xfId="8998"/>
    <cellStyle name="40% - Colore 2 2 4 6" xfId="8999"/>
    <cellStyle name="40% - Colore 2 2 4 6 2" xfId="9000"/>
    <cellStyle name="40% - Colore 2 2 4 7" xfId="9001"/>
    <cellStyle name="40% - Colore 2 2 4 7 2" xfId="9002"/>
    <cellStyle name="40% - Colore 2 2 4 8" xfId="9003"/>
    <cellStyle name="40% - Colore 2 2 4 8 2" xfId="9004"/>
    <cellStyle name="40% - Colore 2 2 4 9" xfId="9005"/>
    <cellStyle name="40% - Colore 2 2 5" xfId="9006"/>
    <cellStyle name="40% - Colore 2 2 5 2" xfId="9007"/>
    <cellStyle name="40% - Colore 2 2 5 2 2" xfId="9008"/>
    <cellStyle name="40% - Colore 2 2 5 2 2 2" xfId="9009"/>
    <cellStyle name="40% - Colore 2 2 5 2 2 2 2" xfId="9010"/>
    <cellStyle name="40% - Colore 2 2 5 2 2 2 2 2" xfId="9011"/>
    <cellStyle name="40% - Colore 2 2 5 2 2 2 3" xfId="9012"/>
    <cellStyle name="40% - Colore 2 2 5 2 2 3" xfId="9013"/>
    <cellStyle name="40% - Colore 2 2 5 2 2 3 2" xfId="9014"/>
    <cellStyle name="40% - Colore 2 2 5 2 2 4" xfId="9015"/>
    <cellStyle name="40% - Colore 2 2 5 2 3" xfId="9016"/>
    <cellStyle name="40% - Colore 2 2 5 2 3 2" xfId="9017"/>
    <cellStyle name="40% - Colore 2 2 5 2 3 2 2" xfId="9018"/>
    <cellStyle name="40% - Colore 2 2 5 2 3 3" xfId="9019"/>
    <cellStyle name="40% - Colore 2 2 5 2 4" xfId="9020"/>
    <cellStyle name="40% - Colore 2 2 5 2 4 2" xfId="9021"/>
    <cellStyle name="40% - Colore 2 2 5 2 5" xfId="9022"/>
    <cellStyle name="40% - Colore 2 2 5 2 5 2" xfId="9023"/>
    <cellStyle name="40% - Colore 2 2 5 2 6" xfId="9024"/>
    <cellStyle name="40% - Colore 2 2 5 3" xfId="9025"/>
    <cellStyle name="40% - Colore 2 2 5 3 2" xfId="9026"/>
    <cellStyle name="40% - Colore 2 2 5 3 2 2" xfId="9027"/>
    <cellStyle name="40% - Colore 2 2 5 3 2 2 2" xfId="9028"/>
    <cellStyle name="40% - Colore 2 2 5 3 2 3" xfId="9029"/>
    <cellStyle name="40% - Colore 2 2 5 3 3" xfId="9030"/>
    <cellStyle name="40% - Colore 2 2 5 3 3 2" xfId="9031"/>
    <cellStyle name="40% - Colore 2 2 5 3 4" xfId="9032"/>
    <cellStyle name="40% - Colore 2 2 5 4" xfId="9033"/>
    <cellStyle name="40% - Colore 2 2 5 4 2" xfId="9034"/>
    <cellStyle name="40% - Colore 2 2 5 4 2 2" xfId="9035"/>
    <cellStyle name="40% - Colore 2 2 5 4 3" xfId="9036"/>
    <cellStyle name="40% - Colore 2 2 5 5" xfId="9037"/>
    <cellStyle name="40% - Colore 2 2 5 5 2" xfId="9038"/>
    <cellStyle name="40% - Colore 2 2 5 6" xfId="9039"/>
    <cellStyle name="40% - Colore 2 2 5 6 2" xfId="9040"/>
    <cellStyle name="40% - Colore 2 2 5 7" xfId="9041"/>
    <cellStyle name="40% - Colore 2 2 5 7 2" xfId="9042"/>
    <cellStyle name="40% - Colore 2 2 5 8" xfId="9043"/>
    <cellStyle name="40% - Colore 2 2 6" xfId="9044"/>
    <cellStyle name="40% - Colore 2 2 6 2" xfId="9045"/>
    <cellStyle name="40% - Colore 2 2 6 2 2" xfId="9046"/>
    <cellStyle name="40% - Colore 2 2 6 2 2 2" xfId="9047"/>
    <cellStyle name="40% - Colore 2 2 6 2 2 2 2" xfId="9048"/>
    <cellStyle name="40% - Colore 2 2 6 2 2 3" xfId="9049"/>
    <cellStyle name="40% - Colore 2 2 6 2 3" xfId="9050"/>
    <cellStyle name="40% - Colore 2 2 6 2 3 2" xfId="9051"/>
    <cellStyle name="40% - Colore 2 2 6 2 4" xfId="9052"/>
    <cellStyle name="40% - Colore 2 2 6 3" xfId="9053"/>
    <cellStyle name="40% - Colore 2 2 6 3 2" xfId="9054"/>
    <cellStyle name="40% - Colore 2 2 6 3 2 2" xfId="9055"/>
    <cellStyle name="40% - Colore 2 2 6 3 3" xfId="9056"/>
    <cellStyle name="40% - Colore 2 2 6 4" xfId="9057"/>
    <cellStyle name="40% - Colore 2 2 6 4 2" xfId="9058"/>
    <cellStyle name="40% - Colore 2 2 6 5" xfId="9059"/>
    <cellStyle name="40% - Colore 2 2 6 5 2" xfId="9060"/>
    <cellStyle name="40% - Colore 2 2 6 6" xfId="9061"/>
    <cellStyle name="40% - Colore 2 2 7" xfId="9062"/>
    <cellStyle name="40% - Colore 2 2 7 2" xfId="9063"/>
    <cellStyle name="40% - Colore 2 2 7 2 2" xfId="9064"/>
    <cellStyle name="40% - Colore 2 2 7 2 2 2" xfId="9065"/>
    <cellStyle name="40% - Colore 2 2 7 2 3" xfId="9066"/>
    <cellStyle name="40% - Colore 2 2 7 3" xfId="9067"/>
    <cellStyle name="40% - Colore 2 2 7 3 2" xfId="9068"/>
    <cellStyle name="40% - Colore 2 2 7 4" xfId="9069"/>
    <cellStyle name="40% - Colore 2 2 8" xfId="9070"/>
    <cellStyle name="40% - Colore 2 2 8 2" xfId="9071"/>
    <cellStyle name="40% - Colore 2 2 8 2 2" xfId="9072"/>
    <cellStyle name="40% - Colore 2 2 8 3" xfId="9073"/>
    <cellStyle name="40% - Colore 2 2 9" xfId="9074"/>
    <cellStyle name="40% - Colore 2 2 9 2" xfId="9075"/>
    <cellStyle name="40% - Colore 2 3" xfId="9076"/>
    <cellStyle name="40% - Colore 2 3 10" xfId="9077"/>
    <cellStyle name="40% - Colore 2 3 10 2" xfId="9078"/>
    <cellStyle name="40% - Colore 2 3 11" xfId="9079"/>
    <cellStyle name="40% - Colore 2 3 12" xfId="9080"/>
    <cellStyle name="40% - Colore 2 3 2" xfId="9081"/>
    <cellStyle name="40% - Colore 2 3 2 10" xfId="9082"/>
    <cellStyle name="40% - Colore 2 3 2 2" xfId="9083"/>
    <cellStyle name="40% - Colore 2 3 2 2 2" xfId="9084"/>
    <cellStyle name="40% - Colore 2 3 2 2 2 2" xfId="9085"/>
    <cellStyle name="40% - Colore 2 3 2 2 2 2 2" xfId="9086"/>
    <cellStyle name="40% - Colore 2 3 2 2 2 2 2 2" xfId="9087"/>
    <cellStyle name="40% - Colore 2 3 2 2 2 2 2 2 2" xfId="9088"/>
    <cellStyle name="40% - Colore 2 3 2 2 2 2 2 2 2 2" xfId="9089"/>
    <cellStyle name="40% - Colore 2 3 2 2 2 2 2 2 3" xfId="9090"/>
    <cellStyle name="40% - Colore 2 3 2 2 2 2 2 3" xfId="9091"/>
    <cellStyle name="40% - Colore 2 3 2 2 2 2 2 3 2" xfId="9092"/>
    <cellStyle name="40% - Colore 2 3 2 2 2 2 2 4" xfId="9093"/>
    <cellStyle name="40% - Colore 2 3 2 2 2 2 3" xfId="9094"/>
    <cellStyle name="40% - Colore 2 3 2 2 2 2 3 2" xfId="9095"/>
    <cellStyle name="40% - Colore 2 3 2 2 2 2 3 2 2" xfId="9096"/>
    <cellStyle name="40% - Colore 2 3 2 2 2 2 3 3" xfId="9097"/>
    <cellStyle name="40% - Colore 2 3 2 2 2 2 4" xfId="9098"/>
    <cellStyle name="40% - Colore 2 3 2 2 2 2 4 2" xfId="9099"/>
    <cellStyle name="40% - Colore 2 3 2 2 2 2 5" xfId="9100"/>
    <cellStyle name="40% - Colore 2 3 2 2 2 3" xfId="9101"/>
    <cellStyle name="40% - Colore 2 3 2 2 2 3 2" xfId="9102"/>
    <cellStyle name="40% - Colore 2 3 2 2 2 3 2 2" xfId="9103"/>
    <cellStyle name="40% - Colore 2 3 2 2 2 3 2 2 2" xfId="9104"/>
    <cellStyle name="40% - Colore 2 3 2 2 2 3 2 3" xfId="9105"/>
    <cellStyle name="40% - Colore 2 3 2 2 2 3 3" xfId="9106"/>
    <cellStyle name="40% - Colore 2 3 2 2 2 3 3 2" xfId="9107"/>
    <cellStyle name="40% - Colore 2 3 2 2 2 3 4" xfId="9108"/>
    <cellStyle name="40% - Colore 2 3 2 2 2 4" xfId="9109"/>
    <cellStyle name="40% - Colore 2 3 2 2 2 4 2" xfId="9110"/>
    <cellStyle name="40% - Colore 2 3 2 2 2 4 2 2" xfId="9111"/>
    <cellStyle name="40% - Colore 2 3 2 2 2 4 3" xfId="9112"/>
    <cellStyle name="40% - Colore 2 3 2 2 2 5" xfId="9113"/>
    <cellStyle name="40% - Colore 2 3 2 2 2 5 2" xfId="9114"/>
    <cellStyle name="40% - Colore 2 3 2 2 2 6" xfId="9115"/>
    <cellStyle name="40% - Colore 2 3 2 2 2 6 2" xfId="9116"/>
    <cellStyle name="40% - Colore 2 3 2 2 2 7" xfId="9117"/>
    <cellStyle name="40% - Colore 2 3 2 2 2 7 2" xfId="9118"/>
    <cellStyle name="40% - Colore 2 3 2 2 2 8" xfId="9119"/>
    <cellStyle name="40% - Colore 2 3 2 2 3" xfId="9120"/>
    <cellStyle name="40% - Colore 2 3 2 2 3 2" xfId="9121"/>
    <cellStyle name="40% - Colore 2 3 2 2 3 2 2" xfId="9122"/>
    <cellStyle name="40% - Colore 2 3 2 2 3 2 2 2" xfId="9123"/>
    <cellStyle name="40% - Colore 2 3 2 2 3 2 2 2 2" xfId="9124"/>
    <cellStyle name="40% - Colore 2 3 2 2 3 2 2 3" xfId="9125"/>
    <cellStyle name="40% - Colore 2 3 2 2 3 2 3" xfId="9126"/>
    <cellStyle name="40% - Colore 2 3 2 2 3 2 3 2" xfId="9127"/>
    <cellStyle name="40% - Colore 2 3 2 2 3 2 4" xfId="9128"/>
    <cellStyle name="40% - Colore 2 3 2 2 3 3" xfId="9129"/>
    <cellStyle name="40% - Colore 2 3 2 2 3 3 2" xfId="9130"/>
    <cellStyle name="40% - Colore 2 3 2 2 3 3 2 2" xfId="9131"/>
    <cellStyle name="40% - Colore 2 3 2 2 3 3 3" xfId="9132"/>
    <cellStyle name="40% - Colore 2 3 2 2 3 4" xfId="9133"/>
    <cellStyle name="40% - Colore 2 3 2 2 3 4 2" xfId="9134"/>
    <cellStyle name="40% - Colore 2 3 2 2 3 5" xfId="9135"/>
    <cellStyle name="40% - Colore 2 3 2 2 4" xfId="9136"/>
    <cellStyle name="40% - Colore 2 3 2 2 4 2" xfId="9137"/>
    <cellStyle name="40% - Colore 2 3 2 2 4 2 2" xfId="9138"/>
    <cellStyle name="40% - Colore 2 3 2 2 4 2 2 2" xfId="9139"/>
    <cellStyle name="40% - Colore 2 3 2 2 4 2 3" xfId="9140"/>
    <cellStyle name="40% - Colore 2 3 2 2 4 3" xfId="9141"/>
    <cellStyle name="40% - Colore 2 3 2 2 4 3 2" xfId="9142"/>
    <cellStyle name="40% - Colore 2 3 2 2 4 4" xfId="9143"/>
    <cellStyle name="40% - Colore 2 3 2 2 5" xfId="9144"/>
    <cellStyle name="40% - Colore 2 3 2 2 5 2" xfId="9145"/>
    <cellStyle name="40% - Colore 2 3 2 2 5 2 2" xfId="9146"/>
    <cellStyle name="40% - Colore 2 3 2 2 5 3" xfId="9147"/>
    <cellStyle name="40% - Colore 2 3 2 2 6" xfId="9148"/>
    <cellStyle name="40% - Colore 2 3 2 2 6 2" xfId="9149"/>
    <cellStyle name="40% - Colore 2 3 2 2 7" xfId="9150"/>
    <cellStyle name="40% - Colore 2 3 2 2 7 2" xfId="9151"/>
    <cellStyle name="40% - Colore 2 3 2 2 8" xfId="9152"/>
    <cellStyle name="40% - Colore 2 3 2 2 8 2" xfId="9153"/>
    <cellStyle name="40% - Colore 2 3 2 2 9" xfId="9154"/>
    <cellStyle name="40% - Colore 2 3 2 3" xfId="9155"/>
    <cellStyle name="40% - Colore 2 3 2 3 2" xfId="9156"/>
    <cellStyle name="40% - Colore 2 3 2 3 2 2" xfId="9157"/>
    <cellStyle name="40% - Colore 2 3 2 3 2 2 2" xfId="9158"/>
    <cellStyle name="40% - Colore 2 3 2 3 2 2 2 2" xfId="9159"/>
    <cellStyle name="40% - Colore 2 3 2 3 2 2 2 2 2" xfId="9160"/>
    <cellStyle name="40% - Colore 2 3 2 3 2 2 2 3" xfId="9161"/>
    <cellStyle name="40% - Colore 2 3 2 3 2 2 3" xfId="9162"/>
    <cellStyle name="40% - Colore 2 3 2 3 2 2 3 2" xfId="9163"/>
    <cellStyle name="40% - Colore 2 3 2 3 2 2 4" xfId="9164"/>
    <cellStyle name="40% - Colore 2 3 2 3 2 3" xfId="9165"/>
    <cellStyle name="40% - Colore 2 3 2 3 2 3 2" xfId="9166"/>
    <cellStyle name="40% - Colore 2 3 2 3 2 3 2 2" xfId="9167"/>
    <cellStyle name="40% - Colore 2 3 2 3 2 3 3" xfId="9168"/>
    <cellStyle name="40% - Colore 2 3 2 3 2 4" xfId="9169"/>
    <cellStyle name="40% - Colore 2 3 2 3 2 4 2" xfId="9170"/>
    <cellStyle name="40% - Colore 2 3 2 3 2 5" xfId="9171"/>
    <cellStyle name="40% - Colore 2 3 2 3 2 5 2" xfId="9172"/>
    <cellStyle name="40% - Colore 2 3 2 3 2 6" xfId="9173"/>
    <cellStyle name="40% - Colore 2 3 2 3 3" xfId="9174"/>
    <cellStyle name="40% - Colore 2 3 2 3 3 2" xfId="9175"/>
    <cellStyle name="40% - Colore 2 3 2 3 3 2 2" xfId="9176"/>
    <cellStyle name="40% - Colore 2 3 2 3 3 2 2 2" xfId="9177"/>
    <cellStyle name="40% - Colore 2 3 2 3 3 2 3" xfId="9178"/>
    <cellStyle name="40% - Colore 2 3 2 3 3 3" xfId="9179"/>
    <cellStyle name="40% - Colore 2 3 2 3 3 3 2" xfId="9180"/>
    <cellStyle name="40% - Colore 2 3 2 3 3 4" xfId="9181"/>
    <cellStyle name="40% - Colore 2 3 2 3 4" xfId="9182"/>
    <cellStyle name="40% - Colore 2 3 2 3 4 2" xfId="9183"/>
    <cellStyle name="40% - Colore 2 3 2 3 4 2 2" xfId="9184"/>
    <cellStyle name="40% - Colore 2 3 2 3 4 3" xfId="9185"/>
    <cellStyle name="40% - Colore 2 3 2 3 5" xfId="9186"/>
    <cellStyle name="40% - Colore 2 3 2 3 5 2" xfId="9187"/>
    <cellStyle name="40% - Colore 2 3 2 3 6" xfId="9188"/>
    <cellStyle name="40% - Colore 2 3 2 3 6 2" xfId="9189"/>
    <cellStyle name="40% - Colore 2 3 2 3 7" xfId="9190"/>
    <cellStyle name="40% - Colore 2 3 2 3 7 2" xfId="9191"/>
    <cellStyle name="40% - Colore 2 3 2 3 8" xfId="9192"/>
    <cellStyle name="40% - Colore 2 3 2 4" xfId="9193"/>
    <cellStyle name="40% - Colore 2 3 2 4 2" xfId="9194"/>
    <cellStyle name="40% - Colore 2 3 2 4 2 2" xfId="9195"/>
    <cellStyle name="40% - Colore 2 3 2 4 2 2 2" xfId="9196"/>
    <cellStyle name="40% - Colore 2 3 2 4 2 2 2 2" xfId="9197"/>
    <cellStyle name="40% - Colore 2 3 2 4 2 2 3" xfId="9198"/>
    <cellStyle name="40% - Colore 2 3 2 4 2 3" xfId="9199"/>
    <cellStyle name="40% - Colore 2 3 2 4 2 3 2" xfId="9200"/>
    <cellStyle name="40% - Colore 2 3 2 4 2 4" xfId="9201"/>
    <cellStyle name="40% - Colore 2 3 2 4 3" xfId="9202"/>
    <cellStyle name="40% - Colore 2 3 2 4 3 2" xfId="9203"/>
    <cellStyle name="40% - Colore 2 3 2 4 3 2 2" xfId="9204"/>
    <cellStyle name="40% - Colore 2 3 2 4 3 3" xfId="9205"/>
    <cellStyle name="40% - Colore 2 3 2 4 4" xfId="9206"/>
    <cellStyle name="40% - Colore 2 3 2 4 4 2" xfId="9207"/>
    <cellStyle name="40% - Colore 2 3 2 4 5" xfId="9208"/>
    <cellStyle name="40% - Colore 2 3 2 4 5 2" xfId="9209"/>
    <cellStyle name="40% - Colore 2 3 2 4 6" xfId="9210"/>
    <cellStyle name="40% - Colore 2 3 2 5" xfId="9211"/>
    <cellStyle name="40% - Colore 2 3 2 5 2" xfId="9212"/>
    <cellStyle name="40% - Colore 2 3 2 5 2 2" xfId="9213"/>
    <cellStyle name="40% - Colore 2 3 2 5 2 2 2" xfId="9214"/>
    <cellStyle name="40% - Colore 2 3 2 5 2 3" xfId="9215"/>
    <cellStyle name="40% - Colore 2 3 2 5 3" xfId="9216"/>
    <cellStyle name="40% - Colore 2 3 2 5 3 2" xfId="9217"/>
    <cellStyle name="40% - Colore 2 3 2 5 4" xfId="9218"/>
    <cellStyle name="40% - Colore 2 3 2 6" xfId="9219"/>
    <cellStyle name="40% - Colore 2 3 2 6 2" xfId="9220"/>
    <cellStyle name="40% - Colore 2 3 2 6 2 2" xfId="9221"/>
    <cellStyle name="40% - Colore 2 3 2 6 3" xfId="9222"/>
    <cellStyle name="40% - Colore 2 3 2 7" xfId="9223"/>
    <cellStyle name="40% - Colore 2 3 2 7 2" xfId="9224"/>
    <cellStyle name="40% - Colore 2 3 2 8" xfId="9225"/>
    <cellStyle name="40% - Colore 2 3 2 8 2" xfId="9226"/>
    <cellStyle name="40% - Colore 2 3 2 9" xfId="9227"/>
    <cellStyle name="40% - Colore 2 3 2 9 2" xfId="9228"/>
    <cellStyle name="40% - Colore 2 3 3" xfId="9229"/>
    <cellStyle name="40% - Colore 2 3 3 2" xfId="9230"/>
    <cellStyle name="40% - Colore 2 3 3 2 2" xfId="9231"/>
    <cellStyle name="40% - Colore 2 3 3 2 2 2" xfId="9232"/>
    <cellStyle name="40% - Colore 2 3 3 2 2 2 2" xfId="9233"/>
    <cellStyle name="40% - Colore 2 3 3 2 2 2 2 2" xfId="9234"/>
    <cellStyle name="40% - Colore 2 3 3 2 2 2 2 2 2" xfId="9235"/>
    <cellStyle name="40% - Colore 2 3 3 2 2 2 2 3" xfId="9236"/>
    <cellStyle name="40% - Colore 2 3 3 2 2 2 3" xfId="9237"/>
    <cellStyle name="40% - Colore 2 3 3 2 2 2 3 2" xfId="9238"/>
    <cellStyle name="40% - Colore 2 3 3 2 2 2 4" xfId="9239"/>
    <cellStyle name="40% - Colore 2 3 3 2 2 3" xfId="9240"/>
    <cellStyle name="40% - Colore 2 3 3 2 2 3 2" xfId="9241"/>
    <cellStyle name="40% - Colore 2 3 3 2 2 3 2 2" xfId="9242"/>
    <cellStyle name="40% - Colore 2 3 3 2 2 3 3" xfId="9243"/>
    <cellStyle name="40% - Colore 2 3 3 2 2 4" xfId="9244"/>
    <cellStyle name="40% - Colore 2 3 3 2 2 4 2" xfId="9245"/>
    <cellStyle name="40% - Colore 2 3 3 2 2 5" xfId="9246"/>
    <cellStyle name="40% - Colore 2 3 3 2 3" xfId="9247"/>
    <cellStyle name="40% - Colore 2 3 3 2 3 2" xfId="9248"/>
    <cellStyle name="40% - Colore 2 3 3 2 3 2 2" xfId="9249"/>
    <cellStyle name="40% - Colore 2 3 3 2 3 2 2 2" xfId="9250"/>
    <cellStyle name="40% - Colore 2 3 3 2 3 2 3" xfId="9251"/>
    <cellStyle name="40% - Colore 2 3 3 2 3 3" xfId="9252"/>
    <cellStyle name="40% - Colore 2 3 3 2 3 3 2" xfId="9253"/>
    <cellStyle name="40% - Colore 2 3 3 2 3 4" xfId="9254"/>
    <cellStyle name="40% - Colore 2 3 3 2 4" xfId="9255"/>
    <cellStyle name="40% - Colore 2 3 3 2 4 2" xfId="9256"/>
    <cellStyle name="40% - Colore 2 3 3 2 4 2 2" xfId="9257"/>
    <cellStyle name="40% - Colore 2 3 3 2 4 3" xfId="9258"/>
    <cellStyle name="40% - Colore 2 3 3 2 5" xfId="9259"/>
    <cellStyle name="40% - Colore 2 3 3 2 5 2" xfId="9260"/>
    <cellStyle name="40% - Colore 2 3 3 2 6" xfId="9261"/>
    <cellStyle name="40% - Colore 2 3 3 2 6 2" xfId="9262"/>
    <cellStyle name="40% - Colore 2 3 3 2 7" xfId="9263"/>
    <cellStyle name="40% - Colore 2 3 3 2 7 2" xfId="9264"/>
    <cellStyle name="40% - Colore 2 3 3 2 8" xfId="9265"/>
    <cellStyle name="40% - Colore 2 3 3 3" xfId="9266"/>
    <cellStyle name="40% - Colore 2 3 3 3 2" xfId="9267"/>
    <cellStyle name="40% - Colore 2 3 3 3 2 2" xfId="9268"/>
    <cellStyle name="40% - Colore 2 3 3 3 2 2 2" xfId="9269"/>
    <cellStyle name="40% - Colore 2 3 3 3 2 2 2 2" xfId="9270"/>
    <cellStyle name="40% - Colore 2 3 3 3 2 2 3" xfId="9271"/>
    <cellStyle name="40% - Colore 2 3 3 3 2 3" xfId="9272"/>
    <cellStyle name="40% - Colore 2 3 3 3 2 3 2" xfId="9273"/>
    <cellStyle name="40% - Colore 2 3 3 3 2 4" xfId="9274"/>
    <cellStyle name="40% - Colore 2 3 3 3 3" xfId="9275"/>
    <cellStyle name="40% - Colore 2 3 3 3 3 2" xfId="9276"/>
    <cellStyle name="40% - Colore 2 3 3 3 3 2 2" xfId="9277"/>
    <cellStyle name="40% - Colore 2 3 3 3 3 3" xfId="9278"/>
    <cellStyle name="40% - Colore 2 3 3 3 4" xfId="9279"/>
    <cellStyle name="40% - Colore 2 3 3 3 4 2" xfId="9280"/>
    <cellStyle name="40% - Colore 2 3 3 3 5" xfId="9281"/>
    <cellStyle name="40% - Colore 2 3 3 4" xfId="9282"/>
    <cellStyle name="40% - Colore 2 3 3 4 2" xfId="9283"/>
    <cellStyle name="40% - Colore 2 3 3 4 2 2" xfId="9284"/>
    <cellStyle name="40% - Colore 2 3 3 4 2 2 2" xfId="9285"/>
    <cellStyle name="40% - Colore 2 3 3 4 2 3" xfId="9286"/>
    <cellStyle name="40% - Colore 2 3 3 4 3" xfId="9287"/>
    <cellStyle name="40% - Colore 2 3 3 4 3 2" xfId="9288"/>
    <cellStyle name="40% - Colore 2 3 3 4 4" xfId="9289"/>
    <cellStyle name="40% - Colore 2 3 3 5" xfId="9290"/>
    <cellStyle name="40% - Colore 2 3 3 5 2" xfId="9291"/>
    <cellStyle name="40% - Colore 2 3 3 5 2 2" xfId="9292"/>
    <cellStyle name="40% - Colore 2 3 3 5 3" xfId="9293"/>
    <cellStyle name="40% - Colore 2 3 3 6" xfId="9294"/>
    <cellStyle name="40% - Colore 2 3 3 6 2" xfId="9295"/>
    <cellStyle name="40% - Colore 2 3 3 7" xfId="9296"/>
    <cellStyle name="40% - Colore 2 3 3 7 2" xfId="9297"/>
    <cellStyle name="40% - Colore 2 3 3 8" xfId="9298"/>
    <cellStyle name="40% - Colore 2 3 3 8 2" xfId="9299"/>
    <cellStyle name="40% - Colore 2 3 3 9" xfId="9300"/>
    <cellStyle name="40% - Colore 2 3 4" xfId="9301"/>
    <cellStyle name="40% - Colore 2 3 4 2" xfId="9302"/>
    <cellStyle name="40% - Colore 2 3 4 2 2" xfId="9303"/>
    <cellStyle name="40% - Colore 2 3 4 2 2 2" xfId="9304"/>
    <cellStyle name="40% - Colore 2 3 4 2 2 2 2" xfId="9305"/>
    <cellStyle name="40% - Colore 2 3 4 2 2 2 2 2" xfId="9306"/>
    <cellStyle name="40% - Colore 2 3 4 2 2 2 3" xfId="9307"/>
    <cellStyle name="40% - Colore 2 3 4 2 2 3" xfId="9308"/>
    <cellStyle name="40% - Colore 2 3 4 2 2 3 2" xfId="9309"/>
    <cellStyle name="40% - Colore 2 3 4 2 2 4" xfId="9310"/>
    <cellStyle name="40% - Colore 2 3 4 2 3" xfId="9311"/>
    <cellStyle name="40% - Colore 2 3 4 2 3 2" xfId="9312"/>
    <cellStyle name="40% - Colore 2 3 4 2 3 2 2" xfId="9313"/>
    <cellStyle name="40% - Colore 2 3 4 2 3 3" xfId="9314"/>
    <cellStyle name="40% - Colore 2 3 4 2 4" xfId="9315"/>
    <cellStyle name="40% - Colore 2 3 4 2 4 2" xfId="9316"/>
    <cellStyle name="40% - Colore 2 3 4 2 5" xfId="9317"/>
    <cellStyle name="40% - Colore 2 3 4 2 5 2" xfId="9318"/>
    <cellStyle name="40% - Colore 2 3 4 2 6" xfId="9319"/>
    <cellStyle name="40% - Colore 2 3 4 3" xfId="9320"/>
    <cellStyle name="40% - Colore 2 3 4 3 2" xfId="9321"/>
    <cellStyle name="40% - Colore 2 3 4 3 2 2" xfId="9322"/>
    <cellStyle name="40% - Colore 2 3 4 3 2 2 2" xfId="9323"/>
    <cellStyle name="40% - Colore 2 3 4 3 2 3" xfId="9324"/>
    <cellStyle name="40% - Colore 2 3 4 3 3" xfId="9325"/>
    <cellStyle name="40% - Colore 2 3 4 3 3 2" xfId="9326"/>
    <cellStyle name="40% - Colore 2 3 4 3 4" xfId="9327"/>
    <cellStyle name="40% - Colore 2 3 4 4" xfId="9328"/>
    <cellStyle name="40% - Colore 2 3 4 4 2" xfId="9329"/>
    <cellStyle name="40% - Colore 2 3 4 4 2 2" xfId="9330"/>
    <cellStyle name="40% - Colore 2 3 4 4 3" xfId="9331"/>
    <cellStyle name="40% - Colore 2 3 4 5" xfId="9332"/>
    <cellStyle name="40% - Colore 2 3 4 5 2" xfId="9333"/>
    <cellStyle name="40% - Colore 2 3 4 6" xfId="9334"/>
    <cellStyle name="40% - Colore 2 3 4 6 2" xfId="9335"/>
    <cellStyle name="40% - Colore 2 3 4 7" xfId="9336"/>
    <cellStyle name="40% - Colore 2 3 4 7 2" xfId="9337"/>
    <cellStyle name="40% - Colore 2 3 4 8" xfId="9338"/>
    <cellStyle name="40% - Colore 2 3 5" xfId="9339"/>
    <cellStyle name="40% - Colore 2 3 5 2" xfId="9340"/>
    <cellStyle name="40% - Colore 2 3 5 2 2" xfId="9341"/>
    <cellStyle name="40% - Colore 2 3 5 2 2 2" xfId="9342"/>
    <cellStyle name="40% - Colore 2 3 5 2 2 2 2" xfId="9343"/>
    <cellStyle name="40% - Colore 2 3 5 2 2 3" xfId="9344"/>
    <cellStyle name="40% - Colore 2 3 5 2 3" xfId="9345"/>
    <cellStyle name="40% - Colore 2 3 5 2 3 2" xfId="9346"/>
    <cellStyle name="40% - Colore 2 3 5 2 4" xfId="9347"/>
    <cellStyle name="40% - Colore 2 3 5 3" xfId="9348"/>
    <cellStyle name="40% - Colore 2 3 5 3 2" xfId="9349"/>
    <cellStyle name="40% - Colore 2 3 5 3 2 2" xfId="9350"/>
    <cellStyle name="40% - Colore 2 3 5 3 3" xfId="9351"/>
    <cellStyle name="40% - Colore 2 3 5 4" xfId="9352"/>
    <cellStyle name="40% - Colore 2 3 5 4 2" xfId="9353"/>
    <cellStyle name="40% - Colore 2 3 5 5" xfId="9354"/>
    <cellStyle name="40% - Colore 2 3 5 5 2" xfId="9355"/>
    <cellStyle name="40% - Colore 2 3 5 6" xfId="9356"/>
    <cellStyle name="40% - Colore 2 3 6" xfId="9357"/>
    <cellStyle name="40% - Colore 2 3 6 2" xfId="9358"/>
    <cellStyle name="40% - Colore 2 3 6 2 2" xfId="9359"/>
    <cellStyle name="40% - Colore 2 3 6 2 2 2" xfId="9360"/>
    <cellStyle name="40% - Colore 2 3 6 2 3" xfId="9361"/>
    <cellStyle name="40% - Colore 2 3 6 3" xfId="9362"/>
    <cellStyle name="40% - Colore 2 3 6 3 2" xfId="9363"/>
    <cellStyle name="40% - Colore 2 3 6 4" xfId="9364"/>
    <cellStyle name="40% - Colore 2 3 7" xfId="9365"/>
    <cellStyle name="40% - Colore 2 3 7 2" xfId="9366"/>
    <cellStyle name="40% - Colore 2 3 7 2 2" xfId="9367"/>
    <cellStyle name="40% - Colore 2 3 7 3" xfId="9368"/>
    <cellStyle name="40% - Colore 2 3 8" xfId="9369"/>
    <cellStyle name="40% - Colore 2 3 8 2" xfId="9370"/>
    <cellStyle name="40% - Colore 2 3 9" xfId="9371"/>
    <cellStyle name="40% - Colore 2 3 9 2" xfId="9372"/>
    <cellStyle name="40% - Colore 2 4" xfId="9373"/>
    <cellStyle name="40% - Colore 2 4 10" xfId="9374"/>
    <cellStyle name="40% - Colore 2 4 2" xfId="9375"/>
    <cellStyle name="40% - Colore 2 4 2 2" xfId="9376"/>
    <cellStyle name="40% - Colore 2 4 2 2 2" xfId="9377"/>
    <cellStyle name="40% - Colore 2 4 2 2 2 2" xfId="9378"/>
    <cellStyle name="40% - Colore 2 4 2 2 2 2 2" xfId="9379"/>
    <cellStyle name="40% - Colore 2 4 2 2 2 2 2 2" xfId="9380"/>
    <cellStyle name="40% - Colore 2 4 2 2 2 2 2 2 2" xfId="9381"/>
    <cellStyle name="40% - Colore 2 4 2 2 2 2 2 3" xfId="9382"/>
    <cellStyle name="40% - Colore 2 4 2 2 2 2 3" xfId="9383"/>
    <cellStyle name="40% - Colore 2 4 2 2 2 2 3 2" xfId="9384"/>
    <cellStyle name="40% - Colore 2 4 2 2 2 2 4" xfId="9385"/>
    <cellStyle name="40% - Colore 2 4 2 2 2 3" xfId="9386"/>
    <cellStyle name="40% - Colore 2 4 2 2 2 3 2" xfId="9387"/>
    <cellStyle name="40% - Colore 2 4 2 2 2 3 2 2" xfId="9388"/>
    <cellStyle name="40% - Colore 2 4 2 2 2 3 3" xfId="9389"/>
    <cellStyle name="40% - Colore 2 4 2 2 2 4" xfId="9390"/>
    <cellStyle name="40% - Colore 2 4 2 2 2 4 2" xfId="9391"/>
    <cellStyle name="40% - Colore 2 4 2 2 2 5" xfId="9392"/>
    <cellStyle name="40% - Colore 2 4 2 2 3" xfId="9393"/>
    <cellStyle name="40% - Colore 2 4 2 2 3 2" xfId="9394"/>
    <cellStyle name="40% - Colore 2 4 2 2 3 2 2" xfId="9395"/>
    <cellStyle name="40% - Colore 2 4 2 2 3 2 2 2" xfId="9396"/>
    <cellStyle name="40% - Colore 2 4 2 2 3 2 3" xfId="9397"/>
    <cellStyle name="40% - Colore 2 4 2 2 3 3" xfId="9398"/>
    <cellStyle name="40% - Colore 2 4 2 2 3 3 2" xfId="9399"/>
    <cellStyle name="40% - Colore 2 4 2 2 3 4" xfId="9400"/>
    <cellStyle name="40% - Colore 2 4 2 2 4" xfId="9401"/>
    <cellStyle name="40% - Colore 2 4 2 2 4 2" xfId="9402"/>
    <cellStyle name="40% - Colore 2 4 2 2 4 2 2" xfId="9403"/>
    <cellStyle name="40% - Colore 2 4 2 2 4 3" xfId="9404"/>
    <cellStyle name="40% - Colore 2 4 2 2 5" xfId="9405"/>
    <cellStyle name="40% - Colore 2 4 2 2 5 2" xfId="9406"/>
    <cellStyle name="40% - Colore 2 4 2 2 6" xfId="9407"/>
    <cellStyle name="40% - Colore 2 4 2 2 6 2" xfId="9408"/>
    <cellStyle name="40% - Colore 2 4 2 2 7" xfId="9409"/>
    <cellStyle name="40% - Colore 2 4 2 2 7 2" xfId="9410"/>
    <cellStyle name="40% - Colore 2 4 2 2 8" xfId="9411"/>
    <cellStyle name="40% - Colore 2 4 2 3" xfId="9412"/>
    <cellStyle name="40% - Colore 2 4 2 3 2" xfId="9413"/>
    <cellStyle name="40% - Colore 2 4 2 3 2 2" xfId="9414"/>
    <cellStyle name="40% - Colore 2 4 2 3 2 2 2" xfId="9415"/>
    <cellStyle name="40% - Colore 2 4 2 3 2 2 2 2" xfId="9416"/>
    <cellStyle name="40% - Colore 2 4 2 3 2 2 3" xfId="9417"/>
    <cellStyle name="40% - Colore 2 4 2 3 2 3" xfId="9418"/>
    <cellStyle name="40% - Colore 2 4 2 3 2 3 2" xfId="9419"/>
    <cellStyle name="40% - Colore 2 4 2 3 2 4" xfId="9420"/>
    <cellStyle name="40% - Colore 2 4 2 3 3" xfId="9421"/>
    <cellStyle name="40% - Colore 2 4 2 3 3 2" xfId="9422"/>
    <cellStyle name="40% - Colore 2 4 2 3 3 2 2" xfId="9423"/>
    <cellStyle name="40% - Colore 2 4 2 3 3 3" xfId="9424"/>
    <cellStyle name="40% - Colore 2 4 2 3 4" xfId="9425"/>
    <cellStyle name="40% - Colore 2 4 2 3 4 2" xfId="9426"/>
    <cellStyle name="40% - Colore 2 4 2 3 5" xfId="9427"/>
    <cellStyle name="40% - Colore 2 4 2 4" xfId="9428"/>
    <cellStyle name="40% - Colore 2 4 2 4 2" xfId="9429"/>
    <cellStyle name="40% - Colore 2 4 2 4 2 2" xfId="9430"/>
    <cellStyle name="40% - Colore 2 4 2 4 2 2 2" xfId="9431"/>
    <cellStyle name="40% - Colore 2 4 2 4 2 3" xfId="9432"/>
    <cellStyle name="40% - Colore 2 4 2 4 3" xfId="9433"/>
    <cellStyle name="40% - Colore 2 4 2 4 3 2" xfId="9434"/>
    <cellStyle name="40% - Colore 2 4 2 4 4" xfId="9435"/>
    <cellStyle name="40% - Colore 2 4 2 5" xfId="9436"/>
    <cellStyle name="40% - Colore 2 4 2 5 2" xfId="9437"/>
    <cellStyle name="40% - Colore 2 4 2 5 2 2" xfId="9438"/>
    <cellStyle name="40% - Colore 2 4 2 5 3" xfId="9439"/>
    <cellStyle name="40% - Colore 2 4 2 6" xfId="9440"/>
    <cellStyle name="40% - Colore 2 4 2 6 2" xfId="9441"/>
    <cellStyle name="40% - Colore 2 4 2 7" xfId="9442"/>
    <cellStyle name="40% - Colore 2 4 2 7 2" xfId="9443"/>
    <cellStyle name="40% - Colore 2 4 2 8" xfId="9444"/>
    <cellStyle name="40% - Colore 2 4 2 8 2" xfId="9445"/>
    <cellStyle name="40% - Colore 2 4 2 9" xfId="9446"/>
    <cellStyle name="40% - Colore 2 4 3" xfId="9447"/>
    <cellStyle name="40% - Colore 2 4 3 2" xfId="9448"/>
    <cellStyle name="40% - Colore 2 4 3 2 2" xfId="9449"/>
    <cellStyle name="40% - Colore 2 4 3 2 2 2" xfId="9450"/>
    <cellStyle name="40% - Colore 2 4 3 2 2 2 2" xfId="9451"/>
    <cellStyle name="40% - Colore 2 4 3 2 2 2 2 2" xfId="9452"/>
    <cellStyle name="40% - Colore 2 4 3 2 2 2 3" xfId="9453"/>
    <cellStyle name="40% - Colore 2 4 3 2 2 3" xfId="9454"/>
    <cellStyle name="40% - Colore 2 4 3 2 2 3 2" xfId="9455"/>
    <cellStyle name="40% - Colore 2 4 3 2 2 4" xfId="9456"/>
    <cellStyle name="40% - Colore 2 4 3 2 3" xfId="9457"/>
    <cellStyle name="40% - Colore 2 4 3 2 3 2" xfId="9458"/>
    <cellStyle name="40% - Colore 2 4 3 2 3 2 2" xfId="9459"/>
    <cellStyle name="40% - Colore 2 4 3 2 3 3" xfId="9460"/>
    <cellStyle name="40% - Colore 2 4 3 2 4" xfId="9461"/>
    <cellStyle name="40% - Colore 2 4 3 2 4 2" xfId="9462"/>
    <cellStyle name="40% - Colore 2 4 3 2 5" xfId="9463"/>
    <cellStyle name="40% - Colore 2 4 3 2 5 2" xfId="9464"/>
    <cellStyle name="40% - Colore 2 4 3 2 6" xfId="9465"/>
    <cellStyle name="40% - Colore 2 4 3 3" xfId="9466"/>
    <cellStyle name="40% - Colore 2 4 3 3 2" xfId="9467"/>
    <cellStyle name="40% - Colore 2 4 3 3 2 2" xfId="9468"/>
    <cellStyle name="40% - Colore 2 4 3 3 2 2 2" xfId="9469"/>
    <cellStyle name="40% - Colore 2 4 3 3 2 3" xfId="9470"/>
    <cellStyle name="40% - Colore 2 4 3 3 3" xfId="9471"/>
    <cellStyle name="40% - Colore 2 4 3 3 3 2" xfId="9472"/>
    <cellStyle name="40% - Colore 2 4 3 3 4" xfId="9473"/>
    <cellStyle name="40% - Colore 2 4 3 4" xfId="9474"/>
    <cellStyle name="40% - Colore 2 4 3 4 2" xfId="9475"/>
    <cellStyle name="40% - Colore 2 4 3 4 2 2" xfId="9476"/>
    <cellStyle name="40% - Colore 2 4 3 4 3" xfId="9477"/>
    <cellStyle name="40% - Colore 2 4 3 5" xfId="9478"/>
    <cellStyle name="40% - Colore 2 4 3 5 2" xfId="9479"/>
    <cellStyle name="40% - Colore 2 4 3 6" xfId="9480"/>
    <cellStyle name="40% - Colore 2 4 3 6 2" xfId="9481"/>
    <cellStyle name="40% - Colore 2 4 3 7" xfId="9482"/>
    <cellStyle name="40% - Colore 2 4 3 7 2" xfId="9483"/>
    <cellStyle name="40% - Colore 2 4 3 8" xfId="9484"/>
    <cellStyle name="40% - Colore 2 4 4" xfId="9485"/>
    <cellStyle name="40% - Colore 2 4 4 2" xfId="9486"/>
    <cellStyle name="40% - Colore 2 4 4 2 2" xfId="9487"/>
    <cellStyle name="40% - Colore 2 4 4 2 2 2" xfId="9488"/>
    <cellStyle name="40% - Colore 2 4 4 2 2 2 2" xfId="9489"/>
    <cellStyle name="40% - Colore 2 4 4 2 2 3" xfId="9490"/>
    <cellStyle name="40% - Colore 2 4 4 2 3" xfId="9491"/>
    <cellStyle name="40% - Colore 2 4 4 2 3 2" xfId="9492"/>
    <cellStyle name="40% - Colore 2 4 4 2 4" xfId="9493"/>
    <cellStyle name="40% - Colore 2 4 4 3" xfId="9494"/>
    <cellStyle name="40% - Colore 2 4 4 3 2" xfId="9495"/>
    <cellStyle name="40% - Colore 2 4 4 3 2 2" xfId="9496"/>
    <cellStyle name="40% - Colore 2 4 4 3 3" xfId="9497"/>
    <cellStyle name="40% - Colore 2 4 4 4" xfId="9498"/>
    <cellStyle name="40% - Colore 2 4 4 4 2" xfId="9499"/>
    <cellStyle name="40% - Colore 2 4 4 5" xfId="9500"/>
    <cellStyle name="40% - Colore 2 4 4 5 2" xfId="9501"/>
    <cellStyle name="40% - Colore 2 4 4 6" xfId="9502"/>
    <cellStyle name="40% - Colore 2 4 5" xfId="9503"/>
    <cellStyle name="40% - Colore 2 4 5 2" xfId="9504"/>
    <cellStyle name="40% - Colore 2 4 5 2 2" xfId="9505"/>
    <cellStyle name="40% - Colore 2 4 5 2 2 2" xfId="9506"/>
    <cellStyle name="40% - Colore 2 4 5 2 3" xfId="9507"/>
    <cellStyle name="40% - Colore 2 4 5 3" xfId="9508"/>
    <cellStyle name="40% - Colore 2 4 5 3 2" xfId="9509"/>
    <cellStyle name="40% - Colore 2 4 5 4" xfId="9510"/>
    <cellStyle name="40% - Colore 2 4 6" xfId="9511"/>
    <cellStyle name="40% - Colore 2 4 6 2" xfId="9512"/>
    <cellStyle name="40% - Colore 2 4 6 2 2" xfId="9513"/>
    <cellStyle name="40% - Colore 2 4 6 3" xfId="9514"/>
    <cellStyle name="40% - Colore 2 4 7" xfId="9515"/>
    <cellStyle name="40% - Colore 2 4 7 2" xfId="9516"/>
    <cellStyle name="40% - Colore 2 4 8" xfId="9517"/>
    <cellStyle name="40% - Colore 2 4 8 2" xfId="9518"/>
    <cellStyle name="40% - Colore 2 4 9" xfId="9519"/>
    <cellStyle name="40% - Colore 2 4 9 2" xfId="9520"/>
    <cellStyle name="40% - Colore 2 5" xfId="9521"/>
    <cellStyle name="40% - Colore 2 5 2" xfId="9522"/>
    <cellStyle name="40% - Colore 2 5 2 2" xfId="9523"/>
    <cellStyle name="40% - Colore 2 5 2 2 2" xfId="9524"/>
    <cellStyle name="40% - Colore 2 5 2 2 2 2" xfId="9525"/>
    <cellStyle name="40% - Colore 2 5 2 2 2 2 2" xfId="9526"/>
    <cellStyle name="40% - Colore 2 5 2 2 2 2 2 2" xfId="9527"/>
    <cellStyle name="40% - Colore 2 5 2 2 2 2 3" xfId="9528"/>
    <cellStyle name="40% - Colore 2 5 2 2 2 3" xfId="9529"/>
    <cellStyle name="40% - Colore 2 5 2 2 2 3 2" xfId="9530"/>
    <cellStyle name="40% - Colore 2 5 2 2 2 4" xfId="9531"/>
    <cellStyle name="40% - Colore 2 5 2 2 3" xfId="9532"/>
    <cellStyle name="40% - Colore 2 5 2 2 3 2" xfId="9533"/>
    <cellStyle name="40% - Colore 2 5 2 2 3 2 2" xfId="9534"/>
    <cellStyle name="40% - Colore 2 5 2 2 3 3" xfId="9535"/>
    <cellStyle name="40% - Colore 2 5 2 2 4" xfId="9536"/>
    <cellStyle name="40% - Colore 2 5 2 2 4 2" xfId="9537"/>
    <cellStyle name="40% - Colore 2 5 2 2 5" xfId="9538"/>
    <cellStyle name="40% - Colore 2 5 2 3" xfId="9539"/>
    <cellStyle name="40% - Colore 2 5 2 3 2" xfId="9540"/>
    <cellStyle name="40% - Colore 2 5 2 3 2 2" xfId="9541"/>
    <cellStyle name="40% - Colore 2 5 2 3 2 2 2" xfId="9542"/>
    <cellStyle name="40% - Colore 2 5 2 3 2 3" xfId="9543"/>
    <cellStyle name="40% - Colore 2 5 2 3 3" xfId="9544"/>
    <cellStyle name="40% - Colore 2 5 2 3 3 2" xfId="9545"/>
    <cellStyle name="40% - Colore 2 5 2 3 4" xfId="9546"/>
    <cellStyle name="40% - Colore 2 5 2 4" xfId="9547"/>
    <cellStyle name="40% - Colore 2 5 2 4 2" xfId="9548"/>
    <cellStyle name="40% - Colore 2 5 2 4 2 2" xfId="9549"/>
    <cellStyle name="40% - Colore 2 5 2 4 3" xfId="9550"/>
    <cellStyle name="40% - Colore 2 5 2 5" xfId="9551"/>
    <cellStyle name="40% - Colore 2 5 2 5 2" xfId="9552"/>
    <cellStyle name="40% - Colore 2 5 2 6" xfId="9553"/>
    <cellStyle name="40% - Colore 2 5 2 6 2" xfId="9554"/>
    <cellStyle name="40% - Colore 2 5 2 7" xfId="9555"/>
    <cellStyle name="40% - Colore 2 5 2 7 2" xfId="9556"/>
    <cellStyle name="40% - Colore 2 5 2 8" xfId="9557"/>
    <cellStyle name="40% - Colore 2 5 3" xfId="9558"/>
    <cellStyle name="40% - Colore 2 5 3 2" xfId="9559"/>
    <cellStyle name="40% - Colore 2 5 3 2 2" xfId="9560"/>
    <cellStyle name="40% - Colore 2 5 3 2 2 2" xfId="9561"/>
    <cellStyle name="40% - Colore 2 5 3 2 2 2 2" xfId="9562"/>
    <cellStyle name="40% - Colore 2 5 3 2 2 3" xfId="9563"/>
    <cellStyle name="40% - Colore 2 5 3 2 3" xfId="9564"/>
    <cellStyle name="40% - Colore 2 5 3 2 3 2" xfId="9565"/>
    <cellStyle name="40% - Colore 2 5 3 2 4" xfId="9566"/>
    <cellStyle name="40% - Colore 2 5 3 3" xfId="9567"/>
    <cellStyle name="40% - Colore 2 5 3 3 2" xfId="9568"/>
    <cellStyle name="40% - Colore 2 5 3 3 2 2" xfId="9569"/>
    <cellStyle name="40% - Colore 2 5 3 3 3" xfId="9570"/>
    <cellStyle name="40% - Colore 2 5 3 4" xfId="9571"/>
    <cellStyle name="40% - Colore 2 5 3 4 2" xfId="9572"/>
    <cellStyle name="40% - Colore 2 5 3 5" xfId="9573"/>
    <cellStyle name="40% - Colore 2 5 4" xfId="9574"/>
    <cellStyle name="40% - Colore 2 5 4 2" xfId="9575"/>
    <cellStyle name="40% - Colore 2 5 4 2 2" xfId="9576"/>
    <cellStyle name="40% - Colore 2 5 4 2 2 2" xfId="9577"/>
    <cellStyle name="40% - Colore 2 5 4 2 3" xfId="9578"/>
    <cellStyle name="40% - Colore 2 5 4 3" xfId="9579"/>
    <cellStyle name="40% - Colore 2 5 4 3 2" xfId="9580"/>
    <cellStyle name="40% - Colore 2 5 4 4" xfId="9581"/>
    <cellStyle name="40% - Colore 2 5 5" xfId="9582"/>
    <cellStyle name="40% - Colore 2 5 5 2" xfId="9583"/>
    <cellStyle name="40% - Colore 2 5 5 2 2" xfId="9584"/>
    <cellStyle name="40% - Colore 2 5 5 3" xfId="9585"/>
    <cellStyle name="40% - Colore 2 5 6" xfId="9586"/>
    <cellStyle name="40% - Colore 2 5 6 2" xfId="9587"/>
    <cellStyle name="40% - Colore 2 5 7" xfId="9588"/>
    <cellStyle name="40% - Colore 2 5 7 2" xfId="9589"/>
    <cellStyle name="40% - Colore 2 5 8" xfId="9590"/>
    <cellStyle name="40% - Colore 2 5 8 2" xfId="9591"/>
    <cellStyle name="40% - Colore 2 5 9" xfId="9592"/>
    <cellStyle name="40% - Colore 2 6" xfId="9593"/>
    <cellStyle name="40% - Colore 2 6 2" xfId="9594"/>
    <cellStyle name="40% - Colore 2 6 2 2" xfId="9595"/>
    <cellStyle name="40% - Colore 2 6 2 2 2" xfId="9596"/>
    <cellStyle name="40% - Colore 2 6 2 2 2 2" xfId="9597"/>
    <cellStyle name="40% - Colore 2 6 2 2 2 2 2" xfId="9598"/>
    <cellStyle name="40% - Colore 2 6 2 2 2 3" xfId="9599"/>
    <cellStyle name="40% - Colore 2 6 2 2 3" xfId="9600"/>
    <cellStyle name="40% - Colore 2 6 2 2 3 2" xfId="9601"/>
    <cellStyle name="40% - Colore 2 6 2 2 4" xfId="9602"/>
    <cellStyle name="40% - Colore 2 6 2 3" xfId="9603"/>
    <cellStyle name="40% - Colore 2 6 2 3 2" xfId="9604"/>
    <cellStyle name="40% - Colore 2 6 2 3 2 2" xfId="9605"/>
    <cellStyle name="40% - Colore 2 6 2 3 3" xfId="9606"/>
    <cellStyle name="40% - Colore 2 6 2 4" xfId="9607"/>
    <cellStyle name="40% - Colore 2 6 2 4 2" xfId="9608"/>
    <cellStyle name="40% - Colore 2 6 2 5" xfId="9609"/>
    <cellStyle name="40% - Colore 2 6 2 5 2" xfId="9610"/>
    <cellStyle name="40% - Colore 2 6 2 6" xfId="9611"/>
    <cellStyle name="40% - Colore 2 6 3" xfId="9612"/>
    <cellStyle name="40% - Colore 2 6 3 2" xfId="9613"/>
    <cellStyle name="40% - Colore 2 6 3 2 2" xfId="9614"/>
    <cellStyle name="40% - Colore 2 6 3 2 2 2" xfId="9615"/>
    <cellStyle name="40% - Colore 2 6 3 2 3" xfId="9616"/>
    <cellStyle name="40% - Colore 2 6 3 3" xfId="9617"/>
    <cellStyle name="40% - Colore 2 6 3 3 2" xfId="9618"/>
    <cellStyle name="40% - Colore 2 6 3 4" xfId="9619"/>
    <cellStyle name="40% - Colore 2 6 4" xfId="9620"/>
    <cellStyle name="40% - Colore 2 6 4 2" xfId="9621"/>
    <cellStyle name="40% - Colore 2 6 4 2 2" xfId="9622"/>
    <cellStyle name="40% - Colore 2 6 4 3" xfId="9623"/>
    <cellStyle name="40% - Colore 2 6 5" xfId="9624"/>
    <cellStyle name="40% - Colore 2 6 5 2" xfId="9625"/>
    <cellStyle name="40% - Colore 2 6 6" xfId="9626"/>
    <cellStyle name="40% - Colore 2 6 6 2" xfId="9627"/>
    <cellStyle name="40% - Colore 2 6 7" xfId="9628"/>
    <cellStyle name="40% - Colore 2 6 7 2" xfId="9629"/>
    <cellStyle name="40% - Colore 2 6 8" xfId="9630"/>
    <cellStyle name="40% - Colore 2 7" xfId="9631"/>
    <cellStyle name="40% - Colore 2 7 2" xfId="9632"/>
    <cellStyle name="40% - Colore 2 7 2 2" xfId="9633"/>
    <cellStyle name="40% - Colore 2 7 2 2 2" xfId="9634"/>
    <cellStyle name="40% - Colore 2 7 2 2 2 2" xfId="9635"/>
    <cellStyle name="40% - Colore 2 7 2 2 3" xfId="9636"/>
    <cellStyle name="40% - Colore 2 7 2 3" xfId="9637"/>
    <cellStyle name="40% - Colore 2 7 2 3 2" xfId="9638"/>
    <cellStyle name="40% - Colore 2 7 2 4" xfId="9639"/>
    <cellStyle name="40% - Colore 2 7 3" xfId="9640"/>
    <cellStyle name="40% - Colore 2 7 3 2" xfId="9641"/>
    <cellStyle name="40% - Colore 2 7 3 2 2" xfId="9642"/>
    <cellStyle name="40% - Colore 2 7 3 3" xfId="9643"/>
    <cellStyle name="40% - Colore 2 7 4" xfId="9644"/>
    <cellStyle name="40% - Colore 2 7 4 2" xfId="9645"/>
    <cellStyle name="40% - Colore 2 7 5" xfId="9646"/>
    <cellStyle name="40% - Colore 2 7 5 2" xfId="9647"/>
    <cellStyle name="40% - Colore 2 7 6" xfId="9648"/>
    <cellStyle name="40% - Colore 2 8" xfId="9649"/>
    <cellStyle name="40% - Colore 2 8 2" xfId="9650"/>
    <cellStyle name="40% - Colore 2 8 2 2" xfId="9651"/>
    <cellStyle name="40% - Colore 2 8 2 2 2" xfId="9652"/>
    <cellStyle name="40% - Colore 2 8 2 3" xfId="9653"/>
    <cellStyle name="40% - Colore 2 8 3" xfId="9654"/>
    <cellStyle name="40% - Colore 2 8 3 2" xfId="9655"/>
    <cellStyle name="40% - Colore 2 8 4" xfId="9656"/>
    <cellStyle name="40% - Colore 2 9" xfId="9657"/>
    <cellStyle name="40% - Colore 2 9 2" xfId="9658"/>
    <cellStyle name="40% - Colore 2 9 2 2" xfId="9659"/>
    <cellStyle name="40% - Colore 2 9 3" xfId="9660"/>
    <cellStyle name="40% - Colore 3 10" xfId="9661"/>
    <cellStyle name="40% - Colore 3 10 2" xfId="9662"/>
    <cellStyle name="40% - Colore 3 11" xfId="9663"/>
    <cellStyle name="40% - Colore 3 11 2" xfId="9664"/>
    <cellStyle name="40% - Colore 3 12" xfId="9665"/>
    <cellStyle name="40% - Colore 3 12 2" xfId="9666"/>
    <cellStyle name="40% - Colore 3 13" xfId="9667"/>
    <cellStyle name="40% - Colore 3 14" xfId="9668"/>
    <cellStyle name="40% - Colore 3 2" xfId="9669"/>
    <cellStyle name="40% - Colore 3 2 10" xfId="9670"/>
    <cellStyle name="40% - Colore 3 2 10 2" xfId="9671"/>
    <cellStyle name="40% - Colore 3 2 11" xfId="9672"/>
    <cellStyle name="40% - Colore 3 2 11 2" xfId="9673"/>
    <cellStyle name="40% - Colore 3 2 12" xfId="9674"/>
    <cellStyle name="40% - Colore 3 2 13" xfId="9675"/>
    <cellStyle name="40% - Colore 3 2 14" xfId="9676"/>
    <cellStyle name="40% - Colore 3 2 2" xfId="9677"/>
    <cellStyle name="40% - Colore 3 2 2 10" xfId="9678"/>
    <cellStyle name="40% - Colore 3 2 2 10 2" xfId="9679"/>
    <cellStyle name="40% - Colore 3 2 2 11" xfId="9680"/>
    <cellStyle name="40% - Colore 3 2 2 2" xfId="9681"/>
    <cellStyle name="40% - Colore 3 2 2 2 10" xfId="9682"/>
    <cellStyle name="40% - Colore 3 2 2 2 2" xfId="9683"/>
    <cellStyle name="40% - Colore 3 2 2 2 2 2" xfId="9684"/>
    <cellStyle name="40% - Colore 3 2 2 2 2 2 2" xfId="9685"/>
    <cellStyle name="40% - Colore 3 2 2 2 2 2 2 2" xfId="9686"/>
    <cellStyle name="40% - Colore 3 2 2 2 2 2 2 2 2" xfId="9687"/>
    <cellStyle name="40% - Colore 3 2 2 2 2 2 2 2 2 2" xfId="9688"/>
    <cellStyle name="40% - Colore 3 2 2 2 2 2 2 2 2 2 2" xfId="9689"/>
    <cellStyle name="40% - Colore 3 2 2 2 2 2 2 2 2 3" xfId="9690"/>
    <cellStyle name="40% - Colore 3 2 2 2 2 2 2 2 3" xfId="9691"/>
    <cellStyle name="40% - Colore 3 2 2 2 2 2 2 2 3 2" xfId="9692"/>
    <cellStyle name="40% - Colore 3 2 2 2 2 2 2 2 4" xfId="9693"/>
    <cellStyle name="40% - Colore 3 2 2 2 2 2 2 3" xfId="9694"/>
    <cellStyle name="40% - Colore 3 2 2 2 2 2 2 3 2" xfId="9695"/>
    <cellStyle name="40% - Colore 3 2 2 2 2 2 2 3 2 2" xfId="9696"/>
    <cellStyle name="40% - Colore 3 2 2 2 2 2 2 3 3" xfId="9697"/>
    <cellStyle name="40% - Colore 3 2 2 2 2 2 2 4" xfId="9698"/>
    <cellStyle name="40% - Colore 3 2 2 2 2 2 2 4 2" xfId="9699"/>
    <cellStyle name="40% - Colore 3 2 2 2 2 2 2 5" xfId="9700"/>
    <cellStyle name="40% - Colore 3 2 2 2 2 2 3" xfId="9701"/>
    <cellStyle name="40% - Colore 3 2 2 2 2 2 3 2" xfId="9702"/>
    <cellStyle name="40% - Colore 3 2 2 2 2 2 3 2 2" xfId="9703"/>
    <cellStyle name="40% - Colore 3 2 2 2 2 2 3 2 2 2" xfId="9704"/>
    <cellStyle name="40% - Colore 3 2 2 2 2 2 3 2 3" xfId="9705"/>
    <cellStyle name="40% - Colore 3 2 2 2 2 2 3 3" xfId="9706"/>
    <cellStyle name="40% - Colore 3 2 2 2 2 2 3 3 2" xfId="9707"/>
    <cellStyle name="40% - Colore 3 2 2 2 2 2 3 4" xfId="9708"/>
    <cellStyle name="40% - Colore 3 2 2 2 2 2 4" xfId="9709"/>
    <cellStyle name="40% - Colore 3 2 2 2 2 2 4 2" xfId="9710"/>
    <cellStyle name="40% - Colore 3 2 2 2 2 2 4 2 2" xfId="9711"/>
    <cellStyle name="40% - Colore 3 2 2 2 2 2 4 3" xfId="9712"/>
    <cellStyle name="40% - Colore 3 2 2 2 2 2 5" xfId="9713"/>
    <cellStyle name="40% - Colore 3 2 2 2 2 2 5 2" xfId="9714"/>
    <cellStyle name="40% - Colore 3 2 2 2 2 2 6" xfId="9715"/>
    <cellStyle name="40% - Colore 3 2 2 2 2 2 6 2" xfId="9716"/>
    <cellStyle name="40% - Colore 3 2 2 2 2 2 7" xfId="9717"/>
    <cellStyle name="40% - Colore 3 2 2 2 2 2 7 2" xfId="9718"/>
    <cellStyle name="40% - Colore 3 2 2 2 2 2 8" xfId="9719"/>
    <cellStyle name="40% - Colore 3 2 2 2 2 3" xfId="9720"/>
    <cellStyle name="40% - Colore 3 2 2 2 2 3 2" xfId="9721"/>
    <cellStyle name="40% - Colore 3 2 2 2 2 3 2 2" xfId="9722"/>
    <cellStyle name="40% - Colore 3 2 2 2 2 3 2 2 2" xfId="9723"/>
    <cellStyle name="40% - Colore 3 2 2 2 2 3 2 2 2 2" xfId="9724"/>
    <cellStyle name="40% - Colore 3 2 2 2 2 3 2 2 3" xfId="9725"/>
    <cellStyle name="40% - Colore 3 2 2 2 2 3 2 3" xfId="9726"/>
    <cellStyle name="40% - Colore 3 2 2 2 2 3 2 3 2" xfId="9727"/>
    <cellStyle name="40% - Colore 3 2 2 2 2 3 2 4" xfId="9728"/>
    <cellStyle name="40% - Colore 3 2 2 2 2 3 3" xfId="9729"/>
    <cellStyle name="40% - Colore 3 2 2 2 2 3 3 2" xfId="9730"/>
    <cellStyle name="40% - Colore 3 2 2 2 2 3 3 2 2" xfId="9731"/>
    <cellStyle name="40% - Colore 3 2 2 2 2 3 3 3" xfId="9732"/>
    <cellStyle name="40% - Colore 3 2 2 2 2 3 4" xfId="9733"/>
    <cellStyle name="40% - Colore 3 2 2 2 2 3 4 2" xfId="9734"/>
    <cellStyle name="40% - Colore 3 2 2 2 2 3 5" xfId="9735"/>
    <cellStyle name="40% - Colore 3 2 2 2 2 4" xfId="9736"/>
    <cellStyle name="40% - Colore 3 2 2 2 2 4 2" xfId="9737"/>
    <cellStyle name="40% - Colore 3 2 2 2 2 4 2 2" xfId="9738"/>
    <cellStyle name="40% - Colore 3 2 2 2 2 4 2 2 2" xfId="9739"/>
    <cellStyle name="40% - Colore 3 2 2 2 2 4 2 3" xfId="9740"/>
    <cellStyle name="40% - Colore 3 2 2 2 2 4 3" xfId="9741"/>
    <cellStyle name="40% - Colore 3 2 2 2 2 4 3 2" xfId="9742"/>
    <cellStyle name="40% - Colore 3 2 2 2 2 4 4" xfId="9743"/>
    <cellStyle name="40% - Colore 3 2 2 2 2 5" xfId="9744"/>
    <cellStyle name="40% - Colore 3 2 2 2 2 5 2" xfId="9745"/>
    <cellStyle name="40% - Colore 3 2 2 2 2 5 2 2" xfId="9746"/>
    <cellStyle name="40% - Colore 3 2 2 2 2 5 3" xfId="9747"/>
    <cellStyle name="40% - Colore 3 2 2 2 2 6" xfId="9748"/>
    <cellStyle name="40% - Colore 3 2 2 2 2 6 2" xfId="9749"/>
    <cellStyle name="40% - Colore 3 2 2 2 2 7" xfId="9750"/>
    <cellStyle name="40% - Colore 3 2 2 2 2 7 2" xfId="9751"/>
    <cellStyle name="40% - Colore 3 2 2 2 2 8" xfId="9752"/>
    <cellStyle name="40% - Colore 3 2 2 2 2 8 2" xfId="9753"/>
    <cellStyle name="40% - Colore 3 2 2 2 2 9" xfId="9754"/>
    <cellStyle name="40% - Colore 3 2 2 2 3" xfId="9755"/>
    <cellStyle name="40% - Colore 3 2 2 2 3 2" xfId="9756"/>
    <cellStyle name="40% - Colore 3 2 2 2 3 2 2" xfId="9757"/>
    <cellStyle name="40% - Colore 3 2 2 2 3 2 2 2" xfId="9758"/>
    <cellStyle name="40% - Colore 3 2 2 2 3 2 2 2 2" xfId="9759"/>
    <cellStyle name="40% - Colore 3 2 2 2 3 2 2 2 2 2" xfId="9760"/>
    <cellStyle name="40% - Colore 3 2 2 2 3 2 2 2 3" xfId="9761"/>
    <cellStyle name="40% - Colore 3 2 2 2 3 2 2 3" xfId="9762"/>
    <cellStyle name="40% - Colore 3 2 2 2 3 2 2 3 2" xfId="9763"/>
    <cellStyle name="40% - Colore 3 2 2 2 3 2 2 4" xfId="9764"/>
    <cellStyle name="40% - Colore 3 2 2 2 3 2 3" xfId="9765"/>
    <cellStyle name="40% - Colore 3 2 2 2 3 2 3 2" xfId="9766"/>
    <cellStyle name="40% - Colore 3 2 2 2 3 2 3 2 2" xfId="9767"/>
    <cellStyle name="40% - Colore 3 2 2 2 3 2 3 3" xfId="9768"/>
    <cellStyle name="40% - Colore 3 2 2 2 3 2 4" xfId="9769"/>
    <cellStyle name="40% - Colore 3 2 2 2 3 2 4 2" xfId="9770"/>
    <cellStyle name="40% - Colore 3 2 2 2 3 2 5" xfId="9771"/>
    <cellStyle name="40% - Colore 3 2 2 2 3 2 5 2" xfId="9772"/>
    <cellStyle name="40% - Colore 3 2 2 2 3 2 6" xfId="9773"/>
    <cellStyle name="40% - Colore 3 2 2 2 3 3" xfId="9774"/>
    <cellStyle name="40% - Colore 3 2 2 2 3 3 2" xfId="9775"/>
    <cellStyle name="40% - Colore 3 2 2 2 3 3 2 2" xfId="9776"/>
    <cellStyle name="40% - Colore 3 2 2 2 3 3 2 2 2" xfId="9777"/>
    <cellStyle name="40% - Colore 3 2 2 2 3 3 2 3" xfId="9778"/>
    <cellStyle name="40% - Colore 3 2 2 2 3 3 3" xfId="9779"/>
    <cellStyle name="40% - Colore 3 2 2 2 3 3 3 2" xfId="9780"/>
    <cellStyle name="40% - Colore 3 2 2 2 3 3 4" xfId="9781"/>
    <cellStyle name="40% - Colore 3 2 2 2 3 4" xfId="9782"/>
    <cellStyle name="40% - Colore 3 2 2 2 3 4 2" xfId="9783"/>
    <cellStyle name="40% - Colore 3 2 2 2 3 4 2 2" xfId="9784"/>
    <cellStyle name="40% - Colore 3 2 2 2 3 4 3" xfId="9785"/>
    <cellStyle name="40% - Colore 3 2 2 2 3 5" xfId="9786"/>
    <cellStyle name="40% - Colore 3 2 2 2 3 5 2" xfId="9787"/>
    <cellStyle name="40% - Colore 3 2 2 2 3 6" xfId="9788"/>
    <cellStyle name="40% - Colore 3 2 2 2 3 6 2" xfId="9789"/>
    <cellStyle name="40% - Colore 3 2 2 2 3 7" xfId="9790"/>
    <cellStyle name="40% - Colore 3 2 2 2 3 7 2" xfId="9791"/>
    <cellStyle name="40% - Colore 3 2 2 2 3 8" xfId="9792"/>
    <cellStyle name="40% - Colore 3 2 2 2 4" xfId="9793"/>
    <cellStyle name="40% - Colore 3 2 2 2 4 2" xfId="9794"/>
    <cellStyle name="40% - Colore 3 2 2 2 4 2 2" xfId="9795"/>
    <cellStyle name="40% - Colore 3 2 2 2 4 2 2 2" xfId="9796"/>
    <cellStyle name="40% - Colore 3 2 2 2 4 2 2 2 2" xfId="9797"/>
    <cellStyle name="40% - Colore 3 2 2 2 4 2 2 3" xfId="9798"/>
    <cellStyle name="40% - Colore 3 2 2 2 4 2 3" xfId="9799"/>
    <cellStyle name="40% - Colore 3 2 2 2 4 2 3 2" xfId="9800"/>
    <cellStyle name="40% - Colore 3 2 2 2 4 2 4" xfId="9801"/>
    <cellStyle name="40% - Colore 3 2 2 2 4 3" xfId="9802"/>
    <cellStyle name="40% - Colore 3 2 2 2 4 3 2" xfId="9803"/>
    <cellStyle name="40% - Colore 3 2 2 2 4 3 2 2" xfId="9804"/>
    <cellStyle name="40% - Colore 3 2 2 2 4 3 3" xfId="9805"/>
    <cellStyle name="40% - Colore 3 2 2 2 4 4" xfId="9806"/>
    <cellStyle name="40% - Colore 3 2 2 2 4 4 2" xfId="9807"/>
    <cellStyle name="40% - Colore 3 2 2 2 4 5" xfId="9808"/>
    <cellStyle name="40% - Colore 3 2 2 2 4 5 2" xfId="9809"/>
    <cellStyle name="40% - Colore 3 2 2 2 4 6" xfId="9810"/>
    <cellStyle name="40% - Colore 3 2 2 2 5" xfId="9811"/>
    <cellStyle name="40% - Colore 3 2 2 2 5 2" xfId="9812"/>
    <cellStyle name="40% - Colore 3 2 2 2 5 2 2" xfId="9813"/>
    <cellStyle name="40% - Colore 3 2 2 2 5 2 2 2" xfId="9814"/>
    <cellStyle name="40% - Colore 3 2 2 2 5 2 3" xfId="9815"/>
    <cellStyle name="40% - Colore 3 2 2 2 5 3" xfId="9816"/>
    <cellStyle name="40% - Colore 3 2 2 2 5 3 2" xfId="9817"/>
    <cellStyle name="40% - Colore 3 2 2 2 5 4" xfId="9818"/>
    <cellStyle name="40% - Colore 3 2 2 2 6" xfId="9819"/>
    <cellStyle name="40% - Colore 3 2 2 2 6 2" xfId="9820"/>
    <cellStyle name="40% - Colore 3 2 2 2 6 2 2" xfId="9821"/>
    <cellStyle name="40% - Colore 3 2 2 2 6 3" xfId="9822"/>
    <cellStyle name="40% - Colore 3 2 2 2 7" xfId="9823"/>
    <cellStyle name="40% - Colore 3 2 2 2 7 2" xfId="9824"/>
    <cellStyle name="40% - Colore 3 2 2 2 8" xfId="9825"/>
    <cellStyle name="40% - Colore 3 2 2 2 8 2" xfId="9826"/>
    <cellStyle name="40% - Colore 3 2 2 2 9" xfId="9827"/>
    <cellStyle name="40% - Colore 3 2 2 2 9 2" xfId="9828"/>
    <cellStyle name="40% - Colore 3 2 2 3" xfId="9829"/>
    <cellStyle name="40% - Colore 3 2 2 3 2" xfId="9830"/>
    <cellStyle name="40% - Colore 3 2 2 3 2 2" xfId="9831"/>
    <cellStyle name="40% - Colore 3 2 2 3 2 2 2" xfId="9832"/>
    <cellStyle name="40% - Colore 3 2 2 3 2 2 2 2" xfId="9833"/>
    <cellStyle name="40% - Colore 3 2 2 3 2 2 2 2 2" xfId="9834"/>
    <cellStyle name="40% - Colore 3 2 2 3 2 2 2 2 2 2" xfId="9835"/>
    <cellStyle name="40% - Colore 3 2 2 3 2 2 2 2 3" xfId="9836"/>
    <cellStyle name="40% - Colore 3 2 2 3 2 2 2 3" xfId="9837"/>
    <cellStyle name="40% - Colore 3 2 2 3 2 2 2 3 2" xfId="9838"/>
    <cellStyle name="40% - Colore 3 2 2 3 2 2 2 4" xfId="9839"/>
    <cellStyle name="40% - Colore 3 2 2 3 2 2 3" xfId="9840"/>
    <cellStyle name="40% - Colore 3 2 2 3 2 2 3 2" xfId="9841"/>
    <cellStyle name="40% - Colore 3 2 2 3 2 2 3 2 2" xfId="9842"/>
    <cellStyle name="40% - Colore 3 2 2 3 2 2 3 3" xfId="9843"/>
    <cellStyle name="40% - Colore 3 2 2 3 2 2 4" xfId="9844"/>
    <cellStyle name="40% - Colore 3 2 2 3 2 2 4 2" xfId="9845"/>
    <cellStyle name="40% - Colore 3 2 2 3 2 2 5" xfId="9846"/>
    <cellStyle name="40% - Colore 3 2 2 3 2 3" xfId="9847"/>
    <cellStyle name="40% - Colore 3 2 2 3 2 3 2" xfId="9848"/>
    <cellStyle name="40% - Colore 3 2 2 3 2 3 2 2" xfId="9849"/>
    <cellStyle name="40% - Colore 3 2 2 3 2 3 2 2 2" xfId="9850"/>
    <cellStyle name="40% - Colore 3 2 2 3 2 3 2 3" xfId="9851"/>
    <cellStyle name="40% - Colore 3 2 2 3 2 3 3" xfId="9852"/>
    <cellStyle name="40% - Colore 3 2 2 3 2 3 3 2" xfId="9853"/>
    <cellStyle name="40% - Colore 3 2 2 3 2 3 4" xfId="9854"/>
    <cellStyle name="40% - Colore 3 2 2 3 2 4" xfId="9855"/>
    <cellStyle name="40% - Colore 3 2 2 3 2 4 2" xfId="9856"/>
    <cellStyle name="40% - Colore 3 2 2 3 2 4 2 2" xfId="9857"/>
    <cellStyle name="40% - Colore 3 2 2 3 2 4 3" xfId="9858"/>
    <cellStyle name="40% - Colore 3 2 2 3 2 5" xfId="9859"/>
    <cellStyle name="40% - Colore 3 2 2 3 2 5 2" xfId="9860"/>
    <cellStyle name="40% - Colore 3 2 2 3 2 6" xfId="9861"/>
    <cellStyle name="40% - Colore 3 2 2 3 2 6 2" xfId="9862"/>
    <cellStyle name="40% - Colore 3 2 2 3 2 7" xfId="9863"/>
    <cellStyle name="40% - Colore 3 2 2 3 2 7 2" xfId="9864"/>
    <cellStyle name="40% - Colore 3 2 2 3 2 8" xfId="9865"/>
    <cellStyle name="40% - Colore 3 2 2 3 3" xfId="9866"/>
    <cellStyle name="40% - Colore 3 2 2 3 3 2" xfId="9867"/>
    <cellStyle name="40% - Colore 3 2 2 3 3 2 2" xfId="9868"/>
    <cellStyle name="40% - Colore 3 2 2 3 3 2 2 2" xfId="9869"/>
    <cellStyle name="40% - Colore 3 2 2 3 3 2 2 2 2" xfId="9870"/>
    <cellStyle name="40% - Colore 3 2 2 3 3 2 2 3" xfId="9871"/>
    <cellStyle name="40% - Colore 3 2 2 3 3 2 3" xfId="9872"/>
    <cellStyle name="40% - Colore 3 2 2 3 3 2 3 2" xfId="9873"/>
    <cellStyle name="40% - Colore 3 2 2 3 3 2 4" xfId="9874"/>
    <cellStyle name="40% - Colore 3 2 2 3 3 3" xfId="9875"/>
    <cellStyle name="40% - Colore 3 2 2 3 3 3 2" xfId="9876"/>
    <cellStyle name="40% - Colore 3 2 2 3 3 3 2 2" xfId="9877"/>
    <cellStyle name="40% - Colore 3 2 2 3 3 3 3" xfId="9878"/>
    <cellStyle name="40% - Colore 3 2 2 3 3 4" xfId="9879"/>
    <cellStyle name="40% - Colore 3 2 2 3 3 4 2" xfId="9880"/>
    <cellStyle name="40% - Colore 3 2 2 3 3 5" xfId="9881"/>
    <cellStyle name="40% - Colore 3 2 2 3 4" xfId="9882"/>
    <cellStyle name="40% - Colore 3 2 2 3 4 2" xfId="9883"/>
    <cellStyle name="40% - Colore 3 2 2 3 4 2 2" xfId="9884"/>
    <cellStyle name="40% - Colore 3 2 2 3 4 2 2 2" xfId="9885"/>
    <cellStyle name="40% - Colore 3 2 2 3 4 2 3" xfId="9886"/>
    <cellStyle name="40% - Colore 3 2 2 3 4 3" xfId="9887"/>
    <cellStyle name="40% - Colore 3 2 2 3 4 3 2" xfId="9888"/>
    <cellStyle name="40% - Colore 3 2 2 3 4 4" xfId="9889"/>
    <cellStyle name="40% - Colore 3 2 2 3 5" xfId="9890"/>
    <cellStyle name="40% - Colore 3 2 2 3 5 2" xfId="9891"/>
    <cellStyle name="40% - Colore 3 2 2 3 5 2 2" xfId="9892"/>
    <cellStyle name="40% - Colore 3 2 2 3 5 3" xfId="9893"/>
    <cellStyle name="40% - Colore 3 2 2 3 6" xfId="9894"/>
    <cellStyle name="40% - Colore 3 2 2 3 6 2" xfId="9895"/>
    <cellStyle name="40% - Colore 3 2 2 3 7" xfId="9896"/>
    <cellStyle name="40% - Colore 3 2 2 3 7 2" xfId="9897"/>
    <cellStyle name="40% - Colore 3 2 2 3 8" xfId="9898"/>
    <cellStyle name="40% - Colore 3 2 2 3 8 2" xfId="9899"/>
    <cellStyle name="40% - Colore 3 2 2 3 9" xfId="9900"/>
    <cellStyle name="40% - Colore 3 2 2 4" xfId="9901"/>
    <cellStyle name="40% - Colore 3 2 2 4 2" xfId="9902"/>
    <cellStyle name="40% - Colore 3 2 2 4 2 2" xfId="9903"/>
    <cellStyle name="40% - Colore 3 2 2 4 2 2 2" xfId="9904"/>
    <cellStyle name="40% - Colore 3 2 2 4 2 2 2 2" xfId="9905"/>
    <cellStyle name="40% - Colore 3 2 2 4 2 2 2 2 2" xfId="9906"/>
    <cellStyle name="40% - Colore 3 2 2 4 2 2 2 3" xfId="9907"/>
    <cellStyle name="40% - Colore 3 2 2 4 2 2 3" xfId="9908"/>
    <cellStyle name="40% - Colore 3 2 2 4 2 2 3 2" xfId="9909"/>
    <cellStyle name="40% - Colore 3 2 2 4 2 2 4" xfId="9910"/>
    <cellStyle name="40% - Colore 3 2 2 4 2 3" xfId="9911"/>
    <cellStyle name="40% - Colore 3 2 2 4 2 3 2" xfId="9912"/>
    <cellStyle name="40% - Colore 3 2 2 4 2 3 2 2" xfId="9913"/>
    <cellStyle name="40% - Colore 3 2 2 4 2 3 3" xfId="9914"/>
    <cellStyle name="40% - Colore 3 2 2 4 2 4" xfId="9915"/>
    <cellStyle name="40% - Colore 3 2 2 4 2 4 2" xfId="9916"/>
    <cellStyle name="40% - Colore 3 2 2 4 2 5" xfId="9917"/>
    <cellStyle name="40% - Colore 3 2 2 4 2 5 2" xfId="9918"/>
    <cellStyle name="40% - Colore 3 2 2 4 2 6" xfId="9919"/>
    <cellStyle name="40% - Colore 3 2 2 4 3" xfId="9920"/>
    <cellStyle name="40% - Colore 3 2 2 4 3 2" xfId="9921"/>
    <cellStyle name="40% - Colore 3 2 2 4 3 2 2" xfId="9922"/>
    <cellStyle name="40% - Colore 3 2 2 4 3 2 2 2" xfId="9923"/>
    <cellStyle name="40% - Colore 3 2 2 4 3 2 3" xfId="9924"/>
    <cellStyle name="40% - Colore 3 2 2 4 3 3" xfId="9925"/>
    <cellStyle name="40% - Colore 3 2 2 4 3 3 2" xfId="9926"/>
    <cellStyle name="40% - Colore 3 2 2 4 3 4" xfId="9927"/>
    <cellStyle name="40% - Colore 3 2 2 4 4" xfId="9928"/>
    <cellStyle name="40% - Colore 3 2 2 4 4 2" xfId="9929"/>
    <cellStyle name="40% - Colore 3 2 2 4 4 2 2" xfId="9930"/>
    <cellStyle name="40% - Colore 3 2 2 4 4 3" xfId="9931"/>
    <cellStyle name="40% - Colore 3 2 2 4 5" xfId="9932"/>
    <cellStyle name="40% - Colore 3 2 2 4 5 2" xfId="9933"/>
    <cellStyle name="40% - Colore 3 2 2 4 6" xfId="9934"/>
    <cellStyle name="40% - Colore 3 2 2 4 6 2" xfId="9935"/>
    <cellStyle name="40% - Colore 3 2 2 4 7" xfId="9936"/>
    <cellStyle name="40% - Colore 3 2 2 4 7 2" xfId="9937"/>
    <cellStyle name="40% - Colore 3 2 2 4 8" xfId="9938"/>
    <cellStyle name="40% - Colore 3 2 2 5" xfId="9939"/>
    <cellStyle name="40% - Colore 3 2 2 5 2" xfId="9940"/>
    <cellStyle name="40% - Colore 3 2 2 5 2 2" xfId="9941"/>
    <cellStyle name="40% - Colore 3 2 2 5 2 2 2" xfId="9942"/>
    <cellStyle name="40% - Colore 3 2 2 5 2 2 2 2" xfId="9943"/>
    <cellStyle name="40% - Colore 3 2 2 5 2 2 3" xfId="9944"/>
    <cellStyle name="40% - Colore 3 2 2 5 2 3" xfId="9945"/>
    <cellStyle name="40% - Colore 3 2 2 5 2 3 2" xfId="9946"/>
    <cellStyle name="40% - Colore 3 2 2 5 2 4" xfId="9947"/>
    <cellStyle name="40% - Colore 3 2 2 5 3" xfId="9948"/>
    <cellStyle name="40% - Colore 3 2 2 5 3 2" xfId="9949"/>
    <cellStyle name="40% - Colore 3 2 2 5 3 2 2" xfId="9950"/>
    <cellStyle name="40% - Colore 3 2 2 5 3 3" xfId="9951"/>
    <cellStyle name="40% - Colore 3 2 2 5 4" xfId="9952"/>
    <cellStyle name="40% - Colore 3 2 2 5 4 2" xfId="9953"/>
    <cellStyle name="40% - Colore 3 2 2 5 5" xfId="9954"/>
    <cellStyle name="40% - Colore 3 2 2 5 5 2" xfId="9955"/>
    <cellStyle name="40% - Colore 3 2 2 5 6" xfId="9956"/>
    <cellStyle name="40% - Colore 3 2 2 6" xfId="9957"/>
    <cellStyle name="40% - Colore 3 2 2 6 2" xfId="9958"/>
    <cellStyle name="40% - Colore 3 2 2 6 2 2" xfId="9959"/>
    <cellStyle name="40% - Colore 3 2 2 6 2 2 2" xfId="9960"/>
    <cellStyle name="40% - Colore 3 2 2 6 2 3" xfId="9961"/>
    <cellStyle name="40% - Colore 3 2 2 6 3" xfId="9962"/>
    <cellStyle name="40% - Colore 3 2 2 6 3 2" xfId="9963"/>
    <cellStyle name="40% - Colore 3 2 2 6 4" xfId="9964"/>
    <cellStyle name="40% - Colore 3 2 2 7" xfId="9965"/>
    <cellStyle name="40% - Colore 3 2 2 7 2" xfId="9966"/>
    <cellStyle name="40% - Colore 3 2 2 7 2 2" xfId="9967"/>
    <cellStyle name="40% - Colore 3 2 2 7 3" xfId="9968"/>
    <cellStyle name="40% - Colore 3 2 2 8" xfId="9969"/>
    <cellStyle name="40% - Colore 3 2 2 8 2" xfId="9970"/>
    <cellStyle name="40% - Colore 3 2 2 9" xfId="9971"/>
    <cellStyle name="40% - Colore 3 2 2 9 2" xfId="9972"/>
    <cellStyle name="40% - Colore 3 2 3" xfId="9973"/>
    <cellStyle name="40% - Colore 3 2 3 10" xfId="9974"/>
    <cellStyle name="40% - Colore 3 2 3 2" xfId="9975"/>
    <cellStyle name="40% - Colore 3 2 3 2 2" xfId="9976"/>
    <cellStyle name="40% - Colore 3 2 3 2 2 2" xfId="9977"/>
    <cellStyle name="40% - Colore 3 2 3 2 2 2 2" xfId="9978"/>
    <cellStyle name="40% - Colore 3 2 3 2 2 2 2 2" xfId="9979"/>
    <cellStyle name="40% - Colore 3 2 3 2 2 2 2 2 2" xfId="9980"/>
    <cellStyle name="40% - Colore 3 2 3 2 2 2 2 2 2 2" xfId="9981"/>
    <cellStyle name="40% - Colore 3 2 3 2 2 2 2 2 3" xfId="9982"/>
    <cellStyle name="40% - Colore 3 2 3 2 2 2 2 3" xfId="9983"/>
    <cellStyle name="40% - Colore 3 2 3 2 2 2 2 3 2" xfId="9984"/>
    <cellStyle name="40% - Colore 3 2 3 2 2 2 2 4" xfId="9985"/>
    <cellStyle name="40% - Colore 3 2 3 2 2 2 3" xfId="9986"/>
    <cellStyle name="40% - Colore 3 2 3 2 2 2 3 2" xfId="9987"/>
    <cellStyle name="40% - Colore 3 2 3 2 2 2 3 2 2" xfId="9988"/>
    <cellStyle name="40% - Colore 3 2 3 2 2 2 3 3" xfId="9989"/>
    <cellStyle name="40% - Colore 3 2 3 2 2 2 4" xfId="9990"/>
    <cellStyle name="40% - Colore 3 2 3 2 2 2 4 2" xfId="9991"/>
    <cellStyle name="40% - Colore 3 2 3 2 2 2 5" xfId="9992"/>
    <cellStyle name="40% - Colore 3 2 3 2 2 3" xfId="9993"/>
    <cellStyle name="40% - Colore 3 2 3 2 2 3 2" xfId="9994"/>
    <cellStyle name="40% - Colore 3 2 3 2 2 3 2 2" xfId="9995"/>
    <cellStyle name="40% - Colore 3 2 3 2 2 3 2 2 2" xfId="9996"/>
    <cellStyle name="40% - Colore 3 2 3 2 2 3 2 3" xfId="9997"/>
    <cellStyle name="40% - Colore 3 2 3 2 2 3 3" xfId="9998"/>
    <cellStyle name="40% - Colore 3 2 3 2 2 3 3 2" xfId="9999"/>
    <cellStyle name="40% - Colore 3 2 3 2 2 3 4" xfId="10000"/>
    <cellStyle name="40% - Colore 3 2 3 2 2 4" xfId="10001"/>
    <cellStyle name="40% - Colore 3 2 3 2 2 4 2" xfId="10002"/>
    <cellStyle name="40% - Colore 3 2 3 2 2 4 2 2" xfId="10003"/>
    <cellStyle name="40% - Colore 3 2 3 2 2 4 3" xfId="10004"/>
    <cellStyle name="40% - Colore 3 2 3 2 2 5" xfId="10005"/>
    <cellStyle name="40% - Colore 3 2 3 2 2 5 2" xfId="10006"/>
    <cellStyle name="40% - Colore 3 2 3 2 2 6" xfId="10007"/>
    <cellStyle name="40% - Colore 3 2 3 2 2 6 2" xfId="10008"/>
    <cellStyle name="40% - Colore 3 2 3 2 2 7" xfId="10009"/>
    <cellStyle name="40% - Colore 3 2 3 2 2 7 2" xfId="10010"/>
    <cellStyle name="40% - Colore 3 2 3 2 2 8" xfId="10011"/>
    <cellStyle name="40% - Colore 3 2 3 2 3" xfId="10012"/>
    <cellStyle name="40% - Colore 3 2 3 2 3 2" xfId="10013"/>
    <cellStyle name="40% - Colore 3 2 3 2 3 2 2" xfId="10014"/>
    <cellStyle name="40% - Colore 3 2 3 2 3 2 2 2" xfId="10015"/>
    <cellStyle name="40% - Colore 3 2 3 2 3 2 2 2 2" xfId="10016"/>
    <cellStyle name="40% - Colore 3 2 3 2 3 2 2 3" xfId="10017"/>
    <cellStyle name="40% - Colore 3 2 3 2 3 2 3" xfId="10018"/>
    <cellStyle name="40% - Colore 3 2 3 2 3 2 3 2" xfId="10019"/>
    <cellStyle name="40% - Colore 3 2 3 2 3 2 4" xfId="10020"/>
    <cellStyle name="40% - Colore 3 2 3 2 3 3" xfId="10021"/>
    <cellStyle name="40% - Colore 3 2 3 2 3 3 2" xfId="10022"/>
    <cellStyle name="40% - Colore 3 2 3 2 3 3 2 2" xfId="10023"/>
    <cellStyle name="40% - Colore 3 2 3 2 3 3 3" xfId="10024"/>
    <cellStyle name="40% - Colore 3 2 3 2 3 4" xfId="10025"/>
    <cellStyle name="40% - Colore 3 2 3 2 3 4 2" xfId="10026"/>
    <cellStyle name="40% - Colore 3 2 3 2 3 5" xfId="10027"/>
    <cellStyle name="40% - Colore 3 2 3 2 4" xfId="10028"/>
    <cellStyle name="40% - Colore 3 2 3 2 4 2" xfId="10029"/>
    <cellStyle name="40% - Colore 3 2 3 2 4 2 2" xfId="10030"/>
    <cellStyle name="40% - Colore 3 2 3 2 4 2 2 2" xfId="10031"/>
    <cellStyle name="40% - Colore 3 2 3 2 4 2 3" xfId="10032"/>
    <cellStyle name="40% - Colore 3 2 3 2 4 3" xfId="10033"/>
    <cellStyle name="40% - Colore 3 2 3 2 4 3 2" xfId="10034"/>
    <cellStyle name="40% - Colore 3 2 3 2 4 4" xfId="10035"/>
    <cellStyle name="40% - Colore 3 2 3 2 5" xfId="10036"/>
    <cellStyle name="40% - Colore 3 2 3 2 5 2" xfId="10037"/>
    <cellStyle name="40% - Colore 3 2 3 2 5 2 2" xfId="10038"/>
    <cellStyle name="40% - Colore 3 2 3 2 5 3" xfId="10039"/>
    <cellStyle name="40% - Colore 3 2 3 2 6" xfId="10040"/>
    <cellStyle name="40% - Colore 3 2 3 2 6 2" xfId="10041"/>
    <cellStyle name="40% - Colore 3 2 3 2 7" xfId="10042"/>
    <cellStyle name="40% - Colore 3 2 3 2 7 2" xfId="10043"/>
    <cellStyle name="40% - Colore 3 2 3 2 8" xfId="10044"/>
    <cellStyle name="40% - Colore 3 2 3 2 8 2" xfId="10045"/>
    <cellStyle name="40% - Colore 3 2 3 2 9" xfId="10046"/>
    <cellStyle name="40% - Colore 3 2 3 3" xfId="10047"/>
    <cellStyle name="40% - Colore 3 2 3 3 2" xfId="10048"/>
    <cellStyle name="40% - Colore 3 2 3 3 2 2" xfId="10049"/>
    <cellStyle name="40% - Colore 3 2 3 3 2 2 2" xfId="10050"/>
    <cellStyle name="40% - Colore 3 2 3 3 2 2 2 2" xfId="10051"/>
    <cellStyle name="40% - Colore 3 2 3 3 2 2 2 2 2" xfId="10052"/>
    <cellStyle name="40% - Colore 3 2 3 3 2 2 2 3" xfId="10053"/>
    <cellStyle name="40% - Colore 3 2 3 3 2 2 3" xfId="10054"/>
    <cellStyle name="40% - Colore 3 2 3 3 2 2 3 2" xfId="10055"/>
    <cellStyle name="40% - Colore 3 2 3 3 2 2 4" xfId="10056"/>
    <cellStyle name="40% - Colore 3 2 3 3 2 3" xfId="10057"/>
    <cellStyle name="40% - Colore 3 2 3 3 2 3 2" xfId="10058"/>
    <cellStyle name="40% - Colore 3 2 3 3 2 3 2 2" xfId="10059"/>
    <cellStyle name="40% - Colore 3 2 3 3 2 3 3" xfId="10060"/>
    <cellStyle name="40% - Colore 3 2 3 3 2 4" xfId="10061"/>
    <cellStyle name="40% - Colore 3 2 3 3 2 4 2" xfId="10062"/>
    <cellStyle name="40% - Colore 3 2 3 3 2 5" xfId="10063"/>
    <cellStyle name="40% - Colore 3 2 3 3 2 5 2" xfId="10064"/>
    <cellStyle name="40% - Colore 3 2 3 3 2 6" xfId="10065"/>
    <cellStyle name="40% - Colore 3 2 3 3 3" xfId="10066"/>
    <cellStyle name="40% - Colore 3 2 3 3 3 2" xfId="10067"/>
    <cellStyle name="40% - Colore 3 2 3 3 3 2 2" xfId="10068"/>
    <cellStyle name="40% - Colore 3 2 3 3 3 2 2 2" xfId="10069"/>
    <cellStyle name="40% - Colore 3 2 3 3 3 2 3" xfId="10070"/>
    <cellStyle name="40% - Colore 3 2 3 3 3 3" xfId="10071"/>
    <cellStyle name="40% - Colore 3 2 3 3 3 3 2" xfId="10072"/>
    <cellStyle name="40% - Colore 3 2 3 3 3 4" xfId="10073"/>
    <cellStyle name="40% - Colore 3 2 3 3 4" xfId="10074"/>
    <cellStyle name="40% - Colore 3 2 3 3 4 2" xfId="10075"/>
    <cellStyle name="40% - Colore 3 2 3 3 4 2 2" xfId="10076"/>
    <cellStyle name="40% - Colore 3 2 3 3 4 3" xfId="10077"/>
    <cellStyle name="40% - Colore 3 2 3 3 5" xfId="10078"/>
    <cellStyle name="40% - Colore 3 2 3 3 5 2" xfId="10079"/>
    <cellStyle name="40% - Colore 3 2 3 3 6" xfId="10080"/>
    <cellStyle name="40% - Colore 3 2 3 3 6 2" xfId="10081"/>
    <cellStyle name="40% - Colore 3 2 3 3 7" xfId="10082"/>
    <cellStyle name="40% - Colore 3 2 3 3 7 2" xfId="10083"/>
    <cellStyle name="40% - Colore 3 2 3 3 8" xfId="10084"/>
    <cellStyle name="40% - Colore 3 2 3 4" xfId="10085"/>
    <cellStyle name="40% - Colore 3 2 3 4 2" xfId="10086"/>
    <cellStyle name="40% - Colore 3 2 3 4 2 2" xfId="10087"/>
    <cellStyle name="40% - Colore 3 2 3 4 2 2 2" xfId="10088"/>
    <cellStyle name="40% - Colore 3 2 3 4 2 2 2 2" xfId="10089"/>
    <cellStyle name="40% - Colore 3 2 3 4 2 2 3" xfId="10090"/>
    <cellStyle name="40% - Colore 3 2 3 4 2 3" xfId="10091"/>
    <cellStyle name="40% - Colore 3 2 3 4 2 3 2" xfId="10092"/>
    <cellStyle name="40% - Colore 3 2 3 4 2 4" xfId="10093"/>
    <cellStyle name="40% - Colore 3 2 3 4 3" xfId="10094"/>
    <cellStyle name="40% - Colore 3 2 3 4 3 2" xfId="10095"/>
    <cellStyle name="40% - Colore 3 2 3 4 3 2 2" xfId="10096"/>
    <cellStyle name="40% - Colore 3 2 3 4 3 3" xfId="10097"/>
    <cellStyle name="40% - Colore 3 2 3 4 4" xfId="10098"/>
    <cellStyle name="40% - Colore 3 2 3 4 4 2" xfId="10099"/>
    <cellStyle name="40% - Colore 3 2 3 4 5" xfId="10100"/>
    <cellStyle name="40% - Colore 3 2 3 4 5 2" xfId="10101"/>
    <cellStyle name="40% - Colore 3 2 3 4 6" xfId="10102"/>
    <cellStyle name="40% - Colore 3 2 3 5" xfId="10103"/>
    <cellStyle name="40% - Colore 3 2 3 5 2" xfId="10104"/>
    <cellStyle name="40% - Colore 3 2 3 5 2 2" xfId="10105"/>
    <cellStyle name="40% - Colore 3 2 3 5 2 2 2" xfId="10106"/>
    <cellStyle name="40% - Colore 3 2 3 5 2 3" xfId="10107"/>
    <cellStyle name="40% - Colore 3 2 3 5 3" xfId="10108"/>
    <cellStyle name="40% - Colore 3 2 3 5 3 2" xfId="10109"/>
    <cellStyle name="40% - Colore 3 2 3 5 4" xfId="10110"/>
    <cellStyle name="40% - Colore 3 2 3 6" xfId="10111"/>
    <cellStyle name="40% - Colore 3 2 3 6 2" xfId="10112"/>
    <cellStyle name="40% - Colore 3 2 3 6 2 2" xfId="10113"/>
    <cellStyle name="40% - Colore 3 2 3 6 3" xfId="10114"/>
    <cellStyle name="40% - Colore 3 2 3 7" xfId="10115"/>
    <cellStyle name="40% - Colore 3 2 3 7 2" xfId="10116"/>
    <cellStyle name="40% - Colore 3 2 3 8" xfId="10117"/>
    <cellStyle name="40% - Colore 3 2 3 8 2" xfId="10118"/>
    <cellStyle name="40% - Colore 3 2 3 9" xfId="10119"/>
    <cellStyle name="40% - Colore 3 2 3 9 2" xfId="10120"/>
    <cellStyle name="40% - Colore 3 2 4" xfId="10121"/>
    <cellStyle name="40% - Colore 3 2 4 2" xfId="10122"/>
    <cellStyle name="40% - Colore 3 2 4 2 2" xfId="10123"/>
    <cellStyle name="40% - Colore 3 2 4 2 2 2" xfId="10124"/>
    <cellStyle name="40% - Colore 3 2 4 2 2 2 2" xfId="10125"/>
    <cellStyle name="40% - Colore 3 2 4 2 2 2 2 2" xfId="10126"/>
    <cellStyle name="40% - Colore 3 2 4 2 2 2 2 2 2" xfId="10127"/>
    <cellStyle name="40% - Colore 3 2 4 2 2 2 2 3" xfId="10128"/>
    <cellStyle name="40% - Colore 3 2 4 2 2 2 3" xfId="10129"/>
    <cellStyle name="40% - Colore 3 2 4 2 2 2 3 2" xfId="10130"/>
    <cellStyle name="40% - Colore 3 2 4 2 2 2 4" xfId="10131"/>
    <cellStyle name="40% - Colore 3 2 4 2 2 3" xfId="10132"/>
    <cellStyle name="40% - Colore 3 2 4 2 2 3 2" xfId="10133"/>
    <cellStyle name="40% - Colore 3 2 4 2 2 3 2 2" xfId="10134"/>
    <cellStyle name="40% - Colore 3 2 4 2 2 3 3" xfId="10135"/>
    <cellStyle name="40% - Colore 3 2 4 2 2 4" xfId="10136"/>
    <cellStyle name="40% - Colore 3 2 4 2 2 4 2" xfId="10137"/>
    <cellStyle name="40% - Colore 3 2 4 2 2 5" xfId="10138"/>
    <cellStyle name="40% - Colore 3 2 4 2 3" xfId="10139"/>
    <cellStyle name="40% - Colore 3 2 4 2 3 2" xfId="10140"/>
    <cellStyle name="40% - Colore 3 2 4 2 3 2 2" xfId="10141"/>
    <cellStyle name="40% - Colore 3 2 4 2 3 2 2 2" xfId="10142"/>
    <cellStyle name="40% - Colore 3 2 4 2 3 2 3" xfId="10143"/>
    <cellStyle name="40% - Colore 3 2 4 2 3 3" xfId="10144"/>
    <cellStyle name="40% - Colore 3 2 4 2 3 3 2" xfId="10145"/>
    <cellStyle name="40% - Colore 3 2 4 2 3 4" xfId="10146"/>
    <cellStyle name="40% - Colore 3 2 4 2 4" xfId="10147"/>
    <cellStyle name="40% - Colore 3 2 4 2 4 2" xfId="10148"/>
    <cellStyle name="40% - Colore 3 2 4 2 4 2 2" xfId="10149"/>
    <cellStyle name="40% - Colore 3 2 4 2 4 3" xfId="10150"/>
    <cellStyle name="40% - Colore 3 2 4 2 5" xfId="10151"/>
    <cellStyle name="40% - Colore 3 2 4 2 5 2" xfId="10152"/>
    <cellStyle name="40% - Colore 3 2 4 2 6" xfId="10153"/>
    <cellStyle name="40% - Colore 3 2 4 2 6 2" xfId="10154"/>
    <cellStyle name="40% - Colore 3 2 4 2 7" xfId="10155"/>
    <cellStyle name="40% - Colore 3 2 4 2 7 2" xfId="10156"/>
    <cellStyle name="40% - Colore 3 2 4 2 8" xfId="10157"/>
    <cellStyle name="40% - Colore 3 2 4 3" xfId="10158"/>
    <cellStyle name="40% - Colore 3 2 4 3 2" xfId="10159"/>
    <cellStyle name="40% - Colore 3 2 4 3 2 2" xfId="10160"/>
    <cellStyle name="40% - Colore 3 2 4 3 2 2 2" xfId="10161"/>
    <cellStyle name="40% - Colore 3 2 4 3 2 2 2 2" xfId="10162"/>
    <cellStyle name="40% - Colore 3 2 4 3 2 2 3" xfId="10163"/>
    <cellStyle name="40% - Colore 3 2 4 3 2 3" xfId="10164"/>
    <cellStyle name="40% - Colore 3 2 4 3 2 3 2" xfId="10165"/>
    <cellStyle name="40% - Colore 3 2 4 3 2 4" xfId="10166"/>
    <cellStyle name="40% - Colore 3 2 4 3 3" xfId="10167"/>
    <cellStyle name="40% - Colore 3 2 4 3 3 2" xfId="10168"/>
    <cellStyle name="40% - Colore 3 2 4 3 3 2 2" xfId="10169"/>
    <cellStyle name="40% - Colore 3 2 4 3 3 3" xfId="10170"/>
    <cellStyle name="40% - Colore 3 2 4 3 4" xfId="10171"/>
    <cellStyle name="40% - Colore 3 2 4 3 4 2" xfId="10172"/>
    <cellStyle name="40% - Colore 3 2 4 3 5" xfId="10173"/>
    <cellStyle name="40% - Colore 3 2 4 4" xfId="10174"/>
    <cellStyle name="40% - Colore 3 2 4 4 2" xfId="10175"/>
    <cellStyle name="40% - Colore 3 2 4 4 2 2" xfId="10176"/>
    <cellStyle name="40% - Colore 3 2 4 4 2 2 2" xfId="10177"/>
    <cellStyle name="40% - Colore 3 2 4 4 2 3" xfId="10178"/>
    <cellStyle name="40% - Colore 3 2 4 4 3" xfId="10179"/>
    <cellStyle name="40% - Colore 3 2 4 4 3 2" xfId="10180"/>
    <cellStyle name="40% - Colore 3 2 4 4 4" xfId="10181"/>
    <cellStyle name="40% - Colore 3 2 4 5" xfId="10182"/>
    <cellStyle name="40% - Colore 3 2 4 5 2" xfId="10183"/>
    <cellStyle name="40% - Colore 3 2 4 5 2 2" xfId="10184"/>
    <cellStyle name="40% - Colore 3 2 4 5 3" xfId="10185"/>
    <cellStyle name="40% - Colore 3 2 4 6" xfId="10186"/>
    <cellStyle name="40% - Colore 3 2 4 6 2" xfId="10187"/>
    <cellStyle name="40% - Colore 3 2 4 7" xfId="10188"/>
    <cellStyle name="40% - Colore 3 2 4 7 2" xfId="10189"/>
    <cellStyle name="40% - Colore 3 2 4 8" xfId="10190"/>
    <cellStyle name="40% - Colore 3 2 4 8 2" xfId="10191"/>
    <cellStyle name="40% - Colore 3 2 4 9" xfId="10192"/>
    <cellStyle name="40% - Colore 3 2 5" xfId="10193"/>
    <cellStyle name="40% - Colore 3 2 5 2" xfId="10194"/>
    <cellStyle name="40% - Colore 3 2 5 2 2" xfId="10195"/>
    <cellStyle name="40% - Colore 3 2 5 2 2 2" xfId="10196"/>
    <cellStyle name="40% - Colore 3 2 5 2 2 2 2" xfId="10197"/>
    <cellStyle name="40% - Colore 3 2 5 2 2 2 2 2" xfId="10198"/>
    <cellStyle name="40% - Colore 3 2 5 2 2 2 3" xfId="10199"/>
    <cellStyle name="40% - Colore 3 2 5 2 2 3" xfId="10200"/>
    <cellStyle name="40% - Colore 3 2 5 2 2 3 2" xfId="10201"/>
    <cellStyle name="40% - Colore 3 2 5 2 2 4" xfId="10202"/>
    <cellStyle name="40% - Colore 3 2 5 2 3" xfId="10203"/>
    <cellStyle name="40% - Colore 3 2 5 2 3 2" xfId="10204"/>
    <cellStyle name="40% - Colore 3 2 5 2 3 2 2" xfId="10205"/>
    <cellStyle name="40% - Colore 3 2 5 2 3 3" xfId="10206"/>
    <cellStyle name="40% - Colore 3 2 5 2 4" xfId="10207"/>
    <cellStyle name="40% - Colore 3 2 5 2 4 2" xfId="10208"/>
    <cellStyle name="40% - Colore 3 2 5 2 5" xfId="10209"/>
    <cellStyle name="40% - Colore 3 2 5 2 5 2" xfId="10210"/>
    <cellStyle name="40% - Colore 3 2 5 2 6" xfId="10211"/>
    <cellStyle name="40% - Colore 3 2 5 3" xfId="10212"/>
    <cellStyle name="40% - Colore 3 2 5 3 2" xfId="10213"/>
    <cellStyle name="40% - Colore 3 2 5 3 2 2" xfId="10214"/>
    <cellStyle name="40% - Colore 3 2 5 3 2 2 2" xfId="10215"/>
    <cellStyle name="40% - Colore 3 2 5 3 2 3" xfId="10216"/>
    <cellStyle name="40% - Colore 3 2 5 3 3" xfId="10217"/>
    <cellStyle name="40% - Colore 3 2 5 3 3 2" xfId="10218"/>
    <cellStyle name="40% - Colore 3 2 5 3 4" xfId="10219"/>
    <cellStyle name="40% - Colore 3 2 5 4" xfId="10220"/>
    <cellStyle name="40% - Colore 3 2 5 4 2" xfId="10221"/>
    <cellStyle name="40% - Colore 3 2 5 4 2 2" xfId="10222"/>
    <cellStyle name="40% - Colore 3 2 5 4 3" xfId="10223"/>
    <cellStyle name="40% - Colore 3 2 5 5" xfId="10224"/>
    <cellStyle name="40% - Colore 3 2 5 5 2" xfId="10225"/>
    <cellStyle name="40% - Colore 3 2 5 6" xfId="10226"/>
    <cellStyle name="40% - Colore 3 2 5 6 2" xfId="10227"/>
    <cellStyle name="40% - Colore 3 2 5 7" xfId="10228"/>
    <cellStyle name="40% - Colore 3 2 5 7 2" xfId="10229"/>
    <cellStyle name="40% - Colore 3 2 5 8" xfId="10230"/>
    <cellStyle name="40% - Colore 3 2 6" xfId="10231"/>
    <cellStyle name="40% - Colore 3 2 6 2" xfId="10232"/>
    <cellStyle name="40% - Colore 3 2 6 2 2" xfId="10233"/>
    <cellStyle name="40% - Colore 3 2 6 2 2 2" xfId="10234"/>
    <cellStyle name="40% - Colore 3 2 6 2 2 2 2" xfId="10235"/>
    <cellStyle name="40% - Colore 3 2 6 2 2 3" xfId="10236"/>
    <cellStyle name="40% - Colore 3 2 6 2 3" xfId="10237"/>
    <cellStyle name="40% - Colore 3 2 6 2 3 2" xfId="10238"/>
    <cellStyle name="40% - Colore 3 2 6 2 4" xfId="10239"/>
    <cellStyle name="40% - Colore 3 2 6 3" xfId="10240"/>
    <cellStyle name="40% - Colore 3 2 6 3 2" xfId="10241"/>
    <cellStyle name="40% - Colore 3 2 6 3 2 2" xfId="10242"/>
    <cellStyle name="40% - Colore 3 2 6 3 3" xfId="10243"/>
    <cellStyle name="40% - Colore 3 2 6 4" xfId="10244"/>
    <cellStyle name="40% - Colore 3 2 6 4 2" xfId="10245"/>
    <cellStyle name="40% - Colore 3 2 6 5" xfId="10246"/>
    <cellStyle name="40% - Colore 3 2 6 5 2" xfId="10247"/>
    <cellStyle name="40% - Colore 3 2 6 6" xfId="10248"/>
    <cellStyle name="40% - Colore 3 2 7" xfId="10249"/>
    <cellStyle name="40% - Colore 3 2 7 2" xfId="10250"/>
    <cellStyle name="40% - Colore 3 2 7 2 2" xfId="10251"/>
    <cellStyle name="40% - Colore 3 2 7 2 2 2" xfId="10252"/>
    <cellStyle name="40% - Colore 3 2 7 2 3" xfId="10253"/>
    <cellStyle name="40% - Colore 3 2 7 3" xfId="10254"/>
    <cellStyle name="40% - Colore 3 2 7 3 2" xfId="10255"/>
    <cellStyle name="40% - Colore 3 2 7 4" xfId="10256"/>
    <cellStyle name="40% - Colore 3 2 8" xfId="10257"/>
    <cellStyle name="40% - Colore 3 2 8 2" xfId="10258"/>
    <cellStyle name="40% - Colore 3 2 8 2 2" xfId="10259"/>
    <cellStyle name="40% - Colore 3 2 8 3" xfId="10260"/>
    <cellStyle name="40% - Colore 3 2 9" xfId="10261"/>
    <cellStyle name="40% - Colore 3 2 9 2" xfId="10262"/>
    <cellStyle name="40% - Colore 3 3" xfId="10263"/>
    <cellStyle name="40% - Colore 3 3 10" xfId="10264"/>
    <cellStyle name="40% - Colore 3 3 10 2" xfId="10265"/>
    <cellStyle name="40% - Colore 3 3 11" xfId="10266"/>
    <cellStyle name="40% - Colore 3 3 12" xfId="10267"/>
    <cellStyle name="40% - Colore 3 3 2" xfId="10268"/>
    <cellStyle name="40% - Colore 3 3 2 10" xfId="10269"/>
    <cellStyle name="40% - Colore 3 3 2 2" xfId="10270"/>
    <cellStyle name="40% - Colore 3 3 2 2 2" xfId="10271"/>
    <cellStyle name="40% - Colore 3 3 2 2 2 2" xfId="10272"/>
    <cellStyle name="40% - Colore 3 3 2 2 2 2 2" xfId="10273"/>
    <cellStyle name="40% - Colore 3 3 2 2 2 2 2 2" xfId="10274"/>
    <cellStyle name="40% - Colore 3 3 2 2 2 2 2 2 2" xfId="10275"/>
    <cellStyle name="40% - Colore 3 3 2 2 2 2 2 2 2 2" xfId="10276"/>
    <cellStyle name="40% - Colore 3 3 2 2 2 2 2 2 3" xfId="10277"/>
    <cellStyle name="40% - Colore 3 3 2 2 2 2 2 3" xfId="10278"/>
    <cellStyle name="40% - Colore 3 3 2 2 2 2 2 3 2" xfId="10279"/>
    <cellStyle name="40% - Colore 3 3 2 2 2 2 2 4" xfId="10280"/>
    <cellStyle name="40% - Colore 3 3 2 2 2 2 3" xfId="10281"/>
    <cellStyle name="40% - Colore 3 3 2 2 2 2 3 2" xfId="10282"/>
    <cellStyle name="40% - Colore 3 3 2 2 2 2 3 2 2" xfId="10283"/>
    <cellStyle name="40% - Colore 3 3 2 2 2 2 3 3" xfId="10284"/>
    <cellStyle name="40% - Colore 3 3 2 2 2 2 4" xfId="10285"/>
    <cellStyle name="40% - Colore 3 3 2 2 2 2 4 2" xfId="10286"/>
    <cellStyle name="40% - Colore 3 3 2 2 2 2 5" xfId="10287"/>
    <cellStyle name="40% - Colore 3 3 2 2 2 3" xfId="10288"/>
    <cellStyle name="40% - Colore 3 3 2 2 2 3 2" xfId="10289"/>
    <cellStyle name="40% - Colore 3 3 2 2 2 3 2 2" xfId="10290"/>
    <cellStyle name="40% - Colore 3 3 2 2 2 3 2 2 2" xfId="10291"/>
    <cellStyle name="40% - Colore 3 3 2 2 2 3 2 3" xfId="10292"/>
    <cellStyle name="40% - Colore 3 3 2 2 2 3 3" xfId="10293"/>
    <cellStyle name="40% - Colore 3 3 2 2 2 3 3 2" xfId="10294"/>
    <cellStyle name="40% - Colore 3 3 2 2 2 3 4" xfId="10295"/>
    <cellStyle name="40% - Colore 3 3 2 2 2 4" xfId="10296"/>
    <cellStyle name="40% - Colore 3 3 2 2 2 4 2" xfId="10297"/>
    <cellStyle name="40% - Colore 3 3 2 2 2 4 2 2" xfId="10298"/>
    <cellStyle name="40% - Colore 3 3 2 2 2 4 3" xfId="10299"/>
    <cellStyle name="40% - Colore 3 3 2 2 2 5" xfId="10300"/>
    <cellStyle name="40% - Colore 3 3 2 2 2 5 2" xfId="10301"/>
    <cellStyle name="40% - Colore 3 3 2 2 2 6" xfId="10302"/>
    <cellStyle name="40% - Colore 3 3 2 2 2 6 2" xfId="10303"/>
    <cellStyle name="40% - Colore 3 3 2 2 2 7" xfId="10304"/>
    <cellStyle name="40% - Colore 3 3 2 2 2 7 2" xfId="10305"/>
    <cellStyle name="40% - Colore 3 3 2 2 2 8" xfId="10306"/>
    <cellStyle name="40% - Colore 3 3 2 2 3" xfId="10307"/>
    <cellStyle name="40% - Colore 3 3 2 2 3 2" xfId="10308"/>
    <cellStyle name="40% - Colore 3 3 2 2 3 2 2" xfId="10309"/>
    <cellStyle name="40% - Colore 3 3 2 2 3 2 2 2" xfId="10310"/>
    <cellStyle name="40% - Colore 3 3 2 2 3 2 2 2 2" xfId="10311"/>
    <cellStyle name="40% - Colore 3 3 2 2 3 2 2 3" xfId="10312"/>
    <cellStyle name="40% - Colore 3 3 2 2 3 2 3" xfId="10313"/>
    <cellStyle name="40% - Colore 3 3 2 2 3 2 3 2" xfId="10314"/>
    <cellStyle name="40% - Colore 3 3 2 2 3 2 4" xfId="10315"/>
    <cellStyle name="40% - Colore 3 3 2 2 3 3" xfId="10316"/>
    <cellStyle name="40% - Colore 3 3 2 2 3 3 2" xfId="10317"/>
    <cellStyle name="40% - Colore 3 3 2 2 3 3 2 2" xfId="10318"/>
    <cellStyle name="40% - Colore 3 3 2 2 3 3 3" xfId="10319"/>
    <cellStyle name="40% - Colore 3 3 2 2 3 4" xfId="10320"/>
    <cellStyle name="40% - Colore 3 3 2 2 3 4 2" xfId="10321"/>
    <cellStyle name="40% - Colore 3 3 2 2 3 5" xfId="10322"/>
    <cellStyle name="40% - Colore 3 3 2 2 4" xfId="10323"/>
    <cellStyle name="40% - Colore 3 3 2 2 4 2" xfId="10324"/>
    <cellStyle name="40% - Colore 3 3 2 2 4 2 2" xfId="10325"/>
    <cellStyle name="40% - Colore 3 3 2 2 4 2 2 2" xfId="10326"/>
    <cellStyle name="40% - Colore 3 3 2 2 4 2 3" xfId="10327"/>
    <cellStyle name="40% - Colore 3 3 2 2 4 3" xfId="10328"/>
    <cellStyle name="40% - Colore 3 3 2 2 4 3 2" xfId="10329"/>
    <cellStyle name="40% - Colore 3 3 2 2 4 4" xfId="10330"/>
    <cellStyle name="40% - Colore 3 3 2 2 5" xfId="10331"/>
    <cellStyle name="40% - Colore 3 3 2 2 5 2" xfId="10332"/>
    <cellStyle name="40% - Colore 3 3 2 2 5 2 2" xfId="10333"/>
    <cellStyle name="40% - Colore 3 3 2 2 5 3" xfId="10334"/>
    <cellStyle name="40% - Colore 3 3 2 2 6" xfId="10335"/>
    <cellStyle name="40% - Colore 3 3 2 2 6 2" xfId="10336"/>
    <cellStyle name="40% - Colore 3 3 2 2 7" xfId="10337"/>
    <cellStyle name="40% - Colore 3 3 2 2 7 2" xfId="10338"/>
    <cellStyle name="40% - Colore 3 3 2 2 8" xfId="10339"/>
    <cellStyle name="40% - Colore 3 3 2 2 8 2" xfId="10340"/>
    <cellStyle name="40% - Colore 3 3 2 2 9" xfId="10341"/>
    <cellStyle name="40% - Colore 3 3 2 3" xfId="10342"/>
    <cellStyle name="40% - Colore 3 3 2 3 2" xfId="10343"/>
    <cellStyle name="40% - Colore 3 3 2 3 2 2" xfId="10344"/>
    <cellStyle name="40% - Colore 3 3 2 3 2 2 2" xfId="10345"/>
    <cellStyle name="40% - Colore 3 3 2 3 2 2 2 2" xfId="10346"/>
    <cellStyle name="40% - Colore 3 3 2 3 2 2 2 2 2" xfId="10347"/>
    <cellStyle name="40% - Colore 3 3 2 3 2 2 2 3" xfId="10348"/>
    <cellStyle name="40% - Colore 3 3 2 3 2 2 3" xfId="10349"/>
    <cellStyle name="40% - Colore 3 3 2 3 2 2 3 2" xfId="10350"/>
    <cellStyle name="40% - Colore 3 3 2 3 2 2 4" xfId="10351"/>
    <cellStyle name="40% - Colore 3 3 2 3 2 3" xfId="10352"/>
    <cellStyle name="40% - Colore 3 3 2 3 2 3 2" xfId="10353"/>
    <cellStyle name="40% - Colore 3 3 2 3 2 3 2 2" xfId="10354"/>
    <cellStyle name="40% - Colore 3 3 2 3 2 3 3" xfId="10355"/>
    <cellStyle name="40% - Colore 3 3 2 3 2 4" xfId="10356"/>
    <cellStyle name="40% - Colore 3 3 2 3 2 4 2" xfId="10357"/>
    <cellStyle name="40% - Colore 3 3 2 3 2 5" xfId="10358"/>
    <cellStyle name="40% - Colore 3 3 2 3 2 5 2" xfId="10359"/>
    <cellStyle name="40% - Colore 3 3 2 3 2 6" xfId="10360"/>
    <cellStyle name="40% - Colore 3 3 2 3 3" xfId="10361"/>
    <cellStyle name="40% - Colore 3 3 2 3 3 2" xfId="10362"/>
    <cellStyle name="40% - Colore 3 3 2 3 3 2 2" xfId="10363"/>
    <cellStyle name="40% - Colore 3 3 2 3 3 2 2 2" xfId="10364"/>
    <cellStyle name="40% - Colore 3 3 2 3 3 2 3" xfId="10365"/>
    <cellStyle name="40% - Colore 3 3 2 3 3 3" xfId="10366"/>
    <cellStyle name="40% - Colore 3 3 2 3 3 3 2" xfId="10367"/>
    <cellStyle name="40% - Colore 3 3 2 3 3 4" xfId="10368"/>
    <cellStyle name="40% - Colore 3 3 2 3 4" xfId="10369"/>
    <cellStyle name="40% - Colore 3 3 2 3 4 2" xfId="10370"/>
    <cellStyle name="40% - Colore 3 3 2 3 4 2 2" xfId="10371"/>
    <cellStyle name="40% - Colore 3 3 2 3 4 3" xfId="10372"/>
    <cellStyle name="40% - Colore 3 3 2 3 5" xfId="10373"/>
    <cellStyle name="40% - Colore 3 3 2 3 5 2" xfId="10374"/>
    <cellStyle name="40% - Colore 3 3 2 3 6" xfId="10375"/>
    <cellStyle name="40% - Colore 3 3 2 3 6 2" xfId="10376"/>
    <cellStyle name="40% - Colore 3 3 2 3 7" xfId="10377"/>
    <cellStyle name="40% - Colore 3 3 2 3 7 2" xfId="10378"/>
    <cellStyle name="40% - Colore 3 3 2 3 8" xfId="10379"/>
    <cellStyle name="40% - Colore 3 3 2 4" xfId="10380"/>
    <cellStyle name="40% - Colore 3 3 2 4 2" xfId="10381"/>
    <cellStyle name="40% - Colore 3 3 2 4 2 2" xfId="10382"/>
    <cellStyle name="40% - Colore 3 3 2 4 2 2 2" xfId="10383"/>
    <cellStyle name="40% - Colore 3 3 2 4 2 2 2 2" xfId="10384"/>
    <cellStyle name="40% - Colore 3 3 2 4 2 2 3" xfId="10385"/>
    <cellStyle name="40% - Colore 3 3 2 4 2 3" xfId="10386"/>
    <cellStyle name="40% - Colore 3 3 2 4 2 3 2" xfId="10387"/>
    <cellStyle name="40% - Colore 3 3 2 4 2 4" xfId="10388"/>
    <cellStyle name="40% - Colore 3 3 2 4 3" xfId="10389"/>
    <cellStyle name="40% - Colore 3 3 2 4 3 2" xfId="10390"/>
    <cellStyle name="40% - Colore 3 3 2 4 3 2 2" xfId="10391"/>
    <cellStyle name="40% - Colore 3 3 2 4 3 3" xfId="10392"/>
    <cellStyle name="40% - Colore 3 3 2 4 4" xfId="10393"/>
    <cellStyle name="40% - Colore 3 3 2 4 4 2" xfId="10394"/>
    <cellStyle name="40% - Colore 3 3 2 4 5" xfId="10395"/>
    <cellStyle name="40% - Colore 3 3 2 4 5 2" xfId="10396"/>
    <cellStyle name="40% - Colore 3 3 2 4 6" xfId="10397"/>
    <cellStyle name="40% - Colore 3 3 2 5" xfId="10398"/>
    <cellStyle name="40% - Colore 3 3 2 5 2" xfId="10399"/>
    <cellStyle name="40% - Colore 3 3 2 5 2 2" xfId="10400"/>
    <cellStyle name="40% - Colore 3 3 2 5 2 2 2" xfId="10401"/>
    <cellStyle name="40% - Colore 3 3 2 5 2 3" xfId="10402"/>
    <cellStyle name="40% - Colore 3 3 2 5 3" xfId="10403"/>
    <cellStyle name="40% - Colore 3 3 2 5 3 2" xfId="10404"/>
    <cellStyle name="40% - Colore 3 3 2 5 4" xfId="10405"/>
    <cellStyle name="40% - Colore 3 3 2 6" xfId="10406"/>
    <cellStyle name="40% - Colore 3 3 2 6 2" xfId="10407"/>
    <cellStyle name="40% - Colore 3 3 2 6 2 2" xfId="10408"/>
    <cellStyle name="40% - Colore 3 3 2 6 3" xfId="10409"/>
    <cellStyle name="40% - Colore 3 3 2 7" xfId="10410"/>
    <cellStyle name="40% - Colore 3 3 2 7 2" xfId="10411"/>
    <cellStyle name="40% - Colore 3 3 2 8" xfId="10412"/>
    <cellStyle name="40% - Colore 3 3 2 8 2" xfId="10413"/>
    <cellStyle name="40% - Colore 3 3 2 9" xfId="10414"/>
    <cellStyle name="40% - Colore 3 3 2 9 2" xfId="10415"/>
    <cellStyle name="40% - Colore 3 3 3" xfId="10416"/>
    <cellStyle name="40% - Colore 3 3 3 2" xfId="10417"/>
    <cellStyle name="40% - Colore 3 3 3 2 2" xfId="10418"/>
    <cellStyle name="40% - Colore 3 3 3 2 2 2" xfId="10419"/>
    <cellStyle name="40% - Colore 3 3 3 2 2 2 2" xfId="10420"/>
    <cellStyle name="40% - Colore 3 3 3 2 2 2 2 2" xfId="10421"/>
    <cellStyle name="40% - Colore 3 3 3 2 2 2 2 2 2" xfId="10422"/>
    <cellStyle name="40% - Colore 3 3 3 2 2 2 2 3" xfId="10423"/>
    <cellStyle name="40% - Colore 3 3 3 2 2 2 3" xfId="10424"/>
    <cellStyle name="40% - Colore 3 3 3 2 2 2 3 2" xfId="10425"/>
    <cellStyle name="40% - Colore 3 3 3 2 2 2 4" xfId="10426"/>
    <cellStyle name="40% - Colore 3 3 3 2 2 3" xfId="10427"/>
    <cellStyle name="40% - Colore 3 3 3 2 2 3 2" xfId="10428"/>
    <cellStyle name="40% - Colore 3 3 3 2 2 3 2 2" xfId="10429"/>
    <cellStyle name="40% - Colore 3 3 3 2 2 3 3" xfId="10430"/>
    <cellStyle name="40% - Colore 3 3 3 2 2 4" xfId="10431"/>
    <cellStyle name="40% - Colore 3 3 3 2 2 4 2" xfId="10432"/>
    <cellStyle name="40% - Colore 3 3 3 2 2 5" xfId="10433"/>
    <cellStyle name="40% - Colore 3 3 3 2 3" xfId="10434"/>
    <cellStyle name="40% - Colore 3 3 3 2 3 2" xfId="10435"/>
    <cellStyle name="40% - Colore 3 3 3 2 3 2 2" xfId="10436"/>
    <cellStyle name="40% - Colore 3 3 3 2 3 2 2 2" xfId="10437"/>
    <cellStyle name="40% - Colore 3 3 3 2 3 2 3" xfId="10438"/>
    <cellStyle name="40% - Colore 3 3 3 2 3 3" xfId="10439"/>
    <cellStyle name="40% - Colore 3 3 3 2 3 3 2" xfId="10440"/>
    <cellStyle name="40% - Colore 3 3 3 2 3 4" xfId="10441"/>
    <cellStyle name="40% - Colore 3 3 3 2 4" xfId="10442"/>
    <cellStyle name="40% - Colore 3 3 3 2 4 2" xfId="10443"/>
    <cellStyle name="40% - Colore 3 3 3 2 4 2 2" xfId="10444"/>
    <cellStyle name="40% - Colore 3 3 3 2 4 3" xfId="10445"/>
    <cellStyle name="40% - Colore 3 3 3 2 5" xfId="10446"/>
    <cellStyle name="40% - Colore 3 3 3 2 5 2" xfId="10447"/>
    <cellStyle name="40% - Colore 3 3 3 2 6" xfId="10448"/>
    <cellStyle name="40% - Colore 3 3 3 2 6 2" xfId="10449"/>
    <cellStyle name="40% - Colore 3 3 3 2 7" xfId="10450"/>
    <cellStyle name="40% - Colore 3 3 3 2 7 2" xfId="10451"/>
    <cellStyle name="40% - Colore 3 3 3 2 8" xfId="10452"/>
    <cellStyle name="40% - Colore 3 3 3 3" xfId="10453"/>
    <cellStyle name="40% - Colore 3 3 3 3 2" xfId="10454"/>
    <cellStyle name="40% - Colore 3 3 3 3 2 2" xfId="10455"/>
    <cellStyle name="40% - Colore 3 3 3 3 2 2 2" xfId="10456"/>
    <cellStyle name="40% - Colore 3 3 3 3 2 2 2 2" xfId="10457"/>
    <cellStyle name="40% - Colore 3 3 3 3 2 2 3" xfId="10458"/>
    <cellStyle name="40% - Colore 3 3 3 3 2 3" xfId="10459"/>
    <cellStyle name="40% - Colore 3 3 3 3 2 3 2" xfId="10460"/>
    <cellStyle name="40% - Colore 3 3 3 3 2 4" xfId="10461"/>
    <cellStyle name="40% - Colore 3 3 3 3 3" xfId="10462"/>
    <cellStyle name="40% - Colore 3 3 3 3 3 2" xfId="10463"/>
    <cellStyle name="40% - Colore 3 3 3 3 3 2 2" xfId="10464"/>
    <cellStyle name="40% - Colore 3 3 3 3 3 3" xfId="10465"/>
    <cellStyle name="40% - Colore 3 3 3 3 4" xfId="10466"/>
    <cellStyle name="40% - Colore 3 3 3 3 4 2" xfId="10467"/>
    <cellStyle name="40% - Colore 3 3 3 3 5" xfId="10468"/>
    <cellStyle name="40% - Colore 3 3 3 4" xfId="10469"/>
    <cellStyle name="40% - Colore 3 3 3 4 2" xfId="10470"/>
    <cellStyle name="40% - Colore 3 3 3 4 2 2" xfId="10471"/>
    <cellStyle name="40% - Colore 3 3 3 4 2 2 2" xfId="10472"/>
    <cellStyle name="40% - Colore 3 3 3 4 2 3" xfId="10473"/>
    <cellStyle name="40% - Colore 3 3 3 4 3" xfId="10474"/>
    <cellStyle name="40% - Colore 3 3 3 4 3 2" xfId="10475"/>
    <cellStyle name="40% - Colore 3 3 3 4 4" xfId="10476"/>
    <cellStyle name="40% - Colore 3 3 3 5" xfId="10477"/>
    <cellStyle name="40% - Colore 3 3 3 5 2" xfId="10478"/>
    <cellStyle name="40% - Colore 3 3 3 5 2 2" xfId="10479"/>
    <cellStyle name="40% - Colore 3 3 3 5 3" xfId="10480"/>
    <cellStyle name="40% - Colore 3 3 3 6" xfId="10481"/>
    <cellStyle name="40% - Colore 3 3 3 6 2" xfId="10482"/>
    <cellStyle name="40% - Colore 3 3 3 7" xfId="10483"/>
    <cellStyle name="40% - Colore 3 3 3 7 2" xfId="10484"/>
    <cellStyle name="40% - Colore 3 3 3 8" xfId="10485"/>
    <cellStyle name="40% - Colore 3 3 3 8 2" xfId="10486"/>
    <cellStyle name="40% - Colore 3 3 3 9" xfId="10487"/>
    <cellStyle name="40% - Colore 3 3 4" xfId="10488"/>
    <cellStyle name="40% - Colore 3 3 4 2" xfId="10489"/>
    <cellStyle name="40% - Colore 3 3 4 2 2" xfId="10490"/>
    <cellStyle name="40% - Colore 3 3 4 2 2 2" xfId="10491"/>
    <cellStyle name="40% - Colore 3 3 4 2 2 2 2" xfId="10492"/>
    <cellStyle name="40% - Colore 3 3 4 2 2 2 2 2" xfId="10493"/>
    <cellStyle name="40% - Colore 3 3 4 2 2 2 3" xfId="10494"/>
    <cellStyle name="40% - Colore 3 3 4 2 2 3" xfId="10495"/>
    <cellStyle name="40% - Colore 3 3 4 2 2 3 2" xfId="10496"/>
    <cellStyle name="40% - Colore 3 3 4 2 2 4" xfId="10497"/>
    <cellStyle name="40% - Colore 3 3 4 2 3" xfId="10498"/>
    <cellStyle name="40% - Colore 3 3 4 2 3 2" xfId="10499"/>
    <cellStyle name="40% - Colore 3 3 4 2 3 2 2" xfId="10500"/>
    <cellStyle name="40% - Colore 3 3 4 2 3 3" xfId="10501"/>
    <cellStyle name="40% - Colore 3 3 4 2 4" xfId="10502"/>
    <cellStyle name="40% - Colore 3 3 4 2 4 2" xfId="10503"/>
    <cellStyle name="40% - Colore 3 3 4 2 5" xfId="10504"/>
    <cellStyle name="40% - Colore 3 3 4 2 5 2" xfId="10505"/>
    <cellStyle name="40% - Colore 3 3 4 2 6" xfId="10506"/>
    <cellStyle name="40% - Colore 3 3 4 3" xfId="10507"/>
    <cellStyle name="40% - Colore 3 3 4 3 2" xfId="10508"/>
    <cellStyle name="40% - Colore 3 3 4 3 2 2" xfId="10509"/>
    <cellStyle name="40% - Colore 3 3 4 3 2 2 2" xfId="10510"/>
    <cellStyle name="40% - Colore 3 3 4 3 2 3" xfId="10511"/>
    <cellStyle name="40% - Colore 3 3 4 3 3" xfId="10512"/>
    <cellStyle name="40% - Colore 3 3 4 3 3 2" xfId="10513"/>
    <cellStyle name="40% - Colore 3 3 4 3 4" xfId="10514"/>
    <cellStyle name="40% - Colore 3 3 4 4" xfId="10515"/>
    <cellStyle name="40% - Colore 3 3 4 4 2" xfId="10516"/>
    <cellStyle name="40% - Colore 3 3 4 4 2 2" xfId="10517"/>
    <cellStyle name="40% - Colore 3 3 4 4 3" xfId="10518"/>
    <cellStyle name="40% - Colore 3 3 4 5" xfId="10519"/>
    <cellStyle name="40% - Colore 3 3 4 5 2" xfId="10520"/>
    <cellStyle name="40% - Colore 3 3 4 6" xfId="10521"/>
    <cellStyle name="40% - Colore 3 3 4 6 2" xfId="10522"/>
    <cellStyle name="40% - Colore 3 3 4 7" xfId="10523"/>
    <cellStyle name="40% - Colore 3 3 4 7 2" xfId="10524"/>
    <cellStyle name="40% - Colore 3 3 4 8" xfId="10525"/>
    <cellStyle name="40% - Colore 3 3 5" xfId="10526"/>
    <cellStyle name="40% - Colore 3 3 5 2" xfId="10527"/>
    <cellStyle name="40% - Colore 3 3 5 2 2" xfId="10528"/>
    <cellStyle name="40% - Colore 3 3 5 2 2 2" xfId="10529"/>
    <cellStyle name="40% - Colore 3 3 5 2 2 2 2" xfId="10530"/>
    <cellStyle name="40% - Colore 3 3 5 2 2 3" xfId="10531"/>
    <cellStyle name="40% - Colore 3 3 5 2 3" xfId="10532"/>
    <cellStyle name="40% - Colore 3 3 5 2 3 2" xfId="10533"/>
    <cellStyle name="40% - Colore 3 3 5 2 4" xfId="10534"/>
    <cellStyle name="40% - Colore 3 3 5 3" xfId="10535"/>
    <cellStyle name="40% - Colore 3 3 5 3 2" xfId="10536"/>
    <cellStyle name="40% - Colore 3 3 5 3 2 2" xfId="10537"/>
    <cellStyle name="40% - Colore 3 3 5 3 3" xfId="10538"/>
    <cellStyle name="40% - Colore 3 3 5 4" xfId="10539"/>
    <cellStyle name="40% - Colore 3 3 5 4 2" xfId="10540"/>
    <cellStyle name="40% - Colore 3 3 5 5" xfId="10541"/>
    <cellStyle name="40% - Colore 3 3 5 5 2" xfId="10542"/>
    <cellStyle name="40% - Colore 3 3 5 6" xfId="10543"/>
    <cellStyle name="40% - Colore 3 3 6" xfId="10544"/>
    <cellStyle name="40% - Colore 3 3 6 2" xfId="10545"/>
    <cellStyle name="40% - Colore 3 3 6 2 2" xfId="10546"/>
    <cellStyle name="40% - Colore 3 3 6 2 2 2" xfId="10547"/>
    <cellStyle name="40% - Colore 3 3 6 2 3" xfId="10548"/>
    <cellStyle name="40% - Colore 3 3 6 3" xfId="10549"/>
    <cellStyle name="40% - Colore 3 3 6 3 2" xfId="10550"/>
    <cellStyle name="40% - Colore 3 3 6 4" xfId="10551"/>
    <cellStyle name="40% - Colore 3 3 7" xfId="10552"/>
    <cellStyle name="40% - Colore 3 3 7 2" xfId="10553"/>
    <cellStyle name="40% - Colore 3 3 7 2 2" xfId="10554"/>
    <cellStyle name="40% - Colore 3 3 7 3" xfId="10555"/>
    <cellStyle name="40% - Colore 3 3 8" xfId="10556"/>
    <cellStyle name="40% - Colore 3 3 8 2" xfId="10557"/>
    <cellStyle name="40% - Colore 3 3 9" xfId="10558"/>
    <cellStyle name="40% - Colore 3 3 9 2" xfId="10559"/>
    <cellStyle name="40% - Colore 3 4" xfId="10560"/>
    <cellStyle name="40% - Colore 3 4 10" xfId="10561"/>
    <cellStyle name="40% - Colore 3 4 2" xfId="10562"/>
    <cellStyle name="40% - Colore 3 4 2 2" xfId="10563"/>
    <cellStyle name="40% - Colore 3 4 2 2 2" xfId="10564"/>
    <cellStyle name="40% - Colore 3 4 2 2 2 2" xfId="10565"/>
    <cellStyle name="40% - Colore 3 4 2 2 2 2 2" xfId="10566"/>
    <cellStyle name="40% - Colore 3 4 2 2 2 2 2 2" xfId="10567"/>
    <cellStyle name="40% - Colore 3 4 2 2 2 2 2 2 2" xfId="10568"/>
    <cellStyle name="40% - Colore 3 4 2 2 2 2 2 3" xfId="10569"/>
    <cellStyle name="40% - Colore 3 4 2 2 2 2 3" xfId="10570"/>
    <cellStyle name="40% - Colore 3 4 2 2 2 2 3 2" xfId="10571"/>
    <cellStyle name="40% - Colore 3 4 2 2 2 2 4" xfId="10572"/>
    <cellStyle name="40% - Colore 3 4 2 2 2 3" xfId="10573"/>
    <cellStyle name="40% - Colore 3 4 2 2 2 3 2" xfId="10574"/>
    <cellStyle name="40% - Colore 3 4 2 2 2 3 2 2" xfId="10575"/>
    <cellStyle name="40% - Colore 3 4 2 2 2 3 3" xfId="10576"/>
    <cellStyle name="40% - Colore 3 4 2 2 2 4" xfId="10577"/>
    <cellStyle name="40% - Colore 3 4 2 2 2 4 2" xfId="10578"/>
    <cellStyle name="40% - Colore 3 4 2 2 2 5" xfId="10579"/>
    <cellStyle name="40% - Colore 3 4 2 2 3" xfId="10580"/>
    <cellStyle name="40% - Colore 3 4 2 2 3 2" xfId="10581"/>
    <cellStyle name="40% - Colore 3 4 2 2 3 2 2" xfId="10582"/>
    <cellStyle name="40% - Colore 3 4 2 2 3 2 2 2" xfId="10583"/>
    <cellStyle name="40% - Colore 3 4 2 2 3 2 3" xfId="10584"/>
    <cellStyle name="40% - Colore 3 4 2 2 3 3" xfId="10585"/>
    <cellStyle name="40% - Colore 3 4 2 2 3 3 2" xfId="10586"/>
    <cellStyle name="40% - Colore 3 4 2 2 3 4" xfId="10587"/>
    <cellStyle name="40% - Colore 3 4 2 2 4" xfId="10588"/>
    <cellStyle name="40% - Colore 3 4 2 2 4 2" xfId="10589"/>
    <cellStyle name="40% - Colore 3 4 2 2 4 2 2" xfId="10590"/>
    <cellStyle name="40% - Colore 3 4 2 2 4 3" xfId="10591"/>
    <cellStyle name="40% - Colore 3 4 2 2 5" xfId="10592"/>
    <cellStyle name="40% - Colore 3 4 2 2 5 2" xfId="10593"/>
    <cellStyle name="40% - Colore 3 4 2 2 6" xfId="10594"/>
    <cellStyle name="40% - Colore 3 4 2 2 6 2" xfId="10595"/>
    <cellStyle name="40% - Colore 3 4 2 2 7" xfId="10596"/>
    <cellStyle name="40% - Colore 3 4 2 2 7 2" xfId="10597"/>
    <cellStyle name="40% - Colore 3 4 2 2 8" xfId="10598"/>
    <cellStyle name="40% - Colore 3 4 2 3" xfId="10599"/>
    <cellStyle name="40% - Colore 3 4 2 3 2" xfId="10600"/>
    <cellStyle name="40% - Colore 3 4 2 3 2 2" xfId="10601"/>
    <cellStyle name="40% - Colore 3 4 2 3 2 2 2" xfId="10602"/>
    <cellStyle name="40% - Colore 3 4 2 3 2 2 2 2" xfId="10603"/>
    <cellStyle name="40% - Colore 3 4 2 3 2 2 3" xfId="10604"/>
    <cellStyle name="40% - Colore 3 4 2 3 2 3" xfId="10605"/>
    <cellStyle name="40% - Colore 3 4 2 3 2 3 2" xfId="10606"/>
    <cellStyle name="40% - Colore 3 4 2 3 2 4" xfId="10607"/>
    <cellStyle name="40% - Colore 3 4 2 3 3" xfId="10608"/>
    <cellStyle name="40% - Colore 3 4 2 3 3 2" xfId="10609"/>
    <cellStyle name="40% - Colore 3 4 2 3 3 2 2" xfId="10610"/>
    <cellStyle name="40% - Colore 3 4 2 3 3 3" xfId="10611"/>
    <cellStyle name="40% - Colore 3 4 2 3 4" xfId="10612"/>
    <cellStyle name="40% - Colore 3 4 2 3 4 2" xfId="10613"/>
    <cellStyle name="40% - Colore 3 4 2 3 5" xfId="10614"/>
    <cellStyle name="40% - Colore 3 4 2 4" xfId="10615"/>
    <cellStyle name="40% - Colore 3 4 2 4 2" xfId="10616"/>
    <cellStyle name="40% - Colore 3 4 2 4 2 2" xfId="10617"/>
    <cellStyle name="40% - Colore 3 4 2 4 2 2 2" xfId="10618"/>
    <cellStyle name="40% - Colore 3 4 2 4 2 3" xfId="10619"/>
    <cellStyle name="40% - Colore 3 4 2 4 3" xfId="10620"/>
    <cellStyle name="40% - Colore 3 4 2 4 3 2" xfId="10621"/>
    <cellStyle name="40% - Colore 3 4 2 4 4" xfId="10622"/>
    <cellStyle name="40% - Colore 3 4 2 5" xfId="10623"/>
    <cellStyle name="40% - Colore 3 4 2 5 2" xfId="10624"/>
    <cellStyle name="40% - Colore 3 4 2 5 2 2" xfId="10625"/>
    <cellStyle name="40% - Colore 3 4 2 5 3" xfId="10626"/>
    <cellStyle name="40% - Colore 3 4 2 6" xfId="10627"/>
    <cellStyle name="40% - Colore 3 4 2 6 2" xfId="10628"/>
    <cellStyle name="40% - Colore 3 4 2 7" xfId="10629"/>
    <cellStyle name="40% - Colore 3 4 2 7 2" xfId="10630"/>
    <cellStyle name="40% - Colore 3 4 2 8" xfId="10631"/>
    <cellStyle name="40% - Colore 3 4 2 8 2" xfId="10632"/>
    <cellStyle name="40% - Colore 3 4 2 9" xfId="10633"/>
    <cellStyle name="40% - Colore 3 4 3" xfId="10634"/>
    <cellStyle name="40% - Colore 3 4 3 2" xfId="10635"/>
    <cellStyle name="40% - Colore 3 4 3 2 2" xfId="10636"/>
    <cellStyle name="40% - Colore 3 4 3 2 2 2" xfId="10637"/>
    <cellStyle name="40% - Colore 3 4 3 2 2 2 2" xfId="10638"/>
    <cellStyle name="40% - Colore 3 4 3 2 2 2 2 2" xfId="10639"/>
    <cellStyle name="40% - Colore 3 4 3 2 2 2 3" xfId="10640"/>
    <cellStyle name="40% - Colore 3 4 3 2 2 3" xfId="10641"/>
    <cellStyle name="40% - Colore 3 4 3 2 2 3 2" xfId="10642"/>
    <cellStyle name="40% - Colore 3 4 3 2 2 4" xfId="10643"/>
    <cellStyle name="40% - Colore 3 4 3 2 3" xfId="10644"/>
    <cellStyle name="40% - Colore 3 4 3 2 3 2" xfId="10645"/>
    <cellStyle name="40% - Colore 3 4 3 2 3 2 2" xfId="10646"/>
    <cellStyle name="40% - Colore 3 4 3 2 3 3" xfId="10647"/>
    <cellStyle name="40% - Colore 3 4 3 2 4" xfId="10648"/>
    <cellStyle name="40% - Colore 3 4 3 2 4 2" xfId="10649"/>
    <cellStyle name="40% - Colore 3 4 3 2 5" xfId="10650"/>
    <cellStyle name="40% - Colore 3 4 3 2 5 2" xfId="10651"/>
    <cellStyle name="40% - Colore 3 4 3 2 6" xfId="10652"/>
    <cellStyle name="40% - Colore 3 4 3 3" xfId="10653"/>
    <cellStyle name="40% - Colore 3 4 3 3 2" xfId="10654"/>
    <cellStyle name="40% - Colore 3 4 3 3 2 2" xfId="10655"/>
    <cellStyle name="40% - Colore 3 4 3 3 2 2 2" xfId="10656"/>
    <cellStyle name="40% - Colore 3 4 3 3 2 3" xfId="10657"/>
    <cellStyle name="40% - Colore 3 4 3 3 3" xfId="10658"/>
    <cellStyle name="40% - Colore 3 4 3 3 3 2" xfId="10659"/>
    <cellStyle name="40% - Colore 3 4 3 3 4" xfId="10660"/>
    <cellStyle name="40% - Colore 3 4 3 4" xfId="10661"/>
    <cellStyle name="40% - Colore 3 4 3 4 2" xfId="10662"/>
    <cellStyle name="40% - Colore 3 4 3 4 2 2" xfId="10663"/>
    <cellStyle name="40% - Colore 3 4 3 4 3" xfId="10664"/>
    <cellStyle name="40% - Colore 3 4 3 5" xfId="10665"/>
    <cellStyle name="40% - Colore 3 4 3 5 2" xfId="10666"/>
    <cellStyle name="40% - Colore 3 4 3 6" xfId="10667"/>
    <cellStyle name="40% - Colore 3 4 3 6 2" xfId="10668"/>
    <cellStyle name="40% - Colore 3 4 3 7" xfId="10669"/>
    <cellStyle name="40% - Colore 3 4 3 7 2" xfId="10670"/>
    <cellStyle name="40% - Colore 3 4 3 8" xfId="10671"/>
    <cellStyle name="40% - Colore 3 4 4" xfId="10672"/>
    <cellStyle name="40% - Colore 3 4 4 2" xfId="10673"/>
    <cellStyle name="40% - Colore 3 4 4 2 2" xfId="10674"/>
    <cellStyle name="40% - Colore 3 4 4 2 2 2" xfId="10675"/>
    <cellStyle name="40% - Colore 3 4 4 2 2 2 2" xfId="10676"/>
    <cellStyle name="40% - Colore 3 4 4 2 2 3" xfId="10677"/>
    <cellStyle name="40% - Colore 3 4 4 2 3" xfId="10678"/>
    <cellStyle name="40% - Colore 3 4 4 2 3 2" xfId="10679"/>
    <cellStyle name="40% - Colore 3 4 4 2 4" xfId="10680"/>
    <cellStyle name="40% - Colore 3 4 4 3" xfId="10681"/>
    <cellStyle name="40% - Colore 3 4 4 3 2" xfId="10682"/>
    <cellStyle name="40% - Colore 3 4 4 3 2 2" xfId="10683"/>
    <cellStyle name="40% - Colore 3 4 4 3 3" xfId="10684"/>
    <cellStyle name="40% - Colore 3 4 4 4" xfId="10685"/>
    <cellStyle name="40% - Colore 3 4 4 4 2" xfId="10686"/>
    <cellStyle name="40% - Colore 3 4 4 5" xfId="10687"/>
    <cellStyle name="40% - Colore 3 4 4 5 2" xfId="10688"/>
    <cellStyle name="40% - Colore 3 4 4 6" xfId="10689"/>
    <cellStyle name="40% - Colore 3 4 5" xfId="10690"/>
    <cellStyle name="40% - Colore 3 4 5 2" xfId="10691"/>
    <cellStyle name="40% - Colore 3 4 5 2 2" xfId="10692"/>
    <cellStyle name="40% - Colore 3 4 5 2 2 2" xfId="10693"/>
    <cellStyle name="40% - Colore 3 4 5 2 3" xfId="10694"/>
    <cellStyle name="40% - Colore 3 4 5 3" xfId="10695"/>
    <cellStyle name="40% - Colore 3 4 5 3 2" xfId="10696"/>
    <cellStyle name="40% - Colore 3 4 5 4" xfId="10697"/>
    <cellStyle name="40% - Colore 3 4 6" xfId="10698"/>
    <cellStyle name="40% - Colore 3 4 6 2" xfId="10699"/>
    <cellStyle name="40% - Colore 3 4 6 2 2" xfId="10700"/>
    <cellStyle name="40% - Colore 3 4 6 3" xfId="10701"/>
    <cellStyle name="40% - Colore 3 4 7" xfId="10702"/>
    <cellStyle name="40% - Colore 3 4 7 2" xfId="10703"/>
    <cellStyle name="40% - Colore 3 4 8" xfId="10704"/>
    <cellStyle name="40% - Colore 3 4 8 2" xfId="10705"/>
    <cellStyle name="40% - Colore 3 4 9" xfId="10706"/>
    <cellStyle name="40% - Colore 3 4 9 2" xfId="10707"/>
    <cellStyle name="40% - Colore 3 5" xfId="10708"/>
    <cellStyle name="40% - Colore 3 5 2" xfId="10709"/>
    <cellStyle name="40% - Colore 3 5 2 2" xfId="10710"/>
    <cellStyle name="40% - Colore 3 5 2 2 2" xfId="10711"/>
    <cellStyle name="40% - Colore 3 5 2 2 2 2" xfId="10712"/>
    <cellStyle name="40% - Colore 3 5 2 2 2 2 2" xfId="10713"/>
    <cellStyle name="40% - Colore 3 5 2 2 2 2 2 2" xfId="10714"/>
    <cellStyle name="40% - Colore 3 5 2 2 2 2 3" xfId="10715"/>
    <cellStyle name="40% - Colore 3 5 2 2 2 3" xfId="10716"/>
    <cellStyle name="40% - Colore 3 5 2 2 2 3 2" xfId="10717"/>
    <cellStyle name="40% - Colore 3 5 2 2 2 4" xfId="10718"/>
    <cellStyle name="40% - Colore 3 5 2 2 3" xfId="10719"/>
    <cellStyle name="40% - Colore 3 5 2 2 3 2" xfId="10720"/>
    <cellStyle name="40% - Colore 3 5 2 2 3 2 2" xfId="10721"/>
    <cellStyle name="40% - Colore 3 5 2 2 3 3" xfId="10722"/>
    <cellStyle name="40% - Colore 3 5 2 2 4" xfId="10723"/>
    <cellStyle name="40% - Colore 3 5 2 2 4 2" xfId="10724"/>
    <cellStyle name="40% - Colore 3 5 2 2 5" xfId="10725"/>
    <cellStyle name="40% - Colore 3 5 2 3" xfId="10726"/>
    <cellStyle name="40% - Colore 3 5 2 3 2" xfId="10727"/>
    <cellStyle name="40% - Colore 3 5 2 3 2 2" xfId="10728"/>
    <cellStyle name="40% - Colore 3 5 2 3 2 2 2" xfId="10729"/>
    <cellStyle name="40% - Colore 3 5 2 3 2 3" xfId="10730"/>
    <cellStyle name="40% - Colore 3 5 2 3 3" xfId="10731"/>
    <cellStyle name="40% - Colore 3 5 2 3 3 2" xfId="10732"/>
    <cellStyle name="40% - Colore 3 5 2 3 4" xfId="10733"/>
    <cellStyle name="40% - Colore 3 5 2 4" xfId="10734"/>
    <cellStyle name="40% - Colore 3 5 2 4 2" xfId="10735"/>
    <cellStyle name="40% - Colore 3 5 2 4 2 2" xfId="10736"/>
    <cellStyle name="40% - Colore 3 5 2 4 3" xfId="10737"/>
    <cellStyle name="40% - Colore 3 5 2 5" xfId="10738"/>
    <cellStyle name="40% - Colore 3 5 2 5 2" xfId="10739"/>
    <cellStyle name="40% - Colore 3 5 2 6" xfId="10740"/>
    <cellStyle name="40% - Colore 3 5 2 6 2" xfId="10741"/>
    <cellStyle name="40% - Colore 3 5 2 7" xfId="10742"/>
    <cellStyle name="40% - Colore 3 5 2 7 2" xfId="10743"/>
    <cellStyle name="40% - Colore 3 5 2 8" xfId="10744"/>
    <cellStyle name="40% - Colore 3 5 3" xfId="10745"/>
    <cellStyle name="40% - Colore 3 5 3 2" xfId="10746"/>
    <cellStyle name="40% - Colore 3 5 3 2 2" xfId="10747"/>
    <cellStyle name="40% - Colore 3 5 3 2 2 2" xfId="10748"/>
    <cellStyle name="40% - Colore 3 5 3 2 2 2 2" xfId="10749"/>
    <cellStyle name="40% - Colore 3 5 3 2 2 3" xfId="10750"/>
    <cellStyle name="40% - Colore 3 5 3 2 3" xfId="10751"/>
    <cellStyle name="40% - Colore 3 5 3 2 3 2" xfId="10752"/>
    <cellStyle name="40% - Colore 3 5 3 2 4" xfId="10753"/>
    <cellStyle name="40% - Colore 3 5 3 3" xfId="10754"/>
    <cellStyle name="40% - Colore 3 5 3 3 2" xfId="10755"/>
    <cellStyle name="40% - Colore 3 5 3 3 2 2" xfId="10756"/>
    <cellStyle name="40% - Colore 3 5 3 3 3" xfId="10757"/>
    <cellStyle name="40% - Colore 3 5 3 4" xfId="10758"/>
    <cellStyle name="40% - Colore 3 5 3 4 2" xfId="10759"/>
    <cellStyle name="40% - Colore 3 5 3 5" xfId="10760"/>
    <cellStyle name="40% - Colore 3 5 4" xfId="10761"/>
    <cellStyle name="40% - Colore 3 5 4 2" xfId="10762"/>
    <cellStyle name="40% - Colore 3 5 4 2 2" xfId="10763"/>
    <cellStyle name="40% - Colore 3 5 4 2 2 2" xfId="10764"/>
    <cellStyle name="40% - Colore 3 5 4 2 3" xfId="10765"/>
    <cellStyle name="40% - Colore 3 5 4 3" xfId="10766"/>
    <cellStyle name="40% - Colore 3 5 4 3 2" xfId="10767"/>
    <cellStyle name="40% - Colore 3 5 4 4" xfId="10768"/>
    <cellStyle name="40% - Colore 3 5 5" xfId="10769"/>
    <cellStyle name="40% - Colore 3 5 5 2" xfId="10770"/>
    <cellStyle name="40% - Colore 3 5 5 2 2" xfId="10771"/>
    <cellStyle name="40% - Colore 3 5 5 3" xfId="10772"/>
    <cellStyle name="40% - Colore 3 5 6" xfId="10773"/>
    <cellStyle name="40% - Colore 3 5 6 2" xfId="10774"/>
    <cellStyle name="40% - Colore 3 5 7" xfId="10775"/>
    <cellStyle name="40% - Colore 3 5 7 2" xfId="10776"/>
    <cellStyle name="40% - Colore 3 5 8" xfId="10777"/>
    <cellStyle name="40% - Colore 3 5 8 2" xfId="10778"/>
    <cellStyle name="40% - Colore 3 5 9" xfId="10779"/>
    <cellStyle name="40% - Colore 3 6" xfId="10780"/>
    <cellStyle name="40% - Colore 3 6 2" xfId="10781"/>
    <cellStyle name="40% - Colore 3 6 2 2" xfId="10782"/>
    <cellStyle name="40% - Colore 3 6 2 2 2" xfId="10783"/>
    <cellStyle name="40% - Colore 3 6 2 2 2 2" xfId="10784"/>
    <cellStyle name="40% - Colore 3 6 2 2 2 2 2" xfId="10785"/>
    <cellStyle name="40% - Colore 3 6 2 2 2 3" xfId="10786"/>
    <cellStyle name="40% - Colore 3 6 2 2 3" xfId="10787"/>
    <cellStyle name="40% - Colore 3 6 2 2 3 2" xfId="10788"/>
    <cellStyle name="40% - Colore 3 6 2 2 4" xfId="10789"/>
    <cellStyle name="40% - Colore 3 6 2 3" xfId="10790"/>
    <cellStyle name="40% - Colore 3 6 2 3 2" xfId="10791"/>
    <cellStyle name="40% - Colore 3 6 2 3 2 2" xfId="10792"/>
    <cellStyle name="40% - Colore 3 6 2 3 3" xfId="10793"/>
    <cellStyle name="40% - Colore 3 6 2 4" xfId="10794"/>
    <cellStyle name="40% - Colore 3 6 2 4 2" xfId="10795"/>
    <cellStyle name="40% - Colore 3 6 2 5" xfId="10796"/>
    <cellStyle name="40% - Colore 3 6 2 5 2" xfId="10797"/>
    <cellStyle name="40% - Colore 3 6 2 6" xfId="10798"/>
    <cellStyle name="40% - Colore 3 6 3" xfId="10799"/>
    <cellStyle name="40% - Colore 3 6 3 2" xfId="10800"/>
    <cellStyle name="40% - Colore 3 6 3 2 2" xfId="10801"/>
    <cellStyle name="40% - Colore 3 6 3 2 2 2" xfId="10802"/>
    <cellStyle name="40% - Colore 3 6 3 2 3" xfId="10803"/>
    <cellStyle name="40% - Colore 3 6 3 3" xfId="10804"/>
    <cellStyle name="40% - Colore 3 6 3 3 2" xfId="10805"/>
    <cellStyle name="40% - Colore 3 6 3 4" xfId="10806"/>
    <cellStyle name="40% - Colore 3 6 4" xfId="10807"/>
    <cellStyle name="40% - Colore 3 6 4 2" xfId="10808"/>
    <cellStyle name="40% - Colore 3 6 4 2 2" xfId="10809"/>
    <cellStyle name="40% - Colore 3 6 4 3" xfId="10810"/>
    <cellStyle name="40% - Colore 3 6 5" xfId="10811"/>
    <cellStyle name="40% - Colore 3 6 5 2" xfId="10812"/>
    <cellStyle name="40% - Colore 3 6 6" xfId="10813"/>
    <cellStyle name="40% - Colore 3 6 6 2" xfId="10814"/>
    <cellStyle name="40% - Colore 3 6 7" xfId="10815"/>
    <cellStyle name="40% - Colore 3 6 7 2" xfId="10816"/>
    <cellStyle name="40% - Colore 3 6 8" xfId="10817"/>
    <cellStyle name="40% - Colore 3 7" xfId="10818"/>
    <cellStyle name="40% - Colore 3 7 2" xfId="10819"/>
    <cellStyle name="40% - Colore 3 7 2 2" xfId="10820"/>
    <cellStyle name="40% - Colore 3 7 2 2 2" xfId="10821"/>
    <cellStyle name="40% - Colore 3 7 2 2 2 2" xfId="10822"/>
    <cellStyle name="40% - Colore 3 7 2 2 3" xfId="10823"/>
    <cellStyle name="40% - Colore 3 7 2 3" xfId="10824"/>
    <cellStyle name="40% - Colore 3 7 2 3 2" xfId="10825"/>
    <cellStyle name="40% - Colore 3 7 2 4" xfId="10826"/>
    <cellStyle name="40% - Colore 3 7 3" xfId="10827"/>
    <cellStyle name="40% - Colore 3 7 3 2" xfId="10828"/>
    <cellStyle name="40% - Colore 3 7 3 2 2" xfId="10829"/>
    <cellStyle name="40% - Colore 3 7 3 3" xfId="10830"/>
    <cellStyle name="40% - Colore 3 7 4" xfId="10831"/>
    <cellStyle name="40% - Colore 3 7 4 2" xfId="10832"/>
    <cellStyle name="40% - Colore 3 7 5" xfId="10833"/>
    <cellStyle name="40% - Colore 3 7 5 2" xfId="10834"/>
    <cellStyle name="40% - Colore 3 7 6" xfId="10835"/>
    <cellStyle name="40% - Colore 3 8" xfId="10836"/>
    <cellStyle name="40% - Colore 3 8 2" xfId="10837"/>
    <cellStyle name="40% - Colore 3 8 2 2" xfId="10838"/>
    <cellStyle name="40% - Colore 3 8 2 2 2" xfId="10839"/>
    <cellStyle name="40% - Colore 3 8 2 3" xfId="10840"/>
    <cellStyle name="40% - Colore 3 8 3" xfId="10841"/>
    <cellStyle name="40% - Colore 3 8 3 2" xfId="10842"/>
    <cellStyle name="40% - Colore 3 8 4" xfId="10843"/>
    <cellStyle name="40% - Colore 3 9" xfId="10844"/>
    <cellStyle name="40% - Colore 3 9 2" xfId="10845"/>
    <cellStyle name="40% - Colore 3 9 2 2" xfId="10846"/>
    <cellStyle name="40% - Colore 3 9 3" xfId="10847"/>
    <cellStyle name="40% - Colore 4 10" xfId="10848"/>
    <cellStyle name="40% - Colore 4 10 2" xfId="10849"/>
    <cellStyle name="40% - Colore 4 11" xfId="10850"/>
    <cellStyle name="40% - Colore 4 11 2" xfId="10851"/>
    <cellStyle name="40% - Colore 4 12" xfId="10852"/>
    <cellStyle name="40% - Colore 4 12 2" xfId="10853"/>
    <cellStyle name="40% - Colore 4 13" xfId="10854"/>
    <cellStyle name="40% - Colore 4 14" xfId="10855"/>
    <cellStyle name="40% - Colore 4 2" xfId="10856"/>
    <cellStyle name="40% - Colore 4 2 10" xfId="10857"/>
    <cellStyle name="40% - Colore 4 2 10 2" xfId="10858"/>
    <cellStyle name="40% - Colore 4 2 11" xfId="10859"/>
    <cellStyle name="40% - Colore 4 2 11 2" xfId="10860"/>
    <cellStyle name="40% - Colore 4 2 12" xfId="10861"/>
    <cellStyle name="40% - Colore 4 2 13" xfId="10862"/>
    <cellStyle name="40% - Colore 4 2 14" xfId="10863"/>
    <cellStyle name="40% - Colore 4 2 2" xfId="10864"/>
    <cellStyle name="40% - Colore 4 2 2 10" xfId="10865"/>
    <cellStyle name="40% - Colore 4 2 2 10 2" xfId="10866"/>
    <cellStyle name="40% - Colore 4 2 2 11" xfId="10867"/>
    <cellStyle name="40% - Colore 4 2 2 2" xfId="10868"/>
    <cellStyle name="40% - Colore 4 2 2 2 10" xfId="10869"/>
    <cellStyle name="40% - Colore 4 2 2 2 2" xfId="10870"/>
    <cellStyle name="40% - Colore 4 2 2 2 2 2" xfId="10871"/>
    <cellStyle name="40% - Colore 4 2 2 2 2 2 2" xfId="10872"/>
    <cellStyle name="40% - Colore 4 2 2 2 2 2 2 2" xfId="10873"/>
    <cellStyle name="40% - Colore 4 2 2 2 2 2 2 2 2" xfId="10874"/>
    <cellStyle name="40% - Colore 4 2 2 2 2 2 2 2 2 2" xfId="10875"/>
    <cellStyle name="40% - Colore 4 2 2 2 2 2 2 2 2 2 2" xfId="10876"/>
    <cellStyle name="40% - Colore 4 2 2 2 2 2 2 2 2 3" xfId="10877"/>
    <cellStyle name="40% - Colore 4 2 2 2 2 2 2 2 3" xfId="10878"/>
    <cellStyle name="40% - Colore 4 2 2 2 2 2 2 2 3 2" xfId="10879"/>
    <cellStyle name="40% - Colore 4 2 2 2 2 2 2 2 4" xfId="10880"/>
    <cellStyle name="40% - Colore 4 2 2 2 2 2 2 3" xfId="10881"/>
    <cellStyle name="40% - Colore 4 2 2 2 2 2 2 3 2" xfId="10882"/>
    <cellStyle name="40% - Colore 4 2 2 2 2 2 2 3 2 2" xfId="10883"/>
    <cellStyle name="40% - Colore 4 2 2 2 2 2 2 3 3" xfId="10884"/>
    <cellStyle name="40% - Colore 4 2 2 2 2 2 2 4" xfId="10885"/>
    <cellStyle name="40% - Colore 4 2 2 2 2 2 2 4 2" xfId="10886"/>
    <cellStyle name="40% - Colore 4 2 2 2 2 2 2 5" xfId="10887"/>
    <cellStyle name="40% - Colore 4 2 2 2 2 2 3" xfId="10888"/>
    <cellStyle name="40% - Colore 4 2 2 2 2 2 3 2" xfId="10889"/>
    <cellStyle name="40% - Colore 4 2 2 2 2 2 3 2 2" xfId="10890"/>
    <cellStyle name="40% - Colore 4 2 2 2 2 2 3 2 2 2" xfId="10891"/>
    <cellStyle name="40% - Colore 4 2 2 2 2 2 3 2 3" xfId="10892"/>
    <cellStyle name="40% - Colore 4 2 2 2 2 2 3 3" xfId="10893"/>
    <cellStyle name="40% - Colore 4 2 2 2 2 2 3 3 2" xfId="10894"/>
    <cellStyle name="40% - Colore 4 2 2 2 2 2 3 4" xfId="10895"/>
    <cellStyle name="40% - Colore 4 2 2 2 2 2 4" xfId="10896"/>
    <cellStyle name="40% - Colore 4 2 2 2 2 2 4 2" xfId="10897"/>
    <cellStyle name="40% - Colore 4 2 2 2 2 2 4 2 2" xfId="10898"/>
    <cellStyle name="40% - Colore 4 2 2 2 2 2 4 3" xfId="10899"/>
    <cellStyle name="40% - Colore 4 2 2 2 2 2 5" xfId="10900"/>
    <cellStyle name="40% - Colore 4 2 2 2 2 2 5 2" xfId="10901"/>
    <cellStyle name="40% - Colore 4 2 2 2 2 2 6" xfId="10902"/>
    <cellStyle name="40% - Colore 4 2 2 2 2 2 6 2" xfId="10903"/>
    <cellStyle name="40% - Colore 4 2 2 2 2 2 7" xfId="10904"/>
    <cellStyle name="40% - Colore 4 2 2 2 2 2 7 2" xfId="10905"/>
    <cellStyle name="40% - Colore 4 2 2 2 2 2 8" xfId="10906"/>
    <cellStyle name="40% - Colore 4 2 2 2 2 3" xfId="10907"/>
    <cellStyle name="40% - Colore 4 2 2 2 2 3 2" xfId="10908"/>
    <cellStyle name="40% - Colore 4 2 2 2 2 3 2 2" xfId="10909"/>
    <cellStyle name="40% - Colore 4 2 2 2 2 3 2 2 2" xfId="10910"/>
    <cellStyle name="40% - Colore 4 2 2 2 2 3 2 2 2 2" xfId="10911"/>
    <cellStyle name="40% - Colore 4 2 2 2 2 3 2 2 3" xfId="10912"/>
    <cellStyle name="40% - Colore 4 2 2 2 2 3 2 3" xfId="10913"/>
    <cellStyle name="40% - Colore 4 2 2 2 2 3 2 3 2" xfId="10914"/>
    <cellStyle name="40% - Colore 4 2 2 2 2 3 2 4" xfId="10915"/>
    <cellStyle name="40% - Colore 4 2 2 2 2 3 3" xfId="10916"/>
    <cellStyle name="40% - Colore 4 2 2 2 2 3 3 2" xfId="10917"/>
    <cellStyle name="40% - Colore 4 2 2 2 2 3 3 2 2" xfId="10918"/>
    <cellStyle name="40% - Colore 4 2 2 2 2 3 3 3" xfId="10919"/>
    <cellStyle name="40% - Colore 4 2 2 2 2 3 4" xfId="10920"/>
    <cellStyle name="40% - Colore 4 2 2 2 2 3 4 2" xfId="10921"/>
    <cellStyle name="40% - Colore 4 2 2 2 2 3 5" xfId="10922"/>
    <cellStyle name="40% - Colore 4 2 2 2 2 4" xfId="10923"/>
    <cellStyle name="40% - Colore 4 2 2 2 2 4 2" xfId="10924"/>
    <cellStyle name="40% - Colore 4 2 2 2 2 4 2 2" xfId="10925"/>
    <cellStyle name="40% - Colore 4 2 2 2 2 4 2 2 2" xfId="10926"/>
    <cellStyle name="40% - Colore 4 2 2 2 2 4 2 3" xfId="10927"/>
    <cellStyle name="40% - Colore 4 2 2 2 2 4 3" xfId="10928"/>
    <cellStyle name="40% - Colore 4 2 2 2 2 4 3 2" xfId="10929"/>
    <cellStyle name="40% - Colore 4 2 2 2 2 4 4" xfId="10930"/>
    <cellStyle name="40% - Colore 4 2 2 2 2 5" xfId="10931"/>
    <cellStyle name="40% - Colore 4 2 2 2 2 5 2" xfId="10932"/>
    <cellStyle name="40% - Colore 4 2 2 2 2 5 2 2" xfId="10933"/>
    <cellStyle name="40% - Colore 4 2 2 2 2 5 3" xfId="10934"/>
    <cellStyle name="40% - Colore 4 2 2 2 2 6" xfId="10935"/>
    <cellStyle name="40% - Colore 4 2 2 2 2 6 2" xfId="10936"/>
    <cellStyle name="40% - Colore 4 2 2 2 2 7" xfId="10937"/>
    <cellStyle name="40% - Colore 4 2 2 2 2 7 2" xfId="10938"/>
    <cellStyle name="40% - Colore 4 2 2 2 2 8" xfId="10939"/>
    <cellStyle name="40% - Colore 4 2 2 2 2 8 2" xfId="10940"/>
    <cellStyle name="40% - Colore 4 2 2 2 2 9" xfId="10941"/>
    <cellStyle name="40% - Colore 4 2 2 2 3" xfId="10942"/>
    <cellStyle name="40% - Colore 4 2 2 2 3 2" xfId="10943"/>
    <cellStyle name="40% - Colore 4 2 2 2 3 2 2" xfId="10944"/>
    <cellStyle name="40% - Colore 4 2 2 2 3 2 2 2" xfId="10945"/>
    <cellStyle name="40% - Colore 4 2 2 2 3 2 2 2 2" xfId="10946"/>
    <cellStyle name="40% - Colore 4 2 2 2 3 2 2 2 2 2" xfId="10947"/>
    <cellStyle name="40% - Colore 4 2 2 2 3 2 2 2 3" xfId="10948"/>
    <cellStyle name="40% - Colore 4 2 2 2 3 2 2 3" xfId="10949"/>
    <cellStyle name="40% - Colore 4 2 2 2 3 2 2 3 2" xfId="10950"/>
    <cellStyle name="40% - Colore 4 2 2 2 3 2 2 4" xfId="10951"/>
    <cellStyle name="40% - Colore 4 2 2 2 3 2 3" xfId="10952"/>
    <cellStyle name="40% - Colore 4 2 2 2 3 2 3 2" xfId="10953"/>
    <cellStyle name="40% - Colore 4 2 2 2 3 2 3 2 2" xfId="10954"/>
    <cellStyle name="40% - Colore 4 2 2 2 3 2 3 3" xfId="10955"/>
    <cellStyle name="40% - Colore 4 2 2 2 3 2 4" xfId="10956"/>
    <cellStyle name="40% - Colore 4 2 2 2 3 2 4 2" xfId="10957"/>
    <cellStyle name="40% - Colore 4 2 2 2 3 2 5" xfId="10958"/>
    <cellStyle name="40% - Colore 4 2 2 2 3 2 5 2" xfId="10959"/>
    <cellStyle name="40% - Colore 4 2 2 2 3 2 6" xfId="10960"/>
    <cellStyle name="40% - Colore 4 2 2 2 3 3" xfId="10961"/>
    <cellStyle name="40% - Colore 4 2 2 2 3 3 2" xfId="10962"/>
    <cellStyle name="40% - Colore 4 2 2 2 3 3 2 2" xfId="10963"/>
    <cellStyle name="40% - Colore 4 2 2 2 3 3 2 2 2" xfId="10964"/>
    <cellStyle name="40% - Colore 4 2 2 2 3 3 2 3" xfId="10965"/>
    <cellStyle name="40% - Colore 4 2 2 2 3 3 3" xfId="10966"/>
    <cellStyle name="40% - Colore 4 2 2 2 3 3 3 2" xfId="10967"/>
    <cellStyle name="40% - Colore 4 2 2 2 3 3 4" xfId="10968"/>
    <cellStyle name="40% - Colore 4 2 2 2 3 4" xfId="10969"/>
    <cellStyle name="40% - Colore 4 2 2 2 3 4 2" xfId="10970"/>
    <cellStyle name="40% - Colore 4 2 2 2 3 4 2 2" xfId="10971"/>
    <cellStyle name="40% - Colore 4 2 2 2 3 4 3" xfId="10972"/>
    <cellStyle name="40% - Colore 4 2 2 2 3 5" xfId="10973"/>
    <cellStyle name="40% - Colore 4 2 2 2 3 5 2" xfId="10974"/>
    <cellStyle name="40% - Colore 4 2 2 2 3 6" xfId="10975"/>
    <cellStyle name="40% - Colore 4 2 2 2 3 6 2" xfId="10976"/>
    <cellStyle name="40% - Colore 4 2 2 2 3 7" xfId="10977"/>
    <cellStyle name="40% - Colore 4 2 2 2 3 7 2" xfId="10978"/>
    <cellStyle name="40% - Colore 4 2 2 2 3 8" xfId="10979"/>
    <cellStyle name="40% - Colore 4 2 2 2 4" xfId="10980"/>
    <cellStyle name="40% - Colore 4 2 2 2 4 2" xfId="10981"/>
    <cellStyle name="40% - Colore 4 2 2 2 4 2 2" xfId="10982"/>
    <cellStyle name="40% - Colore 4 2 2 2 4 2 2 2" xfId="10983"/>
    <cellStyle name="40% - Colore 4 2 2 2 4 2 2 2 2" xfId="10984"/>
    <cellStyle name="40% - Colore 4 2 2 2 4 2 2 3" xfId="10985"/>
    <cellStyle name="40% - Colore 4 2 2 2 4 2 3" xfId="10986"/>
    <cellStyle name="40% - Colore 4 2 2 2 4 2 3 2" xfId="10987"/>
    <cellStyle name="40% - Colore 4 2 2 2 4 2 4" xfId="10988"/>
    <cellStyle name="40% - Colore 4 2 2 2 4 3" xfId="10989"/>
    <cellStyle name="40% - Colore 4 2 2 2 4 3 2" xfId="10990"/>
    <cellStyle name="40% - Colore 4 2 2 2 4 3 2 2" xfId="10991"/>
    <cellStyle name="40% - Colore 4 2 2 2 4 3 3" xfId="10992"/>
    <cellStyle name="40% - Colore 4 2 2 2 4 4" xfId="10993"/>
    <cellStyle name="40% - Colore 4 2 2 2 4 4 2" xfId="10994"/>
    <cellStyle name="40% - Colore 4 2 2 2 4 5" xfId="10995"/>
    <cellStyle name="40% - Colore 4 2 2 2 4 5 2" xfId="10996"/>
    <cellStyle name="40% - Colore 4 2 2 2 4 6" xfId="10997"/>
    <cellStyle name="40% - Colore 4 2 2 2 5" xfId="10998"/>
    <cellStyle name="40% - Colore 4 2 2 2 5 2" xfId="10999"/>
    <cellStyle name="40% - Colore 4 2 2 2 5 2 2" xfId="11000"/>
    <cellStyle name="40% - Colore 4 2 2 2 5 2 2 2" xfId="11001"/>
    <cellStyle name="40% - Colore 4 2 2 2 5 2 3" xfId="11002"/>
    <cellStyle name="40% - Colore 4 2 2 2 5 3" xfId="11003"/>
    <cellStyle name="40% - Colore 4 2 2 2 5 3 2" xfId="11004"/>
    <cellStyle name="40% - Colore 4 2 2 2 5 4" xfId="11005"/>
    <cellStyle name="40% - Colore 4 2 2 2 6" xfId="11006"/>
    <cellStyle name="40% - Colore 4 2 2 2 6 2" xfId="11007"/>
    <cellStyle name="40% - Colore 4 2 2 2 6 2 2" xfId="11008"/>
    <cellStyle name="40% - Colore 4 2 2 2 6 3" xfId="11009"/>
    <cellStyle name="40% - Colore 4 2 2 2 7" xfId="11010"/>
    <cellStyle name="40% - Colore 4 2 2 2 7 2" xfId="11011"/>
    <cellStyle name="40% - Colore 4 2 2 2 8" xfId="11012"/>
    <cellStyle name="40% - Colore 4 2 2 2 8 2" xfId="11013"/>
    <cellStyle name="40% - Colore 4 2 2 2 9" xfId="11014"/>
    <cellStyle name="40% - Colore 4 2 2 2 9 2" xfId="11015"/>
    <cellStyle name="40% - Colore 4 2 2 3" xfId="11016"/>
    <cellStyle name="40% - Colore 4 2 2 3 2" xfId="11017"/>
    <cellStyle name="40% - Colore 4 2 2 3 2 2" xfId="11018"/>
    <cellStyle name="40% - Colore 4 2 2 3 2 2 2" xfId="11019"/>
    <cellStyle name="40% - Colore 4 2 2 3 2 2 2 2" xfId="11020"/>
    <cellStyle name="40% - Colore 4 2 2 3 2 2 2 2 2" xfId="11021"/>
    <cellStyle name="40% - Colore 4 2 2 3 2 2 2 2 2 2" xfId="11022"/>
    <cellStyle name="40% - Colore 4 2 2 3 2 2 2 2 3" xfId="11023"/>
    <cellStyle name="40% - Colore 4 2 2 3 2 2 2 3" xfId="11024"/>
    <cellStyle name="40% - Colore 4 2 2 3 2 2 2 3 2" xfId="11025"/>
    <cellStyle name="40% - Colore 4 2 2 3 2 2 2 4" xfId="11026"/>
    <cellStyle name="40% - Colore 4 2 2 3 2 2 3" xfId="11027"/>
    <cellStyle name="40% - Colore 4 2 2 3 2 2 3 2" xfId="11028"/>
    <cellStyle name="40% - Colore 4 2 2 3 2 2 3 2 2" xfId="11029"/>
    <cellStyle name="40% - Colore 4 2 2 3 2 2 3 3" xfId="11030"/>
    <cellStyle name="40% - Colore 4 2 2 3 2 2 4" xfId="11031"/>
    <cellStyle name="40% - Colore 4 2 2 3 2 2 4 2" xfId="11032"/>
    <cellStyle name="40% - Colore 4 2 2 3 2 2 5" xfId="11033"/>
    <cellStyle name="40% - Colore 4 2 2 3 2 3" xfId="11034"/>
    <cellStyle name="40% - Colore 4 2 2 3 2 3 2" xfId="11035"/>
    <cellStyle name="40% - Colore 4 2 2 3 2 3 2 2" xfId="11036"/>
    <cellStyle name="40% - Colore 4 2 2 3 2 3 2 2 2" xfId="11037"/>
    <cellStyle name="40% - Colore 4 2 2 3 2 3 2 3" xfId="11038"/>
    <cellStyle name="40% - Colore 4 2 2 3 2 3 3" xfId="11039"/>
    <cellStyle name="40% - Colore 4 2 2 3 2 3 3 2" xfId="11040"/>
    <cellStyle name="40% - Colore 4 2 2 3 2 3 4" xfId="11041"/>
    <cellStyle name="40% - Colore 4 2 2 3 2 4" xfId="11042"/>
    <cellStyle name="40% - Colore 4 2 2 3 2 4 2" xfId="11043"/>
    <cellStyle name="40% - Colore 4 2 2 3 2 4 2 2" xfId="11044"/>
    <cellStyle name="40% - Colore 4 2 2 3 2 4 3" xfId="11045"/>
    <cellStyle name="40% - Colore 4 2 2 3 2 5" xfId="11046"/>
    <cellStyle name="40% - Colore 4 2 2 3 2 5 2" xfId="11047"/>
    <cellStyle name="40% - Colore 4 2 2 3 2 6" xfId="11048"/>
    <cellStyle name="40% - Colore 4 2 2 3 2 6 2" xfId="11049"/>
    <cellStyle name="40% - Colore 4 2 2 3 2 7" xfId="11050"/>
    <cellStyle name="40% - Colore 4 2 2 3 2 7 2" xfId="11051"/>
    <cellStyle name="40% - Colore 4 2 2 3 2 8" xfId="11052"/>
    <cellStyle name="40% - Colore 4 2 2 3 3" xfId="11053"/>
    <cellStyle name="40% - Colore 4 2 2 3 3 2" xfId="11054"/>
    <cellStyle name="40% - Colore 4 2 2 3 3 2 2" xfId="11055"/>
    <cellStyle name="40% - Colore 4 2 2 3 3 2 2 2" xfId="11056"/>
    <cellStyle name="40% - Colore 4 2 2 3 3 2 2 2 2" xfId="11057"/>
    <cellStyle name="40% - Colore 4 2 2 3 3 2 2 3" xfId="11058"/>
    <cellStyle name="40% - Colore 4 2 2 3 3 2 3" xfId="11059"/>
    <cellStyle name="40% - Colore 4 2 2 3 3 2 3 2" xfId="11060"/>
    <cellStyle name="40% - Colore 4 2 2 3 3 2 4" xfId="11061"/>
    <cellStyle name="40% - Colore 4 2 2 3 3 3" xfId="11062"/>
    <cellStyle name="40% - Colore 4 2 2 3 3 3 2" xfId="11063"/>
    <cellStyle name="40% - Colore 4 2 2 3 3 3 2 2" xfId="11064"/>
    <cellStyle name="40% - Colore 4 2 2 3 3 3 3" xfId="11065"/>
    <cellStyle name="40% - Colore 4 2 2 3 3 4" xfId="11066"/>
    <cellStyle name="40% - Colore 4 2 2 3 3 4 2" xfId="11067"/>
    <cellStyle name="40% - Colore 4 2 2 3 3 5" xfId="11068"/>
    <cellStyle name="40% - Colore 4 2 2 3 4" xfId="11069"/>
    <cellStyle name="40% - Colore 4 2 2 3 4 2" xfId="11070"/>
    <cellStyle name="40% - Colore 4 2 2 3 4 2 2" xfId="11071"/>
    <cellStyle name="40% - Colore 4 2 2 3 4 2 2 2" xfId="11072"/>
    <cellStyle name="40% - Colore 4 2 2 3 4 2 3" xfId="11073"/>
    <cellStyle name="40% - Colore 4 2 2 3 4 3" xfId="11074"/>
    <cellStyle name="40% - Colore 4 2 2 3 4 3 2" xfId="11075"/>
    <cellStyle name="40% - Colore 4 2 2 3 4 4" xfId="11076"/>
    <cellStyle name="40% - Colore 4 2 2 3 5" xfId="11077"/>
    <cellStyle name="40% - Colore 4 2 2 3 5 2" xfId="11078"/>
    <cellStyle name="40% - Colore 4 2 2 3 5 2 2" xfId="11079"/>
    <cellStyle name="40% - Colore 4 2 2 3 5 3" xfId="11080"/>
    <cellStyle name="40% - Colore 4 2 2 3 6" xfId="11081"/>
    <cellStyle name="40% - Colore 4 2 2 3 6 2" xfId="11082"/>
    <cellStyle name="40% - Colore 4 2 2 3 7" xfId="11083"/>
    <cellStyle name="40% - Colore 4 2 2 3 7 2" xfId="11084"/>
    <cellStyle name="40% - Colore 4 2 2 3 8" xfId="11085"/>
    <cellStyle name="40% - Colore 4 2 2 3 8 2" xfId="11086"/>
    <cellStyle name="40% - Colore 4 2 2 3 9" xfId="11087"/>
    <cellStyle name="40% - Colore 4 2 2 4" xfId="11088"/>
    <cellStyle name="40% - Colore 4 2 2 4 2" xfId="11089"/>
    <cellStyle name="40% - Colore 4 2 2 4 2 2" xfId="11090"/>
    <cellStyle name="40% - Colore 4 2 2 4 2 2 2" xfId="11091"/>
    <cellStyle name="40% - Colore 4 2 2 4 2 2 2 2" xfId="11092"/>
    <cellStyle name="40% - Colore 4 2 2 4 2 2 2 2 2" xfId="11093"/>
    <cellStyle name="40% - Colore 4 2 2 4 2 2 2 3" xfId="11094"/>
    <cellStyle name="40% - Colore 4 2 2 4 2 2 3" xfId="11095"/>
    <cellStyle name="40% - Colore 4 2 2 4 2 2 3 2" xfId="11096"/>
    <cellStyle name="40% - Colore 4 2 2 4 2 2 4" xfId="11097"/>
    <cellStyle name="40% - Colore 4 2 2 4 2 3" xfId="11098"/>
    <cellStyle name="40% - Colore 4 2 2 4 2 3 2" xfId="11099"/>
    <cellStyle name="40% - Colore 4 2 2 4 2 3 2 2" xfId="11100"/>
    <cellStyle name="40% - Colore 4 2 2 4 2 3 3" xfId="11101"/>
    <cellStyle name="40% - Colore 4 2 2 4 2 4" xfId="11102"/>
    <cellStyle name="40% - Colore 4 2 2 4 2 4 2" xfId="11103"/>
    <cellStyle name="40% - Colore 4 2 2 4 2 5" xfId="11104"/>
    <cellStyle name="40% - Colore 4 2 2 4 2 5 2" xfId="11105"/>
    <cellStyle name="40% - Colore 4 2 2 4 2 6" xfId="11106"/>
    <cellStyle name="40% - Colore 4 2 2 4 3" xfId="11107"/>
    <cellStyle name="40% - Colore 4 2 2 4 3 2" xfId="11108"/>
    <cellStyle name="40% - Colore 4 2 2 4 3 2 2" xfId="11109"/>
    <cellStyle name="40% - Colore 4 2 2 4 3 2 2 2" xfId="11110"/>
    <cellStyle name="40% - Colore 4 2 2 4 3 2 3" xfId="11111"/>
    <cellStyle name="40% - Colore 4 2 2 4 3 3" xfId="11112"/>
    <cellStyle name="40% - Colore 4 2 2 4 3 3 2" xfId="11113"/>
    <cellStyle name="40% - Colore 4 2 2 4 3 4" xfId="11114"/>
    <cellStyle name="40% - Colore 4 2 2 4 4" xfId="11115"/>
    <cellStyle name="40% - Colore 4 2 2 4 4 2" xfId="11116"/>
    <cellStyle name="40% - Colore 4 2 2 4 4 2 2" xfId="11117"/>
    <cellStyle name="40% - Colore 4 2 2 4 4 3" xfId="11118"/>
    <cellStyle name="40% - Colore 4 2 2 4 5" xfId="11119"/>
    <cellStyle name="40% - Colore 4 2 2 4 5 2" xfId="11120"/>
    <cellStyle name="40% - Colore 4 2 2 4 6" xfId="11121"/>
    <cellStyle name="40% - Colore 4 2 2 4 6 2" xfId="11122"/>
    <cellStyle name="40% - Colore 4 2 2 4 7" xfId="11123"/>
    <cellStyle name="40% - Colore 4 2 2 4 7 2" xfId="11124"/>
    <cellStyle name="40% - Colore 4 2 2 4 8" xfId="11125"/>
    <cellStyle name="40% - Colore 4 2 2 5" xfId="11126"/>
    <cellStyle name="40% - Colore 4 2 2 5 2" xfId="11127"/>
    <cellStyle name="40% - Colore 4 2 2 5 2 2" xfId="11128"/>
    <cellStyle name="40% - Colore 4 2 2 5 2 2 2" xfId="11129"/>
    <cellStyle name="40% - Colore 4 2 2 5 2 2 2 2" xfId="11130"/>
    <cellStyle name="40% - Colore 4 2 2 5 2 2 3" xfId="11131"/>
    <cellStyle name="40% - Colore 4 2 2 5 2 3" xfId="11132"/>
    <cellStyle name="40% - Colore 4 2 2 5 2 3 2" xfId="11133"/>
    <cellStyle name="40% - Colore 4 2 2 5 2 4" xfId="11134"/>
    <cellStyle name="40% - Colore 4 2 2 5 3" xfId="11135"/>
    <cellStyle name="40% - Colore 4 2 2 5 3 2" xfId="11136"/>
    <cellStyle name="40% - Colore 4 2 2 5 3 2 2" xfId="11137"/>
    <cellStyle name="40% - Colore 4 2 2 5 3 3" xfId="11138"/>
    <cellStyle name="40% - Colore 4 2 2 5 4" xfId="11139"/>
    <cellStyle name="40% - Colore 4 2 2 5 4 2" xfId="11140"/>
    <cellStyle name="40% - Colore 4 2 2 5 5" xfId="11141"/>
    <cellStyle name="40% - Colore 4 2 2 5 5 2" xfId="11142"/>
    <cellStyle name="40% - Colore 4 2 2 5 6" xfId="11143"/>
    <cellStyle name="40% - Colore 4 2 2 6" xfId="11144"/>
    <cellStyle name="40% - Colore 4 2 2 6 2" xfId="11145"/>
    <cellStyle name="40% - Colore 4 2 2 6 2 2" xfId="11146"/>
    <cellStyle name="40% - Colore 4 2 2 6 2 2 2" xfId="11147"/>
    <cellStyle name="40% - Colore 4 2 2 6 2 3" xfId="11148"/>
    <cellStyle name="40% - Colore 4 2 2 6 3" xfId="11149"/>
    <cellStyle name="40% - Colore 4 2 2 6 3 2" xfId="11150"/>
    <cellStyle name="40% - Colore 4 2 2 6 4" xfId="11151"/>
    <cellStyle name="40% - Colore 4 2 2 7" xfId="11152"/>
    <cellStyle name="40% - Colore 4 2 2 7 2" xfId="11153"/>
    <cellStyle name="40% - Colore 4 2 2 7 2 2" xfId="11154"/>
    <cellStyle name="40% - Colore 4 2 2 7 3" xfId="11155"/>
    <cellStyle name="40% - Colore 4 2 2 8" xfId="11156"/>
    <cellStyle name="40% - Colore 4 2 2 8 2" xfId="11157"/>
    <cellStyle name="40% - Colore 4 2 2 9" xfId="11158"/>
    <cellStyle name="40% - Colore 4 2 2 9 2" xfId="11159"/>
    <cellStyle name="40% - Colore 4 2 3" xfId="11160"/>
    <cellStyle name="40% - Colore 4 2 3 10" xfId="11161"/>
    <cellStyle name="40% - Colore 4 2 3 2" xfId="11162"/>
    <cellStyle name="40% - Colore 4 2 3 2 2" xfId="11163"/>
    <cellStyle name="40% - Colore 4 2 3 2 2 2" xfId="11164"/>
    <cellStyle name="40% - Colore 4 2 3 2 2 2 2" xfId="11165"/>
    <cellStyle name="40% - Colore 4 2 3 2 2 2 2 2" xfId="11166"/>
    <cellStyle name="40% - Colore 4 2 3 2 2 2 2 2 2" xfId="11167"/>
    <cellStyle name="40% - Colore 4 2 3 2 2 2 2 2 2 2" xfId="11168"/>
    <cellStyle name="40% - Colore 4 2 3 2 2 2 2 2 3" xfId="11169"/>
    <cellStyle name="40% - Colore 4 2 3 2 2 2 2 3" xfId="11170"/>
    <cellStyle name="40% - Colore 4 2 3 2 2 2 2 3 2" xfId="11171"/>
    <cellStyle name="40% - Colore 4 2 3 2 2 2 2 4" xfId="11172"/>
    <cellStyle name="40% - Colore 4 2 3 2 2 2 3" xfId="11173"/>
    <cellStyle name="40% - Colore 4 2 3 2 2 2 3 2" xfId="11174"/>
    <cellStyle name="40% - Colore 4 2 3 2 2 2 3 2 2" xfId="11175"/>
    <cellStyle name="40% - Colore 4 2 3 2 2 2 3 3" xfId="11176"/>
    <cellStyle name="40% - Colore 4 2 3 2 2 2 4" xfId="11177"/>
    <cellStyle name="40% - Colore 4 2 3 2 2 2 4 2" xfId="11178"/>
    <cellStyle name="40% - Colore 4 2 3 2 2 2 5" xfId="11179"/>
    <cellStyle name="40% - Colore 4 2 3 2 2 3" xfId="11180"/>
    <cellStyle name="40% - Colore 4 2 3 2 2 3 2" xfId="11181"/>
    <cellStyle name="40% - Colore 4 2 3 2 2 3 2 2" xfId="11182"/>
    <cellStyle name="40% - Colore 4 2 3 2 2 3 2 2 2" xfId="11183"/>
    <cellStyle name="40% - Colore 4 2 3 2 2 3 2 3" xfId="11184"/>
    <cellStyle name="40% - Colore 4 2 3 2 2 3 3" xfId="11185"/>
    <cellStyle name="40% - Colore 4 2 3 2 2 3 3 2" xfId="11186"/>
    <cellStyle name="40% - Colore 4 2 3 2 2 3 4" xfId="11187"/>
    <cellStyle name="40% - Colore 4 2 3 2 2 4" xfId="11188"/>
    <cellStyle name="40% - Colore 4 2 3 2 2 4 2" xfId="11189"/>
    <cellStyle name="40% - Colore 4 2 3 2 2 4 2 2" xfId="11190"/>
    <cellStyle name="40% - Colore 4 2 3 2 2 4 3" xfId="11191"/>
    <cellStyle name="40% - Colore 4 2 3 2 2 5" xfId="11192"/>
    <cellStyle name="40% - Colore 4 2 3 2 2 5 2" xfId="11193"/>
    <cellStyle name="40% - Colore 4 2 3 2 2 6" xfId="11194"/>
    <cellStyle name="40% - Colore 4 2 3 2 2 6 2" xfId="11195"/>
    <cellStyle name="40% - Colore 4 2 3 2 2 7" xfId="11196"/>
    <cellStyle name="40% - Colore 4 2 3 2 2 7 2" xfId="11197"/>
    <cellStyle name="40% - Colore 4 2 3 2 2 8" xfId="11198"/>
    <cellStyle name="40% - Colore 4 2 3 2 3" xfId="11199"/>
    <cellStyle name="40% - Colore 4 2 3 2 3 2" xfId="11200"/>
    <cellStyle name="40% - Colore 4 2 3 2 3 2 2" xfId="11201"/>
    <cellStyle name="40% - Colore 4 2 3 2 3 2 2 2" xfId="11202"/>
    <cellStyle name="40% - Colore 4 2 3 2 3 2 2 2 2" xfId="11203"/>
    <cellStyle name="40% - Colore 4 2 3 2 3 2 2 3" xfId="11204"/>
    <cellStyle name="40% - Colore 4 2 3 2 3 2 3" xfId="11205"/>
    <cellStyle name="40% - Colore 4 2 3 2 3 2 3 2" xfId="11206"/>
    <cellStyle name="40% - Colore 4 2 3 2 3 2 4" xfId="11207"/>
    <cellStyle name="40% - Colore 4 2 3 2 3 3" xfId="11208"/>
    <cellStyle name="40% - Colore 4 2 3 2 3 3 2" xfId="11209"/>
    <cellStyle name="40% - Colore 4 2 3 2 3 3 2 2" xfId="11210"/>
    <cellStyle name="40% - Colore 4 2 3 2 3 3 3" xfId="11211"/>
    <cellStyle name="40% - Colore 4 2 3 2 3 4" xfId="11212"/>
    <cellStyle name="40% - Colore 4 2 3 2 3 4 2" xfId="11213"/>
    <cellStyle name="40% - Colore 4 2 3 2 3 5" xfId="11214"/>
    <cellStyle name="40% - Colore 4 2 3 2 4" xfId="11215"/>
    <cellStyle name="40% - Colore 4 2 3 2 4 2" xfId="11216"/>
    <cellStyle name="40% - Colore 4 2 3 2 4 2 2" xfId="11217"/>
    <cellStyle name="40% - Colore 4 2 3 2 4 2 2 2" xfId="11218"/>
    <cellStyle name="40% - Colore 4 2 3 2 4 2 3" xfId="11219"/>
    <cellStyle name="40% - Colore 4 2 3 2 4 3" xfId="11220"/>
    <cellStyle name="40% - Colore 4 2 3 2 4 3 2" xfId="11221"/>
    <cellStyle name="40% - Colore 4 2 3 2 4 4" xfId="11222"/>
    <cellStyle name="40% - Colore 4 2 3 2 5" xfId="11223"/>
    <cellStyle name="40% - Colore 4 2 3 2 5 2" xfId="11224"/>
    <cellStyle name="40% - Colore 4 2 3 2 5 2 2" xfId="11225"/>
    <cellStyle name="40% - Colore 4 2 3 2 5 3" xfId="11226"/>
    <cellStyle name="40% - Colore 4 2 3 2 6" xfId="11227"/>
    <cellStyle name="40% - Colore 4 2 3 2 6 2" xfId="11228"/>
    <cellStyle name="40% - Colore 4 2 3 2 7" xfId="11229"/>
    <cellStyle name="40% - Colore 4 2 3 2 7 2" xfId="11230"/>
    <cellStyle name="40% - Colore 4 2 3 2 8" xfId="11231"/>
    <cellStyle name="40% - Colore 4 2 3 2 8 2" xfId="11232"/>
    <cellStyle name="40% - Colore 4 2 3 2 9" xfId="11233"/>
    <cellStyle name="40% - Colore 4 2 3 3" xfId="11234"/>
    <cellStyle name="40% - Colore 4 2 3 3 2" xfId="11235"/>
    <cellStyle name="40% - Colore 4 2 3 3 2 2" xfId="11236"/>
    <cellStyle name="40% - Colore 4 2 3 3 2 2 2" xfId="11237"/>
    <cellStyle name="40% - Colore 4 2 3 3 2 2 2 2" xfId="11238"/>
    <cellStyle name="40% - Colore 4 2 3 3 2 2 2 2 2" xfId="11239"/>
    <cellStyle name="40% - Colore 4 2 3 3 2 2 2 3" xfId="11240"/>
    <cellStyle name="40% - Colore 4 2 3 3 2 2 3" xfId="11241"/>
    <cellStyle name="40% - Colore 4 2 3 3 2 2 3 2" xfId="11242"/>
    <cellStyle name="40% - Colore 4 2 3 3 2 2 4" xfId="11243"/>
    <cellStyle name="40% - Colore 4 2 3 3 2 3" xfId="11244"/>
    <cellStyle name="40% - Colore 4 2 3 3 2 3 2" xfId="11245"/>
    <cellStyle name="40% - Colore 4 2 3 3 2 3 2 2" xfId="11246"/>
    <cellStyle name="40% - Colore 4 2 3 3 2 3 3" xfId="11247"/>
    <cellStyle name="40% - Colore 4 2 3 3 2 4" xfId="11248"/>
    <cellStyle name="40% - Colore 4 2 3 3 2 4 2" xfId="11249"/>
    <cellStyle name="40% - Colore 4 2 3 3 2 5" xfId="11250"/>
    <cellStyle name="40% - Colore 4 2 3 3 2 5 2" xfId="11251"/>
    <cellStyle name="40% - Colore 4 2 3 3 2 6" xfId="11252"/>
    <cellStyle name="40% - Colore 4 2 3 3 3" xfId="11253"/>
    <cellStyle name="40% - Colore 4 2 3 3 3 2" xfId="11254"/>
    <cellStyle name="40% - Colore 4 2 3 3 3 2 2" xfId="11255"/>
    <cellStyle name="40% - Colore 4 2 3 3 3 2 2 2" xfId="11256"/>
    <cellStyle name="40% - Colore 4 2 3 3 3 2 3" xfId="11257"/>
    <cellStyle name="40% - Colore 4 2 3 3 3 3" xfId="11258"/>
    <cellStyle name="40% - Colore 4 2 3 3 3 3 2" xfId="11259"/>
    <cellStyle name="40% - Colore 4 2 3 3 3 4" xfId="11260"/>
    <cellStyle name="40% - Colore 4 2 3 3 4" xfId="11261"/>
    <cellStyle name="40% - Colore 4 2 3 3 4 2" xfId="11262"/>
    <cellStyle name="40% - Colore 4 2 3 3 4 2 2" xfId="11263"/>
    <cellStyle name="40% - Colore 4 2 3 3 4 3" xfId="11264"/>
    <cellStyle name="40% - Colore 4 2 3 3 5" xfId="11265"/>
    <cellStyle name="40% - Colore 4 2 3 3 5 2" xfId="11266"/>
    <cellStyle name="40% - Colore 4 2 3 3 6" xfId="11267"/>
    <cellStyle name="40% - Colore 4 2 3 3 6 2" xfId="11268"/>
    <cellStyle name="40% - Colore 4 2 3 3 7" xfId="11269"/>
    <cellStyle name="40% - Colore 4 2 3 3 7 2" xfId="11270"/>
    <cellStyle name="40% - Colore 4 2 3 3 8" xfId="11271"/>
    <cellStyle name="40% - Colore 4 2 3 4" xfId="11272"/>
    <cellStyle name="40% - Colore 4 2 3 4 2" xfId="11273"/>
    <cellStyle name="40% - Colore 4 2 3 4 2 2" xfId="11274"/>
    <cellStyle name="40% - Colore 4 2 3 4 2 2 2" xfId="11275"/>
    <cellStyle name="40% - Colore 4 2 3 4 2 2 2 2" xfId="11276"/>
    <cellStyle name="40% - Colore 4 2 3 4 2 2 3" xfId="11277"/>
    <cellStyle name="40% - Colore 4 2 3 4 2 3" xfId="11278"/>
    <cellStyle name="40% - Colore 4 2 3 4 2 3 2" xfId="11279"/>
    <cellStyle name="40% - Colore 4 2 3 4 2 4" xfId="11280"/>
    <cellStyle name="40% - Colore 4 2 3 4 3" xfId="11281"/>
    <cellStyle name="40% - Colore 4 2 3 4 3 2" xfId="11282"/>
    <cellStyle name="40% - Colore 4 2 3 4 3 2 2" xfId="11283"/>
    <cellStyle name="40% - Colore 4 2 3 4 3 3" xfId="11284"/>
    <cellStyle name="40% - Colore 4 2 3 4 4" xfId="11285"/>
    <cellStyle name="40% - Colore 4 2 3 4 4 2" xfId="11286"/>
    <cellStyle name="40% - Colore 4 2 3 4 5" xfId="11287"/>
    <cellStyle name="40% - Colore 4 2 3 4 5 2" xfId="11288"/>
    <cellStyle name="40% - Colore 4 2 3 4 6" xfId="11289"/>
    <cellStyle name="40% - Colore 4 2 3 5" xfId="11290"/>
    <cellStyle name="40% - Colore 4 2 3 5 2" xfId="11291"/>
    <cellStyle name="40% - Colore 4 2 3 5 2 2" xfId="11292"/>
    <cellStyle name="40% - Colore 4 2 3 5 2 2 2" xfId="11293"/>
    <cellStyle name="40% - Colore 4 2 3 5 2 3" xfId="11294"/>
    <cellStyle name="40% - Colore 4 2 3 5 3" xfId="11295"/>
    <cellStyle name="40% - Colore 4 2 3 5 3 2" xfId="11296"/>
    <cellStyle name="40% - Colore 4 2 3 5 4" xfId="11297"/>
    <cellStyle name="40% - Colore 4 2 3 6" xfId="11298"/>
    <cellStyle name="40% - Colore 4 2 3 6 2" xfId="11299"/>
    <cellStyle name="40% - Colore 4 2 3 6 2 2" xfId="11300"/>
    <cellStyle name="40% - Colore 4 2 3 6 3" xfId="11301"/>
    <cellStyle name="40% - Colore 4 2 3 7" xfId="11302"/>
    <cellStyle name="40% - Colore 4 2 3 7 2" xfId="11303"/>
    <cellStyle name="40% - Colore 4 2 3 8" xfId="11304"/>
    <cellStyle name="40% - Colore 4 2 3 8 2" xfId="11305"/>
    <cellStyle name="40% - Colore 4 2 3 9" xfId="11306"/>
    <cellStyle name="40% - Colore 4 2 3 9 2" xfId="11307"/>
    <cellStyle name="40% - Colore 4 2 4" xfId="11308"/>
    <cellStyle name="40% - Colore 4 2 4 2" xfId="11309"/>
    <cellStyle name="40% - Colore 4 2 4 2 2" xfId="11310"/>
    <cellStyle name="40% - Colore 4 2 4 2 2 2" xfId="11311"/>
    <cellStyle name="40% - Colore 4 2 4 2 2 2 2" xfId="11312"/>
    <cellStyle name="40% - Colore 4 2 4 2 2 2 2 2" xfId="11313"/>
    <cellStyle name="40% - Colore 4 2 4 2 2 2 2 2 2" xfId="11314"/>
    <cellStyle name="40% - Colore 4 2 4 2 2 2 2 3" xfId="11315"/>
    <cellStyle name="40% - Colore 4 2 4 2 2 2 3" xfId="11316"/>
    <cellStyle name="40% - Colore 4 2 4 2 2 2 3 2" xfId="11317"/>
    <cellStyle name="40% - Colore 4 2 4 2 2 2 4" xfId="11318"/>
    <cellStyle name="40% - Colore 4 2 4 2 2 3" xfId="11319"/>
    <cellStyle name="40% - Colore 4 2 4 2 2 3 2" xfId="11320"/>
    <cellStyle name="40% - Colore 4 2 4 2 2 3 2 2" xfId="11321"/>
    <cellStyle name="40% - Colore 4 2 4 2 2 3 3" xfId="11322"/>
    <cellStyle name="40% - Colore 4 2 4 2 2 4" xfId="11323"/>
    <cellStyle name="40% - Colore 4 2 4 2 2 4 2" xfId="11324"/>
    <cellStyle name="40% - Colore 4 2 4 2 2 5" xfId="11325"/>
    <cellStyle name="40% - Colore 4 2 4 2 3" xfId="11326"/>
    <cellStyle name="40% - Colore 4 2 4 2 3 2" xfId="11327"/>
    <cellStyle name="40% - Colore 4 2 4 2 3 2 2" xfId="11328"/>
    <cellStyle name="40% - Colore 4 2 4 2 3 2 2 2" xfId="11329"/>
    <cellStyle name="40% - Colore 4 2 4 2 3 2 3" xfId="11330"/>
    <cellStyle name="40% - Colore 4 2 4 2 3 3" xfId="11331"/>
    <cellStyle name="40% - Colore 4 2 4 2 3 3 2" xfId="11332"/>
    <cellStyle name="40% - Colore 4 2 4 2 3 4" xfId="11333"/>
    <cellStyle name="40% - Colore 4 2 4 2 4" xfId="11334"/>
    <cellStyle name="40% - Colore 4 2 4 2 4 2" xfId="11335"/>
    <cellStyle name="40% - Colore 4 2 4 2 4 2 2" xfId="11336"/>
    <cellStyle name="40% - Colore 4 2 4 2 4 3" xfId="11337"/>
    <cellStyle name="40% - Colore 4 2 4 2 5" xfId="11338"/>
    <cellStyle name="40% - Colore 4 2 4 2 5 2" xfId="11339"/>
    <cellStyle name="40% - Colore 4 2 4 2 6" xfId="11340"/>
    <cellStyle name="40% - Colore 4 2 4 2 6 2" xfId="11341"/>
    <cellStyle name="40% - Colore 4 2 4 2 7" xfId="11342"/>
    <cellStyle name="40% - Colore 4 2 4 2 7 2" xfId="11343"/>
    <cellStyle name="40% - Colore 4 2 4 2 8" xfId="11344"/>
    <cellStyle name="40% - Colore 4 2 4 3" xfId="11345"/>
    <cellStyle name="40% - Colore 4 2 4 3 2" xfId="11346"/>
    <cellStyle name="40% - Colore 4 2 4 3 2 2" xfId="11347"/>
    <cellStyle name="40% - Colore 4 2 4 3 2 2 2" xfId="11348"/>
    <cellStyle name="40% - Colore 4 2 4 3 2 2 2 2" xfId="11349"/>
    <cellStyle name="40% - Colore 4 2 4 3 2 2 3" xfId="11350"/>
    <cellStyle name="40% - Colore 4 2 4 3 2 3" xfId="11351"/>
    <cellStyle name="40% - Colore 4 2 4 3 2 3 2" xfId="11352"/>
    <cellStyle name="40% - Colore 4 2 4 3 2 4" xfId="11353"/>
    <cellStyle name="40% - Colore 4 2 4 3 3" xfId="11354"/>
    <cellStyle name="40% - Colore 4 2 4 3 3 2" xfId="11355"/>
    <cellStyle name="40% - Colore 4 2 4 3 3 2 2" xfId="11356"/>
    <cellStyle name="40% - Colore 4 2 4 3 3 3" xfId="11357"/>
    <cellStyle name="40% - Colore 4 2 4 3 4" xfId="11358"/>
    <cellStyle name="40% - Colore 4 2 4 3 4 2" xfId="11359"/>
    <cellStyle name="40% - Colore 4 2 4 3 5" xfId="11360"/>
    <cellStyle name="40% - Colore 4 2 4 4" xfId="11361"/>
    <cellStyle name="40% - Colore 4 2 4 4 2" xfId="11362"/>
    <cellStyle name="40% - Colore 4 2 4 4 2 2" xfId="11363"/>
    <cellStyle name="40% - Colore 4 2 4 4 2 2 2" xfId="11364"/>
    <cellStyle name="40% - Colore 4 2 4 4 2 3" xfId="11365"/>
    <cellStyle name="40% - Colore 4 2 4 4 3" xfId="11366"/>
    <cellStyle name="40% - Colore 4 2 4 4 3 2" xfId="11367"/>
    <cellStyle name="40% - Colore 4 2 4 4 4" xfId="11368"/>
    <cellStyle name="40% - Colore 4 2 4 5" xfId="11369"/>
    <cellStyle name="40% - Colore 4 2 4 5 2" xfId="11370"/>
    <cellStyle name="40% - Colore 4 2 4 5 2 2" xfId="11371"/>
    <cellStyle name="40% - Colore 4 2 4 5 3" xfId="11372"/>
    <cellStyle name="40% - Colore 4 2 4 6" xfId="11373"/>
    <cellStyle name="40% - Colore 4 2 4 6 2" xfId="11374"/>
    <cellStyle name="40% - Colore 4 2 4 7" xfId="11375"/>
    <cellStyle name="40% - Colore 4 2 4 7 2" xfId="11376"/>
    <cellStyle name="40% - Colore 4 2 4 8" xfId="11377"/>
    <cellStyle name="40% - Colore 4 2 4 8 2" xfId="11378"/>
    <cellStyle name="40% - Colore 4 2 4 9" xfId="11379"/>
    <cellStyle name="40% - Colore 4 2 5" xfId="11380"/>
    <cellStyle name="40% - Colore 4 2 5 2" xfId="11381"/>
    <cellStyle name="40% - Colore 4 2 5 2 2" xfId="11382"/>
    <cellStyle name="40% - Colore 4 2 5 2 2 2" xfId="11383"/>
    <cellStyle name="40% - Colore 4 2 5 2 2 2 2" xfId="11384"/>
    <cellStyle name="40% - Colore 4 2 5 2 2 2 2 2" xfId="11385"/>
    <cellStyle name="40% - Colore 4 2 5 2 2 2 3" xfId="11386"/>
    <cellStyle name="40% - Colore 4 2 5 2 2 3" xfId="11387"/>
    <cellStyle name="40% - Colore 4 2 5 2 2 3 2" xfId="11388"/>
    <cellStyle name="40% - Colore 4 2 5 2 2 4" xfId="11389"/>
    <cellStyle name="40% - Colore 4 2 5 2 3" xfId="11390"/>
    <cellStyle name="40% - Colore 4 2 5 2 3 2" xfId="11391"/>
    <cellStyle name="40% - Colore 4 2 5 2 3 2 2" xfId="11392"/>
    <cellStyle name="40% - Colore 4 2 5 2 3 3" xfId="11393"/>
    <cellStyle name="40% - Colore 4 2 5 2 4" xfId="11394"/>
    <cellStyle name="40% - Colore 4 2 5 2 4 2" xfId="11395"/>
    <cellStyle name="40% - Colore 4 2 5 2 5" xfId="11396"/>
    <cellStyle name="40% - Colore 4 2 5 2 5 2" xfId="11397"/>
    <cellStyle name="40% - Colore 4 2 5 2 6" xfId="11398"/>
    <cellStyle name="40% - Colore 4 2 5 3" xfId="11399"/>
    <cellStyle name="40% - Colore 4 2 5 3 2" xfId="11400"/>
    <cellStyle name="40% - Colore 4 2 5 3 2 2" xfId="11401"/>
    <cellStyle name="40% - Colore 4 2 5 3 2 2 2" xfId="11402"/>
    <cellStyle name="40% - Colore 4 2 5 3 2 3" xfId="11403"/>
    <cellStyle name="40% - Colore 4 2 5 3 3" xfId="11404"/>
    <cellStyle name="40% - Colore 4 2 5 3 3 2" xfId="11405"/>
    <cellStyle name="40% - Colore 4 2 5 3 4" xfId="11406"/>
    <cellStyle name="40% - Colore 4 2 5 4" xfId="11407"/>
    <cellStyle name="40% - Colore 4 2 5 4 2" xfId="11408"/>
    <cellStyle name="40% - Colore 4 2 5 4 2 2" xfId="11409"/>
    <cellStyle name="40% - Colore 4 2 5 4 3" xfId="11410"/>
    <cellStyle name="40% - Colore 4 2 5 5" xfId="11411"/>
    <cellStyle name="40% - Colore 4 2 5 5 2" xfId="11412"/>
    <cellStyle name="40% - Colore 4 2 5 6" xfId="11413"/>
    <cellStyle name="40% - Colore 4 2 5 6 2" xfId="11414"/>
    <cellStyle name="40% - Colore 4 2 5 7" xfId="11415"/>
    <cellStyle name="40% - Colore 4 2 5 7 2" xfId="11416"/>
    <cellStyle name="40% - Colore 4 2 5 8" xfId="11417"/>
    <cellStyle name="40% - Colore 4 2 6" xfId="11418"/>
    <cellStyle name="40% - Colore 4 2 6 2" xfId="11419"/>
    <cellStyle name="40% - Colore 4 2 6 2 2" xfId="11420"/>
    <cellStyle name="40% - Colore 4 2 6 2 2 2" xfId="11421"/>
    <cellStyle name="40% - Colore 4 2 6 2 2 2 2" xfId="11422"/>
    <cellStyle name="40% - Colore 4 2 6 2 2 3" xfId="11423"/>
    <cellStyle name="40% - Colore 4 2 6 2 3" xfId="11424"/>
    <cellStyle name="40% - Colore 4 2 6 2 3 2" xfId="11425"/>
    <cellStyle name="40% - Colore 4 2 6 2 4" xfId="11426"/>
    <cellStyle name="40% - Colore 4 2 6 3" xfId="11427"/>
    <cellStyle name="40% - Colore 4 2 6 3 2" xfId="11428"/>
    <cellStyle name="40% - Colore 4 2 6 3 2 2" xfId="11429"/>
    <cellStyle name="40% - Colore 4 2 6 3 3" xfId="11430"/>
    <cellStyle name="40% - Colore 4 2 6 4" xfId="11431"/>
    <cellStyle name="40% - Colore 4 2 6 4 2" xfId="11432"/>
    <cellStyle name="40% - Colore 4 2 6 5" xfId="11433"/>
    <cellStyle name="40% - Colore 4 2 6 5 2" xfId="11434"/>
    <cellStyle name="40% - Colore 4 2 6 6" xfId="11435"/>
    <cellStyle name="40% - Colore 4 2 7" xfId="11436"/>
    <cellStyle name="40% - Colore 4 2 7 2" xfId="11437"/>
    <cellStyle name="40% - Colore 4 2 7 2 2" xfId="11438"/>
    <cellStyle name="40% - Colore 4 2 7 2 2 2" xfId="11439"/>
    <cellStyle name="40% - Colore 4 2 7 2 3" xfId="11440"/>
    <cellStyle name="40% - Colore 4 2 7 3" xfId="11441"/>
    <cellStyle name="40% - Colore 4 2 7 3 2" xfId="11442"/>
    <cellStyle name="40% - Colore 4 2 7 4" xfId="11443"/>
    <cellStyle name="40% - Colore 4 2 8" xfId="11444"/>
    <cellStyle name="40% - Colore 4 2 8 2" xfId="11445"/>
    <cellStyle name="40% - Colore 4 2 8 2 2" xfId="11446"/>
    <cellStyle name="40% - Colore 4 2 8 3" xfId="11447"/>
    <cellStyle name="40% - Colore 4 2 9" xfId="11448"/>
    <cellStyle name="40% - Colore 4 2 9 2" xfId="11449"/>
    <cellStyle name="40% - Colore 4 3" xfId="11450"/>
    <cellStyle name="40% - Colore 4 3 10" xfId="11451"/>
    <cellStyle name="40% - Colore 4 3 10 2" xfId="11452"/>
    <cellStyle name="40% - Colore 4 3 11" xfId="11453"/>
    <cellStyle name="40% - Colore 4 3 12" xfId="11454"/>
    <cellStyle name="40% - Colore 4 3 2" xfId="11455"/>
    <cellStyle name="40% - Colore 4 3 2 10" xfId="11456"/>
    <cellStyle name="40% - Colore 4 3 2 2" xfId="11457"/>
    <cellStyle name="40% - Colore 4 3 2 2 2" xfId="11458"/>
    <cellStyle name="40% - Colore 4 3 2 2 2 2" xfId="11459"/>
    <cellStyle name="40% - Colore 4 3 2 2 2 2 2" xfId="11460"/>
    <cellStyle name="40% - Colore 4 3 2 2 2 2 2 2" xfId="11461"/>
    <cellStyle name="40% - Colore 4 3 2 2 2 2 2 2 2" xfId="11462"/>
    <cellStyle name="40% - Colore 4 3 2 2 2 2 2 2 2 2" xfId="11463"/>
    <cellStyle name="40% - Colore 4 3 2 2 2 2 2 2 3" xfId="11464"/>
    <cellStyle name="40% - Colore 4 3 2 2 2 2 2 3" xfId="11465"/>
    <cellStyle name="40% - Colore 4 3 2 2 2 2 2 3 2" xfId="11466"/>
    <cellStyle name="40% - Colore 4 3 2 2 2 2 2 4" xfId="11467"/>
    <cellStyle name="40% - Colore 4 3 2 2 2 2 3" xfId="11468"/>
    <cellStyle name="40% - Colore 4 3 2 2 2 2 3 2" xfId="11469"/>
    <cellStyle name="40% - Colore 4 3 2 2 2 2 3 2 2" xfId="11470"/>
    <cellStyle name="40% - Colore 4 3 2 2 2 2 3 3" xfId="11471"/>
    <cellStyle name="40% - Colore 4 3 2 2 2 2 4" xfId="11472"/>
    <cellStyle name="40% - Colore 4 3 2 2 2 2 4 2" xfId="11473"/>
    <cellStyle name="40% - Colore 4 3 2 2 2 2 5" xfId="11474"/>
    <cellStyle name="40% - Colore 4 3 2 2 2 3" xfId="11475"/>
    <cellStyle name="40% - Colore 4 3 2 2 2 3 2" xfId="11476"/>
    <cellStyle name="40% - Colore 4 3 2 2 2 3 2 2" xfId="11477"/>
    <cellStyle name="40% - Colore 4 3 2 2 2 3 2 2 2" xfId="11478"/>
    <cellStyle name="40% - Colore 4 3 2 2 2 3 2 3" xfId="11479"/>
    <cellStyle name="40% - Colore 4 3 2 2 2 3 3" xfId="11480"/>
    <cellStyle name="40% - Colore 4 3 2 2 2 3 3 2" xfId="11481"/>
    <cellStyle name="40% - Colore 4 3 2 2 2 3 4" xfId="11482"/>
    <cellStyle name="40% - Colore 4 3 2 2 2 4" xfId="11483"/>
    <cellStyle name="40% - Colore 4 3 2 2 2 4 2" xfId="11484"/>
    <cellStyle name="40% - Colore 4 3 2 2 2 4 2 2" xfId="11485"/>
    <cellStyle name="40% - Colore 4 3 2 2 2 4 3" xfId="11486"/>
    <cellStyle name="40% - Colore 4 3 2 2 2 5" xfId="11487"/>
    <cellStyle name="40% - Colore 4 3 2 2 2 5 2" xfId="11488"/>
    <cellStyle name="40% - Colore 4 3 2 2 2 6" xfId="11489"/>
    <cellStyle name="40% - Colore 4 3 2 2 2 6 2" xfId="11490"/>
    <cellStyle name="40% - Colore 4 3 2 2 2 7" xfId="11491"/>
    <cellStyle name="40% - Colore 4 3 2 2 2 7 2" xfId="11492"/>
    <cellStyle name="40% - Colore 4 3 2 2 2 8" xfId="11493"/>
    <cellStyle name="40% - Colore 4 3 2 2 3" xfId="11494"/>
    <cellStyle name="40% - Colore 4 3 2 2 3 2" xfId="11495"/>
    <cellStyle name="40% - Colore 4 3 2 2 3 2 2" xfId="11496"/>
    <cellStyle name="40% - Colore 4 3 2 2 3 2 2 2" xfId="11497"/>
    <cellStyle name="40% - Colore 4 3 2 2 3 2 2 2 2" xfId="11498"/>
    <cellStyle name="40% - Colore 4 3 2 2 3 2 2 3" xfId="11499"/>
    <cellStyle name="40% - Colore 4 3 2 2 3 2 3" xfId="11500"/>
    <cellStyle name="40% - Colore 4 3 2 2 3 2 3 2" xfId="11501"/>
    <cellStyle name="40% - Colore 4 3 2 2 3 2 4" xfId="11502"/>
    <cellStyle name="40% - Colore 4 3 2 2 3 3" xfId="11503"/>
    <cellStyle name="40% - Colore 4 3 2 2 3 3 2" xfId="11504"/>
    <cellStyle name="40% - Colore 4 3 2 2 3 3 2 2" xfId="11505"/>
    <cellStyle name="40% - Colore 4 3 2 2 3 3 3" xfId="11506"/>
    <cellStyle name="40% - Colore 4 3 2 2 3 4" xfId="11507"/>
    <cellStyle name="40% - Colore 4 3 2 2 3 4 2" xfId="11508"/>
    <cellStyle name="40% - Colore 4 3 2 2 3 5" xfId="11509"/>
    <cellStyle name="40% - Colore 4 3 2 2 4" xfId="11510"/>
    <cellStyle name="40% - Colore 4 3 2 2 4 2" xfId="11511"/>
    <cellStyle name="40% - Colore 4 3 2 2 4 2 2" xfId="11512"/>
    <cellStyle name="40% - Colore 4 3 2 2 4 2 2 2" xfId="11513"/>
    <cellStyle name="40% - Colore 4 3 2 2 4 2 3" xfId="11514"/>
    <cellStyle name="40% - Colore 4 3 2 2 4 3" xfId="11515"/>
    <cellStyle name="40% - Colore 4 3 2 2 4 3 2" xfId="11516"/>
    <cellStyle name="40% - Colore 4 3 2 2 4 4" xfId="11517"/>
    <cellStyle name="40% - Colore 4 3 2 2 5" xfId="11518"/>
    <cellStyle name="40% - Colore 4 3 2 2 5 2" xfId="11519"/>
    <cellStyle name="40% - Colore 4 3 2 2 5 2 2" xfId="11520"/>
    <cellStyle name="40% - Colore 4 3 2 2 5 3" xfId="11521"/>
    <cellStyle name="40% - Colore 4 3 2 2 6" xfId="11522"/>
    <cellStyle name="40% - Colore 4 3 2 2 6 2" xfId="11523"/>
    <cellStyle name="40% - Colore 4 3 2 2 7" xfId="11524"/>
    <cellStyle name="40% - Colore 4 3 2 2 7 2" xfId="11525"/>
    <cellStyle name="40% - Colore 4 3 2 2 8" xfId="11526"/>
    <cellStyle name="40% - Colore 4 3 2 2 8 2" xfId="11527"/>
    <cellStyle name="40% - Colore 4 3 2 2 9" xfId="11528"/>
    <cellStyle name="40% - Colore 4 3 2 3" xfId="11529"/>
    <cellStyle name="40% - Colore 4 3 2 3 2" xfId="11530"/>
    <cellStyle name="40% - Colore 4 3 2 3 2 2" xfId="11531"/>
    <cellStyle name="40% - Colore 4 3 2 3 2 2 2" xfId="11532"/>
    <cellStyle name="40% - Colore 4 3 2 3 2 2 2 2" xfId="11533"/>
    <cellStyle name="40% - Colore 4 3 2 3 2 2 2 2 2" xfId="11534"/>
    <cellStyle name="40% - Colore 4 3 2 3 2 2 2 3" xfId="11535"/>
    <cellStyle name="40% - Colore 4 3 2 3 2 2 3" xfId="11536"/>
    <cellStyle name="40% - Colore 4 3 2 3 2 2 3 2" xfId="11537"/>
    <cellStyle name="40% - Colore 4 3 2 3 2 2 4" xfId="11538"/>
    <cellStyle name="40% - Colore 4 3 2 3 2 3" xfId="11539"/>
    <cellStyle name="40% - Colore 4 3 2 3 2 3 2" xfId="11540"/>
    <cellStyle name="40% - Colore 4 3 2 3 2 3 2 2" xfId="11541"/>
    <cellStyle name="40% - Colore 4 3 2 3 2 3 3" xfId="11542"/>
    <cellStyle name="40% - Colore 4 3 2 3 2 4" xfId="11543"/>
    <cellStyle name="40% - Colore 4 3 2 3 2 4 2" xfId="11544"/>
    <cellStyle name="40% - Colore 4 3 2 3 2 5" xfId="11545"/>
    <cellStyle name="40% - Colore 4 3 2 3 2 5 2" xfId="11546"/>
    <cellStyle name="40% - Colore 4 3 2 3 2 6" xfId="11547"/>
    <cellStyle name="40% - Colore 4 3 2 3 3" xfId="11548"/>
    <cellStyle name="40% - Colore 4 3 2 3 3 2" xfId="11549"/>
    <cellStyle name="40% - Colore 4 3 2 3 3 2 2" xfId="11550"/>
    <cellStyle name="40% - Colore 4 3 2 3 3 2 2 2" xfId="11551"/>
    <cellStyle name="40% - Colore 4 3 2 3 3 2 3" xfId="11552"/>
    <cellStyle name="40% - Colore 4 3 2 3 3 3" xfId="11553"/>
    <cellStyle name="40% - Colore 4 3 2 3 3 3 2" xfId="11554"/>
    <cellStyle name="40% - Colore 4 3 2 3 3 4" xfId="11555"/>
    <cellStyle name="40% - Colore 4 3 2 3 4" xfId="11556"/>
    <cellStyle name="40% - Colore 4 3 2 3 4 2" xfId="11557"/>
    <cellStyle name="40% - Colore 4 3 2 3 4 2 2" xfId="11558"/>
    <cellStyle name="40% - Colore 4 3 2 3 4 3" xfId="11559"/>
    <cellStyle name="40% - Colore 4 3 2 3 5" xfId="11560"/>
    <cellStyle name="40% - Colore 4 3 2 3 5 2" xfId="11561"/>
    <cellStyle name="40% - Colore 4 3 2 3 6" xfId="11562"/>
    <cellStyle name="40% - Colore 4 3 2 3 6 2" xfId="11563"/>
    <cellStyle name="40% - Colore 4 3 2 3 7" xfId="11564"/>
    <cellStyle name="40% - Colore 4 3 2 3 7 2" xfId="11565"/>
    <cellStyle name="40% - Colore 4 3 2 3 8" xfId="11566"/>
    <cellStyle name="40% - Colore 4 3 2 4" xfId="11567"/>
    <cellStyle name="40% - Colore 4 3 2 4 2" xfId="11568"/>
    <cellStyle name="40% - Colore 4 3 2 4 2 2" xfId="11569"/>
    <cellStyle name="40% - Colore 4 3 2 4 2 2 2" xfId="11570"/>
    <cellStyle name="40% - Colore 4 3 2 4 2 2 2 2" xfId="11571"/>
    <cellStyle name="40% - Colore 4 3 2 4 2 2 3" xfId="11572"/>
    <cellStyle name="40% - Colore 4 3 2 4 2 3" xfId="11573"/>
    <cellStyle name="40% - Colore 4 3 2 4 2 3 2" xfId="11574"/>
    <cellStyle name="40% - Colore 4 3 2 4 2 4" xfId="11575"/>
    <cellStyle name="40% - Colore 4 3 2 4 3" xfId="11576"/>
    <cellStyle name="40% - Colore 4 3 2 4 3 2" xfId="11577"/>
    <cellStyle name="40% - Colore 4 3 2 4 3 2 2" xfId="11578"/>
    <cellStyle name="40% - Colore 4 3 2 4 3 3" xfId="11579"/>
    <cellStyle name="40% - Colore 4 3 2 4 4" xfId="11580"/>
    <cellStyle name="40% - Colore 4 3 2 4 4 2" xfId="11581"/>
    <cellStyle name="40% - Colore 4 3 2 4 5" xfId="11582"/>
    <cellStyle name="40% - Colore 4 3 2 4 5 2" xfId="11583"/>
    <cellStyle name="40% - Colore 4 3 2 4 6" xfId="11584"/>
    <cellStyle name="40% - Colore 4 3 2 5" xfId="11585"/>
    <cellStyle name="40% - Colore 4 3 2 5 2" xfId="11586"/>
    <cellStyle name="40% - Colore 4 3 2 5 2 2" xfId="11587"/>
    <cellStyle name="40% - Colore 4 3 2 5 2 2 2" xfId="11588"/>
    <cellStyle name="40% - Colore 4 3 2 5 2 3" xfId="11589"/>
    <cellStyle name="40% - Colore 4 3 2 5 3" xfId="11590"/>
    <cellStyle name="40% - Colore 4 3 2 5 3 2" xfId="11591"/>
    <cellStyle name="40% - Colore 4 3 2 5 4" xfId="11592"/>
    <cellStyle name="40% - Colore 4 3 2 6" xfId="11593"/>
    <cellStyle name="40% - Colore 4 3 2 6 2" xfId="11594"/>
    <cellStyle name="40% - Colore 4 3 2 6 2 2" xfId="11595"/>
    <cellStyle name="40% - Colore 4 3 2 6 3" xfId="11596"/>
    <cellStyle name="40% - Colore 4 3 2 7" xfId="11597"/>
    <cellStyle name="40% - Colore 4 3 2 7 2" xfId="11598"/>
    <cellStyle name="40% - Colore 4 3 2 8" xfId="11599"/>
    <cellStyle name="40% - Colore 4 3 2 8 2" xfId="11600"/>
    <cellStyle name="40% - Colore 4 3 2 9" xfId="11601"/>
    <cellStyle name="40% - Colore 4 3 2 9 2" xfId="11602"/>
    <cellStyle name="40% - Colore 4 3 3" xfId="11603"/>
    <cellStyle name="40% - Colore 4 3 3 2" xfId="11604"/>
    <cellStyle name="40% - Colore 4 3 3 2 2" xfId="11605"/>
    <cellStyle name="40% - Colore 4 3 3 2 2 2" xfId="11606"/>
    <cellStyle name="40% - Colore 4 3 3 2 2 2 2" xfId="11607"/>
    <cellStyle name="40% - Colore 4 3 3 2 2 2 2 2" xfId="11608"/>
    <cellStyle name="40% - Colore 4 3 3 2 2 2 2 2 2" xfId="11609"/>
    <cellStyle name="40% - Colore 4 3 3 2 2 2 2 3" xfId="11610"/>
    <cellStyle name="40% - Colore 4 3 3 2 2 2 3" xfId="11611"/>
    <cellStyle name="40% - Colore 4 3 3 2 2 2 3 2" xfId="11612"/>
    <cellStyle name="40% - Colore 4 3 3 2 2 2 4" xfId="11613"/>
    <cellStyle name="40% - Colore 4 3 3 2 2 3" xfId="11614"/>
    <cellStyle name="40% - Colore 4 3 3 2 2 3 2" xfId="11615"/>
    <cellStyle name="40% - Colore 4 3 3 2 2 3 2 2" xfId="11616"/>
    <cellStyle name="40% - Colore 4 3 3 2 2 3 3" xfId="11617"/>
    <cellStyle name="40% - Colore 4 3 3 2 2 4" xfId="11618"/>
    <cellStyle name="40% - Colore 4 3 3 2 2 4 2" xfId="11619"/>
    <cellStyle name="40% - Colore 4 3 3 2 2 5" xfId="11620"/>
    <cellStyle name="40% - Colore 4 3 3 2 3" xfId="11621"/>
    <cellStyle name="40% - Colore 4 3 3 2 3 2" xfId="11622"/>
    <cellStyle name="40% - Colore 4 3 3 2 3 2 2" xfId="11623"/>
    <cellStyle name="40% - Colore 4 3 3 2 3 2 2 2" xfId="11624"/>
    <cellStyle name="40% - Colore 4 3 3 2 3 2 3" xfId="11625"/>
    <cellStyle name="40% - Colore 4 3 3 2 3 3" xfId="11626"/>
    <cellStyle name="40% - Colore 4 3 3 2 3 3 2" xfId="11627"/>
    <cellStyle name="40% - Colore 4 3 3 2 3 4" xfId="11628"/>
    <cellStyle name="40% - Colore 4 3 3 2 4" xfId="11629"/>
    <cellStyle name="40% - Colore 4 3 3 2 4 2" xfId="11630"/>
    <cellStyle name="40% - Colore 4 3 3 2 4 2 2" xfId="11631"/>
    <cellStyle name="40% - Colore 4 3 3 2 4 3" xfId="11632"/>
    <cellStyle name="40% - Colore 4 3 3 2 5" xfId="11633"/>
    <cellStyle name="40% - Colore 4 3 3 2 5 2" xfId="11634"/>
    <cellStyle name="40% - Colore 4 3 3 2 6" xfId="11635"/>
    <cellStyle name="40% - Colore 4 3 3 2 6 2" xfId="11636"/>
    <cellStyle name="40% - Colore 4 3 3 2 7" xfId="11637"/>
    <cellStyle name="40% - Colore 4 3 3 2 7 2" xfId="11638"/>
    <cellStyle name="40% - Colore 4 3 3 2 8" xfId="11639"/>
    <cellStyle name="40% - Colore 4 3 3 3" xfId="11640"/>
    <cellStyle name="40% - Colore 4 3 3 3 2" xfId="11641"/>
    <cellStyle name="40% - Colore 4 3 3 3 2 2" xfId="11642"/>
    <cellStyle name="40% - Colore 4 3 3 3 2 2 2" xfId="11643"/>
    <cellStyle name="40% - Colore 4 3 3 3 2 2 2 2" xfId="11644"/>
    <cellStyle name="40% - Colore 4 3 3 3 2 2 3" xfId="11645"/>
    <cellStyle name="40% - Colore 4 3 3 3 2 3" xfId="11646"/>
    <cellStyle name="40% - Colore 4 3 3 3 2 3 2" xfId="11647"/>
    <cellStyle name="40% - Colore 4 3 3 3 2 4" xfId="11648"/>
    <cellStyle name="40% - Colore 4 3 3 3 3" xfId="11649"/>
    <cellStyle name="40% - Colore 4 3 3 3 3 2" xfId="11650"/>
    <cellStyle name="40% - Colore 4 3 3 3 3 2 2" xfId="11651"/>
    <cellStyle name="40% - Colore 4 3 3 3 3 3" xfId="11652"/>
    <cellStyle name="40% - Colore 4 3 3 3 4" xfId="11653"/>
    <cellStyle name="40% - Colore 4 3 3 3 4 2" xfId="11654"/>
    <cellStyle name="40% - Colore 4 3 3 3 5" xfId="11655"/>
    <cellStyle name="40% - Colore 4 3 3 4" xfId="11656"/>
    <cellStyle name="40% - Colore 4 3 3 4 2" xfId="11657"/>
    <cellStyle name="40% - Colore 4 3 3 4 2 2" xfId="11658"/>
    <cellStyle name="40% - Colore 4 3 3 4 2 2 2" xfId="11659"/>
    <cellStyle name="40% - Colore 4 3 3 4 2 3" xfId="11660"/>
    <cellStyle name="40% - Colore 4 3 3 4 3" xfId="11661"/>
    <cellStyle name="40% - Colore 4 3 3 4 3 2" xfId="11662"/>
    <cellStyle name="40% - Colore 4 3 3 4 4" xfId="11663"/>
    <cellStyle name="40% - Colore 4 3 3 5" xfId="11664"/>
    <cellStyle name="40% - Colore 4 3 3 5 2" xfId="11665"/>
    <cellStyle name="40% - Colore 4 3 3 5 2 2" xfId="11666"/>
    <cellStyle name="40% - Colore 4 3 3 5 3" xfId="11667"/>
    <cellStyle name="40% - Colore 4 3 3 6" xfId="11668"/>
    <cellStyle name="40% - Colore 4 3 3 6 2" xfId="11669"/>
    <cellStyle name="40% - Colore 4 3 3 7" xfId="11670"/>
    <cellStyle name="40% - Colore 4 3 3 7 2" xfId="11671"/>
    <cellStyle name="40% - Colore 4 3 3 8" xfId="11672"/>
    <cellStyle name="40% - Colore 4 3 3 8 2" xfId="11673"/>
    <cellStyle name="40% - Colore 4 3 3 9" xfId="11674"/>
    <cellStyle name="40% - Colore 4 3 4" xfId="11675"/>
    <cellStyle name="40% - Colore 4 3 4 2" xfId="11676"/>
    <cellStyle name="40% - Colore 4 3 4 2 2" xfId="11677"/>
    <cellStyle name="40% - Colore 4 3 4 2 2 2" xfId="11678"/>
    <cellStyle name="40% - Colore 4 3 4 2 2 2 2" xfId="11679"/>
    <cellStyle name="40% - Colore 4 3 4 2 2 2 2 2" xfId="11680"/>
    <cellStyle name="40% - Colore 4 3 4 2 2 2 3" xfId="11681"/>
    <cellStyle name="40% - Colore 4 3 4 2 2 3" xfId="11682"/>
    <cellStyle name="40% - Colore 4 3 4 2 2 3 2" xfId="11683"/>
    <cellStyle name="40% - Colore 4 3 4 2 2 4" xfId="11684"/>
    <cellStyle name="40% - Colore 4 3 4 2 3" xfId="11685"/>
    <cellStyle name="40% - Colore 4 3 4 2 3 2" xfId="11686"/>
    <cellStyle name="40% - Colore 4 3 4 2 3 2 2" xfId="11687"/>
    <cellStyle name="40% - Colore 4 3 4 2 3 3" xfId="11688"/>
    <cellStyle name="40% - Colore 4 3 4 2 4" xfId="11689"/>
    <cellStyle name="40% - Colore 4 3 4 2 4 2" xfId="11690"/>
    <cellStyle name="40% - Colore 4 3 4 2 5" xfId="11691"/>
    <cellStyle name="40% - Colore 4 3 4 2 5 2" xfId="11692"/>
    <cellStyle name="40% - Colore 4 3 4 2 6" xfId="11693"/>
    <cellStyle name="40% - Colore 4 3 4 3" xfId="11694"/>
    <cellStyle name="40% - Colore 4 3 4 3 2" xfId="11695"/>
    <cellStyle name="40% - Colore 4 3 4 3 2 2" xfId="11696"/>
    <cellStyle name="40% - Colore 4 3 4 3 2 2 2" xfId="11697"/>
    <cellStyle name="40% - Colore 4 3 4 3 2 3" xfId="11698"/>
    <cellStyle name="40% - Colore 4 3 4 3 3" xfId="11699"/>
    <cellStyle name="40% - Colore 4 3 4 3 3 2" xfId="11700"/>
    <cellStyle name="40% - Colore 4 3 4 3 4" xfId="11701"/>
    <cellStyle name="40% - Colore 4 3 4 4" xfId="11702"/>
    <cellStyle name="40% - Colore 4 3 4 4 2" xfId="11703"/>
    <cellStyle name="40% - Colore 4 3 4 4 2 2" xfId="11704"/>
    <cellStyle name="40% - Colore 4 3 4 4 3" xfId="11705"/>
    <cellStyle name="40% - Colore 4 3 4 5" xfId="11706"/>
    <cellStyle name="40% - Colore 4 3 4 5 2" xfId="11707"/>
    <cellStyle name="40% - Colore 4 3 4 6" xfId="11708"/>
    <cellStyle name="40% - Colore 4 3 4 6 2" xfId="11709"/>
    <cellStyle name="40% - Colore 4 3 4 7" xfId="11710"/>
    <cellStyle name="40% - Colore 4 3 4 7 2" xfId="11711"/>
    <cellStyle name="40% - Colore 4 3 4 8" xfId="11712"/>
    <cellStyle name="40% - Colore 4 3 5" xfId="11713"/>
    <cellStyle name="40% - Colore 4 3 5 2" xfId="11714"/>
    <cellStyle name="40% - Colore 4 3 5 2 2" xfId="11715"/>
    <cellStyle name="40% - Colore 4 3 5 2 2 2" xfId="11716"/>
    <cellStyle name="40% - Colore 4 3 5 2 2 2 2" xfId="11717"/>
    <cellStyle name="40% - Colore 4 3 5 2 2 3" xfId="11718"/>
    <cellStyle name="40% - Colore 4 3 5 2 3" xfId="11719"/>
    <cellStyle name="40% - Colore 4 3 5 2 3 2" xfId="11720"/>
    <cellStyle name="40% - Colore 4 3 5 2 4" xfId="11721"/>
    <cellStyle name="40% - Colore 4 3 5 3" xfId="11722"/>
    <cellStyle name="40% - Colore 4 3 5 3 2" xfId="11723"/>
    <cellStyle name="40% - Colore 4 3 5 3 2 2" xfId="11724"/>
    <cellStyle name="40% - Colore 4 3 5 3 3" xfId="11725"/>
    <cellStyle name="40% - Colore 4 3 5 4" xfId="11726"/>
    <cellStyle name="40% - Colore 4 3 5 4 2" xfId="11727"/>
    <cellStyle name="40% - Colore 4 3 5 5" xfId="11728"/>
    <cellStyle name="40% - Colore 4 3 5 5 2" xfId="11729"/>
    <cellStyle name="40% - Colore 4 3 5 6" xfId="11730"/>
    <cellStyle name="40% - Colore 4 3 6" xfId="11731"/>
    <cellStyle name="40% - Colore 4 3 6 2" xfId="11732"/>
    <cellStyle name="40% - Colore 4 3 6 2 2" xfId="11733"/>
    <cellStyle name="40% - Colore 4 3 6 2 2 2" xfId="11734"/>
    <cellStyle name="40% - Colore 4 3 6 2 3" xfId="11735"/>
    <cellStyle name="40% - Colore 4 3 6 3" xfId="11736"/>
    <cellStyle name="40% - Colore 4 3 6 3 2" xfId="11737"/>
    <cellStyle name="40% - Colore 4 3 6 4" xfId="11738"/>
    <cellStyle name="40% - Colore 4 3 7" xfId="11739"/>
    <cellStyle name="40% - Colore 4 3 7 2" xfId="11740"/>
    <cellStyle name="40% - Colore 4 3 7 2 2" xfId="11741"/>
    <cellStyle name="40% - Colore 4 3 7 3" xfId="11742"/>
    <cellStyle name="40% - Colore 4 3 8" xfId="11743"/>
    <cellStyle name="40% - Colore 4 3 8 2" xfId="11744"/>
    <cellStyle name="40% - Colore 4 3 9" xfId="11745"/>
    <cellStyle name="40% - Colore 4 3 9 2" xfId="11746"/>
    <cellStyle name="40% - Colore 4 4" xfId="11747"/>
    <cellStyle name="40% - Colore 4 4 10" xfId="11748"/>
    <cellStyle name="40% - Colore 4 4 2" xfId="11749"/>
    <cellStyle name="40% - Colore 4 4 2 2" xfId="11750"/>
    <cellStyle name="40% - Colore 4 4 2 2 2" xfId="11751"/>
    <cellStyle name="40% - Colore 4 4 2 2 2 2" xfId="11752"/>
    <cellStyle name="40% - Colore 4 4 2 2 2 2 2" xfId="11753"/>
    <cellStyle name="40% - Colore 4 4 2 2 2 2 2 2" xfId="11754"/>
    <cellStyle name="40% - Colore 4 4 2 2 2 2 2 2 2" xfId="11755"/>
    <cellStyle name="40% - Colore 4 4 2 2 2 2 2 3" xfId="11756"/>
    <cellStyle name="40% - Colore 4 4 2 2 2 2 3" xfId="11757"/>
    <cellStyle name="40% - Colore 4 4 2 2 2 2 3 2" xfId="11758"/>
    <cellStyle name="40% - Colore 4 4 2 2 2 2 4" xfId="11759"/>
    <cellStyle name="40% - Colore 4 4 2 2 2 3" xfId="11760"/>
    <cellStyle name="40% - Colore 4 4 2 2 2 3 2" xfId="11761"/>
    <cellStyle name="40% - Colore 4 4 2 2 2 3 2 2" xfId="11762"/>
    <cellStyle name="40% - Colore 4 4 2 2 2 3 3" xfId="11763"/>
    <cellStyle name="40% - Colore 4 4 2 2 2 4" xfId="11764"/>
    <cellStyle name="40% - Colore 4 4 2 2 2 4 2" xfId="11765"/>
    <cellStyle name="40% - Colore 4 4 2 2 2 5" xfId="11766"/>
    <cellStyle name="40% - Colore 4 4 2 2 3" xfId="11767"/>
    <cellStyle name="40% - Colore 4 4 2 2 3 2" xfId="11768"/>
    <cellStyle name="40% - Colore 4 4 2 2 3 2 2" xfId="11769"/>
    <cellStyle name="40% - Colore 4 4 2 2 3 2 2 2" xfId="11770"/>
    <cellStyle name="40% - Colore 4 4 2 2 3 2 3" xfId="11771"/>
    <cellStyle name="40% - Colore 4 4 2 2 3 3" xfId="11772"/>
    <cellStyle name="40% - Colore 4 4 2 2 3 3 2" xfId="11773"/>
    <cellStyle name="40% - Colore 4 4 2 2 3 4" xfId="11774"/>
    <cellStyle name="40% - Colore 4 4 2 2 4" xfId="11775"/>
    <cellStyle name="40% - Colore 4 4 2 2 4 2" xfId="11776"/>
    <cellStyle name="40% - Colore 4 4 2 2 4 2 2" xfId="11777"/>
    <cellStyle name="40% - Colore 4 4 2 2 4 3" xfId="11778"/>
    <cellStyle name="40% - Colore 4 4 2 2 5" xfId="11779"/>
    <cellStyle name="40% - Colore 4 4 2 2 5 2" xfId="11780"/>
    <cellStyle name="40% - Colore 4 4 2 2 6" xfId="11781"/>
    <cellStyle name="40% - Colore 4 4 2 2 6 2" xfId="11782"/>
    <cellStyle name="40% - Colore 4 4 2 2 7" xfId="11783"/>
    <cellStyle name="40% - Colore 4 4 2 2 7 2" xfId="11784"/>
    <cellStyle name="40% - Colore 4 4 2 2 8" xfId="11785"/>
    <cellStyle name="40% - Colore 4 4 2 3" xfId="11786"/>
    <cellStyle name="40% - Colore 4 4 2 3 2" xfId="11787"/>
    <cellStyle name="40% - Colore 4 4 2 3 2 2" xfId="11788"/>
    <cellStyle name="40% - Colore 4 4 2 3 2 2 2" xfId="11789"/>
    <cellStyle name="40% - Colore 4 4 2 3 2 2 2 2" xfId="11790"/>
    <cellStyle name="40% - Colore 4 4 2 3 2 2 3" xfId="11791"/>
    <cellStyle name="40% - Colore 4 4 2 3 2 3" xfId="11792"/>
    <cellStyle name="40% - Colore 4 4 2 3 2 3 2" xfId="11793"/>
    <cellStyle name="40% - Colore 4 4 2 3 2 4" xfId="11794"/>
    <cellStyle name="40% - Colore 4 4 2 3 3" xfId="11795"/>
    <cellStyle name="40% - Colore 4 4 2 3 3 2" xfId="11796"/>
    <cellStyle name="40% - Colore 4 4 2 3 3 2 2" xfId="11797"/>
    <cellStyle name="40% - Colore 4 4 2 3 3 3" xfId="11798"/>
    <cellStyle name="40% - Colore 4 4 2 3 4" xfId="11799"/>
    <cellStyle name="40% - Colore 4 4 2 3 4 2" xfId="11800"/>
    <cellStyle name="40% - Colore 4 4 2 3 5" xfId="11801"/>
    <cellStyle name="40% - Colore 4 4 2 4" xfId="11802"/>
    <cellStyle name="40% - Colore 4 4 2 4 2" xfId="11803"/>
    <cellStyle name="40% - Colore 4 4 2 4 2 2" xfId="11804"/>
    <cellStyle name="40% - Colore 4 4 2 4 2 2 2" xfId="11805"/>
    <cellStyle name="40% - Colore 4 4 2 4 2 3" xfId="11806"/>
    <cellStyle name="40% - Colore 4 4 2 4 3" xfId="11807"/>
    <cellStyle name="40% - Colore 4 4 2 4 3 2" xfId="11808"/>
    <cellStyle name="40% - Colore 4 4 2 4 4" xfId="11809"/>
    <cellStyle name="40% - Colore 4 4 2 5" xfId="11810"/>
    <cellStyle name="40% - Colore 4 4 2 5 2" xfId="11811"/>
    <cellStyle name="40% - Colore 4 4 2 5 2 2" xfId="11812"/>
    <cellStyle name="40% - Colore 4 4 2 5 3" xfId="11813"/>
    <cellStyle name="40% - Colore 4 4 2 6" xfId="11814"/>
    <cellStyle name="40% - Colore 4 4 2 6 2" xfId="11815"/>
    <cellStyle name="40% - Colore 4 4 2 7" xfId="11816"/>
    <cellStyle name="40% - Colore 4 4 2 7 2" xfId="11817"/>
    <cellStyle name="40% - Colore 4 4 2 8" xfId="11818"/>
    <cellStyle name="40% - Colore 4 4 2 8 2" xfId="11819"/>
    <cellStyle name="40% - Colore 4 4 2 9" xfId="11820"/>
    <cellStyle name="40% - Colore 4 4 3" xfId="11821"/>
    <cellStyle name="40% - Colore 4 4 3 2" xfId="11822"/>
    <cellStyle name="40% - Colore 4 4 3 2 2" xfId="11823"/>
    <cellStyle name="40% - Colore 4 4 3 2 2 2" xfId="11824"/>
    <cellStyle name="40% - Colore 4 4 3 2 2 2 2" xfId="11825"/>
    <cellStyle name="40% - Colore 4 4 3 2 2 2 2 2" xfId="11826"/>
    <cellStyle name="40% - Colore 4 4 3 2 2 2 3" xfId="11827"/>
    <cellStyle name="40% - Colore 4 4 3 2 2 3" xfId="11828"/>
    <cellStyle name="40% - Colore 4 4 3 2 2 3 2" xfId="11829"/>
    <cellStyle name="40% - Colore 4 4 3 2 2 4" xfId="11830"/>
    <cellStyle name="40% - Colore 4 4 3 2 3" xfId="11831"/>
    <cellStyle name="40% - Colore 4 4 3 2 3 2" xfId="11832"/>
    <cellStyle name="40% - Colore 4 4 3 2 3 2 2" xfId="11833"/>
    <cellStyle name="40% - Colore 4 4 3 2 3 3" xfId="11834"/>
    <cellStyle name="40% - Colore 4 4 3 2 4" xfId="11835"/>
    <cellStyle name="40% - Colore 4 4 3 2 4 2" xfId="11836"/>
    <cellStyle name="40% - Colore 4 4 3 2 5" xfId="11837"/>
    <cellStyle name="40% - Colore 4 4 3 2 5 2" xfId="11838"/>
    <cellStyle name="40% - Colore 4 4 3 2 6" xfId="11839"/>
    <cellStyle name="40% - Colore 4 4 3 3" xfId="11840"/>
    <cellStyle name="40% - Colore 4 4 3 3 2" xfId="11841"/>
    <cellStyle name="40% - Colore 4 4 3 3 2 2" xfId="11842"/>
    <cellStyle name="40% - Colore 4 4 3 3 2 2 2" xfId="11843"/>
    <cellStyle name="40% - Colore 4 4 3 3 2 3" xfId="11844"/>
    <cellStyle name="40% - Colore 4 4 3 3 3" xfId="11845"/>
    <cellStyle name="40% - Colore 4 4 3 3 3 2" xfId="11846"/>
    <cellStyle name="40% - Colore 4 4 3 3 4" xfId="11847"/>
    <cellStyle name="40% - Colore 4 4 3 4" xfId="11848"/>
    <cellStyle name="40% - Colore 4 4 3 4 2" xfId="11849"/>
    <cellStyle name="40% - Colore 4 4 3 4 2 2" xfId="11850"/>
    <cellStyle name="40% - Colore 4 4 3 4 3" xfId="11851"/>
    <cellStyle name="40% - Colore 4 4 3 5" xfId="11852"/>
    <cellStyle name="40% - Colore 4 4 3 5 2" xfId="11853"/>
    <cellStyle name="40% - Colore 4 4 3 6" xfId="11854"/>
    <cellStyle name="40% - Colore 4 4 3 6 2" xfId="11855"/>
    <cellStyle name="40% - Colore 4 4 3 7" xfId="11856"/>
    <cellStyle name="40% - Colore 4 4 3 7 2" xfId="11857"/>
    <cellStyle name="40% - Colore 4 4 3 8" xfId="11858"/>
    <cellStyle name="40% - Colore 4 4 4" xfId="11859"/>
    <cellStyle name="40% - Colore 4 4 4 2" xfId="11860"/>
    <cellStyle name="40% - Colore 4 4 4 2 2" xfId="11861"/>
    <cellStyle name="40% - Colore 4 4 4 2 2 2" xfId="11862"/>
    <cellStyle name="40% - Colore 4 4 4 2 2 2 2" xfId="11863"/>
    <cellStyle name="40% - Colore 4 4 4 2 2 3" xfId="11864"/>
    <cellStyle name="40% - Colore 4 4 4 2 3" xfId="11865"/>
    <cellStyle name="40% - Colore 4 4 4 2 3 2" xfId="11866"/>
    <cellStyle name="40% - Colore 4 4 4 2 4" xfId="11867"/>
    <cellStyle name="40% - Colore 4 4 4 3" xfId="11868"/>
    <cellStyle name="40% - Colore 4 4 4 3 2" xfId="11869"/>
    <cellStyle name="40% - Colore 4 4 4 3 2 2" xfId="11870"/>
    <cellStyle name="40% - Colore 4 4 4 3 3" xfId="11871"/>
    <cellStyle name="40% - Colore 4 4 4 4" xfId="11872"/>
    <cellStyle name="40% - Colore 4 4 4 4 2" xfId="11873"/>
    <cellStyle name="40% - Colore 4 4 4 5" xfId="11874"/>
    <cellStyle name="40% - Colore 4 4 4 5 2" xfId="11875"/>
    <cellStyle name="40% - Colore 4 4 4 6" xfId="11876"/>
    <cellStyle name="40% - Colore 4 4 5" xfId="11877"/>
    <cellStyle name="40% - Colore 4 4 5 2" xfId="11878"/>
    <cellStyle name="40% - Colore 4 4 5 2 2" xfId="11879"/>
    <cellStyle name="40% - Colore 4 4 5 2 2 2" xfId="11880"/>
    <cellStyle name="40% - Colore 4 4 5 2 3" xfId="11881"/>
    <cellStyle name="40% - Colore 4 4 5 3" xfId="11882"/>
    <cellStyle name="40% - Colore 4 4 5 3 2" xfId="11883"/>
    <cellStyle name="40% - Colore 4 4 5 4" xfId="11884"/>
    <cellStyle name="40% - Colore 4 4 6" xfId="11885"/>
    <cellStyle name="40% - Colore 4 4 6 2" xfId="11886"/>
    <cellStyle name="40% - Colore 4 4 6 2 2" xfId="11887"/>
    <cellStyle name="40% - Colore 4 4 6 3" xfId="11888"/>
    <cellStyle name="40% - Colore 4 4 7" xfId="11889"/>
    <cellStyle name="40% - Colore 4 4 7 2" xfId="11890"/>
    <cellStyle name="40% - Colore 4 4 8" xfId="11891"/>
    <cellStyle name="40% - Colore 4 4 8 2" xfId="11892"/>
    <cellStyle name="40% - Colore 4 4 9" xfId="11893"/>
    <cellStyle name="40% - Colore 4 4 9 2" xfId="11894"/>
    <cellStyle name="40% - Colore 4 5" xfId="11895"/>
    <cellStyle name="40% - Colore 4 5 2" xfId="11896"/>
    <cellStyle name="40% - Colore 4 5 2 2" xfId="11897"/>
    <cellStyle name="40% - Colore 4 5 2 2 2" xfId="11898"/>
    <cellStyle name="40% - Colore 4 5 2 2 2 2" xfId="11899"/>
    <cellStyle name="40% - Colore 4 5 2 2 2 2 2" xfId="11900"/>
    <cellStyle name="40% - Colore 4 5 2 2 2 2 2 2" xfId="11901"/>
    <cellStyle name="40% - Colore 4 5 2 2 2 2 3" xfId="11902"/>
    <cellStyle name="40% - Colore 4 5 2 2 2 3" xfId="11903"/>
    <cellStyle name="40% - Colore 4 5 2 2 2 3 2" xfId="11904"/>
    <cellStyle name="40% - Colore 4 5 2 2 2 4" xfId="11905"/>
    <cellStyle name="40% - Colore 4 5 2 2 3" xfId="11906"/>
    <cellStyle name="40% - Colore 4 5 2 2 3 2" xfId="11907"/>
    <cellStyle name="40% - Colore 4 5 2 2 3 2 2" xfId="11908"/>
    <cellStyle name="40% - Colore 4 5 2 2 3 3" xfId="11909"/>
    <cellStyle name="40% - Colore 4 5 2 2 4" xfId="11910"/>
    <cellStyle name="40% - Colore 4 5 2 2 4 2" xfId="11911"/>
    <cellStyle name="40% - Colore 4 5 2 2 5" xfId="11912"/>
    <cellStyle name="40% - Colore 4 5 2 3" xfId="11913"/>
    <cellStyle name="40% - Colore 4 5 2 3 2" xfId="11914"/>
    <cellStyle name="40% - Colore 4 5 2 3 2 2" xfId="11915"/>
    <cellStyle name="40% - Colore 4 5 2 3 2 2 2" xfId="11916"/>
    <cellStyle name="40% - Colore 4 5 2 3 2 3" xfId="11917"/>
    <cellStyle name="40% - Colore 4 5 2 3 3" xfId="11918"/>
    <cellStyle name="40% - Colore 4 5 2 3 3 2" xfId="11919"/>
    <cellStyle name="40% - Colore 4 5 2 3 4" xfId="11920"/>
    <cellStyle name="40% - Colore 4 5 2 4" xfId="11921"/>
    <cellStyle name="40% - Colore 4 5 2 4 2" xfId="11922"/>
    <cellStyle name="40% - Colore 4 5 2 4 2 2" xfId="11923"/>
    <cellStyle name="40% - Colore 4 5 2 4 3" xfId="11924"/>
    <cellStyle name="40% - Colore 4 5 2 5" xfId="11925"/>
    <cellStyle name="40% - Colore 4 5 2 5 2" xfId="11926"/>
    <cellStyle name="40% - Colore 4 5 2 6" xfId="11927"/>
    <cellStyle name="40% - Colore 4 5 2 6 2" xfId="11928"/>
    <cellStyle name="40% - Colore 4 5 2 7" xfId="11929"/>
    <cellStyle name="40% - Colore 4 5 2 7 2" xfId="11930"/>
    <cellStyle name="40% - Colore 4 5 2 8" xfId="11931"/>
    <cellStyle name="40% - Colore 4 5 3" xfId="11932"/>
    <cellStyle name="40% - Colore 4 5 3 2" xfId="11933"/>
    <cellStyle name="40% - Colore 4 5 3 2 2" xfId="11934"/>
    <cellStyle name="40% - Colore 4 5 3 2 2 2" xfId="11935"/>
    <cellStyle name="40% - Colore 4 5 3 2 2 2 2" xfId="11936"/>
    <cellStyle name="40% - Colore 4 5 3 2 2 3" xfId="11937"/>
    <cellStyle name="40% - Colore 4 5 3 2 3" xfId="11938"/>
    <cellStyle name="40% - Colore 4 5 3 2 3 2" xfId="11939"/>
    <cellStyle name="40% - Colore 4 5 3 2 4" xfId="11940"/>
    <cellStyle name="40% - Colore 4 5 3 3" xfId="11941"/>
    <cellStyle name="40% - Colore 4 5 3 3 2" xfId="11942"/>
    <cellStyle name="40% - Colore 4 5 3 3 2 2" xfId="11943"/>
    <cellStyle name="40% - Colore 4 5 3 3 3" xfId="11944"/>
    <cellStyle name="40% - Colore 4 5 3 4" xfId="11945"/>
    <cellStyle name="40% - Colore 4 5 3 4 2" xfId="11946"/>
    <cellStyle name="40% - Colore 4 5 3 5" xfId="11947"/>
    <cellStyle name="40% - Colore 4 5 4" xfId="11948"/>
    <cellStyle name="40% - Colore 4 5 4 2" xfId="11949"/>
    <cellStyle name="40% - Colore 4 5 4 2 2" xfId="11950"/>
    <cellStyle name="40% - Colore 4 5 4 2 2 2" xfId="11951"/>
    <cellStyle name="40% - Colore 4 5 4 2 3" xfId="11952"/>
    <cellStyle name="40% - Colore 4 5 4 3" xfId="11953"/>
    <cellStyle name="40% - Colore 4 5 4 3 2" xfId="11954"/>
    <cellStyle name="40% - Colore 4 5 4 4" xfId="11955"/>
    <cellStyle name="40% - Colore 4 5 5" xfId="11956"/>
    <cellStyle name="40% - Colore 4 5 5 2" xfId="11957"/>
    <cellStyle name="40% - Colore 4 5 5 2 2" xfId="11958"/>
    <cellStyle name="40% - Colore 4 5 5 3" xfId="11959"/>
    <cellStyle name="40% - Colore 4 5 6" xfId="11960"/>
    <cellStyle name="40% - Colore 4 5 6 2" xfId="11961"/>
    <cellStyle name="40% - Colore 4 5 7" xfId="11962"/>
    <cellStyle name="40% - Colore 4 5 7 2" xfId="11963"/>
    <cellStyle name="40% - Colore 4 5 8" xfId="11964"/>
    <cellStyle name="40% - Colore 4 5 8 2" xfId="11965"/>
    <cellStyle name="40% - Colore 4 5 9" xfId="11966"/>
    <cellStyle name="40% - Colore 4 6" xfId="11967"/>
    <cellStyle name="40% - Colore 4 6 2" xfId="11968"/>
    <cellStyle name="40% - Colore 4 6 2 2" xfId="11969"/>
    <cellStyle name="40% - Colore 4 6 2 2 2" xfId="11970"/>
    <cellStyle name="40% - Colore 4 6 2 2 2 2" xfId="11971"/>
    <cellStyle name="40% - Colore 4 6 2 2 2 2 2" xfId="11972"/>
    <cellStyle name="40% - Colore 4 6 2 2 2 3" xfId="11973"/>
    <cellStyle name="40% - Colore 4 6 2 2 3" xfId="11974"/>
    <cellStyle name="40% - Colore 4 6 2 2 3 2" xfId="11975"/>
    <cellStyle name="40% - Colore 4 6 2 2 4" xfId="11976"/>
    <cellStyle name="40% - Colore 4 6 2 3" xfId="11977"/>
    <cellStyle name="40% - Colore 4 6 2 3 2" xfId="11978"/>
    <cellStyle name="40% - Colore 4 6 2 3 2 2" xfId="11979"/>
    <cellStyle name="40% - Colore 4 6 2 3 3" xfId="11980"/>
    <cellStyle name="40% - Colore 4 6 2 4" xfId="11981"/>
    <cellStyle name="40% - Colore 4 6 2 4 2" xfId="11982"/>
    <cellStyle name="40% - Colore 4 6 2 5" xfId="11983"/>
    <cellStyle name="40% - Colore 4 6 2 5 2" xfId="11984"/>
    <cellStyle name="40% - Colore 4 6 2 6" xfId="11985"/>
    <cellStyle name="40% - Colore 4 6 3" xfId="11986"/>
    <cellStyle name="40% - Colore 4 6 3 2" xfId="11987"/>
    <cellStyle name="40% - Colore 4 6 3 2 2" xfId="11988"/>
    <cellStyle name="40% - Colore 4 6 3 2 2 2" xfId="11989"/>
    <cellStyle name="40% - Colore 4 6 3 2 3" xfId="11990"/>
    <cellStyle name="40% - Colore 4 6 3 3" xfId="11991"/>
    <cellStyle name="40% - Colore 4 6 3 3 2" xfId="11992"/>
    <cellStyle name="40% - Colore 4 6 3 4" xfId="11993"/>
    <cellStyle name="40% - Colore 4 6 4" xfId="11994"/>
    <cellStyle name="40% - Colore 4 6 4 2" xfId="11995"/>
    <cellStyle name="40% - Colore 4 6 4 2 2" xfId="11996"/>
    <cellStyle name="40% - Colore 4 6 4 3" xfId="11997"/>
    <cellStyle name="40% - Colore 4 6 5" xfId="11998"/>
    <cellStyle name="40% - Colore 4 6 5 2" xfId="11999"/>
    <cellStyle name="40% - Colore 4 6 6" xfId="12000"/>
    <cellStyle name="40% - Colore 4 6 6 2" xfId="12001"/>
    <cellStyle name="40% - Colore 4 6 7" xfId="12002"/>
    <cellStyle name="40% - Colore 4 6 7 2" xfId="12003"/>
    <cellStyle name="40% - Colore 4 6 8" xfId="12004"/>
    <cellStyle name="40% - Colore 4 7" xfId="12005"/>
    <cellStyle name="40% - Colore 4 7 2" xfId="12006"/>
    <cellStyle name="40% - Colore 4 7 2 2" xfId="12007"/>
    <cellStyle name="40% - Colore 4 7 2 2 2" xfId="12008"/>
    <cellStyle name="40% - Colore 4 7 2 2 2 2" xfId="12009"/>
    <cellStyle name="40% - Colore 4 7 2 2 3" xfId="12010"/>
    <cellStyle name="40% - Colore 4 7 2 3" xfId="12011"/>
    <cellStyle name="40% - Colore 4 7 2 3 2" xfId="12012"/>
    <cellStyle name="40% - Colore 4 7 2 4" xfId="12013"/>
    <cellStyle name="40% - Colore 4 7 3" xfId="12014"/>
    <cellStyle name="40% - Colore 4 7 3 2" xfId="12015"/>
    <cellStyle name="40% - Colore 4 7 3 2 2" xfId="12016"/>
    <cellStyle name="40% - Colore 4 7 3 3" xfId="12017"/>
    <cellStyle name="40% - Colore 4 7 4" xfId="12018"/>
    <cellStyle name="40% - Colore 4 7 4 2" xfId="12019"/>
    <cellStyle name="40% - Colore 4 7 5" xfId="12020"/>
    <cellStyle name="40% - Colore 4 7 5 2" xfId="12021"/>
    <cellStyle name="40% - Colore 4 7 6" xfId="12022"/>
    <cellStyle name="40% - Colore 4 8" xfId="12023"/>
    <cellStyle name="40% - Colore 4 8 2" xfId="12024"/>
    <cellStyle name="40% - Colore 4 8 2 2" xfId="12025"/>
    <cellStyle name="40% - Colore 4 8 2 2 2" xfId="12026"/>
    <cellStyle name="40% - Colore 4 8 2 3" xfId="12027"/>
    <cellStyle name="40% - Colore 4 8 3" xfId="12028"/>
    <cellStyle name="40% - Colore 4 8 3 2" xfId="12029"/>
    <cellStyle name="40% - Colore 4 8 4" xfId="12030"/>
    <cellStyle name="40% - Colore 4 9" xfId="12031"/>
    <cellStyle name="40% - Colore 4 9 2" xfId="12032"/>
    <cellStyle name="40% - Colore 4 9 2 2" xfId="12033"/>
    <cellStyle name="40% - Colore 4 9 3" xfId="12034"/>
    <cellStyle name="40% - Colore 5 10" xfId="12035"/>
    <cellStyle name="40% - Colore 5 10 2" xfId="12036"/>
    <cellStyle name="40% - Colore 5 11" xfId="12037"/>
    <cellStyle name="40% - Colore 5 11 2" xfId="12038"/>
    <cellStyle name="40% - Colore 5 12" xfId="12039"/>
    <cellStyle name="40% - Colore 5 12 2" xfId="12040"/>
    <cellStyle name="40% - Colore 5 13" xfId="12041"/>
    <cellStyle name="40% - Colore 5 14" xfId="12042"/>
    <cellStyle name="40% - Colore 5 2" xfId="12043"/>
    <cellStyle name="40% - Colore 5 2 10" xfId="12044"/>
    <cellStyle name="40% - Colore 5 2 10 2" xfId="12045"/>
    <cellStyle name="40% - Colore 5 2 11" xfId="12046"/>
    <cellStyle name="40% - Colore 5 2 11 2" xfId="12047"/>
    <cellStyle name="40% - Colore 5 2 12" xfId="12048"/>
    <cellStyle name="40% - Colore 5 2 13" xfId="12049"/>
    <cellStyle name="40% - Colore 5 2 14" xfId="12050"/>
    <cellStyle name="40% - Colore 5 2 2" xfId="12051"/>
    <cellStyle name="40% - Colore 5 2 2 10" xfId="12052"/>
    <cellStyle name="40% - Colore 5 2 2 10 2" xfId="12053"/>
    <cellStyle name="40% - Colore 5 2 2 11" xfId="12054"/>
    <cellStyle name="40% - Colore 5 2 2 2" xfId="12055"/>
    <cellStyle name="40% - Colore 5 2 2 2 10" xfId="12056"/>
    <cellStyle name="40% - Colore 5 2 2 2 2" xfId="12057"/>
    <cellStyle name="40% - Colore 5 2 2 2 2 2" xfId="12058"/>
    <cellStyle name="40% - Colore 5 2 2 2 2 2 2" xfId="12059"/>
    <cellStyle name="40% - Colore 5 2 2 2 2 2 2 2" xfId="12060"/>
    <cellStyle name="40% - Colore 5 2 2 2 2 2 2 2 2" xfId="12061"/>
    <cellStyle name="40% - Colore 5 2 2 2 2 2 2 2 2 2" xfId="12062"/>
    <cellStyle name="40% - Colore 5 2 2 2 2 2 2 2 2 2 2" xfId="12063"/>
    <cellStyle name="40% - Colore 5 2 2 2 2 2 2 2 2 3" xfId="12064"/>
    <cellStyle name="40% - Colore 5 2 2 2 2 2 2 2 3" xfId="12065"/>
    <cellStyle name="40% - Colore 5 2 2 2 2 2 2 2 3 2" xfId="12066"/>
    <cellStyle name="40% - Colore 5 2 2 2 2 2 2 2 4" xfId="12067"/>
    <cellStyle name="40% - Colore 5 2 2 2 2 2 2 3" xfId="12068"/>
    <cellStyle name="40% - Colore 5 2 2 2 2 2 2 3 2" xfId="12069"/>
    <cellStyle name="40% - Colore 5 2 2 2 2 2 2 3 2 2" xfId="12070"/>
    <cellStyle name="40% - Colore 5 2 2 2 2 2 2 3 3" xfId="12071"/>
    <cellStyle name="40% - Colore 5 2 2 2 2 2 2 4" xfId="12072"/>
    <cellStyle name="40% - Colore 5 2 2 2 2 2 2 4 2" xfId="12073"/>
    <cellStyle name="40% - Colore 5 2 2 2 2 2 2 5" xfId="12074"/>
    <cellStyle name="40% - Colore 5 2 2 2 2 2 3" xfId="12075"/>
    <cellStyle name="40% - Colore 5 2 2 2 2 2 3 2" xfId="12076"/>
    <cellStyle name="40% - Colore 5 2 2 2 2 2 3 2 2" xfId="12077"/>
    <cellStyle name="40% - Colore 5 2 2 2 2 2 3 2 2 2" xfId="12078"/>
    <cellStyle name="40% - Colore 5 2 2 2 2 2 3 2 3" xfId="12079"/>
    <cellStyle name="40% - Colore 5 2 2 2 2 2 3 3" xfId="12080"/>
    <cellStyle name="40% - Colore 5 2 2 2 2 2 3 3 2" xfId="12081"/>
    <cellStyle name="40% - Colore 5 2 2 2 2 2 3 4" xfId="12082"/>
    <cellStyle name="40% - Colore 5 2 2 2 2 2 4" xfId="12083"/>
    <cellStyle name="40% - Colore 5 2 2 2 2 2 4 2" xfId="12084"/>
    <cellStyle name="40% - Colore 5 2 2 2 2 2 4 2 2" xfId="12085"/>
    <cellStyle name="40% - Colore 5 2 2 2 2 2 4 3" xfId="12086"/>
    <cellStyle name="40% - Colore 5 2 2 2 2 2 5" xfId="12087"/>
    <cellStyle name="40% - Colore 5 2 2 2 2 2 5 2" xfId="12088"/>
    <cellStyle name="40% - Colore 5 2 2 2 2 2 6" xfId="12089"/>
    <cellStyle name="40% - Colore 5 2 2 2 2 2 6 2" xfId="12090"/>
    <cellStyle name="40% - Colore 5 2 2 2 2 2 7" xfId="12091"/>
    <cellStyle name="40% - Colore 5 2 2 2 2 2 7 2" xfId="12092"/>
    <cellStyle name="40% - Colore 5 2 2 2 2 2 8" xfId="12093"/>
    <cellStyle name="40% - Colore 5 2 2 2 2 3" xfId="12094"/>
    <cellStyle name="40% - Colore 5 2 2 2 2 3 2" xfId="12095"/>
    <cellStyle name="40% - Colore 5 2 2 2 2 3 2 2" xfId="12096"/>
    <cellStyle name="40% - Colore 5 2 2 2 2 3 2 2 2" xfId="12097"/>
    <cellStyle name="40% - Colore 5 2 2 2 2 3 2 2 2 2" xfId="12098"/>
    <cellStyle name="40% - Colore 5 2 2 2 2 3 2 2 3" xfId="12099"/>
    <cellStyle name="40% - Colore 5 2 2 2 2 3 2 3" xfId="12100"/>
    <cellStyle name="40% - Colore 5 2 2 2 2 3 2 3 2" xfId="12101"/>
    <cellStyle name="40% - Colore 5 2 2 2 2 3 2 4" xfId="12102"/>
    <cellStyle name="40% - Colore 5 2 2 2 2 3 3" xfId="12103"/>
    <cellStyle name="40% - Colore 5 2 2 2 2 3 3 2" xfId="12104"/>
    <cellStyle name="40% - Colore 5 2 2 2 2 3 3 2 2" xfId="12105"/>
    <cellStyle name="40% - Colore 5 2 2 2 2 3 3 3" xfId="12106"/>
    <cellStyle name="40% - Colore 5 2 2 2 2 3 4" xfId="12107"/>
    <cellStyle name="40% - Colore 5 2 2 2 2 3 4 2" xfId="12108"/>
    <cellStyle name="40% - Colore 5 2 2 2 2 3 5" xfId="12109"/>
    <cellStyle name="40% - Colore 5 2 2 2 2 4" xfId="12110"/>
    <cellStyle name="40% - Colore 5 2 2 2 2 4 2" xfId="12111"/>
    <cellStyle name="40% - Colore 5 2 2 2 2 4 2 2" xfId="12112"/>
    <cellStyle name="40% - Colore 5 2 2 2 2 4 2 2 2" xfId="12113"/>
    <cellStyle name="40% - Colore 5 2 2 2 2 4 2 3" xfId="12114"/>
    <cellStyle name="40% - Colore 5 2 2 2 2 4 3" xfId="12115"/>
    <cellStyle name="40% - Colore 5 2 2 2 2 4 3 2" xfId="12116"/>
    <cellStyle name="40% - Colore 5 2 2 2 2 4 4" xfId="12117"/>
    <cellStyle name="40% - Colore 5 2 2 2 2 5" xfId="12118"/>
    <cellStyle name="40% - Colore 5 2 2 2 2 5 2" xfId="12119"/>
    <cellStyle name="40% - Colore 5 2 2 2 2 5 2 2" xfId="12120"/>
    <cellStyle name="40% - Colore 5 2 2 2 2 5 3" xfId="12121"/>
    <cellStyle name="40% - Colore 5 2 2 2 2 6" xfId="12122"/>
    <cellStyle name="40% - Colore 5 2 2 2 2 6 2" xfId="12123"/>
    <cellStyle name="40% - Colore 5 2 2 2 2 7" xfId="12124"/>
    <cellStyle name="40% - Colore 5 2 2 2 2 7 2" xfId="12125"/>
    <cellStyle name="40% - Colore 5 2 2 2 2 8" xfId="12126"/>
    <cellStyle name="40% - Colore 5 2 2 2 2 8 2" xfId="12127"/>
    <cellStyle name="40% - Colore 5 2 2 2 2 9" xfId="12128"/>
    <cellStyle name="40% - Colore 5 2 2 2 3" xfId="12129"/>
    <cellStyle name="40% - Colore 5 2 2 2 3 2" xfId="12130"/>
    <cellStyle name="40% - Colore 5 2 2 2 3 2 2" xfId="12131"/>
    <cellStyle name="40% - Colore 5 2 2 2 3 2 2 2" xfId="12132"/>
    <cellStyle name="40% - Colore 5 2 2 2 3 2 2 2 2" xfId="12133"/>
    <cellStyle name="40% - Colore 5 2 2 2 3 2 2 2 2 2" xfId="12134"/>
    <cellStyle name="40% - Colore 5 2 2 2 3 2 2 2 3" xfId="12135"/>
    <cellStyle name="40% - Colore 5 2 2 2 3 2 2 3" xfId="12136"/>
    <cellStyle name="40% - Colore 5 2 2 2 3 2 2 3 2" xfId="12137"/>
    <cellStyle name="40% - Colore 5 2 2 2 3 2 2 4" xfId="12138"/>
    <cellStyle name="40% - Colore 5 2 2 2 3 2 3" xfId="12139"/>
    <cellStyle name="40% - Colore 5 2 2 2 3 2 3 2" xfId="12140"/>
    <cellStyle name="40% - Colore 5 2 2 2 3 2 3 2 2" xfId="12141"/>
    <cellStyle name="40% - Colore 5 2 2 2 3 2 3 3" xfId="12142"/>
    <cellStyle name="40% - Colore 5 2 2 2 3 2 4" xfId="12143"/>
    <cellStyle name="40% - Colore 5 2 2 2 3 2 4 2" xfId="12144"/>
    <cellStyle name="40% - Colore 5 2 2 2 3 2 5" xfId="12145"/>
    <cellStyle name="40% - Colore 5 2 2 2 3 2 5 2" xfId="12146"/>
    <cellStyle name="40% - Colore 5 2 2 2 3 2 6" xfId="12147"/>
    <cellStyle name="40% - Colore 5 2 2 2 3 3" xfId="12148"/>
    <cellStyle name="40% - Colore 5 2 2 2 3 3 2" xfId="12149"/>
    <cellStyle name="40% - Colore 5 2 2 2 3 3 2 2" xfId="12150"/>
    <cellStyle name="40% - Colore 5 2 2 2 3 3 2 2 2" xfId="12151"/>
    <cellStyle name="40% - Colore 5 2 2 2 3 3 2 3" xfId="12152"/>
    <cellStyle name="40% - Colore 5 2 2 2 3 3 3" xfId="12153"/>
    <cellStyle name="40% - Colore 5 2 2 2 3 3 3 2" xfId="12154"/>
    <cellStyle name="40% - Colore 5 2 2 2 3 3 4" xfId="12155"/>
    <cellStyle name="40% - Colore 5 2 2 2 3 4" xfId="12156"/>
    <cellStyle name="40% - Colore 5 2 2 2 3 4 2" xfId="12157"/>
    <cellStyle name="40% - Colore 5 2 2 2 3 4 2 2" xfId="12158"/>
    <cellStyle name="40% - Colore 5 2 2 2 3 4 3" xfId="12159"/>
    <cellStyle name="40% - Colore 5 2 2 2 3 5" xfId="12160"/>
    <cellStyle name="40% - Colore 5 2 2 2 3 5 2" xfId="12161"/>
    <cellStyle name="40% - Colore 5 2 2 2 3 6" xfId="12162"/>
    <cellStyle name="40% - Colore 5 2 2 2 3 6 2" xfId="12163"/>
    <cellStyle name="40% - Colore 5 2 2 2 3 7" xfId="12164"/>
    <cellStyle name="40% - Colore 5 2 2 2 3 7 2" xfId="12165"/>
    <cellStyle name="40% - Colore 5 2 2 2 3 8" xfId="12166"/>
    <cellStyle name="40% - Colore 5 2 2 2 4" xfId="12167"/>
    <cellStyle name="40% - Colore 5 2 2 2 4 2" xfId="12168"/>
    <cellStyle name="40% - Colore 5 2 2 2 4 2 2" xfId="12169"/>
    <cellStyle name="40% - Colore 5 2 2 2 4 2 2 2" xfId="12170"/>
    <cellStyle name="40% - Colore 5 2 2 2 4 2 2 2 2" xfId="12171"/>
    <cellStyle name="40% - Colore 5 2 2 2 4 2 2 3" xfId="12172"/>
    <cellStyle name="40% - Colore 5 2 2 2 4 2 3" xfId="12173"/>
    <cellStyle name="40% - Colore 5 2 2 2 4 2 3 2" xfId="12174"/>
    <cellStyle name="40% - Colore 5 2 2 2 4 2 4" xfId="12175"/>
    <cellStyle name="40% - Colore 5 2 2 2 4 3" xfId="12176"/>
    <cellStyle name="40% - Colore 5 2 2 2 4 3 2" xfId="12177"/>
    <cellStyle name="40% - Colore 5 2 2 2 4 3 2 2" xfId="12178"/>
    <cellStyle name="40% - Colore 5 2 2 2 4 3 3" xfId="12179"/>
    <cellStyle name="40% - Colore 5 2 2 2 4 4" xfId="12180"/>
    <cellStyle name="40% - Colore 5 2 2 2 4 4 2" xfId="12181"/>
    <cellStyle name="40% - Colore 5 2 2 2 4 5" xfId="12182"/>
    <cellStyle name="40% - Colore 5 2 2 2 4 5 2" xfId="12183"/>
    <cellStyle name="40% - Colore 5 2 2 2 4 6" xfId="12184"/>
    <cellStyle name="40% - Colore 5 2 2 2 5" xfId="12185"/>
    <cellStyle name="40% - Colore 5 2 2 2 5 2" xfId="12186"/>
    <cellStyle name="40% - Colore 5 2 2 2 5 2 2" xfId="12187"/>
    <cellStyle name="40% - Colore 5 2 2 2 5 2 2 2" xfId="12188"/>
    <cellStyle name="40% - Colore 5 2 2 2 5 2 3" xfId="12189"/>
    <cellStyle name="40% - Colore 5 2 2 2 5 3" xfId="12190"/>
    <cellStyle name="40% - Colore 5 2 2 2 5 3 2" xfId="12191"/>
    <cellStyle name="40% - Colore 5 2 2 2 5 4" xfId="12192"/>
    <cellStyle name="40% - Colore 5 2 2 2 6" xfId="12193"/>
    <cellStyle name="40% - Colore 5 2 2 2 6 2" xfId="12194"/>
    <cellStyle name="40% - Colore 5 2 2 2 6 2 2" xfId="12195"/>
    <cellStyle name="40% - Colore 5 2 2 2 6 3" xfId="12196"/>
    <cellStyle name="40% - Colore 5 2 2 2 7" xfId="12197"/>
    <cellStyle name="40% - Colore 5 2 2 2 7 2" xfId="12198"/>
    <cellStyle name="40% - Colore 5 2 2 2 8" xfId="12199"/>
    <cellStyle name="40% - Colore 5 2 2 2 8 2" xfId="12200"/>
    <cellStyle name="40% - Colore 5 2 2 2 9" xfId="12201"/>
    <cellStyle name="40% - Colore 5 2 2 2 9 2" xfId="12202"/>
    <cellStyle name="40% - Colore 5 2 2 3" xfId="12203"/>
    <cellStyle name="40% - Colore 5 2 2 3 2" xfId="12204"/>
    <cellStyle name="40% - Colore 5 2 2 3 2 2" xfId="12205"/>
    <cellStyle name="40% - Colore 5 2 2 3 2 2 2" xfId="12206"/>
    <cellStyle name="40% - Colore 5 2 2 3 2 2 2 2" xfId="12207"/>
    <cellStyle name="40% - Colore 5 2 2 3 2 2 2 2 2" xfId="12208"/>
    <cellStyle name="40% - Colore 5 2 2 3 2 2 2 2 2 2" xfId="12209"/>
    <cellStyle name="40% - Colore 5 2 2 3 2 2 2 2 3" xfId="12210"/>
    <cellStyle name="40% - Colore 5 2 2 3 2 2 2 3" xfId="12211"/>
    <cellStyle name="40% - Colore 5 2 2 3 2 2 2 3 2" xfId="12212"/>
    <cellStyle name="40% - Colore 5 2 2 3 2 2 2 4" xfId="12213"/>
    <cellStyle name="40% - Colore 5 2 2 3 2 2 3" xfId="12214"/>
    <cellStyle name="40% - Colore 5 2 2 3 2 2 3 2" xfId="12215"/>
    <cellStyle name="40% - Colore 5 2 2 3 2 2 3 2 2" xfId="12216"/>
    <cellStyle name="40% - Colore 5 2 2 3 2 2 3 3" xfId="12217"/>
    <cellStyle name="40% - Colore 5 2 2 3 2 2 4" xfId="12218"/>
    <cellStyle name="40% - Colore 5 2 2 3 2 2 4 2" xfId="12219"/>
    <cellStyle name="40% - Colore 5 2 2 3 2 2 5" xfId="12220"/>
    <cellStyle name="40% - Colore 5 2 2 3 2 3" xfId="12221"/>
    <cellStyle name="40% - Colore 5 2 2 3 2 3 2" xfId="12222"/>
    <cellStyle name="40% - Colore 5 2 2 3 2 3 2 2" xfId="12223"/>
    <cellStyle name="40% - Colore 5 2 2 3 2 3 2 2 2" xfId="12224"/>
    <cellStyle name="40% - Colore 5 2 2 3 2 3 2 3" xfId="12225"/>
    <cellStyle name="40% - Colore 5 2 2 3 2 3 3" xfId="12226"/>
    <cellStyle name="40% - Colore 5 2 2 3 2 3 3 2" xfId="12227"/>
    <cellStyle name="40% - Colore 5 2 2 3 2 3 4" xfId="12228"/>
    <cellStyle name="40% - Colore 5 2 2 3 2 4" xfId="12229"/>
    <cellStyle name="40% - Colore 5 2 2 3 2 4 2" xfId="12230"/>
    <cellStyle name="40% - Colore 5 2 2 3 2 4 2 2" xfId="12231"/>
    <cellStyle name="40% - Colore 5 2 2 3 2 4 3" xfId="12232"/>
    <cellStyle name="40% - Colore 5 2 2 3 2 5" xfId="12233"/>
    <cellStyle name="40% - Colore 5 2 2 3 2 5 2" xfId="12234"/>
    <cellStyle name="40% - Colore 5 2 2 3 2 6" xfId="12235"/>
    <cellStyle name="40% - Colore 5 2 2 3 2 6 2" xfId="12236"/>
    <cellStyle name="40% - Colore 5 2 2 3 2 7" xfId="12237"/>
    <cellStyle name="40% - Colore 5 2 2 3 2 7 2" xfId="12238"/>
    <cellStyle name="40% - Colore 5 2 2 3 2 8" xfId="12239"/>
    <cellStyle name="40% - Colore 5 2 2 3 3" xfId="12240"/>
    <cellStyle name="40% - Colore 5 2 2 3 3 2" xfId="12241"/>
    <cellStyle name="40% - Colore 5 2 2 3 3 2 2" xfId="12242"/>
    <cellStyle name="40% - Colore 5 2 2 3 3 2 2 2" xfId="12243"/>
    <cellStyle name="40% - Colore 5 2 2 3 3 2 2 2 2" xfId="12244"/>
    <cellStyle name="40% - Colore 5 2 2 3 3 2 2 3" xfId="12245"/>
    <cellStyle name="40% - Colore 5 2 2 3 3 2 3" xfId="12246"/>
    <cellStyle name="40% - Colore 5 2 2 3 3 2 3 2" xfId="12247"/>
    <cellStyle name="40% - Colore 5 2 2 3 3 2 4" xfId="12248"/>
    <cellStyle name="40% - Colore 5 2 2 3 3 3" xfId="12249"/>
    <cellStyle name="40% - Colore 5 2 2 3 3 3 2" xfId="12250"/>
    <cellStyle name="40% - Colore 5 2 2 3 3 3 2 2" xfId="12251"/>
    <cellStyle name="40% - Colore 5 2 2 3 3 3 3" xfId="12252"/>
    <cellStyle name="40% - Colore 5 2 2 3 3 4" xfId="12253"/>
    <cellStyle name="40% - Colore 5 2 2 3 3 4 2" xfId="12254"/>
    <cellStyle name="40% - Colore 5 2 2 3 3 5" xfId="12255"/>
    <cellStyle name="40% - Colore 5 2 2 3 4" xfId="12256"/>
    <cellStyle name="40% - Colore 5 2 2 3 4 2" xfId="12257"/>
    <cellStyle name="40% - Colore 5 2 2 3 4 2 2" xfId="12258"/>
    <cellStyle name="40% - Colore 5 2 2 3 4 2 2 2" xfId="12259"/>
    <cellStyle name="40% - Colore 5 2 2 3 4 2 3" xfId="12260"/>
    <cellStyle name="40% - Colore 5 2 2 3 4 3" xfId="12261"/>
    <cellStyle name="40% - Colore 5 2 2 3 4 3 2" xfId="12262"/>
    <cellStyle name="40% - Colore 5 2 2 3 4 4" xfId="12263"/>
    <cellStyle name="40% - Colore 5 2 2 3 5" xfId="12264"/>
    <cellStyle name="40% - Colore 5 2 2 3 5 2" xfId="12265"/>
    <cellStyle name="40% - Colore 5 2 2 3 5 2 2" xfId="12266"/>
    <cellStyle name="40% - Colore 5 2 2 3 5 3" xfId="12267"/>
    <cellStyle name="40% - Colore 5 2 2 3 6" xfId="12268"/>
    <cellStyle name="40% - Colore 5 2 2 3 6 2" xfId="12269"/>
    <cellStyle name="40% - Colore 5 2 2 3 7" xfId="12270"/>
    <cellStyle name="40% - Colore 5 2 2 3 7 2" xfId="12271"/>
    <cellStyle name="40% - Colore 5 2 2 3 8" xfId="12272"/>
    <cellStyle name="40% - Colore 5 2 2 3 8 2" xfId="12273"/>
    <cellStyle name="40% - Colore 5 2 2 3 9" xfId="12274"/>
    <cellStyle name="40% - Colore 5 2 2 4" xfId="12275"/>
    <cellStyle name="40% - Colore 5 2 2 4 2" xfId="12276"/>
    <cellStyle name="40% - Colore 5 2 2 4 2 2" xfId="12277"/>
    <cellStyle name="40% - Colore 5 2 2 4 2 2 2" xfId="12278"/>
    <cellStyle name="40% - Colore 5 2 2 4 2 2 2 2" xfId="12279"/>
    <cellStyle name="40% - Colore 5 2 2 4 2 2 2 2 2" xfId="12280"/>
    <cellStyle name="40% - Colore 5 2 2 4 2 2 2 3" xfId="12281"/>
    <cellStyle name="40% - Colore 5 2 2 4 2 2 3" xfId="12282"/>
    <cellStyle name="40% - Colore 5 2 2 4 2 2 3 2" xfId="12283"/>
    <cellStyle name="40% - Colore 5 2 2 4 2 2 4" xfId="12284"/>
    <cellStyle name="40% - Colore 5 2 2 4 2 3" xfId="12285"/>
    <cellStyle name="40% - Colore 5 2 2 4 2 3 2" xfId="12286"/>
    <cellStyle name="40% - Colore 5 2 2 4 2 3 2 2" xfId="12287"/>
    <cellStyle name="40% - Colore 5 2 2 4 2 3 3" xfId="12288"/>
    <cellStyle name="40% - Colore 5 2 2 4 2 4" xfId="12289"/>
    <cellStyle name="40% - Colore 5 2 2 4 2 4 2" xfId="12290"/>
    <cellStyle name="40% - Colore 5 2 2 4 2 5" xfId="12291"/>
    <cellStyle name="40% - Colore 5 2 2 4 2 5 2" xfId="12292"/>
    <cellStyle name="40% - Colore 5 2 2 4 2 6" xfId="12293"/>
    <cellStyle name="40% - Colore 5 2 2 4 3" xfId="12294"/>
    <cellStyle name="40% - Colore 5 2 2 4 3 2" xfId="12295"/>
    <cellStyle name="40% - Colore 5 2 2 4 3 2 2" xfId="12296"/>
    <cellStyle name="40% - Colore 5 2 2 4 3 2 2 2" xfId="12297"/>
    <cellStyle name="40% - Colore 5 2 2 4 3 2 3" xfId="12298"/>
    <cellStyle name="40% - Colore 5 2 2 4 3 3" xfId="12299"/>
    <cellStyle name="40% - Colore 5 2 2 4 3 3 2" xfId="12300"/>
    <cellStyle name="40% - Colore 5 2 2 4 3 4" xfId="12301"/>
    <cellStyle name="40% - Colore 5 2 2 4 4" xfId="12302"/>
    <cellStyle name="40% - Colore 5 2 2 4 4 2" xfId="12303"/>
    <cellStyle name="40% - Colore 5 2 2 4 4 2 2" xfId="12304"/>
    <cellStyle name="40% - Colore 5 2 2 4 4 3" xfId="12305"/>
    <cellStyle name="40% - Colore 5 2 2 4 5" xfId="12306"/>
    <cellStyle name="40% - Colore 5 2 2 4 5 2" xfId="12307"/>
    <cellStyle name="40% - Colore 5 2 2 4 6" xfId="12308"/>
    <cellStyle name="40% - Colore 5 2 2 4 6 2" xfId="12309"/>
    <cellStyle name="40% - Colore 5 2 2 4 7" xfId="12310"/>
    <cellStyle name="40% - Colore 5 2 2 4 7 2" xfId="12311"/>
    <cellStyle name="40% - Colore 5 2 2 4 8" xfId="12312"/>
    <cellStyle name="40% - Colore 5 2 2 5" xfId="12313"/>
    <cellStyle name="40% - Colore 5 2 2 5 2" xfId="12314"/>
    <cellStyle name="40% - Colore 5 2 2 5 2 2" xfId="12315"/>
    <cellStyle name="40% - Colore 5 2 2 5 2 2 2" xfId="12316"/>
    <cellStyle name="40% - Colore 5 2 2 5 2 2 2 2" xfId="12317"/>
    <cellStyle name="40% - Colore 5 2 2 5 2 2 3" xfId="12318"/>
    <cellStyle name="40% - Colore 5 2 2 5 2 3" xfId="12319"/>
    <cellStyle name="40% - Colore 5 2 2 5 2 3 2" xfId="12320"/>
    <cellStyle name="40% - Colore 5 2 2 5 2 4" xfId="12321"/>
    <cellStyle name="40% - Colore 5 2 2 5 3" xfId="12322"/>
    <cellStyle name="40% - Colore 5 2 2 5 3 2" xfId="12323"/>
    <cellStyle name="40% - Colore 5 2 2 5 3 2 2" xfId="12324"/>
    <cellStyle name="40% - Colore 5 2 2 5 3 3" xfId="12325"/>
    <cellStyle name="40% - Colore 5 2 2 5 4" xfId="12326"/>
    <cellStyle name="40% - Colore 5 2 2 5 4 2" xfId="12327"/>
    <cellStyle name="40% - Colore 5 2 2 5 5" xfId="12328"/>
    <cellStyle name="40% - Colore 5 2 2 5 5 2" xfId="12329"/>
    <cellStyle name="40% - Colore 5 2 2 5 6" xfId="12330"/>
    <cellStyle name="40% - Colore 5 2 2 6" xfId="12331"/>
    <cellStyle name="40% - Colore 5 2 2 6 2" xfId="12332"/>
    <cellStyle name="40% - Colore 5 2 2 6 2 2" xfId="12333"/>
    <cellStyle name="40% - Colore 5 2 2 6 2 2 2" xfId="12334"/>
    <cellStyle name="40% - Colore 5 2 2 6 2 3" xfId="12335"/>
    <cellStyle name="40% - Colore 5 2 2 6 3" xfId="12336"/>
    <cellStyle name="40% - Colore 5 2 2 6 3 2" xfId="12337"/>
    <cellStyle name="40% - Colore 5 2 2 6 4" xfId="12338"/>
    <cellStyle name="40% - Colore 5 2 2 7" xfId="12339"/>
    <cellStyle name="40% - Colore 5 2 2 7 2" xfId="12340"/>
    <cellStyle name="40% - Colore 5 2 2 7 2 2" xfId="12341"/>
    <cellStyle name="40% - Colore 5 2 2 7 3" xfId="12342"/>
    <cellStyle name="40% - Colore 5 2 2 8" xfId="12343"/>
    <cellStyle name="40% - Colore 5 2 2 8 2" xfId="12344"/>
    <cellStyle name="40% - Colore 5 2 2 9" xfId="12345"/>
    <cellStyle name="40% - Colore 5 2 2 9 2" xfId="12346"/>
    <cellStyle name="40% - Colore 5 2 3" xfId="12347"/>
    <cellStyle name="40% - Colore 5 2 3 10" xfId="12348"/>
    <cellStyle name="40% - Colore 5 2 3 2" xfId="12349"/>
    <cellStyle name="40% - Colore 5 2 3 2 2" xfId="12350"/>
    <cellStyle name="40% - Colore 5 2 3 2 2 2" xfId="12351"/>
    <cellStyle name="40% - Colore 5 2 3 2 2 2 2" xfId="12352"/>
    <cellStyle name="40% - Colore 5 2 3 2 2 2 2 2" xfId="12353"/>
    <cellStyle name="40% - Colore 5 2 3 2 2 2 2 2 2" xfId="12354"/>
    <cellStyle name="40% - Colore 5 2 3 2 2 2 2 2 2 2" xfId="12355"/>
    <cellStyle name="40% - Colore 5 2 3 2 2 2 2 2 3" xfId="12356"/>
    <cellStyle name="40% - Colore 5 2 3 2 2 2 2 3" xfId="12357"/>
    <cellStyle name="40% - Colore 5 2 3 2 2 2 2 3 2" xfId="12358"/>
    <cellStyle name="40% - Colore 5 2 3 2 2 2 2 4" xfId="12359"/>
    <cellStyle name="40% - Colore 5 2 3 2 2 2 3" xfId="12360"/>
    <cellStyle name="40% - Colore 5 2 3 2 2 2 3 2" xfId="12361"/>
    <cellStyle name="40% - Colore 5 2 3 2 2 2 3 2 2" xfId="12362"/>
    <cellStyle name="40% - Colore 5 2 3 2 2 2 3 3" xfId="12363"/>
    <cellStyle name="40% - Colore 5 2 3 2 2 2 4" xfId="12364"/>
    <cellStyle name="40% - Colore 5 2 3 2 2 2 4 2" xfId="12365"/>
    <cellStyle name="40% - Colore 5 2 3 2 2 2 5" xfId="12366"/>
    <cellStyle name="40% - Colore 5 2 3 2 2 3" xfId="12367"/>
    <cellStyle name="40% - Colore 5 2 3 2 2 3 2" xfId="12368"/>
    <cellStyle name="40% - Colore 5 2 3 2 2 3 2 2" xfId="12369"/>
    <cellStyle name="40% - Colore 5 2 3 2 2 3 2 2 2" xfId="12370"/>
    <cellStyle name="40% - Colore 5 2 3 2 2 3 2 3" xfId="12371"/>
    <cellStyle name="40% - Colore 5 2 3 2 2 3 3" xfId="12372"/>
    <cellStyle name="40% - Colore 5 2 3 2 2 3 3 2" xfId="12373"/>
    <cellStyle name="40% - Colore 5 2 3 2 2 3 4" xfId="12374"/>
    <cellStyle name="40% - Colore 5 2 3 2 2 4" xfId="12375"/>
    <cellStyle name="40% - Colore 5 2 3 2 2 4 2" xfId="12376"/>
    <cellStyle name="40% - Colore 5 2 3 2 2 4 2 2" xfId="12377"/>
    <cellStyle name="40% - Colore 5 2 3 2 2 4 3" xfId="12378"/>
    <cellStyle name="40% - Colore 5 2 3 2 2 5" xfId="12379"/>
    <cellStyle name="40% - Colore 5 2 3 2 2 5 2" xfId="12380"/>
    <cellStyle name="40% - Colore 5 2 3 2 2 6" xfId="12381"/>
    <cellStyle name="40% - Colore 5 2 3 2 2 6 2" xfId="12382"/>
    <cellStyle name="40% - Colore 5 2 3 2 2 7" xfId="12383"/>
    <cellStyle name="40% - Colore 5 2 3 2 2 7 2" xfId="12384"/>
    <cellStyle name="40% - Colore 5 2 3 2 2 8" xfId="12385"/>
    <cellStyle name="40% - Colore 5 2 3 2 3" xfId="12386"/>
    <cellStyle name="40% - Colore 5 2 3 2 3 2" xfId="12387"/>
    <cellStyle name="40% - Colore 5 2 3 2 3 2 2" xfId="12388"/>
    <cellStyle name="40% - Colore 5 2 3 2 3 2 2 2" xfId="12389"/>
    <cellStyle name="40% - Colore 5 2 3 2 3 2 2 2 2" xfId="12390"/>
    <cellStyle name="40% - Colore 5 2 3 2 3 2 2 3" xfId="12391"/>
    <cellStyle name="40% - Colore 5 2 3 2 3 2 3" xfId="12392"/>
    <cellStyle name="40% - Colore 5 2 3 2 3 2 3 2" xfId="12393"/>
    <cellStyle name="40% - Colore 5 2 3 2 3 2 4" xfId="12394"/>
    <cellStyle name="40% - Colore 5 2 3 2 3 3" xfId="12395"/>
    <cellStyle name="40% - Colore 5 2 3 2 3 3 2" xfId="12396"/>
    <cellStyle name="40% - Colore 5 2 3 2 3 3 2 2" xfId="12397"/>
    <cellStyle name="40% - Colore 5 2 3 2 3 3 3" xfId="12398"/>
    <cellStyle name="40% - Colore 5 2 3 2 3 4" xfId="12399"/>
    <cellStyle name="40% - Colore 5 2 3 2 3 4 2" xfId="12400"/>
    <cellStyle name="40% - Colore 5 2 3 2 3 5" xfId="12401"/>
    <cellStyle name="40% - Colore 5 2 3 2 4" xfId="12402"/>
    <cellStyle name="40% - Colore 5 2 3 2 4 2" xfId="12403"/>
    <cellStyle name="40% - Colore 5 2 3 2 4 2 2" xfId="12404"/>
    <cellStyle name="40% - Colore 5 2 3 2 4 2 2 2" xfId="12405"/>
    <cellStyle name="40% - Colore 5 2 3 2 4 2 3" xfId="12406"/>
    <cellStyle name="40% - Colore 5 2 3 2 4 3" xfId="12407"/>
    <cellStyle name="40% - Colore 5 2 3 2 4 3 2" xfId="12408"/>
    <cellStyle name="40% - Colore 5 2 3 2 4 4" xfId="12409"/>
    <cellStyle name="40% - Colore 5 2 3 2 5" xfId="12410"/>
    <cellStyle name="40% - Colore 5 2 3 2 5 2" xfId="12411"/>
    <cellStyle name="40% - Colore 5 2 3 2 5 2 2" xfId="12412"/>
    <cellStyle name="40% - Colore 5 2 3 2 5 3" xfId="12413"/>
    <cellStyle name="40% - Colore 5 2 3 2 6" xfId="12414"/>
    <cellStyle name="40% - Colore 5 2 3 2 6 2" xfId="12415"/>
    <cellStyle name="40% - Colore 5 2 3 2 7" xfId="12416"/>
    <cellStyle name="40% - Colore 5 2 3 2 7 2" xfId="12417"/>
    <cellStyle name="40% - Colore 5 2 3 2 8" xfId="12418"/>
    <cellStyle name="40% - Colore 5 2 3 2 8 2" xfId="12419"/>
    <cellStyle name="40% - Colore 5 2 3 2 9" xfId="12420"/>
    <cellStyle name="40% - Colore 5 2 3 3" xfId="12421"/>
    <cellStyle name="40% - Colore 5 2 3 3 2" xfId="12422"/>
    <cellStyle name="40% - Colore 5 2 3 3 2 2" xfId="12423"/>
    <cellStyle name="40% - Colore 5 2 3 3 2 2 2" xfId="12424"/>
    <cellStyle name="40% - Colore 5 2 3 3 2 2 2 2" xfId="12425"/>
    <cellStyle name="40% - Colore 5 2 3 3 2 2 2 2 2" xfId="12426"/>
    <cellStyle name="40% - Colore 5 2 3 3 2 2 2 3" xfId="12427"/>
    <cellStyle name="40% - Colore 5 2 3 3 2 2 3" xfId="12428"/>
    <cellStyle name="40% - Colore 5 2 3 3 2 2 3 2" xfId="12429"/>
    <cellStyle name="40% - Colore 5 2 3 3 2 2 4" xfId="12430"/>
    <cellStyle name="40% - Colore 5 2 3 3 2 3" xfId="12431"/>
    <cellStyle name="40% - Colore 5 2 3 3 2 3 2" xfId="12432"/>
    <cellStyle name="40% - Colore 5 2 3 3 2 3 2 2" xfId="12433"/>
    <cellStyle name="40% - Colore 5 2 3 3 2 3 3" xfId="12434"/>
    <cellStyle name="40% - Colore 5 2 3 3 2 4" xfId="12435"/>
    <cellStyle name="40% - Colore 5 2 3 3 2 4 2" xfId="12436"/>
    <cellStyle name="40% - Colore 5 2 3 3 2 5" xfId="12437"/>
    <cellStyle name="40% - Colore 5 2 3 3 2 5 2" xfId="12438"/>
    <cellStyle name="40% - Colore 5 2 3 3 2 6" xfId="12439"/>
    <cellStyle name="40% - Colore 5 2 3 3 3" xfId="12440"/>
    <cellStyle name="40% - Colore 5 2 3 3 3 2" xfId="12441"/>
    <cellStyle name="40% - Colore 5 2 3 3 3 2 2" xfId="12442"/>
    <cellStyle name="40% - Colore 5 2 3 3 3 2 2 2" xfId="12443"/>
    <cellStyle name="40% - Colore 5 2 3 3 3 2 3" xfId="12444"/>
    <cellStyle name="40% - Colore 5 2 3 3 3 3" xfId="12445"/>
    <cellStyle name="40% - Colore 5 2 3 3 3 3 2" xfId="12446"/>
    <cellStyle name="40% - Colore 5 2 3 3 3 4" xfId="12447"/>
    <cellStyle name="40% - Colore 5 2 3 3 4" xfId="12448"/>
    <cellStyle name="40% - Colore 5 2 3 3 4 2" xfId="12449"/>
    <cellStyle name="40% - Colore 5 2 3 3 4 2 2" xfId="12450"/>
    <cellStyle name="40% - Colore 5 2 3 3 4 3" xfId="12451"/>
    <cellStyle name="40% - Colore 5 2 3 3 5" xfId="12452"/>
    <cellStyle name="40% - Colore 5 2 3 3 5 2" xfId="12453"/>
    <cellStyle name="40% - Colore 5 2 3 3 6" xfId="12454"/>
    <cellStyle name="40% - Colore 5 2 3 3 6 2" xfId="12455"/>
    <cellStyle name="40% - Colore 5 2 3 3 7" xfId="12456"/>
    <cellStyle name="40% - Colore 5 2 3 3 7 2" xfId="12457"/>
    <cellStyle name="40% - Colore 5 2 3 3 8" xfId="12458"/>
    <cellStyle name="40% - Colore 5 2 3 4" xfId="12459"/>
    <cellStyle name="40% - Colore 5 2 3 4 2" xfId="12460"/>
    <cellStyle name="40% - Colore 5 2 3 4 2 2" xfId="12461"/>
    <cellStyle name="40% - Colore 5 2 3 4 2 2 2" xfId="12462"/>
    <cellStyle name="40% - Colore 5 2 3 4 2 2 2 2" xfId="12463"/>
    <cellStyle name="40% - Colore 5 2 3 4 2 2 3" xfId="12464"/>
    <cellStyle name="40% - Colore 5 2 3 4 2 3" xfId="12465"/>
    <cellStyle name="40% - Colore 5 2 3 4 2 3 2" xfId="12466"/>
    <cellStyle name="40% - Colore 5 2 3 4 2 4" xfId="12467"/>
    <cellStyle name="40% - Colore 5 2 3 4 3" xfId="12468"/>
    <cellStyle name="40% - Colore 5 2 3 4 3 2" xfId="12469"/>
    <cellStyle name="40% - Colore 5 2 3 4 3 2 2" xfId="12470"/>
    <cellStyle name="40% - Colore 5 2 3 4 3 3" xfId="12471"/>
    <cellStyle name="40% - Colore 5 2 3 4 4" xfId="12472"/>
    <cellStyle name="40% - Colore 5 2 3 4 4 2" xfId="12473"/>
    <cellStyle name="40% - Colore 5 2 3 4 5" xfId="12474"/>
    <cellStyle name="40% - Colore 5 2 3 4 5 2" xfId="12475"/>
    <cellStyle name="40% - Colore 5 2 3 4 6" xfId="12476"/>
    <cellStyle name="40% - Colore 5 2 3 5" xfId="12477"/>
    <cellStyle name="40% - Colore 5 2 3 5 2" xfId="12478"/>
    <cellStyle name="40% - Colore 5 2 3 5 2 2" xfId="12479"/>
    <cellStyle name="40% - Colore 5 2 3 5 2 2 2" xfId="12480"/>
    <cellStyle name="40% - Colore 5 2 3 5 2 3" xfId="12481"/>
    <cellStyle name="40% - Colore 5 2 3 5 3" xfId="12482"/>
    <cellStyle name="40% - Colore 5 2 3 5 3 2" xfId="12483"/>
    <cellStyle name="40% - Colore 5 2 3 5 4" xfId="12484"/>
    <cellStyle name="40% - Colore 5 2 3 6" xfId="12485"/>
    <cellStyle name="40% - Colore 5 2 3 6 2" xfId="12486"/>
    <cellStyle name="40% - Colore 5 2 3 6 2 2" xfId="12487"/>
    <cellStyle name="40% - Colore 5 2 3 6 3" xfId="12488"/>
    <cellStyle name="40% - Colore 5 2 3 7" xfId="12489"/>
    <cellStyle name="40% - Colore 5 2 3 7 2" xfId="12490"/>
    <cellStyle name="40% - Colore 5 2 3 8" xfId="12491"/>
    <cellStyle name="40% - Colore 5 2 3 8 2" xfId="12492"/>
    <cellStyle name="40% - Colore 5 2 3 9" xfId="12493"/>
    <cellStyle name="40% - Colore 5 2 3 9 2" xfId="12494"/>
    <cellStyle name="40% - Colore 5 2 4" xfId="12495"/>
    <cellStyle name="40% - Colore 5 2 4 2" xfId="12496"/>
    <cellStyle name="40% - Colore 5 2 4 2 2" xfId="12497"/>
    <cellStyle name="40% - Colore 5 2 4 2 2 2" xfId="12498"/>
    <cellStyle name="40% - Colore 5 2 4 2 2 2 2" xfId="12499"/>
    <cellStyle name="40% - Colore 5 2 4 2 2 2 2 2" xfId="12500"/>
    <cellStyle name="40% - Colore 5 2 4 2 2 2 2 2 2" xfId="12501"/>
    <cellStyle name="40% - Colore 5 2 4 2 2 2 2 3" xfId="12502"/>
    <cellStyle name="40% - Colore 5 2 4 2 2 2 3" xfId="12503"/>
    <cellStyle name="40% - Colore 5 2 4 2 2 2 3 2" xfId="12504"/>
    <cellStyle name="40% - Colore 5 2 4 2 2 2 4" xfId="12505"/>
    <cellStyle name="40% - Colore 5 2 4 2 2 3" xfId="12506"/>
    <cellStyle name="40% - Colore 5 2 4 2 2 3 2" xfId="12507"/>
    <cellStyle name="40% - Colore 5 2 4 2 2 3 2 2" xfId="12508"/>
    <cellStyle name="40% - Colore 5 2 4 2 2 3 3" xfId="12509"/>
    <cellStyle name="40% - Colore 5 2 4 2 2 4" xfId="12510"/>
    <cellStyle name="40% - Colore 5 2 4 2 2 4 2" xfId="12511"/>
    <cellStyle name="40% - Colore 5 2 4 2 2 5" xfId="12512"/>
    <cellStyle name="40% - Colore 5 2 4 2 3" xfId="12513"/>
    <cellStyle name="40% - Colore 5 2 4 2 3 2" xfId="12514"/>
    <cellStyle name="40% - Colore 5 2 4 2 3 2 2" xfId="12515"/>
    <cellStyle name="40% - Colore 5 2 4 2 3 2 2 2" xfId="12516"/>
    <cellStyle name="40% - Colore 5 2 4 2 3 2 3" xfId="12517"/>
    <cellStyle name="40% - Colore 5 2 4 2 3 3" xfId="12518"/>
    <cellStyle name="40% - Colore 5 2 4 2 3 3 2" xfId="12519"/>
    <cellStyle name="40% - Colore 5 2 4 2 3 4" xfId="12520"/>
    <cellStyle name="40% - Colore 5 2 4 2 4" xfId="12521"/>
    <cellStyle name="40% - Colore 5 2 4 2 4 2" xfId="12522"/>
    <cellStyle name="40% - Colore 5 2 4 2 4 2 2" xfId="12523"/>
    <cellStyle name="40% - Colore 5 2 4 2 4 3" xfId="12524"/>
    <cellStyle name="40% - Colore 5 2 4 2 5" xfId="12525"/>
    <cellStyle name="40% - Colore 5 2 4 2 5 2" xfId="12526"/>
    <cellStyle name="40% - Colore 5 2 4 2 6" xfId="12527"/>
    <cellStyle name="40% - Colore 5 2 4 2 6 2" xfId="12528"/>
    <cellStyle name="40% - Colore 5 2 4 2 7" xfId="12529"/>
    <cellStyle name="40% - Colore 5 2 4 2 7 2" xfId="12530"/>
    <cellStyle name="40% - Colore 5 2 4 2 8" xfId="12531"/>
    <cellStyle name="40% - Colore 5 2 4 3" xfId="12532"/>
    <cellStyle name="40% - Colore 5 2 4 3 2" xfId="12533"/>
    <cellStyle name="40% - Colore 5 2 4 3 2 2" xfId="12534"/>
    <cellStyle name="40% - Colore 5 2 4 3 2 2 2" xfId="12535"/>
    <cellStyle name="40% - Colore 5 2 4 3 2 2 2 2" xfId="12536"/>
    <cellStyle name="40% - Colore 5 2 4 3 2 2 3" xfId="12537"/>
    <cellStyle name="40% - Colore 5 2 4 3 2 3" xfId="12538"/>
    <cellStyle name="40% - Colore 5 2 4 3 2 3 2" xfId="12539"/>
    <cellStyle name="40% - Colore 5 2 4 3 2 4" xfId="12540"/>
    <cellStyle name="40% - Colore 5 2 4 3 3" xfId="12541"/>
    <cellStyle name="40% - Colore 5 2 4 3 3 2" xfId="12542"/>
    <cellStyle name="40% - Colore 5 2 4 3 3 2 2" xfId="12543"/>
    <cellStyle name="40% - Colore 5 2 4 3 3 3" xfId="12544"/>
    <cellStyle name="40% - Colore 5 2 4 3 4" xfId="12545"/>
    <cellStyle name="40% - Colore 5 2 4 3 4 2" xfId="12546"/>
    <cellStyle name="40% - Colore 5 2 4 3 5" xfId="12547"/>
    <cellStyle name="40% - Colore 5 2 4 4" xfId="12548"/>
    <cellStyle name="40% - Colore 5 2 4 4 2" xfId="12549"/>
    <cellStyle name="40% - Colore 5 2 4 4 2 2" xfId="12550"/>
    <cellStyle name="40% - Colore 5 2 4 4 2 2 2" xfId="12551"/>
    <cellStyle name="40% - Colore 5 2 4 4 2 3" xfId="12552"/>
    <cellStyle name="40% - Colore 5 2 4 4 3" xfId="12553"/>
    <cellStyle name="40% - Colore 5 2 4 4 3 2" xfId="12554"/>
    <cellStyle name="40% - Colore 5 2 4 4 4" xfId="12555"/>
    <cellStyle name="40% - Colore 5 2 4 5" xfId="12556"/>
    <cellStyle name="40% - Colore 5 2 4 5 2" xfId="12557"/>
    <cellStyle name="40% - Colore 5 2 4 5 2 2" xfId="12558"/>
    <cellStyle name="40% - Colore 5 2 4 5 3" xfId="12559"/>
    <cellStyle name="40% - Colore 5 2 4 6" xfId="12560"/>
    <cellStyle name="40% - Colore 5 2 4 6 2" xfId="12561"/>
    <cellStyle name="40% - Colore 5 2 4 7" xfId="12562"/>
    <cellStyle name="40% - Colore 5 2 4 7 2" xfId="12563"/>
    <cellStyle name="40% - Colore 5 2 4 8" xfId="12564"/>
    <cellStyle name="40% - Colore 5 2 4 8 2" xfId="12565"/>
    <cellStyle name="40% - Colore 5 2 4 9" xfId="12566"/>
    <cellStyle name="40% - Colore 5 2 5" xfId="12567"/>
    <cellStyle name="40% - Colore 5 2 5 2" xfId="12568"/>
    <cellStyle name="40% - Colore 5 2 5 2 2" xfId="12569"/>
    <cellStyle name="40% - Colore 5 2 5 2 2 2" xfId="12570"/>
    <cellStyle name="40% - Colore 5 2 5 2 2 2 2" xfId="12571"/>
    <cellStyle name="40% - Colore 5 2 5 2 2 2 2 2" xfId="12572"/>
    <cellStyle name="40% - Colore 5 2 5 2 2 2 3" xfId="12573"/>
    <cellStyle name="40% - Colore 5 2 5 2 2 3" xfId="12574"/>
    <cellStyle name="40% - Colore 5 2 5 2 2 3 2" xfId="12575"/>
    <cellStyle name="40% - Colore 5 2 5 2 2 4" xfId="12576"/>
    <cellStyle name="40% - Colore 5 2 5 2 3" xfId="12577"/>
    <cellStyle name="40% - Colore 5 2 5 2 3 2" xfId="12578"/>
    <cellStyle name="40% - Colore 5 2 5 2 3 2 2" xfId="12579"/>
    <cellStyle name="40% - Colore 5 2 5 2 3 3" xfId="12580"/>
    <cellStyle name="40% - Colore 5 2 5 2 4" xfId="12581"/>
    <cellStyle name="40% - Colore 5 2 5 2 4 2" xfId="12582"/>
    <cellStyle name="40% - Colore 5 2 5 2 5" xfId="12583"/>
    <cellStyle name="40% - Colore 5 2 5 2 5 2" xfId="12584"/>
    <cellStyle name="40% - Colore 5 2 5 2 6" xfId="12585"/>
    <cellStyle name="40% - Colore 5 2 5 3" xfId="12586"/>
    <cellStyle name="40% - Colore 5 2 5 3 2" xfId="12587"/>
    <cellStyle name="40% - Colore 5 2 5 3 2 2" xfId="12588"/>
    <cellStyle name="40% - Colore 5 2 5 3 2 2 2" xfId="12589"/>
    <cellStyle name="40% - Colore 5 2 5 3 2 3" xfId="12590"/>
    <cellStyle name="40% - Colore 5 2 5 3 3" xfId="12591"/>
    <cellStyle name="40% - Colore 5 2 5 3 3 2" xfId="12592"/>
    <cellStyle name="40% - Colore 5 2 5 3 4" xfId="12593"/>
    <cellStyle name="40% - Colore 5 2 5 4" xfId="12594"/>
    <cellStyle name="40% - Colore 5 2 5 4 2" xfId="12595"/>
    <cellStyle name="40% - Colore 5 2 5 4 2 2" xfId="12596"/>
    <cellStyle name="40% - Colore 5 2 5 4 3" xfId="12597"/>
    <cellStyle name="40% - Colore 5 2 5 5" xfId="12598"/>
    <cellStyle name="40% - Colore 5 2 5 5 2" xfId="12599"/>
    <cellStyle name="40% - Colore 5 2 5 6" xfId="12600"/>
    <cellStyle name="40% - Colore 5 2 5 6 2" xfId="12601"/>
    <cellStyle name="40% - Colore 5 2 5 7" xfId="12602"/>
    <cellStyle name="40% - Colore 5 2 5 7 2" xfId="12603"/>
    <cellStyle name="40% - Colore 5 2 5 8" xfId="12604"/>
    <cellStyle name="40% - Colore 5 2 6" xfId="12605"/>
    <cellStyle name="40% - Colore 5 2 6 2" xfId="12606"/>
    <cellStyle name="40% - Colore 5 2 6 2 2" xfId="12607"/>
    <cellStyle name="40% - Colore 5 2 6 2 2 2" xfId="12608"/>
    <cellStyle name="40% - Colore 5 2 6 2 2 2 2" xfId="12609"/>
    <cellStyle name="40% - Colore 5 2 6 2 2 3" xfId="12610"/>
    <cellStyle name="40% - Colore 5 2 6 2 3" xfId="12611"/>
    <cellStyle name="40% - Colore 5 2 6 2 3 2" xfId="12612"/>
    <cellStyle name="40% - Colore 5 2 6 2 4" xfId="12613"/>
    <cellStyle name="40% - Colore 5 2 6 3" xfId="12614"/>
    <cellStyle name="40% - Colore 5 2 6 3 2" xfId="12615"/>
    <cellStyle name="40% - Colore 5 2 6 3 2 2" xfId="12616"/>
    <cellStyle name="40% - Colore 5 2 6 3 3" xfId="12617"/>
    <cellStyle name="40% - Colore 5 2 6 4" xfId="12618"/>
    <cellStyle name="40% - Colore 5 2 6 4 2" xfId="12619"/>
    <cellStyle name="40% - Colore 5 2 6 5" xfId="12620"/>
    <cellStyle name="40% - Colore 5 2 6 5 2" xfId="12621"/>
    <cellStyle name="40% - Colore 5 2 6 6" xfId="12622"/>
    <cellStyle name="40% - Colore 5 2 7" xfId="12623"/>
    <cellStyle name="40% - Colore 5 2 7 2" xfId="12624"/>
    <cellStyle name="40% - Colore 5 2 7 2 2" xfId="12625"/>
    <cellStyle name="40% - Colore 5 2 7 2 2 2" xfId="12626"/>
    <cellStyle name="40% - Colore 5 2 7 2 3" xfId="12627"/>
    <cellStyle name="40% - Colore 5 2 7 3" xfId="12628"/>
    <cellStyle name="40% - Colore 5 2 7 3 2" xfId="12629"/>
    <cellStyle name="40% - Colore 5 2 7 4" xfId="12630"/>
    <cellStyle name="40% - Colore 5 2 8" xfId="12631"/>
    <cellStyle name="40% - Colore 5 2 8 2" xfId="12632"/>
    <cellStyle name="40% - Colore 5 2 8 2 2" xfId="12633"/>
    <cellStyle name="40% - Colore 5 2 8 3" xfId="12634"/>
    <cellStyle name="40% - Colore 5 2 9" xfId="12635"/>
    <cellStyle name="40% - Colore 5 2 9 2" xfId="12636"/>
    <cellStyle name="40% - Colore 5 3" xfId="12637"/>
    <cellStyle name="40% - Colore 5 3 10" xfId="12638"/>
    <cellStyle name="40% - Colore 5 3 10 2" xfId="12639"/>
    <cellStyle name="40% - Colore 5 3 11" xfId="12640"/>
    <cellStyle name="40% - Colore 5 3 12" xfId="12641"/>
    <cellStyle name="40% - Colore 5 3 2" xfId="12642"/>
    <cellStyle name="40% - Colore 5 3 2 10" xfId="12643"/>
    <cellStyle name="40% - Colore 5 3 2 2" xfId="12644"/>
    <cellStyle name="40% - Colore 5 3 2 2 2" xfId="12645"/>
    <cellStyle name="40% - Colore 5 3 2 2 2 2" xfId="12646"/>
    <cellStyle name="40% - Colore 5 3 2 2 2 2 2" xfId="12647"/>
    <cellStyle name="40% - Colore 5 3 2 2 2 2 2 2" xfId="12648"/>
    <cellStyle name="40% - Colore 5 3 2 2 2 2 2 2 2" xfId="12649"/>
    <cellStyle name="40% - Colore 5 3 2 2 2 2 2 2 2 2" xfId="12650"/>
    <cellStyle name="40% - Colore 5 3 2 2 2 2 2 2 3" xfId="12651"/>
    <cellStyle name="40% - Colore 5 3 2 2 2 2 2 3" xfId="12652"/>
    <cellStyle name="40% - Colore 5 3 2 2 2 2 2 3 2" xfId="12653"/>
    <cellStyle name="40% - Colore 5 3 2 2 2 2 2 4" xfId="12654"/>
    <cellStyle name="40% - Colore 5 3 2 2 2 2 3" xfId="12655"/>
    <cellStyle name="40% - Colore 5 3 2 2 2 2 3 2" xfId="12656"/>
    <cellStyle name="40% - Colore 5 3 2 2 2 2 3 2 2" xfId="12657"/>
    <cellStyle name="40% - Colore 5 3 2 2 2 2 3 3" xfId="12658"/>
    <cellStyle name="40% - Colore 5 3 2 2 2 2 4" xfId="12659"/>
    <cellStyle name="40% - Colore 5 3 2 2 2 2 4 2" xfId="12660"/>
    <cellStyle name="40% - Colore 5 3 2 2 2 2 5" xfId="12661"/>
    <cellStyle name="40% - Colore 5 3 2 2 2 3" xfId="12662"/>
    <cellStyle name="40% - Colore 5 3 2 2 2 3 2" xfId="12663"/>
    <cellStyle name="40% - Colore 5 3 2 2 2 3 2 2" xfId="12664"/>
    <cellStyle name="40% - Colore 5 3 2 2 2 3 2 2 2" xfId="12665"/>
    <cellStyle name="40% - Colore 5 3 2 2 2 3 2 3" xfId="12666"/>
    <cellStyle name="40% - Colore 5 3 2 2 2 3 3" xfId="12667"/>
    <cellStyle name="40% - Colore 5 3 2 2 2 3 3 2" xfId="12668"/>
    <cellStyle name="40% - Colore 5 3 2 2 2 3 4" xfId="12669"/>
    <cellStyle name="40% - Colore 5 3 2 2 2 4" xfId="12670"/>
    <cellStyle name="40% - Colore 5 3 2 2 2 4 2" xfId="12671"/>
    <cellStyle name="40% - Colore 5 3 2 2 2 4 2 2" xfId="12672"/>
    <cellStyle name="40% - Colore 5 3 2 2 2 4 3" xfId="12673"/>
    <cellStyle name="40% - Colore 5 3 2 2 2 5" xfId="12674"/>
    <cellStyle name="40% - Colore 5 3 2 2 2 5 2" xfId="12675"/>
    <cellStyle name="40% - Colore 5 3 2 2 2 6" xfId="12676"/>
    <cellStyle name="40% - Colore 5 3 2 2 2 6 2" xfId="12677"/>
    <cellStyle name="40% - Colore 5 3 2 2 2 7" xfId="12678"/>
    <cellStyle name="40% - Colore 5 3 2 2 2 7 2" xfId="12679"/>
    <cellStyle name="40% - Colore 5 3 2 2 2 8" xfId="12680"/>
    <cellStyle name="40% - Colore 5 3 2 2 3" xfId="12681"/>
    <cellStyle name="40% - Colore 5 3 2 2 3 2" xfId="12682"/>
    <cellStyle name="40% - Colore 5 3 2 2 3 2 2" xfId="12683"/>
    <cellStyle name="40% - Colore 5 3 2 2 3 2 2 2" xfId="12684"/>
    <cellStyle name="40% - Colore 5 3 2 2 3 2 2 2 2" xfId="12685"/>
    <cellStyle name="40% - Colore 5 3 2 2 3 2 2 3" xfId="12686"/>
    <cellStyle name="40% - Colore 5 3 2 2 3 2 3" xfId="12687"/>
    <cellStyle name="40% - Colore 5 3 2 2 3 2 3 2" xfId="12688"/>
    <cellStyle name="40% - Colore 5 3 2 2 3 2 4" xfId="12689"/>
    <cellStyle name="40% - Colore 5 3 2 2 3 3" xfId="12690"/>
    <cellStyle name="40% - Colore 5 3 2 2 3 3 2" xfId="12691"/>
    <cellStyle name="40% - Colore 5 3 2 2 3 3 2 2" xfId="12692"/>
    <cellStyle name="40% - Colore 5 3 2 2 3 3 3" xfId="12693"/>
    <cellStyle name="40% - Colore 5 3 2 2 3 4" xfId="12694"/>
    <cellStyle name="40% - Colore 5 3 2 2 3 4 2" xfId="12695"/>
    <cellStyle name="40% - Colore 5 3 2 2 3 5" xfId="12696"/>
    <cellStyle name="40% - Colore 5 3 2 2 4" xfId="12697"/>
    <cellStyle name="40% - Colore 5 3 2 2 4 2" xfId="12698"/>
    <cellStyle name="40% - Colore 5 3 2 2 4 2 2" xfId="12699"/>
    <cellStyle name="40% - Colore 5 3 2 2 4 2 2 2" xfId="12700"/>
    <cellStyle name="40% - Colore 5 3 2 2 4 2 3" xfId="12701"/>
    <cellStyle name="40% - Colore 5 3 2 2 4 3" xfId="12702"/>
    <cellStyle name="40% - Colore 5 3 2 2 4 3 2" xfId="12703"/>
    <cellStyle name="40% - Colore 5 3 2 2 4 4" xfId="12704"/>
    <cellStyle name="40% - Colore 5 3 2 2 5" xfId="12705"/>
    <cellStyle name="40% - Colore 5 3 2 2 5 2" xfId="12706"/>
    <cellStyle name="40% - Colore 5 3 2 2 5 2 2" xfId="12707"/>
    <cellStyle name="40% - Colore 5 3 2 2 5 3" xfId="12708"/>
    <cellStyle name="40% - Colore 5 3 2 2 6" xfId="12709"/>
    <cellStyle name="40% - Colore 5 3 2 2 6 2" xfId="12710"/>
    <cellStyle name="40% - Colore 5 3 2 2 7" xfId="12711"/>
    <cellStyle name="40% - Colore 5 3 2 2 7 2" xfId="12712"/>
    <cellStyle name="40% - Colore 5 3 2 2 8" xfId="12713"/>
    <cellStyle name="40% - Colore 5 3 2 2 8 2" xfId="12714"/>
    <cellStyle name="40% - Colore 5 3 2 2 9" xfId="12715"/>
    <cellStyle name="40% - Colore 5 3 2 3" xfId="12716"/>
    <cellStyle name="40% - Colore 5 3 2 3 2" xfId="12717"/>
    <cellStyle name="40% - Colore 5 3 2 3 2 2" xfId="12718"/>
    <cellStyle name="40% - Colore 5 3 2 3 2 2 2" xfId="12719"/>
    <cellStyle name="40% - Colore 5 3 2 3 2 2 2 2" xfId="12720"/>
    <cellStyle name="40% - Colore 5 3 2 3 2 2 2 2 2" xfId="12721"/>
    <cellStyle name="40% - Colore 5 3 2 3 2 2 2 3" xfId="12722"/>
    <cellStyle name="40% - Colore 5 3 2 3 2 2 3" xfId="12723"/>
    <cellStyle name="40% - Colore 5 3 2 3 2 2 3 2" xfId="12724"/>
    <cellStyle name="40% - Colore 5 3 2 3 2 2 4" xfId="12725"/>
    <cellStyle name="40% - Colore 5 3 2 3 2 3" xfId="12726"/>
    <cellStyle name="40% - Colore 5 3 2 3 2 3 2" xfId="12727"/>
    <cellStyle name="40% - Colore 5 3 2 3 2 3 2 2" xfId="12728"/>
    <cellStyle name="40% - Colore 5 3 2 3 2 3 3" xfId="12729"/>
    <cellStyle name="40% - Colore 5 3 2 3 2 4" xfId="12730"/>
    <cellStyle name="40% - Colore 5 3 2 3 2 4 2" xfId="12731"/>
    <cellStyle name="40% - Colore 5 3 2 3 2 5" xfId="12732"/>
    <cellStyle name="40% - Colore 5 3 2 3 2 5 2" xfId="12733"/>
    <cellStyle name="40% - Colore 5 3 2 3 2 6" xfId="12734"/>
    <cellStyle name="40% - Colore 5 3 2 3 3" xfId="12735"/>
    <cellStyle name="40% - Colore 5 3 2 3 3 2" xfId="12736"/>
    <cellStyle name="40% - Colore 5 3 2 3 3 2 2" xfId="12737"/>
    <cellStyle name="40% - Colore 5 3 2 3 3 2 2 2" xfId="12738"/>
    <cellStyle name="40% - Colore 5 3 2 3 3 2 3" xfId="12739"/>
    <cellStyle name="40% - Colore 5 3 2 3 3 3" xfId="12740"/>
    <cellStyle name="40% - Colore 5 3 2 3 3 3 2" xfId="12741"/>
    <cellStyle name="40% - Colore 5 3 2 3 3 4" xfId="12742"/>
    <cellStyle name="40% - Colore 5 3 2 3 4" xfId="12743"/>
    <cellStyle name="40% - Colore 5 3 2 3 4 2" xfId="12744"/>
    <cellStyle name="40% - Colore 5 3 2 3 4 2 2" xfId="12745"/>
    <cellStyle name="40% - Colore 5 3 2 3 4 3" xfId="12746"/>
    <cellStyle name="40% - Colore 5 3 2 3 5" xfId="12747"/>
    <cellStyle name="40% - Colore 5 3 2 3 5 2" xfId="12748"/>
    <cellStyle name="40% - Colore 5 3 2 3 6" xfId="12749"/>
    <cellStyle name="40% - Colore 5 3 2 3 6 2" xfId="12750"/>
    <cellStyle name="40% - Colore 5 3 2 3 7" xfId="12751"/>
    <cellStyle name="40% - Colore 5 3 2 3 7 2" xfId="12752"/>
    <cellStyle name="40% - Colore 5 3 2 3 8" xfId="12753"/>
    <cellStyle name="40% - Colore 5 3 2 4" xfId="12754"/>
    <cellStyle name="40% - Colore 5 3 2 4 2" xfId="12755"/>
    <cellStyle name="40% - Colore 5 3 2 4 2 2" xfId="12756"/>
    <cellStyle name="40% - Colore 5 3 2 4 2 2 2" xfId="12757"/>
    <cellStyle name="40% - Colore 5 3 2 4 2 2 2 2" xfId="12758"/>
    <cellStyle name="40% - Colore 5 3 2 4 2 2 3" xfId="12759"/>
    <cellStyle name="40% - Colore 5 3 2 4 2 3" xfId="12760"/>
    <cellStyle name="40% - Colore 5 3 2 4 2 3 2" xfId="12761"/>
    <cellStyle name="40% - Colore 5 3 2 4 2 4" xfId="12762"/>
    <cellStyle name="40% - Colore 5 3 2 4 3" xfId="12763"/>
    <cellStyle name="40% - Colore 5 3 2 4 3 2" xfId="12764"/>
    <cellStyle name="40% - Colore 5 3 2 4 3 2 2" xfId="12765"/>
    <cellStyle name="40% - Colore 5 3 2 4 3 3" xfId="12766"/>
    <cellStyle name="40% - Colore 5 3 2 4 4" xfId="12767"/>
    <cellStyle name="40% - Colore 5 3 2 4 4 2" xfId="12768"/>
    <cellStyle name="40% - Colore 5 3 2 4 5" xfId="12769"/>
    <cellStyle name="40% - Colore 5 3 2 4 5 2" xfId="12770"/>
    <cellStyle name="40% - Colore 5 3 2 4 6" xfId="12771"/>
    <cellStyle name="40% - Colore 5 3 2 5" xfId="12772"/>
    <cellStyle name="40% - Colore 5 3 2 5 2" xfId="12773"/>
    <cellStyle name="40% - Colore 5 3 2 5 2 2" xfId="12774"/>
    <cellStyle name="40% - Colore 5 3 2 5 2 2 2" xfId="12775"/>
    <cellStyle name="40% - Colore 5 3 2 5 2 3" xfId="12776"/>
    <cellStyle name="40% - Colore 5 3 2 5 3" xfId="12777"/>
    <cellStyle name="40% - Colore 5 3 2 5 3 2" xfId="12778"/>
    <cellStyle name="40% - Colore 5 3 2 5 4" xfId="12779"/>
    <cellStyle name="40% - Colore 5 3 2 6" xfId="12780"/>
    <cellStyle name="40% - Colore 5 3 2 6 2" xfId="12781"/>
    <cellStyle name="40% - Colore 5 3 2 6 2 2" xfId="12782"/>
    <cellStyle name="40% - Colore 5 3 2 6 3" xfId="12783"/>
    <cellStyle name="40% - Colore 5 3 2 7" xfId="12784"/>
    <cellStyle name="40% - Colore 5 3 2 7 2" xfId="12785"/>
    <cellStyle name="40% - Colore 5 3 2 8" xfId="12786"/>
    <cellStyle name="40% - Colore 5 3 2 8 2" xfId="12787"/>
    <cellStyle name="40% - Colore 5 3 2 9" xfId="12788"/>
    <cellStyle name="40% - Colore 5 3 2 9 2" xfId="12789"/>
    <cellStyle name="40% - Colore 5 3 3" xfId="12790"/>
    <cellStyle name="40% - Colore 5 3 3 2" xfId="12791"/>
    <cellStyle name="40% - Colore 5 3 3 2 2" xfId="12792"/>
    <cellStyle name="40% - Colore 5 3 3 2 2 2" xfId="12793"/>
    <cellStyle name="40% - Colore 5 3 3 2 2 2 2" xfId="12794"/>
    <cellStyle name="40% - Colore 5 3 3 2 2 2 2 2" xfId="12795"/>
    <cellStyle name="40% - Colore 5 3 3 2 2 2 2 2 2" xfId="12796"/>
    <cellStyle name="40% - Colore 5 3 3 2 2 2 2 3" xfId="12797"/>
    <cellStyle name="40% - Colore 5 3 3 2 2 2 3" xfId="12798"/>
    <cellStyle name="40% - Colore 5 3 3 2 2 2 3 2" xfId="12799"/>
    <cellStyle name="40% - Colore 5 3 3 2 2 2 4" xfId="12800"/>
    <cellStyle name="40% - Colore 5 3 3 2 2 3" xfId="12801"/>
    <cellStyle name="40% - Colore 5 3 3 2 2 3 2" xfId="12802"/>
    <cellStyle name="40% - Colore 5 3 3 2 2 3 2 2" xfId="12803"/>
    <cellStyle name="40% - Colore 5 3 3 2 2 3 3" xfId="12804"/>
    <cellStyle name="40% - Colore 5 3 3 2 2 4" xfId="12805"/>
    <cellStyle name="40% - Colore 5 3 3 2 2 4 2" xfId="12806"/>
    <cellStyle name="40% - Colore 5 3 3 2 2 5" xfId="12807"/>
    <cellStyle name="40% - Colore 5 3 3 2 3" xfId="12808"/>
    <cellStyle name="40% - Colore 5 3 3 2 3 2" xfId="12809"/>
    <cellStyle name="40% - Colore 5 3 3 2 3 2 2" xfId="12810"/>
    <cellStyle name="40% - Colore 5 3 3 2 3 2 2 2" xfId="12811"/>
    <cellStyle name="40% - Colore 5 3 3 2 3 2 3" xfId="12812"/>
    <cellStyle name="40% - Colore 5 3 3 2 3 3" xfId="12813"/>
    <cellStyle name="40% - Colore 5 3 3 2 3 3 2" xfId="12814"/>
    <cellStyle name="40% - Colore 5 3 3 2 3 4" xfId="12815"/>
    <cellStyle name="40% - Colore 5 3 3 2 4" xfId="12816"/>
    <cellStyle name="40% - Colore 5 3 3 2 4 2" xfId="12817"/>
    <cellStyle name="40% - Colore 5 3 3 2 4 2 2" xfId="12818"/>
    <cellStyle name="40% - Colore 5 3 3 2 4 3" xfId="12819"/>
    <cellStyle name="40% - Colore 5 3 3 2 5" xfId="12820"/>
    <cellStyle name="40% - Colore 5 3 3 2 5 2" xfId="12821"/>
    <cellStyle name="40% - Colore 5 3 3 2 6" xfId="12822"/>
    <cellStyle name="40% - Colore 5 3 3 2 6 2" xfId="12823"/>
    <cellStyle name="40% - Colore 5 3 3 2 7" xfId="12824"/>
    <cellStyle name="40% - Colore 5 3 3 2 7 2" xfId="12825"/>
    <cellStyle name="40% - Colore 5 3 3 2 8" xfId="12826"/>
    <cellStyle name="40% - Colore 5 3 3 3" xfId="12827"/>
    <cellStyle name="40% - Colore 5 3 3 3 2" xfId="12828"/>
    <cellStyle name="40% - Colore 5 3 3 3 2 2" xfId="12829"/>
    <cellStyle name="40% - Colore 5 3 3 3 2 2 2" xfId="12830"/>
    <cellStyle name="40% - Colore 5 3 3 3 2 2 2 2" xfId="12831"/>
    <cellStyle name="40% - Colore 5 3 3 3 2 2 3" xfId="12832"/>
    <cellStyle name="40% - Colore 5 3 3 3 2 3" xfId="12833"/>
    <cellStyle name="40% - Colore 5 3 3 3 2 3 2" xfId="12834"/>
    <cellStyle name="40% - Colore 5 3 3 3 2 4" xfId="12835"/>
    <cellStyle name="40% - Colore 5 3 3 3 3" xfId="12836"/>
    <cellStyle name="40% - Colore 5 3 3 3 3 2" xfId="12837"/>
    <cellStyle name="40% - Colore 5 3 3 3 3 2 2" xfId="12838"/>
    <cellStyle name="40% - Colore 5 3 3 3 3 3" xfId="12839"/>
    <cellStyle name="40% - Colore 5 3 3 3 4" xfId="12840"/>
    <cellStyle name="40% - Colore 5 3 3 3 4 2" xfId="12841"/>
    <cellStyle name="40% - Colore 5 3 3 3 5" xfId="12842"/>
    <cellStyle name="40% - Colore 5 3 3 4" xfId="12843"/>
    <cellStyle name="40% - Colore 5 3 3 4 2" xfId="12844"/>
    <cellStyle name="40% - Colore 5 3 3 4 2 2" xfId="12845"/>
    <cellStyle name="40% - Colore 5 3 3 4 2 2 2" xfId="12846"/>
    <cellStyle name="40% - Colore 5 3 3 4 2 3" xfId="12847"/>
    <cellStyle name="40% - Colore 5 3 3 4 3" xfId="12848"/>
    <cellStyle name="40% - Colore 5 3 3 4 3 2" xfId="12849"/>
    <cellStyle name="40% - Colore 5 3 3 4 4" xfId="12850"/>
    <cellStyle name="40% - Colore 5 3 3 5" xfId="12851"/>
    <cellStyle name="40% - Colore 5 3 3 5 2" xfId="12852"/>
    <cellStyle name="40% - Colore 5 3 3 5 2 2" xfId="12853"/>
    <cellStyle name="40% - Colore 5 3 3 5 3" xfId="12854"/>
    <cellStyle name="40% - Colore 5 3 3 6" xfId="12855"/>
    <cellStyle name="40% - Colore 5 3 3 6 2" xfId="12856"/>
    <cellStyle name="40% - Colore 5 3 3 7" xfId="12857"/>
    <cellStyle name="40% - Colore 5 3 3 7 2" xfId="12858"/>
    <cellStyle name="40% - Colore 5 3 3 8" xfId="12859"/>
    <cellStyle name="40% - Colore 5 3 3 8 2" xfId="12860"/>
    <cellStyle name="40% - Colore 5 3 3 9" xfId="12861"/>
    <cellStyle name="40% - Colore 5 3 4" xfId="12862"/>
    <cellStyle name="40% - Colore 5 3 4 2" xfId="12863"/>
    <cellStyle name="40% - Colore 5 3 4 2 2" xfId="12864"/>
    <cellStyle name="40% - Colore 5 3 4 2 2 2" xfId="12865"/>
    <cellStyle name="40% - Colore 5 3 4 2 2 2 2" xfId="12866"/>
    <cellStyle name="40% - Colore 5 3 4 2 2 2 2 2" xfId="12867"/>
    <cellStyle name="40% - Colore 5 3 4 2 2 2 3" xfId="12868"/>
    <cellStyle name="40% - Colore 5 3 4 2 2 3" xfId="12869"/>
    <cellStyle name="40% - Colore 5 3 4 2 2 3 2" xfId="12870"/>
    <cellStyle name="40% - Colore 5 3 4 2 2 4" xfId="12871"/>
    <cellStyle name="40% - Colore 5 3 4 2 3" xfId="12872"/>
    <cellStyle name="40% - Colore 5 3 4 2 3 2" xfId="12873"/>
    <cellStyle name="40% - Colore 5 3 4 2 3 2 2" xfId="12874"/>
    <cellStyle name="40% - Colore 5 3 4 2 3 3" xfId="12875"/>
    <cellStyle name="40% - Colore 5 3 4 2 4" xfId="12876"/>
    <cellStyle name="40% - Colore 5 3 4 2 4 2" xfId="12877"/>
    <cellStyle name="40% - Colore 5 3 4 2 5" xfId="12878"/>
    <cellStyle name="40% - Colore 5 3 4 2 5 2" xfId="12879"/>
    <cellStyle name="40% - Colore 5 3 4 2 6" xfId="12880"/>
    <cellStyle name="40% - Colore 5 3 4 3" xfId="12881"/>
    <cellStyle name="40% - Colore 5 3 4 3 2" xfId="12882"/>
    <cellStyle name="40% - Colore 5 3 4 3 2 2" xfId="12883"/>
    <cellStyle name="40% - Colore 5 3 4 3 2 2 2" xfId="12884"/>
    <cellStyle name="40% - Colore 5 3 4 3 2 3" xfId="12885"/>
    <cellStyle name="40% - Colore 5 3 4 3 3" xfId="12886"/>
    <cellStyle name="40% - Colore 5 3 4 3 3 2" xfId="12887"/>
    <cellStyle name="40% - Colore 5 3 4 3 4" xfId="12888"/>
    <cellStyle name="40% - Colore 5 3 4 4" xfId="12889"/>
    <cellStyle name="40% - Colore 5 3 4 4 2" xfId="12890"/>
    <cellStyle name="40% - Colore 5 3 4 4 2 2" xfId="12891"/>
    <cellStyle name="40% - Colore 5 3 4 4 3" xfId="12892"/>
    <cellStyle name="40% - Colore 5 3 4 5" xfId="12893"/>
    <cellStyle name="40% - Colore 5 3 4 5 2" xfId="12894"/>
    <cellStyle name="40% - Colore 5 3 4 6" xfId="12895"/>
    <cellStyle name="40% - Colore 5 3 4 6 2" xfId="12896"/>
    <cellStyle name="40% - Colore 5 3 4 7" xfId="12897"/>
    <cellStyle name="40% - Colore 5 3 4 7 2" xfId="12898"/>
    <cellStyle name="40% - Colore 5 3 4 8" xfId="12899"/>
    <cellStyle name="40% - Colore 5 3 5" xfId="12900"/>
    <cellStyle name="40% - Colore 5 3 5 2" xfId="12901"/>
    <cellStyle name="40% - Colore 5 3 5 2 2" xfId="12902"/>
    <cellStyle name="40% - Colore 5 3 5 2 2 2" xfId="12903"/>
    <cellStyle name="40% - Colore 5 3 5 2 2 2 2" xfId="12904"/>
    <cellStyle name="40% - Colore 5 3 5 2 2 3" xfId="12905"/>
    <cellStyle name="40% - Colore 5 3 5 2 3" xfId="12906"/>
    <cellStyle name="40% - Colore 5 3 5 2 3 2" xfId="12907"/>
    <cellStyle name="40% - Colore 5 3 5 2 4" xfId="12908"/>
    <cellStyle name="40% - Colore 5 3 5 3" xfId="12909"/>
    <cellStyle name="40% - Colore 5 3 5 3 2" xfId="12910"/>
    <cellStyle name="40% - Colore 5 3 5 3 2 2" xfId="12911"/>
    <cellStyle name="40% - Colore 5 3 5 3 3" xfId="12912"/>
    <cellStyle name="40% - Colore 5 3 5 4" xfId="12913"/>
    <cellStyle name="40% - Colore 5 3 5 4 2" xfId="12914"/>
    <cellStyle name="40% - Colore 5 3 5 5" xfId="12915"/>
    <cellStyle name="40% - Colore 5 3 5 5 2" xfId="12916"/>
    <cellStyle name="40% - Colore 5 3 5 6" xfId="12917"/>
    <cellStyle name="40% - Colore 5 3 6" xfId="12918"/>
    <cellStyle name="40% - Colore 5 3 6 2" xfId="12919"/>
    <cellStyle name="40% - Colore 5 3 6 2 2" xfId="12920"/>
    <cellStyle name="40% - Colore 5 3 6 2 2 2" xfId="12921"/>
    <cellStyle name="40% - Colore 5 3 6 2 3" xfId="12922"/>
    <cellStyle name="40% - Colore 5 3 6 3" xfId="12923"/>
    <cellStyle name="40% - Colore 5 3 6 3 2" xfId="12924"/>
    <cellStyle name="40% - Colore 5 3 6 4" xfId="12925"/>
    <cellStyle name="40% - Colore 5 3 7" xfId="12926"/>
    <cellStyle name="40% - Colore 5 3 7 2" xfId="12927"/>
    <cellStyle name="40% - Colore 5 3 7 2 2" xfId="12928"/>
    <cellStyle name="40% - Colore 5 3 7 3" xfId="12929"/>
    <cellStyle name="40% - Colore 5 3 8" xfId="12930"/>
    <cellStyle name="40% - Colore 5 3 8 2" xfId="12931"/>
    <cellStyle name="40% - Colore 5 3 9" xfId="12932"/>
    <cellStyle name="40% - Colore 5 3 9 2" xfId="12933"/>
    <cellStyle name="40% - Colore 5 4" xfId="12934"/>
    <cellStyle name="40% - Colore 5 4 10" xfId="12935"/>
    <cellStyle name="40% - Colore 5 4 2" xfId="12936"/>
    <cellStyle name="40% - Colore 5 4 2 2" xfId="12937"/>
    <cellStyle name="40% - Colore 5 4 2 2 2" xfId="12938"/>
    <cellStyle name="40% - Colore 5 4 2 2 2 2" xfId="12939"/>
    <cellStyle name="40% - Colore 5 4 2 2 2 2 2" xfId="12940"/>
    <cellStyle name="40% - Colore 5 4 2 2 2 2 2 2" xfId="12941"/>
    <cellStyle name="40% - Colore 5 4 2 2 2 2 2 2 2" xfId="12942"/>
    <cellStyle name="40% - Colore 5 4 2 2 2 2 2 3" xfId="12943"/>
    <cellStyle name="40% - Colore 5 4 2 2 2 2 3" xfId="12944"/>
    <cellStyle name="40% - Colore 5 4 2 2 2 2 3 2" xfId="12945"/>
    <cellStyle name="40% - Colore 5 4 2 2 2 2 4" xfId="12946"/>
    <cellStyle name="40% - Colore 5 4 2 2 2 3" xfId="12947"/>
    <cellStyle name="40% - Colore 5 4 2 2 2 3 2" xfId="12948"/>
    <cellStyle name="40% - Colore 5 4 2 2 2 3 2 2" xfId="12949"/>
    <cellStyle name="40% - Colore 5 4 2 2 2 3 3" xfId="12950"/>
    <cellStyle name="40% - Colore 5 4 2 2 2 4" xfId="12951"/>
    <cellStyle name="40% - Colore 5 4 2 2 2 4 2" xfId="12952"/>
    <cellStyle name="40% - Colore 5 4 2 2 2 5" xfId="12953"/>
    <cellStyle name="40% - Colore 5 4 2 2 3" xfId="12954"/>
    <cellStyle name="40% - Colore 5 4 2 2 3 2" xfId="12955"/>
    <cellStyle name="40% - Colore 5 4 2 2 3 2 2" xfId="12956"/>
    <cellStyle name="40% - Colore 5 4 2 2 3 2 2 2" xfId="12957"/>
    <cellStyle name="40% - Colore 5 4 2 2 3 2 3" xfId="12958"/>
    <cellStyle name="40% - Colore 5 4 2 2 3 3" xfId="12959"/>
    <cellStyle name="40% - Colore 5 4 2 2 3 3 2" xfId="12960"/>
    <cellStyle name="40% - Colore 5 4 2 2 3 4" xfId="12961"/>
    <cellStyle name="40% - Colore 5 4 2 2 4" xfId="12962"/>
    <cellStyle name="40% - Colore 5 4 2 2 4 2" xfId="12963"/>
    <cellStyle name="40% - Colore 5 4 2 2 4 2 2" xfId="12964"/>
    <cellStyle name="40% - Colore 5 4 2 2 4 3" xfId="12965"/>
    <cellStyle name="40% - Colore 5 4 2 2 5" xfId="12966"/>
    <cellStyle name="40% - Colore 5 4 2 2 5 2" xfId="12967"/>
    <cellStyle name="40% - Colore 5 4 2 2 6" xfId="12968"/>
    <cellStyle name="40% - Colore 5 4 2 2 6 2" xfId="12969"/>
    <cellStyle name="40% - Colore 5 4 2 2 7" xfId="12970"/>
    <cellStyle name="40% - Colore 5 4 2 2 7 2" xfId="12971"/>
    <cellStyle name="40% - Colore 5 4 2 2 8" xfId="12972"/>
    <cellStyle name="40% - Colore 5 4 2 3" xfId="12973"/>
    <cellStyle name="40% - Colore 5 4 2 3 2" xfId="12974"/>
    <cellStyle name="40% - Colore 5 4 2 3 2 2" xfId="12975"/>
    <cellStyle name="40% - Colore 5 4 2 3 2 2 2" xfId="12976"/>
    <cellStyle name="40% - Colore 5 4 2 3 2 2 2 2" xfId="12977"/>
    <cellStyle name="40% - Colore 5 4 2 3 2 2 3" xfId="12978"/>
    <cellStyle name="40% - Colore 5 4 2 3 2 3" xfId="12979"/>
    <cellStyle name="40% - Colore 5 4 2 3 2 3 2" xfId="12980"/>
    <cellStyle name="40% - Colore 5 4 2 3 2 4" xfId="12981"/>
    <cellStyle name="40% - Colore 5 4 2 3 3" xfId="12982"/>
    <cellStyle name="40% - Colore 5 4 2 3 3 2" xfId="12983"/>
    <cellStyle name="40% - Colore 5 4 2 3 3 2 2" xfId="12984"/>
    <cellStyle name="40% - Colore 5 4 2 3 3 3" xfId="12985"/>
    <cellStyle name="40% - Colore 5 4 2 3 4" xfId="12986"/>
    <cellStyle name="40% - Colore 5 4 2 3 4 2" xfId="12987"/>
    <cellStyle name="40% - Colore 5 4 2 3 5" xfId="12988"/>
    <cellStyle name="40% - Colore 5 4 2 4" xfId="12989"/>
    <cellStyle name="40% - Colore 5 4 2 4 2" xfId="12990"/>
    <cellStyle name="40% - Colore 5 4 2 4 2 2" xfId="12991"/>
    <cellStyle name="40% - Colore 5 4 2 4 2 2 2" xfId="12992"/>
    <cellStyle name="40% - Colore 5 4 2 4 2 3" xfId="12993"/>
    <cellStyle name="40% - Colore 5 4 2 4 3" xfId="12994"/>
    <cellStyle name="40% - Colore 5 4 2 4 3 2" xfId="12995"/>
    <cellStyle name="40% - Colore 5 4 2 4 4" xfId="12996"/>
    <cellStyle name="40% - Colore 5 4 2 5" xfId="12997"/>
    <cellStyle name="40% - Colore 5 4 2 5 2" xfId="12998"/>
    <cellStyle name="40% - Colore 5 4 2 5 2 2" xfId="12999"/>
    <cellStyle name="40% - Colore 5 4 2 5 3" xfId="13000"/>
    <cellStyle name="40% - Colore 5 4 2 6" xfId="13001"/>
    <cellStyle name="40% - Colore 5 4 2 6 2" xfId="13002"/>
    <cellStyle name="40% - Colore 5 4 2 7" xfId="13003"/>
    <cellStyle name="40% - Colore 5 4 2 7 2" xfId="13004"/>
    <cellStyle name="40% - Colore 5 4 2 8" xfId="13005"/>
    <cellStyle name="40% - Colore 5 4 2 8 2" xfId="13006"/>
    <cellStyle name="40% - Colore 5 4 2 9" xfId="13007"/>
    <cellStyle name="40% - Colore 5 4 3" xfId="13008"/>
    <cellStyle name="40% - Colore 5 4 3 2" xfId="13009"/>
    <cellStyle name="40% - Colore 5 4 3 2 2" xfId="13010"/>
    <cellStyle name="40% - Colore 5 4 3 2 2 2" xfId="13011"/>
    <cellStyle name="40% - Colore 5 4 3 2 2 2 2" xfId="13012"/>
    <cellStyle name="40% - Colore 5 4 3 2 2 2 2 2" xfId="13013"/>
    <cellStyle name="40% - Colore 5 4 3 2 2 2 3" xfId="13014"/>
    <cellStyle name="40% - Colore 5 4 3 2 2 3" xfId="13015"/>
    <cellStyle name="40% - Colore 5 4 3 2 2 3 2" xfId="13016"/>
    <cellStyle name="40% - Colore 5 4 3 2 2 4" xfId="13017"/>
    <cellStyle name="40% - Colore 5 4 3 2 3" xfId="13018"/>
    <cellStyle name="40% - Colore 5 4 3 2 3 2" xfId="13019"/>
    <cellStyle name="40% - Colore 5 4 3 2 3 2 2" xfId="13020"/>
    <cellStyle name="40% - Colore 5 4 3 2 3 3" xfId="13021"/>
    <cellStyle name="40% - Colore 5 4 3 2 4" xfId="13022"/>
    <cellStyle name="40% - Colore 5 4 3 2 4 2" xfId="13023"/>
    <cellStyle name="40% - Colore 5 4 3 2 5" xfId="13024"/>
    <cellStyle name="40% - Colore 5 4 3 2 5 2" xfId="13025"/>
    <cellStyle name="40% - Colore 5 4 3 2 6" xfId="13026"/>
    <cellStyle name="40% - Colore 5 4 3 3" xfId="13027"/>
    <cellStyle name="40% - Colore 5 4 3 3 2" xfId="13028"/>
    <cellStyle name="40% - Colore 5 4 3 3 2 2" xfId="13029"/>
    <cellStyle name="40% - Colore 5 4 3 3 2 2 2" xfId="13030"/>
    <cellStyle name="40% - Colore 5 4 3 3 2 3" xfId="13031"/>
    <cellStyle name="40% - Colore 5 4 3 3 3" xfId="13032"/>
    <cellStyle name="40% - Colore 5 4 3 3 3 2" xfId="13033"/>
    <cellStyle name="40% - Colore 5 4 3 3 4" xfId="13034"/>
    <cellStyle name="40% - Colore 5 4 3 4" xfId="13035"/>
    <cellStyle name="40% - Colore 5 4 3 4 2" xfId="13036"/>
    <cellStyle name="40% - Colore 5 4 3 4 2 2" xfId="13037"/>
    <cellStyle name="40% - Colore 5 4 3 4 3" xfId="13038"/>
    <cellStyle name="40% - Colore 5 4 3 5" xfId="13039"/>
    <cellStyle name="40% - Colore 5 4 3 5 2" xfId="13040"/>
    <cellStyle name="40% - Colore 5 4 3 6" xfId="13041"/>
    <cellStyle name="40% - Colore 5 4 3 6 2" xfId="13042"/>
    <cellStyle name="40% - Colore 5 4 3 7" xfId="13043"/>
    <cellStyle name="40% - Colore 5 4 3 7 2" xfId="13044"/>
    <cellStyle name="40% - Colore 5 4 3 8" xfId="13045"/>
    <cellStyle name="40% - Colore 5 4 4" xfId="13046"/>
    <cellStyle name="40% - Colore 5 4 4 2" xfId="13047"/>
    <cellStyle name="40% - Colore 5 4 4 2 2" xfId="13048"/>
    <cellStyle name="40% - Colore 5 4 4 2 2 2" xfId="13049"/>
    <cellStyle name="40% - Colore 5 4 4 2 2 2 2" xfId="13050"/>
    <cellStyle name="40% - Colore 5 4 4 2 2 3" xfId="13051"/>
    <cellStyle name="40% - Colore 5 4 4 2 3" xfId="13052"/>
    <cellStyle name="40% - Colore 5 4 4 2 3 2" xfId="13053"/>
    <cellStyle name="40% - Colore 5 4 4 2 4" xfId="13054"/>
    <cellStyle name="40% - Colore 5 4 4 3" xfId="13055"/>
    <cellStyle name="40% - Colore 5 4 4 3 2" xfId="13056"/>
    <cellStyle name="40% - Colore 5 4 4 3 2 2" xfId="13057"/>
    <cellStyle name="40% - Colore 5 4 4 3 3" xfId="13058"/>
    <cellStyle name="40% - Colore 5 4 4 4" xfId="13059"/>
    <cellStyle name="40% - Colore 5 4 4 4 2" xfId="13060"/>
    <cellStyle name="40% - Colore 5 4 4 5" xfId="13061"/>
    <cellStyle name="40% - Colore 5 4 4 5 2" xfId="13062"/>
    <cellStyle name="40% - Colore 5 4 4 6" xfId="13063"/>
    <cellStyle name="40% - Colore 5 4 5" xfId="13064"/>
    <cellStyle name="40% - Colore 5 4 5 2" xfId="13065"/>
    <cellStyle name="40% - Colore 5 4 5 2 2" xfId="13066"/>
    <cellStyle name="40% - Colore 5 4 5 2 2 2" xfId="13067"/>
    <cellStyle name="40% - Colore 5 4 5 2 3" xfId="13068"/>
    <cellStyle name="40% - Colore 5 4 5 3" xfId="13069"/>
    <cellStyle name="40% - Colore 5 4 5 3 2" xfId="13070"/>
    <cellStyle name="40% - Colore 5 4 5 4" xfId="13071"/>
    <cellStyle name="40% - Colore 5 4 6" xfId="13072"/>
    <cellStyle name="40% - Colore 5 4 6 2" xfId="13073"/>
    <cellStyle name="40% - Colore 5 4 6 2 2" xfId="13074"/>
    <cellStyle name="40% - Colore 5 4 6 3" xfId="13075"/>
    <cellStyle name="40% - Colore 5 4 7" xfId="13076"/>
    <cellStyle name="40% - Colore 5 4 7 2" xfId="13077"/>
    <cellStyle name="40% - Colore 5 4 8" xfId="13078"/>
    <cellStyle name="40% - Colore 5 4 8 2" xfId="13079"/>
    <cellStyle name="40% - Colore 5 4 9" xfId="13080"/>
    <cellStyle name="40% - Colore 5 4 9 2" xfId="13081"/>
    <cellStyle name="40% - Colore 5 5" xfId="13082"/>
    <cellStyle name="40% - Colore 5 5 2" xfId="13083"/>
    <cellStyle name="40% - Colore 5 5 2 2" xfId="13084"/>
    <cellStyle name="40% - Colore 5 5 2 2 2" xfId="13085"/>
    <cellStyle name="40% - Colore 5 5 2 2 2 2" xfId="13086"/>
    <cellStyle name="40% - Colore 5 5 2 2 2 2 2" xfId="13087"/>
    <cellStyle name="40% - Colore 5 5 2 2 2 2 2 2" xfId="13088"/>
    <cellStyle name="40% - Colore 5 5 2 2 2 2 3" xfId="13089"/>
    <cellStyle name="40% - Colore 5 5 2 2 2 3" xfId="13090"/>
    <cellStyle name="40% - Colore 5 5 2 2 2 3 2" xfId="13091"/>
    <cellStyle name="40% - Colore 5 5 2 2 2 4" xfId="13092"/>
    <cellStyle name="40% - Colore 5 5 2 2 3" xfId="13093"/>
    <cellStyle name="40% - Colore 5 5 2 2 3 2" xfId="13094"/>
    <cellStyle name="40% - Colore 5 5 2 2 3 2 2" xfId="13095"/>
    <cellStyle name="40% - Colore 5 5 2 2 3 3" xfId="13096"/>
    <cellStyle name="40% - Colore 5 5 2 2 4" xfId="13097"/>
    <cellStyle name="40% - Colore 5 5 2 2 4 2" xfId="13098"/>
    <cellStyle name="40% - Colore 5 5 2 2 5" xfId="13099"/>
    <cellStyle name="40% - Colore 5 5 2 3" xfId="13100"/>
    <cellStyle name="40% - Colore 5 5 2 3 2" xfId="13101"/>
    <cellStyle name="40% - Colore 5 5 2 3 2 2" xfId="13102"/>
    <cellStyle name="40% - Colore 5 5 2 3 2 2 2" xfId="13103"/>
    <cellStyle name="40% - Colore 5 5 2 3 2 3" xfId="13104"/>
    <cellStyle name="40% - Colore 5 5 2 3 3" xfId="13105"/>
    <cellStyle name="40% - Colore 5 5 2 3 3 2" xfId="13106"/>
    <cellStyle name="40% - Colore 5 5 2 3 4" xfId="13107"/>
    <cellStyle name="40% - Colore 5 5 2 4" xfId="13108"/>
    <cellStyle name="40% - Colore 5 5 2 4 2" xfId="13109"/>
    <cellStyle name="40% - Colore 5 5 2 4 2 2" xfId="13110"/>
    <cellStyle name="40% - Colore 5 5 2 4 3" xfId="13111"/>
    <cellStyle name="40% - Colore 5 5 2 5" xfId="13112"/>
    <cellStyle name="40% - Colore 5 5 2 5 2" xfId="13113"/>
    <cellStyle name="40% - Colore 5 5 2 6" xfId="13114"/>
    <cellStyle name="40% - Colore 5 5 2 6 2" xfId="13115"/>
    <cellStyle name="40% - Colore 5 5 2 7" xfId="13116"/>
    <cellStyle name="40% - Colore 5 5 2 7 2" xfId="13117"/>
    <cellStyle name="40% - Colore 5 5 2 8" xfId="13118"/>
    <cellStyle name="40% - Colore 5 5 3" xfId="13119"/>
    <cellStyle name="40% - Colore 5 5 3 2" xfId="13120"/>
    <cellStyle name="40% - Colore 5 5 3 2 2" xfId="13121"/>
    <cellStyle name="40% - Colore 5 5 3 2 2 2" xfId="13122"/>
    <cellStyle name="40% - Colore 5 5 3 2 2 2 2" xfId="13123"/>
    <cellStyle name="40% - Colore 5 5 3 2 2 3" xfId="13124"/>
    <cellStyle name="40% - Colore 5 5 3 2 3" xfId="13125"/>
    <cellStyle name="40% - Colore 5 5 3 2 3 2" xfId="13126"/>
    <cellStyle name="40% - Colore 5 5 3 2 4" xfId="13127"/>
    <cellStyle name="40% - Colore 5 5 3 3" xfId="13128"/>
    <cellStyle name="40% - Colore 5 5 3 3 2" xfId="13129"/>
    <cellStyle name="40% - Colore 5 5 3 3 2 2" xfId="13130"/>
    <cellStyle name="40% - Colore 5 5 3 3 3" xfId="13131"/>
    <cellStyle name="40% - Colore 5 5 3 4" xfId="13132"/>
    <cellStyle name="40% - Colore 5 5 3 4 2" xfId="13133"/>
    <cellStyle name="40% - Colore 5 5 3 5" xfId="13134"/>
    <cellStyle name="40% - Colore 5 5 4" xfId="13135"/>
    <cellStyle name="40% - Colore 5 5 4 2" xfId="13136"/>
    <cellStyle name="40% - Colore 5 5 4 2 2" xfId="13137"/>
    <cellStyle name="40% - Colore 5 5 4 2 2 2" xfId="13138"/>
    <cellStyle name="40% - Colore 5 5 4 2 3" xfId="13139"/>
    <cellStyle name="40% - Colore 5 5 4 3" xfId="13140"/>
    <cellStyle name="40% - Colore 5 5 4 3 2" xfId="13141"/>
    <cellStyle name="40% - Colore 5 5 4 4" xfId="13142"/>
    <cellStyle name="40% - Colore 5 5 5" xfId="13143"/>
    <cellStyle name="40% - Colore 5 5 5 2" xfId="13144"/>
    <cellStyle name="40% - Colore 5 5 5 2 2" xfId="13145"/>
    <cellStyle name="40% - Colore 5 5 5 3" xfId="13146"/>
    <cellStyle name="40% - Colore 5 5 6" xfId="13147"/>
    <cellStyle name="40% - Colore 5 5 6 2" xfId="13148"/>
    <cellStyle name="40% - Colore 5 5 7" xfId="13149"/>
    <cellStyle name="40% - Colore 5 5 7 2" xfId="13150"/>
    <cellStyle name="40% - Colore 5 5 8" xfId="13151"/>
    <cellStyle name="40% - Colore 5 5 8 2" xfId="13152"/>
    <cellStyle name="40% - Colore 5 5 9" xfId="13153"/>
    <cellStyle name="40% - Colore 5 6" xfId="13154"/>
    <cellStyle name="40% - Colore 5 6 2" xfId="13155"/>
    <cellStyle name="40% - Colore 5 6 2 2" xfId="13156"/>
    <cellStyle name="40% - Colore 5 6 2 2 2" xfId="13157"/>
    <cellStyle name="40% - Colore 5 6 2 2 2 2" xfId="13158"/>
    <cellStyle name="40% - Colore 5 6 2 2 2 2 2" xfId="13159"/>
    <cellStyle name="40% - Colore 5 6 2 2 2 3" xfId="13160"/>
    <cellStyle name="40% - Colore 5 6 2 2 3" xfId="13161"/>
    <cellStyle name="40% - Colore 5 6 2 2 3 2" xfId="13162"/>
    <cellStyle name="40% - Colore 5 6 2 2 4" xfId="13163"/>
    <cellStyle name="40% - Colore 5 6 2 3" xfId="13164"/>
    <cellStyle name="40% - Colore 5 6 2 3 2" xfId="13165"/>
    <cellStyle name="40% - Colore 5 6 2 3 2 2" xfId="13166"/>
    <cellStyle name="40% - Colore 5 6 2 3 3" xfId="13167"/>
    <cellStyle name="40% - Colore 5 6 2 4" xfId="13168"/>
    <cellStyle name="40% - Colore 5 6 2 4 2" xfId="13169"/>
    <cellStyle name="40% - Colore 5 6 2 5" xfId="13170"/>
    <cellStyle name="40% - Colore 5 6 2 5 2" xfId="13171"/>
    <cellStyle name="40% - Colore 5 6 2 6" xfId="13172"/>
    <cellStyle name="40% - Colore 5 6 3" xfId="13173"/>
    <cellStyle name="40% - Colore 5 6 3 2" xfId="13174"/>
    <cellStyle name="40% - Colore 5 6 3 2 2" xfId="13175"/>
    <cellStyle name="40% - Colore 5 6 3 2 2 2" xfId="13176"/>
    <cellStyle name="40% - Colore 5 6 3 2 3" xfId="13177"/>
    <cellStyle name="40% - Colore 5 6 3 3" xfId="13178"/>
    <cellStyle name="40% - Colore 5 6 3 3 2" xfId="13179"/>
    <cellStyle name="40% - Colore 5 6 3 4" xfId="13180"/>
    <cellStyle name="40% - Colore 5 6 4" xfId="13181"/>
    <cellStyle name="40% - Colore 5 6 4 2" xfId="13182"/>
    <cellStyle name="40% - Colore 5 6 4 2 2" xfId="13183"/>
    <cellStyle name="40% - Colore 5 6 4 3" xfId="13184"/>
    <cellStyle name="40% - Colore 5 6 5" xfId="13185"/>
    <cellStyle name="40% - Colore 5 6 5 2" xfId="13186"/>
    <cellStyle name="40% - Colore 5 6 6" xfId="13187"/>
    <cellStyle name="40% - Colore 5 6 6 2" xfId="13188"/>
    <cellStyle name="40% - Colore 5 6 7" xfId="13189"/>
    <cellStyle name="40% - Colore 5 6 7 2" xfId="13190"/>
    <cellStyle name="40% - Colore 5 6 8" xfId="13191"/>
    <cellStyle name="40% - Colore 5 7" xfId="13192"/>
    <cellStyle name="40% - Colore 5 7 2" xfId="13193"/>
    <cellStyle name="40% - Colore 5 7 2 2" xfId="13194"/>
    <cellStyle name="40% - Colore 5 7 2 2 2" xfId="13195"/>
    <cellStyle name="40% - Colore 5 7 2 2 2 2" xfId="13196"/>
    <cellStyle name="40% - Colore 5 7 2 2 3" xfId="13197"/>
    <cellStyle name="40% - Colore 5 7 2 3" xfId="13198"/>
    <cellStyle name="40% - Colore 5 7 2 3 2" xfId="13199"/>
    <cellStyle name="40% - Colore 5 7 2 4" xfId="13200"/>
    <cellStyle name="40% - Colore 5 7 3" xfId="13201"/>
    <cellStyle name="40% - Colore 5 7 3 2" xfId="13202"/>
    <cellStyle name="40% - Colore 5 7 3 2 2" xfId="13203"/>
    <cellStyle name="40% - Colore 5 7 3 3" xfId="13204"/>
    <cellStyle name="40% - Colore 5 7 4" xfId="13205"/>
    <cellStyle name="40% - Colore 5 7 4 2" xfId="13206"/>
    <cellStyle name="40% - Colore 5 7 5" xfId="13207"/>
    <cellStyle name="40% - Colore 5 7 5 2" xfId="13208"/>
    <cellStyle name="40% - Colore 5 7 6" xfId="13209"/>
    <cellStyle name="40% - Colore 5 8" xfId="13210"/>
    <cellStyle name="40% - Colore 5 8 2" xfId="13211"/>
    <cellStyle name="40% - Colore 5 8 2 2" xfId="13212"/>
    <cellStyle name="40% - Colore 5 8 2 2 2" xfId="13213"/>
    <cellStyle name="40% - Colore 5 8 2 3" xfId="13214"/>
    <cellStyle name="40% - Colore 5 8 3" xfId="13215"/>
    <cellStyle name="40% - Colore 5 8 3 2" xfId="13216"/>
    <cellStyle name="40% - Colore 5 8 4" xfId="13217"/>
    <cellStyle name="40% - Colore 5 9" xfId="13218"/>
    <cellStyle name="40% - Colore 5 9 2" xfId="13219"/>
    <cellStyle name="40% - Colore 5 9 2 2" xfId="13220"/>
    <cellStyle name="40% - Colore 5 9 3" xfId="13221"/>
    <cellStyle name="40% - Colore 6 10" xfId="13222"/>
    <cellStyle name="40% - Colore 6 10 2" xfId="13223"/>
    <cellStyle name="40% - Colore 6 11" xfId="13224"/>
    <cellStyle name="40% - Colore 6 11 2" xfId="13225"/>
    <cellStyle name="40% - Colore 6 12" xfId="13226"/>
    <cellStyle name="40% - Colore 6 12 2" xfId="13227"/>
    <cellStyle name="40% - Colore 6 13" xfId="13228"/>
    <cellStyle name="40% - Colore 6 14" xfId="13229"/>
    <cellStyle name="40% - Colore 6 2" xfId="13230"/>
    <cellStyle name="40% - Colore 6 2 10" xfId="13231"/>
    <cellStyle name="40% - Colore 6 2 10 2" xfId="13232"/>
    <cellStyle name="40% - Colore 6 2 11" xfId="13233"/>
    <cellStyle name="40% - Colore 6 2 11 2" xfId="13234"/>
    <cellStyle name="40% - Colore 6 2 12" xfId="13235"/>
    <cellStyle name="40% - Colore 6 2 13" xfId="13236"/>
    <cellStyle name="40% - Colore 6 2 14" xfId="13237"/>
    <cellStyle name="40% - Colore 6 2 2" xfId="13238"/>
    <cellStyle name="40% - Colore 6 2 2 10" xfId="13239"/>
    <cellStyle name="40% - Colore 6 2 2 10 2" xfId="13240"/>
    <cellStyle name="40% - Colore 6 2 2 11" xfId="13241"/>
    <cellStyle name="40% - Colore 6 2 2 2" xfId="13242"/>
    <cellStyle name="40% - Colore 6 2 2 2 10" xfId="13243"/>
    <cellStyle name="40% - Colore 6 2 2 2 2" xfId="13244"/>
    <cellStyle name="40% - Colore 6 2 2 2 2 2" xfId="13245"/>
    <cellStyle name="40% - Colore 6 2 2 2 2 2 2" xfId="13246"/>
    <cellStyle name="40% - Colore 6 2 2 2 2 2 2 2" xfId="13247"/>
    <cellStyle name="40% - Colore 6 2 2 2 2 2 2 2 2" xfId="13248"/>
    <cellStyle name="40% - Colore 6 2 2 2 2 2 2 2 2 2" xfId="13249"/>
    <cellStyle name="40% - Colore 6 2 2 2 2 2 2 2 2 2 2" xfId="13250"/>
    <cellStyle name="40% - Colore 6 2 2 2 2 2 2 2 2 3" xfId="13251"/>
    <cellStyle name="40% - Colore 6 2 2 2 2 2 2 2 3" xfId="13252"/>
    <cellStyle name="40% - Colore 6 2 2 2 2 2 2 2 3 2" xfId="13253"/>
    <cellStyle name="40% - Colore 6 2 2 2 2 2 2 2 4" xfId="13254"/>
    <cellStyle name="40% - Colore 6 2 2 2 2 2 2 3" xfId="13255"/>
    <cellStyle name="40% - Colore 6 2 2 2 2 2 2 3 2" xfId="13256"/>
    <cellStyle name="40% - Colore 6 2 2 2 2 2 2 3 2 2" xfId="13257"/>
    <cellStyle name="40% - Colore 6 2 2 2 2 2 2 3 3" xfId="13258"/>
    <cellStyle name="40% - Colore 6 2 2 2 2 2 2 4" xfId="13259"/>
    <cellStyle name="40% - Colore 6 2 2 2 2 2 2 4 2" xfId="13260"/>
    <cellStyle name="40% - Colore 6 2 2 2 2 2 2 5" xfId="13261"/>
    <cellStyle name="40% - Colore 6 2 2 2 2 2 3" xfId="13262"/>
    <cellStyle name="40% - Colore 6 2 2 2 2 2 3 2" xfId="13263"/>
    <cellStyle name="40% - Colore 6 2 2 2 2 2 3 2 2" xfId="13264"/>
    <cellStyle name="40% - Colore 6 2 2 2 2 2 3 2 2 2" xfId="13265"/>
    <cellStyle name="40% - Colore 6 2 2 2 2 2 3 2 3" xfId="13266"/>
    <cellStyle name="40% - Colore 6 2 2 2 2 2 3 3" xfId="13267"/>
    <cellStyle name="40% - Colore 6 2 2 2 2 2 3 3 2" xfId="13268"/>
    <cellStyle name="40% - Colore 6 2 2 2 2 2 3 4" xfId="13269"/>
    <cellStyle name="40% - Colore 6 2 2 2 2 2 4" xfId="13270"/>
    <cellStyle name="40% - Colore 6 2 2 2 2 2 4 2" xfId="13271"/>
    <cellStyle name="40% - Colore 6 2 2 2 2 2 4 2 2" xfId="13272"/>
    <cellStyle name="40% - Colore 6 2 2 2 2 2 4 3" xfId="13273"/>
    <cellStyle name="40% - Colore 6 2 2 2 2 2 5" xfId="13274"/>
    <cellStyle name="40% - Colore 6 2 2 2 2 2 5 2" xfId="13275"/>
    <cellStyle name="40% - Colore 6 2 2 2 2 2 6" xfId="13276"/>
    <cellStyle name="40% - Colore 6 2 2 2 2 2 6 2" xfId="13277"/>
    <cellStyle name="40% - Colore 6 2 2 2 2 2 7" xfId="13278"/>
    <cellStyle name="40% - Colore 6 2 2 2 2 2 7 2" xfId="13279"/>
    <cellStyle name="40% - Colore 6 2 2 2 2 2 8" xfId="13280"/>
    <cellStyle name="40% - Colore 6 2 2 2 2 3" xfId="13281"/>
    <cellStyle name="40% - Colore 6 2 2 2 2 3 2" xfId="13282"/>
    <cellStyle name="40% - Colore 6 2 2 2 2 3 2 2" xfId="13283"/>
    <cellStyle name="40% - Colore 6 2 2 2 2 3 2 2 2" xfId="13284"/>
    <cellStyle name="40% - Colore 6 2 2 2 2 3 2 2 2 2" xfId="13285"/>
    <cellStyle name="40% - Colore 6 2 2 2 2 3 2 2 3" xfId="13286"/>
    <cellStyle name="40% - Colore 6 2 2 2 2 3 2 3" xfId="13287"/>
    <cellStyle name="40% - Colore 6 2 2 2 2 3 2 3 2" xfId="13288"/>
    <cellStyle name="40% - Colore 6 2 2 2 2 3 2 4" xfId="13289"/>
    <cellStyle name="40% - Colore 6 2 2 2 2 3 3" xfId="13290"/>
    <cellStyle name="40% - Colore 6 2 2 2 2 3 3 2" xfId="13291"/>
    <cellStyle name="40% - Colore 6 2 2 2 2 3 3 2 2" xfId="13292"/>
    <cellStyle name="40% - Colore 6 2 2 2 2 3 3 3" xfId="13293"/>
    <cellStyle name="40% - Colore 6 2 2 2 2 3 4" xfId="13294"/>
    <cellStyle name="40% - Colore 6 2 2 2 2 3 4 2" xfId="13295"/>
    <cellStyle name="40% - Colore 6 2 2 2 2 3 5" xfId="13296"/>
    <cellStyle name="40% - Colore 6 2 2 2 2 4" xfId="13297"/>
    <cellStyle name="40% - Colore 6 2 2 2 2 4 2" xfId="13298"/>
    <cellStyle name="40% - Colore 6 2 2 2 2 4 2 2" xfId="13299"/>
    <cellStyle name="40% - Colore 6 2 2 2 2 4 2 2 2" xfId="13300"/>
    <cellStyle name="40% - Colore 6 2 2 2 2 4 2 3" xfId="13301"/>
    <cellStyle name="40% - Colore 6 2 2 2 2 4 3" xfId="13302"/>
    <cellStyle name="40% - Colore 6 2 2 2 2 4 3 2" xfId="13303"/>
    <cellStyle name="40% - Colore 6 2 2 2 2 4 4" xfId="13304"/>
    <cellStyle name="40% - Colore 6 2 2 2 2 5" xfId="13305"/>
    <cellStyle name="40% - Colore 6 2 2 2 2 5 2" xfId="13306"/>
    <cellStyle name="40% - Colore 6 2 2 2 2 5 2 2" xfId="13307"/>
    <cellStyle name="40% - Colore 6 2 2 2 2 5 3" xfId="13308"/>
    <cellStyle name="40% - Colore 6 2 2 2 2 6" xfId="13309"/>
    <cellStyle name="40% - Colore 6 2 2 2 2 6 2" xfId="13310"/>
    <cellStyle name="40% - Colore 6 2 2 2 2 7" xfId="13311"/>
    <cellStyle name="40% - Colore 6 2 2 2 2 7 2" xfId="13312"/>
    <cellStyle name="40% - Colore 6 2 2 2 2 8" xfId="13313"/>
    <cellStyle name="40% - Colore 6 2 2 2 2 8 2" xfId="13314"/>
    <cellStyle name="40% - Colore 6 2 2 2 2 9" xfId="13315"/>
    <cellStyle name="40% - Colore 6 2 2 2 3" xfId="13316"/>
    <cellStyle name="40% - Colore 6 2 2 2 3 2" xfId="13317"/>
    <cellStyle name="40% - Colore 6 2 2 2 3 2 2" xfId="13318"/>
    <cellStyle name="40% - Colore 6 2 2 2 3 2 2 2" xfId="13319"/>
    <cellStyle name="40% - Colore 6 2 2 2 3 2 2 2 2" xfId="13320"/>
    <cellStyle name="40% - Colore 6 2 2 2 3 2 2 2 2 2" xfId="13321"/>
    <cellStyle name="40% - Colore 6 2 2 2 3 2 2 2 3" xfId="13322"/>
    <cellStyle name="40% - Colore 6 2 2 2 3 2 2 3" xfId="13323"/>
    <cellStyle name="40% - Colore 6 2 2 2 3 2 2 3 2" xfId="13324"/>
    <cellStyle name="40% - Colore 6 2 2 2 3 2 2 4" xfId="13325"/>
    <cellStyle name="40% - Colore 6 2 2 2 3 2 3" xfId="13326"/>
    <cellStyle name="40% - Colore 6 2 2 2 3 2 3 2" xfId="13327"/>
    <cellStyle name="40% - Colore 6 2 2 2 3 2 3 2 2" xfId="13328"/>
    <cellStyle name="40% - Colore 6 2 2 2 3 2 3 3" xfId="13329"/>
    <cellStyle name="40% - Colore 6 2 2 2 3 2 4" xfId="13330"/>
    <cellStyle name="40% - Colore 6 2 2 2 3 2 4 2" xfId="13331"/>
    <cellStyle name="40% - Colore 6 2 2 2 3 2 5" xfId="13332"/>
    <cellStyle name="40% - Colore 6 2 2 2 3 2 5 2" xfId="13333"/>
    <cellStyle name="40% - Colore 6 2 2 2 3 2 6" xfId="13334"/>
    <cellStyle name="40% - Colore 6 2 2 2 3 3" xfId="13335"/>
    <cellStyle name="40% - Colore 6 2 2 2 3 3 2" xfId="13336"/>
    <cellStyle name="40% - Colore 6 2 2 2 3 3 2 2" xfId="13337"/>
    <cellStyle name="40% - Colore 6 2 2 2 3 3 2 2 2" xfId="13338"/>
    <cellStyle name="40% - Colore 6 2 2 2 3 3 2 3" xfId="13339"/>
    <cellStyle name="40% - Colore 6 2 2 2 3 3 3" xfId="13340"/>
    <cellStyle name="40% - Colore 6 2 2 2 3 3 3 2" xfId="13341"/>
    <cellStyle name="40% - Colore 6 2 2 2 3 3 4" xfId="13342"/>
    <cellStyle name="40% - Colore 6 2 2 2 3 4" xfId="13343"/>
    <cellStyle name="40% - Colore 6 2 2 2 3 4 2" xfId="13344"/>
    <cellStyle name="40% - Colore 6 2 2 2 3 4 2 2" xfId="13345"/>
    <cellStyle name="40% - Colore 6 2 2 2 3 4 3" xfId="13346"/>
    <cellStyle name="40% - Colore 6 2 2 2 3 5" xfId="13347"/>
    <cellStyle name="40% - Colore 6 2 2 2 3 5 2" xfId="13348"/>
    <cellStyle name="40% - Colore 6 2 2 2 3 6" xfId="13349"/>
    <cellStyle name="40% - Colore 6 2 2 2 3 6 2" xfId="13350"/>
    <cellStyle name="40% - Colore 6 2 2 2 3 7" xfId="13351"/>
    <cellStyle name="40% - Colore 6 2 2 2 3 7 2" xfId="13352"/>
    <cellStyle name="40% - Colore 6 2 2 2 3 8" xfId="13353"/>
    <cellStyle name="40% - Colore 6 2 2 2 4" xfId="13354"/>
    <cellStyle name="40% - Colore 6 2 2 2 4 2" xfId="13355"/>
    <cellStyle name="40% - Colore 6 2 2 2 4 2 2" xfId="13356"/>
    <cellStyle name="40% - Colore 6 2 2 2 4 2 2 2" xfId="13357"/>
    <cellStyle name="40% - Colore 6 2 2 2 4 2 2 2 2" xfId="13358"/>
    <cellStyle name="40% - Colore 6 2 2 2 4 2 2 3" xfId="13359"/>
    <cellStyle name="40% - Colore 6 2 2 2 4 2 3" xfId="13360"/>
    <cellStyle name="40% - Colore 6 2 2 2 4 2 3 2" xfId="13361"/>
    <cellStyle name="40% - Colore 6 2 2 2 4 2 4" xfId="13362"/>
    <cellStyle name="40% - Colore 6 2 2 2 4 3" xfId="13363"/>
    <cellStyle name="40% - Colore 6 2 2 2 4 3 2" xfId="13364"/>
    <cellStyle name="40% - Colore 6 2 2 2 4 3 2 2" xfId="13365"/>
    <cellStyle name="40% - Colore 6 2 2 2 4 3 3" xfId="13366"/>
    <cellStyle name="40% - Colore 6 2 2 2 4 4" xfId="13367"/>
    <cellStyle name="40% - Colore 6 2 2 2 4 4 2" xfId="13368"/>
    <cellStyle name="40% - Colore 6 2 2 2 4 5" xfId="13369"/>
    <cellStyle name="40% - Colore 6 2 2 2 4 5 2" xfId="13370"/>
    <cellStyle name="40% - Colore 6 2 2 2 4 6" xfId="13371"/>
    <cellStyle name="40% - Colore 6 2 2 2 5" xfId="13372"/>
    <cellStyle name="40% - Colore 6 2 2 2 5 2" xfId="13373"/>
    <cellStyle name="40% - Colore 6 2 2 2 5 2 2" xfId="13374"/>
    <cellStyle name="40% - Colore 6 2 2 2 5 2 2 2" xfId="13375"/>
    <cellStyle name="40% - Colore 6 2 2 2 5 2 3" xfId="13376"/>
    <cellStyle name="40% - Colore 6 2 2 2 5 3" xfId="13377"/>
    <cellStyle name="40% - Colore 6 2 2 2 5 3 2" xfId="13378"/>
    <cellStyle name="40% - Colore 6 2 2 2 5 4" xfId="13379"/>
    <cellStyle name="40% - Colore 6 2 2 2 6" xfId="13380"/>
    <cellStyle name="40% - Colore 6 2 2 2 6 2" xfId="13381"/>
    <cellStyle name="40% - Colore 6 2 2 2 6 2 2" xfId="13382"/>
    <cellStyle name="40% - Colore 6 2 2 2 6 3" xfId="13383"/>
    <cellStyle name="40% - Colore 6 2 2 2 7" xfId="13384"/>
    <cellStyle name="40% - Colore 6 2 2 2 7 2" xfId="13385"/>
    <cellStyle name="40% - Colore 6 2 2 2 8" xfId="13386"/>
    <cellStyle name="40% - Colore 6 2 2 2 8 2" xfId="13387"/>
    <cellStyle name="40% - Colore 6 2 2 2 9" xfId="13388"/>
    <cellStyle name="40% - Colore 6 2 2 2 9 2" xfId="13389"/>
    <cellStyle name="40% - Colore 6 2 2 3" xfId="13390"/>
    <cellStyle name="40% - Colore 6 2 2 3 2" xfId="13391"/>
    <cellStyle name="40% - Colore 6 2 2 3 2 2" xfId="13392"/>
    <cellStyle name="40% - Colore 6 2 2 3 2 2 2" xfId="13393"/>
    <cellStyle name="40% - Colore 6 2 2 3 2 2 2 2" xfId="13394"/>
    <cellStyle name="40% - Colore 6 2 2 3 2 2 2 2 2" xfId="13395"/>
    <cellStyle name="40% - Colore 6 2 2 3 2 2 2 2 2 2" xfId="13396"/>
    <cellStyle name="40% - Colore 6 2 2 3 2 2 2 2 3" xfId="13397"/>
    <cellStyle name="40% - Colore 6 2 2 3 2 2 2 3" xfId="13398"/>
    <cellStyle name="40% - Colore 6 2 2 3 2 2 2 3 2" xfId="13399"/>
    <cellStyle name="40% - Colore 6 2 2 3 2 2 2 4" xfId="13400"/>
    <cellStyle name="40% - Colore 6 2 2 3 2 2 3" xfId="13401"/>
    <cellStyle name="40% - Colore 6 2 2 3 2 2 3 2" xfId="13402"/>
    <cellStyle name="40% - Colore 6 2 2 3 2 2 3 2 2" xfId="13403"/>
    <cellStyle name="40% - Colore 6 2 2 3 2 2 3 3" xfId="13404"/>
    <cellStyle name="40% - Colore 6 2 2 3 2 2 4" xfId="13405"/>
    <cellStyle name="40% - Colore 6 2 2 3 2 2 4 2" xfId="13406"/>
    <cellStyle name="40% - Colore 6 2 2 3 2 2 5" xfId="13407"/>
    <cellStyle name="40% - Colore 6 2 2 3 2 3" xfId="13408"/>
    <cellStyle name="40% - Colore 6 2 2 3 2 3 2" xfId="13409"/>
    <cellStyle name="40% - Colore 6 2 2 3 2 3 2 2" xfId="13410"/>
    <cellStyle name="40% - Colore 6 2 2 3 2 3 2 2 2" xfId="13411"/>
    <cellStyle name="40% - Colore 6 2 2 3 2 3 2 3" xfId="13412"/>
    <cellStyle name="40% - Colore 6 2 2 3 2 3 3" xfId="13413"/>
    <cellStyle name="40% - Colore 6 2 2 3 2 3 3 2" xfId="13414"/>
    <cellStyle name="40% - Colore 6 2 2 3 2 3 4" xfId="13415"/>
    <cellStyle name="40% - Colore 6 2 2 3 2 4" xfId="13416"/>
    <cellStyle name="40% - Colore 6 2 2 3 2 4 2" xfId="13417"/>
    <cellStyle name="40% - Colore 6 2 2 3 2 4 2 2" xfId="13418"/>
    <cellStyle name="40% - Colore 6 2 2 3 2 4 3" xfId="13419"/>
    <cellStyle name="40% - Colore 6 2 2 3 2 5" xfId="13420"/>
    <cellStyle name="40% - Colore 6 2 2 3 2 5 2" xfId="13421"/>
    <cellStyle name="40% - Colore 6 2 2 3 2 6" xfId="13422"/>
    <cellStyle name="40% - Colore 6 2 2 3 2 6 2" xfId="13423"/>
    <cellStyle name="40% - Colore 6 2 2 3 2 7" xfId="13424"/>
    <cellStyle name="40% - Colore 6 2 2 3 2 7 2" xfId="13425"/>
    <cellStyle name="40% - Colore 6 2 2 3 2 8" xfId="13426"/>
    <cellStyle name="40% - Colore 6 2 2 3 3" xfId="13427"/>
    <cellStyle name="40% - Colore 6 2 2 3 3 2" xfId="13428"/>
    <cellStyle name="40% - Colore 6 2 2 3 3 2 2" xfId="13429"/>
    <cellStyle name="40% - Colore 6 2 2 3 3 2 2 2" xfId="13430"/>
    <cellStyle name="40% - Colore 6 2 2 3 3 2 2 2 2" xfId="13431"/>
    <cellStyle name="40% - Colore 6 2 2 3 3 2 2 3" xfId="13432"/>
    <cellStyle name="40% - Colore 6 2 2 3 3 2 3" xfId="13433"/>
    <cellStyle name="40% - Colore 6 2 2 3 3 2 3 2" xfId="13434"/>
    <cellStyle name="40% - Colore 6 2 2 3 3 2 4" xfId="13435"/>
    <cellStyle name="40% - Colore 6 2 2 3 3 3" xfId="13436"/>
    <cellStyle name="40% - Colore 6 2 2 3 3 3 2" xfId="13437"/>
    <cellStyle name="40% - Colore 6 2 2 3 3 3 2 2" xfId="13438"/>
    <cellStyle name="40% - Colore 6 2 2 3 3 3 3" xfId="13439"/>
    <cellStyle name="40% - Colore 6 2 2 3 3 4" xfId="13440"/>
    <cellStyle name="40% - Colore 6 2 2 3 3 4 2" xfId="13441"/>
    <cellStyle name="40% - Colore 6 2 2 3 3 5" xfId="13442"/>
    <cellStyle name="40% - Colore 6 2 2 3 4" xfId="13443"/>
    <cellStyle name="40% - Colore 6 2 2 3 4 2" xfId="13444"/>
    <cellStyle name="40% - Colore 6 2 2 3 4 2 2" xfId="13445"/>
    <cellStyle name="40% - Colore 6 2 2 3 4 2 2 2" xfId="13446"/>
    <cellStyle name="40% - Colore 6 2 2 3 4 2 3" xfId="13447"/>
    <cellStyle name="40% - Colore 6 2 2 3 4 3" xfId="13448"/>
    <cellStyle name="40% - Colore 6 2 2 3 4 3 2" xfId="13449"/>
    <cellStyle name="40% - Colore 6 2 2 3 4 4" xfId="13450"/>
    <cellStyle name="40% - Colore 6 2 2 3 5" xfId="13451"/>
    <cellStyle name="40% - Colore 6 2 2 3 5 2" xfId="13452"/>
    <cellStyle name="40% - Colore 6 2 2 3 5 2 2" xfId="13453"/>
    <cellStyle name="40% - Colore 6 2 2 3 5 3" xfId="13454"/>
    <cellStyle name="40% - Colore 6 2 2 3 6" xfId="13455"/>
    <cellStyle name="40% - Colore 6 2 2 3 6 2" xfId="13456"/>
    <cellStyle name="40% - Colore 6 2 2 3 7" xfId="13457"/>
    <cellStyle name="40% - Colore 6 2 2 3 7 2" xfId="13458"/>
    <cellStyle name="40% - Colore 6 2 2 3 8" xfId="13459"/>
    <cellStyle name="40% - Colore 6 2 2 3 8 2" xfId="13460"/>
    <cellStyle name="40% - Colore 6 2 2 3 9" xfId="13461"/>
    <cellStyle name="40% - Colore 6 2 2 4" xfId="13462"/>
    <cellStyle name="40% - Colore 6 2 2 4 2" xfId="13463"/>
    <cellStyle name="40% - Colore 6 2 2 4 2 2" xfId="13464"/>
    <cellStyle name="40% - Colore 6 2 2 4 2 2 2" xfId="13465"/>
    <cellStyle name="40% - Colore 6 2 2 4 2 2 2 2" xfId="13466"/>
    <cellStyle name="40% - Colore 6 2 2 4 2 2 2 2 2" xfId="13467"/>
    <cellStyle name="40% - Colore 6 2 2 4 2 2 2 3" xfId="13468"/>
    <cellStyle name="40% - Colore 6 2 2 4 2 2 3" xfId="13469"/>
    <cellStyle name="40% - Colore 6 2 2 4 2 2 3 2" xfId="13470"/>
    <cellStyle name="40% - Colore 6 2 2 4 2 2 4" xfId="13471"/>
    <cellStyle name="40% - Colore 6 2 2 4 2 3" xfId="13472"/>
    <cellStyle name="40% - Colore 6 2 2 4 2 3 2" xfId="13473"/>
    <cellStyle name="40% - Colore 6 2 2 4 2 3 2 2" xfId="13474"/>
    <cellStyle name="40% - Colore 6 2 2 4 2 3 3" xfId="13475"/>
    <cellStyle name="40% - Colore 6 2 2 4 2 4" xfId="13476"/>
    <cellStyle name="40% - Colore 6 2 2 4 2 4 2" xfId="13477"/>
    <cellStyle name="40% - Colore 6 2 2 4 2 5" xfId="13478"/>
    <cellStyle name="40% - Colore 6 2 2 4 2 5 2" xfId="13479"/>
    <cellStyle name="40% - Colore 6 2 2 4 2 6" xfId="13480"/>
    <cellStyle name="40% - Colore 6 2 2 4 3" xfId="13481"/>
    <cellStyle name="40% - Colore 6 2 2 4 3 2" xfId="13482"/>
    <cellStyle name="40% - Colore 6 2 2 4 3 2 2" xfId="13483"/>
    <cellStyle name="40% - Colore 6 2 2 4 3 2 2 2" xfId="13484"/>
    <cellStyle name="40% - Colore 6 2 2 4 3 2 3" xfId="13485"/>
    <cellStyle name="40% - Colore 6 2 2 4 3 3" xfId="13486"/>
    <cellStyle name="40% - Colore 6 2 2 4 3 3 2" xfId="13487"/>
    <cellStyle name="40% - Colore 6 2 2 4 3 4" xfId="13488"/>
    <cellStyle name="40% - Colore 6 2 2 4 4" xfId="13489"/>
    <cellStyle name="40% - Colore 6 2 2 4 4 2" xfId="13490"/>
    <cellStyle name="40% - Colore 6 2 2 4 4 2 2" xfId="13491"/>
    <cellStyle name="40% - Colore 6 2 2 4 4 3" xfId="13492"/>
    <cellStyle name="40% - Colore 6 2 2 4 5" xfId="13493"/>
    <cellStyle name="40% - Colore 6 2 2 4 5 2" xfId="13494"/>
    <cellStyle name="40% - Colore 6 2 2 4 6" xfId="13495"/>
    <cellStyle name="40% - Colore 6 2 2 4 6 2" xfId="13496"/>
    <cellStyle name="40% - Colore 6 2 2 4 7" xfId="13497"/>
    <cellStyle name="40% - Colore 6 2 2 4 7 2" xfId="13498"/>
    <cellStyle name="40% - Colore 6 2 2 4 8" xfId="13499"/>
    <cellStyle name="40% - Colore 6 2 2 5" xfId="13500"/>
    <cellStyle name="40% - Colore 6 2 2 5 2" xfId="13501"/>
    <cellStyle name="40% - Colore 6 2 2 5 2 2" xfId="13502"/>
    <cellStyle name="40% - Colore 6 2 2 5 2 2 2" xfId="13503"/>
    <cellStyle name="40% - Colore 6 2 2 5 2 2 2 2" xfId="13504"/>
    <cellStyle name="40% - Colore 6 2 2 5 2 2 3" xfId="13505"/>
    <cellStyle name="40% - Colore 6 2 2 5 2 3" xfId="13506"/>
    <cellStyle name="40% - Colore 6 2 2 5 2 3 2" xfId="13507"/>
    <cellStyle name="40% - Colore 6 2 2 5 2 4" xfId="13508"/>
    <cellStyle name="40% - Colore 6 2 2 5 3" xfId="13509"/>
    <cellStyle name="40% - Colore 6 2 2 5 3 2" xfId="13510"/>
    <cellStyle name="40% - Colore 6 2 2 5 3 2 2" xfId="13511"/>
    <cellStyle name="40% - Colore 6 2 2 5 3 3" xfId="13512"/>
    <cellStyle name="40% - Colore 6 2 2 5 4" xfId="13513"/>
    <cellStyle name="40% - Colore 6 2 2 5 4 2" xfId="13514"/>
    <cellStyle name="40% - Colore 6 2 2 5 5" xfId="13515"/>
    <cellStyle name="40% - Colore 6 2 2 5 5 2" xfId="13516"/>
    <cellStyle name="40% - Colore 6 2 2 5 6" xfId="13517"/>
    <cellStyle name="40% - Colore 6 2 2 6" xfId="13518"/>
    <cellStyle name="40% - Colore 6 2 2 6 2" xfId="13519"/>
    <cellStyle name="40% - Colore 6 2 2 6 2 2" xfId="13520"/>
    <cellStyle name="40% - Colore 6 2 2 6 2 2 2" xfId="13521"/>
    <cellStyle name="40% - Colore 6 2 2 6 2 3" xfId="13522"/>
    <cellStyle name="40% - Colore 6 2 2 6 3" xfId="13523"/>
    <cellStyle name="40% - Colore 6 2 2 6 3 2" xfId="13524"/>
    <cellStyle name="40% - Colore 6 2 2 6 4" xfId="13525"/>
    <cellStyle name="40% - Colore 6 2 2 7" xfId="13526"/>
    <cellStyle name="40% - Colore 6 2 2 7 2" xfId="13527"/>
    <cellStyle name="40% - Colore 6 2 2 7 2 2" xfId="13528"/>
    <cellStyle name="40% - Colore 6 2 2 7 3" xfId="13529"/>
    <cellStyle name="40% - Colore 6 2 2 8" xfId="13530"/>
    <cellStyle name="40% - Colore 6 2 2 8 2" xfId="13531"/>
    <cellStyle name="40% - Colore 6 2 2 9" xfId="13532"/>
    <cellStyle name="40% - Colore 6 2 2 9 2" xfId="13533"/>
    <cellStyle name="40% - Colore 6 2 3" xfId="13534"/>
    <cellStyle name="40% - Colore 6 2 3 10" xfId="13535"/>
    <cellStyle name="40% - Colore 6 2 3 2" xfId="13536"/>
    <cellStyle name="40% - Colore 6 2 3 2 2" xfId="13537"/>
    <cellStyle name="40% - Colore 6 2 3 2 2 2" xfId="13538"/>
    <cellStyle name="40% - Colore 6 2 3 2 2 2 2" xfId="13539"/>
    <cellStyle name="40% - Colore 6 2 3 2 2 2 2 2" xfId="13540"/>
    <cellStyle name="40% - Colore 6 2 3 2 2 2 2 2 2" xfId="13541"/>
    <cellStyle name="40% - Colore 6 2 3 2 2 2 2 2 2 2" xfId="13542"/>
    <cellStyle name="40% - Colore 6 2 3 2 2 2 2 2 3" xfId="13543"/>
    <cellStyle name="40% - Colore 6 2 3 2 2 2 2 3" xfId="13544"/>
    <cellStyle name="40% - Colore 6 2 3 2 2 2 2 3 2" xfId="13545"/>
    <cellStyle name="40% - Colore 6 2 3 2 2 2 2 4" xfId="13546"/>
    <cellStyle name="40% - Colore 6 2 3 2 2 2 3" xfId="13547"/>
    <cellStyle name="40% - Colore 6 2 3 2 2 2 3 2" xfId="13548"/>
    <cellStyle name="40% - Colore 6 2 3 2 2 2 3 2 2" xfId="13549"/>
    <cellStyle name="40% - Colore 6 2 3 2 2 2 3 3" xfId="13550"/>
    <cellStyle name="40% - Colore 6 2 3 2 2 2 4" xfId="13551"/>
    <cellStyle name="40% - Colore 6 2 3 2 2 2 4 2" xfId="13552"/>
    <cellStyle name="40% - Colore 6 2 3 2 2 2 5" xfId="13553"/>
    <cellStyle name="40% - Colore 6 2 3 2 2 3" xfId="13554"/>
    <cellStyle name="40% - Colore 6 2 3 2 2 3 2" xfId="13555"/>
    <cellStyle name="40% - Colore 6 2 3 2 2 3 2 2" xfId="13556"/>
    <cellStyle name="40% - Colore 6 2 3 2 2 3 2 2 2" xfId="13557"/>
    <cellStyle name="40% - Colore 6 2 3 2 2 3 2 3" xfId="13558"/>
    <cellStyle name="40% - Colore 6 2 3 2 2 3 3" xfId="13559"/>
    <cellStyle name="40% - Colore 6 2 3 2 2 3 3 2" xfId="13560"/>
    <cellStyle name="40% - Colore 6 2 3 2 2 3 4" xfId="13561"/>
    <cellStyle name="40% - Colore 6 2 3 2 2 4" xfId="13562"/>
    <cellStyle name="40% - Colore 6 2 3 2 2 4 2" xfId="13563"/>
    <cellStyle name="40% - Colore 6 2 3 2 2 4 2 2" xfId="13564"/>
    <cellStyle name="40% - Colore 6 2 3 2 2 4 3" xfId="13565"/>
    <cellStyle name="40% - Colore 6 2 3 2 2 5" xfId="13566"/>
    <cellStyle name="40% - Colore 6 2 3 2 2 5 2" xfId="13567"/>
    <cellStyle name="40% - Colore 6 2 3 2 2 6" xfId="13568"/>
    <cellStyle name="40% - Colore 6 2 3 2 2 6 2" xfId="13569"/>
    <cellStyle name="40% - Colore 6 2 3 2 2 7" xfId="13570"/>
    <cellStyle name="40% - Colore 6 2 3 2 2 7 2" xfId="13571"/>
    <cellStyle name="40% - Colore 6 2 3 2 2 8" xfId="13572"/>
    <cellStyle name="40% - Colore 6 2 3 2 3" xfId="13573"/>
    <cellStyle name="40% - Colore 6 2 3 2 3 2" xfId="13574"/>
    <cellStyle name="40% - Colore 6 2 3 2 3 2 2" xfId="13575"/>
    <cellStyle name="40% - Colore 6 2 3 2 3 2 2 2" xfId="13576"/>
    <cellStyle name="40% - Colore 6 2 3 2 3 2 2 2 2" xfId="13577"/>
    <cellStyle name="40% - Colore 6 2 3 2 3 2 2 3" xfId="13578"/>
    <cellStyle name="40% - Colore 6 2 3 2 3 2 3" xfId="13579"/>
    <cellStyle name="40% - Colore 6 2 3 2 3 2 3 2" xfId="13580"/>
    <cellStyle name="40% - Colore 6 2 3 2 3 2 4" xfId="13581"/>
    <cellStyle name="40% - Colore 6 2 3 2 3 3" xfId="13582"/>
    <cellStyle name="40% - Colore 6 2 3 2 3 3 2" xfId="13583"/>
    <cellStyle name="40% - Colore 6 2 3 2 3 3 2 2" xfId="13584"/>
    <cellStyle name="40% - Colore 6 2 3 2 3 3 3" xfId="13585"/>
    <cellStyle name="40% - Colore 6 2 3 2 3 4" xfId="13586"/>
    <cellStyle name="40% - Colore 6 2 3 2 3 4 2" xfId="13587"/>
    <cellStyle name="40% - Colore 6 2 3 2 3 5" xfId="13588"/>
    <cellStyle name="40% - Colore 6 2 3 2 4" xfId="13589"/>
    <cellStyle name="40% - Colore 6 2 3 2 4 2" xfId="13590"/>
    <cellStyle name="40% - Colore 6 2 3 2 4 2 2" xfId="13591"/>
    <cellStyle name="40% - Colore 6 2 3 2 4 2 2 2" xfId="13592"/>
    <cellStyle name="40% - Colore 6 2 3 2 4 2 3" xfId="13593"/>
    <cellStyle name="40% - Colore 6 2 3 2 4 3" xfId="13594"/>
    <cellStyle name="40% - Colore 6 2 3 2 4 3 2" xfId="13595"/>
    <cellStyle name="40% - Colore 6 2 3 2 4 4" xfId="13596"/>
    <cellStyle name="40% - Colore 6 2 3 2 5" xfId="13597"/>
    <cellStyle name="40% - Colore 6 2 3 2 5 2" xfId="13598"/>
    <cellStyle name="40% - Colore 6 2 3 2 5 2 2" xfId="13599"/>
    <cellStyle name="40% - Colore 6 2 3 2 5 3" xfId="13600"/>
    <cellStyle name="40% - Colore 6 2 3 2 6" xfId="13601"/>
    <cellStyle name="40% - Colore 6 2 3 2 6 2" xfId="13602"/>
    <cellStyle name="40% - Colore 6 2 3 2 7" xfId="13603"/>
    <cellStyle name="40% - Colore 6 2 3 2 7 2" xfId="13604"/>
    <cellStyle name="40% - Colore 6 2 3 2 8" xfId="13605"/>
    <cellStyle name="40% - Colore 6 2 3 2 8 2" xfId="13606"/>
    <cellStyle name="40% - Colore 6 2 3 2 9" xfId="13607"/>
    <cellStyle name="40% - Colore 6 2 3 3" xfId="13608"/>
    <cellStyle name="40% - Colore 6 2 3 3 2" xfId="13609"/>
    <cellStyle name="40% - Colore 6 2 3 3 2 2" xfId="13610"/>
    <cellStyle name="40% - Colore 6 2 3 3 2 2 2" xfId="13611"/>
    <cellStyle name="40% - Colore 6 2 3 3 2 2 2 2" xfId="13612"/>
    <cellStyle name="40% - Colore 6 2 3 3 2 2 2 2 2" xfId="13613"/>
    <cellStyle name="40% - Colore 6 2 3 3 2 2 2 3" xfId="13614"/>
    <cellStyle name="40% - Colore 6 2 3 3 2 2 3" xfId="13615"/>
    <cellStyle name="40% - Colore 6 2 3 3 2 2 3 2" xfId="13616"/>
    <cellStyle name="40% - Colore 6 2 3 3 2 2 4" xfId="13617"/>
    <cellStyle name="40% - Colore 6 2 3 3 2 3" xfId="13618"/>
    <cellStyle name="40% - Colore 6 2 3 3 2 3 2" xfId="13619"/>
    <cellStyle name="40% - Colore 6 2 3 3 2 3 2 2" xfId="13620"/>
    <cellStyle name="40% - Colore 6 2 3 3 2 3 3" xfId="13621"/>
    <cellStyle name="40% - Colore 6 2 3 3 2 4" xfId="13622"/>
    <cellStyle name="40% - Colore 6 2 3 3 2 4 2" xfId="13623"/>
    <cellStyle name="40% - Colore 6 2 3 3 2 5" xfId="13624"/>
    <cellStyle name="40% - Colore 6 2 3 3 2 5 2" xfId="13625"/>
    <cellStyle name="40% - Colore 6 2 3 3 2 6" xfId="13626"/>
    <cellStyle name="40% - Colore 6 2 3 3 3" xfId="13627"/>
    <cellStyle name="40% - Colore 6 2 3 3 3 2" xfId="13628"/>
    <cellStyle name="40% - Colore 6 2 3 3 3 2 2" xfId="13629"/>
    <cellStyle name="40% - Colore 6 2 3 3 3 2 2 2" xfId="13630"/>
    <cellStyle name="40% - Colore 6 2 3 3 3 2 3" xfId="13631"/>
    <cellStyle name="40% - Colore 6 2 3 3 3 3" xfId="13632"/>
    <cellStyle name="40% - Colore 6 2 3 3 3 3 2" xfId="13633"/>
    <cellStyle name="40% - Colore 6 2 3 3 3 4" xfId="13634"/>
    <cellStyle name="40% - Colore 6 2 3 3 4" xfId="13635"/>
    <cellStyle name="40% - Colore 6 2 3 3 4 2" xfId="13636"/>
    <cellStyle name="40% - Colore 6 2 3 3 4 2 2" xfId="13637"/>
    <cellStyle name="40% - Colore 6 2 3 3 4 3" xfId="13638"/>
    <cellStyle name="40% - Colore 6 2 3 3 5" xfId="13639"/>
    <cellStyle name="40% - Colore 6 2 3 3 5 2" xfId="13640"/>
    <cellStyle name="40% - Colore 6 2 3 3 6" xfId="13641"/>
    <cellStyle name="40% - Colore 6 2 3 3 6 2" xfId="13642"/>
    <cellStyle name="40% - Colore 6 2 3 3 7" xfId="13643"/>
    <cellStyle name="40% - Colore 6 2 3 3 7 2" xfId="13644"/>
    <cellStyle name="40% - Colore 6 2 3 3 8" xfId="13645"/>
    <cellStyle name="40% - Colore 6 2 3 4" xfId="13646"/>
    <cellStyle name="40% - Colore 6 2 3 4 2" xfId="13647"/>
    <cellStyle name="40% - Colore 6 2 3 4 2 2" xfId="13648"/>
    <cellStyle name="40% - Colore 6 2 3 4 2 2 2" xfId="13649"/>
    <cellStyle name="40% - Colore 6 2 3 4 2 2 2 2" xfId="13650"/>
    <cellStyle name="40% - Colore 6 2 3 4 2 2 3" xfId="13651"/>
    <cellStyle name="40% - Colore 6 2 3 4 2 3" xfId="13652"/>
    <cellStyle name="40% - Colore 6 2 3 4 2 3 2" xfId="13653"/>
    <cellStyle name="40% - Colore 6 2 3 4 2 4" xfId="13654"/>
    <cellStyle name="40% - Colore 6 2 3 4 3" xfId="13655"/>
    <cellStyle name="40% - Colore 6 2 3 4 3 2" xfId="13656"/>
    <cellStyle name="40% - Colore 6 2 3 4 3 2 2" xfId="13657"/>
    <cellStyle name="40% - Colore 6 2 3 4 3 3" xfId="13658"/>
    <cellStyle name="40% - Colore 6 2 3 4 4" xfId="13659"/>
    <cellStyle name="40% - Colore 6 2 3 4 4 2" xfId="13660"/>
    <cellStyle name="40% - Colore 6 2 3 4 5" xfId="13661"/>
    <cellStyle name="40% - Colore 6 2 3 4 5 2" xfId="13662"/>
    <cellStyle name="40% - Colore 6 2 3 4 6" xfId="13663"/>
    <cellStyle name="40% - Colore 6 2 3 5" xfId="13664"/>
    <cellStyle name="40% - Colore 6 2 3 5 2" xfId="13665"/>
    <cellStyle name="40% - Colore 6 2 3 5 2 2" xfId="13666"/>
    <cellStyle name="40% - Colore 6 2 3 5 2 2 2" xfId="13667"/>
    <cellStyle name="40% - Colore 6 2 3 5 2 3" xfId="13668"/>
    <cellStyle name="40% - Colore 6 2 3 5 3" xfId="13669"/>
    <cellStyle name="40% - Colore 6 2 3 5 3 2" xfId="13670"/>
    <cellStyle name="40% - Colore 6 2 3 5 4" xfId="13671"/>
    <cellStyle name="40% - Colore 6 2 3 6" xfId="13672"/>
    <cellStyle name="40% - Colore 6 2 3 6 2" xfId="13673"/>
    <cellStyle name="40% - Colore 6 2 3 6 2 2" xfId="13674"/>
    <cellStyle name="40% - Colore 6 2 3 6 3" xfId="13675"/>
    <cellStyle name="40% - Colore 6 2 3 7" xfId="13676"/>
    <cellStyle name="40% - Colore 6 2 3 7 2" xfId="13677"/>
    <cellStyle name="40% - Colore 6 2 3 8" xfId="13678"/>
    <cellStyle name="40% - Colore 6 2 3 8 2" xfId="13679"/>
    <cellStyle name="40% - Colore 6 2 3 9" xfId="13680"/>
    <cellStyle name="40% - Colore 6 2 3 9 2" xfId="13681"/>
    <cellStyle name="40% - Colore 6 2 4" xfId="13682"/>
    <cellStyle name="40% - Colore 6 2 4 2" xfId="13683"/>
    <cellStyle name="40% - Colore 6 2 4 2 2" xfId="13684"/>
    <cellStyle name="40% - Colore 6 2 4 2 2 2" xfId="13685"/>
    <cellStyle name="40% - Colore 6 2 4 2 2 2 2" xfId="13686"/>
    <cellStyle name="40% - Colore 6 2 4 2 2 2 2 2" xfId="13687"/>
    <cellStyle name="40% - Colore 6 2 4 2 2 2 2 2 2" xfId="13688"/>
    <cellStyle name="40% - Colore 6 2 4 2 2 2 2 3" xfId="13689"/>
    <cellStyle name="40% - Colore 6 2 4 2 2 2 3" xfId="13690"/>
    <cellStyle name="40% - Colore 6 2 4 2 2 2 3 2" xfId="13691"/>
    <cellStyle name="40% - Colore 6 2 4 2 2 2 4" xfId="13692"/>
    <cellStyle name="40% - Colore 6 2 4 2 2 3" xfId="13693"/>
    <cellStyle name="40% - Colore 6 2 4 2 2 3 2" xfId="13694"/>
    <cellStyle name="40% - Colore 6 2 4 2 2 3 2 2" xfId="13695"/>
    <cellStyle name="40% - Colore 6 2 4 2 2 3 3" xfId="13696"/>
    <cellStyle name="40% - Colore 6 2 4 2 2 4" xfId="13697"/>
    <cellStyle name="40% - Colore 6 2 4 2 2 4 2" xfId="13698"/>
    <cellStyle name="40% - Colore 6 2 4 2 2 5" xfId="13699"/>
    <cellStyle name="40% - Colore 6 2 4 2 3" xfId="13700"/>
    <cellStyle name="40% - Colore 6 2 4 2 3 2" xfId="13701"/>
    <cellStyle name="40% - Colore 6 2 4 2 3 2 2" xfId="13702"/>
    <cellStyle name="40% - Colore 6 2 4 2 3 2 2 2" xfId="13703"/>
    <cellStyle name="40% - Colore 6 2 4 2 3 2 3" xfId="13704"/>
    <cellStyle name="40% - Colore 6 2 4 2 3 3" xfId="13705"/>
    <cellStyle name="40% - Colore 6 2 4 2 3 3 2" xfId="13706"/>
    <cellStyle name="40% - Colore 6 2 4 2 3 4" xfId="13707"/>
    <cellStyle name="40% - Colore 6 2 4 2 4" xfId="13708"/>
    <cellStyle name="40% - Colore 6 2 4 2 4 2" xfId="13709"/>
    <cellStyle name="40% - Colore 6 2 4 2 4 2 2" xfId="13710"/>
    <cellStyle name="40% - Colore 6 2 4 2 4 3" xfId="13711"/>
    <cellStyle name="40% - Colore 6 2 4 2 5" xfId="13712"/>
    <cellStyle name="40% - Colore 6 2 4 2 5 2" xfId="13713"/>
    <cellStyle name="40% - Colore 6 2 4 2 6" xfId="13714"/>
    <cellStyle name="40% - Colore 6 2 4 2 6 2" xfId="13715"/>
    <cellStyle name="40% - Colore 6 2 4 2 7" xfId="13716"/>
    <cellStyle name="40% - Colore 6 2 4 2 7 2" xfId="13717"/>
    <cellStyle name="40% - Colore 6 2 4 2 8" xfId="13718"/>
    <cellStyle name="40% - Colore 6 2 4 3" xfId="13719"/>
    <cellStyle name="40% - Colore 6 2 4 3 2" xfId="13720"/>
    <cellStyle name="40% - Colore 6 2 4 3 2 2" xfId="13721"/>
    <cellStyle name="40% - Colore 6 2 4 3 2 2 2" xfId="13722"/>
    <cellStyle name="40% - Colore 6 2 4 3 2 2 2 2" xfId="13723"/>
    <cellStyle name="40% - Colore 6 2 4 3 2 2 3" xfId="13724"/>
    <cellStyle name="40% - Colore 6 2 4 3 2 3" xfId="13725"/>
    <cellStyle name="40% - Colore 6 2 4 3 2 3 2" xfId="13726"/>
    <cellStyle name="40% - Colore 6 2 4 3 2 4" xfId="13727"/>
    <cellStyle name="40% - Colore 6 2 4 3 3" xfId="13728"/>
    <cellStyle name="40% - Colore 6 2 4 3 3 2" xfId="13729"/>
    <cellStyle name="40% - Colore 6 2 4 3 3 2 2" xfId="13730"/>
    <cellStyle name="40% - Colore 6 2 4 3 3 3" xfId="13731"/>
    <cellStyle name="40% - Colore 6 2 4 3 4" xfId="13732"/>
    <cellStyle name="40% - Colore 6 2 4 3 4 2" xfId="13733"/>
    <cellStyle name="40% - Colore 6 2 4 3 5" xfId="13734"/>
    <cellStyle name="40% - Colore 6 2 4 4" xfId="13735"/>
    <cellStyle name="40% - Colore 6 2 4 4 2" xfId="13736"/>
    <cellStyle name="40% - Colore 6 2 4 4 2 2" xfId="13737"/>
    <cellStyle name="40% - Colore 6 2 4 4 2 2 2" xfId="13738"/>
    <cellStyle name="40% - Colore 6 2 4 4 2 3" xfId="13739"/>
    <cellStyle name="40% - Colore 6 2 4 4 3" xfId="13740"/>
    <cellStyle name="40% - Colore 6 2 4 4 3 2" xfId="13741"/>
    <cellStyle name="40% - Colore 6 2 4 4 4" xfId="13742"/>
    <cellStyle name="40% - Colore 6 2 4 5" xfId="13743"/>
    <cellStyle name="40% - Colore 6 2 4 5 2" xfId="13744"/>
    <cellStyle name="40% - Colore 6 2 4 5 2 2" xfId="13745"/>
    <cellStyle name="40% - Colore 6 2 4 5 3" xfId="13746"/>
    <cellStyle name="40% - Colore 6 2 4 6" xfId="13747"/>
    <cellStyle name="40% - Colore 6 2 4 6 2" xfId="13748"/>
    <cellStyle name="40% - Colore 6 2 4 7" xfId="13749"/>
    <cellStyle name="40% - Colore 6 2 4 7 2" xfId="13750"/>
    <cellStyle name="40% - Colore 6 2 4 8" xfId="13751"/>
    <cellStyle name="40% - Colore 6 2 4 8 2" xfId="13752"/>
    <cellStyle name="40% - Colore 6 2 4 9" xfId="13753"/>
    <cellStyle name="40% - Colore 6 2 5" xfId="13754"/>
    <cellStyle name="40% - Colore 6 2 5 2" xfId="13755"/>
    <cellStyle name="40% - Colore 6 2 5 2 2" xfId="13756"/>
    <cellStyle name="40% - Colore 6 2 5 2 2 2" xfId="13757"/>
    <cellStyle name="40% - Colore 6 2 5 2 2 2 2" xfId="13758"/>
    <cellStyle name="40% - Colore 6 2 5 2 2 2 2 2" xfId="13759"/>
    <cellStyle name="40% - Colore 6 2 5 2 2 2 3" xfId="13760"/>
    <cellStyle name="40% - Colore 6 2 5 2 2 3" xfId="13761"/>
    <cellStyle name="40% - Colore 6 2 5 2 2 3 2" xfId="13762"/>
    <cellStyle name="40% - Colore 6 2 5 2 2 4" xfId="13763"/>
    <cellStyle name="40% - Colore 6 2 5 2 3" xfId="13764"/>
    <cellStyle name="40% - Colore 6 2 5 2 3 2" xfId="13765"/>
    <cellStyle name="40% - Colore 6 2 5 2 3 2 2" xfId="13766"/>
    <cellStyle name="40% - Colore 6 2 5 2 3 3" xfId="13767"/>
    <cellStyle name="40% - Colore 6 2 5 2 4" xfId="13768"/>
    <cellStyle name="40% - Colore 6 2 5 2 4 2" xfId="13769"/>
    <cellStyle name="40% - Colore 6 2 5 2 5" xfId="13770"/>
    <cellStyle name="40% - Colore 6 2 5 2 5 2" xfId="13771"/>
    <cellStyle name="40% - Colore 6 2 5 2 6" xfId="13772"/>
    <cellStyle name="40% - Colore 6 2 5 3" xfId="13773"/>
    <cellStyle name="40% - Colore 6 2 5 3 2" xfId="13774"/>
    <cellStyle name="40% - Colore 6 2 5 3 2 2" xfId="13775"/>
    <cellStyle name="40% - Colore 6 2 5 3 2 2 2" xfId="13776"/>
    <cellStyle name="40% - Colore 6 2 5 3 2 3" xfId="13777"/>
    <cellStyle name="40% - Colore 6 2 5 3 3" xfId="13778"/>
    <cellStyle name="40% - Colore 6 2 5 3 3 2" xfId="13779"/>
    <cellStyle name="40% - Colore 6 2 5 3 4" xfId="13780"/>
    <cellStyle name="40% - Colore 6 2 5 4" xfId="13781"/>
    <cellStyle name="40% - Colore 6 2 5 4 2" xfId="13782"/>
    <cellStyle name="40% - Colore 6 2 5 4 2 2" xfId="13783"/>
    <cellStyle name="40% - Colore 6 2 5 4 3" xfId="13784"/>
    <cellStyle name="40% - Colore 6 2 5 5" xfId="13785"/>
    <cellStyle name="40% - Colore 6 2 5 5 2" xfId="13786"/>
    <cellStyle name="40% - Colore 6 2 5 6" xfId="13787"/>
    <cellStyle name="40% - Colore 6 2 5 6 2" xfId="13788"/>
    <cellStyle name="40% - Colore 6 2 5 7" xfId="13789"/>
    <cellStyle name="40% - Colore 6 2 5 7 2" xfId="13790"/>
    <cellStyle name="40% - Colore 6 2 5 8" xfId="13791"/>
    <cellStyle name="40% - Colore 6 2 6" xfId="13792"/>
    <cellStyle name="40% - Colore 6 2 6 2" xfId="13793"/>
    <cellStyle name="40% - Colore 6 2 6 2 2" xfId="13794"/>
    <cellStyle name="40% - Colore 6 2 6 2 2 2" xfId="13795"/>
    <cellStyle name="40% - Colore 6 2 6 2 2 2 2" xfId="13796"/>
    <cellStyle name="40% - Colore 6 2 6 2 2 3" xfId="13797"/>
    <cellStyle name="40% - Colore 6 2 6 2 3" xfId="13798"/>
    <cellStyle name="40% - Colore 6 2 6 2 3 2" xfId="13799"/>
    <cellStyle name="40% - Colore 6 2 6 2 4" xfId="13800"/>
    <cellStyle name="40% - Colore 6 2 6 3" xfId="13801"/>
    <cellStyle name="40% - Colore 6 2 6 3 2" xfId="13802"/>
    <cellStyle name="40% - Colore 6 2 6 3 2 2" xfId="13803"/>
    <cellStyle name="40% - Colore 6 2 6 3 3" xfId="13804"/>
    <cellStyle name="40% - Colore 6 2 6 4" xfId="13805"/>
    <cellStyle name="40% - Colore 6 2 6 4 2" xfId="13806"/>
    <cellStyle name="40% - Colore 6 2 6 5" xfId="13807"/>
    <cellStyle name="40% - Colore 6 2 6 5 2" xfId="13808"/>
    <cellStyle name="40% - Colore 6 2 6 6" xfId="13809"/>
    <cellStyle name="40% - Colore 6 2 7" xfId="13810"/>
    <cellStyle name="40% - Colore 6 2 7 2" xfId="13811"/>
    <cellStyle name="40% - Colore 6 2 7 2 2" xfId="13812"/>
    <cellStyle name="40% - Colore 6 2 7 2 2 2" xfId="13813"/>
    <cellStyle name="40% - Colore 6 2 7 2 3" xfId="13814"/>
    <cellStyle name="40% - Colore 6 2 7 3" xfId="13815"/>
    <cellStyle name="40% - Colore 6 2 7 3 2" xfId="13816"/>
    <cellStyle name="40% - Colore 6 2 7 4" xfId="13817"/>
    <cellStyle name="40% - Colore 6 2 8" xfId="13818"/>
    <cellStyle name="40% - Colore 6 2 8 2" xfId="13819"/>
    <cellStyle name="40% - Colore 6 2 8 2 2" xfId="13820"/>
    <cellStyle name="40% - Colore 6 2 8 3" xfId="13821"/>
    <cellStyle name="40% - Colore 6 2 9" xfId="13822"/>
    <cellStyle name="40% - Colore 6 2 9 2" xfId="13823"/>
    <cellStyle name="40% - Colore 6 3" xfId="13824"/>
    <cellStyle name="40% - Colore 6 3 10" xfId="13825"/>
    <cellStyle name="40% - Colore 6 3 10 2" xfId="13826"/>
    <cellStyle name="40% - Colore 6 3 11" xfId="13827"/>
    <cellStyle name="40% - Colore 6 3 12" xfId="13828"/>
    <cellStyle name="40% - Colore 6 3 2" xfId="13829"/>
    <cellStyle name="40% - Colore 6 3 2 10" xfId="13830"/>
    <cellStyle name="40% - Colore 6 3 2 2" xfId="13831"/>
    <cellStyle name="40% - Colore 6 3 2 2 2" xfId="13832"/>
    <cellStyle name="40% - Colore 6 3 2 2 2 2" xfId="13833"/>
    <cellStyle name="40% - Colore 6 3 2 2 2 2 2" xfId="13834"/>
    <cellStyle name="40% - Colore 6 3 2 2 2 2 2 2" xfId="13835"/>
    <cellStyle name="40% - Colore 6 3 2 2 2 2 2 2 2" xfId="13836"/>
    <cellStyle name="40% - Colore 6 3 2 2 2 2 2 2 2 2" xfId="13837"/>
    <cellStyle name="40% - Colore 6 3 2 2 2 2 2 2 3" xfId="13838"/>
    <cellStyle name="40% - Colore 6 3 2 2 2 2 2 3" xfId="13839"/>
    <cellStyle name="40% - Colore 6 3 2 2 2 2 2 3 2" xfId="13840"/>
    <cellStyle name="40% - Colore 6 3 2 2 2 2 2 4" xfId="13841"/>
    <cellStyle name="40% - Colore 6 3 2 2 2 2 3" xfId="13842"/>
    <cellStyle name="40% - Colore 6 3 2 2 2 2 3 2" xfId="13843"/>
    <cellStyle name="40% - Colore 6 3 2 2 2 2 3 2 2" xfId="13844"/>
    <cellStyle name="40% - Colore 6 3 2 2 2 2 3 3" xfId="13845"/>
    <cellStyle name="40% - Colore 6 3 2 2 2 2 4" xfId="13846"/>
    <cellStyle name="40% - Colore 6 3 2 2 2 2 4 2" xfId="13847"/>
    <cellStyle name="40% - Colore 6 3 2 2 2 2 5" xfId="13848"/>
    <cellStyle name="40% - Colore 6 3 2 2 2 3" xfId="13849"/>
    <cellStyle name="40% - Colore 6 3 2 2 2 3 2" xfId="13850"/>
    <cellStyle name="40% - Colore 6 3 2 2 2 3 2 2" xfId="13851"/>
    <cellStyle name="40% - Colore 6 3 2 2 2 3 2 2 2" xfId="13852"/>
    <cellStyle name="40% - Colore 6 3 2 2 2 3 2 3" xfId="13853"/>
    <cellStyle name="40% - Colore 6 3 2 2 2 3 3" xfId="13854"/>
    <cellStyle name="40% - Colore 6 3 2 2 2 3 3 2" xfId="13855"/>
    <cellStyle name="40% - Colore 6 3 2 2 2 3 4" xfId="13856"/>
    <cellStyle name="40% - Colore 6 3 2 2 2 4" xfId="13857"/>
    <cellStyle name="40% - Colore 6 3 2 2 2 4 2" xfId="13858"/>
    <cellStyle name="40% - Colore 6 3 2 2 2 4 2 2" xfId="13859"/>
    <cellStyle name="40% - Colore 6 3 2 2 2 4 3" xfId="13860"/>
    <cellStyle name="40% - Colore 6 3 2 2 2 5" xfId="13861"/>
    <cellStyle name="40% - Colore 6 3 2 2 2 5 2" xfId="13862"/>
    <cellStyle name="40% - Colore 6 3 2 2 2 6" xfId="13863"/>
    <cellStyle name="40% - Colore 6 3 2 2 2 6 2" xfId="13864"/>
    <cellStyle name="40% - Colore 6 3 2 2 2 7" xfId="13865"/>
    <cellStyle name="40% - Colore 6 3 2 2 2 7 2" xfId="13866"/>
    <cellStyle name="40% - Colore 6 3 2 2 2 8" xfId="13867"/>
    <cellStyle name="40% - Colore 6 3 2 2 3" xfId="13868"/>
    <cellStyle name="40% - Colore 6 3 2 2 3 2" xfId="13869"/>
    <cellStyle name="40% - Colore 6 3 2 2 3 2 2" xfId="13870"/>
    <cellStyle name="40% - Colore 6 3 2 2 3 2 2 2" xfId="13871"/>
    <cellStyle name="40% - Colore 6 3 2 2 3 2 2 2 2" xfId="13872"/>
    <cellStyle name="40% - Colore 6 3 2 2 3 2 2 3" xfId="13873"/>
    <cellStyle name="40% - Colore 6 3 2 2 3 2 3" xfId="13874"/>
    <cellStyle name="40% - Colore 6 3 2 2 3 2 3 2" xfId="13875"/>
    <cellStyle name="40% - Colore 6 3 2 2 3 2 4" xfId="13876"/>
    <cellStyle name="40% - Colore 6 3 2 2 3 3" xfId="13877"/>
    <cellStyle name="40% - Colore 6 3 2 2 3 3 2" xfId="13878"/>
    <cellStyle name="40% - Colore 6 3 2 2 3 3 2 2" xfId="13879"/>
    <cellStyle name="40% - Colore 6 3 2 2 3 3 3" xfId="13880"/>
    <cellStyle name="40% - Colore 6 3 2 2 3 4" xfId="13881"/>
    <cellStyle name="40% - Colore 6 3 2 2 3 4 2" xfId="13882"/>
    <cellStyle name="40% - Colore 6 3 2 2 3 5" xfId="13883"/>
    <cellStyle name="40% - Colore 6 3 2 2 4" xfId="13884"/>
    <cellStyle name="40% - Colore 6 3 2 2 4 2" xfId="13885"/>
    <cellStyle name="40% - Colore 6 3 2 2 4 2 2" xfId="13886"/>
    <cellStyle name="40% - Colore 6 3 2 2 4 2 2 2" xfId="13887"/>
    <cellStyle name="40% - Colore 6 3 2 2 4 2 3" xfId="13888"/>
    <cellStyle name="40% - Colore 6 3 2 2 4 3" xfId="13889"/>
    <cellStyle name="40% - Colore 6 3 2 2 4 3 2" xfId="13890"/>
    <cellStyle name="40% - Colore 6 3 2 2 4 4" xfId="13891"/>
    <cellStyle name="40% - Colore 6 3 2 2 5" xfId="13892"/>
    <cellStyle name="40% - Colore 6 3 2 2 5 2" xfId="13893"/>
    <cellStyle name="40% - Colore 6 3 2 2 5 2 2" xfId="13894"/>
    <cellStyle name="40% - Colore 6 3 2 2 5 3" xfId="13895"/>
    <cellStyle name="40% - Colore 6 3 2 2 6" xfId="13896"/>
    <cellStyle name="40% - Colore 6 3 2 2 6 2" xfId="13897"/>
    <cellStyle name="40% - Colore 6 3 2 2 7" xfId="13898"/>
    <cellStyle name="40% - Colore 6 3 2 2 7 2" xfId="13899"/>
    <cellStyle name="40% - Colore 6 3 2 2 8" xfId="13900"/>
    <cellStyle name="40% - Colore 6 3 2 2 8 2" xfId="13901"/>
    <cellStyle name="40% - Colore 6 3 2 2 9" xfId="13902"/>
    <cellStyle name="40% - Colore 6 3 2 3" xfId="13903"/>
    <cellStyle name="40% - Colore 6 3 2 3 2" xfId="13904"/>
    <cellStyle name="40% - Colore 6 3 2 3 2 2" xfId="13905"/>
    <cellStyle name="40% - Colore 6 3 2 3 2 2 2" xfId="13906"/>
    <cellStyle name="40% - Colore 6 3 2 3 2 2 2 2" xfId="13907"/>
    <cellStyle name="40% - Colore 6 3 2 3 2 2 2 2 2" xfId="13908"/>
    <cellStyle name="40% - Colore 6 3 2 3 2 2 2 3" xfId="13909"/>
    <cellStyle name="40% - Colore 6 3 2 3 2 2 3" xfId="13910"/>
    <cellStyle name="40% - Colore 6 3 2 3 2 2 3 2" xfId="13911"/>
    <cellStyle name="40% - Colore 6 3 2 3 2 2 4" xfId="13912"/>
    <cellStyle name="40% - Colore 6 3 2 3 2 3" xfId="13913"/>
    <cellStyle name="40% - Colore 6 3 2 3 2 3 2" xfId="13914"/>
    <cellStyle name="40% - Colore 6 3 2 3 2 3 2 2" xfId="13915"/>
    <cellStyle name="40% - Colore 6 3 2 3 2 3 3" xfId="13916"/>
    <cellStyle name="40% - Colore 6 3 2 3 2 4" xfId="13917"/>
    <cellStyle name="40% - Colore 6 3 2 3 2 4 2" xfId="13918"/>
    <cellStyle name="40% - Colore 6 3 2 3 2 5" xfId="13919"/>
    <cellStyle name="40% - Colore 6 3 2 3 2 5 2" xfId="13920"/>
    <cellStyle name="40% - Colore 6 3 2 3 2 6" xfId="13921"/>
    <cellStyle name="40% - Colore 6 3 2 3 3" xfId="13922"/>
    <cellStyle name="40% - Colore 6 3 2 3 3 2" xfId="13923"/>
    <cellStyle name="40% - Colore 6 3 2 3 3 2 2" xfId="13924"/>
    <cellStyle name="40% - Colore 6 3 2 3 3 2 2 2" xfId="13925"/>
    <cellStyle name="40% - Colore 6 3 2 3 3 2 3" xfId="13926"/>
    <cellStyle name="40% - Colore 6 3 2 3 3 3" xfId="13927"/>
    <cellStyle name="40% - Colore 6 3 2 3 3 3 2" xfId="13928"/>
    <cellStyle name="40% - Colore 6 3 2 3 3 4" xfId="13929"/>
    <cellStyle name="40% - Colore 6 3 2 3 4" xfId="13930"/>
    <cellStyle name="40% - Colore 6 3 2 3 4 2" xfId="13931"/>
    <cellStyle name="40% - Colore 6 3 2 3 4 2 2" xfId="13932"/>
    <cellStyle name="40% - Colore 6 3 2 3 4 3" xfId="13933"/>
    <cellStyle name="40% - Colore 6 3 2 3 5" xfId="13934"/>
    <cellStyle name="40% - Colore 6 3 2 3 5 2" xfId="13935"/>
    <cellStyle name="40% - Colore 6 3 2 3 6" xfId="13936"/>
    <cellStyle name="40% - Colore 6 3 2 3 6 2" xfId="13937"/>
    <cellStyle name="40% - Colore 6 3 2 3 7" xfId="13938"/>
    <cellStyle name="40% - Colore 6 3 2 3 7 2" xfId="13939"/>
    <cellStyle name="40% - Colore 6 3 2 3 8" xfId="13940"/>
    <cellStyle name="40% - Colore 6 3 2 4" xfId="13941"/>
    <cellStyle name="40% - Colore 6 3 2 4 2" xfId="13942"/>
    <cellStyle name="40% - Colore 6 3 2 4 2 2" xfId="13943"/>
    <cellStyle name="40% - Colore 6 3 2 4 2 2 2" xfId="13944"/>
    <cellStyle name="40% - Colore 6 3 2 4 2 2 2 2" xfId="13945"/>
    <cellStyle name="40% - Colore 6 3 2 4 2 2 3" xfId="13946"/>
    <cellStyle name="40% - Colore 6 3 2 4 2 3" xfId="13947"/>
    <cellStyle name="40% - Colore 6 3 2 4 2 3 2" xfId="13948"/>
    <cellStyle name="40% - Colore 6 3 2 4 2 4" xfId="13949"/>
    <cellStyle name="40% - Colore 6 3 2 4 3" xfId="13950"/>
    <cellStyle name="40% - Colore 6 3 2 4 3 2" xfId="13951"/>
    <cellStyle name="40% - Colore 6 3 2 4 3 2 2" xfId="13952"/>
    <cellStyle name="40% - Colore 6 3 2 4 3 3" xfId="13953"/>
    <cellStyle name="40% - Colore 6 3 2 4 4" xfId="13954"/>
    <cellStyle name="40% - Colore 6 3 2 4 4 2" xfId="13955"/>
    <cellStyle name="40% - Colore 6 3 2 4 5" xfId="13956"/>
    <cellStyle name="40% - Colore 6 3 2 4 5 2" xfId="13957"/>
    <cellStyle name="40% - Colore 6 3 2 4 6" xfId="13958"/>
    <cellStyle name="40% - Colore 6 3 2 5" xfId="13959"/>
    <cellStyle name="40% - Colore 6 3 2 5 2" xfId="13960"/>
    <cellStyle name="40% - Colore 6 3 2 5 2 2" xfId="13961"/>
    <cellStyle name="40% - Colore 6 3 2 5 2 2 2" xfId="13962"/>
    <cellStyle name="40% - Colore 6 3 2 5 2 3" xfId="13963"/>
    <cellStyle name="40% - Colore 6 3 2 5 3" xfId="13964"/>
    <cellStyle name="40% - Colore 6 3 2 5 3 2" xfId="13965"/>
    <cellStyle name="40% - Colore 6 3 2 5 4" xfId="13966"/>
    <cellStyle name="40% - Colore 6 3 2 6" xfId="13967"/>
    <cellStyle name="40% - Colore 6 3 2 6 2" xfId="13968"/>
    <cellStyle name="40% - Colore 6 3 2 6 2 2" xfId="13969"/>
    <cellStyle name="40% - Colore 6 3 2 6 3" xfId="13970"/>
    <cellStyle name="40% - Colore 6 3 2 7" xfId="13971"/>
    <cellStyle name="40% - Colore 6 3 2 7 2" xfId="13972"/>
    <cellStyle name="40% - Colore 6 3 2 8" xfId="13973"/>
    <cellStyle name="40% - Colore 6 3 2 8 2" xfId="13974"/>
    <cellStyle name="40% - Colore 6 3 2 9" xfId="13975"/>
    <cellStyle name="40% - Colore 6 3 2 9 2" xfId="13976"/>
    <cellStyle name="40% - Colore 6 3 3" xfId="13977"/>
    <cellStyle name="40% - Colore 6 3 3 2" xfId="13978"/>
    <cellStyle name="40% - Colore 6 3 3 2 2" xfId="13979"/>
    <cellStyle name="40% - Colore 6 3 3 2 2 2" xfId="13980"/>
    <cellStyle name="40% - Colore 6 3 3 2 2 2 2" xfId="13981"/>
    <cellStyle name="40% - Colore 6 3 3 2 2 2 2 2" xfId="13982"/>
    <cellStyle name="40% - Colore 6 3 3 2 2 2 2 2 2" xfId="13983"/>
    <cellStyle name="40% - Colore 6 3 3 2 2 2 2 3" xfId="13984"/>
    <cellStyle name="40% - Colore 6 3 3 2 2 2 3" xfId="13985"/>
    <cellStyle name="40% - Colore 6 3 3 2 2 2 3 2" xfId="13986"/>
    <cellStyle name="40% - Colore 6 3 3 2 2 2 4" xfId="13987"/>
    <cellStyle name="40% - Colore 6 3 3 2 2 3" xfId="13988"/>
    <cellStyle name="40% - Colore 6 3 3 2 2 3 2" xfId="13989"/>
    <cellStyle name="40% - Colore 6 3 3 2 2 3 2 2" xfId="13990"/>
    <cellStyle name="40% - Colore 6 3 3 2 2 3 3" xfId="13991"/>
    <cellStyle name="40% - Colore 6 3 3 2 2 4" xfId="13992"/>
    <cellStyle name="40% - Colore 6 3 3 2 2 4 2" xfId="13993"/>
    <cellStyle name="40% - Colore 6 3 3 2 2 5" xfId="13994"/>
    <cellStyle name="40% - Colore 6 3 3 2 3" xfId="13995"/>
    <cellStyle name="40% - Colore 6 3 3 2 3 2" xfId="13996"/>
    <cellStyle name="40% - Colore 6 3 3 2 3 2 2" xfId="13997"/>
    <cellStyle name="40% - Colore 6 3 3 2 3 2 2 2" xfId="13998"/>
    <cellStyle name="40% - Colore 6 3 3 2 3 2 3" xfId="13999"/>
    <cellStyle name="40% - Colore 6 3 3 2 3 3" xfId="14000"/>
    <cellStyle name="40% - Colore 6 3 3 2 3 3 2" xfId="14001"/>
    <cellStyle name="40% - Colore 6 3 3 2 3 4" xfId="14002"/>
    <cellStyle name="40% - Colore 6 3 3 2 4" xfId="14003"/>
    <cellStyle name="40% - Colore 6 3 3 2 4 2" xfId="14004"/>
    <cellStyle name="40% - Colore 6 3 3 2 4 2 2" xfId="14005"/>
    <cellStyle name="40% - Colore 6 3 3 2 4 3" xfId="14006"/>
    <cellStyle name="40% - Colore 6 3 3 2 5" xfId="14007"/>
    <cellStyle name="40% - Colore 6 3 3 2 5 2" xfId="14008"/>
    <cellStyle name="40% - Colore 6 3 3 2 6" xfId="14009"/>
    <cellStyle name="40% - Colore 6 3 3 2 6 2" xfId="14010"/>
    <cellStyle name="40% - Colore 6 3 3 2 7" xfId="14011"/>
    <cellStyle name="40% - Colore 6 3 3 2 7 2" xfId="14012"/>
    <cellStyle name="40% - Colore 6 3 3 2 8" xfId="14013"/>
    <cellStyle name="40% - Colore 6 3 3 3" xfId="14014"/>
    <cellStyle name="40% - Colore 6 3 3 3 2" xfId="14015"/>
    <cellStyle name="40% - Colore 6 3 3 3 2 2" xfId="14016"/>
    <cellStyle name="40% - Colore 6 3 3 3 2 2 2" xfId="14017"/>
    <cellStyle name="40% - Colore 6 3 3 3 2 2 2 2" xfId="14018"/>
    <cellStyle name="40% - Colore 6 3 3 3 2 2 3" xfId="14019"/>
    <cellStyle name="40% - Colore 6 3 3 3 2 3" xfId="14020"/>
    <cellStyle name="40% - Colore 6 3 3 3 2 3 2" xfId="14021"/>
    <cellStyle name="40% - Colore 6 3 3 3 2 4" xfId="14022"/>
    <cellStyle name="40% - Colore 6 3 3 3 3" xfId="14023"/>
    <cellStyle name="40% - Colore 6 3 3 3 3 2" xfId="14024"/>
    <cellStyle name="40% - Colore 6 3 3 3 3 2 2" xfId="14025"/>
    <cellStyle name="40% - Colore 6 3 3 3 3 3" xfId="14026"/>
    <cellStyle name="40% - Colore 6 3 3 3 4" xfId="14027"/>
    <cellStyle name="40% - Colore 6 3 3 3 4 2" xfId="14028"/>
    <cellStyle name="40% - Colore 6 3 3 3 5" xfId="14029"/>
    <cellStyle name="40% - Colore 6 3 3 4" xfId="14030"/>
    <cellStyle name="40% - Colore 6 3 3 4 2" xfId="14031"/>
    <cellStyle name="40% - Colore 6 3 3 4 2 2" xfId="14032"/>
    <cellStyle name="40% - Colore 6 3 3 4 2 2 2" xfId="14033"/>
    <cellStyle name="40% - Colore 6 3 3 4 2 3" xfId="14034"/>
    <cellStyle name="40% - Colore 6 3 3 4 3" xfId="14035"/>
    <cellStyle name="40% - Colore 6 3 3 4 3 2" xfId="14036"/>
    <cellStyle name="40% - Colore 6 3 3 4 4" xfId="14037"/>
    <cellStyle name="40% - Colore 6 3 3 5" xfId="14038"/>
    <cellStyle name="40% - Colore 6 3 3 5 2" xfId="14039"/>
    <cellStyle name="40% - Colore 6 3 3 5 2 2" xfId="14040"/>
    <cellStyle name="40% - Colore 6 3 3 5 3" xfId="14041"/>
    <cellStyle name="40% - Colore 6 3 3 6" xfId="14042"/>
    <cellStyle name="40% - Colore 6 3 3 6 2" xfId="14043"/>
    <cellStyle name="40% - Colore 6 3 3 7" xfId="14044"/>
    <cellStyle name="40% - Colore 6 3 3 7 2" xfId="14045"/>
    <cellStyle name="40% - Colore 6 3 3 8" xfId="14046"/>
    <cellStyle name="40% - Colore 6 3 3 8 2" xfId="14047"/>
    <cellStyle name="40% - Colore 6 3 3 9" xfId="14048"/>
    <cellStyle name="40% - Colore 6 3 4" xfId="14049"/>
    <cellStyle name="40% - Colore 6 3 4 2" xfId="14050"/>
    <cellStyle name="40% - Colore 6 3 4 2 2" xfId="14051"/>
    <cellStyle name="40% - Colore 6 3 4 2 2 2" xfId="14052"/>
    <cellStyle name="40% - Colore 6 3 4 2 2 2 2" xfId="14053"/>
    <cellStyle name="40% - Colore 6 3 4 2 2 2 2 2" xfId="14054"/>
    <cellStyle name="40% - Colore 6 3 4 2 2 2 3" xfId="14055"/>
    <cellStyle name="40% - Colore 6 3 4 2 2 3" xfId="14056"/>
    <cellStyle name="40% - Colore 6 3 4 2 2 3 2" xfId="14057"/>
    <cellStyle name="40% - Colore 6 3 4 2 2 4" xfId="14058"/>
    <cellStyle name="40% - Colore 6 3 4 2 3" xfId="14059"/>
    <cellStyle name="40% - Colore 6 3 4 2 3 2" xfId="14060"/>
    <cellStyle name="40% - Colore 6 3 4 2 3 2 2" xfId="14061"/>
    <cellStyle name="40% - Colore 6 3 4 2 3 3" xfId="14062"/>
    <cellStyle name="40% - Colore 6 3 4 2 4" xfId="14063"/>
    <cellStyle name="40% - Colore 6 3 4 2 4 2" xfId="14064"/>
    <cellStyle name="40% - Colore 6 3 4 2 5" xfId="14065"/>
    <cellStyle name="40% - Colore 6 3 4 2 5 2" xfId="14066"/>
    <cellStyle name="40% - Colore 6 3 4 2 6" xfId="14067"/>
    <cellStyle name="40% - Colore 6 3 4 3" xfId="14068"/>
    <cellStyle name="40% - Colore 6 3 4 3 2" xfId="14069"/>
    <cellStyle name="40% - Colore 6 3 4 3 2 2" xfId="14070"/>
    <cellStyle name="40% - Colore 6 3 4 3 2 2 2" xfId="14071"/>
    <cellStyle name="40% - Colore 6 3 4 3 2 3" xfId="14072"/>
    <cellStyle name="40% - Colore 6 3 4 3 3" xfId="14073"/>
    <cellStyle name="40% - Colore 6 3 4 3 3 2" xfId="14074"/>
    <cellStyle name="40% - Colore 6 3 4 3 4" xfId="14075"/>
    <cellStyle name="40% - Colore 6 3 4 4" xfId="14076"/>
    <cellStyle name="40% - Colore 6 3 4 4 2" xfId="14077"/>
    <cellStyle name="40% - Colore 6 3 4 4 2 2" xfId="14078"/>
    <cellStyle name="40% - Colore 6 3 4 4 3" xfId="14079"/>
    <cellStyle name="40% - Colore 6 3 4 5" xfId="14080"/>
    <cellStyle name="40% - Colore 6 3 4 5 2" xfId="14081"/>
    <cellStyle name="40% - Colore 6 3 4 6" xfId="14082"/>
    <cellStyle name="40% - Colore 6 3 4 6 2" xfId="14083"/>
    <cellStyle name="40% - Colore 6 3 4 7" xfId="14084"/>
    <cellStyle name="40% - Colore 6 3 4 7 2" xfId="14085"/>
    <cellStyle name="40% - Colore 6 3 4 8" xfId="14086"/>
    <cellStyle name="40% - Colore 6 3 5" xfId="14087"/>
    <cellStyle name="40% - Colore 6 3 5 2" xfId="14088"/>
    <cellStyle name="40% - Colore 6 3 5 2 2" xfId="14089"/>
    <cellStyle name="40% - Colore 6 3 5 2 2 2" xfId="14090"/>
    <cellStyle name="40% - Colore 6 3 5 2 2 2 2" xfId="14091"/>
    <cellStyle name="40% - Colore 6 3 5 2 2 3" xfId="14092"/>
    <cellStyle name="40% - Colore 6 3 5 2 3" xfId="14093"/>
    <cellStyle name="40% - Colore 6 3 5 2 3 2" xfId="14094"/>
    <cellStyle name="40% - Colore 6 3 5 2 4" xfId="14095"/>
    <cellStyle name="40% - Colore 6 3 5 3" xfId="14096"/>
    <cellStyle name="40% - Colore 6 3 5 3 2" xfId="14097"/>
    <cellStyle name="40% - Colore 6 3 5 3 2 2" xfId="14098"/>
    <cellStyle name="40% - Colore 6 3 5 3 3" xfId="14099"/>
    <cellStyle name="40% - Colore 6 3 5 4" xfId="14100"/>
    <cellStyle name="40% - Colore 6 3 5 4 2" xfId="14101"/>
    <cellStyle name="40% - Colore 6 3 5 5" xfId="14102"/>
    <cellStyle name="40% - Colore 6 3 5 5 2" xfId="14103"/>
    <cellStyle name="40% - Colore 6 3 5 6" xfId="14104"/>
    <cellStyle name="40% - Colore 6 3 6" xfId="14105"/>
    <cellStyle name="40% - Colore 6 3 6 2" xfId="14106"/>
    <cellStyle name="40% - Colore 6 3 6 2 2" xfId="14107"/>
    <cellStyle name="40% - Colore 6 3 6 2 2 2" xfId="14108"/>
    <cellStyle name="40% - Colore 6 3 6 2 3" xfId="14109"/>
    <cellStyle name="40% - Colore 6 3 6 3" xfId="14110"/>
    <cellStyle name="40% - Colore 6 3 6 3 2" xfId="14111"/>
    <cellStyle name="40% - Colore 6 3 6 4" xfId="14112"/>
    <cellStyle name="40% - Colore 6 3 7" xfId="14113"/>
    <cellStyle name="40% - Colore 6 3 7 2" xfId="14114"/>
    <cellStyle name="40% - Colore 6 3 7 2 2" xfId="14115"/>
    <cellStyle name="40% - Colore 6 3 7 3" xfId="14116"/>
    <cellStyle name="40% - Colore 6 3 8" xfId="14117"/>
    <cellStyle name="40% - Colore 6 3 8 2" xfId="14118"/>
    <cellStyle name="40% - Colore 6 3 9" xfId="14119"/>
    <cellStyle name="40% - Colore 6 3 9 2" xfId="14120"/>
    <cellStyle name="40% - Colore 6 4" xfId="14121"/>
    <cellStyle name="40% - Colore 6 4 10" xfId="14122"/>
    <cellStyle name="40% - Colore 6 4 2" xfId="14123"/>
    <cellStyle name="40% - Colore 6 4 2 2" xfId="14124"/>
    <cellStyle name="40% - Colore 6 4 2 2 2" xfId="14125"/>
    <cellStyle name="40% - Colore 6 4 2 2 2 2" xfId="14126"/>
    <cellStyle name="40% - Colore 6 4 2 2 2 2 2" xfId="14127"/>
    <cellStyle name="40% - Colore 6 4 2 2 2 2 2 2" xfId="14128"/>
    <cellStyle name="40% - Colore 6 4 2 2 2 2 2 2 2" xfId="14129"/>
    <cellStyle name="40% - Colore 6 4 2 2 2 2 2 3" xfId="14130"/>
    <cellStyle name="40% - Colore 6 4 2 2 2 2 3" xfId="14131"/>
    <cellStyle name="40% - Colore 6 4 2 2 2 2 3 2" xfId="14132"/>
    <cellStyle name="40% - Colore 6 4 2 2 2 2 4" xfId="14133"/>
    <cellStyle name="40% - Colore 6 4 2 2 2 3" xfId="14134"/>
    <cellStyle name="40% - Colore 6 4 2 2 2 3 2" xfId="14135"/>
    <cellStyle name="40% - Colore 6 4 2 2 2 3 2 2" xfId="14136"/>
    <cellStyle name="40% - Colore 6 4 2 2 2 3 3" xfId="14137"/>
    <cellStyle name="40% - Colore 6 4 2 2 2 4" xfId="14138"/>
    <cellStyle name="40% - Colore 6 4 2 2 2 4 2" xfId="14139"/>
    <cellStyle name="40% - Colore 6 4 2 2 2 5" xfId="14140"/>
    <cellStyle name="40% - Colore 6 4 2 2 3" xfId="14141"/>
    <cellStyle name="40% - Colore 6 4 2 2 3 2" xfId="14142"/>
    <cellStyle name="40% - Colore 6 4 2 2 3 2 2" xfId="14143"/>
    <cellStyle name="40% - Colore 6 4 2 2 3 2 2 2" xfId="14144"/>
    <cellStyle name="40% - Colore 6 4 2 2 3 2 3" xfId="14145"/>
    <cellStyle name="40% - Colore 6 4 2 2 3 3" xfId="14146"/>
    <cellStyle name="40% - Colore 6 4 2 2 3 3 2" xfId="14147"/>
    <cellStyle name="40% - Colore 6 4 2 2 3 4" xfId="14148"/>
    <cellStyle name="40% - Colore 6 4 2 2 4" xfId="14149"/>
    <cellStyle name="40% - Colore 6 4 2 2 4 2" xfId="14150"/>
    <cellStyle name="40% - Colore 6 4 2 2 4 2 2" xfId="14151"/>
    <cellStyle name="40% - Colore 6 4 2 2 4 3" xfId="14152"/>
    <cellStyle name="40% - Colore 6 4 2 2 5" xfId="14153"/>
    <cellStyle name="40% - Colore 6 4 2 2 5 2" xfId="14154"/>
    <cellStyle name="40% - Colore 6 4 2 2 6" xfId="14155"/>
    <cellStyle name="40% - Colore 6 4 2 2 6 2" xfId="14156"/>
    <cellStyle name="40% - Colore 6 4 2 2 7" xfId="14157"/>
    <cellStyle name="40% - Colore 6 4 2 2 7 2" xfId="14158"/>
    <cellStyle name="40% - Colore 6 4 2 2 8" xfId="14159"/>
    <cellStyle name="40% - Colore 6 4 2 3" xfId="14160"/>
    <cellStyle name="40% - Colore 6 4 2 3 2" xfId="14161"/>
    <cellStyle name="40% - Colore 6 4 2 3 2 2" xfId="14162"/>
    <cellStyle name="40% - Colore 6 4 2 3 2 2 2" xfId="14163"/>
    <cellStyle name="40% - Colore 6 4 2 3 2 2 2 2" xfId="14164"/>
    <cellStyle name="40% - Colore 6 4 2 3 2 2 3" xfId="14165"/>
    <cellStyle name="40% - Colore 6 4 2 3 2 3" xfId="14166"/>
    <cellStyle name="40% - Colore 6 4 2 3 2 3 2" xfId="14167"/>
    <cellStyle name="40% - Colore 6 4 2 3 2 4" xfId="14168"/>
    <cellStyle name="40% - Colore 6 4 2 3 3" xfId="14169"/>
    <cellStyle name="40% - Colore 6 4 2 3 3 2" xfId="14170"/>
    <cellStyle name="40% - Colore 6 4 2 3 3 2 2" xfId="14171"/>
    <cellStyle name="40% - Colore 6 4 2 3 3 3" xfId="14172"/>
    <cellStyle name="40% - Colore 6 4 2 3 4" xfId="14173"/>
    <cellStyle name="40% - Colore 6 4 2 3 4 2" xfId="14174"/>
    <cellStyle name="40% - Colore 6 4 2 3 5" xfId="14175"/>
    <cellStyle name="40% - Colore 6 4 2 4" xfId="14176"/>
    <cellStyle name="40% - Colore 6 4 2 4 2" xfId="14177"/>
    <cellStyle name="40% - Colore 6 4 2 4 2 2" xfId="14178"/>
    <cellStyle name="40% - Colore 6 4 2 4 2 2 2" xfId="14179"/>
    <cellStyle name="40% - Colore 6 4 2 4 2 3" xfId="14180"/>
    <cellStyle name="40% - Colore 6 4 2 4 3" xfId="14181"/>
    <cellStyle name="40% - Colore 6 4 2 4 3 2" xfId="14182"/>
    <cellStyle name="40% - Colore 6 4 2 4 4" xfId="14183"/>
    <cellStyle name="40% - Colore 6 4 2 5" xfId="14184"/>
    <cellStyle name="40% - Colore 6 4 2 5 2" xfId="14185"/>
    <cellStyle name="40% - Colore 6 4 2 5 2 2" xfId="14186"/>
    <cellStyle name="40% - Colore 6 4 2 5 3" xfId="14187"/>
    <cellStyle name="40% - Colore 6 4 2 6" xfId="14188"/>
    <cellStyle name="40% - Colore 6 4 2 6 2" xfId="14189"/>
    <cellStyle name="40% - Colore 6 4 2 7" xfId="14190"/>
    <cellStyle name="40% - Colore 6 4 2 7 2" xfId="14191"/>
    <cellStyle name="40% - Colore 6 4 2 8" xfId="14192"/>
    <cellStyle name="40% - Colore 6 4 2 8 2" xfId="14193"/>
    <cellStyle name="40% - Colore 6 4 2 9" xfId="14194"/>
    <cellStyle name="40% - Colore 6 4 3" xfId="14195"/>
    <cellStyle name="40% - Colore 6 4 3 2" xfId="14196"/>
    <cellStyle name="40% - Colore 6 4 3 2 2" xfId="14197"/>
    <cellStyle name="40% - Colore 6 4 3 2 2 2" xfId="14198"/>
    <cellStyle name="40% - Colore 6 4 3 2 2 2 2" xfId="14199"/>
    <cellStyle name="40% - Colore 6 4 3 2 2 2 2 2" xfId="14200"/>
    <cellStyle name="40% - Colore 6 4 3 2 2 2 3" xfId="14201"/>
    <cellStyle name="40% - Colore 6 4 3 2 2 3" xfId="14202"/>
    <cellStyle name="40% - Colore 6 4 3 2 2 3 2" xfId="14203"/>
    <cellStyle name="40% - Colore 6 4 3 2 2 4" xfId="14204"/>
    <cellStyle name="40% - Colore 6 4 3 2 3" xfId="14205"/>
    <cellStyle name="40% - Colore 6 4 3 2 3 2" xfId="14206"/>
    <cellStyle name="40% - Colore 6 4 3 2 3 2 2" xfId="14207"/>
    <cellStyle name="40% - Colore 6 4 3 2 3 3" xfId="14208"/>
    <cellStyle name="40% - Colore 6 4 3 2 4" xfId="14209"/>
    <cellStyle name="40% - Colore 6 4 3 2 4 2" xfId="14210"/>
    <cellStyle name="40% - Colore 6 4 3 2 5" xfId="14211"/>
    <cellStyle name="40% - Colore 6 4 3 2 5 2" xfId="14212"/>
    <cellStyle name="40% - Colore 6 4 3 2 6" xfId="14213"/>
    <cellStyle name="40% - Colore 6 4 3 3" xfId="14214"/>
    <cellStyle name="40% - Colore 6 4 3 3 2" xfId="14215"/>
    <cellStyle name="40% - Colore 6 4 3 3 2 2" xfId="14216"/>
    <cellStyle name="40% - Colore 6 4 3 3 2 2 2" xfId="14217"/>
    <cellStyle name="40% - Colore 6 4 3 3 2 3" xfId="14218"/>
    <cellStyle name="40% - Colore 6 4 3 3 3" xfId="14219"/>
    <cellStyle name="40% - Colore 6 4 3 3 3 2" xfId="14220"/>
    <cellStyle name="40% - Colore 6 4 3 3 4" xfId="14221"/>
    <cellStyle name="40% - Colore 6 4 3 4" xfId="14222"/>
    <cellStyle name="40% - Colore 6 4 3 4 2" xfId="14223"/>
    <cellStyle name="40% - Colore 6 4 3 4 2 2" xfId="14224"/>
    <cellStyle name="40% - Colore 6 4 3 4 3" xfId="14225"/>
    <cellStyle name="40% - Colore 6 4 3 5" xfId="14226"/>
    <cellStyle name="40% - Colore 6 4 3 5 2" xfId="14227"/>
    <cellStyle name="40% - Colore 6 4 3 6" xfId="14228"/>
    <cellStyle name="40% - Colore 6 4 3 6 2" xfId="14229"/>
    <cellStyle name="40% - Colore 6 4 3 7" xfId="14230"/>
    <cellStyle name="40% - Colore 6 4 3 7 2" xfId="14231"/>
    <cellStyle name="40% - Colore 6 4 3 8" xfId="14232"/>
    <cellStyle name="40% - Colore 6 4 4" xfId="14233"/>
    <cellStyle name="40% - Colore 6 4 4 2" xfId="14234"/>
    <cellStyle name="40% - Colore 6 4 4 2 2" xfId="14235"/>
    <cellStyle name="40% - Colore 6 4 4 2 2 2" xfId="14236"/>
    <cellStyle name="40% - Colore 6 4 4 2 2 2 2" xfId="14237"/>
    <cellStyle name="40% - Colore 6 4 4 2 2 3" xfId="14238"/>
    <cellStyle name="40% - Colore 6 4 4 2 3" xfId="14239"/>
    <cellStyle name="40% - Colore 6 4 4 2 3 2" xfId="14240"/>
    <cellStyle name="40% - Colore 6 4 4 2 4" xfId="14241"/>
    <cellStyle name="40% - Colore 6 4 4 3" xfId="14242"/>
    <cellStyle name="40% - Colore 6 4 4 3 2" xfId="14243"/>
    <cellStyle name="40% - Colore 6 4 4 3 2 2" xfId="14244"/>
    <cellStyle name="40% - Colore 6 4 4 3 3" xfId="14245"/>
    <cellStyle name="40% - Colore 6 4 4 4" xfId="14246"/>
    <cellStyle name="40% - Colore 6 4 4 4 2" xfId="14247"/>
    <cellStyle name="40% - Colore 6 4 4 5" xfId="14248"/>
    <cellStyle name="40% - Colore 6 4 4 5 2" xfId="14249"/>
    <cellStyle name="40% - Colore 6 4 4 6" xfId="14250"/>
    <cellStyle name="40% - Colore 6 4 5" xfId="14251"/>
    <cellStyle name="40% - Colore 6 4 5 2" xfId="14252"/>
    <cellStyle name="40% - Colore 6 4 5 2 2" xfId="14253"/>
    <cellStyle name="40% - Colore 6 4 5 2 2 2" xfId="14254"/>
    <cellStyle name="40% - Colore 6 4 5 2 3" xfId="14255"/>
    <cellStyle name="40% - Colore 6 4 5 3" xfId="14256"/>
    <cellStyle name="40% - Colore 6 4 5 3 2" xfId="14257"/>
    <cellStyle name="40% - Colore 6 4 5 4" xfId="14258"/>
    <cellStyle name="40% - Colore 6 4 6" xfId="14259"/>
    <cellStyle name="40% - Colore 6 4 6 2" xfId="14260"/>
    <cellStyle name="40% - Colore 6 4 6 2 2" xfId="14261"/>
    <cellStyle name="40% - Colore 6 4 6 3" xfId="14262"/>
    <cellStyle name="40% - Colore 6 4 7" xfId="14263"/>
    <cellStyle name="40% - Colore 6 4 7 2" xfId="14264"/>
    <cellStyle name="40% - Colore 6 4 8" xfId="14265"/>
    <cellStyle name="40% - Colore 6 4 8 2" xfId="14266"/>
    <cellStyle name="40% - Colore 6 4 9" xfId="14267"/>
    <cellStyle name="40% - Colore 6 4 9 2" xfId="14268"/>
    <cellStyle name="40% - Colore 6 5" xfId="14269"/>
    <cellStyle name="40% - Colore 6 5 2" xfId="14270"/>
    <cellStyle name="40% - Colore 6 5 2 2" xfId="14271"/>
    <cellStyle name="40% - Colore 6 5 2 2 2" xfId="14272"/>
    <cellStyle name="40% - Colore 6 5 2 2 2 2" xfId="14273"/>
    <cellStyle name="40% - Colore 6 5 2 2 2 2 2" xfId="14274"/>
    <cellStyle name="40% - Colore 6 5 2 2 2 2 2 2" xfId="14275"/>
    <cellStyle name="40% - Colore 6 5 2 2 2 2 3" xfId="14276"/>
    <cellStyle name="40% - Colore 6 5 2 2 2 3" xfId="14277"/>
    <cellStyle name="40% - Colore 6 5 2 2 2 3 2" xfId="14278"/>
    <cellStyle name="40% - Colore 6 5 2 2 2 4" xfId="14279"/>
    <cellStyle name="40% - Colore 6 5 2 2 3" xfId="14280"/>
    <cellStyle name="40% - Colore 6 5 2 2 3 2" xfId="14281"/>
    <cellStyle name="40% - Colore 6 5 2 2 3 2 2" xfId="14282"/>
    <cellStyle name="40% - Colore 6 5 2 2 3 3" xfId="14283"/>
    <cellStyle name="40% - Colore 6 5 2 2 4" xfId="14284"/>
    <cellStyle name="40% - Colore 6 5 2 2 4 2" xfId="14285"/>
    <cellStyle name="40% - Colore 6 5 2 2 5" xfId="14286"/>
    <cellStyle name="40% - Colore 6 5 2 3" xfId="14287"/>
    <cellStyle name="40% - Colore 6 5 2 3 2" xfId="14288"/>
    <cellStyle name="40% - Colore 6 5 2 3 2 2" xfId="14289"/>
    <cellStyle name="40% - Colore 6 5 2 3 2 2 2" xfId="14290"/>
    <cellStyle name="40% - Colore 6 5 2 3 2 3" xfId="14291"/>
    <cellStyle name="40% - Colore 6 5 2 3 3" xfId="14292"/>
    <cellStyle name="40% - Colore 6 5 2 3 3 2" xfId="14293"/>
    <cellStyle name="40% - Colore 6 5 2 3 4" xfId="14294"/>
    <cellStyle name="40% - Colore 6 5 2 4" xfId="14295"/>
    <cellStyle name="40% - Colore 6 5 2 4 2" xfId="14296"/>
    <cellStyle name="40% - Colore 6 5 2 4 2 2" xfId="14297"/>
    <cellStyle name="40% - Colore 6 5 2 4 3" xfId="14298"/>
    <cellStyle name="40% - Colore 6 5 2 5" xfId="14299"/>
    <cellStyle name="40% - Colore 6 5 2 5 2" xfId="14300"/>
    <cellStyle name="40% - Colore 6 5 2 6" xfId="14301"/>
    <cellStyle name="40% - Colore 6 5 2 6 2" xfId="14302"/>
    <cellStyle name="40% - Colore 6 5 2 7" xfId="14303"/>
    <cellStyle name="40% - Colore 6 5 2 7 2" xfId="14304"/>
    <cellStyle name="40% - Colore 6 5 2 8" xfId="14305"/>
    <cellStyle name="40% - Colore 6 5 3" xfId="14306"/>
    <cellStyle name="40% - Colore 6 5 3 2" xfId="14307"/>
    <cellStyle name="40% - Colore 6 5 3 2 2" xfId="14308"/>
    <cellStyle name="40% - Colore 6 5 3 2 2 2" xfId="14309"/>
    <cellStyle name="40% - Colore 6 5 3 2 2 2 2" xfId="14310"/>
    <cellStyle name="40% - Colore 6 5 3 2 2 3" xfId="14311"/>
    <cellStyle name="40% - Colore 6 5 3 2 3" xfId="14312"/>
    <cellStyle name="40% - Colore 6 5 3 2 3 2" xfId="14313"/>
    <cellStyle name="40% - Colore 6 5 3 2 4" xfId="14314"/>
    <cellStyle name="40% - Colore 6 5 3 3" xfId="14315"/>
    <cellStyle name="40% - Colore 6 5 3 3 2" xfId="14316"/>
    <cellStyle name="40% - Colore 6 5 3 3 2 2" xfId="14317"/>
    <cellStyle name="40% - Colore 6 5 3 3 3" xfId="14318"/>
    <cellStyle name="40% - Colore 6 5 3 4" xfId="14319"/>
    <cellStyle name="40% - Colore 6 5 3 4 2" xfId="14320"/>
    <cellStyle name="40% - Colore 6 5 3 5" xfId="14321"/>
    <cellStyle name="40% - Colore 6 5 4" xfId="14322"/>
    <cellStyle name="40% - Colore 6 5 4 2" xfId="14323"/>
    <cellStyle name="40% - Colore 6 5 4 2 2" xfId="14324"/>
    <cellStyle name="40% - Colore 6 5 4 2 2 2" xfId="14325"/>
    <cellStyle name="40% - Colore 6 5 4 2 3" xfId="14326"/>
    <cellStyle name="40% - Colore 6 5 4 3" xfId="14327"/>
    <cellStyle name="40% - Colore 6 5 4 3 2" xfId="14328"/>
    <cellStyle name="40% - Colore 6 5 4 4" xfId="14329"/>
    <cellStyle name="40% - Colore 6 5 5" xfId="14330"/>
    <cellStyle name="40% - Colore 6 5 5 2" xfId="14331"/>
    <cellStyle name="40% - Colore 6 5 5 2 2" xfId="14332"/>
    <cellStyle name="40% - Colore 6 5 5 3" xfId="14333"/>
    <cellStyle name="40% - Colore 6 5 6" xfId="14334"/>
    <cellStyle name="40% - Colore 6 5 6 2" xfId="14335"/>
    <cellStyle name="40% - Colore 6 5 7" xfId="14336"/>
    <cellStyle name="40% - Colore 6 5 7 2" xfId="14337"/>
    <cellStyle name="40% - Colore 6 5 8" xfId="14338"/>
    <cellStyle name="40% - Colore 6 5 8 2" xfId="14339"/>
    <cellStyle name="40% - Colore 6 5 9" xfId="14340"/>
    <cellStyle name="40% - Colore 6 6" xfId="14341"/>
    <cellStyle name="40% - Colore 6 6 2" xfId="14342"/>
    <cellStyle name="40% - Colore 6 6 2 2" xfId="14343"/>
    <cellStyle name="40% - Colore 6 6 2 2 2" xfId="14344"/>
    <cellStyle name="40% - Colore 6 6 2 2 2 2" xfId="14345"/>
    <cellStyle name="40% - Colore 6 6 2 2 2 2 2" xfId="14346"/>
    <cellStyle name="40% - Colore 6 6 2 2 2 3" xfId="14347"/>
    <cellStyle name="40% - Colore 6 6 2 2 3" xfId="14348"/>
    <cellStyle name="40% - Colore 6 6 2 2 3 2" xfId="14349"/>
    <cellStyle name="40% - Colore 6 6 2 2 4" xfId="14350"/>
    <cellStyle name="40% - Colore 6 6 2 3" xfId="14351"/>
    <cellStyle name="40% - Colore 6 6 2 3 2" xfId="14352"/>
    <cellStyle name="40% - Colore 6 6 2 3 2 2" xfId="14353"/>
    <cellStyle name="40% - Colore 6 6 2 3 3" xfId="14354"/>
    <cellStyle name="40% - Colore 6 6 2 4" xfId="14355"/>
    <cellStyle name="40% - Colore 6 6 2 4 2" xfId="14356"/>
    <cellStyle name="40% - Colore 6 6 2 5" xfId="14357"/>
    <cellStyle name="40% - Colore 6 6 2 5 2" xfId="14358"/>
    <cellStyle name="40% - Colore 6 6 2 6" xfId="14359"/>
    <cellStyle name="40% - Colore 6 6 3" xfId="14360"/>
    <cellStyle name="40% - Colore 6 6 3 2" xfId="14361"/>
    <cellStyle name="40% - Colore 6 6 3 2 2" xfId="14362"/>
    <cellStyle name="40% - Colore 6 6 3 2 2 2" xfId="14363"/>
    <cellStyle name="40% - Colore 6 6 3 2 3" xfId="14364"/>
    <cellStyle name="40% - Colore 6 6 3 3" xfId="14365"/>
    <cellStyle name="40% - Colore 6 6 3 3 2" xfId="14366"/>
    <cellStyle name="40% - Colore 6 6 3 4" xfId="14367"/>
    <cellStyle name="40% - Colore 6 6 4" xfId="14368"/>
    <cellStyle name="40% - Colore 6 6 4 2" xfId="14369"/>
    <cellStyle name="40% - Colore 6 6 4 2 2" xfId="14370"/>
    <cellStyle name="40% - Colore 6 6 4 3" xfId="14371"/>
    <cellStyle name="40% - Colore 6 6 5" xfId="14372"/>
    <cellStyle name="40% - Colore 6 6 5 2" xfId="14373"/>
    <cellStyle name="40% - Colore 6 6 6" xfId="14374"/>
    <cellStyle name="40% - Colore 6 6 6 2" xfId="14375"/>
    <cellStyle name="40% - Colore 6 6 7" xfId="14376"/>
    <cellStyle name="40% - Colore 6 6 7 2" xfId="14377"/>
    <cellStyle name="40% - Colore 6 6 8" xfId="14378"/>
    <cellStyle name="40% - Colore 6 7" xfId="14379"/>
    <cellStyle name="40% - Colore 6 7 2" xfId="14380"/>
    <cellStyle name="40% - Colore 6 7 2 2" xfId="14381"/>
    <cellStyle name="40% - Colore 6 7 2 2 2" xfId="14382"/>
    <cellStyle name="40% - Colore 6 7 2 2 2 2" xfId="14383"/>
    <cellStyle name="40% - Colore 6 7 2 2 3" xfId="14384"/>
    <cellStyle name="40% - Colore 6 7 2 3" xfId="14385"/>
    <cellStyle name="40% - Colore 6 7 2 3 2" xfId="14386"/>
    <cellStyle name="40% - Colore 6 7 2 4" xfId="14387"/>
    <cellStyle name="40% - Colore 6 7 3" xfId="14388"/>
    <cellStyle name="40% - Colore 6 7 3 2" xfId="14389"/>
    <cellStyle name="40% - Colore 6 7 3 2 2" xfId="14390"/>
    <cellStyle name="40% - Colore 6 7 3 3" xfId="14391"/>
    <cellStyle name="40% - Colore 6 7 4" xfId="14392"/>
    <cellStyle name="40% - Colore 6 7 4 2" xfId="14393"/>
    <cellStyle name="40% - Colore 6 7 5" xfId="14394"/>
    <cellStyle name="40% - Colore 6 7 5 2" xfId="14395"/>
    <cellStyle name="40% - Colore 6 7 6" xfId="14396"/>
    <cellStyle name="40% - Colore 6 8" xfId="14397"/>
    <cellStyle name="40% - Colore 6 8 2" xfId="14398"/>
    <cellStyle name="40% - Colore 6 8 2 2" xfId="14399"/>
    <cellStyle name="40% - Colore 6 8 2 2 2" xfId="14400"/>
    <cellStyle name="40% - Colore 6 8 2 3" xfId="14401"/>
    <cellStyle name="40% - Colore 6 8 3" xfId="14402"/>
    <cellStyle name="40% - Colore 6 8 3 2" xfId="14403"/>
    <cellStyle name="40% - Colore 6 8 4" xfId="14404"/>
    <cellStyle name="40% - Colore 6 9" xfId="14405"/>
    <cellStyle name="40% - Colore 6 9 2" xfId="14406"/>
    <cellStyle name="40% - Colore 6 9 2 2" xfId="14407"/>
    <cellStyle name="40% - Colore 6 9 3" xfId="14408"/>
    <cellStyle name="40% - Énfasis1" xfId="8"/>
    <cellStyle name="40% - Énfasis2" xfId="9"/>
    <cellStyle name="40% - Énfasis3" xfId="10"/>
    <cellStyle name="40% - Énfasis4" xfId="11"/>
    <cellStyle name="40% - Énfasis5" xfId="12"/>
    <cellStyle name="40% - Énfasis6" xfId="13"/>
    <cellStyle name="60% - Accent1 2" xfId="14409"/>
    <cellStyle name="60% - Accent2 2" xfId="14410"/>
    <cellStyle name="60% - Accent3 2" xfId="14411"/>
    <cellStyle name="60% - Accent4 2" xfId="14412"/>
    <cellStyle name="60% - Accent5 2" xfId="14413"/>
    <cellStyle name="60% - Accent6 2" xfId="14414"/>
    <cellStyle name="60% - Colore 1 2" xfId="14415"/>
    <cellStyle name="60% - Colore 1 2 2" xfId="14416"/>
    <cellStyle name="60% - Colore 1 3" xfId="14417"/>
    <cellStyle name="60% - Colore 2 2" xfId="14418"/>
    <cellStyle name="60% - Colore 2 2 2" xfId="14419"/>
    <cellStyle name="60% - Colore 2 3" xfId="14420"/>
    <cellStyle name="60% - Colore 3 2" xfId="14421"/>
    <cellStyle name="60% - Colore 3 2 2" xfId="14422"/>
    <cellStyle name="60% - Colore 3 3" xfId="14423"/>
    <cellStyle name="60% - Colore 4 2" xfId="14424"/>
    <cellStyle name="60% - Colore 4 2 2" xfId="14425"/>
    <cellStyle name="60% - Colore 4 3" xfId="14426"/>
    <cellStyle name="60% - Colore 5 2" xfId="14427"/>
    <cellStyle name="60% - Colore 5 2 2" xfId="14428"/>
    <cellStyle name="60% - Colore 5 3" xfId="14429"/>
    <cellStyle name="60% - Colore 6 2" xfId="14430"/>
    <cellStyle name="60% - Colore 6 2 2" xfId="14431"/>
    <cellStyle name="60% - Colore 6 3" xfId="14432"/>
    <cellStyle name="60% - Énfasis1" xfId="14"/>
    <cellStyle name="60% - Énfasis2" xfId="15"/>
    <cellStyle name="60% - Énfasis3" xfId="16"/>
    <cellStyle name="60% - Énfasis4" xfId="17"/>
    <cellStyle name="60% - Énfasis5" xfId="18"/>
    <cellStyle name="60% - Énfasis6" xfId="19"/>
    <cellStyle name="Accent1 - 20%" xfId="14433"/>
    <cellStyle name="Accent1 - 40%" xfId="14434"/>
    <cellStyle name="Accent1 - 60%" xfId="14435"/>
    <cellStyle name="Accent1 2" xfId="14436"/>
    <cellStyle name="Accent1 3" xfId="14437"/>
    <cellStyle name="Accent1 4" xfId="14438"/>
    <cellStyle name="Accent1 5" xfId="14439"/>
    <cellStyle name="Accent2 - 20%" xfId="14440"/>
    <cellStyle name="Accent2 - 40%" xfId="14441"/>
    <cellStyle name="Accent2 - 60%" xfId="14442"/>
    <cellStyle name="Accent2 2" xfId="14443"/>
    <cellStyle name="Accent2 3" xfId="14444"/>
    <cellStyle name="Accent2 4" xfId="14445"/>
    <cellStyle name="Accent2 5" xfId="14446"/>
    <cellStyle name="Accent3 - 20%" xfId="14447"/>
    <cellStyle name="Accent3 - 40%" xfId="14448"/>
    <cellStyle name="Accent3 - 60%" xfId="14449"/>
    <cellStyle name="Accent3 2" xfId="14450"/>
    <cellStyle name="Accent3 3" xfId="14451"/>
    <cellStyle name="Accent3 4" xfId="14452"/>
    <cellStyle name="Accent3 5" xfId="14453"/>
    <cellStyle name="Accent4 - 20%" xfId="14454"/>
    <cellStyle name="Accent4 - 40%" xfId="14455"/>
    <cellStyle name="Accent4 - 60%" xfId="14456"/>
    <cellStyle name="Accent4 2" xfId="14457"/>
    <cellStyle name="Accent4 3" xfId="14458"/>
    <cellStyle name="Accent4 4" xfId="14459"/>
    <cellStyle name="Accent4 5" xfId="14460"/>
    <cellStyle name="Accent5 - 20%" xfId="14461"/>
    <cellStyle name="Accent5 - 40%" xfId="14462"/>
    <cellStyle name="Accent5 - 60%" xfId="14463"/>
    <cellStyle name="Accent5 2" xfId="14464"/>
    <cellStyle name="Accent5 3" xfId="14465"/>
    <cellStyle name="Accent5 4" xfId="14466"/>
    <cellStyle name="Accent5 5" xfId="14467"/>
    <cellStyle name="Accent6 - 20%" xfId="14468"/>
    <cellStyle name="Accent6 - 40%" xfId="14469"/>
    <cellStyle name="Accent6 - 60%" xfId="14470"/>
    <cellStyle name="Accent6 2" xfId="14471"/>
    <cellStyle name="Accent6 3" xfId="14472"/>
    <cellStyle name="Accent6 4" xfId="14473"/>
    <cellStyle name="Accent6 5" xfId="14474"/>
    <cellStyle name="ANCLAS,REZONES Y SUS PARTES,DE FUNDICION,DE HIERRO O DE ACERO" xfId="20"/>
    <cellStyle name="ANCLAS,REZONES Y SUS PARTES,DE FUNDICION,DE HIERRO O DE ACERO 2" xfId="21"/>
    <cellStyle name="ANCLAS,REZONES Y SUS PARTES,DE FUNDICION,DE HIERRO O DE ACERO 3" xfId="22"/>
    <cellStyle name="Bad 2" xfId="14475"/>
    <cellStyle name="Buena" xfId="23"/>
    <cellStyle name="Calcolo 2" xfId="14476"/>
    <cellStyle name="Calcolo 2 2" xfId="14477"/>
    <cellStyle name="Calcolo 3" xfId="14478"/>
    <cellStyle name="Calculation 2" xfId="14479"/>
    <cellStyle name="Cálculo" xfId="24"/>
    <cellStyle name="Celda de comprobación" xfId="25"/>
    <cellStyle name="Celda vinculada" xfId="26"/>
    <cellStyle name="Cella collegata 2" xfId="14480"/>
    <cellStyle name="Cella collegata 2 2" xfId="14481"/>
    <cellStyle name="Cella collegata 3" xfId="14482"/>
    <cellStyle name="Cella da controllare 2" xfId="14483"/>
    <cellStyle name="Cella da controllare 2 2" xfId="14484"/>
    <cellStyle name="Cella da controllare 3" xfId="14485"/>
    <cellStyle name="Check Cell 2" xfId="14486"/>
    <cellStyle name="Colore 1 2" xfId="14487"/>
    <cellStyle name="Colore 1 2 2" xfId="14488"/>
    <cellStyle name="Colore 1 3" xfId="14489"/>
    <cellStyle name="Colore 2 2" xfId="14490"/>
    <cellStyle name="Colore 2 2 2" xfId="14491"/>
    <cellStyle name="Colore 2 3" xfId="14492"/>
    <cellStyle name="Colore 3 2" xfId="14493"/>
    <cellStyle name="Colore 3 2 2" xfId="14494"/>
    <cellStyle name="Colore 3 3" xfId="14495"/>
    <cellStyle name="Colore 4 2" xfId="14496"/>
    <cellStyle name="Colore 4 2 2" xfId="14497"/>
    <cellStyle name="Colore 4 3" xfId="14498"/>
    <cellStyle name="Colore 5 2" xfId="14499"/>
    <cellStyle name="Colore 5 2 2" xfId="14500"/>
    <cellStyle name="Colore 5 3" xfId="14501"/>
    <cellStyle name="Colore 6 2" xfId="14502"/>
    <cellStyle name="Colore 6 2 2" xfId="14503"/>
    <cellStyle name="Colore 6 3" xfId="14504"/>
    <cellStyle name="Comma [0] 2" xfId="14505"/>
    <cellStyle name="Comma 10" xfId="14506"/>
    <cellStyle name="Comma 11" xfId="14507"/>
    <cellStyle name="Comma 12" xfId="14508"/>
    <cellStyle name="Comma 13" xfId="14509"/>
    <cellStyle name="Comma 14" xfId="14510"/>
    <cellStyle name="Comma 15" xfId="14511"/>
    <cellStyle name="Comma 16" xfId="14512"/>
    <cellStyle name="Comma 17" xfId="14513"/>
    <cellStyle name="Comma 18" xfId="14514"/>
    <cellStyle name="Comma 19" xfId="14515"/>
    <cellStyle name="Comma 2" xfId="27"/>
    <cellStyle name="Comma 2 2" xfId="14516"/>
    <cellStyle name="Comma 2 2 2" xfId="14517"/>
    <cellStyle name="Comma 2 3" xfId="14518"/>
    <cellStyle name="Comma 2 4" xfId="14519"/>
    <cellStyle name="Comma 20" xfId="14520"/>
    <cellStyle name="Comma 3" xfId="14521"/>
    <cellStyle name="Comma 3 2" xfId="14522"/>
    <cellStyle name="Comma 3 3" xfId="14523"/>
    <cellStyle name="Comma 4" xfId="14524"/>
    <cellStyle name="Comma 4 2" xfId="14525"/>
    <cellStyle name="Comma 4 3" xfId="14526"/>
    <cellStyle name="Comma 5" xfId="14527"/>
    <cellStyle name="Comma 5 2" xfId="14528"/>
    <cellStyle name="Comma 6" xfId="14529"/>
    <cellStyle name="Comma 7" xfId="14530"/>
    <cellStyle name="Comma 8" xfId="14531"/>
    <cellStyle name="Comma 9" xfId="14532"/>
    <cellStyle name="Currency [0] 2" xfId="14533"/>
    <cellStyle name="Currency 2" xfId="14534"/>
    <cellStyle name="Currency 3" xfId="14535"/>
    <cellStyle name="Currency 4" xfId="14536"/>
    <cellStyle name="Currency 5" xfId="14537"/>
    <cellStyle name="Currency 6" xfId="14538"/>
    <cellStyle name="Currency 7" xfId="14539"/>
    <cellStyle name="Currency 8" xfId="14540"/>
    <cellStyle name="Currency 9" xfId="14541"/>
    <cellStyle name="Dezimal [0]_BanknotenLEBEN" xfId="28"/>
    <cellStyle name="Dezimal_BanknotenLEBEN" xfId="29"/>
    <cellStyle name="diskette" xfId="14542"/>
    <cellStyle name="Emphasis 1" xfId="14543"/>
    <cellStyle name="Emphasis 2" xfId="14544"/>
    <cellStyle name="Emphasis 3" xfId="14545"/>
    <cellStyle name="Encabezado 4" xfId="30"/>
    <cellStyle name="Énfasis1" xfId="31"/>
    <cellStyle name="Énfasis2" xfId="32"/>
    <cellStyle name="Énfasis3" xfId="33"/>
    <cellStyle name="Énfasis4" xfId="34"/>
    <cellStyle name="Énfasis5" xfId="35"/>
    <cellStyle name="Énfasis6" xfId="36"/>
    <cellStyle name="Entrada" xfId="37"/>
    <cellStyle name="Euro" xfId="38"/>
    <cellStyle name="Euro 10" xfId="14546"/>
    <cellStyle name="Euro 11" xfId="14547"/>
    <cellStyle name="Euro 12" xfId="14548"/>
    <cellStyle name="Euro 13" xfId="14549"/>
    <cellStyle name="Euro 2" xfId="14550"/>
    <cellStyle name="Euro 2 2" xfId="14551"/>
    <cellStyle name="Euro 3" xfId="14552"/>
    <cellStyle name="Euro 4" xfId="14553"/>
    <cellStyle name="Euro 5" xfId="14554"/>
    <cellStyle name="Euro 6" xfId="14555"/>
    <cellStyle name="Euro 7" xfId="14556"/>
    <cellStyle name="Euro 8" xfId="14557"/>
    <cellStyle name="Euro 9" xfId="14558"/>
    <cellStyle name="Explanatory Text 2" xfId="14559"/>
    <cellStyle name="Followed Hyperlink" xfId="14560"/>
    <cellStyle name="Good 2" xfId="39"/>
    <cellStyle name="Heading 1 2" xfId="14561"/>
    <cellStyle name="Heading 2 2" xfId="14562"/>
    <cellStyle name="Heading 3 2" xfId="14563"/>
    <cellStyle name="Heading 4 2" xfId="14564"/>
    <cellStyle name="Hyperlink" xfId="1" builtinId="8"/>
    <cellStyle name="Hyperlink 2" xfId="40"/>
    <cellStyle name="Hyperlink 2 2" xfId="41"/>
    <cellStyle name="Hyperlink 2 3" xfId="42"/>
    <cellStyle name="Hyperlink 3" xfId="14565"/>
    <cellStyle name="Hyperlink 4" xfId="14566"/>
    <cellStyle name="Incorrecto" xfId="43"/>
    <cellStyle name="Input 2" xfId="14567"/>
    <cellStyle name="Input 3" xfId="14568"/>
    <cellStyle name="Komma 2" xfId="14569"/>
    <cellStyle name="Linked Cell 2" xfId="14570"/>
    <cellStyle name="Migliaia [0] 2" xfId="14571"/>
    <cellStyle name="Migliaia [0] 2 10" xfId="14572"/>
    <cellStyle name="Migliaia [0] 2 10 2" xfId="14573"/>
    <cellStyle name="Migliaia [0] 2 11" xfId="14574"/>
    <cellStyle name="Migliaia [0] 2 11 2" xfId="14575"/>
    <cellStyle name="Migliaia [0] 2 12" xfId="14576"/>
    <cellStyle name="Migliaia [0] 2 2" xfId="14577"/>
    <cellStyle name="Migliaia [0] 2 2 10" xfId="14578"/>
    <cellStyle name="Migliaia [0] 2 2 10 2" xfId="14579"/>
    <cellStyle name="Migliaia [0] 2 2 11" xfId="14580"/>
    <cellStyle name="Migliaia [0] 2 2 2" xfId="14581"/>
    <cellStyle name="Migliaia [0] 2 2 2 10" xfId="14582"/>
    <cellStyle name="Migliaia [0] 2 2 2 2" xfId="14583"/>
    <cellStyle name="Migliaia [0] 2 2 2 2 2" xfId="14584"/>
    <cellStyle name="Migliaia [0] 2 2 2 2 2 2" xfId="14585"/>
    <cellStyle name="Migliaia [0] 2 2 2 2 2 2 2" xfId="14586"/>
    <cellStyle name="Migliaia [0] 2 2 2 2 2 2 2 2" xfId="14587"/>
    <cellStyle name="Migliaia [0] 2 2 2 2 2 2 2 2 2" xfId="14588"/>
    <cellStyle name="Migliaia [0] 2 2 2 2 2 2 2 2 2 2" xfId="14589"/>
    <cellStyle name="Migliaia [0] 2 2 2 2 2 2 2 2 3" xfId="14590"/>
    <cellStyle name="Migliaia [0] 2 2 2 2 2 2 2 3" xfId="14591"/>
    <cellStyle name="Migliaia [0] 2 2 2 2 2 2 2 3 2" xfId="14592"/>
    <cellStyle name="Migliaia [0] 2 2 2 2 2 2 2 4" xfId="14593"/>
    <cellStyle name="Migliaia [0] 2 2 2 2 2 2 3" xfId="14594"/>
    <cellStyle name="Migliaia [0] 2 2 2 2 2 2 3 2" xfId="14595"/>
    <cellStyle name="Migliaia [0] 2 2 2 2 2 2 3 2 2" xfId="14596"/>
    <cellStyle name="Migliaia [0] 2 2 2 2 2 2 3 3" xfId="14597"/>
    <cellStyle name="Migliaia [0] 2 2 2 2 2 2 4" xfId="14598"/>
    <cellStyle name="Migliaia [0] 2 2 2 2 2 2 4 2" xfId="14599"/>
    <cellStyle name="Migliaia [0] 2 2 2 2 2 2 5" xfId="14600"/>
    <cellStyle name="Migliaia [0] 2 2 2 2 2 3" xfId="14601"/>
    <cellStyle name="Migliaia [0] 2 2 2 2 2 3 2" xfId="14602"/>
    <cellStyle name="Migliaia [0] 2 2 2 2 2 3 2 2" xfId="14603"/>
    <cellStyle name="Migliaia [0] 2 2 2 2 2 3 2 2 2" xfId="14604"/>
    <cellStyle name="Migliaia [0] 2 2 2 2 2 3 2 3" xfId="14605"/>
    <cellStyle name="Migliaia [0] 2 2 2 2 2 3 3" xfId="14606"/>
    <cellStyle name="Migliaia [0] 2 2 2 2 2 3 3 2" xfId="14607"/>
    <cellStyle name="Migliaia [0] 2 2 2 2 2 3 4" xfId="14608"/>
    <cellStyle name="Migliaia [0] 2 2 2 2 2 4" xfId="14609"/>
    <cellStyle name="Migliaia [0] 2 2 2 2 2 4 2" xfId="14610"/>
    <cellStyle name="Migliaia [0] 2 2 2 2 2 4 2 2" xfId="14611"/>
    <cellStyle name="Migliaia [0] 2 2 2 2 2 4 3" xfId="14612"/>
    <cellStyle name="Migliaia [0] 2 2 2 2 2 5" xfId="14613"/>
    <cellStyle name="Migliaia [0] 2 2 2 2 2 5 2" xfId="14614"/>
    <cellStyle name="Migliaia [0] 2 2 2 2 2 6" xfId="14615"/>
    <cellStyle name="Migliaia [0] 2 2 2 2 2 6 2" xfId="14616"/>
    <cellStyle name="Migliaia [0] 2 2 2 2 2 7" xfId="14617"/>
    <cellStyle name="Migliaia [0] 2 2 2 2 2 7 2" xfId="14618"/>
    <cellStyle name="Migliaia [0] 2 2 2 2 2 8" xfId="14619"/>
    <cellStyle name="Migliaia [0] 2 2 2 2 3" xfId="14620"/>
    <cellStyle name="Migliaia [0] 2 2 2 2 3 2" xfId="14621"/>
    <cellStyle name="Migliaia [0] 2 2 2 2 3 2 2" xfId="14622"/>
    <cellStyle name="Migliaia [0] 2 2 2 2 3 2 2 2" xfId="14623"/>
    <cellStyle name="Migliaia [0] 2 2 2 2 3 2 2 2 2" xfId="14624"/>
    <cellStyle name="Migliaia [0] 2 2 2 2 3 2 2 3" xfId="14625"/>
    <cellStyle name="Migliaia [0] 2 2 2 2 3 2 3" xfId="14626"/>
    <cellStyle name="Migliaia [0] 2 2 2 2 3 2 3 2" xfId="14627"/>
    <cellStyle name="Migliaia [0] 2 2 2 2 3 2 4" xfId="14628"/>
    <cellStyle name="Migliaia [0] 2 2 2 2 3 3" xfId="14629"/>
    <cellStyle name="Migliaia [0] 2 2 2 2 3 3 2" xfId="14630"/>
    <cellStyle name="Migliaia [0] 2 2 2 2 3 3 2 2" xfId="14631"/>
    <cellStyle name="Migliaia [0] 2 2 2 2 3 3 3" xfId="14632"/>
    <cellStyle name="Migliaia [0] 2 2 2 2 3 4" xfId="14633"/>
    <cellStyle name="Migliaia [0] 2 2 2 2 3 4 2" xfId="14634"/>
    <cellStyle name="Migliaia [0] 2 2 2 2 3 5" xfId="14635"/>
    <cellStyle name="Migliaia [0] 2 2 2 2 4" xfId="14636"/>
    <cellStyle name="Migliaia [0] 2 2 2 2 4 2" xfId="14637"/>
    <cellStyle name="Migliaia [0] 2 2 2 2 4 2 2" xfId="14638"/>
    <cellStyle name="Migliaia [0] 2 2 2 2 4 2 2 2" xfId="14639"/>
    <cellStyle name="Migliaia [0] 2 2 2 2 4 2 3" xfId="14640"/>
    <cellStyle name="Migliaia [0] 2 2 2 2 4 3" xfId="14641"/>
    <cellStyle name="Migliaia [0] 2 2 2 2 4 3 2" xfId="14642"/>
    <cellStyle name="Migliaia [0] 2 2 2 2 4 4" xfId="14643"/>
    <cellStyle name="Migliaia [0] 2 2 2 2 5" xfId="14644"/>
    <cellStyle name="Migliaia [0] 2 2 2 2 5 2" xfId="14645"/>
    <cellStyle name="Migliaia [0] 2 2 2 2 5 2 2" xfId="14646"/>
    <cellStyle name="Migliaia [0] 2 2 2 2 5 3" xfId="14647"/>
    <cellStyle name="Migliaia [0] 2 2 2 2 6" xfId="14648"/>
    <cellStyle name="Migliaia [0] 2 2 2 2 6 2" xfId="14649"/>
    <cellStyle name="Migliaia [0] 2 2 2 2 7" xfId="14650"/>
    <cellStyle name="Migliaia [0] 2 2 2 2 7 2" xfId="14651"/>
    <cellStyle name="Migliaia [0] 2 2 2 2 8" xfId="14652"/>
    <cellStyle name="Migliaia [0] 2 2 2 2 8 2" xfId="14653"/>
    <cellStyle name="Migliaia [0] 2 2 2 2 9" xfId="14654"/>
    <cellStyle name="Migliaia [0] 2 2 2 3" xfId="14655"/>
    <cellStyle name="Migliaia [0] 2 2 2 3 2" xfId="14656"/>
    <cellStyle name="Migliaia [0] 2 2 2 3 2 2" xfId="14657"/>
    <cellStyle name="Migliaia [0] 2 2 2 3 2 2 2" xfId="14658"/>
    <cellStyle name="Migliaia [0] 2 2 2 3 2 2 2 2" xfId="14659"/>
    <cellStyle name="Migliaia [0] 2 2 2 3 2 2 2 2 2" xfId="14660"/>
    <cellStyle name="Migliaia [0] 2 2 2 3 2 2 2 3" xfId="14661"/>
    <cellStyle name="Migliaia [0] 2 2 2 3 2 2 3" xfId="14662"/>
    <cellStyle name="Migliaia [0] 2 2 2 3 2 2 3 2" xfId="14663"/>
    <cellStyle name="Migliaia [0] 2 2 2 3 2 2 4" xfId="14664"/>
    <cellStyle name="Migliaia [0] 2 2 2 3 2 3" xfId="14665"/>
    <cellStyle name="Migliaia [0] 2 2 2 3 2 3 2" xfId="14666"/>
    <cellStyle name="Migliaia [0] 2 2 2 3 2 3 2 2" xfId="14667"/>
    <cellStyle name="Migliaia [0] 2 2 2 3 2 3 3" xfId="14668"/>
    <cellStyle name="Migliaia [0] 2 2 2 3 2 4" xfId="14669"/>
    <cellStyle name="Migliaia [0] 2 2 2 3 2 4 2" xfId="14670"/>
    <cellStyle name="Migliaia [0] 2 2 2 3 2 5" xfId="14671"/>
    <cellStyle name="Migliaia [0] 2 2 2 3 2 5 2" xfId="14672"/>
    <cellStyle name="Migliaia [0] 2 2 2 3 2 6" xfId="14673"/>
    <cellStyle name="Migliaia [0] 2 2 2 3 3" xfId="14674"/>
    <cellStyle name="Migliaia [0] 2 2 2 3 3 2" xfId="14675"/>
    <cellStyle name="Migliaia [0] 2 2 2 3 3 2 2" xfId="14676"/>
    <cellStyle name="Migliaia [0] 2 2 2 3 3 2 2 2" xfId="14677"/>
    <cellStyle name="Migliaia [0] 2 2 2 3 3 2 3" xfId="14678"/>
    <cellStyle name="Migliaia [0] 2 2 2 3 3 3" xfId="14679"/>
    <cellStyle name="Migliaia [0] 2 2 2 3 3 3 2" xfId="14680"/>
    <cellStyle name="Migliaia [0] 2 2 2 3 3 4" xfId="14681"/>
    <cellStyle name="Migliaia [0] 2 2 2 3 4" xfId="14682"/>
    <cellStyle name="Migliaia [0] 2 2 2 3 4 2" xfId="14683"/>
    <cellStyle name="Migliaia [0] 2 2 2 3 4 2 2" xfId="14684"/>
    <cellStyle name="Migliaia [0] 2 2 2 3 4 3" xfId="14685"/>
    <cellStyle name="Migliaia [0] 2 2 2 3 5" xfId="14686"/>
    <cellStyle name="Migliaia [0] 2 2 2 3 5 2" xfId="14687"/>
    <cellStyle name="Migliaia [0] 2 2 2 3 6" xfId="14688"/>
    <cellStyle name="Migliaia [0] 2 2 2 3 6 2" xfId="14689"/>
    <cellStyle name="Migliaia [0] 2 2 2 3 7" xfId="14690"/>
    <cellStyle name="Migliaia [0] 2 2 2 3 7 2" xfId="14691"/>
    <cellStyle name="Migliaia [0] 2 2 2 3 8" xfId="14692"/>
    <cellStyle name="Migliaia [0] 2 2 2 4" xfId="14693"/>
    <cellStyle name="Migliaia [0] 2 2 2 4 2" xfId="14694"/>
    <cellStyle name="Migliaia [0] 2 2 2 4 2 2" xfId="14695"/>
    <cellStyle name="Migliaia [0] 2 2 2 4 2 2 2" xfId="14696"/>
    <cellStyle name="Migliaia [0] 2 2 2 4 2 2 2 2" xfId="14697"/>
    <cellStyle name="Migliaia [0] 2 2 2 4 2 2 3" xfId="14698"/>
    <cellStyle name="Migliaia [0] 2 2 2 4 2 3" xfId="14699"/>
    <cellStyle name="Migliaia [0] 2 2 2 4 2 3 2" xfId="14700"/>
    <cellStyle name="Migliaia [0] 2 2 2 4 2 4" xfId="14701"/>
    <cellStyle name="Migliaia [0] 2 2 2 4 3" xfId="14702"/>
    <cellStyle name="Migliaia [0] 2 2 2 4 3 2" xfId="14703"/>
    <cellStyle name="Migliaia [0] 2 2 2 4 3 2 2" xfId="14704"/>
    <cellStyle name="Migliaia [0] 2 2 2 4 3 3" xfId="14705"/>
    <cellStyle name="Migliaia [0] 2 2 2 4 4" xfId="14706"/>
    <cellStyle name="Migliaia [0] 2 2 2 4 4 2" xfId="14707"/>
    <cellStyle name="Migliaia [0] 2 2 2 4 5" xfId="14708"/>
    <cellStyle name="Migliaia [0] 2 2 2 4 5 2" xfId="14709"/>
    <cellStyle name="Migliaia [0] 2 2 2 4 6" xfId="14710"/>
    <cellStyle name="Migliaia [0] 2 2 2 5" xfId="14711"/>
    <cellStyle name="Migliaia [0] 2 2 2 5 2" xfId="14712"/>
    <cellStyle name="Migliaia [0] 2 2 2 5 2 2" xfId="14713"/>
    <cellStyle name="Migliaia [0] 2 2 2 5 2 2 2" xfId="14714"/>
    <cellStyle name="Migliaia [0] 2 2 2 5 2 3" xfId="14715"/>
    <cellStyle name="Migliaia [0] 2 2 2 5 3" xfId="14716"/>
    <cellStyle name="Migliaia [0] 2 2 2 5 3 2" xfId="14717"/>
    <cellStyle name="Migliaia [0] 2 2 2 5 4" xfId="14718"/>
    <cellStyle name="Migliaia [0] 2 2 2 6" xfId="14719"/>
    <cellStyle name="Migliaia [0] 2 2 2 6 2" xfId="14720"/>
    <cellStyle name="Migliaia [0] 2 2 2 6 2 2" xfId="14721"/>
    <cellStyle name="Migliaia [0] 2 2 2 6 3" xfId="14722"/>
    <cellStyle name="Migliaia [0] 2 2 2 7" xfId="14723"/>
    <cellStyle name="Migliaia [0] 2 2 2 7 2" xfId="14724"/>
    <cellStyle name="Migliaia [0] 2 2 2 8" xfId="14725"/>
    <cellStyle name="Migliaia [0] 2 2 2 8 2" xfId="14726"/>
    <cellStyle name="Migliaia [0] 2 2 2 9" xfId="14727"/>
    <cellStyle name="Migliaia [0] 2 2 2 9 2" xfId="14728"/>
    <cellStyle name="Migliaia [0] 2 2 3" xfId="14729"/>
    <cellStyle name="Migliaia [0] 2 2 3 2" xfId="14730"/>
    <cellStyle name="Migliaia [0] 2 2 3 2 2" xfId="14731"/>
    <cellStyle name="Migliaia [0] 2 2 3 2 2 2" xfId="14732"/>
    <cellStyle name="Migliaia [0] 2 2 3 2 2 2 2" xfId="14733"/>
    <cellStyle name="Migliaia [0] 2 2 3 2 2 2 2 2" xfId="14734"/>
    <cellStyle name="Migliaia [0] 2 2 3 2 2 2 2 2 2" xfId="14735"/>
    <cellStyle name="Migliaia [0] 2 2 3 2 2 2 2 3" xfId="14736"/>
    <cellStyle name="Migliaia [0] 2 2 3 2 2 2 3" xfId="14737"/>
    <cellStyle name="Migliaia [0] 2 2 3 2 2 2 3 2" xfId="14738"/>
    <cellStyle name="Migliaia [0] 2 2 3 2 2 2 4" xfId="14739"/>
    <cellStyle name="Migliaia [0] 2 2 3 2 2 3" xfId="14740"/>
    <cellStyle name="Migliaia [0] 2 2 3 2 2 3 2" xfId="14741"/>
    <cellStyle name="Migliaia [0] 2 2 3 2 2 3 2 2" xfId="14742"/>
    <cellStyle name="Migliaia [0] 2 2 3 2 2 3 3" xfId="14743"/>
    <cellStyle name="Migliaia [0] 2 2 3 2 2 4" xfId="14744"/>
    <cellStyle name="Migliaia [0] 2 2 3 2 2 4 2" xfId="14745"/>
    <cellStyle name="Migliaia [0] 2 2 3 2 2 5" xfId="14746"/>
    <cellStyle name="Migliaia [0] 2 2 3 2 3" xfId="14747"/>
    <cellStyle name="Migliaia [0] 2 2 3 2 3 2" xfId="14748"/>
    <cellStyle name="Migliaia [0] 2 2 3 2 3 2 2" xfId="14749"/>
    <cellStyle name="Migliaia [0] 2 2 3 2 3 2 2 2" xfId="14750"/>
    <cellStyle name="Migliaia [0] 2 2 3 2 3 2 3" xfId="14751"/>
    <cellStyle name="Migliaia [0] 2 2 3 2 3 3" xfId="14752"/>
    <cellStyle name="Migliaia [0] 2 2 3 2 3 3 2" xfId="14753"/>
    <cellStyle name="Migliaia [0] 2 2 3 2 3 4" xfId="14754"/>
    <cellStyle name="Migliaia [0] 2 2 3 2 4" xfId="14755"/>
    <cellStyle name="Migliaia [0] 2 2 3 2 4 2" xfId="14756"/>
    <cellStyle name="Migliaia [0] 2 2 3 2 4 2 2" xfId="14757"/>
    <cellStyle name="Migliaia [0] 2 2 3 2 4 3" xfId="14758"/>
    <cellStyle name="Migliaia [0] 2 2 3 2 5" xfId="14759"/>
    <cellStyle name="Migliaia [0] 2 2 3 2 5 2" xfId="14760"/>
    <cellStyle name="Migliaia [0] 2 2 3 2 6" xfId="14761"/>
    <cellStyle name="Migliaia [0] 2 2 3 2 6 2" xfId="14762"/>
    <cellStyle name="Migliaia [0] 2 2 3 2 7" xfId="14763"/>
    <cellStyle name="Migliaia [0] 2 2 3 2 7 2" xfId="14764"/>
    <cellStyle name="Migliaia [0] 2 2 3 2 8" xfId="14765"/>
    <cellStyle name="Migliaia [0] 2 2 3 3" xfId="14766"/>
    <cellStyle name="Migliaia [0] 2 2 3 3 2" xfId="14767"/>
    <cellStyle name="Migliaia [0] 2 2 3 3 2 2" xfId="14768"/>
    <cellStyle name="Migliaia [0] 2 2 3 3 2 2 2" xfId="14769"/>
    <cellStyle name="Migliaia [0] 2 2 3 3 2 2 2 2" xfId="14770"/>
    <cellStyle name="Migliaia [0] 2 2 3 3 2 2 3" xfId="14771"/>
    <cellStyle name="Migliaia [0] 2 2 3 3 2 3" xfId="14772"/>
    <cellStyle name="Migliaia [0] 2 2 3 3 2 3 2" xfId="14773"/>
    <cellStyle name="Migliaia [0] 2 2 3 3 2 4" xfId="14774"/>
    <cellStyle name="Migliaia [0] 2 2 3 3 3" xfId="14775"/>
    <cellStyle name="Migliaia [0] 2 2 3 3 3 2" xfId="14776"/>
    <cellStyle name="Migliaia [0] 2 2 3 3 3 2 2" xfId="14777"/>
    <cellStyle name="Migliaia [0] 2 2 3 3 3 3" xfId="14778"/>
    <cellStyle name="Migliaia [0] 2 2 3 3 4" xfId="14779"/>
    <cellStyle name="Migliaia [0] 2 2 3 3 4 2" xfId="14780"/>
    <cellStyle name="Migliaia [0] 2 2 3 3 5" xfId="14781"/>
    <cellStyle name="Migliaia [0] 2 2 3 4" xfId="14782"/>
    <cellStyle name="Migliaia [0] 2 2 3 4 2" xfId="14783"/>
    <cellStyle name="Migliaia [0] 2 2 3 4 2 2" xfId="14784"/>
    <cellStyle name="Migliaia [0] 2 2 3 4 2 2 2" xfId="14785"/>
    <cellStyle name="Migliaia [0] 2 2 3 4 2 3" xfId="14786"/>
    <cellStyle name="Migliaia [0] 2 2 3 4 3" xfId="14787"/>
    <cellStyle name="Migliaia [0] 2 2 3 4 3 2" xfId="14788"/>
    <cellStyle name="Migliaia [0] 2 2 3 4 4" xfId="14789"/>
    <cellStyle name="Migliaia [0] 2 2 3 5" xfId="14790"/>
    <cellStyle name="Migliaia [0] 2 2 3 5 2" xfId="14791"/>
    <cellStyle name="Migliaia [0] 2 2 3 5 2 2" xfId="14792"/>
    <cellStyle name="Migliaia [0] 2 2 3 5 3" xfId="14793"/>
    <cellStyle name="Migliaia [0] 2 2 3 6" xfId="14794"/>
    <cellStyle name="Migliaia [0] 2 2 3 6 2" xfId="14795"/>
    <cellStyle name="Migliaia [0] 2 2 3 7" xfId="14796"/>
    <cellStyle name="Migliaia [0] 2 2 3 7 2" xfId="14797"/>
    <cellStyle name="Migliaia [0] 2 2 3 8" xfId="14798"/>
    <cellStyle name="Migliaia [0] 2 2 3 8 2" xfId="14799"/>
    <cellStyle name="Migliaia [0] 2 2 3 9" xfId="14800"/>
    <cellStyle name="Migliaia [0] 2 2 4" xfId="14801"/>
    <cellStyle name="Migliaia [0] 2 2 4 2" xfId="14802"/>
    <cellStyle name="Migliaia [0] 2 2 4 2 2" xfId="14803"/>
    <cellStyle name="Migliaia [0] 2 2 4 2 2 2" xfId="14804"/>
    <cellStyle name="Migliaia [0] 2 2 4 2 2 2 2" xfId="14805"/>
    <cellStyle name="Migliaia [0] 2 2 4 2 2 2 2 2" xfId="14806"/>
    <cellStyle name="Migliaia [0] 2 2 4 2 2 2 3" xfId="14807"/>
    <cellStyle name="Migliaia [0] 2 2 4 2 2 3" xfId="14808"/>
    <cellStyle name="Migliaia [0] 2 2 4 2 2 3 2" xfId="14809"/>
    <cellStyle name="Migliaia [0] 2 2 4 2 2 4" xfId="14810"/>
    <cellStyle name="Migliaia [0] 2 2 4 2 3" xfId="14811"/>
    <cellStyle name="Migliaia [0] 2 2 4 2 3 2" xfId="14812"/>
    <cellStyle name="Migliaia [0] 2 2 4 2 3 2 2" xfId="14813"/>
    <cellStyle name="Migliaia [0] 2 2 4 2 3 3" xfId="14814"/>
    <cellStyle name="Migliaia [0] 2 2 4 2 4" xfId="14815"/>
    <cellStyle name="Migliaia [0] 2 2 4 2 4 2" xfId="14816"/>
    <cellStyle name="Migliaia [0] 2 2 4 2 5" xfId="14817"/>
    <cellStyle name="Migliaia [0] 2 2 4 2 5 2" xfId="14818"/>
    <cellStyle name="Migliaia [0] 2 2 4 2 6" xfId="14819"/>
    <cellStyle name="Migliaia [0] 2 2 4 3" xfId="14820"/>
    <cellStyle name="Migliaia [0] 2 2 4 3 2" xfId="14821"/>
    <cellStyle name="Migliaia [0] 2 2 4 3 2 2" xfId="14822"/>
    <cellStyle name="Migliaia [0] 2 2 4 3 2 2 2" xfId="14823"/>
    <cellStyle name="Migliaia [0] 2 2 4 3 2 3" xfId="14824"/>
    <cellStyle name="Migliaia [0] 2 2 4 3 3" xfId="14825"/>
    <cellStyle name="Migliaia [0] 2 2 4 3 3 2" xfId="14826"/>
    <cellStyle name="Migliaia [0] 2 2 4 3 4" xfId="14827"/>
    <cellStyle name="Migliaia [0] 2 2 4 4" xfId="14828"/>
    <cellStyle name="Migliaia [0] 2 2 4 4 2" xfId="14829"/>
    <cellStyle name="Migliaia [0] 2 2 4 4 2 2" xfId="14830"/>
    <cellStyle name="Migliaia [0] 2 2 4 4 3" xfId="14831"/>
    <cellStyle name="Migliaia [0] 2 2 4 5" xfId="14832"/>
    <cellStyle name="Migliaia [0] 2 2 4 5 2" xfId="14833"/>
    <cellStyle name="Migliaia [0] 2 2 4 6" xfId="14834"/>
    <cellStyle name="Migliaia [0] 2 2 4 6 2" xfId="14835"/>
    <cellStyle name="Migliaia [0] 2 2 4 7" xfId="14836"/>
    <cellStyle name="Migliaia [0] 2 2 4 7 2" xfId="14837"/>
    <cellStyle name="Migliaia [0] 2 2 4 8" xfId="14838"/>
    <cellStyle name="Migliaia [0] 2 2 5" xfId="14839"/>
    <cellStyle name="Migliaia [0] 2 2 5 2" xfId="14840"/>
    <cellStyle name="Migliaia [0] 2 2 5 2 2" xfId="14841"/>
    <cellStyle name="Migliaia [0] 2 2 5 2 2 2" xfId="14842"/>
    <cellStyle name="Migliaia [0] 2 2 5 2 2 2 2" xfId="14843"/>
    <cellStyle name="Migliaia [0] 2 2 5 2 2 3" xfId="14844"/>
    <cellStyle name="Migliaia [0] 2 2 5 2 3" xfId="14845"/>
    <cellStyle name="Migliaia [0] 2 2 5 2 3 2" xfId="14846"/>
    <cellStyle name="Migliaia [0] 2 2 5 2 4" xfId="14847"/>
    <cellStyle name="Migliaia [0] 2 2 5 3" xfId="14848"/>
    <cellStyle name="Migliaia [0] 2 2 5 3 2" xfId="14849"/>
    <cellStyle name="Migliaia [0] 2 2 5 3 2 2" xfId="14850"/>
    <cellStyle name="Migliaia [0] 2 2 5 3 3" xfId="14851"/>
    <cellStyle name="Migliaia [0] 2 2 5 4" xfId="14852"/>
    <cellStyle name="Migliaia [0] 2 2 5 4 2" xfId="14853"/>
    <cellStyle name="Migliaia [0] 2 2 5 5" xfId="14854"/>
    <cellStyle name="Migliaia [0] 2 2 5 5 2" xfId="14855"/>
    <cellStyle name="Migliaia [0] 2 2 5 6" xfId="14856"/>
    <cellStyle name="Migliaia [0] 2 2 6" xfId="14857"/>
    <cellStyle name="Migliaia [0] 2 2 6 2" xfId="14858"/>
    <cellStyle name="Migliaia [0] 2 2 6 2 2" xfId="14859"/>
    <cellStyle name="Migliaia [0] 2 2 6 2 2 2" xfId="14860"/>
    <cellStyle name="Migliaia [0] 2 2 6 2 3" xfId="14861"/>
    <cellStyle name="Migliaia [0] 2 2 6 3" xfId="14862"/>
    <cellStyle name="Migliaia [0] 2 2 6 3 2" xfId="14863"/>
    <cellStyle name="Migliaia [0] 2 2 6 4" xfId="14864"/>
    <cellStyle name="Migliaia [0] 2 2 7" xfId="14865"/>
    <cellStyle name="Migliaia [0] 2 2 7 2" xfId="14866"/>
    <cellStyle name="Migliaia [0] 2 2 7 2 2" xfId="14867"/>
    <cellStyle name="Migliaia [0] 2 2 7 3" xfId="14868"/>
    <cellStyle name="Migliaia [0] 2 2 8" xfId="14869"/>
    <cellStyle name="Migliaia [0] 2 2 8 2" xfId="14870"/>
    <cellStyle name="Migliaia [0] 2 2 9" xfId="14871"/>
    <cellStyle name="Migliaia [0] 2 2 9 2" xfId="14872"/>
    <cellStyle name="Migliaia [0] 2 3" xfId="14873"/>
    <cellStyle name="Migliaia [0] 2 3 10" xfId="14874"/>
    <cellStyle name="Migliaia [0] 2 3 2" xfId="14875"/>
    <cellStyle name="Migliaia [0] 2 3 2 2" xfId="14876"/>
    <cellStyle name="Migliaia [0] 2 3 2 2 2" xfId="14877"/>
    <cellStyle name="Migliaia [0] 2 3 2 2 2 2" xfId="14878"/>
    <cellStyle name="Migliaia [0] 2 3 2 2 2 2 2" xfId="14879"/>
    <cellStyle name="Migliaia [0] 2 3 2 2 2 2 2 2" xfId="14880"/>
    <cellStyle name="Migliaia [0] 2 3 2 2 2 2 2 2 2" xfId="14881"/>
    <cellStyle name="Migliaia [0] 2 3 2 2 2 2 2 3" xfId="14882"/>
    <cellStyle name="Migliaia [0] 2 3 2 2 2 2 3" xfId="14883"/>
    <cellStyle name="Migliaia [0] 2 3 2 2 2 2 3 2" xfId="14884"/>
    <cellStyle name="Migliaia [0] 2 3 2 2 2 2 4" xfId="14885"/>
    <cellStyle name="Migliaia [0] 2 3 2 2 2 3" xfId="14886"/>
    <cellStyle name="Migliaia [0] 2 3 2 2 2 3 2" xfId="14887"/>
    <cellStyle name="Migliaia [0] 2 3 2 2 2 3 2 2" xfId="14888"/>
    <cellStyle name="Migliaia [0] 2 3 2 2 2 3 3" xfId="14889"/>
    <cellStyle name="Migliaia [0] 2 3 2 2 2 4" xfId="14890"/>
    <cellStyle name="Migliaia [0] 2 3 2 2 2 4 2" xfId="14891"/>
    <cellStyle name="Migliaia [0] 2 3 2 2 2 5" xfId="14892"/>
    <cellStyle name="Migliaia [0] 2 3 2 2 3" xfId="14893"/>
    <cellStyle name="Migliaia [0] 2 3 2 2 3 2" xfId="14894"/>
    <cellStyle name="Migliaia [0] 2 3 2 2 3 2 2" xfId="14895"/>
    <cellStyle name="Migliaia [0] 2 3 2 2 3 2 2 2" xfId="14896"/>
    <cellStyle name="Migliaia [0] 2 3 2 2 3 2 3" xfId="14897"/>
    <cellStyle name="Migliaia [0] 2 3 2 2 3 3" xfId="14898"/>
    <cellStyle name="Migliaia [0] 2 3 2 2 3 3 2" xfId="14899"/>
    <cellStyle name="Migliaia [0] 2 3 2 2 3 4" xfId="14900"/>
    <cellStyle name="Migliaia [0] 2 3 2 2 4" xfId="14901"/>
    <cellStyle name="Migliaia [0] 2 3 2 2 4 2" xfId="14902"/>
    <cellStyle name="Migliaia [0] 2 3 2 2 4 2 2" xfId="14903"/>
    <cellStyle name="Migliaia [0] 2 3 2 2 4 3" xfId="14904"/>
    <cellStyle name="Migliaia [0] 2 3 2 2 5" xfId="14905"/>
    <cellStyle name="Migliaia [0] 2 3 2 2 5 2" xfId="14906"/>
    <cellStyle name="Migliaia [0] 2 3 2 2 6" xfId="14907"/>
    <cellStyle name="Migliaia [0] 2 3 2 2 6 2" xfId="14908"/>
    <cellStyle name="Migliaia [0] 2 3 2 2 7" xfId="14909"/>
    <cellStyle name="Migliaia [0] 2 3 2 2 7 2" xfId="14910"/>
    <cellStyle name="Migliaia [0] 2 3 2 2 8" xfId="14911"/>
    <cellStyle name="Migliaia [0] 2 3 2 3" xfId="14912"/>
    <cellStyle name="Migliaia [0] 2 3 2 3 2" xfId="14913"/>
    <cellStyle name="Migliaia [0] 2 3 2 3 2 2" xfId="14914"/>
    <cellStyle name="Migliaia [0] 2 3 2 3 2 2 2" xfId="14915"/>
    <cellStyle name="Migliaia [0] 2 3 2 3 2 2 2 2" xfId="14916"/>
    <cellStyle name="Migliaia [0] 2 3 2 3 2 2 3" xfId="14917"/>
    <cellStyle name="Migliaia [0] 2 3 2 3 2 3" xfId="14918"/>
    <cellStyle name="Migliaia [0] 2 3 2 3 2 3 2" xfId="14919"/>
    <cellStyle name="Migliaia [0] 2 3 2 3 2 4" xfId="14920"/>
    <cellStyle name="Migliaia [0] 2 3 2 3 3" xfId="14921"/>
    <cellStyle name="Migliaia [0] 2 3 2 3 3 2" xfId="14922"/>
    <cellStyle name="Migliaia [0] 2 3 2 3 3 2 2" xfId="14923"/>
    <cellStyle name="Migliaia [0] 2 3 2 3 3 3" xfId="14924"/>
    <cellStyle name="Migliaia [0] 2 3 2 3 4" xfId="14925"/>
    <cellStyle name="Migliaia [0] 2 3 2 3 4 2" xfId="14926"/>
    <cellStyle name="Migliaia [0] 2 3 2 3 5" xfId="14927"/>
    <cellStyle name="Migliaia [0] 2 3 2 4" xfId="14928"/>
    <cellStyle name="Migliaia [0] 2 3 2 4 2" xfId="14929"/>
    <cellStyle name="Migliaia [0] 2 3 2 4 2 2" xfId="14930"/>
    <cellStyle name="Migliaia [0] 2 3 2 4 2 2 2" xfId="14931"/>
    <cellStyle name="Migliaia [0] 2 3 2 4 2 3" xfId="14932"/>
    <cellStyle name="Migliaia [0] 2 3 2 4 3" xfId="14933"/>
    <cellStyle name="Migliaia [0] 2 3 2 4 3 2" xfId="14934"/>
    <cellStyle name="Migliaia [0] 2 3 2 4 4" xfId="14935"/>
    <cellStyle name="Migliaia [0] 2 3 2 5" xfId="14936"/>
    <cellStyle name="Migliaia [0] 2 3 2 5 2" xfId="14937"/>
    <cellStyle name="Migliaia [0] 2 3 2 5 2 2" xfId="14938"/>
    <cellStyle name="Migliaia [0] 2 3 2 5 3" xfId="14939"/>
    <cellStyle name="Migliaia [0] 2 3 2 6" xfId="14940"/>
    <cellStyle name="Migliaia [0] 2 3 2 6 2" xfId="14941"/>
    <cellStyle name="Migliaia [0] 2 3 2 7" xfId="14942"/>
    <cellStyle name="Migliaia [0] 2 3 2 7 2" xfId="14943"/>
    <cellStyle name="Migliaia [0] 2 3 2 8" xfId="14944"/>
    <cellStyle name="Migliaia [0] 2 3 2 8 2" xfId="14945"/>
    <cellStyle name="Migliaia [0] 2 3 2 9" xfId="14946"/>
    <cellStyle name="Migliaia [0] 2 3 3" xfId="14947"/>
    <cellStyle name="Migliaia [0] 2 3 3 2" xfId="14948"/>
    <cellStyle name="Migliaia [0] 2 3 3 2 2" xfId="14949"/>
    <cellStyle name="Migliaia [0] 2 3 3 2 2 2" xfId="14950"/>
    <cellStyle name="Migliaia [0] 2 3 3 2 2 2 2" xfId="14951"/>
    <cellStyle name="Migliaia [0] 2 3 3 2 2 2 2 2" xfId="14952"/>
    <cellStyle name="Migliaia [0] 2 3 3 2 2 2 3" xfId="14953"/>
    <cellStyle name="Migliaia [0] 2 3 3 2 2 3" xfId="14954"/>
    <cellStyle name="Migliaia [0] 2 3 3 2 2 3 2" xfId="14955"/>
    <cellStyle name="Migliaia [0] 2 3 3 2 2 4" xfId="14956"/>
    <cellStyle name="Migliaia [0] 2 3 3 2 3" xfId="14957"/>
    <cellStyle name="Migliaia [0] 2 3 3 2 3 2" xfId="14958"/>
    <cellStyle name="Migliaia [0] 2 3 3 2 3 2 2" xfId="14959"/>
    <cellStyle name="Migliaia [0] 2 3 3 2 3 3" xfId="14960"/>
    <cellStyle name="Migliaia [0] 2 3 3 2 4" xfId="14961"/>
    <cellStyle name="Migliaia [0] 2 3 3 2 4 2" xfId="14962"/>
    <cellStyle name="Migliaia [0] 2 3 3 2 5" xfId="14963"/>
    <cellStyle name="Migliaia [0] 2 3 3 2 5 2" xfId="14964"/>
    <cellStyle name="Migliaia [0] 2 3 3 2 6" xfId="14965"/>
    <cellStyle name="Migliaia [0] 2 3 3 3" xfId="14966"/>
    <cellStyle name="Migliaia [0] 2 3 3 3 2" xfId="14967"/>
    <cellStyle name="Migliaia [0] 2 3 3 3 2 2" xfId="14968"/>
    <cellStyle name="Migliaia [0] 2 3 3 3 2 2 2" xfId="14969"/>
    <cellStyle name="Migliaia [0] 2 3 3 3 2 3" xfId="14970"/>
    <cellStyle name="Migliaia [0] 2 3 3 3 3" xfId="14971"/>
    <cellStyle name="Migliaia [0] 2 3 3 3 3 2" xfId="14972"/>
    <cellStyle name="Migliaia [0] 2 3 3 3 4" xfId="14973"/>
    <cellStyle name="Migliaia [0] 2 3 3 4" xfId="14974"/>
    <cellStyle name="Migliaia [0] 2 3 3 4 2" xfId="14975"/>
    <cellStyle name="Migliaia [0] 2 3 3 4 2 2" xfId="14976"/>
    <cellStyle name="Migliaia [0] 2 3 3 4 3" xfId="14977"/>
    <cellStyle name="Migliaia [0] 2 3 3 5" xfId="14978"/>
    <cellStyle name="Migliaia [0] 2 3 3 5 2" xfId="14979"/>
    <cellStyle name="Migliaia [0] 2 3 3 6" xfId="14980"/>
    <cellStyle name="Migliaia [0] 2 3 3 6 2" xfId="14981"/>
    <cellStyle name="Migliaia [0] 2 3 3 7" xfId="14982"/>
    <cellStyle name="Migliaia [0] 2 3 3 7 2" xfId="14983"/>
    <cellStyle name="Migliaia [0] 2 3 3 8" xfId="14984"/>
    <cellStyle name="Migliaia [0] 2 3 4" xfId="14985"/>
    <cellStyle name="Migliaia [0] 2 3 4 2" xfId="14986"/>
    <cellStyle name="Migliaia [0] 2 3 4 2 2" xfId="14987"/>
    <cellStyle name="Migliaia [0] 2 3 4 2 2 2" xfId="14988"/>
    <cellStyle name="Migliaia [0] 2 3 4 2 2 2 2" xfId="14989"/>
    <cellStyle name="Migliaia [0] 2 3 4 2 2 3" xfId="14990"/>
    <cellStyle name="Migliaia [0] 2 3 4 2 3" xfId="14991"/>
    <cellStyle name="Migliaia [0] 2 3 4 2 3 2" xfId="14992"/>
    <cellStyle name="Migliaia [0] 2 3 4 2 4" xfId="14993"/>
    <cellStyle name="Migliaia [0] 2 3 4 3" xfId="14994"/>
    <cellStyle name="Migliaia [0] 2 3 4 3 2" xfId="14995"/>
    <cellStyle name="Migliaia [0] 2 3 4 3 2 2" xfId="14996"/>
    <cellStyle name="Migliaia [0] 2 3 4 3 3" xfId="14997"/>
    <cellStyle name="Migliaia [0] 2 3 4 4" xfId="14998"/>
    <cellStyle name="Migliaia [0] 2 3 4 4 2" xfId="14999"/>
    <cellStyle name="Migliaia [0] 2 3 4 5" xfId="15000"/>
    <cellStyle name="Migliaia [0] 2 3 4 5 2" xfId="15001"/>
    <cellStyle name="Migliaia [0] 2 3 4 6" xfId="15002"/>
    <cellStyle name="Migliaia [0] 2 3 5" xfId="15003"/>
    <cellStyle name="Migliaia [0] 2 3 5 2" xfId="15004"/>
    <cellStyle name="Migliaia [0] 2 3 5 2 2" xfId="15005"/>
    <cellStyle name="Migliaia [0] 2 3 5 2 2 2" xfId="15006"/>
    <cellStyle name="Migliaia [0] 2 3 5 2 3" xfId="15007"/>
    <cellStyle name="Migliaia [0] 2 3 5 3" xfId="15008"/>
    <cellStyle name="Migliaia [0] 2 3 5 3 2" xfId="15009"/>
    <cellStyle name="Migliaia [0] 2 3 5 4" xfId="15010"/>
    <cellStyle name="Migliaia [0] 2 3 6" xfId="15011"/>
    <cellStyle name="Migliaia [0] 2 3 6 2" xfId="15012"/>
    <cellStyle name="Migliaia [0] 2 3 6 2 2" xfId="15013"/>
    <cellStyle name="Migliaia [0] 2 3 6 3" xfId="15014"/>
    <cellStyle name="Migliaia [0] 2 3 7" xfId="15015"/>
    <cellStyle name="Migliaia [0] 2 3 7 2" xfId="15016"/>
    <cellStyle name="Migliaia [0] 2 3 8" xfId="15017"/>
    <cellStyle name="Migliaia [0] 2 3 8 2" xfId="15018"/>
    <cellStyle name="Migliaia [0] 2 3 9" xfId="15019"/>
    <cellStyle name="Migliaia [0] 2 3 9 2" xfId="15020"/>
    <cellStyle name="Migliaia [0] 2 4" xfId="15021"/>
    <cellStyle name="Migliaia [0] 2 4 2" xfId="15022"/>
    <cellStyle name="Migliaia [0] 2 4 2 2" xfId="15023"/>
    <cellStyle name="Migliaia [0] 2 4 2 2 2" xfId="15024"/>
    <cellStyle name="Migliaia [0] 2 4 2 2 2 2" xfId="15025"/>
    <cellStyle name="Migliaia [0] 2 4 2 2 2 2 2" xfId="15026"/>
    <cellStyle name="Migliaia [0] 2 4 2 2 2 2 2 2" xfId="15027"/>
    <cellStyle name="Migliaia [0] 2 4 2 2 2 2 3" xfId="15028"/>
    <cellStyle name="Migliaia [0] 2 4 2 2 2 3" xfId="15029"/>
    <cellStyle name="Migliaia [0] 2 4 2 2 2 3 2" xfId="15030"/>
    <cellStyle name="Migliaia [0] 2 4 2 2 2 4" xfId="15031"/>
    <cellStyle name="Migliaia [0] 2 4 2 2 3" xfId="15032"/>
    <cellStyle name="Migliaia [0] 2 4 2 2 3 2" xfId="15033"/>
    <cellStyle name="Migliaia [0] 2 4 2 2 3 2 2" xfId="15034"/>
    <cellStyle name="Migliaia [0] 2 4 2 2 3 3" xfId="15035"/>
    <cellStyle name="Migliaia [0] 2 4 2 2 4" xfId="15036"/>
    <cellStyle name="Migliaia [0] 2 4 2 2 4 2" xfId="15037"/>
    <cellStyle name="Migliaia [0] 2 4 2 2 5" xfId="15038"/>
    <cellStyle name="Migliaia [0] 2 4 2 3" xfId="15039"/>
    <cellStyle name="Migliaia [0] 2 4 2 3 2" xfId="15040"/>
    <cellStyle name="Migliaia [0] 2 4 2 3 2 2" xfId="15041"/>
    <cellStyle name="Migliaia [0] 2 4 2 3 2 2 2" xfId="15042"/>
    <cellStyle name="Migliaia [0] 2 4 2 3 2 3" xfId="15043"/>
    <cellStyle name="Migliaia [0] 2 4 2 3 3" xfId="15044"/>
    <cellStyle name="Migliaia [0] 2 4 2 3 3 2" xfId="15045"/>
    <cellStyle name="Migliaia [0] 2 4 2 3 4" xfId="15046"/>
    <cellStyle name="Migliaia [0] 2 4 2 4" xfId="15047"/>
    <cellStyle name="Migliaia [0] 2 4 2 4 2" xfId="15048"/>
    <cellStyle name="Migliaia [0] 2 4 2 4 2 2" xfId="15049"/>
    <cellStyle name="Migliaia [0] 2 4 2 4 3" xfId="15050"/>
    <cellStyle name="Migliaia [0] 2 4 2 5" xfId="15051"/>
    <cellStyle name="Migliaia [0] 2 4 2 5 2" xfId="15052"/>
    <cellStyle name="Migliaia [0] 2 4 2 6" xfId="15053"/>
    <cellStyle name="Migliaia [0] 2 4 2 6 2" xfId="15054"/>
    <cellStyle name="Migliaia [0] 2 4 2 7" xfId="15055"/>
    <cellStyle name="Migliaia [0] 2 4 2 7 2" xfId="15056"/>
    <cellStyle name="Migliaia [0] 2 4 2 8" xfId="15057"/>
    <cellStyle name="Migliaia [0] 2 4 3" xfId="15058"/>
    <cellStyle name="Migliaia [0] 2 4 3 2" xfId="15059"/>
    <cellStyle name="Migliaia [0] 2 4 3 2 2" xfId="15060"/>
    <cellStyle name="Migliaia [0] 2 4 3 2 2 2" xfId="15061"/>
    <cellStyle name="Migliaia [0] 2 4 3 2 2 2 2" xfId="15062"/>
    <cellStyle name="Migliaia [0] 2 4 3 2 2 3" xfId="15063"/>
    <cellStyle name="Migliaia [0] 2 4 3 2 3" xfId="15064"/>
    <cellStyle name="Migliaia [0] 2 4 3 2 3 2" xfId="15065"/>
    <cellStyle name="Migliaia [0] 2 4 3 2 4" xfId="15066"/>
    <cellStyle name="Migliaia [0] 2 4 3 3" xfId="15067"/>
    <cellStyle name="Migliaia [0] 2 4 3 3 2" xfId="15068"/>
    <cellStyle name="Migliaia [0] 2 4 3 3 2 2" xfId="15069"/>
    <cellStyle name="Migliaia [0] 2 4 3 3 3" xfId="15070"/>
    <cellStyle name="Migliaia [0] 2 4 3 4" xfId="15071"/>
    <cellStyle name="Migliaia [0] 2 4 3 4 2" xfId="15072"/>
    <cellStyle name="Migliaia [0] 2 4 3 5" xfId="15073"/>
    <cellStyle name="Migliaia [0] 2 4 4" xfId="15074"/>
    <cellStyle name="Migliaia [0] 2 4 4 2" xfId="15075"/>
    <cellStyle name="Migliaia [0] 2 4 4 2 2" xfId="15076"/>
    <cellStyle name="Migliaia [0] 2 4 4 2 2 2" xfId="15077"/>
    <cellStyle name="Migliaia [0] 2 4 4 2 3" xfId="15078"/>
    <cellStyle name="Migliaia [0] 2 4 4 3" xfId="15079"/>
    <cellStyle name="Migliaia [0] 2 4 4 3 2" xfId="15080"/>
    <cellStyle name="Migliaia [0] 2 4 4 4" xfId="15081"/>
    <cellStyle name="Migliaia [0] 2 4 5" xfId="15082"/>
    <cellStyle name="Migliaia [0] 2 4 5 2" xfId="15083"/>
    <cellStyle name="Migliaia [0] 2 4 5 2 2" xfId="15084"/>
    <cellStyle name="Migliaia [0] 2 4 5 3" xfId="15085"/>
    <cellStyle name="Migliaia [0] 2 4 6" xfId="15086"/>
    <cellStyle name="Migliaia [0] 2 4 6 2" xfId="15087"/>
    <cellStyle name="Migliaia [0] 2 4 7" xfId="15088"/>
    <cellStyle name="Migliaia [0] 2 4 7 2" xfId="15089"/>
    <cellStyle name="Migliaia [0] 2 4 8" xfId="15090"/>
    <cellStyle name="Migliaia [0] 2 4 8 2" xfId="15091"/>
    <cellStyle name="Migliaia [0] 2 4 9" xfId="15092"/>
    <cellStyle name="Migliaia [0] 2 5" xfId="15093"/>
    <cellStyle name="Migliaia [0] 2 5 2" xfId="15094"/>
    <cellStyle name="Migliaia [0] 2 5 2 2" xfId="15095"/>
    <cellStyle name="Migliaia [0] 2 5 2 2 2" xfId="15096"/>
    <cellStyle name="Migliaia [0] 2 5 2 2 2 2" xfId="15097"/>
    <cellStyle name="Migliaia [0] 2 5 2 2 2 2 2" xfId="15098"/>
    <cellStyle name="Migliaia [0] 2 5 2 2 2 3" xfId="15099"/>
    <cellStyle name="Migliaia [0] 2 5 2 2 3" xfId="15100"/>
    <cellStyle name="Migliaia [0] 2 5 2 2 3 2" xfId="15101"/>
    <cellStyle name="Migliaia [0] 2 5 2 2 4" xfId="15102"/>
    <cellStyle name="Migliaia [0] 2 5 2 3" xfId="15103"/>
    <cellStyle name="Migliaia [0] 2 5 2 3 2" xfId="15104"/>
    <cellStyle name="Migliaia [0] 2 5 2 3 2 2" xfId="15105"/>
    <cellStyle name="Migliaia [0] 2 5 2 3 3" xfId="15106"/>
    <cellStyle name="Migliaia [0] 2 5 2 4" xfId="15107"/>
    <cellStyle name="Migliaia [0] 2 5 2 4 2" xfId="15108"/>
    <cellStyle name="Migliaia [0] 2 5 2 5" xfId="15109"/>
    <cellStyle name="Migliaia [0] 2 5 2 5 2" xfId="15110"/>
    <cellStyle name="Migliaia [0] 2 5 2 6" xfId="15111"/>
    <cellStyle name="Migliaia [0] 2 5 3" xfId="15112"/>
    <cellStyle name="Migliaia [0] 2 5 3 2" xfId="15113"/>
    <cellStyle name="Migliaia [0] 2 5 3 2 2" xfId="15114"/>
    <cellStyle name="Migliaia [0] 2 5 3 2 2 2" xfId="15115"/>
    <cellStyle name="Migliaia [0] 2 5 3 2 3" xfId="15116"/>
    <cellStyle name="Migliaia [0] 2 5 3 3" xfId="15117"/>
    <cellStyle name="Migliaia [0] 2 5 3 3 2" xfId="15118"/>
    <cellStyle name="Migliaia [0] 2 5 3 4" xfId="15119"/>
    <cellStyle name="Migliaia [0] 2 5 4" xfId="15120"/>
    <cellStyle name="Migliaia [0] 2 5 4 2" xfId="15121"/>
    <cellStyle name="Migliaia [0] 2 5 4 2 2" xfId="15122"/>
    <cellStyle name="Migliaia [0] 2 5 4 3" xfId="15123"/>
    <cellStyle name="Migliaia [0] 2 5 5" xfId="15124"/>
    <cellStyle name="Migliaia [0] 2 5 5 2" xfId="15125"/>
    <cellStyle name="Migliaia [0] 2 5 6" xfId="15126"/>
    <cellStyle name="Migliaia [0] 2 5 6 2" xfId="15127"/>
    <cellStyle name="Migliaia [0] 2 5 7" xfId="15128"/>
    <cellStyle name="Migliaia [0] 2 5 7 2" xfId="15129"/>
    <cellStyle name="Migliaia [0] 2 5 8" xfId="15130"/>
    <cellStyle name="Migliaia [0] 2 6" xfId="15131"/>
    <cellStyle name="Migliaia [0] 2 6 2" xfId="15132"/>
    <cellStyle name="Migliaia [0] 2 6 2 2" xfId="15133"/>
    <cellStyle name="Migliaia [0] 2 6 2 2 2" xfId="15134"/>
    <cellStyle name="Migliaia [0] 2 6 2 2 2 2" xfId="15135"/>
    <cellStyle name="Migliaia [0] 2 6 2 2 3" xfId="15136"/>
    <cellStyle name="Migliaia [0] 2 6 2 3" xfId="15137"/>
    <cellStyle name="Migliaia [0] 2 6 2 3 2" xfId="15138"/>
    <cellStyle name="Migliaia [0] 2 6 2 4" xfId="15139"/>
    <cellStyle name="Migliaia [0] 2 6 3" xfId="15140"/>
    <cellStyle name="Migliaia [0] 2 6 3 2" xfId="15141"/>
    <cellStyle name="Migliaia [0] 2 6 3 2 2" xfId="15142"/>
    <cellStyle name="Migliaia [0] 2 6 3 3" xfId="15143"/>
    <cellStyle name="Migliaia [0] 2 6 4" xfId="15144"/>
    <cellStyle name="Migliaia [0] 2 6 4 2" xfId="15145"/>
    <cellStyle name="Migliaia [0] 2 6 5" xfId="15146"/>
    <cellStyle name="Migliaia [0] 2 6 5 2" xfId="15147"/>
    <cellStyle name="Migliaia [0] 2 6 6" xfId="15148"/>
    <cellStyle name="Migliaia [0] 2 7" xfId="15149"/>
    <cellStyle name="Migliaia [0] 2 7 2" xfId="15150"/>
    <cellStyle name="Migliaia [0] 2 7 2 2" xfId="15151"/>
    <cellStyle name="Migliaia [0] 2 7 2 2 2" xfId="15152"/>
    <cellStyle name="Migliaia [0] 2 7 2 3" xfId="15153"/>
    <cellStyle name="Migliaia [0] 2 7 3" xfId="15154"/>
    <cellStyle name="Migliaia [0] 2 7 3 2" xfId="15155"/>
    <cellStyle name="Migliaia [0] 2 7 4" xfId="15156"/>
    <cellStyle name="Migliaia [0] 2 8" xfId="15157"/>
    <cellStyle name="Migliaia [0] 2 8 2" xfId="15158"/>
    <cellStyle name="Migliaia [0] 2 8 2 2" xfId="15159"/>
    <cellStyle name="Migliaia [0] 2 8 3" xfId="15160"/>
    <cellStyle name="Migliaia [0] 2 9" xfId="15161"/>
    <cellStyle name="Migliaia [0] 2 9 2" xfId="15162"/>
    <cellStyle name="Migliaia [0] 3" xfId="15163"/>
    <cellStyle name="Migliaia [0] 3 2" xfId="15164"/>
    <cellStyle name="Migliaia [0] 4" xfId="15165"/>
    <cellStyle name="Migliaia [0] 4 10" xfId="15166"/>
    <cellStyle name="Migliaia [0] 4 10 2" xfId="15167"/>
    <cellStyle name="Migliaia [0] 4 11" xfId="15168"/>
    <cellStyle name="Migliaia [0] 4 11 2" xfId="15169"/>
    <cellStyle name="Migliaia [0] 4 12" xfId="15170"/>
    <cellStyle name="Migliaia [0] 4 2" xfId="15171"/>
    <cellStyle name="Migliaia [0] 4 2 10" xfId="15172"/>
    <cellStyle name="Migliaia [0] 4 2 10 2" xfId="15173"/>
    <cellStyle name="Migliaia [0] 4 2 11" xfId="15174"/>
    <cellStyle name="Migliaia [0] 4 2 2" xfId="15175"/>
    <cellStyle name="Migliaia [0] 4 2 2 10" xfId="15176"/>
    <cellStyle name="Migliaia [0] 4 2 2 2" xfId="15177"/>
    <cellStyle name="Migliaia [0] 4 2 2 2 2" xfId="15178"/>
    <cellStyle name="Migliaia [0] 4 2 2 2 2 2" xfId="15179"/>
    <cellStyle name="Migliaia [0] 4 2 2 2 2 2 2" xfId="15180"/>
    <cellStyle name="Migliaia [0] 4 2 2 2 2 2 2 2" xfId="15181"/>
    <cellStyle name="Migliaia [0] 4 2 2 2 2 2 2 2 2" xfId="15182"/>
    <cellStyle name="Migliaia [0] 4 2 2 2 2 2 2 2 2 2" xfId="15183"/>
    <cellStyle name="Migliaia [0] 4 2 2 2 2 2 2 2 3" xfId="15184"/>
    <cellStyle name="Migliaia [0] 4 2 2 2 2 2 2 3" xfId="15185"/>
    <cellStyle name="Migliaia [0] 4 2 2 2 2 2 2 3 2" xfId="15186"/>
    <cellStyle name="Migliaia [0] 4 2 2 2 2 2 2 4" xfId="15187"/>
    <cellStyle name="Migliaia [0] 4 2 2 2 2 2 3" xfId="15188"/>
    <cellStyle name="Migliaia [0] 4 2 2 2 2 2 3 2" xfId="15189"/>
    <cellStyle name="Migliaia [0] 4 2 2 2 2 2 3 2 2" xfId="15190"/>
    <cellStyle name="Migliaia [0] 4 2 2 2 2 2 3 3" xfId="15191"/>
    <cellStyle name="Migliaia [0] 4 2 2 2 2 2 4" xfId="15192"/>
    <cellStyle name="Migliaia [0] 4 2 2 2 2 2 4 2" xfId="15193"/>
    <cellStyle name="Migliaia [0] 4 2 2 2 2 2 5" xfId="15194"/>
    <cellStyle name="Migliaia [0] 4 2 2 2 2 3" xfId="15195"/>
    <cellStyle name="Migliaia [0] 4 2 2 2 2 3 2" xfId="15196"/>
    <cellStyle name="Migliaia [0] 4 2 2 2 2 3 2 2" xfId="15197"/>
    <cellStyle name="Migliaia [0] 4 2 2 2 2 3 2 2 2" xfId="15198"/>
    <cellStyle name="Migliaia [0] 4 2 2 2 2 3 2 3" xfId="15199"/>
    <cellStyle name="Migliaia [0] 4 2 2 2 2 3 3" xfId="15200"/>
    <cellStyle name="Migliaia [0] 4 2 2 2 2 3 3 2" xfId="15201"/>
    <cellStyle name="Migliaia [0] 4 2 2 2 2 3 4" xfId="15202"/>
    <cellStyle name="Migliaia [0] 4 2 2 2 2 4" xfId="15203"/>
    <cellStyle name="Migliaia [0] 4 2 2 2 2 4 2" xfId="15204"/>
    <cellStyle name="Migliaia [0] 4 2 2 2 2 4 2 2" xfId="15205"/>
    <cellStyle name="Migliaia [0] 4 2 2 2 2 4 3" xfId="15206"/>
    <cellStyle name="Migliaia [0] 4 2 2 2 2 5" xfId="15207"/>
    <cellStyle name="Migliaia [0] 4 2 2 2 2 5 2" xfId="15208"/>
    <cellStyle name="Migliaia [0] 4 2 2 2 2 6" xfId="15209"/>
    <cellStyle name="Migliaia [0] 4 2 2 2 3" xfId="15210"/>
    <cellStyle name="Migliaia [0] 4 2 2 2 3 2" xfId="15211"/>
    <cellStyle name="Migliaia [0] 4 2 2 2 3 2 2" xfId="15212"/>
    <cellStyle name="Migliaia [0] 4 2 2 2 3 2 2 2" xfId="15213"/>
    <cellStyle name="Migliaia [0] 4 2 2 2 3 2 2 2 2" xfId="15214"/>
    <cellStyle name="Migliaia [0] 4 2 2 2 3 2 2 3" xfId="15215"/>
    <cellStyle name="Migliaia [0] 4 2 2 2 3 2 3" xfId="15216"/>
    <cellStyle name="Migliaia [0] 4 2 2 2 3 2 3 2" xfId="15217"/>
    <cellStyle name="Migliaia [0] 4 2 2 2 3 2 4" xfId="15218"/>
    <cellStyle name="Migliaia [0] 4 2 2 2 3 3" xfId="15219"/>
    <cellStyle name="Migliaia [0] 4 2 2 2 3 3 2" xfId="15220"/>
    <cellStyle name="Migliaia [0] 4 2 2 2 3 3 2 2" xfId="15221"/>
    <cellStyle name="Migliaia [0] 4 2 2 2 3 3 3" xfId="15222"/>
    <cellStyle name="Migliaia [0] 4 2 2 2 3 4" xfId="15223"/>
    <cellStyle name="Migliaia [0] 4 2 2 2 3 4 2" xfId="15224"/>
    <cellStyle name="Migliaia [0] 4 2 2 2 3 5" xfId="15225"/>
    <cellStyle name="Migliaia [0] 4 2 2 2 4" xfId="15226"/>
    <cellStyle name="Migliaia [0] 4 2 2 2 4 2" xfId="15227"/>
    <cellStyle name="Migliaia [0] 4 2 2 2 4 2 2" xfId="15228"/>
    <cellStyle name="Migliaia [0] 4 2 2 2 4 2 2 2" xfId="15229"/>
    <cellStyle name="Migliaia [0] 4 2 2 2 4 2 3" xfId="15230"/>
    <cellStyle name="Migliaia [0] 4 2 2 2 4 3" xfId="15231"/>
    <cellStyle name="Migliaia [0] 4 2 2 2 4 3 2" xfId="15232"/>
    <cellStyle name="Migliaia [0] 4 2 2 2 4 4" xfId="15233"/>
    <cellStyle name="Migliaia [0] 4 2 2 2 5" xfId="15234"/>
    <cellStyle name="Migliaia [0] 4 2 2 2 5 2" xfId="15235"/>
    <cellStyle name="Migliaia [0] 4 2 2 2 5 2 2" xfId="15236"/>
    <cellStyle name="Migliaia [0] 4 2 2 2 5 3" xfId="15237"/>
    <cellStyle name="Migliaia [0] 4 2 2 2 6" xfId="15238"/>
    <cellStyle name="Migliaia [0] 4 2 2 2 6 2" xfId="15239"/>
    <cellStyle name="Migliaia [0] 4 2 2 2 7" xfId="15240"/>
    <cellStyle name="Migliaia [0] 4 2 2 2 7 2" xfId="15241"/>
    <cellStyle name="Migliaia [0] 4 2 2 2 8" xfId="15242"/>
    <cellStyle name="Migliaia [0] 4 2 2 2 8 2" xfId="15243"/>
    <cellStyle name="Migliaia [0] 4 2 2 2 9" xfId="15244"/>
    <cellStyle name="Migliaia [0] 4 2 2 3" xfId="15245"/>
    <cellStyle name="Migliaia [0] 4 2 2 3 2" xfId="15246"/>
    <cellStyle name="Migliaia [0] 4 2 2 3 2 2" xfId="15247"/>
    <cellStyle name="Migliaia [0] 4 2 2 3 2 2 2" xfId="15248"/>
    <cellStyle name="Migliaia [0] 4 2 2 3 2 2 2 2" xfId="15249"/>
    <cellStyle name="Migliaia [0] 4 2 2 3 2 2 2 2 2" xfId="15250"/>
    <cellStyle name="Migliaia [0] 4 2 2 3 2 2 2 3" xfId="15251"/>
    <cellStyle name="Migliaia [0] 4 2 2 3 2 2 3" xfId="15252"/>
    <cellStyle name="Migliaia [0] 4 2 2 3 2 2 3 2" xfId="15253"/>
    <cellStyle name="Migliaia [0] 4 2 2 3 2 2 4" xfId="15254"/>
    <cellStyle name="Migliaia [0] 4 2 2 3 2 3" xfId="15255"/>
    <cellStyle name="Migliaia [0] 4 2 2 3 2 3 2" xfId="15256"/>
    <cellStyle name="Migliaia [0] 4 2 2 3 2 3 2 2" xfId="15257"/>
    <cellStyle name="Migliaia [0] 4 2 2 3 2 3 3" xfId="15258"/>
    <cellStyle name="Migliaia [0] 4 2 2 3 2 4" xfId="15259"/>
    <cellStyle name="Migliaia [0] 4 2 2 3 2 4 2" xfId="15260"/>
    <cellStyle name="Migliaia [0] 4 2 2 3 2 5" xfId="15261"/>
    <cellStyle name="Migliaia [0] 4 2 2 3 3" xfId="15262"/>
    <cellStyle name="Migliaia [0] 4 2 2 3 3 2" xfId="15263"/>
    <cellStyle name="Migliaia [0] 4 2 2 3 3 2 2" xfId="15264"/>
    <cellStyle name="Migliaia [0] 4 2 2 3 3 2 2 2" xfId="15265"/>
    <cellStyle name="Migliaia [0] 4 2 2 3 3 2 3" xfId="15266"/>
    <cellStyle name="Migliaia [0] 4 2 2 3 3 3" xfId="15267"/>
    <cellStyle name="Migliaia [0] 4 2 2 3 3 3 2" xfId="15268"/>
    <cellStyle name="Migliaia [0] 4 2 2 3 3 4" xfId="15269"/>
    <cellStyle name="Migliaia [0] 4 2 2 3 4" xfId="15270"/>
    <cellStyle name="Migliaia [0] 4 2 2 3 4 2" xfId="15271"/>
    <cellStyle name="Migliaia [0] 4 2 2 3 4 2 2" xfId="15272"/>
    <cellStyle name="Migliaia [0] 4 2 2 3 4 3" xfId="15273"/>
    <cellStyle name="Migliaia [0] 4 2 2 3 5" xfId="15274"/>
    <cellStyle name="Migliaia [0] 4 2 2 3 5 2" xfId="15275"/>
    <cellStyle name="Migliaia [0] 4 2 2 3 6" xfId="15276"/>
    <cellStyle name="Migliaia [0] 4 2 2 4" xfId="15277"/>
    <cellStyle name="Migliaia [0] 4 2 2 4 2" xfId="15278"/>
    <cellStyle name="Migliaia [0] 4 2 2 4 2 2" xfId="15279"/>
    <cellStyle name="Migliaia [0] 4 2 2 4 2 2 2" xfId="15280"/>
    <cellStyle name="Migliaia [0] 4 2 2 4 2 2 2 2" xfId="15281"/>
    <cellStyle name="Migliaia [0] 4 2 2 4 2 2 3" xfId="15282"/>
    <cellStyle name="Migliaia [0] 4 2 2 4 2 3" xfId="15283"/>
    <cellStyle name="Migliaia [0] 4 2 2 4 2 3 2" xfId="15284"/>
    <cellStyle name="Migliaia [0] 4 2 2 4 2 4" xfId="15285"/>
    <cellStyle name="Migliaia [0] 4 2 2 4 3" xfId="15286"/>
    <cellStyle name="Migliaia [0] 4 2 2 4 3 2" xfId="15287"/>
    <cellStyle name="Migliaia [0] 4 2 2 4 3 2 2" xfId="15288"/>
    <cellStyle name="Migliaia [0] 4 2 2 4 3 3" xfId="15289"/>
    <cellStyle name="Migliaia [0] 4 2 2 4 4" xfId="15290"/>
    <cellStyle name="Migliaia [0] 4 2 2 4 4 2" xfId="15291"/>
    <cellStyle name="Migliaia [0] 4 2 2 4 5" xfId="15292"/>
    <cellStyle name="Migliaia [0] 4 2 2 5" xfId="15293"/>
    <cellStyle name="Migliaia [0] 4 2 2 5 2" xfId="15294"/>
    <cellStyle name="Migliaia [0] 4 2 2 5 2 2" xfId="15295"/>
    <cellStyle name="Migliaia [0] 4 2 2 5 2 2 2" xfId="15296"/>
    <cellStyle name="Migliaia [0] 4 2 2 5 2 3" xfId="15297"/>
    <cellStyle name="Migliaia [0] 4 2 2 5 3" xfId="15298"/>
    <cellStyle name="Migliaia [0] 4 2 2 5 3 2" xfId="15299"/>
    <cellStyle name="Migliaia [0] 4 2 2 5 4" xfId="15300"/>
    <cellStyle name="Migliaia [0] 4 2 2 6" xfId="15301"/>
    <cellStyle name="Migliaia [0] 4 2 2 6 2" xfId="15302"/>
    <cellStyle name="Migliaia [0] 4 2 2 6 2 2" xfId="15303"/>
    <cellStyle name="Migliaia [0] 4 2 2 6 3" xfId="15304"/>
    <cellStyle name="Migliaia [0] 4 2 2 7" xfId="15305"/>
    <cellStyle name="Migliaia [0] 4 2 2 7 2" xfId="15306"/>
    <cellStyle name="Migliaia [0] 4 2 2 8" xfId="15307"/>
    <cellStyle name="Migliaia [0] 4 2 2 8 2" xfId="15308"/>
    <cellStyle name="Migliaia [0] 4 2 2 9" xfId="15309"/>
    <cellStyle name="Migliaia [0] 4 2 2 9 2" xfId="15310"/>
    <cellStyle name="Migliaia [0] 4 2 3" xfId="15311"/>
    <cellStyle name="Migliaia [0] 4 2 3 2" xfId="15312"/>
    <cellStyle name="Migliaia [0] 4 2 3 2 2" xfId="15313"/>
    <cellStyle name="Migliaia [0] 4 2 3 2 2 2" xfId="15314"/>
    <cellStyle name="Migliaia [0] 4 2 3 2 2 2 2" xfId="15315"/>
    <cellStyle name="Migliaia [0] 4 2 3 2 2 2 2 2" xfId="15316"/>
    <cellStyle name="Migliaia [0] 4 2 3 2 2 2 2 2 2" xfId="15317"/>
    <cellStyle name="Migliaia [0] 4 2 3 2 2 2 2 3" xfId="15318"/>
    <cellStyle name="Migliaia [0] 4 2 3 2 2 2 3" xfId="15319"/>
    <cellStyle name="Migliaia [0] 4 2 3 2 2 2 3 2" xfId="15320"/>
    <cellStyle name="Migliaia [0] 4 2 3 2 2 2 4" xfId="15321"/>
    <cellStyle name="Migliaia [0] 4 2 3 2 2 3" xfId="15322"/>
    <cellStyle name="Migliaia [0] 4 2 3 2 2 3 2" xfId="15323"/>
    <cellStyle name="Migliaia [0] 4 2 3 2 2 3 2 2" xfId="15324"/>
    <cellStyle name="Migliaia [0] 4 2 3 2 2 3 3" xfId="15325"/>
    <cellStyle name="Migliaia [0] 4 2 3 2 2 4" xfId="15326"/>
    <cellStyle name="Migliaia [0] 4 2 3 2 2 4 2" xfId="15327"/>
    <cellStyle name="Migliaia [0] 4 2 3 2 2 5" xfId="15328"/>
    <cellStyle name="Migliaia [0] 4 2 3 2 3" xfId="15329"/>
    <cellStyle name="Migliaia [0] 4 2 3 2 3 2" xfId="15330"/>
    <cellStyle name="Migliaia [0] 4 2 3 2 3 2 2" xfId="15331"/>
    <cellStyle name="Migliaia [0] 4 2 3 2 3 2 2 2" xfId="15332"/>
    <cellStyle name="Migliaia [0] 4 2 3 2 3 2 3" xfId="15333"/>
    <cellStyle name="Migliaia [0] 4 2 3 2 3 3" xfId="15334"/>
    <cellStyle name="Migliaia [0] 4 2 3 2 3 3 2" xfId="15335"/>
    <cellStyle name="Migliaia [0] 4 2 3 2 3 4" xfId="15336"/>
    <cellStyle name="Migliaia [0] 4 2 3 2 4" xfId="15337"/>
    <cellStyle name="Migliaia [0] 4 2 3 2 4 2" xfId="15338"/>
    <cellStyle name="Migliaia [0] 4 2 3 2 4 2 2" xfId="15339"/>
    <cellStyle name="Migliaia [0] 4 2 3 2 4 3" xfId="15340"/>
    <cellStyle name="Migliaia [0] 4 2 3 2 5" xfId="15341"/>
    <cellStyle name="Migliaia [0] 4 2 3 2 5 2" xfId="15342"/>
    <cellStyle name="Migliaia [0] 4 2 3 2 6" xfId="15343"/>
    <cellStyle name="Migliaia [0] 4 2 3 2 6 2" xfId="15344"/>
    <cellStyle name="Migliaia [0] 4 2 3 2 7" xfId="15345"/>
    <cellStyle name="Migliaia [0] 4 2 3 3" xfId="15346"/>
    <cellStyle name="Migliaia [0] 4 2 3 3 2" xfId="15347"/>
    <cellStyle name="Migliaia [0] 4 2 3 3 2 2" xfId="15348"/>
    <cellStyle name="Migliaia [0] 4 2 3 3 2 2 2" xfId="15349"/>
    <cellStyle name="Migliaia [0] 4 2 3 3 2 2 2 2" xfId="15350"/>
    <cellStyle name="Migliaia [0] 4 2 3 3 2 2 3" xfId="15351"/>
    <cellStyle name="Migliaia [0] 4 2 3 3 2 3" xfId="15352"/>
    <cellStyle name="Migliaia [0] 4 2 3 3 2 3 2" xfId="15353"/>
    <cellStyle name="Migliaia [0] 4 2 3 3 2 4" xfId="15354"/>
    <cellStyle name="Migliaia [0] 4 2 3 3 3" xfId="15355"/>
    <cellStyle name="Migliaia [0] 4 2 3 3 3 2" xfId="15356"/>
    <cellStyle name="Migliaia [0] 4 2 3 3 3 2 2" xfId="15357"/>
    <cellStyle name="Migliaia [0] 4 2 3 3 3 3" xfId="15358"/>
    <cellStyle name="Migliaia [0] 4 2 3 3 4" xfId="15359"/>
    <cellStyle name="Migliaia [0] 4 2 3 3 4 2" xfId="15360"/>
    <cellStyle name="Migliaia [0] 4 2 3 3 5" xfId="15361"/>
    <cellStyle name="Migliaia [0] 4 2 3 4" xfId="15362"/>
    <cellStyle name="Migliaia [0] 4 2 3 4 2" xfId="15363"/>
    <cellStyle name="Migliaia [0] 4 2 3 4 2 2" xfId="15364"/>
    <cellStyle name="Migliaia [0] 4 2 3 4 2 2 2" xfId="15365"/>
    <cellStyle name="Migliaia [0] 4 2 3 4 2 3" xfId="15366"/>
    <cellStyle name="Migliaia [0] 4 2 3 4 3" xfId="15367"/>
    <cellStyle name="Migliaia [0] 4 2 3 4 3 2" xfId="15368"/>
    <cellStyle name="Migliaia [0] 4 2 3 4 4" xfId="15369"/>
    <cellStyle name="Migliaia [0] 4 2 3 5" xfId="15370"/>
    <cellStyle name="Migliaia [0] 4 2 3 5 2" xfId="15371"/>
    <cellStyle name="Migliaia [0] 4 2 3 5 2 2" xfId="15372"/>
    <cellStyle name="Migliaia [0] 4 2 3 5 3" xfId="15373"/>
    <cellStyle name="Migliaia [0] 4 2 3 6" xfId="15374"/>
    <cellStyle name="Migliaia [0] 4 2 3 6 2" xfId="15375"/>
    <cellStyle name="Migliaia [0] 4 2 3 7" xfId="15376"/>
    <cellStyle name="Migliaia [0] 4 2 3 7 2" xfId="15377"/>
    <cellStyle name="Migliaia [0] 4 2 3 8" xfId="15378"/>
    <cellStyle name="Migliaia [0] 4 2 3 8 2" xfId="15379"/>
    <cellStyle name="Migliaia [0] 4 2 3 9" xfId="15380"/>
    <cellStyle name="Migliaia [0] 4 2 4" xfId="15381"/>
    <cellStyle name="Migliaia [0] 4 2 4 2" xfId="15382"/>
    <cellStyle name="Migliaia [0] 4 2 4 2 2" xfId="15383"/>
    <cellStyle name="Migliaia [0] 4 2 4 2 2 2" xfId="15384"/>
    <cellStyle name="Migliaia [0] 4 2 4 2 2 2 2" xfId="15385"/>
    <cellStyle name="Migliaia [0] 4 2 4 2 2 2 2 2" xfId="15386"/>
    <cellStyle name="Migliaia [0] 4 2 4 2 2 2 3" xfId="15387"/>
    <cellStyle name="Migliaia [0] 4 2 4 2 2 3" xfId="15388"/>
    <cellStyle name="Migliaia [0] 4 2 4 2 2 3 2" xfId="15389"/>
    <cellStyle name="Migliaia [0] 4 2 4 2 2 4" xfId="15390"/>
    <cellStyle name="Migliaia [0] 4 2 4 2 3" xfId="15391"/>
    <cellStyle name="Migliaia [0] 4 2 4 2 3 2" xfId="15392"/>
    <cellStyle name="Migliaia [0] 4 2 4 2 3 2 2" xfId="15393"/>
    <cellStyle name="Migliaia [0] 4 2 4 2 3 3" xfId="15394"/>
    <cellStyle name="Migliaia [0] 4 2 4 2 4" xfId="15395"/>
    <cellStyle name="Migliaia [0] 4 2 4 2 4 2" xfId="15396"/>
    <cellStyle name="Migliaia [0] 4 2 4 2 5" xfId="15397"/>
    <cellStyle name="Migliaia [0] 4 2 4 3" xfId="15398"/>
    <cellStyle name="Migliaia [0] 4 2 4 3 2" xfId="15399"/>
    <cellStyle name="Migliaia [0] 4 2 4 3 2 2" xfId="15400"/>
    <cellStyle name="Migliaia [0] 4 2 4 3 2 2 2" xfId="15401"/>
    <cellStyle name="Migliaia [0] 4 2 4 3 2 3" xfId="15402"/>
    <cellStyle name="Migliaia [0] 4 2 4 3 3" xfId="15403"/>
    <cellStyle name="Migliaia [0] 4 2 4 3 3 2" xfId="15404"/>
    <cellStyle name="Migliaia [0] 4 2 4 3 4" xfId="15405"/>
    <cellStyle name="Migliaia [0] 4 2 4 4" xfId="15406"/>
    <cellStyle name="Migliaia [0] 4 2 4 4 2" xfId="15407"/>
    <cellStyle name="Migliaia [0] 4 2 4 4 2 2" xfId="15408"/>
    <cellStyle name="Migliaia [0] 4 2 4 4 3" xfId="15409"/>
    <cellStyle name="Migliaia [0] 4 2 4 5" xfId="15410"/>
    <cellStyle name="Migliaia [0] 4 2 4 5 2" xfId="15411"/>
    <cellStyle name="Migliaia [0] 4 2 4 6" xfId="15412"/>
    <cellStyle name="Migliaia [0] 4 2 4 6 2" xfId="15413"/>
    <cellStyle name="Migliaia [0] 4 2 4 7" xfId="15414"/>
    <cellStyle name="Migliaia [0] 4 2 5" xfId="15415"/>
    <cellStyle name="Migliaia [0] 4 2 5 2" xfId="15416"/>
    <cellStyle name="Migliaia [0] 4 2 5 2 2" xfId="15417"/>
    <cellStyle name="Migliaia [0] 4 2 5 2 2 2" xfId="15418"/>
    <cellStyle name="Migliaia [0] 4 2 5 2 2 2 2" xfId="15419"/>
    <cellStyle name="Migliaia [0] 4 2 5 2 2 3" xfId="15420"/>
    <cellStyle name="Migliaia [0] 4 2 5 2 3" xfId="15421"/>
    <cellStyle name="Migliaia [0] 4 2 5 2 3 2" xfId="15422"/>
    <cellStyle name="Migliaia [0] 4 2 5 2 4" xfId="15423"/>
    <cellStyle name="Migliaia [0] 4 2 5 3" xfId="15424"/>
    <cellStyle name="Migliaia [0] 4 2 5 3 2" xfId="15425"/>
    <cellStyle name="Migliaia [0] 4 2 5 3 2 2" xfId="15426"/>
    <cellStyle name="Migliaia [0] 4 2 5 3 3" xfId="15427"/>
    <cellStyle name="Migliaia [0] 4 2 5 4" xfId="15428"/>
    <cellStyle name="Migliaia [0] 4 2 5 4 2" xfId="15429"/>
    <cellStyle name="Migliaia [0] 4 2 5 5" xfId="15430"/>
    <cellStyle name="Migliaia [0] 4 2 6" xfId="15431"/>
    <cellStyle name="Migliaia [0] 4 2 6 2" xfId="15432"/>
    <cellStyle name="Migliaia [0] 4 2 6 2 2" xfId="15433"/>
    <cellStyle name="Migliaia [0] 4 2 6 2 2 2" xfId="15434"/>
    <cellStyle name="Migliaia [0] 4 2 6 2 3" xfId="15435"/>
    <cellStyle name="Migliaia [0] 4 2 6 3" xfId="15436"/>
    <cellStyle name="Migliaia [0] 4 2 6 3 2" xfId="15437"/>
    <cellStyle name="Migliaia [0] 4 2 6 4" xfId="15438"/>
    <cellStyle name="Migliaia [0] 4 2 7" xfId="15439"/>
    <cellStyle name="Migliaia [0] 4 2 7 2" xfId="15440"/>
    <cellStyle name="Migliaia [0] 4 2 7 2 2" xfId="15441"/>
    <cellStyle name="Migliaia [0] 4 2 7 3" xfId="15442"/>
    <cellStyle name="Migliaia [0] 4 2 8" xfId="15443"/>
    <cellStyle name="Migliaia [0] 4 2 8 2" xfId="15444"/>
    <cellStyle name="Migliaia [0] 4 2 9" xfId="15445"/>
    <cellStyle name="Migliaia [0] 4 2 9 2" xfId="15446"/>
    <cellStyle name="Migliaia [0] 4 3" xfId="15447"/>
    <cellStyle name="Migliaia [0] 4 3 10" xfId="15448"/>
    <cellStyle name="Migliaia [0] 4 3 2" xfId="15449"/>
    <cellStyle name="Migliaia [0] 4 3 2 2" xfId="15450"/>
    <cellStyle name="Migliaia [0] 4 3 2 2 2" xfId="15451"/>
    <cellStyle name="Migliaia [0] 4 3 2 2 2 2" xfId="15452"/>
    <cellStyle name="Migliaia [0] 4 3 2 2 2 2 2" xfId="15453"/>
    <cellStyle name="Migliaia [0] 4 3 2 2 2 2 2 2" xfId="15454"/>
    <cellStyle name="Migliaia [0] 4 3 2 2 2 2 2 2 2" xfId="15455"/>
    <cellStyle name="Migliaia [0] 4 3 2 2 2 2 2 3" xfId="15456"/>
    <cellStyle name="Migliaia [0] 4 3 2 2 2 2 3" xfId="15457"/>
    <cellStyle name="Migliaia [0] 4 3 2 2 2 2 3 2" xfId="15458"/>
    <cellStyle name="Migliaia [0] 4 3 2 2 2 2 4" xfId="15459"/>
    <cellStyle name="Migliaia [0] 4 3 2 2 2 3" xfId="15460"/>
    <cellStyle name="Migliaia [0] 4 3 2 2 2 3 2" xfId="15461"/>
    <cellStyle name="Migliaia [0] 4 3 2 2 2 3 2 2" xfId="15462"/>
    <cellStyle name="Migliaia [0] 4 3 2 2 2 3 3" xfId="15463"/>
    <cellStyle name="Migliaia [0] 4 3 2 2 2 4" xfId="15464"/>
    <cellStyle name="Migliaia [0] 4 3 2 2 2 4 2" xfId="15465"/>
    <cellStyle name="Migliaia [0] 4 3 2 2 2 5" xfId="15466"/>
    <cellStyle name="Migliaia [0] 4 3 2 2 3" xfId="15467"/>
    <cellStyle name="Migliaia [0] 4 3 2 2 3 2" xfId="15468"/>
    <cellStyle name="Migliaia [0] 4 3 2 2 3 2 2" xfId="15469"/>
    <cellStyle name="Migliaia [0] 4 3 2 2 3 2 2 2" xfId="15470"/>
    <cellStyle name="Migliaia [0] 4 3 2 2 3 2 3" xfId="15471"/>
    <cellStyle name="Migliaia [0] 4 3 2 2 3 3" xfId="15472"/>
    <cellStyle name="Migliaia [0] 4 3 2 2 3 3 2" xfId="15473"/>
    <cellStyle name="Migliaia [0] 4 3 2 2 3 4" xfId="15474"/>
    <cellStyle name="Migliaia [0] 4 3 2 2 4" xfId="15475"/>
    <cellStyle name="Migliaia [0] 4 3 2 2 4 2" xfId="15476"/>
    <cellStyle name="Migliaia [0] 4 3 2 2 4 2 2" xfId="15477"/>
    <cellStyle name="Migliaia [0] 4 3 2 2 4 3" xfId="15478"/>
    <cellStyle name="Migliaia [0] 4 3 2 2 5" xfId="15479"/>
    <cellStyle name="Migliaia [0] 4 3 2 2 5 2" xfId="15480"/>
    <cellStyle name="Migliaia [0] 4 3 2 2 6" xfId="15481"/>
    <cellStyle name="Migliaia [0] 4 3 2 3" xfId="15482"/>
    <cellStyle name="Migliaia [0] 4 3 2 3 2" xfId="15483"/>
    <cellStyle name="Migliaia [0] 4 3 2 3 2 2" xfId="15484"/>
    <cellStyle name="Migliaia [0] 4 3 2 3 2 2 2" xfId="15485"/>
    <cellStyle name="Migliaia [0] 4 3 2 3 2 2 2 2" xfId="15486"/>
    <cellStyle name="Migliaia [0] 4 3 2 3 2 2 3" xfId="15487"/>
    <cellStyle name="Migliaia [0] 4 3 2 3 2 3" xfId="15488"/>
    <cellStyle name="Migliaia [0] 4 3 2 3 2 3 2" xfId="15489"/>
    <cellStyle name="Migliaia [0] 4 3 2 3 2 4" xfId="15490"/>
    <cellStyle name="Migliaia [0] 4 3 2 3 3" xfId="15491"/>
    <cellStyle name="Migliaia [0] 4 3 2 3 3 2" xfId="15492"/>
    <cellStyle name="Migliaia [0] 4 3 2 3 3 2 2" xfId="15493"/>
    <cellStyle name="Migliaia [0] 4 3 2 3 3 3" xfId="15494"/>
    <cellStyle name="Migliaia [0] 4 3 2 3 4" xfId="15495"/>
    <cellStyle name="Migliaia [0] 4 3 2 3 4 2" xfId="15496"/>
    <cellStyle name="Migliaia [0] 4 3 2 3 5" xfId="15497"/>
    <cellStyle name="Migliaia [0] 4 3 2 4" xfId="15498"/>
    <cellStyle name="Migliaia [0] 4 3 2 4 2" xfId="15499"/>
    <cellStyle name="Migliaia [0] 4 3 2 4 2 2" xfId="15500"/>
    <cellStyle name="Migliaia [0] 4 3 2 4 2 2 2" xfId="15501"/>
    <cellStyle name="Migliaia [0] 4 3 2 4 2 3" xfId="15502"/>
    <cellStyle name="Migliaia [0] 4 3 2 4 3" xfId="15503"/>
    <cellStyle name="Migliaia [0] 4 3 2 4 3 2" xfId="15504"/>
    <cellStyle name="Migliaia [0] 4 3 2 4 4" xfId="15505"/>
    <cellStyle name="Migliaia [0] 4 3 2 5" xfId="15506"/>
    <cellStyle name="Migliaia [0] 4 3 2 5 2" xfId="15507"/>
    <cellStyle name="Migliaia [0] 4 3 2 5 2 2" xfId="15508"/>
    <cellStyle name="Migliaia [0] 4 3 2 5 3" xfId="15509"/>
    <cellStyle name="Migliaia [0] 4 3 2 6" xfId="15510"/>
    <cellStyle name="Migliaia [0] 4 3 2 6 2" xfId="15511"/>
    <cellStyle name="Migliaia [0] 4 3 2 7" xfId="15512"/>
    <cellStyle name="Migliaia [0] 4 3 2 7 2" xfId="15513"/>
    <cellStyle name="Migliaia [0] 4 3 2 8" xfId="15514"/>
    <cellStyle name="Migliaia [0] 4 3 2 8 2" xfId="15515"/>
    <cellStyle name="Migliaia [0] 4 3 2 9" xfId="15516"/>
    <cellStyle name="Migliaia [0] 4 3 3" xfId="15517"/>
    <cellStyle name="Migliaia [0] 4 3 3 2" xfId="15518"/>
    <cellStyle name="Migliaia [0] 4 3 3 2 2" xfId="15519"/>
    <cellStyle name="Migliaia [0] 4 3 3 2 2 2" xfId="15520"/>
    <cellStyle name="Migliaia [0] 4 3 3 2 2 2 2" xfId="15521"/>
    <cellStyle name="Migliaia [0] 4 3 3 2 2 2 2 2" xfId="15522"/>
    <cellStyle name="Migliaia [0] 4 3 3 2 2 2 3" xfId="15523"/>
    <cellStyle name="Migliaia [0] 4 3 3 2 2 3" xfId="15524"/>
    <cellStyle name="Migliaia [0] 4 3 3 2 2 3 2" xfId="15525"/>
    <cellStyle name="Migliaia [0] 4 3 3 2 2 4" xfId="15526"/>
    <cellStyle name="Migliaia [0] 4 3 3 2 3" xfId="15527"/>
    <cellStyle name="Migliaia [0] 4 3 3 2 3 2" xfId="15528"/>
    <cellStyle name="Migliaia [0] 4 3 3 2 3 2 2" xfId="15529"/>
    <cellStyle name="Migliaia [0] 4 3 3 2 3 3" xfId="15530"/>
    <cellStyle name="Migliaia [0] 4 3 3 2 4" xfId="15531"/>
    <cellStyle name="Migliaia [0] 4 3 3 2 4 2" xfId="15532"/>
    <cellStyle name="Migliaia [0] 4 3 3 2 5" xfId="15533"/>
    <cellStyle name="Migliaia [0] 4 3 3 3" xfId="15534"/>
    <cellStyle name="Migliaia [0] 4 3 3 3 2" xfId="15535"/>
    <cellStyle name="Migliaia [0] 4 3 3 3 2 2" xfId="15536"/>
    <cellStyle name="Migliaia [0] 4 3 3 3 2 2 2" xfId="15537"/>
    <cellStyle name="Migliaia [0] 4 3 3 3 2 3" xfId="15538"/>
    <cellStyle name="Migliaia [0] 4 3 3 3 3" xfId="15539"/>
    <cellStyle name="Migliaia [0] 4 3 3 3 3 2" xfId="15540"/>
    <cellStyle name="Migliaia [0] 4 3 3 3 4" xfId="15541"/>
    <cellStyle name="Migliaia [0] 4 3 3 4" xfId="15542"/>
    <cellStyle name="Migliaia [0] 4 3 3 4 2" xfId="15543"/>
    <cellStyle name="Migliaia [0] 4 3 3 4 2 2" xfId="15544"/>
    <cellStyle name="Migliaia [0] 4 3 3 4 3" xfId="15545"/>
    <cellStyle name="Migliaia [0] 4 3 3 5" xfId="15546"/>
    <cellStyle name="Migliaia [0] 4 3 3 5 2" xfId="15547"/>
    <cellStyle name="Migliaia [0] 4 3 3 6" xfId="15548"/>
    <cellStyle name="Migliaia [0] 4 3 4" xfId="15549"/>
    <cellStyle name="Migliaia [0] 4 3 4 2" xfId="15550"/>
    <cellStyle name="Migliaia [0] 4 3 4 2 2" xfId="15551"/>
    <cellStyle name="Migliaia [0] 4 3 4 2 2 2" xfId="15552"/>
    <cellStyle name="Migliaia [0] 4 3 4 2 2 2 2" xfId="15553"/>
    <cellStyle name="Migliaia [0] 4 3 4 2 2 3" xfId="15554"/>
    <cellStyle name="Migliaia [0] 4 3 4 2 3" xfId="15555"/>
    <cellStyle name="Migliaia [0] 4 3 4 2 3 2" xfId="15556"/>
    <cellStyle name="Migliaia [0] 4 3 4 2 4" xfId="15557"/>
    <cellStyle name="Migliaia [0] 4 3 4 3" xfId="15558"/>
    <cellStyle name="Migliaia [0] 4 3 4 3 2" xfId="15559"/>
    <cellStyle name="Migliaia [0] 4 3 4 3 2 2" xfId="15560"/>
    <cellStyle name="Migliaia [0] 4 3 4 3 3" xfId="15561"/>
    <cellStyle name="Migliaia [0] 4 3 4 4" xfId="15562"/>
    <cellStyle name="Migliaia [0] 4 3 4 4 2" xfId="15563"/>
    <cellStyle name="Migliaia [0] 4 3 4 5" xfId="15564"/>
    <cellStyle name="Migliaia [0] 4 3 5" xfId="15565"/>
    <cellStyle name="Migliaia [0] 4 3 5 2" xfId="15566"/>
    <cellStyle name="Migliaia [0] 4 3 5 2 2" xfId="15567"/>
    <cellStyle name="Migliaia [0] 4 3 5 2 2 2" xfId="15568"/>
    <cellStyle name="Migliaia [0] 4 3 5 2 3" xfId="15569"/>
    <cellStyle name="Migliaia [0] 4 3 5 3" xfId="15570"/>
    <cellStyle name="Migliaia [0] 4 3 5 3 2" xfId="15571"/>
    <cellStyle name="Migliaia [0] 4 3 5 4" xfId="15572"/>
    <cellStyle name="Migliaia [0] 4 3 6" xfId="15573"/>
    <cellStyle name="Migliaia [0] 4 3 6 2" xfId="15574"/>
    <cellStyle name="Migliaia [0] 4 3 6 2 2" xfId="15575"/>
    <cellStyle name="Migliaia [0] 4 3 6 3" xfId="15576"/>
    <cellStyle name="Migliaia [0] 4 3 7" xfId="15577"/>
    <cellStyle name="Migliaia [0] 4 3 7 2" xfId="15578"/>
    <cellStyle name="Migliaia [0] 4 3 8" xfId="15579"/>
    <cellStyle name="Migliaia [0] 4 3 8 2" xfId="15580"/>
    <cellStyle name="Migliaia [0] 4 3 9" xfId="15581"/>
    <cellStyle name="Migliaia [0] 4 3 9 2" xfId="15582"/>
    <cellStyle name="Migliaia [0] 4 4" xfId="15583"/>
    <cellStyle name="Migliaia [0] 4 4 2" xfId="15584"/>
    <cellStyle name="Migliaia [0] 4 4 2 2" xfId="15585"/>
    <cellStyle name="Migliaia [0] 4 4 2 2 2" xfId="15586"/>
    <cellStyle name="Migliaia [0] 4 4 2 2 2 2" xfId="15587"/>
    <cellStyle name="Migliaia [0] 4 4 2 2 2 2 2" xfId="15588"/>
    <cellStyle name="Migliaia [0] 4 4 2 2 2 2 2 2" xfId="15589"/>
    <cellStyle name="Migliaia [0] 4 4 2 2 2 2 3" xfId="15590"/>
    <cellStyle name="Migliaia [0] 4 4 2 2 2 3" xfId="15591"/>
    <cellStyle name="Migliaia [0] 4 4 2 2 2 3 2" xfId="15592"/>
    <cellStyle name="Migliaia [0] 4 4 2 2 2 4" xfId="15593"/>
    <cellStyle name="Migliaia [0] 4 4 2 2 3" xfId="15594"/>
    <cellStyle name="Migliaia [0] 4 4 2 2 3 2" xfId="15595"/>
    <cellStyle name="Migliaia [0] 4 4 2 2 3 2 2" xfId="15596"/>
    <cellStyle name="Migliaia [0] 4 4 2 2 3 3" xfId="15597"/>
    <cellStyle name="Migliaia [0] 4 4 2 2 4" xfId="15598"/>
    <cellStyle name="Migliaia [0] 4 4 2 2 4 2" xfId="15599"/>
    <cellStyle name="Migliaia [0] 4 4 2 2 5" xfId="15600"/>
    <cellStyle name="Migliaia [0] 4 4 2 3" xfId="15601"/>
    <cellStyle name="Migliaia [0] 4 4 2 3 2" xfId="15602"/>
    <cellStyle name="Migliaia [0] 4 4 2 3 2 2" xfId="15603"/>
    <cellStyle name="Migliaia [0] 4 4 2 3 2 2 2" xfId="15604"/>
    <cellStyle name="Migliaia [0] 4 4 2 3 2 3" xfId="15605"/>
    <cellStyle name="Migliaia [0] 4 4 2 3 3" xfId="15606"/>
    <cellStyle name="Migliaia [0] 4 4 2 3 3 2" xfId="15607"/>
    <cellStyle name="Migliaia [0] 4 4 2 3 4" xfId="15608"/>
    <cellStyle name="Migliaia [0] 4 4 2 4" xfId="15609"/>
    <cellStyle name="Migliaia [0] 4 4 2 4 2" xfId="15610"/>
    <cellStyle name="Migliaia [0] 4 4 2 4 2 2" xfId="15611"/>
    <cellStyle name="Migliaia [0] 4 4 2 4 3" xfId="15612"/>
    <cellStyle name="Migliaia [0] 4 4 2 5" xfId="15613"/>
    <cellStyle name="Migliaia [0] 4 4 2 5 2" xfId="15614"/>
    <cellStyle name="Migliaia [0] 4 4 2 6" xfId="15615"/>
    <cellStyle name="Migliaia [0] 4 4 2 6 2" xfId="15616"/>
    <cellStyle name="Migliaia [0] 4 4 2 7" xfId="15617"/>
    <cellStyle name="Migliaia [0] 4 4 3" xfId="15618"/>
    <cellStyle name="Migliaia [0] 4 4 3 2" xfId="15619"/>
    <cellStyle name="Migliaia [0] 4 4 3 2 2" xfId="15620"/>
    <cellStyle name="Migliaia [0] 4 4 3 2 2 2" xfId="15621"/>
    <cellStyle name="Migliaia [0] 4 4 3 2 2 2 2" xfId="15622"/>
    <cellStyle name="Migliaia [0] 4 4 3 2 2 3" xfId="15623"/>
    <cellStyle name="Migliaia [0] 4 4 3 2 3" xfId="15624"/>
    <cellStyle name="Migliaia [0] 4 4 3 2 3 2" xfId="15625"/>
    <cellStyle name="Migliaia [0] 4 4 3 2 4" xfId="15626"/>
    <cellStyle name="Migliaia [0] 4 4 3 3" xfId="15627"/>
    <cellStyle name="Migliaia [0] 4 4 3 3 2" xfId="15628"/>
    <cellStyle name="Migliaia [0] 4 4 3 3 2 2" xfId="15629"/>
    <cellStyle name="Migliaia [0] 4 4 3 3 3" xfId="15630"/>
    <cellStyle name="Migliaia [0] 4 4 3 4" xfId="15631"/>
    <cellStyle name="Migliaia [0] 4 4 3 4 2" xfId="15632"/>
    <cellStyle name="Migliaia [0] 4 4 3 5" xfId="15633"/>
    <cellStyle name="Migliaia [0] 4 4 4" xfId="15634"/>
    <cellStyle name="Migliaia [0] 4 4 4 2" xfId="15635"/>
    <cellStyle name="Migliaia [0] 4 4 4 2 2" xfId="15636"/>
    <cellStyle name="Migliaia [0] 4 4 4 2 2 2" xfId="15637"/>
    <cellStyle name="Migliaia [0] 4 4 4 2 3" xfId="15638"/>
    <cellStyle name="Migliaia [0] 4 4 4 3" xfId="15639"/>
    <cellStyle name="Migliaia [0] 4 4 4 3 2" xfId="15640"/>
    <cellStyle name="Migliaia [0] 4 4 4 4" xfId="15641"/>
    <cellStyle name="Migliaia [0] 4 4 5" xfId="15642"/>
    <cellStyle name="Migliaia [0] 4 4 5 2" xfId="15643"/>
    <cellStyle name="Migliaia [0] 4 4 5 2 2" xfId="15644"/>
    <cellStyle name="Migliaia [0] 4 4 5 3" xfId="15645"/>
    <cellStyle name="Migliaia [0] 4 4 6" xfId="15646"/>
    <cellStyle name="Migliaia [0] 4 4 6 2" xfId="15647"/>
    <cellStyle name="Migliaia [0] 4 4 7" xfId="15648"/>
    <cellStyle name="Migliaia [0] 4 4 7 2" xfId="15649"/>
    <cellStyle name="Migliaia [0] 4 4 8" xfId="15650"/>
    <cellStyle name="Migliaia [0] 4 4 8 2" xfId="15651"/>
    <cellStyle name="Migliaia [0] 4 4 9" xfId="15652"/>
    <cellStyle name="Migliaia [0] 4 5" xfId="15653"/>
    <cellStyle name="Migliaia [0] 4 5 2" xfId="15654"/>
    <cellStyle name="Migliaia [0] 4 5 2 2" xfId="15655"/>
    <cellStyle name="Migliaia [0] 4 5 2 2 2" xfId="15656"/>
    <cellStyle name="Migliaia [0] 4 5 2 2 2 2" xfId="15657"/>
    <cellStyle name="Migliaia [0] 4 5 2 2 2 2 2" xfId="15658"/>
    <cellStyle name="Migliaia [0] 4 5 2 2 2 3" xfId="15659"/>
    <cellStyle name="Migliaia [0] 4 5 2 2 3" xfId="15660"/>
    <cellStyle name="Migliaia [0] 4 5 2 2 3 2" xfId="15661"/>
    <cellStyle name="Migliaia [0] 4 5 2 2 4" xfId="15662"/>
    <cellStyle name="Migliaia [0] 4 5 2 3" xfId="15663"/>
    <cellStyle name="Migliaia [0] 4 5 2 3 2" xfId="15664"/>
    <cellStyle name="Migliaia [0] 4 5 2 3 2 2" xfId="15665"/>
    <cellStyle name="Migliaia [0] 4 5 2 3 3" xfId="15666"/>
    <cellStyle name="Migliaia [0] 4 5 2 4" xfId="15667"/>
    <cellStyle name="Migliaia [0] 4 5 2 4 2" xfId="15668"/>
    <cellStyle name="Migliaia [0] 4 5 2 5" xfId="15669"/>
    <cellStyle name="Migliaia [0] 4 5 3" xfId="15670"/>
    <cellStyle name="Migliaia [0] 4 5 3 2" xfId="15671"/>
    <cellStyle name="Migliaia [0] 4 5 3 2 2" xfId="15672"/>
    <cellStyle name="Migliaia [0] 4 5 3 2 2 2" xfId="15673"/>
    <cellStyle name="Migliaia [0] 4 5 3 2 3" xfId="15674"/>
    <cellStyle name="Migliaia [0] 4 5 3 3" xfId="15675"/>
    <cellStyle name="Migliaia [0] 4 5 3 3 2" xfId="15676"/>
    <cellStyle name="Migliaia [0] 4 5 3 4" xfId="15677"/>
    <cellStyle name="Migliaia [0] 4 5 4" xfId="15678"/>
    <cellStyle name="Migliaia [0] 4 5 4 2" xfId="15679"/>
    <cellStyle name="Migliaia [0] 4 5 4 2 2" xfId="15680"/>
    <cellStyle name="Migliaia [0] 4 5 4 3" xfId="15681"/>
    <cellStyle name="Migliaia [0] 4 5 5" xfId="15682"/>
    <cellStyle name="Migliaia [0] 4 5 5 2" xfId="15683"/>
    <cellStyle name="Migliaia [0] 4 5 6" xfId="15684"/>
    <cellStyle name="Migliaia [0] 4 5 6 2" xfId="15685"/>
    <cellStyle name="Migliaia [0] 4 5 7" xfId="15686"/>
    <cellStyle name="Migliaia [0] 4 6" xfId="15687"/>
    <cellStyle name="Migliaia [0] 4 6 2" xfId="15688"/>
    <cellStyle name="Migliaia [0] 4 6 2 2" xfId="15689"/>
    <cellStyle name="Migliaia [0] 4 6 2 2 2" xfId="15690"/>
    <cellStyle name="Migliaia [0] 4 6 2 2 2 2" xfId="15691"/>
    <cellStyle name="Migliaia [0] 4 6 2 2 3" xfId="15692"/>
    <cellStyle name="Migliaia [0] 4 6 2 3" xfId="15693"/>
    <cellStyle name="Migliaia [0] 4 6 2 3 2" xfId="15694"/>
    <cellStyle name="Migliaia [0] 4 6 2 4" xfId="15695"/>
    <cellStyle name="Migliaia [0] 4 6 3" xfId="15696"/>
    <cellStyle name="Migliaia [0] 4 6 3 2" xfId="15697"/>
    <cellStyle name="Migliaia [0] 4 6 3 2 2" xfId="15698"/>
    <cellStyle name="Migliaia [0] 4 6 3 3" xfId="15699"/>
    <cellStyle name="Migliaia [0] 4 6 4" xfId="15700"/>
    <cellStyle name="Migliaia [0] 4 6 4 2" xfId="15701"/>
    <cellStyle name="Migliaia [0] 4 6 5" xfId="15702"/>
    <cellStyle name="Migliaia [0] 4 7" xfId="15703"/>
    <cellStyle name="Migliaia [0] 4 7 2" xfId="15704"/>
    <cellStyle name="Migliaia [0] 4 7 2 2" xfId="15705"/>
    <cellStyle name="Migliaia [0] 4 7 2 2 2" xfId="15706"/>
    <cellStyle name="Migliaia [0] 4 7 2 3" xfId="15707"/>
    <cellStyle name="Migliaia [0] 4 7 3" xfId="15708"/>
    <cellStyle name="Migliaia [0] 4 7 3 2" xfId="15709"/>
    <cellStyle name="Migliaia [0] 4 7 4" xfId="15710"/>
    <cellStyle name="Migliaia [0] 4 8" xfId="15711"/>
    <cellStyle name="Migliaia [0] 4 8 2" xfId="15712"/>
    <cellStyle name="Migliaia [0] 4 8 2 2" xfId="15713"/>
    <cellStyle name="Migliaia [0] 4 8 3" xfId="15714"/>
    <cellStyle name="Migliaia [0] 4 9" xfId="15715"/>
    <cellStyle name="Migliaia [0] 4 9 2" xfId="15716"/>
    <cellStyle name="Migliaia [0] 5" xfId="15717"/>
    <cellStyle name="Migliaia [0] 5 2" xfId="15718"/>
    <cellStyle name="Migliaia [0] 5 2 2" xfId="15719"/>
    <cellStyle name="Migliaia [0] 5 2 2 2" xfId="15720"/>
    <cellStyle name="Migliaia [0] 5 2 2 2 2" xfId="15721"/>
    <cellStyle name="Migliaia [0] 5 2 2 3" xfId="15722"/>
    <cellStyle name="Migliaia [0] 5 2 3" xfId="15723"/>
    <cellStyle name="Migliaia [0] 5 2 3 2" xfId="15724"/>
    <cellStyle name="Migliaia [0] 5 2 4" xfId="15725"/>
    <cellStyle name="Migliaia [0] 5 3" xfId="15726"/>
    <cellStyle name="Migliaia [0] 5 3 2" xfId="15727"/>
    <cellStyle name="Migliaia [0] 5 3 2 2" xfId="15728"/>
    <cellStyle name="Migliaia [0] 5 3 3" xfId="15729"/>
    <cellStyle name="Migliaia [0] 5 3 3 2" xfId="15730"/>
    <cellStyle name="Migliaia [0] 5 3 4" xfId="15731"/>
    <cellStyle name="Migliaia [0] 5 4" xfId="15732"/>
    <cellStyle name="Migliaia [0] 5 4 2" xfId="15733"/>
    <cellStyle name="Migliaia [0] 5 5" xfId="15734"/>
    <cellStyle name="Migliaia [0] 5 5 2" xfId="15735"/>
    <cellStyle name="Migliaia [0] 5 6" xfId="15736"/>
    <cellStyle name="Migliaia [0] 6" xfId="15737"/>
    <cellStyle name="Migliaia [0] 7" xfId="15738"/>
    <cellStyle name="Migliaia [0] 7 2" xfId="15739"/>
    <cellStyle name="Migliaia [0] 7 2 2" xfId="15740"/>
    <cellStyle name="Migliaia [0] 7 2 2 2" xfId="15741"/>
    <cellStyle name="Migliaia [0] 7 2 2 2 2" xfId="15742"/>
    <cellStyle name="Migliaia [0] 7 2 2 3" xfId="15743"/>
    <cellStyle name="Migliaia [0] 7 2 3" xfId="15744"/>
    <cellStyle name="Migliaia [0] 7 2 3 2" xfId="15745"/>
    <cellStyle name="Migliaia [0] 7 2 4" xfId="15746"/>
    <cellStyle name="Migliaia [0] 7 3" xfId="15747"/>
    <cellStyle name="Migliaia [0] 7 3 2" xfId="15748"/>
    <cellStyle name="Migliaia [0] 7 3 2 2" xfId="15749"/>
    <cellStyle name="Migliaia [0] 7 3 3" xfId="15750"/>
    <cellStyle name="Migliaia [0] 7 3 3 2" xfId="15751"/>
    <cellStyle name="Migliaia [0] 7 3 4" xfId="15752"/>
    <cellStyle name="Migliaia [0] 7 4" xfId="15753"/>
    <cellStyle name="Migliaia [0] 7 4 2" xfId="15754"/>
    <cellStyle name="Migliaia [0] 7 5" xfId="15755"/>
    <cellStyle name="Migliaia [0] 7 5 2" xfId="15756"/>
    <cellStyle name="Migliaia [0] 7 6" xfId="15757"/>
    <cellStyle name="Migliaia [0] 8" xfId="15758"/>
    <cellStyle name="Migliaia 10" xfId="15759"/>
    <cellStyle name="Migliaia 10 2" xfId="15760"/>
    <cellStyle name="Migliaia 10 3" xfId="15761"/>
    <cellStyle name="Migliaia 10 4" xfId="15762"/>
    <cellStyle name="Migliaia 100" xfId="15763"/>
    <cellStyle name="Migliaia 101" xfId="15764"/>
    <cellStyle name="Migliaia 102" xfId="15765"/>
    <cellStyle name="Migliaia 11" xfId="15766"/>
    <cellStyle name="Migliaia 11 2" xfId="15767"/>
    <cellStyle name="Migliaia 11 2 2" xfId="15768"/>
    <cellStyle name="Migliaia 11 2 3" xfId="15769"/>
    <cellStyle name="Migliaia 11 3" xfId="15770"/>
    <cellStyle name="Migliaia 11 4" xfId="15771"/>
    <cellStyle name="Migliaia 12" xfId="15772"/>
    <cellStyle name="Migliaia 12 2" xfId="15773"/>
    <cellStyle name="Migliaia 12 2 2" xfId="15774"/>
    <cellStyle name="Migliaia 12 2 2 2" xfId="15775"/>
    <cellStyle name="Migliaia 12 2 2 2 2" xfId="15776"/>
    <cellStyle name="Migliaia 12 2 2 3" xfId="15777"/>
    <cellStyle name="Migliaia 12 2 3" xfId="15778"/>
    <cellStyle name="Migliaia 12 2 3 2" xfId="15779"/>
    <cellStyle name="Migliaia 12 2 4" xfId="15780"/>
    <cellStyle name="Migliaia 12 2 5" xfId="15781"/>
    <cellStyle name="Migliaia 12 3" xfId="15782"/>
    <cellStyle name="Migliaia 12 3 2" xfId="15783"/>
    <cellStyle name="Migliaia 12 3 2 2" xfId="15784"/>
    <cellStyle name="Migliaia 12 3 3" xfId="15785"/>
    <cellStyle name="Migliaia 12 3 3 2" xfId="15786"/>
    <cellStyle name="Migliaia 12 3 4" xfId="15787"/>
    <cellStyle name="Migliaia 12 4" xfId="15788"/>
    <cellStyle name="Migliaia 12 4 2" xfId="15789"/>
    <cellStyle name="Migliaia 12 4 2 2" xfId="15790"/>
    <cellStyle name="Migliaia 12 4 3" xfId="15791"/>
    <cellStyle name="Migliaia 12 5" xfId="15792"/>
    <cellStyle name="Migliaia 12 5 2" xfId="15793"/>
    <cellStyle name="Migliaia 12 6" xfId="15794"/>
    <cellStyle name="Migliaia 12 7" xfId="15795"/>
    <cellStyle name="Migliaia 13" xfId="15796"/>
    <cellStyle name="Migliaia 13 2" xfId="15797"/>
    <cellStyle name="Migliaia 13 2 2" xfId="15798"/>
    <cellStyle name="Migliaia 13 2 2 2" xfId="15799"/>
    <cellStyle name="Migliaia 13 2 2 2 2" xfId="15800"/>
    <cellStyle name="Migliaia 13 2 2 3" xfId="15801"/>
    <cellStyle name="Migliaia 13 2 3" xfId="15802"/>
    <cellStyle name="Migliaia 13 2 3 2" xfId="15803"/>
    <cellStyle name="Migliaia 13 2 4" xfId="15804"/>
    <cellStyle name="Migliaia 13 3" xfId="15805"/>
    <cellStyle name="Migliaia 13 3 2" xfId="15806"/>
    <cellStyle name="Migliaia 13 3 2 2" xfId="15807"/>
    <cellStyle name="Migliaia 13 3 3" xfId="15808"/>
    <cellStyle name="Migliaia 13 3 3 2" xfId="15809"/>
    <cellStyle name="Migliaia 13 3 4" xfId="15810"/>
    <cellStyle name="Migliaia 13 4" xfId="15811"/>
    <cellStyle name="Migliaia 13 4 2" xfId="15812"/>
    <cellStyle name="Migliaia 13 4 2 2" xfId="15813"/>
    <cellStyle name="Migliaia 13 4 3" xfId="15814"/>
    <cellStyle name="Migliaia 13 5" xfId="15815"/>
    <cellStyle name="Migliaia 13 5 2" xfId="15816"/>
    <cellStyle name="Migliaia 13 6" xfId="15817"/>
    <cellStyle name="Migliaia 13 7" xfId="15818"/>
    <cellStyle name="Migliaia 13 8" xfId="15819"/>
    <cellStyle name="Migliaia 14" xfId="15820"/>
    <cellStyle name="Migliaia 14 2" xfId="15821"/>
    <cellStyle name="Migliaia 14 3" xfId="15822"/>
    <cellStyle name="Migliaia 14 4" xfId="15823"/>
    <cellStyle name="Migliaia 15" xfId="15824"/>
    <cellStyle name="Migliaia 15 2" xfId="15825"/>
    <cellStyle name="Migliaia 15 2 2" xfId="15826"/>
    <cellStyle name="Migliaia 15 2 2 2" xfId="15827"/>
    <cellStyle name="Migliaia 15 2 2 2 2" xfId="15828"/>
    <cellStyle name="Migliaia 15 2 2 3" xfId="15829"/>
    <cellStyle name="Migliaia 15 2 3" xfId="15830"/>
    <cellStyle name="Migliaia 15 2 3 2" xfId="15831"/>
    <cellStyle name="Migliaia 15 2 4" xfId="15832"/>
    <cellStyle name="Migliaia 15 3" xfId="15833"/>
    <cellStyle name="Migliaia 15 3 2" xfId="15834"/>
    <cellStyle name="Migliaia 15 3 2 2" xfId="15835"/>
    <cellStyle name="Migliaia 15 3 3" xfId="15836"/>
    <cellStyle name="Migliaia 15 3 3 2" xfId="15837"/>
    <cellStyle name="Migliaia 15 3 4" xfId="15838"/>
    <cellStyle name="Migliaia 15 4" xfId="15839"/>
    <cellStyle name="Migliaia 15 4 2" xfId="15840"/>
    <cellStyle name="Migliaia 15 4 2 2" xfId="15841"/>
    <cellStyle name="Migliaia 15 4 3" xfId="15842"/>
    <cellStyle name="Migliaia 15 5" xfId="15843"/>
    <cellStyle name="Migliaia 15 5 2" xfId="15844"/>
    <cellStyle name="Migliaia 15 6" xfId="15845"/>
    <cellStyle name="Migliaia 16" xfId="15846"/>
    <cellStyle name="Migliaia 16 2" xfId="15847"/>
    <cellStyle name="Migliaia 16 2 2" xfId="15848"/>
    <cellStyle name="Migliaia 16 2 2 2" xfId="15849"/>
    <cellStyle name="Migliaia 16 2 2 2 2" xfId="15850"/>
    <cellStyle name="Migliaia 16 2 2 3" xfId="15851"/>
    <cellStyle name="Migliaia 16 2 3" xfId="15852"/>
    <cellStyle name="Migliaia 16 2 3 2" xfId="15853"/>
    <cellStyle name="Migliaia 16 2 4" xfId="15854"/>
    <cellStyle name="Migliaia 16 3" xfId="15855"/>
    <cellStyle name="Migliaia 16 3 2" xfId="15856"/>
    <cellStyle name="Migliaia 16 3 2 2" xfId="15857"/>
    <cellStyle name="Migliaia 16 3 3" xfId="15858"/>
    <cellStyle name="Migliaia 16 3 3 2" xfId="15859"/>
    <cellStyle name="Migliaia 16 3 4" xfId="15860"/>
    <cellStyle name="Migliaia 16 4" xfId="15861"/>
    <cellStyle name="Migliaia 16 4 2" xfId="15862"/>
    <cellStyle name="Migliaia 16 4 2 2" xfId="15863"/>
    <cellStyle name="Migliaia 16 4 3" xfId="15864"/>
    <cellStyle name="Migliaia 16 5" xfId="15865"/>
    <cellStyle name="Migliaia 16 5 2" xfId="15866"/>
    <cellStyle name="Migliaia 16 6" xfId="15867"/>
    <cellStyle name="Migliaia 17" xfId="15868"/>
    <cellStyle name="Migliaia 17 2" xfId="15869"/>
    <cellStyle name="Migliaia 17 2 2" xfId="15870"/>
    <cellStyle name="Migliaia 17 2 2 2" xfId="15871"/>
    <cellStyle name="Migliaia 17 2 2 2 2" xfId="15872"/>
    <cellStyle name="Migliaia 17 2 2 3" xfId="15873"/>
    <cellStyle name="Migliaia 17 2 3" xfId="15874"/>
    <cellStyle name="Migliaia 17 2 3 2" xfId="15875"/>
    <cellStyle name="Migliaia 17 2 4" xfId="15876"/>
    <cellStyle name="Migliaia 17 3" xfId="15877"/>
    <cellStyle name="Migliaia 17 3 2" xfId="15878"/>
    <cellStyle name="Migliaia 17 3 2 2" xfId="15879"/>
    <cellStyle name="Migliaia 17 3 3" xfId="15880"/>
    <cellStyle name="Migliaia 17 3 3 2" xfId="15881"/>
    <cellStyle name="Migliaia 17 3 4" xfId="15882"/>
    <cellStyle name="Migliaia 17 4" xfId="15883"/>
    <cellStyle name="Migliaia 17 4 2" xfId="15884"/>
    <cellStyle name="Migliaia 17 4 2 2" xfId="15885"/>
    <cellStyle name="Migliaia 17 4 3" xfId="15886"/>
    <cellStyle name="Migliaia 17 5" xfId="15887"/>
    <cellStyle name="Migliaia 17 5 2" xfId="15888"/>
    <cellStyle name="Migliaia 17 6" xfId="15889"/>
    <cellStyle name="Migliaia 18" xfId="15890"/>
    <cellStyle name="Migliaia 18 2" xfId="15891"/>
    <cellStyle name="Migliaia 18 2 2" xfId="15892"/>
    <cellStyle name="Migliaia 18 2 2 2" xfId="15893"/>
    <cellStyle name="Migliaia 18 2 2 2 2" xfId="15894"/>
    <cellStyle name="Migliaia 18 2 2 3" xfId="15895"/>
    <cellStyle name="Migliaia 18 2 3" xfId="15896"/>
    <cellStyle name="Migliaia 18 2 3 2" xfId="15897"/>
    <cellStyle name="Migliaia 18 2 4" xfId="15898"/>
    <cellStyle name="Migliaia 18 3" xfId="15899"/>
    <cellStyle name="Migliaia 18 3 2" xfId="15900"/>
    <cellStyle name="Migliaia 18 3 2 2" xfId="15901"/>
    <cellStyle name="Migliaia 18 3 3" xfId="15902"/>
    <cellStyle name="Migliaia 18 3 3 2" xfId="15903"/>
    <cellStyle name="Migliaia 18 3 4" xfId="15904"/>
    <cellStyle name="Migliaia 18 4" xfId="15905"/>
    <cellStyle name="Migliaia 18 4 2" xfId="15906"/>
    <cellStyle name="Migliaia 18 4 2 2" xfId="15907"/>
    <cellStyle name="Migliaia 18 4 3" xfId="15908"/>
    <cellStyle name="Migliaia 18 5" xfId="15909"/>
    <cellStyle name="Migliaia 18 5 2" xfId="15910"/>
    <cellStyle name="Migliaia 18 6" xfId="15911"/>
    <cellStyle name="Migliaia 19" xfId="15912"/>
    <cellStyle name="Migliaia 19 2" xfId="15913"/>
    <cellStyle name="Migliaia 19 2 2" xfId="15914"/>
    <cellStyle name="Migliaia 19 2 2 2" xfId="15915"/>
    <cellStyle name="Migliaia 19 2 2 2 2" xfId="15916"/>
    <cellStyle name="Migliaia 19 2 2 3" xfId="15917"/>
    <cellStyle name="Migliaia 19 2 3" xfId="15918"/>
    <cellStyle name="Migliaia 19 2 3 2" xfId="15919"/>
    <cellStyle name="Migliaia 19 2 4" xfId="15920"/>
    <cellStyle name="Migliaia 19 3" xfId="15921"/>
    <cellStyle name="Migliaia 19 3 2" xfId="15922"/>
    <cellStyle name="Migliaia 19 3 2 2" xfId="15923"/>
    <cellStyle name="Migliaia 19 3 3" xfId="15924"/>
    <cellStyle name="Migliaia 19 3 3 2" xfId="15925"/>
    <cellStyle name="Migliaia 19 3 4" xfId="15926"/>
    <cellStyle name="Migliaia 19 4" xfId="15927"/>
    <cellStyle name="Migliaia 19 4 2" xfId="15928"/>
    <cellStyle name="Migliaia 19 4 2 2" xfId="15929"/>
    <cellStyle name="Migliaia 19 4 3" xfId="15930"/>
    <cellStyle name="Migliaia 19 5" xfId="15931"/>
    <cellStyle name="Migliaia 19 5 2" xfId="15932"/>
    <cellStyle name="Migliaia 19 6" xfId="15933"/>
    <cellStyle name="Migliaia 2" xfId="15934"/>
    <cellStyle name="Migliaia 2 10" xfId="15935"/>
    <cellStyle name="Migliaia 2 11" xfId="15936"/>
    <cellStyle name="Migliaia 2 12" xfId="15937"/>
    <cellStyle name="Migliaia 2 2" xfId="15938"/>
    <cellStyle name="Migliaia 2 2 2" xfId="15939"/>
    <cellStyle name="Migliaia 2 2 2 2" xfId="15940"/>
    <cellStyle name="Migliaia 2 2 2 2 2" xfId="15941"/>
    <cellStyle name="Migliaia 2 2 2 2 2 2" xfId="15942"/>
    <cellStyle name="Migliaia 2 2 2 2 2 2 2" xfId="15943"/>
    <cellStyle name="Migliaia 2 2 2 2 2 3" xfId="15944"/>
    <cellStyle name="Migliaia 2 2 2 2 3" xfId="15945"/>
    <cellStyle name="Migliaia 2 2 2 2 3 2" xfId="15946"/>
    <cellStyle name="Migliaia 2 2 2 2 4" xfId="15947"/>
    <cellStyle name="Migliaia 2 2 2 3" xfId="15948"/>
    <cellStyle name="Migliaia 2 2 2 3 2" xfId="15949"/>
    <cellStyle name="Migliaia 2 2 2 3 2 2" xfId="15950"/>
    <cellStyle name="Migliaia 2 2 2 3 3" xfId="15951"/>
    <cellStyle name="Migliaia 2 2 2 3 3 2" xfId="15952"/>
    <cellStyle name="Migliaia 2 2 2 3 4" xfId="15953"/>
    <cellStyle name="Migliaia 2 2 2 4" xfId="15954"/>
    <cellStyle name="Migliaia 2 2 2 4 2" xfId="15955"/>
    <cellStyle name="Migliaia 2 2 2 4 2 2" xfId="15956"/>
    <cellStyle name="Migliaia 2 2 2 4 3" xfId="15957"/>
    <cellStyle name="Migliaia 2 2 2 5" xfId="15958"/>
    <cellStyle name="Migliaia 2 2 2 5 2" xfId="15959"/>
    <cellStyle name="Migliaia 2 2 3" xfId="15960"/>
    <cellStyle name="Migliaia 2 2 3 2" xfId="15961"/>
    <cellStyle name="Migliaia 2 2 3 2 2" xfId="15962"/>
    <cellStyle name="Migliaia 2 2 3 2 2 2" xfId="15963"/>
    <cellStyle name="Migliaia 2 2 3 2 2 2 2" xfId="15964"/>
    <cellStyle name="Migliaia 2 2 3 2 2 2 2 2" xfId="15965"/>
    <cellStyle name="Migliaia 2 2 3 2 2 2 3" xfId="15966"/>
    <cellStyle name="Migliaia 2 2 3 2 2 3" xfId="15967"/>
    <cellStyle name="Migliaia 2 2 3 2 2 3 2" xfId="15968"/>
    <cellStyle name="Migliaia 2 2 3 2 2 4" xfId="15969"/>
    <cellStyle name="Migliaia 2 2 3 2 3" xfId="15970"/>
    <cellStyle name="Migliaia 2 2 3 2 3 2" xfId="15971"/>
    <cellStyle name="Migliaia 2 2 3 2 3 2 2" xfId="15972"/>
    <cellStyle name="Migliaia 2 2 3 2 3 3" xfId="15973"/>
    <cellStyle name="Migliaia 2 2 3 2 4" xfId="15974"/>
    <cellStyle name="Migliaia 2 2 3 2 4 2" xfId="15975"/>
    <cellStyle name="Migliaia 2 2 3 2 5" xfId="15976"/>
    <cellStyle name="Migliaia 2 2 3 2 5 2" xfId="15977"/>
    <cellStyle name="Migliaia 2 2 3 2 6" xfId="15978"/>
    <cellStyle name="Migliaia 2 2 3 2 6 2" xfId="15979"/>
    <cellStyle name="Migliaia 2 2 3 2 7" xfId="15980"/>
    <cellStyle name="Migliaia 2 2 3 3" xfId="15981"/>
    <cellStyle name="Migliaia 2 2 3 3 2" xfId="15982"/>
    <cellStyle name="Migliaia 2 2 3 3 2 2" xfId="15983"/>
    <cellStyle name="Migliaia 2 2 3 3 2 2 2" xfId="15984"/>
    <cellStyle name="Migliaia 2 2 3 3 2 3" xfId="15985"/>
    <cellStyle name="Migliaia 2 2 3 3 3" xfId="15986"/>
    <cellStyle name="Migliaia 2 2 3 3 3 2" xfId="15987"/>
    <cellStyle name="Migliaia 2 2 3 3 4" xfId="15988"/>
    <cellStyle name="Migliaia 2 2 3 4" xfId="15989"/>
    <cellStyle name="Migliaia 2 2 3 4 2" xfId="15990"/>
    <cellStyle name="Migliaia 2 2 3 4 2 2" xfId="15991"/>
    <cellStyle name="Migliaia 2 2 3 4 3" xfId="15992"/>
    <cellStyle name="Migliaia 2 2 3 5" xfId="15993"/>
    <cellStyle name="Migliaia 2 2 3 5 2" xfId="15994"/>
    <cellStyle name="Migliaia 2 2 3 6" xfId="15995"/>
    <cellStyle name="Migliaia 2 2 3 6 2" xfId="15996"/>
    <cellStyle name="Migliaia 2 2 3 7" xfId="15997"/>
    <cellStyle name="Migliaia 2 2 3 7 2" xfId="15998"/>
    <cellStyle name="Migliaia 2 2 3 8" xfId="15999"/>
    <cellStyle name="Migliaia 2 2 4" xfId="16000"/>
    <cellStyle name="Migliaia 2 2 4 2" xfId="16001"/>
    <cellStyle name="Migliaia 2 2 4 2 2" xfId="16002"/>
    <cellStyle name="Migliaia 2 2 4 2 2 2" xfId="16003"/>
    <cellStyle name="Migliaia 2 2 4 2 3" xfId="16004"/>
    <cellStyle name="Migliaia 2 2 4 2 3 2" xfId="16005"/>
    <cellStyle name="Migliaia 2 2 4 2 4" xfId="16006"/>
    <cellStyle name="Migliaia 2 2 4 3" xfId="16007"/>
    <cellStyle name="Migliaia 2 2 4 3 2" xfId="16008"/>
    <cellStyle name="Migliaia 2 2 4 4" xfId="16009"/>
    <cellStyle name="Migliaia 2 2 4 4 2" xfId="16010"/>
    <cellStyle name="Migliaia 2 2 4 5" xfId="16011"/>
    <cellStyle name="Migliaia 2 2 4 5 2" xfId="16012"/>
    <cellStyle name="Migliaia 2 2 4 6" xfId="16013"/>
    <cellStyle name="Migliaia 2 2 5" xfId="16014"/>
    <cellStyle name="Migliaia 2 2 5 2" xfId="16015"/>
    <cellStyle name="Migliaia 2 2 5 2 2" xfId="16016"/>
    <cellStyle name="Migliaia 2 2 5 3" xfId="16017"/>
    <cellStyle name="Migliaia 2 2 6" xfId="16018"/>
    <cellStyle name="Migliaia 2 2 6 2" xfId="16019"/>
    <cellStyle name="Migliaia 2 2 7" xfId="16020"/>
    <cellStyle name="Migliaia 2 3" xfId="16021"/>
    <cellStyle name="Migliaia 2 3 10" xfId="16022"/>
    <cellStyle name="Migliaia 2 3 10 2" xfId="16023"/>
    <cellStyle name="Migliaia 2 3 11" xfId="16024"/>
    <cellStyle name="Migliaia 2 3 11 2" xfId="16025"/>
    <cellStyle name="Migliaia 2 3 12" xfId="16026"/>
    <cellStyle name="Migliaia 2 3 13" xfId="16027"/>
    <cellStyle name="Migliaia 2 3 14" xfId="16028"/>
    <cellStyle name="Migliaia 2 3 2" xfId="16029"/>
    <cellStyle name="Migliaia 2 3 2 10" xfId="16030"/>
    <cellStyle name="Migliaia 2 3 2 10 2" xfId="16031"/>
    <cellStyle name="Migliaia 2 3 2 11" xfId="16032"/>
    <cellStyle name="Migliaia 2 3 2 12" xfId="16033"/>
    <cellStyle name="Migliaia 2 3 2 13" xfId="16034"/>
    <cellStyle name="Migliaia 2 3 2 2" xfId="16035"/>
    <cellStyle name="Migliaia 2 3 2 2 10" xfId="16036"/>
    <cellStyle name="Migliaia 2 3 2 2 2" xfId="16037"/>
    <cellStyle name="Migliaia 2 3 2 2 2 2" xfId="16038"/>
    <cellStyle name="Migliaia 2 3 2 2 2 2 2" xfId="16039"/>
    <cellStyle name="Migliaia 2 3 2 2 2 2 2 2" xfId="16040"/>
    <cellStyle name="Migliaia 2 3 2 2 2 2 2 2 2" xfId="16041"/>
    <cellStyle name="Migliaia 2 3 2 2 2 2 2 2 2 2" xfId="16042"/>
    <cellStyle name="Migliaia 2 3 2 2 2 2 2 2 2 2 2" xfId="16043"/>
    <cellStyle name="Migliaia 2 3 2 2 2 2 2 2 2 3" xfId="16044"/>
    <cellStyle name="Migliaia 2 3 2 2 2 2 2 2 3" xfId="16045"/>
    <cellStyle name="Migliaia 2 3 2 2 2 2 2 2 3 2" xfId="16046"/>
    <cellStyle name="Migliaia 2 3 2 2 2 2 2 2 4" xfId="16047"/>
    <cellStyle name="Migliaia 2 3 2 2 2 2 2 3" xfId="16048"/>
    <cellStyle name="Migliaia 2 3 2 2 2 2 2 3 2" xfId="16049"/>
    <cellStyle name="Migliaia 2 3 2 2 2 2 2 3 2 2" xfId="16050"/>
    <cellStyle name="Migliaia 2 3 2 2 2 2 2 3 3" xfId="16051"/>
    <cellStyle name="Migliaia 2 3 2 2 2 2 2 4" xfId="16052"/>
    <cellStyle name="Migliaia 2 3 2 2 2 2 2 4 2" xfId="16053"/>
    <cellStyle name="Migliaia 2 3 2 2 2 2 2 5" xfId="16054"/>
    <cellStyle name="Migliaia 2 3 2 2 2 2 3" xfId="16055"/>
    <cellStyle name="Migliaia 2 3 2 2 2 2 3 2" xfId="16056"/>
    <cellStyle name="Migliaia 2 3 2 2 2 2 3 2 2" xfId="16057"/>
    <cellStyle name="Migliaia 2 3 2 2 2 2 3 2 2 2" xfId="16058"/>
    <cellStyle name="Migliaia 2 3 2 2 2 2 3 2 3" xfId="16059"/>
    <cellStyle name="Migliaia 2 3 2 2 2 2 3 3" xfId="16060"/>
    <cellStyle name="Migliaia 2 3 2 2 2 2 3 3 2" xfId="16061"/>
    <cellStyle name="Migliaia 2 3 2 2 2 2 3 4" xfId="16062"/>
    <cellStyle name="Migliaia 2 3 2 2 2 2 4" xfId="16063"/>
    <cellStyle name="Migliaia 2 3 2 2 2 2 4 2" xfId="16064"/>
    <cellStyle name="Migliaia 2 3 2 2 2 2 4 2 2" xfId="16065"/>
    <cellStyle name="Migliaia 2 3 2 2 2 2 4 3" xfId="16066"/>
    <cellStyle name="Migliaia 2 3 2 2 2 2 5" xfId="16067"/>
    <cellStyle name="Migliaia 2 3 2 2 2 2 5 2" xfId="16068"/>
    <cellStyle name="Migliaia 2 3 2 2 2 2 6" xfId="16069"/>
    <cellStyle name="Migliaia 2 3 2 2 2 3" xfId="16070"/>
    <cellStyle name="Migliaia 2 3 2 2 2 3 2" xfId="16071"/>
    <cellStyle name="Migliaia 2 3 2 2 2 3 2 2" xfId="16072"/>
    <cellStyle name="Migliaia 2 3 2 2 2 3 2 2 2" xfId="16073"/>
    <cellStyle name="Migliaia 2 3 2 2 2 3 2 2 2 2" xfId="16074"/>
    <cellStyle name="Migliaia 2 3 2 2 2 3 2 2 3" xfId="16075"/>
    <cellStyle name="Migliaia 2 3 2 2 2 3 2 3" xfId="16076"/>
    <cellStyle name="Migliaia 2 3 2 2 2 3 2 3 2" xfId="16077"/>
    <cellStyle name="Migliaia 2 3 2 2 2 3 2 4" xfId="16078"/>
    <cellStyle name="Migliaia 2 3 2 2 2 3 3" xfId="16079"/>
    <cellStyle name="Migliaia 2 3 2 2 2 3 3 2" xfId="16080"/>
    <cellStyle name="Migliaia 2 3 2 2 2 3 3 2 2" xfId="16081"/>
    <cellStyle name="Migliaia 2 3 2 2 2 3 3 3" xfId="16082"/>
    <cellStyle name="Migliaia 2 3 2 2 2 3 4" xfId="16083"/>
    <cellStyle name="Migliaia 2 3 2 2 2 3 4 2" xfId="16084"/>
    <cellStyle name="Migliaia 2 3 2 2 2 3 5" xfId="16085"/>
    <cellStyle name="Migliaia 2 3 2 2 2 4" xfId="16086"/>
    <cellStyle name="Migliaia 2 3 2 2 2 4 2" xfId="16087"/>
    <cellStyle name="Migliaia 2 3 2 2 2 4 2 2" xfId="16088"/>
    <cellStyle name="Migliaia 2 3 2 2 2 4 2 2 2" xfId="16089"/>
    <cellStyle name="Migliaia 2 3 2 2 2 4 2 3" xfId="16090"/>
    <cellStyle name="Migliaia 2 3 2 2 2 4 3" xfId="16091"/>
    <cellStyle name="Migliaia 2 3 2 2 2 4 3 2" xfId="16092"/>
    <cellStyle name="Migliaia 2 3 2 2 2 4 4" xfId="16093"/>
    <cellStyle name="Migliaia 2 3 2 2 2 5" xfId="16094"/>
    <cellStyle name="Migliaia 2 3 2 2 2 5 2" xfId="16095"/>
    <cellStyle name="Migliaia 2 3 2 2 2 5 2 2" xfId="16096"/>
    <cellStyle name="Migliaia 2 3 2 2 2 5 3" xfId="16097"/>
    <cellStyle name="Migliaia 2 3 2 2 2 6" xfId="16098"/>
    <cellStyle name="Migliaia 2 3 2 2 2 6 2" xfId="16099"/>
    <cellStyle name="Migliaia 2 3 2 2 2 7" xfId="16100"/>
    <cellStyle name="Migliaia 2 3 2 2 3" xfId="16101"/>
    <cellStyle name="Migliaia 2 3 2 2 3 2" xfId="16102"/>
    <cellStyle name="Migliaia 2 3 2 2 3 2 2" xfId="16103"/>
    <cellStyle name="Migliaia 2 3 2 2 3 2 2 2" xfId="16104"/>
    <cellStyle name="Migliaia 2 3 2 2 3 2 2 2 2" xfId="16105"/>
    <cellStyle name="Migliaia 2 3 2 2 3 2 2 2 2 2" xfId="16106"/>
    <cellStyle name="Migliaia 2 3 2 2 3 2 2 2 3" xfId="16107"/>
    <cellStyle name="Migliaia 2 3 2 2 3 2 2 3" xfId="16108"/>
    <cellStyle name="Migliaia 2 3 2 2 3 2 2 3 2" xfId="16109"/>
    <cellStyle name="Migliaia 2 3 2 2 3 2 2 4" xfId="16110"/>
    <cellStyle name="Migliaia 2 3 2 2 3 2 3" xfId="16111"/>
    <cellStyle name="Migliaia 2 3 2 2 3 2 3 2" xfId="16112"/>
    <cellStyle name="Migliaia 2 3 2 2 3 2 3 2 2" xfId="16113"/>
    <cellStyle name="Migliaia 2 3 2 2 3 2 3 3" xfId="16114"/>
    <cellStyle name="Migliaia 2 3 2 2 3 2 4" xfId="16115"/>
    <cellStyle name="Migliaia 2 3 2 2 3 2 4 2" xfId="16116"/>
    <cellStyle name="Migliaia 2 3 2 2 3 2 5" xfId="16117"/>
    <cellStyle name="Migliaia 2 3 2 2 3 3" xfId="16118"/>
    <cellStyle name="Migliaia 2 3 2 2 3 3 2" xfId="16119"/>
    <cellStyle name="Migliaia 2 3 2 2 3 3 2 2" xfId="16120"/>
    <cellStyle name="Migliaia 2 3 2 2 3 3 2 2 2" xfId="16121"/>
    <cellStyle name="Migliaia 2 3 2 2 3 3 2 3" xfId="16122"/>
    <cellStyle name="Migliaia 2 3 2 2 3 3 3" xfId="16123"/>
    <cellStyle name="Migliaia 2 3 2 2 3 3 3 2" xfId="16124"/>
    <cellStyle name="Migliaia 2 3 2 2 3 3 4" xfId="16125"/>
    <cellStyle name="Migliaia 2 3 2 2 3 4" xfId="16126"/>
    <cellStyle name="Migliaia 2 3 2 2 3 4 2" xfId="16127"/>
    <cellStyle name="Migliaia 2 3 2 2 3 4 2 2" xfId="16128"/>
    <cellStyle name="Migliaia 2 3 2 2 3 4 3" xfId="16129"/>
    <cellStyle name="Migliaia 2 3 2 2 3 5" xfId="16130"/>
    <cellStyle name="Migliaia 2 3 2 2 3 5 2" xfId="16131"/>
    <cellStyle name="Migliaia 2 3 2 2 3 6" xfId="16132"/>
    <cellStyle name="Migliaia 2 3 2 2 4" xfId="16133"/>
    <cellStyle name="Migliaia 2 3 2 2 4 2" xfId="16134"/>
    <cellStyle name="Migliaia 2 3 2 2 4 2 2" xfId="16135"/>
    <cellStyle name="Migliaia 2 3 2 2 4 2 2 2" xfId="16136"/>
    <cellStyle name="Migliaia 2 3 2 2 4 2 2 2 2" xfId="16137"/>
    <cellStyle name="Migliaia 2 3 2 2 4 2 2 3" xfId="16138"/>
    <cellStyle name="Migliaia 2 3 2 2 4 2 3" xfId="16139"/>
    <cellStyle name="Migliaia 2 3 2 2 4 2 3 2" xfId="16140"/>
    <cellStyle name="Migliaia 2 3 2 2 4 2 4" xfId="16141"/>
    <cellStyle name="Migliaia 2 3 2 2 4 3" xfId="16142"/>
    <cellStyle name="Migliaia 2 3 2 2 4 3 2" xfId="16143"/>
    <cellStyle name="Migliaia 2 3 2 2 4 3 2 2" xfId="16144"/>
    <cellStyle name="Migliaia 2 3 2 2 4 3 3" xfId="16145"/>
    <cellStyle name="Migliaia 2 3 2 2 4 4" xfId="16146"/>
    <cellStyle name="Migliaia 2 3 2 2 4 4 2" xfId="16147"/>
    <cellStyle name="Migliaia 2 3 2 2 4 5" xfId="16148"/>
    <cellStyle name="Migliaia 2 3 2 2 5" xfId="16149"/>
    <cellStyle name="Migliaia 2 3 2 2 5 2" xfId="16150"/>
    <cellStyle name="Migliaia 2 3 2 2 5 2 2" xfId="16151"/>
    <cellStyle name="Migliaia 2 3 2 2 5 2 2 2" xfId="16152"/>
    <cellStyle name="Migliaia 2 3 2 2 5 2 3" xfId="16153"/>
    <cellStyle name="Migliaia 2 3 2 2 5 3" xfId="16154"/>
    <cellStyle name="Migliaia 2 3 2 2 5 3 2" xfId="16155"/>
    <cellStyle name="Migliaia 2 3 2 2 5 4" xfId="16156"/>
    <cellStyle name="Migliaia 2 3 2 2 6" xfId="16157"/>
    <cellStyle name="Migliaia 2 3 2 2 6 2" xfId="16158"/>
    <cellStyle name="Migliaia 2 3 2 2 6 2 2" xfId="16159"/>
    <cellStyle name="Migliaia 2 3 2 2 6 3" xfId="16160"/>
    <cellStyle name="Migliaia 2 3 2 2 7" xfId="16161"/>
    <cellStyle name="Migliaia 2 3 2 2 7 2" xfId="16162"/>
    <cellStyle name="Migliaia 2 3 2 2 8" xfId="16163"/>
    <cellStyle name="Migliaia 2 3 2 2 8 2" xfId="16164"/>
    <cellStyle name="Migliaia 2 3 2 2 9" xfId="16165"/>
    <cellStyle name="Migliaia 2 3 2 2 9 2" xfId="16166"/>
    <cellStyle name="Migliaia 2 3 2 3" xfId="16167"/>
    <cellStyle name="Migliaia 2 3 2 3 2" xfId="16168"/>
    <cellStyle name="Migliaia 2 3 2 3 2 2" xfId="16169"/>
    <cellStyle name="Migliaia 2 3 2 3 2 2 2" xfId="16170"/>
    <cellStyle name="Migliaia 2 3 2 3 2 2 2 2" xfId="16171"/>
    <cellStyle name="Migliaia 2 3 2 3 2 2 2 2 2" xfId="16172"/>
    <cellStyle name="Migliaia 2 3 2 3 2 2 2 2 2 2" xfId="16173"/>
    <cellStyle name="Migliaia 2 3 2 3 2 2 2 2 3" xfId="16174"/>
    <cellStyle name="Migliaia 2 3 2 3 2 2 2 3" xfId="16175"/>
    <cellStyle name="Migliaia 2 3 2 3 2 2 2 3 2" xfId="16176"/>
    <cellStyle name="Migliaia 2 3 2 3 2 2 2 4" xfId="16177"/>
    <cellStyle name="Migliaia 2 3 2 3 2 2 3" xfId="16178"/>
    <cellStyle name="Migliaia 2 3 2 3 2 2 3 2" xfId="16179"/>
    <cellStyle name="Migliaia 2 3 2 3 2 2 3 2 2" xfId="16180"/>
    <cellStyle name="Migliaia 2 3 2 3 2 2 3 3" xfId="16181"/>
    <cellStyle name="Migliaia 2 3 2 3 2 2 4" xfId="16182"/>
    <cellStyle name="Migliaia 2 3 2 3 2 2 4 2" xfId="16183"/>
    <cellStyle name="Migliaia 2 3 2 3 2 2 5" xfId="16184"/>
    <cellStyle name="Migliaia 2 3 2 3 2 3" xfId="16185"/>
    <cellStyle name="Migliaia 2 3 2 3 2 3 2" xfId="16186"/>
    <cellStyle name="Migliaia 2 3 2 3 2 3 2 2" xfId="16187"/>
    <cellStyle name="Migliaia 2 3 2 3 2 3 2 2 2" xfId="16188"/>
    <cellStyle name="Migliaia 2 3 2 3 2 3 2 3" xfId="16189"/>
    <cellStyle name="Migliaia 2 3 2 3 2 3 3" xfId="16190"/>
    <cellStyle name="Migliaia 2 3 2 3 2 3 3 2" xfId="16191"/>
    <cellStyle name="Migliaia 2 3 2 3 2 3 4" xfId="16192"/>
    <cellStyle name="Migliaia 2 3 2 3 2 4" xfId="16193"/>
    <cellStyle name="Migliaia 2 3 2 3 2 4 2" xfId="16194"/>
    <cellStyle name="Migliaia 2 3 2 3 2 4 2 2" xfId="16195"/>
    <cellStyle name="Migliaia 2 3 2 3 2 4 3" xfId="16196"/>
    <cellStyle name="Migliaia 2 3 2 3 2 5" xfId="16197"/>
    <cellStyle name="Migliaia 2 3 2 3 2 5 2" xfId="16198"/>
    <cellStyle name="Migliaia 2 3 2 3 2 6" xfId="16199"/>
    <cellStyle name="Migliaia 2 3 2 3 3" xfId="16200"/>
    <cellStyle name="Migliaia 2 3 2 3 3 2" xfId="16201"/>
    <cellStyle name="Migliaia 2 3 2 3 3 2 2" xfId="16202"/>
    <cellStyle name="Migliaia 2 3 2 3 3 2 2 2" xfId="16203"/>
    <cellStyle name="Migliaia 2 3 2 3 3 2 2 2 2" xfId="16204"/>
    <cellStyle name="Migliaia 2 3 2 3 3 2 2 3" xfId="16205"/>
    <cellStyle name="Migliaia 2 3 2 3 3 2 3" xfId="16206"/>
    <cellStyle name="Migliaia 2 3 2 3 3 2 3 2" xfId="16207"/>
    <cellStyle name="Migliaia 2 3 2 3 3 2 4" xfId="16208"/>
    <cellStyle name="Migliaia 2 3 2 3 3 3" xfId="16209"/>
    <cellStyle name="Migliaia 2 3 2 3 3 3 2" xfId="16210"/>
    <cellStyle name="Migliaia 2 3 2 3 3 3 2 2" xfId="16211"/>
    <cellStyle name="Migliaia 2 3 2 3 3 3 3" xfId="16212"/>
    <cellStyle name="Migliaia 2 3 2 3 3 4" xfId="16213"/>
    <cellStyle name="Migliaia 2 3 2 3 3 4 2" xfId="16214"/>
    <cellStyle name="Migliaia 2 3 2 3 3 5" xfId="16215"/>
    <cellStyle name="Migliaia 2 3 2 3 4" xfId="16216"/>
    <cellStyle name="Migliaia 2 3 2 3 4 2" xfId="16217"/>
    <cellStyle name="Migliaia 2 3 2 3 4 2 2" xfId="16218"/>
    <cellStyle name="Migliaia 2 3 2 3 4 2 2 2" xfId="16219"/>
    <cellStyle name="Migliaia 2 3 2 3 4 2 3" xfId="16220"/>
    <cellStyle name="Migliaia 2 3 2 3 4 3" xfId="16221"/>
    <cellStyle name="Migliaia 2 3 2 3 4 3 2" xfId="16222"/>
    <cellStyle name="Migliaia 2 3 2 3 4 4" xfId="16223"/>
    <cellStyle name="Migliaia 2 3 2 3 5" xfId="16224"/>
    <cellStyle name="Migliaia 2 3 2 3 5 2" xfId="16225"/>
    <cellStyle name="Migliaia 2 3 2 3 5 2 2" xfId="16226"/>
    <cellStyle name="Migliaia 2 3 2 3 5 3" xfId="16227"/>
    <cellStyle name="Migliaia 2 3 2 3 6" xfId="16228"/>
    <cellStyle name="Migliaia 2 3 2 3 6 2" xfId="16229"/>
    <cellStyle name="Migliaia 2 3 2 3 7" xfId="16230"/>
    <cellStyle name="Migliaia 2 3 2 4" xfId="16231"/>
    <cellStyle name="Migliaia 2 3 2 4 2" xfId="16232"/>
    <cellStyle name="Migliaia 2 3 2 4 2 2" xfId="16233"/>
    <cellStyle name="Migliaia 2 3 2 4 2 2 2" xfId="16234"/>
    <cellStyle name="Migliaia 2 3 2 4 2 2 2 2" xfId="16235"/>
    <cellStyle name="Migliaia 2 3 2 4 2 2 2 2 2" xfId="16236"/>
    <cellStyle name="Migliaia 2 3 2 4 2 2 2 3" xfId="16237"/>
    <cellStyle name="Migliaia 2 3 2 4 2 2 3" xfId="16238"/>
    <cellStyle name="Migliaia 2 3 2 4 2 2 3 2" xfId="16239"/>
    <cellStyle name="Migliaia 2 3 2 4 2 2 4" xfId="16240"/>
    <cellStyle name="Migliaia 2 3 2 4 2 3" xfId="16241"/>
    <cellStyle name="Migliaia 2 3 2 4 2 3 2" xfId="16242"/>
    <cellStyle name="Migliaia 2 3 2 4 2 3 2 2" xfId="16243"/>
    <cellStyle name="Migliaia 2 3 2 4 2 3 3" xfId="16244"/>
    <cellStyle name="Migliaia 2 3 2 4 2 4" xfId="16245"/>
    <cellStyle name="Migliaia 2 3 2 4 2 4 2" xfId="16246"/>
    <cellStyle name="Migliaia 2 3 2 4 2 5" xfId="16247"/>
    <cellStyle name="Migliaia 2 3 2 4 3" xfId="16248"/>
    <cellStyle name="Migliaia 2 3 2 4 3 2" xfId="16249"/>
    <cellStyle name="Migliaia 2 3 2 4 3 2 2" xfId="16250"/>
    <cellStyle name="Migliaia 2 3 2 4 3 2 2 2" xfId="16251"/>
    <cellStyle name="Migliaia 2 3 2 4 3 2 3" xfId="16252"/>
    <cellStyle name="Migliaia 2 3 2 4 3 3" xfId="16253"/>
    <cellStyle name="Migliaia 2 3 2 4 3 3 2" xfId="16254"/>
    <cellStyle name="Migliaia 2 3 2 4 3 4" xfId="16255"/>
    <cellStyle name="Migliaia 2 3 2 4 4" xfId="16256"/>
    <cellStyle name="Migliaia 2 3 2 4 4 2" xfId="16257"/>
    <cellStyle name="Migliaia 2 3 2 4 4 2 2" xfId="16258"/>
    <cellStyle name="Migliaia 2 3 2 4 4 3" xfId="16259"/>
    <cellStyle name="Migliaia 2 3 2 4 5" xfId="16260"/>
    <cellStyle name="Migliaia 2 3 2 4 5 2" xfId="16261"/>
    <cellStyle name="Migliaia 2 3 2 4 6" xfId="16262"/>
    <cellStyle name="Migliaia 2 3 2 5" xfId="16263"/>
    <cellStyle name="Migliaia 2 3 2 5 2" xfId="16264"/>
    <cellStyle name="Migliaia 2 3 2 5 2 2" xfId="16265"/>
    <cellStyle name="Migliaia 2 3 2 5 2 2 2" xfId="16266"/>
    <cellStyle name="Migliaia 2 3 2 5 2 2 2 2" xfId="16267"/>
    <cellStyle name="Migliaia 2 3 2 5 2 2 3" xfId="16268"/>
    <cellStyle name="Migliaia 2 3 2 5 2 3" xfId="16269"/>
    <cellStyle name="Migliaia 2 3 2 5 2 3 2" xfId="16270"/>
    <cellStyle name="Migliaia 2 3 2 5 2 4" xfId="16271"/>
    <cellStyle name="Migliaia 2 3 2 5 3" xfId="16272"/>
    <cellStyle name="Migliaia 2 3 2 5 3 2" xfId="16273"/>
    <cellStyle name="Migliaia 2 3 2 5 3 2 2" xfId="16274"/>
    <cellStyle name="Migliaia 2 3 2 5 3 3" xfId="16275"/>
    <cellStyle name="Migliaia 2 3 2 5 4" xfId="16276"/>
    <cellStyle name="Migliaia 2 3 2 5 4 2" xfId="16277"/>
    <cellStyle name="Migliaia 2 3 2 5 5" xfId="16278"/>
    <cellStyle name="Migliaia 2 3 2 6" xfId="16279"/>
    <cellStyle name="Migliaia 2 3 2 6 2" xfId="16280"/>
    <cellStyle name="Migliaia 2 3 2 6 2 2" xfId="16281"/>
    <cellStyle name="Migliaia 2 3 2 6 2 2 2" xfId="16282"/>
    <cellStyle name="Migliaia 2 3 2 6 2 3" xfId="16283"/>
    <cellStyle name="Migliaia 2 3 2 6 3" xfId="16284"/>
    <cellStyle name="Migliaia 2 3 2 6 3 2" xfId="16285"/>
    <cellStyle name="Migliaia 2 3 2 6 4" xfId="16286"/>
    <cellStyle name="Migliaia 2 3 2 7" xfId="16287"/>
    <cellStyle name="Migliaia 2 3 2 7 2" xfId="16288"/>
    <cellStyle name="Migliaia 2 3 2 7 2 2" xfId="16289"/>
    <cellStyle name="Migliaia 2 3 2 7 3" xfId="16290"/>
    <cellStyle name="Migliaia 2 3 2 8" xfId="16291"/>
    <cellStyle name="Migliaia 2 3 2 8 2" xfId="16292"/>
    <cellStyle name="Migliaia 2 3 2 9" xfId="16293"/>
    <cellStyle name="Migliaia 2 3 2 9 2" xfId="16294"/>
    <cellStyle name="Migliaia 2 3 3" xfId="16295"/>
    <cellStyle name="Migliaia 2 3 3 10" xfId="16296"/>
    <cellStyle name="Migliaia 2 3 3 2" xfId="16297"/>
    <cellStyle name="Migliaia 2 3 3 2 2" xfId="16298"/>
    <cellStyle name="Migliaia 2 3 3 2 2 2" xfId="16299"/>
    <cellStyle name="Migliaia 2 3 3 2 2 2 2" xfId="16300"/>
    <cellStyle name="Migliaia 2 3 3 2 2 2 2 2" xfId="16301"/>
    <cellStyle name="Migliaia 2 3 3 2 2 2 2 2 2" xfId="16302"/>
    <cellStyle name="Migliaia 2 3 3 2 2 2 2 2 2 2" xfId="16303"/>
    <cellStyle name="Migliaia 2 3 3 2 2 2 2 2 3" xfId="16304"/>
    <cellStyle name="Migliaia 2 3 3 2 2 2 2 3" xfId="16305"/>
    <cellStyle name="Migliaia 2 3 3 2 2 2 2 3 2" xfId="16306"/>
    <cellStyle name="Migliaia 2 3 3 2 2 2 2 4" xfId="16307"/>
    <cellStyle name="Migliaia 2 3 3 2 2 2 3" xfId="16308"/>
    <cellStyle name="Migliaia 2 3 3 2 2 2 3 2" xfId="16309"/>
    <cellStyle name="Migliaia 2 3 3 2 2 2 3 2 2" xfId="16310"/>
    <cellStyle name="Migliaia 2 3 3 2 2 2 3 3" xfId="16311"/>
    <cellStyle name="Migliaia 2 3 3 2 2 2 4" xfId="16312"/>
    <cellStyle name="Migliaia 2 3 3 2 2 2 4 2" xfId="16313"/>
    <cellStyle name="Migliaia 2 3 3 2 2 2 5" xfId="16314"/>
    <cellStyle name="Migliaia 2 3 3 2 2 3" xfId="16315"/>
    <cellStyle name="Migliaia 2 3 3 2 2 3 2" xfId="16316"/>
    <cellStyle name="Migliaia 2 3 3 2 2 3 2 2" xfId="16317"/>
    <cellStyle name="Migliaia 2 3 3 2 2 3 2 2 2" xfId="16318"/>
    <cellStyle name="Migliaia 2 3 3 2 2 3 2 3" xfId="16319"/>
    <cellStyle name="Migliaia 2 3 3 2 2 3 3" xfId="16320"/>
    <cellStyle name="Migliaia 2 3 3 2 2 3 3 2" xfId="16321"/>
    <cellStyle name="Migliaia 2 3 3 2 2 3 4" xfId="16322"/>
    <cellStyle name="Migliaia 2 3 3 2 2 4" xfId="16323"/>
    <cellStyle name="Migliaia 2 3 3 2 2 4 2" xfId="16324"/>
    <cellStyle name="Migliaia 2 3 3 2 2 4 2 2" xfId="16325"/>
    <cellStyle name="Migliaia 2 3 3 2 2 4 3" xfId="16326"/>
    <cellStyle name="Migliaia 2 3 3 2 2 5" xfId="16327"/>
    <cellStyle name="Migliaia 2 3 3 2 2 5 2" xfId="16328"/>
    <cellStyle name="Migliaia 2 3 3 2 2 6" xfId="16329"/>
    <cellStyle name="Migliaia 2 3 3 2 3" xfId="16330"/>
    <cellStyle name="Migliaia 2 3 3 2 3 2" xfId="16331"/>
    <cellStyle name="Migliaia 2 3 3 2 3 2 2" xfId="16332"/>
    <cellStyle name="Migliaia 2 3 3 2 3 2 2 2" xfId="16333"/>
    <cellStyle name="Migliaia 2 3 3 2 3 2 2 2 2" xfId="16334"/>
    <cellStyle name="Migliaia 2 3 3 2 3 2 2 3" xfId="16335"/>
    <cellStyle name="Migliaia 2 3 3 2 3 2 3" xfId="16336"/>
    <cellStyle name="Migliaia 2 3 3 2 3 2 3 2" xfId="16337"/>
    <cellStyle name="Migliaia 2 3 3 2 3 2 4" xfId="16338"/>
    <cellStyle name="Migliaia 2 3 3 2 3 3" xfId="16339"/>
    <cellStyle name="Migliaia 2 3 3 2 3 3 2" xfId="16340"/>
    <cellStyle name="Migliaia 2 3 3 2 3 3 2 2" xfId="16341"/>
    <cellStyle name="Migliaia 2 3 3 2 3 3 3" xfId="16342"/>
    <cellStyle name="Migliaia 2 3 3 2 3 4" xfId="16343"/>
    <cellStyle name="Migliaia 2 3 3 2 3 4 2" xfId="16344"/>
    <cellStyle name="Migliaia 2 3 3 2 3 5" xfId="16345"/>
    <cellStyle name="Migliaia 2 3 3 2 4" xfId="16346"/>
    <cellStyle name="Migliaia 2 3 3 2 4 2" xfId="16347"/>
    <cellStyle name="Migliaia 2 3 3 2 4 2 2" xfId="16348"/>
    <cellStyle name="Migliaia 2 3 3 2 4 2 2 2" xfId="16349"/>
    <cellStyle name="Migliaia 2 3 3 2 4 2 3" xfId="16350"/>
    <cellStyle name="Migliaia 2 3 3 2 4 3" xfId="16351"/>
    <cellStyle name="Migliaia 2 3 3 2 4 3 2" xfId="16352"/>
    <cellStyle name="Migliaia 2 3 3 2 4 4" xfId="16353"/>
    <cellStyle name="Migliaia 2 3 3 2 5" xfId="16354"/>
    <cellStyle name="Migliaia 2 3 3 2 5 2" xfId="16355"/>
    <cellStyle name="Migliaia 2 3 3 2 5 2 2" xfId="16356"/>
    <cellStyle name="Migliaia 2 3 3 2 5 3" xfId="16357"/>
    <cellStyle name="Migliaia 2 3 3 2 6" xfId="16358"/>
    <cellStyle name="Migliaia 2 3 3 2 6 2" xfId="16359"/>
    <cellStyle name="Migliaia 2 3 3 2 7" xfId="16360"/>
    <cellStyle name="Migliaia 2 3 3 2 7 2" xfId="16361"/>
    <cellStyle name="Migliaia 2 3 3 2 8" xfId="16362"/>
    <cellStyle name="Migliaia 2 3 3 3" xfId="16363"/>
    <cellStyle name="Migliaia 2 3 3 3 2" xfId="16364"/>
    <cellStyle name="Migliaia 2 3 3 3 2 2" xfId="16365"/>
    <cellStyle name="Migliaia 2 3 3 3 2 2 2" xfId="16366"/>
    <cellStyle name="Migliaia 2 3 3 3 2 2 2 2" xfId="16367"/>
    <cellStyle name="Migliaia 2 3 3 3 2 2 2 2 2" xfId="16368"/>
    <cellStyle name="Migliaia 2 3 3 3 2 2 2 3" xfId="16369"/>
    <cellStyle name="Migliaia 2 3 3 3 2 2 3" xfId="16370"/>
    <cellStyle name="Migliaia 2 3 3 3 2 2 3 2" xfId="16371"/>
    <cellStyle name="Migliaia 2 3 3 3 2 2 4" xfId="16372"/>
    <cellStyle name="Migliaia 2 3 3 3 2 3" xfId="16373"/>
    <cellStyle name="Migliaia 2 3 3 3 2 3 2" xfId="16374"/>
    <cellStyle name="Migliaia 2 3 3 3 2 3 2 2" xfId="16375"/>
    <cellStyle name="Migliaia 2 3 3 3 2 3 3" xfId="16376"/>
    <cellStyle name="Migliaia 2 3 3 3 2 4" xfId="16377"/>
    <cellStyle name="Migliaia 2 3 3 3 2 4 2" xfId="16378"/>
    <cellStyle name="Migliaia 2 3 3 3 2 5" xfId="16379"/>
    <cellStyle name="Migliaia 2 3 3 3 3" xfId="16380"/>
    <cellStyle name="Migliaia 2 3 3 3 3 2" xfId="16381"/>
    <cellStyle name="Migliaia 2 3 3 3 3 2 2" xfId="16382"/>
    <cellStyle name="Migliaia 2 3 3 3 3 2 2 2" xfId="16383"/>
    <cellStyle name="Migliaia 2 3 3 3 3 2 3" xfId="16384"/>
    <cellStyle name="Migliaia 2 3 3 3 3 3" xfId="16385"/>
    <cellStyle name="Migliaia 2 3 3 3 3 3 2" xfId="16386"/>
    <cellStyle name="Migliaia 2 3 3 3 3 4" xfId="16387"/>
    <cellStyle name="Migliaia 2 3 3 3 4" xfId="16388"/>
    <cellStyle name="Migliaia 2 3 3 3 4 2" xfId="16389"/>
    <cellStyle name="Migliaia 2 3 3 3 4 2 2" xfId="16390"/>
    <cellStyle name="Migliaia 2 3 3 3 4 3" xfId="16391"/>
    <cellStyle name="Migliaia 2 3 3 3 5" xfId="16392"/>
    <cellStyle name="Migliaia 2 3 3 3 5 2" xfId="16393"/>
    <cellStyle name="Migliaia 2 3 3 3 6" xfId="16394"/>
    <cellStyle name="Migliaia 2 3 3 4" xfId="16395"/>
    <cellStyle name="Migliaia 2 3 3 4 2" xfId="16396"/>
    <cellStyle name="Migliaia 2 3 3 4 2 2" xfId="16397"/>
    <cellStyle name="Migliaia 2 3 3 4 2 2 2" xfId="16398"/>
    <cellStyle name="Migliaia 2 3 3 4 2 2 2 2" xfId="16399"/>
    <cellStyle name="Migliaia 2 3 3 4 2 2 3" xfId="16400"/>
    <cellStyle name="Migliaia 2 3 3 4 2 3" xfId="16401"/>
    <cellStyle name="Migliaia 2 3 3 4 2 3 2" xfId="16402"/>
    <cellStyle name="Migliaia 2 3 3 4 2 4" xfId="16403"/>
    <cellStyle name="Migliaia 2 3 3 4 3" xfId="16404"/>
    <cellStyle name="Migliaia 2 3 3 4 3 2" xfId="16405"/>
    <cellStyle name="Migliaia 2 3 3 4 3 2 2" xfId="16406"/>
    <cellStyle name="Migliaia 2 3 3 4 3 3" xfId="16407"/>
    <cellStyle name="Migliaia 2 3 3 4 4" xfId="16408"/>
    <cellStyle name="Migliaia 2 3 3 4 4 2" xfId="16409"/>
    <cellStyle name="Migliaia 2 3 3 4 5" xfId="16410"/>
    <cellStyle name="Migliaia 2 3 3 5" xfId="16411"/>
    <cellStyle name="Migliaia 2 3 3 5 2" xfId="16412"/>
    <cellStyle name="Migliaia 2 3 3 5 2 2" xfId="16413"/>
    <cellStyle name="Migliaia 2 3 3 5 2 2 2" xfId="16414"/>
    <cellStyle name="Migliaia 2 3 3 5 2 3" xfId="16415"/>
    <cellStyle name="Migliaia 2 3 3 5 3" xfId="16416"/>
    <cellStyle name="Migliaia 2 3 3 5 3 2" xfId="16417"/>
    <cellStyle name="Migliaia 2 3 3 5 4" xfId="16418"/>
    <cellStyle name="Migliaia 2 3 3 6" xfId="16419"/>
    <cellStyle name="Migliaia 2 3 3 6 2" xfId="16420"/>
    <cellStyle name="Migliaia 2 3 3 6 2 2" xfId="16421"/>
    <cellStyle name="Migliaia 2 3 3 6 3" xfId="16422"/>
    <cellStyle name="Migliaia 2 3 3 7" xfId="16423"/>
    <cellStyle name="Migliaia 2 3 3 7 2" xfId="16424"/>
    <cellStyle name="Migliaia 2 3 3 8" xfId="16425"/>
    <cellStyle name="Migliaia 2 3 3 8 2" xfId="16426"/>
    <cellStyle name="Migliaia 2 3 3 9" xfId="16427"/>
    <cellStyle name="Migliaia 2 3 3 9 2" xfId="16428"/>
    <cellStyle name="Migliaia 2 3 4" xfId="16429"/>
    <cellStyle name="Migliaia 2 3 4 2" xfId="16430"/>
    <cellStyle name="Migliaia 2 3 4 2 2" xfId="16431"/>
    <cellStyle name="Migliaia 2 3 4 2 2 2" xfId="16432"/>
    <cellStyle name="Migliaia 2 3 4 2 2 2 2" xfId="16433"/>
    <cellStyle name="Migliaia 2 3 4 2 2 2 2 2" xfId="16434"/>
    <cellStyle name="Migliaia 2 3 4 2 2 2 2 2 2" xfId="16435"/>
    <cellStyle name="Migliaia 2 3 4 2 2 2 2 3" xfId="16436"/>
    <cellStyle name="Migliaia 2 3 4 2 2 2 3" xfId="16437"/>
    <cellStyle name="Migliaia 2 3 4 2 2 2 3 2" xfId="16438"/>
    <cellStyle name="Migliaia 2 3 4 2 2 2 4" xfId="16439"/>
    <cellStyle name="Migliaia 2 3 4 2 2 3" xfId="16440"/>
    <cellStyle name="Migliaia 2 3 4 2 2 3 2" xfId="16441"/>
    <cellStyle name="Migliaia 2 3 4 2 2 3 2 2" xfId="16442"/>
    <cellStyle name="Migliaia 2 3 4 2 2 3 3" xfId="16443"/>
    <cellStyle name="Migliaia 2 3 4 2 2 4" xfId="16444"/>
    <cellStyle name="Migliaia 2 3 4 2 2 4 2" xfId="16445"/>
    <cellStyle name="Migliaia 2 3 4 2 2 5" xfId="16446"/>
    <cellStyle name="Migliaia 2 3 4 2 3" xfId="16447"/>
    <cellStyle name="Migliaia 2 3 4 2 3 2" xfId="16448"/>
    <cellStyle name="Migliaia 2 3 4 2 3 2 2" xfId="16449"/>
    <cellStyle name="Migliaia 2 3 4 2 3 2 2 2" xfId="16450"/>
    <cellStyle name="Migliaia 2 3 4 2 3 2 3" xfId="16451"/>
    <cellStyle name="Migliaia 2 3 4 2 3 3" xfId="16452"/>
    <cellStyle name="Migliaia 2 3 4 2 3 3 2" xfId="16453"/>
    <cellStyle name="Migliaia 2 3 4 2 3 4" xfId="16454"/>
    <cellStyle name="Migliaia 2 3 4 2 4" xfId="16455"/>
    <cellStyle name="Migliaia 2 3 4 2 4 2" xfId="16456"/>
    <cellStyle name="Migliaia 2 3 4 2 4 2 2" xfId="16457"/>
    <cellStyle name="Migliaia 2 3 4 2 4 3" xfId="16458"/>
    <cellStyle name="Migliaia 2 3 4 2 5" xfId="16459"/>
    <cellStyle name="Migliaia 2 3 4 2 5 2" xfId="16460"/>
    <cellStyle name="Migliaia 2 3 4 2 6" xfId="16461"/>
    <cellStyle name="Migliaia 2 3 4 3" xfId="16462"/>
    <cellStyle name="Migliaia 2 3 4 3 2" xfId="16463"/>
    <cellStyle name="Migliaia 2 3 4 3 2 2" xfId="16464"/>
    <cellStyle name="Migliaia 2 3 4 3 2 2 2" xfId="16465"/>
    <cellStyle name="Migliaia 2 3 4 3 2 2 2 2" xfId="16466"/>
    <cellStyle name="Migliaia 2 3 4 3 2 2 3" xfId="16467"/>
    <cellStyle name="Migliaia 2 3 4 3 2 3" xfId="16468"/>
    <cellStyle name="Migliaia 2 3 4 3 2 3 2" xfId="16469"/>
    <cellStyle name="Migliaia 2 3 4 3 2 4" xfId="16470"/>
    <cellStyle name="Migliaia 2 3 4 3 3" xfId="16471"/>
    <cellStyle name="Migliaia 2 3 4 3 3 2" xfId="16472"/>
    <cellStyle name="Migliaia 2 3 4 3 3 2 2" xfId="16473"/>
    <cellStyle name="Migliaia 2 3 4 3 3 3" xfId="16474"/>
    <cellStyle name="Migliaia 2 3 4 3 4" xfId="16475"/>
    <cellStyle name="Migliaia 2 3 4 3 4 2" xfId="16476"/>
    <cellStyle name="Migliaia 2 3 4 3 5" xfId="16477"/>
    <cellStyle name="Migliaia 2 3 4 4" xfId="16478"/>
    <cellStyle name="Migliaia 2 3 4 4 2" xfId="16479"/>
    <cellStyle name="Migliaia 2 3 4 4 2 2" xfId="16480"/>
    <cellStyle name="Migliaia 2 3 4 4 2 2 2" xfId="16481"/>
    <cellStyle name="Migliaia 2 3 4 4 2 3" xfId="16482"/>
    <cellStyle name="Migliaia 2 3 4 4 3" xfId="16483"/>
    <cellStyle name="Migliaia 2 3 4 4 3 2" xfId="16484"/>
    <cellStyle name="Migliaia 2 3 4 4 4" xfId="16485"/>
    <cellStyle name="Migliaia 2 3 4 5" xfId="16486"/>
    <cellStyle name="Migliaia 2 3 4 5 2" xfId="16487"/>
    <cellStyle name="Migliaia 2 3 4 5 2 2" xfId="16488"/>
    <cellStyle name="Migliaia 2 3 4 5 3" xfId="16489"/>
    <cellStyle name="Migliaia 2 3 4 6" xfId="16490"/>
    <cellStyle name="Migliaia 2 3 4 6 2" xfId="16491"/>
    <cellStyle name="Migliaia 2 3 4 7" xfId="16492"/>
    <cellStyle name="Migliaia 2 3 4 7 2" xfId="16493"/>
    <cellStyle name="Migliaia 2 3 4 8" xfId="16494"/>
    <cellStyle name="Migliaia 2 3 5" xfId="16495"/>
    <cellStyle name="Migliaia 2 3 5 2" xfId="16496"/>
    <cellStyle name="Migliaia 2 3 5 2 2" xfId="16497"/>
    <cellStyle name="Migliaia 2 3 5 2 2 2" xfId="16498"/>
    <cellStyle name="Migliaia 2 3 5 2 2 2 2" xfId="16499"/>
    <cellStyle name="Migliaia 2 3 5 2 2 2 2 2" xfId="16500"/>
    <cellStyle name="Migliaia 2 3 5 2 2 2 3" xfId="16501"/>
    <cellStyle name="Migliaia 2 3 5 2 2 3" xfId="16502"/>
    <cellStyle name="Migliaia 2 3 5 2 2 3 2" xfId="16503"/>
    <cellStyle name="Migliaia 2 3 5 2 2 4" xfId="16504"/>
    <cellStyle name="Migliaia 2 3 5 2 3" xfId="16505"/>
    <cellStyle name="Migliaia 2 3 5 2 3 2" xfId="16506"/>
    <cellStyle name="Migliaia 2 3 5 2 3 2 2" xfId="16507"/>
    <cellStyle name="Migliaia 2 3 5 2 3 3" xfId="16508"/>
    <cellStyle name="Migliaia 2 3 5 2 4" xfId="16509"/>
    <cellStyle name="Migliaia 2 3 5 2 4 2" xfId="16510"/>
    <cellStyle name="Migliaia 2 3 5 2 5" xfId="16511"/>
    <cellStyle name="Migliaia 2 3 5 3" xfId="16512"/>
    <cellStyle name="Migliaia 2 3 5 3 2" xfId="16513"/>
    <cellStyle name="Migliaia 2 3 5 3 2 2" xfId="16514"/>
    <cellStyle name="Migliaia 2 3 5 3 2 2 2" xfId="16515"/>
    <cellStyle name="Migliaia 2 3 5 3 2 3" xfId="16516"/>
    <cellStyle name="Migliaia 2 3 5 3 3" xfId="16517"/>
    <cellStyle name="Migliaia 2 3 5 3 3 2" xfId="16518"/>
    <cellStyle name="Migliaia 2 3 5 3 4" xfId="16519"/>
    <cellStyle name="Migliaia 2 3 5 4" xfId="16520"/>
    <cellStyle name="Migliaia 2 3 5 4 2" xfId="16521"/>
    <cellStyle name="Migliaia 2 3 5 4 2 2" xfId="16522"/>
    <cellStyle name="Migliaia 2 3 5 4 3" xfId="16523"/>
    <cellStyle name="Migliaia 2 3 5 5" xfId="16524"/>
    <cellStyle name="Migliaia 2 3 5 5 2" xfId="16525"/>
    <cellStyle name="Migliaia 2 3 5 6" xfId="16526"/>
    <cellStyle name="Migliaia 2 3 6" xfId="16527"/>
    <cellStyle name="Migliaia 2 3 6 2" xfId="16528"/>
    <cellStyle name="Migliaia 2 3 6 2 2" xfId="16529"/>
    <cellStyle name="Migliaia 2 3 6 2 2 2" xfId="16530"/>
    <cellStyle name="Migliaia 2 3 6 2 2 2 2" xfId="16531"/>
    <cellStyle name="Migliaia 2 3 6 2 2 3" xfId="16532"/>
    <cellStyle name="Migliaia 2 3 6 2 3" xfId="16533"/>
    <cellStyle name="Migliaia 2 3 6 2 3 2" xfId="16534"/>
    <cellStyle name="Migliaia 2 3 6 2 4" xfId="16535"/>
    <cellStyle name="Migliaia 2 3 6 3" xfId="16536"/>
    <cellStyle name="Migliaia 2 3 6 3 2" xfId="16537"/>
    <cellStyle name="Migliaia 2 3 6 3 2 2" xfId="16538"/>
    <cellStyle name="Migliaia 2 3 6 3 3" xfId="16539"/>
    <cellStyle name="Migliaia 2 3 6 4" xfId="16540"/>
    <cellStyle name="Migliaia 2 3 6 4 2" xfId="16541"/>
    <cellStyle name="Migliaia 2 3 6 5" xfId="16542"/>
    <cellStyle name="Migliaia 2 3 7" xfId="16543"/>
    <cellStyle name="Migliaia 2 3 7 2" xfId="16544"/>
    <cellStyle name="Migliaia 2 3 7 2 2" xfId="16545"/>
    <cellStyle name="Migliaia 2 3 7 2 2 2" xfId="16546"/>
    <cellStyle name="Migliaia 2 3 7 2 3" xfId="16547"/>
    <cellStyle name="Migliaia 2 3 7 3" xfId="16548"/>
    <cellStyle name="Migliaia 2 3 7 3 2" xfId="16549"/>
    <cellStyle name="Migliaia 2 3 7 4" xfId="16550"/>
    <cellStyle name="Migliaia 2 3 8" xfId="16551"/>
    <cellStyle name="Migliaia 2 3 8 2" xfId="16552"/>
    <cellStyle name="Migliaia 2 3 8 2 2" xfId="16553"/>
    <cellStyle name="Migliaia 2 3 8 3" xfId="16554"/>
    <cellStyle name="Migliaia 2 3 9" xfId="16555"/>
    <cellStyle name="Migliaia 2 3 9 2" xfId="16556"/>
    <cellStyle name="Migliaia 2 4" xfId="16557"/>
    <cellStyle name="Migliaia 2 4 10" xfId="16558"/>
    <cellStyle name="Migliaia 2 4 10 2" xfId="16559"/>
    <cellStyle name="Migliaia 2 4 11" xfId="16560"/>
    <cellStyle name="Migliaia 2 4 12" xfId="16561"/>
    <cellStyle name="Migliaia 2 4 13" xfId="16562"/>
    <cellStyle name="Migliaia 2 4 2" xfId="16563"/>
    <cellStyle name="Migliaia 2 4 2 10" xfId="16564"/>
    <cellStyle name="Migliaia 2 4 2 2" xfId="16565"/>
    <cellStyle name="Migliaia 2 4 2 2 2" xfId="16566"/>
    <cellStyle name="Migliaia 2 4 2 2 2 2" xfId="16567"/>
    <cellStyle name="Migliaia 2 4 2 2 2 2 2" xfId="16568"/>
    <cellStyle name="Migliaia 2 4 2 2 2 2 2 2" xfId="16569"/>
    <cellStyle name="Migliaia 2 4 2 2 2 2 2 2 2" xfId="16570"/>
    <cellStyle name="Migliaia 2 4 2 2 2 2 2 2 2 2" xfId="16571"/>
    <cellStyle name="Migliaia 2 4 2 2 2 2 2 2 3" xfId="16572"/>
    <cellStyle name="Migliaia 2 4 2 2 2 2 2 3" xfId="16573"/>
    <cellStyle name="Migliaia 2 4 2 2 2 2 2 3 2" xfId="16574"/>
    <cellStyle name="Migliaia 2 4 2 2 2 2 2 4" xfId="16575"/>
    <cellStyle name="Migliaia 2 4 2 2 2 2 3" xfId="16576"/>
    <cellStyle name="Migliaia 2 4 2 2 2 2 3 2" xfId="16577"/>
    <cellStyle name="Migliaia 2 4 2 2 2 2 3 2 2" xfId="16578"/>
    <cellStyle name="Migliaia 2 4 2 2 2 2 3 3" xfId="16579"/>
    <cellStyle name="Migliaia 2 4 2 2 2 2 4" xfId="16580"/>
    <cellStyle name="Migliaia 2 4 2 2 2 2 4 2" xfId="16581"/>
    <cellStyle name="Migliaia 2 4 2 2 2 2 5" xfId="16582"/>
    <cellStyle name="Migliaia 2 4 2 2 2 3" xfId="16583"/>
    <cellStyle name="Migliaia 2 4 2 2 2 3 2" xfId="16584"/>
    <cellStyle name="Migliaia 2 4 2 2 2 3 2 2" xfId="16585"/>
    <cellStyle name="Migliaia 2 4 2 2 2 3 2 2 2" xfId="16586"/>
    <cellStyle name="Migliaia 2 4 2 2 2 3 2 3" xfId="16587"/>
    <cellStyle name="Migliaia 2 4 2 2 2 3 3" xfId="16588"/>
    <cellStyle name="Migliaia 2 4 2 2 2 3 3 2" xfId="16589"/>
    <cellStyle name="Migliaia 2 4 2 2 2 3 4" xfId="16590"/>
    <cellStyle name="Migliaia 2 4 2 2 2 4" xfId="16591"/>
    <cellStyle name="Migliaia 2 4 2 2 2 4 2" xfId="16592"/>
    <cellStyle name="Migliaia 2 4 2 2 2 4 2 2" xfId="16593"/>
    <cellStyle name="Migliaia 2 4 2 2 2 4 3" xfId="16594"/>
    <cellStyle name="Migliaia 2 4 2 2 2 5" xfId="16595"/>
    <cellStyle name="Migliaia 2 4 2 2 2 5 2" xfId="16596"/>
    <cellStyle name="Migliaia 2 4 2 2 2 6" xfId="16597"/>
    <cellStyle name="Migliaia 2 4 2 2 3" xfId="16598"/>
    <cellStyle name="Migliaia 2 4 2 2 3 2" xfId="16599"/>
    <cellStyle name="Migliaia 2 4 2 2 3 2 2" xfId="16600"/>
    <cellStyle name="Migliaia 2 4 2 2 3 2 2 2" xfId="16601"/>
    <cellStyle name="Migliaia 2 4 2 2 3 2 2 2 2" xfId="16602"/>
    <cellStyle name="Migliaia 2 4 2 2 3 2 2 3" xfId="16603"/>
    <cellStyle name="Migliaia 2 4 2 2 3 2 3" xfId="16604"/>
    <cellStyle name="Migliaia 2 4 2 2 3 2 3 2" xfId="16605"/>
    <cellStyle name="Migliaia 2 4 2 2 3 2 4" xfId="16606"/>
    <cellStyle name="Migliaia 2 4 2 2 3 3" xfId="16607"/>
    <cellStyle name="Migliaia 2 4 2 2 3 3 2" xfId="16608"/>
    <cellStyle name="Migliaia 2 4 2 2 3 3 2 2" xfId="16609"/>
    <cellStyle name="Migliaia 2 4 2 2 3 3 3" xfId="16610"/>
    <cellStyle name="Migliaia 2 4 2 2 3 4" xfId="16611"/>
    <cellStyle name="Migliaia 2 4 2 2 3 4 2" xfId="16612"/>
    <cellStyle name="Migliaia 2 4 2 2 3 5" xfId="16613"/>
    <cellStyle name="Migliaia 2 4 2 2 4" xfId="16614"/>
    <cellStyle name="Migliaia 2 4 2 2 4 2" xfId="16615"/>
    <cellStyle name="Migliaia 2 4 2 2 4 2 2" xfId="16616"/>
    <cellStyle name="Migliaia 2 4 2 2 4 2 2 2" xfId="16617"/>
    <cellStyle name="Migliaia 2 4 2 2 4 2 3" xfId="16618"/>
    <cellStyle name="Migliaia 2 4 2 2 4 3" xfId="16619"/>
    <cellStyle name="Migliaia 2 4 2 2 4 3 2" xfId="16620"/>
    <cellStyle name="Migliaia 2 4 2 2 4 4" xfId="16621"/>
    <cellStyle name="Migliaia 2 4 2 2 5" xfId="16622"/>
    <cellStyle name="Migliaia 2 4 2 2 5 2" xfId="16623"/>
    <cellStyle name="Migliaia 2 4 2 2 5 2 2" xfId="16624"/>
    <cellStyle name="Migliaia 2 4 2 2 5 3" xfId="16625"/>
    <cellStyle name="Migliaia 2 4 2 2 6" xfId="16626"/>
    <cellStyle name="Migliaia 2 4 2 2 6 2" xfId="16627"/>
    <cellStyle name="Migliaia 2 4 2 2 7" xfId="16628"/>
    <cellStyle name="Migliaia 2 4 2 2 7 2" xfId="16629"/>
    <cellStyle name="Migliaia 2 4 2 2 8" xfId="16630"/>
    <cellStyle name="Migliaia 2 4 2 2 8 2" xfId="16631"/>
    <cellStyle name="Migliaia 2 4 2 2 9" xfId="16632"/>
    <cellStyle name="Migliaia 2 4 2 3" xfId="16633"/>
    <cellStyle name="Migliaia 2 4 2 3 2" xfId="16634"/>
    <cellStyle name="Migliaia 2 4 2 3 2 2" xfId="16635"/>
    <cellStyle name="Migliaia 2 4 2 3 2 2 2" xfId="16636"/>
    <cellStyle name="Migliaia 2 4 2 3 2 2 2 2" xfId="16637"/>
    <cellStyle name="Migliaia 2 4 2 3 2 2 2 2 2" xfId="16638"/>
    <cellStyle name="Migliaia 2 4 2 3 2 2 2 3" xfId="16639"/>
    <cellStyle name="Migliaia 2 4 2 3 2 2 3" xfId="16640"/>
    <cellStyle name="Migliaia 2 4 2 3 2 2 3 2" xfId="16641"/>
    <cellStyle name="Migliaia 2 4 2 3 2 2 4" xfId="16642"/>
    <cellStyle name="Migliaia 2 4 2 3 2 3" xfId="16643"/>
    <cellStyle name="Migliaia 2 4 2 3 2 3 2" xfId="16644"/>
    <cellStyle name="Migliaia 2 4 2 3 2 3 2 2" xfId="16645"/>
    <cellStyle name="Migliaia 2 4 2 3 2 3 3" xfId="16646"/>
    <cellStyle name="Migliaia 2 4 2 3 2 4" xfId="16647"/>
    <cellStyle name="Migliaia 2 4 2 3 2 4 2" xfId="16648"/>
    <cellStyle name="Migliaia 2 4 2 3 2 5" xfId="16649"/>
    <cellStyle name="Migliaia 2 4 2 3 3" xfId="16650"/>
    <cellStyle name="Migliaia 2 4 2 3 3 2" xfId="16651"/>
    <cellStyle name="Migliaia 2 4 2 3 3 2 2" xfId="16652"/>
    <cellStyle name="Migliaia 2 4 2 3 3 2 2 2" xfId="16653"/>
    <cellStyle name="Migliaia 2 4 2 3 3 2 3" xfId="16654"/>
    <cellStyle name="Migliaia 2 4 2 3 3 3" xfId="16655"/>
    <cellStyle name="Migliaia 2 4 2 3 3 3 2" xfId="16656"/>
    <cellStyle name="Migliaia 2 4 2 3 3 4" xfId="16657"/>
    <cellStyle name="Migliaia 2 4 2 3 4" xfId="16658"/>
    <cellStyle name="Migliaia 2 4 2 3 4 2" xfId="16659"/>
    <cellStyle name="Migliaia 2 4 2 3 4 2 2" xfId="16660"/>
    <cellStyle name="Migliaia 2 4 2 3 4 3" xfId="16661"/>
    <cellStyle name="Migliaia 2 4 2 3 5" xfId="16662"/>
    <cellStyle name="Migliaia 2 4 2 3 5 2" xfId="16663"/>
    <cellStyle name="Migliaia 2 4 2 3 6" xfId="16664"/>
    <cellStyle name="Migliaia 2 4 2 4" xfId="16665"/>
    <cellStyle name="Migliaia 2 4 2 4 2" xfId="16666"/>
    <cellStyle name="Migliaia 2 4 2 4 2 2" xfId="16667"/>
    <cellStyle name="Migliaia 2 4 2 4 2 2 2" xfId="16668"/>
    <cellStyle name="Migliaia 2 4 2 4 2 2 2 2" xfId="16669"/>
    <cellStyle name="Migliaia 2 4 2 4 2 2 3" xfId="16670"/>
    <cellStyle name="Migliaia 2 4 2 4 2 3" xfId="16671"/>
    <cellStyle name="Migliaia 2 4 2 4 2 3 2" xfId="16672"/>
    <cellStyle name="Migliaia 2 4 2 4 2 4" xfId="16673"/>
    <cellStyle name="Migliaia 2 4 2 4 3" xfId="16674"/>
    <cellStyle name="Migliaia 2 4 2 4 3 2" xfId="16675"/>
    <cellStyle name="Migliaia 2 4 2 4 3 2 2" xfId="16676"/>
    <cellStyle name="Migliaia 2 4 2 4 3 3" xfId="16677"/>
    <cellStyle name="Migliaia 2 4 2 4 4" xfId="16678"/>
    <cellStyle name="Migliaia 2 4 2 4 4 2" xfId="16679"/>
    <cellStyle name="Migliaia 2 4 2 4 5" xfId="16680"/>
    <cellStyle name="Migliaia 2 4 2 5" xfId="16681"/>
    <cellStyle name="Migliaia 2 4 2 5 2" xfId="16682"/>
    <cellStyle name="Migliaia 2 4 2 5 2 2" xfId="16683"/>
    <cellStyle name="Migliaia 2 4 2 5 2 2 2" xfId="16684"/>
    <cellStyle name="Migliaia 2 4 2 5 2 3" xfId="16685"/>
    <cellStyle name="Migliaia 2 4 2 5 3" xfId="16686"/>
    <cellStyle name="Migliaia 2 4 2 5 3 2" xfId="16687"/>
    <cellStyle name="Migliaia 2 4 2 5 4" xfId="16688"/>
    <cellStyle name="Migliaia 2 4 2 6" xfId="16689"/>
    <cellStyle name="Migliaia 2 4 2 6 2" xfId="16690"/>
    <cellStyle name="Migliaia 2 4 2 6 2 2" xfId="16691"/>
    <cellStyle name="Migliaia 2 4 2 6 3" xfId="16692"/>
    <cellStyle name="Migliaia 2 4 2 7" xfId="16693"/>
    <cellStyle name="Migliaia 2 4 2 7 2" xfId="16694"/>
    <cellStyle name="Migliaia 2 4 2 8" xfId="16695"/>
    <cellStyle name="Migliaia 2 4 2 8 2" xfId="16696"/>
    <cellStyle name="Migliaia 2 4 2 9" xfId="16697"/>
    <cellStyle name="Migliaia 2 4 2 9 2" xfId="16698"/>
    <cellStyle name="Migliaia 2 4 3" xfId="16699"/>
    <cellStyle name="Migliaia 2 4 3 2" xfId="16700"/>
    <cellStyle name="Migliaia 2 4 3 2 2" xfId="16701"/>
    <cellStyle name="Migliaia 2 4 3 2 2 2" xfId="16702"/>
    <cellStyle name="Migliaia 2 4 3 2 2 2 2" xfId="16703"/>
    <cellStyle name="Migliaia 2 4 3 2 2 2 2 2" xfId="16704"/>
    <cellStyle name="Migliaia 2 4 3 2 2 2 2 2 2" xfId="16705"/>
    <cellStyle name="Migliaia 2 4 3 2 2 2 2 3" xfId="16706"/>
    <cellStyle name="Migliaia 2 4 3 2 2 2 3" xfId="16707"/>
    <cellStyle name="Migliaia 2 4 3 2 2 2 3 2" xfId="16708"/>
    <cellStyle name="Migliaia 2 4 3 2 2 2 4" xfId="16709"/>
    <cellStyle name="Migliaia 2 4 3 2 2 3" xfId="16710"/>
    <cellStyle name="Migliaia 2 4 3 2 2 3 2" xfId="16711"/>
    <cellStyle name="Migliaia 2 4 3 2 2 3 2 2" xfId="16712"/>
    <cellStyle name="Migliaia 2 4 3 2 2 3 3" xfId="16713"/>
    <cellStyle name="Migliaia 2 4 3 2 2 4" xfId="16714"/>
    <cellStyle name="Migliaia 2 4 3 2 2 4 2" xfId="16715"/>
    <cellStyle name="Migliaia 2 4 3 2 2 5" xfId="16716"/>
    <cellStyle name="Migliaia 2 4 3 2 3" xfId="16717"/>
    <cellStyle name="Migliaia 2 4 3 2 3 2" xfId="16718"/>
    <cellStyle name="Migliaia 2 4 3 2 3 2 2" xfId="16719"/>
    <cellStyle name="Migliaia 2 4 3 2 3 2 2 2" xfId="16720"/>
    <cellStyle name="Migliaia 2 4 3 2 3 2 3" xfId="16721"/>
    <cellStyle name="Migliaia 2 4 3 2 3 3" xfId="16722"/>
    <cellStyle name="Migliaia 2 4 3 2 3 3 2" xfId="16723"/>
    <cellStyle name="Migliaia 2 4 3 2 3 4" xfId="16724"/>
    <cellStyle name="Migliaia 2 4 3 2 4" xfId="16725"/>
    <cellStyle name="Migliaia 2 4 3 2 4 2" xfId="16726"/>
    <cellStyle name="Migliaia 2 4 3 2 4 2 2" xfId="16727"/>
    <cellStyle name="Migliaia 2 4 3 2 4 3" xfId="16728"/>
    <cellStyle name="Migliaia 2 4 3 2 5" xfId="16729"/>
    <cellStyle name="Migliaia 2 4 3 2 5 2" xfId="16730"/>
    <cellStyle name="Migliaia 2 4 3 2 6" xfId="16731"/>
    <cellStyle name="Migliaia 2 4 3 2 6 2" xfId="16732"/>
    <cellStyle name="Migliaia 2 4 3 2 7" xfId="16733"/>
    <cellStyle name="Migliaia 2 4 3 3" xfId="16734"/>
    <cellStyle name="Migliaia 2 4 3 3 2" xfId="16735"/>
    <cellStyle name="Migliaia 2 4 3 3 2 2" xfId="16736"/>
    <cellStyle name="Migliaia 2 4 3 3 2 2 2" xfId="16737"/>
    <cellStyle name="Migliaia 2 4 3 3 2 2 2 2" xfId="16738"/>
    <cellStyle name="Migliaia 2 4 3 3 2 2 3" xfId="16739"/>
    <cellStyle name="Migliaia 2 4 3 3 2 3" xfId="16740"/>
    <cellStyle name="Migliaia 2 4 3 3 2 3 2" xfId="16741"/>
    <cellStyle name="Migliaia 2 4 3 3 2 4" xfId="16742"/>
    <cellStyle name="Migliaia 2 4 3 3 3" xfId="16743"/>
    <cellStyle name="Migliaia 2 4 3 3 3 2" xfId="16744"/>
    <cellStyle name="Migliaia 2 4 3 3 3 2 2" xfId="16745"/>
    <cellStyle name="Migliaia 2 4 3 3 3 3" xfId="16746"/>
    <cellStyle name="Migliaia 2 4 3 3 4" xfId="16747"/>
    <cellStyle name="Migliaia 2 4 3 3 4 2" xfId="16748"/>
    <cellStyle name="Migliaia 2 4 3 3 5" xfId="16749"/>
    <cellStyle name="Migliaia 2 4 3 4" xfId="16750"/>
    <cellStyle name="Migliaia 2 4 3 4 2" xfId="16751"/>
    <cellStyle name="Migliaia 2 4 3 4 2 2" xfId="16752"/>
    <cellStyle name="Migliaia 2 4 3 4 2 2 2" xfId="16753"/>
    <cellStyle name="Migliaia 2 4 3 4 2 3" xfId="16754"/>
    <cellStyle name="Migliaia 2 4 3 4 3" xfId="16755"/>
    <cellStyle name="Migliaia 2 4 3 4 3 2" xfId="16756"/>
    <cellStyle name="Migliaia 2 4 3 4 4" xfId="16757"/>
    <cellStyle name="Migliaia 2 4 3 5" xfId="16758"/>
    <cellStyle name="Migliaia 2 4 3 5 2" xfId="16759"/>
    <cellStyle name="Migliaia 2 4 3 5 2 2" xfId="16760"/>
    <cellStyle name="Migliaia 2 4 3 5 3" xfId="16761"/>
    <cellStyle name="Migliaia 2 4 3 6" xfId="16762"/>
    <cellStyle name="Migliaia 2 4 3 6 2" xfId="16763"/>
    <cellStyle name="Migliaia 2 4 3 7" xfId="16764"/>
    <cellStyle name="Migliaia 2 4 3 7 2" xfId="16765"/>
    <cellStyle name="Migliaia 2 4 3 8" xfId="16766"/>
    <cellStyle name="Migliaia 2 4 3 8 2" xfId="16767"/>
    <cellStyle name="Migliaia 2 4 3 9" xfId="16768"/>
    <cellStyle name="Migliaia 2 4 4" xfId="16769"/>
    <cellStyle name="Migliaia 2 4 4 2" xfId="16770"/>
    <cellStyle name="Migliaia 2 4 4 2 2" xfId="16771"/>
    <cellStyle name="Migliaia 2 4 4 2 2 2" xfId="16772"/>
    <cellStyle name="Migliaia 2 4 4 2 2 2 2" xfId="16773"/>
    <cellStyle name="Migliaia 2 4 4 2 2 2 2 2" xfId="16774"/>
    <cellStyle name="Migliaia 2 4 4 2 2 2 3" xfId="16775"/>
    <cellStyle name="Migliaia 2 4 4 2 2 3" xfId="16776"/>
    <cellStyle name="Migliaia 2 4 4 2 2 3 2" xfId="16777"/>
    <cellStyle name="Migliaia 2 4 4 2 2 4" xfId="16778"/>
    <cellStyle name="Migliaia 2 4 4 2 3" xfId="16779"/>
    <cellStyle name="Migliaia 2 4 4 2 3 2" xfId="16780"/>
    <cellStyle name="Migliaia 2 4 4 2 3 2 2" xfId="16781"/>
    <cellStyle name="Migliaia 2 4 4 2 3 3" xfId="16782"/>
    <cellStyle name="Migliaia 2 4 4 2 4" xfId="16783"/>
    <cellStyle name="Migliaia 2 4 4 2 4 2" xfId="16784"/>
    <cellStyle name="Migliaia 2 4 4 2 5" xfId="16785"/>
    <cellStyle name="Migliaia 2 4 4 3" xfId="16786"/>
    <cellStyle name="Migliaia 2 4 4 3 2" xfId="16787"/>
    <cellStyle name="Migliaia 2 4 4 3 2 2" xfId="16788"/>
    <cellStyle name="Migliaia 2 4 4 3 2 2 2" xfId="16789"/>
    <cellStyle name="Migliaia 2 4 4 3 2 3" xfId="16790"/>
    <cellStyle name="Migliaia 2 4 4 3 3" xfId="16791"/>
    <cellStyle name="Migliaia 2 4 4 3 3 2" xfId="16792"/>
    <cellStyle name="Migliaia 2 4 4 3 4" xfId="16793"/>
    <cellStyle name="Migliaia 2 4 4 4" xfId="16794"/>
    <cellStyle name="Migliaia 2 4 4 4 2" xfId="16795"/>
    <cellStyle name="Migliaia 2 4 4 4 2 2" xfId="16796"/>
    <cellStyle name="Migliaia 2 4 4 4 3" xfId="16797"/>
    <cellStyle name="Migliaia 2 4 4 5" xfId="16798"/>
    <cellStyle name="Migliaia 2 4 4 5 2" xfId="16799"/>
    <cellStyle name="Migliaia 2 4 4 6" xfId="16800"/>
    <cellStyle name="Migliaia 2 4 4 6 2" xfId="16801"/>
    <cellStyle name="Migliaia 2 4 4 7" xfId="16802"/>
    <cellStyle name="Migliaia 2 4 5" xfId="16803"/>
    <cellStyle name="Migliaia 2 4 5 2" xfId="16804"/>
    <cellStyle name="Migliaia 2 4 5 2 2" xfId="16805"/>
    <cellStyle name="Migliaia 2 4 5 2 2 2" xfId="16806"/>
    <cellStyle name="Migliaia 2 4 5 2 2 2 2" xfId="16807"/>
    <cellStyle name="Migliaia 2 4 5 2 2 3" xfId="16808"/>
    <cellStyle name="Migliaia 2 4 5 2 3" xfId="16809"/>
    <cellStyle name="Migliaia 2 4 5 2 3 2" xfId="16810"/>
    <cellStyle name="Migliaia 2 4 5 2 4" xfId="16811"/>
    <cellStyle name="Migliaia 2 4 5 3" xfId="16812"/>
    <cellStyle name="Migliaia 2 4 5 3 2" xfId="16813"/>
    <cellStyle name="Migliaia 2 4 5 3 2 2" xfId="16814"/>
    <cellStyle name="Migliaia 2 4 5 3 3" xfId="16815"/>
    <cellStyle name="Migliaia 2 4 5 4" xfId="16816"/>
    <cellStyle name="Migliaia 2 4 5 4 2" xfId="16817"/>
    <cellStyle name="Migliaia 2 4 5 5" xfId="16818"/>
    <cellStyle name="Migliaia 2 4 6" xfId="16819"/>
    <cellStyle name="Migliaia 2 4 6 2" xfId="16820"/>
    <cellStyle name="Migliaia 2 4 6 2 2" xfId="16821"/>
    <cellStyle name="Migliaia 2 4 6 2 2 2" xfId="16822"/>
    <cellStyle name="Migliaia 2 4 6 2 3" xfId="16823"/>
    <cellStyle name="Migliaia 2 4 6 3" xfId="16824"/>
    <cellStyle name="Migliaia 2 4 6 3 2" xfId="16825"/>
    <cellStyle name="Migliaia 2 4 6 4" xfId="16826"/>
    <cellStyle name="Migliaia 2 4 7" xfId="16827"/>
    <cellStyle name="Migliaia 2 4 7 2" xfId="16828"/>
    <cellStyle name="Migliaia 2 4 7 2 2" xfId="16829"/>
    <cellStyle name="Migliaia 2 4 7 3" xfId="16830"/>
    <cellStyle name="Migliaia 2 4 8" xfId="16831"/>
    <cellStyle name="Migliaia 2 4 8 2" xfId="16832"/>
    <cellStyle name="Migliaia 2 4 9" xfId="16833"/>
    <cellStyle name="Migliaia 2 4 9 2" xfId="16834"/>
    <cellStyle name="Migliaia 2 5" xfId="16835"/>
    <cellStyle name="Migliaia 2 5 10" xfId="16836"/>
    <cellStyle name="Migliaia 2 5 11" xfId="16837"/>
    <cellStyle name="Migliaia 2 5 2" xfId="16838"/>
    <cellStyle name="Migliaia 2 5 2 2" xfId="16839"/>
    <cellStyle name="Migliaia 2 5 2 2 2" xfId="16840"/>
    <cellStyle name="Migliaia 2 5 2 2 2 2" xfId="16841"/>
    <cellStyle name="Migliaia 2 5 2 2 2 2 2" xfId="16842"/>
    <cellStyle name="Migliaia 2 5 2 2 2 2 2 2" xfId="16843"/>
    <cellStyle name="Migliaia 2 5 2 2 2 2 2 2 2" xfId="16844"/>
    <cellStyle name="Migliaia 2 5 2 2 2 2 2 3" xfId="16845"/>
    <cellStyle name="Migliaia 2 5 2 2 2 2 3" xfId="16846"/>
    <cellStyle name="Migliaia 2 5 2 2 2 2 3 2" xfId="16847"/>
    <cellStyle name="Migliaia 2 5 2 2 2 2 4" xfId="16848"/>
    <cellStyle name="Migliaia 2 5 2 2 2 3" xfId="16849"/>
    <cellStyle name="Migliaia 2 5 2 2 2 3 2" xfId="16850"/>
    <cellStyle name="Migliaia 2 5 2 2 2 3 2 2" xfId="16851"/>
    <cellStyle name="Migliaia 2 5 2 2 2 3 3" xfId="16852"/>
    <cellStyle name="Migliaia 2 5 2 2 2 4" xfId="16853"/>
    <cellStyle name="Migliaia 2 5 2 2 2 4 2" xfId="16854"/>
    <cellStyle name="Migliaia 2 5 2 2 2 5" xfId="16855"/>
    <cellStyle name="Migliaia 2 5 2 2 3" xfId="16856"/>
    <cellStyle name="Migliaia 2 5 2 2 3 2" xfId="16857"/>
    <cellStyle name="Migliaia 2 5 2 2 3 2 2" xfId="16858"/>
    <cellStyle name="Migliaia 2 5 2 2 3 2 2 2" xfId="16859"/>
    <cellStyle name="Migliaia 2 5 2 2 3 2 3" xfId="16860"/>
    <cellStyle name="Migliaia 2 5 2 2 3 3" xfId="16861"/>
    <cellStyle name="Migliaia 2 5 2 2 3 3 2" xfId="16862"/>
    <cellStyle name="Migliaia 2 5 2 2 3 4" xfId="16863"/>
    <cellStyle name="Migliaia 2 5 2 2 4" xfId="16864"/>
    <cellStyle name="Migliaia 2 5 2 2 4 2" xfId="16865"/>
    <cellStyle name="Migliaia 2 5 2 2 4 2 2" xfId="16866"/>
    <cellStyle name="Migliaia 2 5 2 2 4 3" xfId="16867"/>
    <cellStyle name="Migliaia 2 5 2 2 5" xfId="16868"/>
    <cellStyle name="Migliaia 2 5 2 2 5 2" xfId="16869"/>
    <cellStyle name="Migliaia 2 5 2 2 6" xfId="16870"/>
    <cellStyle name="Migliaia 2 5 2 3" xfId="16871"/>
    <cellStyle name="Migliaia 2 5 2 3 2" xfId="16872"/>
    <cellStyle name="Migliaia 2 5 2 3 2 2" xfId="16873"/>
    <cellStyle name="Migliaia 2 5 2 3 2 2 2" xfId="16874"/>
    <cellStyle name="Migliaia 2 5 2 3 2 2 2 2" xfId="16875"/>
    <cellStyle name="Migliaia 2 5 2 3 2 2 3" xfId="16876"/>
    <cellStyle name="Migliaia 2 5 2 3 2 3" xfId="16877"/>
    <cellStyle name="Migliaia 2 5 2 3 2 3 2" xfId="16878"/>
    <cellStyle name="Migliaia 2 5 2 3 2 4" xfId="16879"/>
    <cellStyle name="Migliaia 2 5 2 3 3" xfId="16880"/>
    <cellStyle name="Migliaia 2 5 2 3 3 2" xfId="16881"/>
    <cellStyle name="Migliaia 2 5 2 3 3 2 2" xfId="16882"/>
    <cellStyle name="Migliaia 2 5 2 3 3 3" xfId="16883"/>
    <cellStyle name="Migliaia 2 5 2 3 4" xfId="16884"/>
    <cellStyle name="Migliaia 2 5 2 3 4 2" xfId="16885"/>
    <cellStyle name="Migliaia 2 5 2 3 5" xfId="16886"/>
    <cellStyle name="Migliaia 2 5 2 4" xfId="16887"/>
    <cellStyle name="Migliaia 2 5 2 4 2" xfId="16888"/>
    <cellStyle name="Migliaia 2 5 2 4 2 2" xfId="16889"/>
    <cellStyle name="Migliaia 2 5 2 4 2 2 2" xfId="16890"/>
    <cellStyle name="Migliaia 2 5 2 4 2 3" xfId="16891"/>
    <cellStyle name="Migliaia 2 5 2 4 3" xfId="16892"/>
    <cellStyle name="Migliaia 2 5 2 4 3 2" xfId="16893"/>
    <cellStyle name="Migliaia 2 5 2 4 4" xfId="16894"/>
    <cellStyle name="Migliaia 2 5 2 5" xfId="16895"/>
    <cellStyle name="Migliaia 2 5 2 5 2" xfId="16896"/>
    <cellStyle name="Migliaia 2 5 2 5 2 2" xfId="16897"/>
    <cellStyle name="Migliaia 2 5 2 5 3" xfId="16898"/>
    <cellStyle name="Migliaia 2 5 2 6" xfId="16899"/>
    <cellStyle name="Migliaia 2 5 2 6 2" xfId="16900"/>
    <cellStyle name="Migliaia 2 5 2 7" xfId="16901"/>
    <cellStyle name="Migliaia 2 5 3" xfId="16902"/>
    <cellStyle name="Migliaia 2 5 3 2" xfId="16903"/>
    <cellStyle name="Migliaia 2 5 3 2 2" xfId="16904"/>
    <cellStyle name="Migliaia 2 5 3 2 2 2" xfId="16905"/>
    <cellStyle name="Migliaia 2 5 3 2 2 2 2" xfId="16906"/>
    <cellStyle name="Migliaia 2 5 3 2 2 2 2 2" xfId="16907"/>
    <cellStyle name="Migliaia 2 5 3 2 2 2 3" xfId="16908"/>
    <cellStyle name="Migliaia 2 5 3 2 2 3" xfId="16909"/>
    <cellStyle name="Migliaia 2 5 3 2 2 3 2" xfId="16910"/>
    <cellStyle name="Migliaia 2 5 3 2 2 4" xfId="16911"/>
    <cellStyle name="Migliaia 2 5 3 2 3" xfId="16912"/>
    <cellStyle name="Migliaia 2 5 3 2 3 2" xfId="16913"/>
    <cellStyle name="Migliaia 2 5 3 2 3 2 2" xfId="16914"/>
    <cellStyle name="Migliaia 2 5 3 2 3 3" xfId="16915"/>
    <cellStyle name="Migliaia 2 5 3 2 4" xfId="16916"/>
    <cellStyle name="Migliaia 2 5 3 2 4 2" xfId="16917"/>
    <cellStyle name="Migliaia 2 5 3 2 5" xfId="16918"/>
    <cellStyle name="Migliaia 2 5 3 3" xfId="16919"/>
    <cellStyle name="Migliaia 2 5 3 3 2" xfId="16920"/>
    <cellStyle name="Migliaia 2 5 3 3 2 2" xfId="16921"/>
    <cellStyle name="Migliaia 2 5 3 3 2 2 2" xfId="16922"/>
    <cellStyle name="Migliaia 2 5 3 3 2 3" xfId="16923"/>
    <cellStyle name="Migliaia 2 5 3 3 3" xfId="16924"/>
    <cellStyle name="Migliaia 2 5 3 3 3 2" xfId="16925"/>
    <cellStyle name="Migliaia 2 5 3 3 4" xfId="16926"/>
    <cellStyle name="Migliaia 2 5 3 4" xfId="16927"/>
    <cellStyle name="Migliaia 2 5 3 4 2" xfId="16928"/>
    <cellStyle name="Migliaia 2 5 3 4 2 2" xfId="16929"/>
    <cellStyle name="Migliaia 2 5 3 4 3" xfId="16930"/>
    <cellStyle name="Migliaia 2 5 3 5" xfId="16931"/>
    <cellStyle name="Migliaia 2 5 3 5 2" xfId="16932"/>
    <cellStyle name="Migliaia 2 5 3 6" xfId="16933"/>
    <cellStyle name="Migliaia 2 5 4" xfId="16934"/>
    <cellStyle name="Migliaia 2 5 4 2" xfId="16935"/>
    <cellStyle name="Migliaia 2 5 4 2 2" xfId="16936"/>
    <cellStyle name="Migliaia 2 5 4 2 2 2" xfId="16937"/>
    <cellStyle name="Migliaia 2 5 4 2 2 2 2" xfId="16938"/>
    <cellStyle name="Migliaia 2 5 4 2 2 3" xfId="16939"/>
    <cellStyle name="Migliaia 2 5 4 2 3" xfId="16940"/>
    <cellStyle name="Migliaia 2 5 4 2 3 2" xfId="16941"/>
    <cellStyle name="Migliaia 2 5 4 2 4" xfId="16942"/>
    <cellStyle name="Migliaia 2 5 4 3" xfId="16943"/>
    <cellStyle name="Migliaia 2 5 4 3 2" xfId="16944"/>
    <cellStyle name="Migliaia 2 5 4 3 2 2" xfId="16945"/>
    <cellStyle name="Migliaia 2 5 4 3 3" xfId="16946"/>
    <cellStyle name="Migliaia 2 5 4 4" xfId="16947"/>
    <cellStyle name="Migliaia 2 5 4 4 2" xfId="16948"/>
    <cellStyle name="Migliaia 2 5 4 5" xfId="16949"/>
    <cellStyle name="Migliaia 2 5 5" xfId="16950"/>
    <cellStyle name="Migliaia 2 5 5 2" xfId="16951"/>
    <cellStyle name="Migliaia 2 5 5 2 2" xfId="16952"/>
    <cellStyle name="Migliaia 2 5 5 2 2 2" xfId="16953"/>
    <cellStyle name="Migliaia 2 5 5 2 3" xfId="16954"/>
    <cellStyle name="Migliaia 2 5 5 3" xfId="16955"/>
    <cellStyle name="Migliaia 2 5 5 3 2" xfId="16956"/>
    <cellStyle name="Migliaia 2 5 5 4" xfId="16957"/>
    <cellStyle name="Migliaia 2 5 6" xfId="16958"/>
    <cellStyle name="Migliaia 2 5 6 2" xfId="16959"/>
    <cellStyle name="Migliaia 2 5 6 2 2" xfId="16960"/>
    <cellStyle name="Migliaia 2 5 6 3" xfId="16961"/>
    <cellStyle name="Migliaia 2 5 7" xfId="16962"/>
    <cellStyle name="Migliaia 2 5 7 2" xfId="16963"/>
    <cellStyle name="Migliaia 2 5 8" xfId="16964"/>
    <cellStyle name="Migliaia 2 5 9" xfId="16965"/>
    <cellStyle name="Migliaia 2 6" xfId="16966"/>
    <cellStyle name="Migliaia 2 6 2" xfId="16967"/>
    <cellStyle name="Migliaia 2 6 2 2" xfId="16968"/>
    <cellStyle name="Migliaia 2 6 2 2 2" xfId="16969"/>
    <cellStyle name="Migliaia 2 6 2 2 2 2" xfId="16970"/>
    <cellStyle name="Migliaia 2 6 2 2 2 2 2" xfId="16971"/>
    <cellStyle name="Migliaia 2 6 2 2 2 2 2 2" xfId="16972"/>
    <cellStyle name="Migliaia 2 6 2 2 2 2 3" xfId="16973"/>
    <cellStyle name="Migliaia 2 6 2 2 2 3" xfId="16974"/>
    <cellStyle name="Migliaia 2 6 2 2 2 3 2" xfId="16975"/>
    <cellStyle name="Migliaia 2 6 2 2 2 4" xfId="16976"/>
    <cellStyle name="Migliaia 2 6 2 2 3" xfId="16977"/>
    <cellStyle name="Migliaia 2 6 2 2 3 2" xfId="16978"/>
    <cellStyle name="Migliaia 2 6 2 2 3 2 2" xfId="16979"/>
    <cellStyle name="Migliaia 2 6 2 2 3 3" xfId="16980"/>
    <cellStyle name="Migliaia 2 6 2 2 4" xfId="16981"/>
    <cellStyle name="Migliaia 2 6 2 2 4 2" xfId="16982"/>
    <cellStyle name="Migliaia 2 6 2 2 5" xfId="16983"/>
    <cellStyle name="Migliaia 2 6 2 3" xfId="16984"/>
    <cellStyle name="Migliaia 2 6 2 3 2" xfId="16985"/>
    <cellStyle name="Migliaia 2 6 2 3 2 2" xfId="16986"/>
    <cellStyle name="Migliaia 2 6 2 3 2 2 2" xfId="16987"/>
    <cellStyle name="Migliaia 2 6 2 3 2 3" xfId="16988"/>
    <cellStyle name="Migliaia 2 6 2 3 3" xfId="16989"/>
    <cellStyle name="Migliaia 2 6 2 3 3 2" xfId="16990"/>
    <cellStyle name="Migliaia 2 6 2 3 4" xfId="16991"/>
    <cellStyle name="Migliaia 2 6 2 4" xfId="16992"/>
    <cellStyle name="Migliaia 2 6 2 4 2" xfId="16993"/>
    <cellStyle name="Migliaia 2 6 2 4 2 2" xfId="16994"/>
    <cellStyle name="Migliaia 2 6 2 4 3" xfId="16995"/>
    <cellStyle name="Migliaia 2 6 2 5" xfId="16996"/>
    <cellStyle name="Migliaia 2 6 2 5 2" xfId="16997"/>
    <cellStyle name="Migliaia 2 6 2 6" xfId="16998"/>
    <cellStyle name="Migliaia 2 6 3" xfId="16999"/>
    <cellStyle name="Migliaia 2 6 3 2" xfId="17000"/>
    <cellStyle name="Migliaia 2 6 3 2 2" xfId="17001"/>
    <cellStyle name="Migliaia 2 6 3 2 2 2" xfId="17002"/>
    <cellStyle name="Migliaia 2 6 3 2 2 2 2" xfId="17003"/>
    <cellStyle name="Migliaia 2 6 3 2 2 3" xfId="17004"/>
    <cellStyle name="Migliaia 2 6 3 2 3" xfId="17005"/>
    <cellStyle name="Migliaia 2 6 3 2 3 2" xfId="17006"/>
    <cellStyle name="Migliaia 2 6 3 2 4" xfId="17007"/>
    <cellStyle name="Migliaia 2 6 3 3" xfId="17008"/>
    <cellStyle name="Migliaia 2 6 3 3 2" xfId="17009"/>
    <cellStyle name="Migliaia 2 6 3 3 2 2" xfId="17010"/>
    <cellStyle name="Migliaia 2 6 3 3 3" xfId="17011"/>
    <cellStyle name="Migliaia 2 6 3 4" xfId="17012"/>
    <cellStyle name="Migliaia 2 6 3 4 2" xfId="17013"/>
    <cellStyle name="Migliaia 2 6 3 5" xfId="17014"/>
    <cellStyle name="Migliaia 2 6 4" xfId="17015"/>
    <cellStyle name="Migliaia 2 6 4 2" xfId="17016"/>
    <cellStyle name="Migliaia 2 6 4 2 2" xfId="17017"/>
    <cellStyle name="Migliaia 2 6 4 2 2 2" xfId="17018"/>
    <cellStyle name="Migliaia 2 6 4 2 3" xfId="17019"/>
    <cellStyle name="Migliaia 2 6 4 3" xfId="17020"/>
    <cellStyle name="Migliaia 2 6 4 3 2" xfId="17021"/>
    <cellStyle name="Migliaia 2 6 4 4" xfId="17022"/>
    <cellStyle name="Migliaia 2 6 5" xfId="17023"/>
    <cellStyle name="Migliaia 2 6 5 2" xfId="17024"/>
    <cellStyle name="Migliaia 2 6 5 2 2" xfId="17025"/>
    <cellStyle name="Migliaia 2 6 5 3" xfId="17026"/>
    <cellStyle name="Migliaia 2 6 6" xfId="17027"/>
    <cellStyle name="Migliaia 2 6 6 2" xfId="17028"/>
    <cellStyle name="Migliaia 2 6 7" xfId="17029"/>
    <cellStyle name="Migliaia 2 6 8" xfId="17030"/>
    <cellStyle name="Migliaia 2 6 9" xfId="17031"/>
    <cellStyle name="Migliaia 2 7" xfId="17032"/>
    <cellStyle name="Migliaia 2 7 2" xfId="17033"/>
    <cellStyle name="Migliaia 2 7 2 2" xfId="17034"/>
    <cellStyle name="Migliaia 2 7 2 2 2" xfId="17035"/>
    <cellStyle name="Migliaia 2 7 2 2 2 2" xfId="17036"/>
    <cellStyle name="Migliaia 2 7 2 2 3" xfId="17037"/>
    <cellStyle name="Migliaia 2 7 2 3" xfId="17038"/>
    <cellStyle name="Migliaia 2 7 2 3 2" xfId="17039"/>
    <cellStyle name="Migliaia 2 7 2 4" xfId="17040"/>
    <cellStyle name="Migliaia 2 7 3" xfId="17041"/>
    <cellStyle name="Migliaia 2 7 3 2" xfId="17042"/>
    <cellStyle name="Migliaia 2 7 3 2 2" xfId="17043"/>
    <cellStyle name="Migliaia 2 7 3 3" xfId="17044"/>
    <cellStyle name="Migliaia 2 7 4" xfId="17045"/>
    <cellStyle name="Migliaia 2 7 4 2" xfId="17046"/>
    <cellStyle name="Migliaia 2 7 5" xfId="17047"/>
    <cellStyle name="Migliaia 2 7 6" xfId="17048"/>
    <cellStyle name="Migliaia 2 7 7" xfId="17049"/>
    <cellStyle name="Migliaia 2 8" xfId="17050"/>
    <cellStyle name="Migliaia 2 8 2" xfId="17051"/>
    <cellStyle name="Migliaia 2 8 2 2" xfId="17052"/>
    <cellStyle name="Migliaia 2 8 3" xfId="17053"/>
    <cellStyle name="Migliaia 2 9" xfId="17054"/>
    <cellStyle name="Migliaia 2 9 2" xfId="17055"/>
    <cellStyle name="Migliaia 20" xfId="17056"/>
    <cellStyle name="Migliaia 20 2" xfId="17057"/>
    <cellStyle name="Migliaia 20 2 2" xfId="17058"/>
    <cellStyle name="Migliaia 20 2 2 2" xfId="17059"/>
    <cellStyle name="Migliaia 20 2 2 2 2" xfId="17060"/>
    <cellStyle name="Migliaia 20 2 2 3" xfId="17061"/>
    <cellStyle name="Migliaia 20 2 3" xfId="17062"/>
    <cellStyle name="Migliaia 20 2 3 2" xfId="17063"/>
    <cellStyle name="Migliaia 20 2 4" xfId="17064"/>
    <cellStyle name="Migliaia 20 3" xfId="17065"/>
    <cellStyle name="Migliaia 20 3 2" xfId="17066"/>
    <cellStyle name="Migliaia 20 3 2 2" xfId="17067"/>
    <cellStyle name="Migliaia 20 3 3" xfId="17068"/>
    <cellStyle name="Migliaia 20 3 3 2" xfId="17069"/>
    <cellStyle name="Migliaia 20 3 4" xfId="17070"/>
    <cellStyle name="Migliaia 20 4" xfId="17071"/>
    <cellStyle name="Migliaia 20 4 2" xfId="17072"/>
    <cellStyle name="Migliaia 20 4 2 2" xfId="17073"/>
    <cellStyle name="Migliaia 20 4 3" xfId="17074"/>
    <cellStyle name="Migliaia 20 5" xfId="17075"/>
    <cellStyle name="Migliaia 20 5 2" xfId="17076"/>
    <cellStyle name="Migliaia 20 6" xfId="17077"/>
    <cellStyle name="Migliaia 21" xfId="17078"/>
    <cellStyle name="Migliaia 21 2" xfId="17079"/>
    <cellStyle name="Migliaia 21 2 2" xfId="17080"/>
    <cellStyle name="Migliaia 21 2 2 2" xfId="17081"/>
    <cellStyle name="Migliaia 21 2 2 2 2" xfId="17082"/>
    <cellStyle name="Migliaia 21 2 2 3" xfId="17083"/>
    <cellStyle name="Migliaia 21 2 3" xfId="17084"/>
    <cellStyle name="Migliaia 21 2 3 2" xfId="17085"/>
    <cellStyle name="Migliaia 21 2 4" xfId="17086"/>
    <cellStyle name="Migliaia 21 3" xfId="17087"/>
    <cellStyle name="Migliaia 21 3 2" xfId="17088"/>
    <cellStyle name="Migliaia 21 3 2 2" xfId="17089"/>
    <cellStyle name="Migliaia 21 3 3" xfId="17090"/>
    <cellStyle name="Migliaia 21 3 3 2" xfId="17091"/>
    <cellStyle name="Migliaia 21 3 4" xfId="17092"/>
    <cellStyle name="Migliaia 21 4" xfId="17093"/>
    <cellStyle name="Migliaia 21 4 2" xfId="17094"/>
    <cellStyle name="Migliaia 21 4 2 2" xfId="17095"/>
    <cellStyle name="Migliaia 21 4 3" xfId="17096"/>
    <cellStyle name="Migliaia 21 5" xfId="17097"/>
    <cellStyle name="Migliaia 21 5 2" xfId="17098"/>
    <cellStyle name="Migliaia 21 6" xfId="17099"/>
    <cellStyle name="Migliaia 22" xfId="17100"/>
    <cellStyle name="Migliaia 22 2" xfId="17101"/>
    <cellStyle name="Migliaia 22 2 2" xfId="17102"/>
    <cellStyle name="Migliaia 22 2 2 2" xfId="17103"/>
    <cellStyle name="Migliaia 22 2 2 2 2" xfId="17104"/>
    <cellStyle name="Migliaia 22 2 2 3" xfId="17105"/>
    <cellStyle name="Migliaia 22 2 3" xfId="17106"/>
    <cellStyle name="Migliaia 22 2 3 2" xfId="17107"/>
    <cellStyle name="Migliaia 22 2 4" xfId="17108"/>
    <cellStyle name="Migliaia 22 3" xfId="17109"/>
    <cellStyle name="Migliaia 22 3 2" xfId="17110"/>
    <cellStyle name="Migliaia 22 3 2 2" xfId="17111"/>
    <cellStyle name="Migliaia 22 3 3" xfId="17112"/>
    <cellStyle name="Migliaia 22 3 3 2" xfId="17113"/>
    <cellStyle name="Migliaia 22 3 4" xfId="17114"/>
    <cellStyle name="Migliaia 22 4" xfId="17115"/>
    <cellStyle name="Migliaia 22 4 2" xfId="17116"/>
    <cellStyle name="Migliaia 22 4 2 2" xfId="17117"/>
    <cellStyle name="Migliaia 22 4 3" xfId="17118"/>
    <cellStyle name="Migliaia 22 5" xfId="17119"/>
    <cellStyle name="Migliaia 22 5 2" xfId="17120"/>
    <cellStyle name="Migliaia 22 6" xfId="17121"/>
    <cellStyle name="Migliaia 23" xfId="17122"/>
    <cellStyle name="Migliaia 23 2" xfId="17123"/>
    <cellStyle name="Migliaia 23 2 2" xfId="17124"/>
    <cellStyle name="Migliaia 23 2 2 2" xfId="17125"/>
    <cellStyle name="Migliaia 23 2 2 2 2" xfId="17126"/>
    <cellStyle name="Migliaia 23 2 2 3" xfId="17127"/>
    <cellStyle name="Migliaia 23 2 3" xfId="17128"/>
    <cellStyle name="Migliaia 23 2 3 2" xfId="17129"/>
    <cellStyle name="Migliaia 23 2 4" xfId="17130"/>
    <cellStyle name="Migliaia 23 3" xfId="17131"/>
    <cellStyle name="Migliaia 23 3 2" xfId="17132"/>
    <cellStyle name="Migliaia 23 3 2 2" xfId="17133"/>
    <cellStyle name="Migliaia 23 3 3" xfId="17134"/>
    <cellStyle name="Migliaia 23 3 3 2" xfId="17135"/>
    <cellStyle name="Migliaia 23 3 4" xfId="17136"/>
    <cellStyle name="Migliaia 23 4" xfId="17137"/>
    <cellStyle name="Migliaia 23 4 2" xfId="17138"/>
    <cellStyle name="Migliaia 23 4 2 2" xfId="17139"/>
    <cellStyle name="Migliaia 23 4 3" xfId="17140"/>
    <cellStyle name="Migliaia 23 5" xfId="17141"/>
    <cellStyle name="Migliaia 23 5 2" xfId="17142"/>
    <cellStyle name="Migliaia 23 6" xfId="17143"/>
    <cellStyle name="Migliaia 24" xfId="17144"/>
    <cellStyle name="Migliaia 24 2" xfId="17145"/>
    <cellStyle name="Migliaia 24 2 2" xfId="17146"/>
    <cellStyle name="Migliaia 24 2 2 2" xfId="17147"/>
    <cellStyle name="Migliaia 24 2 2 2 2" xfId="17148"/>
    <cellStyle name="Migliaia 24 2 2 3" xfId="17149"/>
    <cellStyle name="Migliaia 24 2 3" xfId="17150"/>
    <cellStyle name="Migliaia 24 2 3 2" xfId="17151"/>
    <cellStyle name="Migliaia 24 2 4" xfId="17152"/>
    <cellStyle name="Migliaia 24 3" xfId="17153"/>
    <cellStyle name="Migliaia 24 3 2" xfId="17154"/>
    <cellStyle name="Migliaia 24 3 2 2" xfId="17155"/>
    <cellStyle name="Migliaia 24 3 3" xfId="17156"/>
    <cellStyle name="Migliaia 24 3 3 2" xfId="17157"/>
    <cellStyle name="Migliaia 24 3 4" xfId="17158"/>
    <cellStyle name="Migliaia 24 4" xfId="17159"/>
    <cellStyle name="Migliaia 24 4 2" xfId="17160"/>
    <cellStyle name="Migliaia 24 4 2 2" xfId="17161"/>
    <cellStyle name="Migliaia 24 4 3" xfId="17162"/>
    <cellStyle name="Migliaia 24 5" xfId="17163"/>
    <cellStyle name="Migliaia 24 5 2" xfId="17164"/>
    <cellStyle name="Migliaia 24 6" xfId="17165"/>
    <cellStyle name="Migliaia 25" xfId="17166"/>
    <cellStyle name="Migliaia 25 2" xfId="17167"/>
    <cellStyle name="Migliaia 25 2 2" xfId="17168"/>
    <cellStyle name="Migliaia 25 2 2 2" xfId="17169"/>
    <cellStyle name="Migliaia 25 2 2 2 2" xfId="17170"/>
    <cellStyle name="Migliaia 25 2 2 3" xfId="17171"/>
    <cellStyle name="Migliaia 25 2 3" xfId="17172"/>
    <cellStyle name="Migliaia 25 2 3 2" xfId="17173"/>
    <cellStyle name="Migliaia 25 2 4" xfId="17174"/>
    <cellStyle name="Migliaia 25 3" xfId="17175"/>
    <cellStyle name="Migliaia 25 3 2" xfId="17176"/>
    <cellStyle name="Migliaia 25 3 2 2" xfId="17177"/>
    <cellStyle name="Migliaia 25 3 3" xfId="17178"/>
    <cellStyle name="Migliaia 25 3 3 2" xfId="17179"/>
    <cellStyle name="Migliaia 25 3 4" xfId="17180"/>
    <cellStyle name="Migliaia 25 4" xfId="17181"/>
    <cellStyle name="Migliaia 25 4 2" xfId="17182"/>
    <cellStyle name="Migliaia 25 4 2 2" xfId="17183"/>
    <cellStyle name="Migliaia 25 4 3" xfId="17184"/>
    <cellStyle name="Migliaia 25 5" xfId="17185"/>
    <cellStyle name="Migliaia 25 5 2" xfId="17186"/>
    <cellStyle name="Migliaia 25 6" xfId="17187"/>
    <cellStyle name="Migliaia 26" xfId="17188"/>
    <cellStyle name="Migliaia 26 2" xfId="17189"/>
    <cellStyle name="Migliaia 26 2 2" xfId="17190"/>
    <cellStyle name="Migliaia 26 2 2 2" xfId="17191"/>
    <cellStyle name="Migliaia 26 2 2 2 2" xfId="17192"/>
    <cellStyle name="Migliaia 26 2 2 3" xfId="17193"/>
    <cellStyle name="Migliaia 26 2 3" xfId="17194"/>
    <cellStyle name="Migliaia 26 2 3 2" xfId="17195"/>
    <cellStyle name="Migliaia 26 2 4" xfId="17196"/>
    <cellStyle name="Migliaia 26 3" xfId="17197"/>
    <cellStyle name="Migliaia 26 3 2" xfId="17198"/>
    <cellStyle name="Migliaia 26 3 2 2" xfId="17199"/>
    <cellStyle name="Migliaia 26 3 3" xfId="17200"/>
    <cellStyle name="Migliaia 26 3 3 2" xfId="17201"/>
    <cellStyle name="Migliaia 26 3 4" xfId="17202"/>
    <cellStyle name="Migliaia 26 4" xfId="17203"/>
    <cellStyle name="Migliaia 26 4 2" xfId="17204"/>
    <cellStyle name="Migliaia 26 4 2 2" xfId="17205"/>
    <cellStyle name="Migliaia 26 4 3" xfId="17206"/>
    <cellStyle name="Migliaia 26 5" xfId="17207"/>
    <cellStyle name="Migliaia 26 5 2" xfId="17208"/>
    <cellStyle name="Migliaia 26 6" xfId="17209"/>
    <cellStyle name="Migliaia 27" xfId="17210"/>
    <cellStyle name="Migliaia 27 2" xfId="17211"/>
    <cellStyle name="Migliaia 27 2 2" xfId="17212"/>
    <cellStyle name="Migliaia 27 2 2 2" xfId="17213"/>
    <cellStyle name="Migliaia 27 2 2 2 2" xfId="17214"/>
    <cellStyle name="Migliaia 27 2 2 2 2 2" xfId="17215"/>
    <cellStyle name="Migliaia 27 2 2 2 3" xfId="17216"/>
    <cellStyle name="Migliaia 27 2 2 3" xfId="17217"/>
    <cellStyle name="Migliaia 27 2 2 3 2" xfId="17218"/>
    <cellStyle name="Migliaia 27 2 2 4" xfId="17219"/>
    <cellStyle name="Migliaia 27 2 2 4 2" xfId="17220"/>
    <cellStyle name="Migliaia 27 2 2 5" xfId="17221"/>
    <cellStyle name="Migliaia 27 2 2 5 2" xfId="17222"/>
    <cellStyle name="Migliaia 27 2 2 6" xfId="17223"/>
    <cellStyle name="Migliaia 27 2 3" xfId="17224"/>
    <cellStyle name="Migliaia 27 2 3 2" xfId="17225"/>
    <cellStyle name="Migliaia 27 2 3 2 2" xfId="17226"/>
    <cellStyle name="Migliaia 27 2 3 3" xfId="17227"/>
    <cellStyle name="Migliaia 27 2 4" xfId="17228"/>
    <cellStyle name="Migliaia 27 2 4 2" xfId="17229"/>
    <cellStyle name="Migliaia 27 2 5" xfId="17230"/>
    <cellStyle name="Migliaia 27 2 5 2" xfId="17231"/>
    <cellStyle name="Migliaia 27 2 6" xfId="17232"/>
    <cellStyle name="Migliaia 27 2 6 2" xfId="17233"/>
    <cellStyle name="Migliaia 27 2 7" xfId="17234"/>
    <cellStyle name="Migliaia 27 3" xfId="17235"/>
    <cellStyle name="Migliaia 27 3 2" xfId="17236"/>
    <cellStyle name="Migliaia 27 3 2 2" xfId="17237"/>
    <cellStyle name="Migliaia 27 3 2 2 2" xfId="17238"/>
    <cellStyle name="Migliaia 27 3 2 3" xfId="17239"/>
    <cellStyle name="Migliaia 27 3 2 3 2" xfId="17240"/>
    <cellStyle name="Migliaia 27 3 2 4" xfId="17241"/>
    <cellStyle name="Migliaia 27 3 3" xfId="17242"/>
    <cellStyle name="Migliaia 27 3 3 2" xfId="17243"/>
    <cellStyle name="Migliaia 27 3 4" xfId="17244"/>
    <cellStyle name="Migliaia 27 3 4 2" xfId="17245"/>
    <cellStyle name="Migliaia 27 3 5" xfId="17246"/>
    <cellStyle name="Migliaia 27 3 5 2" xfId="17247"/>
    <cellStyle name="Migliaia 27 3 6" xfId="17248"/>
    <cellStyle name="Migliaia 27 4" xfId="17249"/>
    <cellStyle name="Migliaia 27 4 2" xfId="17250"/>
    <cellStyle name="Migliaia 27 4 2 2" xfId="17251"/>
    <cellStyle name="Migliaia 27 4 3" xfId="17252"/>
    <cellStyle name="Migliaia 27 4 3 2" xfId="17253"/>
    <cellStyle name="Migliaia 27 4 4" xfId="17254"/>
    <cellStyle name="Migliaia 27 5" xfId="17255"/>
    <cellStyle name="Migliaia 27 5 2" xfId="17256"/>
    <cellStyle name="Migliaia 27 6" xfId="17257"/>
    <cellStyle name="Migliaia 27 6 2" xfId="17258"/>
    <cellStyle name="Migliaia 27 7" xfId="17259"/>
    <cellStyle name="Migliaia 27 7 2" xfId="17260"/>
    <cellStyle name="Migliaia 27 8" xfId="17261"/>
    <cellStyle name="Migliaia 27 9" xfId="17262"/>
    <cellStyle name="Migliaia 28" xfId="17263"/>
    <cellStyle name="Migliaia 28 2" xfId="17264"/>
    <cellStyle name="Migliaia 29" xfId="17265"/>
    <cellStyle name="Migliaia 29 2" xfId="17266"/>
    <cellStyle name="Migliaia 3" xfId="17267"/>
    <cellStyle name="Migliaia 3 10" xfId="17268"/>
    <cellStyle name="Migliaia 3 10 2" xfId="17269"/>
    <cellStyle name="Migliaia 3 11" xfId="17270"/>
    <cellStyle name="Migliaia 3 11 2" xfId="17271"/>
    <cellStyle name="Migliaia 3 12" xfId="17272"/>
    <cellStyle name="Migliaia 3 2" xfId="17273"/>
    <cellStyle name="Migliaia 3 2 10" xfId="17274"/>
    <cellStyle name="Migliaia 3 2 10 2" xfId="17275"/>
    <cellStyle name="Migliaia 3 2 11" xfId="17276"/>
    <cellStyle name="Migliaia 3 2 2" xfId="17277"/>
    <cellStyle name="Migliaia 3 2 2 10" xfId="17278"/>
    <cellStyle name="Migliaia 3 2 2 11" xfId="17279"/>
    <cellStyle name="Migliaia 3 2 2 2" xfId="17280"/>
    <cellStyle name="Migliaia 3 2 2 2 2" xfId="17281"/>
    <cellStyle name="Migliaia 3 2 2 2 2 2" xfId="17282"/>
    <cellStyle name="Migliaia 3 2 2 2 2 2 2" xfId="17283"/>
    <cellStyle name="Migliaia 3 2 2 2 2 2 2 2" xfId="17284"/>
    <cellStyle name="Migliaia 3 2 2 2 2 2 2 2 2" xfId="17285"/>
    <cellStyle name="Migliaia 3 2 2 2 2 2 2 2 2 2" xfId="17286"/>
    <cellStyle name="Migliaia 3 2 2 2 2 2 2 2 3" xfId="17287"/>
    <cellStyle name="Migliaia 3 2 2 2 2 2 2 3" xfId="17288"/>
    <cellStyle name="Migliaia 3 2 2 2 2 2 2 3 2" xfId="17289"/>
    <cellStyle name="Migliaia 3 2 2 2 2 2 2 4" xfId="17290"/>
    <cellStyle name="Migliaia 3 2 2 2 2 2 3" xfId="17291"/>
    <cellStyle name="Migliaia 3 2 2 2 2 2 3 2" xfId="17292"/>
    <cellStyle name="Migliaia 3 2 2 2 2 2 3 2 2" xfId="17293"/>
    <cellStyle name="Migliaia 3 2 2 2 2 2 3 3" xfId="17294"/>
    <cellStyle name="Migliaia 3 2 2 2 2 2 4" xfId="17295"/>
    <cellStyle name="Migliaia 3 2 2 2 2 2 4 2" xfId="17296"/>
    <cellStyle name="Migliaia 3 2 2 2 2 2 5" xfId="17297"/>
    <cellStyle name="Migliaia 3 2 2 2 2 3" xfId="17298"/>
    <cellStyle name="Migliaia 3 2 2 2 2 3 2" xfId="17299"/>
    <cellStyle name="Migliaia 3 2 2 2 2 3 2 2" xfId="17300"/>
    <cellStyle name="Migliaia 3 2 2 2 2 3 2 2 2" xfId="17301"/>
    <cellStyle name="Migliaia 3 2 2 2 2 3 2 3" xfId="17302"/>
    <cellStyle name="Migliaia 3 2 2 2 2 3 3" xfId="17303"/>
    <cellStyle name="Migliaia 3 2 2 2 2 3 3 2" xfId="17304"/>
    <cellStyle name="Migliaia 3 2 2 2 2 3 4" xfId="17305"/>
    <cellStyle name="Migliaia 3 2 2 2 2 4" xfId="17306"/>
    <cellStyle name="Migliaia 3 2 2 2 2 4 2" xfId="17307"/>
    <cellStyle name="Migliaia 3 2 2 2 2 4 2 2" xfId="17308"/>
    <cellStyle name="Migliaia 3 2 2 2 2 4 3" xfId="17309"/>
    <cellStyle name="Migliaia 3 2 2 2 2 5" xfId="17310"/>
    <cellStyle name="Migliaia 3 2 2 2 2 5 2" xfId="17311"/>
    <cellStyle name="Migliaia 3 2 2 2 2 6" xfId="17312"/>
    <cellStyle name="Migliaia 3 2 2 2 2 6 2" xfId="17313"/>
    <cellStyle name="Migliaia 3 2 2 2 2 7" xfId="17314"/>
    <cellStyle name="Migliaia 3 2 2 2 2 7 2" xfId="17315"/>
    <cellStyle name="Migliaia 3 2 2 2 2 8" xfId="17316"/>
    <cellStyle name="Migliaia 3 2 2 2 3" xfId="17317"/>
    <cellStyle name="Migliaia 3 2 2 2 3 2" xfId="17318"/>
    <cellStyle name="Migliaia 3 2 2 2 3 2 2" xfId="17319"/>
    <cellStyle name="Migliaia 3 2 2 2 3 2 2 2" xfId="17320"/>
    <cellStyle name="Migliaia 3 2 2 2 3 2 2 2 2" xfId="17321"/>
    <cellStyle name="Migliaia 3 2 2 2 3 2 2 3" xfId="17322"/>
    <cellStyle name="Migliaia 3 2 2 2 3 2 3" xfId="17323"/>
    <cellStyle name="Migliaia 3 2 2 2 3 2 3 2" xfId="17324"/>
    <cellStyle name="Migliaia 3 2 2 2 3 2 4" xfId="17325"/>
    <cellStyle name="Migliaia 3 2 2 2 3 3" xfId="17326"/>
    <cellStyle name="Migliaia 3 2 2 2 3 3 2" xfId="17327"/>
    <cellStyle name="Migliaia 3 2 2 2 3 3 2 2" xfId="17328"/>
    <cellStyle name="Migliaia 3 2 2 2 3 3 3" xfId="17329"/>
    <cellStyle name="Migliaia 3 2 2 2 3 4" xfId="17330"/>
    <cellStyle name="Migliaia 3 2 2 2 3 4 2" xfId="17331"/>
    <cellStyle name="Migliaia 3 2 2 2 3 5" xfId="17332"/>
    <cellStyle name="Migliaia 3 2 2 2 4" xfId="17333"/>
    <cellStyle name="Migliaia 3 2 2 2 4 2" xfId="17334"/>
    <cellStyle name="Migliaia 3 2 2 2 4 2 2" xfId="17335"/>
    <cellStyle name="Migliaia 3 2 2 2 4 2 2 2" xfId="17336"/>
    <cellStyle name="Migliaia 3 2 2 2 4 2 3" xfId="17337"/>
    <cellStyle name="Migliaia 3 2 2 2 4 3" xfId="17338"/>
    <cellStyle name="Migliaia 3 2 2 2 4 3 2" xfId="17339"/>
    <cellStyle name="Migliaia 3 2 2 2 4 4" xfId="17340"/>
    <cellStyle name="Migliaia 3 2 2 2 5" xfId="17341"/>
    <cellStyle name="Migliaia 3 2 2 2 5 2" xfId="17342"/>
    <cellStyle name="Migliaia 3 2 2 2 5 2 2" xfId="17343"/>
    <cellStyle name="Migliaia 3 2 2 2 5 3" xfId="17344"/>
    <cellStyle name="Migliaia 3 2 2 2 6" xfId="17345"/>
    <cellStyle name="Migliaia 3 2 2 2 6 2" xfId="17346"/>
    <cellStyle name="Migliaia 3 2 2 2 7" xfId="17347"/>
    <cellStyle name="Migliaia 3 2 2 2 7 2" xfId="17348"/>
    <cellStyle name="Migliaia 3 2 2 2 8" xfId="17349"/>
    <cellStyle name="Migliaia 3 2 2 2 8 2" xfId="17350"/>
    <cellStyle name="Migliaia 3 2 2 2 9" xfId="17351"/>
    <cellStyle name="Migliaia 3 2 2 3" xfId="17352"/>
    <cellStyle name="Migliaia 3 2 2 3 2" xfId="17353"/>
    <cellStyle name="Migliaia 3 2 2 3 2 2" xfId="17354"/>
    <cellStyle name="Migliaia 3 2 2 3 2 2 2" xfId="17355"/>
    <cellStyle name="Migliaia 3 2 2 3 2 2 2 2" xfId="17356"/>
    <cellStyle name="Migliaia 3 2 2 3 2 2 2 2 2" xfId="17357"/>
    <cellStyle name="Migliaia 3 2 2 3 2 2 2 3" xfId="17358"/>
    <cellStyle name="Migliaia 3 2 2 3 2 2 3" xfId="17359"/>
    <cellStyle name="Migliaia 3 2 2 3 2 2 3 2" xfId="17360"/>
    <cellStyle name="Migliaia 3 2 2 3 2 2 4" xfId="17361"/>
    <cellStyle name="Migliaia 3 2 2 3 2 3" xfId="17362"/>
    <cellStyle name="Migliaia 3 2 2 3 2 3 2" xfId="17363"/>
    <cellStyle name="Migliaia 3 2 2 3 2 3 2 2" xfId="17364"/>
    <cellStyle name="Migliaia 3 2 2 3 2 3 3" xfId="17365"/>
    <cellStyle name="Migliaia 3 2 2 3 2 4" xfId="17366"/>
    <cellStyle name="Migliaia 3 2 2 3 2 4 2" xfId="17367"/>
    <cellStyle name="Migliaia 3 2 2 3 2 5" xfId="17368"/>
    <cellStyle name="Migliaia 3 2 2 3 2 5 2" xfId="17369"/>
    <cellStyle name="Migliaia 3 2 2 3 2 6" xfId="17370"/>
    <cellStyle name="Migliaia 3 2 2 3 3" xfId="17371"/>
    <cellStyle name="Migliaia 3 2 2 3 3 2" xfId="17372"/>
    <cellStyle name="Migliaia 3 2 2 3 3 2 2" xfId="17373"/>
    <cellStyle name="Migliaia 3 2 2 3 3 2 2 2" xfId="17374"/>
    <cellStyle name="Migliaia 3 2 2 3 3 2 3" xfId="17375"/>
    <cellStyle name="Migliaia 3 2 2 3 3 3" xfId="17376"/>
    <cellStyle name="Migliaia 3 2 2 3 3 3 2" xfId="17377"/>
    <cellStyle name="Migliaia 3 2 2 3 3 4" xfId="17378"/>
    <cellStyle name="Migliaia 3 2 2 3 4" xfId="17379"/>
    <cellStyle name="Migliaia 3 2 2 3 4 2" xfId="17380"/>
    <cellStyle name="Migliaia 3 2 2 3 4 2 2" xfId="17381"/>
    <cellStyle name="Migliaia 3 2 2 3 4 3" xfId="17382"/>
    <cellStyle name="Migliaia 3 2 2 3 5" xfId="17383"/>
    <cellStyle name="Migliaia 3 2 2 3 5 2" xfId="17384"/>
    <cellStyle name="Migliaia 3 2 2 3 6" xfId="17385"/>
    <cellStyle name="Migliaia 3 2 2 3 6 2" xfId="17386"/>
    <cellStyle name="Migliaia 3 2 2 3 7" xfId="17387"/>
    <cellStyle name="Migliaia 3 2 2 3 7 2" xfId="17388"/>
    <cellStyle name="Migliaia 3 2 2 3 8" xfId="17389"/>
    <cellStyle name="Migliaia 3 2 2 4" xfId="17390"/>
    <cellStyle name="Migliaia 3 2 2 4 2" xfId="17391"/>
    <cellStyle name="Migliaia 3 2 2 4 2 2" xfId="17392"/>
    <cellStyle name="Migliaia 3 2 2 4 2 2 2" xfId="17393"/>
    <cellStyle name="Migliaia 3 2 2 4 2 2 2 2" xfId="17394"/>
    <cellStyle name="Migliaia 3 2 2 4 2 2 3" xfId="17395"/>
    <cellStyle name="Migliaia 3 2 2 4 2 3" xfId="17396"/>
    <cellStyle name="Migliaia 3 2 2 4 2 3 2" xfId="17397"/>
    <cellStyle name="Migliaia 3 2 2 4 2 4" xfId="17398"/>
    <cellStyle name="Migliaia 3 2 2 4 3" xfId="17399"/>
    <cellStyle name="Migliaia 3 2 2 4 3 2" xfId="17400"/>
    <cellStyle name="Migliaia 3 2 2 4 3 2 2" xfId="17401"/>
    <cellStyle name="Migliaia 3 2 2 4 3 3" xfId="17402"/>
    <cellStyle name="Migliaia 3 2 2 4 4" xfId="17403"/>
    <cellStyle name="Migliaia 3 2 2 4 4 2" xfId="17404"/>
    <cellStyle name="Migliaia 3 2 2 4 5" xfId="17405"/>
    <cellStyle name="Migliaia 3 2 2 4 5 2" xfId="17406"/>
    <cellStyle name="Migliaia 3 2 2 4 6" xfId="17407"/>
    <cellStyle name="Migliaia 3 2 2 5" xfId="17408"/>
    <cellStyle name="Migliaia 3 2 2 5 2" xfId="17409"/>
    <cellStyle name="Migliaia 3 2 2 5 2 2" xfId="17410"/>
    <cellStyle name="Migliaia 3 2 2 5 2 2 2" xfId="17411"/>
    <cellStyle name="Migliaia 3 2 2 5 2 3" xfId="17412"/>
    <cellStyle name="Migliaia 3 2 2 5 3" xfId="17413"/>
    <cellStyle name="Migliaia 3 2 2 5 3 2" xfId="17414"/>
    <cellStyle name="Migliaia 3 2 2 5 4" xfId="17415"/>
    <cellStyle name="Migliaia 3 2 2 6" xfId="17416"/>
    <cellStyle name="Migliaia 3 2 2 6 2" xfId="17417"/>
    <cellStyle name="Migliaia 3 2 2 6 2 2" xfId="17418"/>
    <cellStyle name="Migliaia 3 2 2 6 3" xfId="17419"/>
    <cellStyle name="Migliaia 3 2 2 7" xfId="17420"/>
    <cellStyle name="Migliaia 3 2 2 7 2" xfId="17421"/>
    <cellStyle name="Migliaia 3 2 2 8" xfId="17422"/>
    <cellStyle name="Migliaia 3 2 2 8 2" xfId="17423"/>
    <cellStyle name="Migliaia 3 2 2 9" xfId="17424"/>
    <cellStyle name="Migliaia 3 2 2 9 2" xfId="17425"/>
    <cellStyle name="Migliaia 3 2 3" xfId="17426"/>
    <cellStyle name="Migliaia 3 2 3 2" xfId="17427"/>
    <cellStyle name="Migliaia 3 2 3 2 2" xfId="17428"/>
    <cellStyle name="Migliaia 3 2 3 2 2 2" xfId="17429"/>
    <cellStyle name="Migliaia 3 2 3 2 2 2 2" xfId="17430"/>
    <cellStyle name="Migliaia 3 2 3 2 2 2 2 2" xfId="17431"/>
    <cellStyle name="Migliaia 3 2 3 2 2 2 2 2 2" xfId="17432"/>
    <cellStyle name="Migliaia 3 2 3 2 2 2 2 3" xfId="17433"/>
    <cellStyle name="Migliaia 3 2 3 2 2 2 3" xfId="17434"/>
    <cellStyle name="Migliaia 3 2 3 2 2 2 3 2" xfId="17435"/>
    <cellStyle name="Migliaia 3 2 3 2 2 2 4" xfId="17436"/>
    <cellStyle name="Migliaia 3 2 3 2 2 3" xfId="17437"/>
    <cellStyle name="Migliaia 3 2 3 2 2 3 2" xfId="17438"/>
    <cellStyle name="Migliaia 3 2 3 2 2 3 2 2" xfId="17439"/>
    <cellStyle name="Migliaia 3 2 3 2 2 3 3" xfId="17440"/>
    <cellStyle name="Migliaia 3 2 3 2 2 4" xfId="17441"/>
    <cellStyle name="Migliaia 3 2 3 2 2 4 2" xfId="17442"/>
    <cellStyle name="Migliaia 3 2 3 2 2 5" xfId="17443"/>
    <cellStyle name="Migliaia 3 2 3 2 3" xfId="17444"/>
    <cellStyle name="Migliaia 3 2 3 2 3 2" xfId="17445"/>
    <cellStyle name="Migliaia 3 2 3 2 3 2 2" xfId="17446"/>
    <cellStyle name="Migliaia 3 2 3 2 3 2 2 2" xfId="17447"/>
    <cellStyle name="Migliaia 3 2 3 2 3 2 3" xfId="17448"/>
    <cellStyle name="Migliaia 3 2 3 2 3 3" xfId="17449"/>
    <cellStyle name="Migliaia 3 2 3 2 3 3 2" xfId="17450"/>
    <cellStyle name="Migliaia 3 2 3 2 3 4" xfId="17451"/>
    <cellStyle name="Migliaia 3 2 3 2 4" xfId="17452"/>
    <cellStyle name="Migliaia 3 2 3 2 4 2" xfId="17453"/>
    <cellStyle name="Migliaia 3 2 3 2 4 2 2" xfId="17454"/>
    <cellStyle name="Migliaia 3 2 3 2 4 3" xfId="17455"/>
    <cellStyle name="Migliaia 3 2 3 2 5" xfId="17456"/>
    <cellStyle name="Migliaia 3 2 3 2 5 2" xfId="17457"/>
    <cellStyle name="Migliaia 3 2 3 2 6" xfId="17458"/>
    <cellStyle name="Migliaia 3 2 3 2 6 2" xfId="17459"/>
    <cellStyle name="Migliaia 3 2 3 2 7" xfId="17460"/>
    <cellStyle name="Migliaia 3 2 3 2 7 2" xfId="17461"/>
    <cellStyle name="Migliaia 3 2 3 2 8" xfId="17462"/>
    <cellStyle name="Migliaia 3 2 3 3" xfId="17463"/>
    <cellStyle name="Migliaia 3 2 3 3 2" xfId="17464"/>
    <cellStyle name="Migliaia 3 2 3 3 2 2" xfId="17465"/>
    <cellStyle name="Migliaia 3 2 3 3 2 2 2" xfId="17466"/>
    <cellStyle name="Migliaia 3 2 3 3 2 2 2 2" xfId="17467"/>
    <cellStyle name="Migliaia 3 2 3 3 2 2 3" xfId="17468"/>
    <cellStyle name="Migliaia 3 2 3 3 2 3" xfId="17469"/>
    <cellStyle name="Migliaia 3 2 3 3 2 3 2" xfId="17470"/>
    <cellStyle name="Migliaia 3 2 3 3 2 4" xfId="17471"/>
    <cellStyle name="Migliaia 3 2 3 3 3" xfId="17472"/>
    <cellStyle name="Migliaia 3 2 3 3 3 2" xfId="17473"/>
    <cellStyle name="Migliaia 3 2 3 3 3 2 2" xfId="17474"/>
    <cellStyle name="Migliaia 3 2 3 3 3 3" xfId="17475"/>
    <cellStyle name="Migliaia 3 2 3 3 4" xfId="17476"/>
    <cellStyle name="Migliaia 3 2 3 3 4 2" xfId="17477"/>
    <cellStyle name="Migliaia 3 2 3 3 5" xfId="17478"/>
    <cellStyle name="Migliaia 3 2 3 4" xfId="17479"/>
    <cellStyle name="Migliaia 3 2 3 4 2" xfId="17480"/>
    <cellStyle name="Migliaia 3 2 3 4 2 2" xfId="17481"/>
    <cellStyle name="Migliaia 3 2 3 4 2 2 2" xfId="17482"/>
    <cellStyle name="Migliaia 3 2 3 4 2 3" xfId="17483"/>
    <cellStyle name="Migliaia 3 2 3 4 3" xfId="17484"/>
    <cellStyle name="Migliaia 3 2 3 4 3 2" xfId="17485"/>
    <cellStyle name="Migliaia 3 2 3 4 4" xfId="17486"/>
    <cellStyle name="Migliaia 3 2 3 5" xfId="17487"/>
    <cellStyle name="Migliaia 3 2 3 5 2" xfId="17488"/>
    <cellStyle name="Migliaia 3 2 3 5 2 2" xfId="17489"/>
    <cellStyle name="Migliaia 3 2 3 5 3" xfId="17490"/>
    <cellStyle name="Migliaia 3 2 3 6" xfId="17491"/>
    <cellStyle name="Migliaia 3 2 3 6 2" xfId="17492"/>
    <cellStyle name="Migliaia 3 2 3 7" xfId="17493"/>
    <cellStyle name="Migliaia 3 2 3 7 2" xfId="17494"/>
    <cellStyle name="Migliaia 3 2 3 8" xfId="17495"/>
    <cellStyle name="Migliaia 3 2 3 8 2" xfId="17496"/>
    <cellStyle name="Migliaia 3 2 3 9" xfId="17497"/>
    <cellStyle name="Migliaia 3 2 4" xfId="17498"/>
    <cellStyle name="Migliaia 3 2 4 2" xfId="17499"/>
    <cellStyle name="Migliaia 3 2 4 2 2" xfId="17500"/>
    <cellStyle name="Migliaia 3 2 4 2 2 2" xfId="17501"/>
    <cellStyle name="Migliaia 3 2 4 2 2 2 2" xfId="17502"/>
    <cellStyle name="Migliaia 3 2 4 2 2 2 2 2" xfId="17503"/>
    <cellStyle name="Migliaia 3 2 4 2 2 2 3" xfId="17504"/>
    <cellStyle name="Migliaia 3 2 4 2 2 3" xfId="17505"/>
    <cellStyle name="Migliaia 3 2 4 2 2 3 2" xfId="17506"/>
    <cellStyle name="Migliaia 3 2 4 2 2 4" xfId="17507"/>
    <cellStyle name="Migliaia 3 2 4 2 3" xfId="17508"/>
    <cellStyle name="Migliaia 3 2 4 2 3 2" xfId="17509"/>
    <cellStyle name="Migliaia 3 2 4 2 3 2 2" xfId="17510"/>
    <cellStyle name="Migliaia 3 2 4 2 3 3" xfId="17511"/>
    <cellStyle name="Migliaia 3 2 4 2 4" xfId="17512"/>
    <cellStyle name="Migliaia 3 2 4 2 4 2" xfId="17513"/>
    <cellStyle name="Migliaia 3 2 4 2 5" xfId="17514"/>
    <cellStyle name="Migliaia 3 2 4 2 5 2" xfId="17515"/>
    <cellStyle name="Migliaia 3 2 4 2 6" xfId="17516"/>
    <cellStyle name="Migliaia 3 2 4 3" xfId="17517"/>
    <cellStyle name="Migliaia 3 2 4 3 2" xfId="17518"/>
    <cellStyle name="Migliaia 3 2 4 3 2 2" xfId="17519"/>
    <cellStyle name="Migliaia 3 2 4 3 2 2 2" xfId="17520"/>
    <cellStyle name="Migliaia 3 2 4 3 2 3" xfId="17521"/>
    <cellStyle name="Migliaia 3 2 4 3 3" xfId="17522"/>
    <cellStyle name="Migliaia 3 2 4 3 3 2" xfId="17523"/>
    <cellStyle name="Migliaia 3 2 4 3 4" xfId="17524"/>
    <cellStyle name="Migliaia 3 2 4 4" xfId="17525"/>
    <cellStyle name="Migliaia 3 2 4 4 2" xfId="17526"/>
    <cellStyle name="Migliaia 3 2 4 4 2 2" xfId="17527"/>
    <cellStyle name="Migliaia 3 2 4 4 3" xfId="17528"/>
    <cellStyle name="Migliaia 3 2 4 5" xfId="17529"/>
    <cellStyle name="Migliaia 3 2 4 5 2" xfId="17530"/>
    <cellStyle name="Migliaia 3 2 4 6" xfId="17531"/>
    <cellStyle name="Migliaia 3 2 4 6 2" xfId="17532"/>
    <cellStyle name="Migliaia 3 2 4 7" xfId="17533"/>
    <cellStyle name="Migliaia 3 2 4 7 2" xfId="17534"/>
    <cellStyle name="Migliaia 3 2 4 8" xfId="17535"/>
    <cellStyle name="Migliaia 3 2 5" xfId="17536"/>
    <cellStyle name="Migliaia 3 2 5 2" xfId="17537"/>
    <cellStyle name="Migliaia 3 2 5 2 2" xfId="17538"/>
    <cellStyle name="Migliaia 3 2 5 2 2 2" xfId="17539"/>
    <cellStyle name="Migliaia 3 2 5 2 2 2 2" xfId="17540"/>
    <cellStyle name="Migliaia 3 2 5 2 2 3" xfId="17541"/>
    <cellStyle name="Migliaia 3 2 5 2 3" xfId="17542"/>
    <cellStyle name="Migliaia 3 2 5 2 3 2" xfId="17543"/>
    <cellStyle name="Migliaia 3 2 5 2 4" xfId="17544"/>
    <cellStyle name="Migliaia 3 2 5 3" xfId="17545"/>
    <cellStyle name="Migliaia 3 2 5 3 2" xfId="17546"/>
    <cellStyle name="Migliaia 3 2 5 3 2 2" xfId="17547"/>
    <cellStyle name="Migliaia 3 2 5 3 3" xfId="17548"/>
    <cellStyle name="Migliaia 3 2 5 4" xfId="17549"/>
    <cellStyle name="Migliaia 3 2 5 4 2" xfId="17550"/>
    <cellStyle name="Migliaia 3 2 5 5" xfId="17551"/>
    <cellStyle name="Migliaia 3 2 5 5 2" xfId="17552"/>
    <cellStyle name="Migliaia 3 2 5 6" xfId="17553"/>
    <cellStyle name="Migliaia 3 2 6" xfId="17554"/>
    <cellStyle name="Migliaia 3 2 6 2" xfId="17555"/>
    <cellStyle name="Migliaia 3 2 6 2 2" xfId="17556"/>
    <cellStyle name="Migliaia 3 2 6 2 2 2" xfId="17557"/>
    <cellStyle name="Migliaia 3 2 6 2 3" xfId="17558"/>
    <cellStyle name="Migliaia 3 2 6 3" xfId="17559"/>
    <cellStyle name="Migliaia 3 2 6 3 2" xfId="17560"/>
    <cellStyle name="Migliaia 3 2 6 4" xfId="17561"/>
    <cellStyle name="Migliaia 3 2 7" xfId="17562"/>
    <cellStyle name="Migliaia 3 2 7 2" xfId="17563"/>
    <cellStyle name="Migliaia 3 2 7 2 2" xfId="17564"/>
    <cellStyle name="Migliaia 3 2 7 3" xfId="17565"/>
    <cellStyle name="Migliaia 3 2 8" xfId="17566"/>
    <cellStyle name="Migliaia 3 2 8 2" xfId="17567"/>
    <cellStyle name="Migliaia 3 2 9" xfId="17568"/>
    <cellStyle name="Migliaia 3 2 9 2" xfId="17569"/>
    <cellStyle name="Migliaia 3 3" xfId="17570"/>
    <cellStyle name="Migliaia 3 3 10" xfId="17571"/>
    <cellStyle name="Migliaia 3 3 11" xfId="17572"/>
    <cellStyle name="Migliaia 3 3 2" xfId="17573"/>
    <cellStyle name="Migliaia 3 3 2 2" xfId="17574"/>
    <cellStyle name="Migliaia 3 3 2 2 2" xfId="17575"/>
    <cellStyle name="Migliaia 3 3 2 2 2 2" xfId="17576"/>
    <cellStyle name="Migliaia 3 3 2 2 2 2 2" xfId="17577"/>
    <cellStyle name="Migliaia 3 3 2 2 2 2 2 2" xfId="17578"/>
    <cellStyle name="Migliaia 3 3 2 2 2 2 2 2 2" xfId="17579"/>
    <cellStyle name="Migliaia 3 3 2 2 2 2 2 3" xfId="17580"/>
    <cellStyle name="Migliaia 3 3 2 2 2 2 3" xfId="17581"/>
    <cellStyle name="Migliaia 3 3 2 2 2 2 3 2" xfId="17582"/>
    <cellStyle name="Migliaia 3 3 2 2 2 2 4" xfId="17583"/>
    <cellStyle name="Migliaia 3 3 2 2 2 3" xfId="17584"/>
    <cellStyle name="Migliaia 3 3 2 2 2 3 2" xfId="17585"/>
    <cellStyle name="Migliaia 3 3 2 2 2 3 2 2" xfId="17586"/>
    <cellStyle name="Migliaia 3 3 2 2 2 3 3" xfId="17587"/>
    <cellStyle name="Migliaia 3 3 2 2 2 4" xfId="17588"/>
    <cellStyle name="Migliaia 3 3 2 2 2 4 2" xfId="17589"/>
    <cellStyle name="Migliaia 3 3 2 2 2 5" xfId="17590"/>
    <cellStyle name="Migliaia 3 3 2 2 3" xfId="17591"/>
    <cellStyle name="Migliaia 3 3 2 2 3 2" xfId="17592"/>
    <cellStyle name="Migliaia 3 3 2 2 3 2 2" xfId="17593"/>
    <cellStyle name="Migliaia 3 3 2 2 3 2 2 2" xfId="17594"/>
    <cellStyle name="Migliaia 3 3 2 2 3 2 3" xfId="17595"/>
    <cellStyle name="Migliaia 3 3 2 2 3 3" xfId="17596"/>
    <cellStyle name="Migliaia 3 3 2 2 3 3 2" xfId="17597"/>
    <cellStyle name="Migliaia 3 3 2 2 3 4" xfId="17598"/>
    <cellStyle name="Migliaia 3 3 2 2 4" xfId="17599"/>
    <cellStyle name="Migliaia 3 3 2 2 4 2" xfId="17600"/>
    <cellStyle name="Migliaia 3 3 2 2 4 2 2" xfId="17601"/>
    <cellStyle name="Migliaia 3 3 2 2 4 3" xfId="17602"/>
    <cellStyle name="Migliaia 3 3 2 2 5" xfId="17603"/>
    <cellStyle name="Migliaia 3 3 2 2 5 2" xfId="17604"/>
    <cellStyle name="Migliaia 3 3 2 2 6" xfId="17605"/>
    <cellStyle name="Migliaia 3 3 2 2 6 2" xfId="17606"/>
    <cellStyle name="Migliaia 3 3 2 2 7" xfId="17607"/>
    <cellStyle name="Migliaia 3 3 2 2 7 2" xfId="17608"/>
    <cellStyle name="Migliaia 3 3 2 2 8" xfId="17609"/>
    <cellStyle name="Migliaia 3 3 2 3" xfId="17610"/>
    <cellStyle name="Migliaia 3 3 2 3 2" xfId="17611"/>
    <cellStyle name="Migliaia 3 3 2 3 2 2" xfId="17612"/>
    <cellStyle name="Migliaia 3 3 2 3 2 2 2" xfId="17613"/>
    <cellStyle name="Migliaia 3 3 2 3 2 2 2 2" xfId="17614"/>
    <cellStyle name="Migliaia 3 3 2 3 2 2 3" xfId="17615"/>
    <cellStyle name="Migliaia 3 3 2 3 2 3" xfId="17616"/>
    <cellStyle name="Migliaia 3 3 2 3 2 3 2" xfId="17617"/>
    <cellStyle name="Migliaia 3 3 2 3 2 4" xfId="17618"/>
    <cellStyle name="Migliaia 3 3 2 3 3" xfId="17619"/>
    <cellStyle name="Migliaia 3 3 2 3 3 2" xfId="17620"/>
    <cellStyle name="Migliaia 3 3 2 3 3 2 2" xfId="17621"/>
    <cellStyle name="Migliaia 3 3 2 3 3 3" xfId="17622"/>
    <cellStyle name="Migliaia 3 3 2 3 4" xfId="17623"/>
    <cellStyle name="Migliaia 3 3 2 3 4 2" xfId="17624"/>
    <cellStyle name="Migliaia 3 3 2 3 5" xfId="17625"/>
    <cellStyle name="Migliaia 3 3 2 4" xfId="17626"/>
    <cellStyle name="Migliaia 3 3 2 4 2" xfId="17627"/>
    <cellStyle name="Migliaia 3 3 2 4 2 2" xfId="17628"/>
    <cellStyle name="Migliaia 3 3 2 4 2 2 2" xfId="17629"/>
    <cellStyle name="Migliaia 3 3 2 4 2 3" xfId="17630"/>
    <cellStyle name="Migliaia 3 3 2 4 3" xfId="17631"/>
    <cellStyle name="Migliaia 3 3 2 4 3 2" xfId="17632"/>
    <cellStyle name="Migliaia 3 3 2 4 4" xfId="17633"/>
    <cellStyle name="Migliaia 3 3 2 5" xfId="17634"/>
    <cellStyle name="Migliaia 3 3 2 5 2" xfId="17635"/>
    <cellStyle name="Migliaia 3 3 2 5 2 2" xfId="17636"/>
    <cellStyle name="Migliaia 3 3 2 5 3" xfId="17637"/>
    <cellStyle name="Migliaia 3 3 2 6" xfId="17638"/>
    <cellStyle name="Migliaia 3 3 2 6 2" xfId="17639"/>
    <cellStyle name="Migliaia 3 3 2 7" xfId="17640"/>
    <cellStyle name="Migliaia 3 3 2 7 2" xfId="17641"/>
    <cellStyle name="Migliaia 3 3 2 8" xfId="17642"/>
    <cellStyle name="Migliaia 3 3 2 8 2" xfId="17643"/>
    <cellStyle name="Migliaia 3 3 2 9" xfId="17644"/>
    <cellStyle name="Migliaia 3 3 3" xfId="17645"/>
    <cellStyle name="Migliaia 3 3 3 2" xfId="17646"/>
    <cellStyle name="Migliaia 3 3 3 2 2" xfId="17647"/>
    <cellStyle name="Migliaia 3 3 3 2 2 2" xfId="17648"/>
    <cellStyle name="Migliaia 3 3 3 2 2 2 2" xfId="17649"/>
    <cellStyle name="Migliaia 3 3 3 2 2 2 2 2" xfId="17650"/>
    <cellStyle name="Migliaia 3 3 3 2 2 2 3" xfId="17651"/>
    <cellStyle name="Migliaia 3 3 3 2 2 3" xfId="17652"/>
    <cellStyle name="Migliaia 3 3 3 2 2 3 2" xfId="17653"/>
    <cellStyle name="Migliaia 3 3 3 2 2 4" xfId="17654"/>
    <cellStyle name="Migliaia 3 3 3 2 3" xfId="17655"/>
    <cellStyle name="Migliaia 3 3 3 2 3 2" xfId="17656"/>
    <cellStyle name="Migliaia 3 3 3 2 3 2 2" xfId="17657"/>
    <cellStyle name="Migliaia 3 3 3 2 3 3" xfId="17658"/>
    <cellStyle name="Migliaia 3 3 3 2 4" xfId="17659"/>
    <cellStyle name="Migliaia 3 3 3 2 4 2" xfId="17660"/>
    <cellStyle name="Migliaia 3 3 3 2 5" xfId="17661"/>
    <cellStyle name="Migliaia 3 3 3 2 5 2" xfId="17662"/>
    <cellStyle name="Migliaia 3 3 3 2 6" xfId="17663"/>
    <cellStyle name="Migliaia 3 3 3 3" xfId="17664"/>
    <cellStyle name="Migliaia 3 3 3 3 2" xfId="17665"/>
    <cellStyle name="Migliaia 3 3 3 3 2 2" xfId="17666"/>
    <cellStyle name="Migliaia 3 3 3 3 2 2 2" xfId="17667"/>
    <cellStyle name="Migliaia 3 3 3 3 2 3" xfId="17668"/>
    <cellStyle name="Migliaia 3 3 3 3 3" xfId="17669"/>
    <cellStyle name="Migliaia 3 3 3 3 3 2" xfId="17670"/>
    <cellStyle name="Migliaia 3 3 3 3 4" xfId="17671"/>
    <cellStyle name="Migliaia 3 3 3 4" xfId="17672"/>
    <cellStyle name="Migliaia 3 3 3 4 2" xfId="17673"/>
    <cellStyle name="Migliaia 3 3 3 4 2 2" xfId="17674"/>
    <cellStyle name="Migliaia 3 3 3 4 3" xfId="17675"/>
    <cellStyle name="Migliaia 3 3 3 5" xfId="17676"/>
    <cellStyle name="Migliaia 3 3 3 5 2" xfId="17677"/>
    <cellStyle name="Migliaia 3 3 3 6" xfId="17678"/>
    <cellStyle name="Migliaia 3 3 3 6 2" xfId="17679"/>
    <cellStyle name="Migliaia 3 3 3 7" xfId="17680"/>
    <cellStyle name="Migliaia 3 3 3 7 2" xfId="17681"/>
    <cellStyle name="Migliaia 3 3 3 8" xfId="17682"/>
    <cellStyle name="Migliaia 3 3 4" xfId="17683"/>
    <cellStyle name="Migliaia 3 3 4 2" xfId="17684"/>
    <cellStyle name="Migliaia 3 3 4 2 2" xfId="17685"/>
    <cellStyle name="Migliaia 3 3 4 2 2 2" xfId="17686"/>
    <cellStyle name="Migliaia 3 3 4 2 2 2 2" xfId="17687"/>
    <cellStyle name="Migliaia 3 3 4 2 2 3" xfId="17688"/>
    <cellStyle name="Migliaia 3 3 4 2 3" xfId="17689"/>
    <cellStyle name="Migliaia 3 3 4 2 3 2" xfId="17690"/>
    <cellStyle name="Migliaia 3 3 4 2 4" xfId="17691"/>
    <cellStyle name="Migliaia 3 3 4 3" xfId="17692"/>
    <cellStyle name="Migliaia 3 3 4 3 2" xfId="17693"/>
    <cellStyle name="Migliaia 3 3 4 3 2 2" xfId="17694"/>
    <cellStyle name="Migliaia 3 3 4 3 3" xfId="17695"/>
    <cellStyle name="Migliaia 3 3 4 4" xfId="17696"/>
    <cellStyle name="Migliaia 3 3 4 4 2" xfId="17697"/>
    <cellStyle name="Migliaia 3 3 4 5" xfId="17698"/>
    <cellStyle name="Migliaia 3 3 4 5 2" xfId="17699"/>
    <cellStyle name="Migliaia 3 3 4 6" xfId="17700"/>
    <cellStyle name="Migliaia 3 3 5" xfId="17701"/>
    <cellStyle name="Migliaia 3 3 5 2" xfId="17702"/>
    <cellStyle name="Migliaia 3 3 5 2 2" xfId="17703"/>
    <cellStyle name="Migliaia 3 3 5 2 2 2" xfId="17704"/>
    <cellStyle name="Migliaia 3 3 5 2 3" xfId="17705"/>
    <cellStyle name="Migliaia 3 3 5 3" xfId="17706"/>
    <cellStyle name="Migliaia 3 3 5 3 2" xfId="17707"/>
    <cellStyle name="Migliaia 3 3 5 4" xfId="17708"/>
    <cellStyle name="Migliaia 3 3 6" xfId="17709"/>
    <cellStyle name="Migliaia 3 3 6 2" xfId="17710"/>
    <cellStyle name="Migliaia 3 3 6 2 2" xfId="17711"/>
    <cellStyle name="Migliaia 3 3 6 3" xfId="17712"/>
    <cellStyle name="Migliaia 3 3 7" xfId="17713"/>
    <cellStyle name="Migliaia 3 3 7 2" xfId="17714"/>
    <cellStyle name="Migliaia 3 3 8" xfId="17715"/>
    <cellStyle name="Migliaia 3 3 8 2" xfId="17716"/>
    <cellStyle name="Migliaia 3 3 9" xfId="17717"/>
    <cellStyle name="Migliaia 3 3 9 2" xfId="17718"/>
    <cellStyle name="Migliaia 3 4" xfId="17719"/>
    <cellStyle name="Migliaia 3 4 10" xfId="17720"/>
    <cellStyle name="Migliaia 3 4 2" xfId="17721"/>
    <cellStyle name="Migliaia 3 4 2 2" xfId="17722"/>
    <cellStyle name="Migliaia 3 4 2 2 2" xfId="17723"/>
    <cellStyle name="Migliaia 3 4 2 2 2 2" xfId="17724"/>
    <cellStyle name="Migliaia 3 4 2 2 2 2 2" xfId="17725"/>
    <cellStyle name="Migliaia 3 4 2 2 2 2 2 2" xfId="17726"/>
    <cellStyle name="Migliaia 3 4 2 2 2 2 3" xfId="17727"/>
    <cellStyle name="Migliaia 3 4 2 2 2 3" xfId="17728"/>
    <cellStyle name="Migliaia 3 4 2 2 2 3 2" xfId="17729"/>
    <cellStyle name="Migliaia 3 4 2 2 2 4" xfId="17730"/>
    <cellStyle name="Migliaia 3 4 2 2 3" xfId="17731"/>
    <cellStyle name="Migliaia 3 4 2 2 3 2" xfId="17732"/>
    <cellStyle name="Migliaia 3 4 2 2 3 2 2" xfId="17733"/>
    <cellStyle name="Migliaia 3 4 2 2 3 3" xfId="17734"/>
    <cellStyle name="Migliaia 3 4 2 2 4" xfId="17735"/>
    <cellStyle name="Migliaia 3 4 2 2 4 2" xfId="17736"/>
    <cellStyle name="Migliaia 3 4 2 2 5" xfId="17737"/>
    <cellStyle name="Migliaia 3 4 2 3" xfId="17738"/>
    <cellStyle name="Migliaia 3 4 2 3 2" xfId="17739"/>
    <cellStyle name="Migliaia 3 4 2 3 2 2" xfId="17740"/>
    <cellStyle name="Migliaia 3 4 2 3 2 2 2" xfId="17741"/>
    <cellStyle name="Migliaia 3 4 2 3 2 3" xfId="17742"/>
    <cellStyle name="Migliaia 3 4 2 3 3" xfId="17743"/>
    <cellStyle name="Migliaia 3 4 2 3 3 2" xfId="17744"/>
    <cellStyle name="Migliaia 3 4 2 3 4" xfId="17745"/>
    <cellStyle name="Migliaia 3 4 2 4" xfId="17746"/>
    <cellStyle name="Migliaia 3 4 2 4 2" xfId="17747"/>
    <cellStyle name="Migliaia 3 4 2 4 2 2" xfId="17748"/>
    <cellStyle name="Migliaia 3 4 2 4 3" xfId="17749"/>
    <cellStyle name="Migliaia 3 4 2 5" xfId="17750"/>
    <cellStyle name="Migliaia 3 4 2 5 2" xfId="17751"/>
    <cellStyle name="Migliaia 3 4 2 6" xfId="17752"/>
    <cellStyle name="Migliaia 3 4 2 6 2" xfId="17753"/>
    <cellStyle name="Migliaia 3 4 2 7" xfId="17754"/>
    <cellStyle name="Migliaia 3 4 2 7 2" xfId="17755"/>
    <cellStyle name="Migliaia 3 4 2 8" xfId="17756"/>
    <cellStyle name="Migliaia 3 4 3" xfId="17757"/>
    <cellStyle name="Migliaia 3 4 3 2" xfId="17758"/>
    <cellStyle name="Migliaia 3 4 3 2 2" xfId="17759"/>
    <cellStyle name="Migliaia 3 4 3 2 2 2" xfId="17760"/>
    <cellStyle name="Migliaia 3 4 3 2 2 2 2" xfId="17761"/>
    <cellStyle name="Migliaia 3 4 3 2 2 3" xfId="17762"/>
    <cellStyle name="Migliaia 3 4 3 2 3" xfId="17763"/>
    <cellStyle name="Migliaia 3 4 3 2 3 2" xfId="17764"/>
    <cellStyle name="Migliaia 3 4 3 2 4" xfId="17765"/>
    <cellStyle name="Migliaia 3 4 3 3" xfId="17766"/>
    <cellStyle name="Migliaia 3 4 3 3 2" xfId="17767"/>
    <cellStyle name="Migliaia 3 4 3 3 2 2" xfId="17768"/>
    <cellStyle name="Migliaia 3 4 3 3 3" xfId="17769"/>
    <cellStyle name="Migliaia 3 4 3 4" xfId="17770"/>
    <cellStyle name="Migliaia 3 4 3 4 2" xfId="17771"/>
    <cellStyle name="Migliaia 3 4 3 5" xfId="17772"/>
    <cellStyle name="Migliaia 3 4 4" xfId="17773"/>
    <cellStyle name="Migliaia 3 4 4 2" xfId="17774"/>
    <cellStyle name="Migliaia 3 4 4 2 2" xfId="17775"/>
    <cellStyle name="Migliaia 3 4 4 2 2 2" xfId="17776"/>
    <cellStyle name="Migliaia 3 4 4 2 3" xfId="17777"/>
    <cellStyle name="Migliaia 3 4 4 3" xfId="17778"/>
    <cellStyle name="Migliaia 3 4 4 3 2" xfId="17779"/>
    <cellStyle name="Migliaia 3 4 4 4" xfId="17780"/>
    <cellStyle name="Migliaia 3 4 5" xfId="17781"/>
    <cellStyle name="Migliaia 3 4 5 2" xfId="17782"/>
    <cellStyle name="Migliaia 3 4 5 2 2" xfId="17783"/>
    <cellStyle name="Migliaia 3 4 5 3" xfId="17784"/>
    <cellStyle name="Migliaia 3 4 6" xfId="17785"/>
    <cellStyle name="Migliaia 3 4 6 2" xfId="17786"/>
    <cellStyle name="Migliaia 3 4 7" xfId="17787"/>
    <cellStyle name="Migliaia 3 4 7 2" xfId="17788"/>
    <cellStyle name="Migliaia 3 4 8" xfId="17789"/>
    <cellStyle name="Migliaia 3 4 8 2" xfId="17790"/>
    <cellStyle name="Migliaia 3 4 9" xfId="17791"/>
    <cellStyle name="Migliaia 3 5" xfId="17792"/>
    <cellStyle name="Migliaia 3 5 2" xfId="17793"/>
    <cellStyle name="Migliaia 3 5 2 2" xfId="17794"/>
    <cellStyle name="Migliaia 3 5 2 2 2" xfId="17795"/>
    <cellStyle name="Migliaia 3 5 2 2 2 2" xfId="17796"/>
    <cellStyle name="Migliaia 3 5 2 2 2 2 2" xfId="17797"/>
    <cellStyle name="Migliaia 3 5 2 2 2 3" xfId="17798"/>
    <cellStyle name="Migliaia 3 5 2 2 3" xfId="17799"/>
    <cellStyle name="Migliaia 3 5 2 2 3 2" xfId="17800"/>
    <cellStyle name="Migliaia 3 5 2 2 4" xfId="17801"/>
    <cellStyle name="Migliaia 3 5 2 3" xfId="17802"/>
    <cellStyle name="Migliaia 3 5 2 3 2" xfId="17803"/>
    <cellStyle name="Migliaia 3 5 2 3 2 2" xfId="17804"/>
    <cellStyle name="Migliaia 3 5 2 3 3" xfId="17805"/>
    <cellStyle name="Migliaia 3 5 2 4" xfId="17806"/>
    <cellStyle name="Migliaia 3 5 2 4 2" xfId="17807"/>
    <cellStyle name="Migliaia 3 5 2 5" xfId="17808"/>
    <cellStyle name="Migliaia 3 5 2 5 2" xfId="17809"/>
    <cellStyle name="Migliaia 3 5 2 6" xfId="17810"/>
    <cellStyle name="Migliaia 3 5 3" xfId="17811"/>
    <cellStyle name="Migliaia 3 5 3 2" xfId="17812"/>
    <cellStyle name="Migliaia 3 5 3 2 2" xfId="17813"/>
    <cellStyle name="Migliaia 3 5 3 2 2 2" xfId="17814"/>
    <cellStyle name="Migliaia 3 5 3 2 3" xfId="17815"/>
    <cellStyle name="Migliaia 3 5 3 3" xfId="17816"/>
    <cellStyle name="Migliaia 3 5 3 3 2" xfId="17817"/>
    <cellStyle name="Migliaia 3 5 3 4" xfId="17818"/>
    <cellStyle name="Migliaia 3 5 4" xfId="17819"/>
    <cellStyle name="Migliaia 3 5 4 2" xfId="17820"/>
    <cellStyle name="Migliaia 3 5 4 2 2" xfId="17821"/>
    <cellStyle name="Migliaia 3 5 4 3" xfId="17822"/>
    <cellStyle name="Migliaia 3 5 5" xfId="17823"/>
    <cellStyle name="Migliaia 3 5 5 2" xfId="17824"/>
    <cellStyle name="Migliaia 3 5 6" xfId="17825"/>
    <cellStyle name="Migliaia 3 5 6 2" xfId="17826"/>
    <cellStyle name="Migliaia 3 5 7" xfId="17827"/>
    <cellStyle name="Migliaia 3 5 7 2" xfId="17828"/>
    <cellStyle name="Migliaia 3 5 8" xfId="17829"/>
    <cellStyle name="Migliaia 3 6" xfId="17830"/>
    <cellStyle name="Migliaia 3 6 2" xfId="17831"/>
    <cellStyle name="Migliaia 3 6 2 2" xfId="17832"/>
    <cellStyle name="Migliaia 3 6 2 2 2" xfId="17833"/>
    <cellStyle name="Migliaia 3 6 2 2 2 2" xfId="17834"/>
    <cellStyle name="Migliaia 3 6 2 2 3" xfId="17835"/>
    <cellStyle name="Migliaia 3 6 2 3" xfId="17836"/>
    <cellStyle name="Migliaia 3 6 2 3 2" xfId="17837"/>
    <cellStyle name="Migliaia 3 6 2 4" xfId="17838"/>
    <cellStyle name="Migliaia 3 6 3" xfId="17839"/>
    <cellStyle name="Migliaia 3 6 3 2" xfId="17840"/>
    <cellStyle name="Migliaia 3 6 3 2 2" xfId="17841"/>
    <cellStyle name="Migliaia 3 6 3 3" xfId="17842"/>
    <cellStyle name="Migliaia 3 6 4" xfId="17843"/>
    <cellStyle name="Migliaia 3 6 4 2" xfId="17844"/>
    <cellStyle name="Migliaia 3 6 5" xfId="17845"/>
    <cellStyle name="Migliaia 3 6 5 2" xfId="17846"/>
    <cellStyle name="Migliaia 3 6 6" xfId="17847"/>
    <cellStyle name="Migliaia 3 7" xfId="17848"/>
    <cellStyle name="Migliaia 3 7 2" xfId="17849"/>
    <cellStyle name="Migliaia 3 7 2 2" xfId="17850"/>
    <cellStyle name="Migliaia 3 7 2 2 2" xfId="17851"/>
    <cellStyle name="Migliaia 3 7 2 3" xfId="17852"/>
    <cellStyle name="Migliaia 3 7 3" xfId="17853"/>
    <cellStyle name="Migliaia 3 7 3 2" xfId="17854"/>
    <cellStyle name="Migliaia 3 7 4" xfId="17855"/>
    <cellStyle name="Migliaia 3 8" xfId="17856"/>
    <cellStyle name="Migliaia 3 8 2" xfId="17857"/>
    <cellStyle name="Migliaia 3 8 2 2" xfId="17858"/>
    <cellStyle name="Migliaia 3 8 3" xfId="17859"/>
    <cellStyle name="Migliaia 3 9" xfId="17860"/>
    <cellStyle name="Migliaia 3 9 2" xfId="17861"/>
    <cellStyle name="Migliaia 30" xfId="17862"/>
    <cellStyle name="Migliaia 30 2" xfId="17863"/>
    <cellStyle name="Migliaia 31" xfId="17864"/>
    <cellStyle name="Migliaia 31 2" xfId="17865"/>
    <cellStyle name="Migliaia 32" xfId="17866"/>
    <cellStyle name="Migliaia 32 2" xfId="17867"/>
    <cellStyle name="Migliaia 33" xfId="17868"/>
    <cellStyle name="Migliaia 34" xfId="17869"/>
    <cellStyle name="Migliaia 35" xfId="17870"/>
    <cellStyle name="Migliaia 36" xfId="17871"/>
    <cellStyle name="Migliaia 37" xfId="17872"/>
    <cellStyle name="Migliaia 38" xfId="17873"/>
    <cellStyle name="Migliaia 38 2" xfId="17874"/>
    <cellStyle name="Migliaia 38 2 2" xfId="17875"/>
    <cellStyle name="Migliaia 38 2 2 2" xfId="17876"/>
    <cellStyle name="Migliaia 38 2 3" xfId="17877"/>
    <cellStyle name="Migliaia 38 3" xfId="17878"/>
    <cellStyle name="Migliaia 38 3 2" xfId="17879"/>
    <cellStyle name="Migliaia 38 4" xfId="17880"/>
    <cellStyle name="Migliaia 39" xfId="17881"/>
    <cellStyle name="Migliaia 39 2" xfId="17882"/>
    <cellStyle name="Migliaia 39 2 2" xfId="17883"/>
    <cellStyle name="Migliaia 39 3" xfId="17884"/>
    <cellStyle name="Migliaia 4" xfId="17885"/>
    <cellStyle name="Migliaia 4 2" xfId="17886"/>
    <cellStyle name="Migliaia 4 2 2" xfId="17887"/>
    <cellStyle name="Migliaia 4 2 3" xfId="17888"/>
    <cellStyle name="Migliaia 4 3" xfId="17889"/>
    <cellStyle name="Migliaia 40" xfId="17890"/>
    <cellStyle name="Migliaia 40 2" xfId="17891"/>
    <cellStyle name="Migliaia 40 2 2" xfId="17892"/>
    <cellStyle name="Migliaia 40 3" xfId="17893"/>
    <cellStyle name="Migliaia 41" xfId="17894"/>
    <cellStyle name="Migliaia 41 2" xfId="17895"/>
    <cellStyle name="Migliaia 41 3" xfId="17896"/>
    <cellStyle name="Migliaia 42" xfId="17897"/>
    <cellStyle name="Migliaia 42 2" xfId="17898"/>
    <cellStyle name="Migliaia 43" xfId="17899"/>
    <cellStyle name="Migliaia 43 2" xfId="17900"/>
    <cellStyle name="Migliaia 44" xfId="17901"/>
    <cellStyle name="Migliaia 44 2" xfId="17902"/>
    <cellStyle name="Migliaia 45" xfId="17903"/>
    <cellStyle name="Migliaia 45 2" xfId="17904"/>
    <cellStyle name="Migliaia 46" xfId="17905"/>
    <cellStyle name="Migliaia 46 2" xfId="17906"/>
    <cellStyle name="Migliaia 47" xfId="17907"/>
    <cellStyle name="Migliaia 47 2" xfId="17908"/>
    <cellStyle name="Migliaia 48" xfId="17909"/>
    <cellStyle name="Migliaia 49" xfId="17910"/>
    <cellStyle name="Migliaia 5" xfId="17911"/>
    <cellStyle name="Migliaia 5 2" xfId="17912"/>
    <cellStyle name="Migliaia 5 2 2" xfId="17913"/>
    <cellStyle name="Migliaia 5 2 3" xfId="17914"/>
    <cellStyle name="Migliaia 5 2 4" xfId="17915"/>
    <cellStyle name="Migliaia 5 3" xfId="17916"/>
    <cellStyle name="Migliaia 5 3 2" xfId="17917"/>
    <cellStyle name="Migliaia 5 4" xfId="17918"/>
    <cellStyle name="Migliaia 50" xfId="17919"/>
    <cellStyle name="Migliaia 51" xfId="17920"/>
    <cellStyle name="Migliaia 52" xfId="17921"/>
    <cellStyle name="Migliaia 53" xfId="17922"/>
    <cellStyle name="Migliaia 54" xfId="17923"/>
    <cellStyle name="Migliaia 55" xfId="17924"/>
    <cellStyle name="Migliaia 56" xfId="17925"/>
    <cellStyle name="Migliaia 57" xfId="17926"/>
    <cellStyle name="Migliaia 58" xfId="17927"/>
    <cellStyle name="Migliaia 59" xfId="17928"/>
    <cellStyle name="Migliaia 6" xfId="17929"/>
    <cellStyle name="Migliaia 6 2" xfId="17930"/>
    <cellStyle name="Migliaia 6 3" xfId="17931"/>
    <cellStyle name="Migliaia 6 4" xfId="17932"/>
    <cellStyle name="Migliaia 60" xfId="17933"/>
    <cellStyle name="Migliaia 61" xfId="17934"/>
    <cellStyle name="Migliaia 62" xfId="17935"/>
    <cellStyle name="Migliaia 63" xfId="17936"/>
    <cellStyle name="Migliaia 64" xfId="17937"/>
    <cellStyle name="Migliaia 65" xfId="17938"/>
    <cellStyle name="Migliaia 66" xfId="17939"/>
    <cellStyle name="Migliaia 67" xfId="17940"/>
    <cellStyle name="Migliaia 68" xfId="17941"/>
    <cellStyle name="Migliaia 69" xfId="17942"/>
    <cellStyle name="Migliaia 7" xfId="17943"/>
    <cellStyle name="Migliaia 7 2" xfId="17944"/>
    <cellStyle name="Migliaia 7 3" xfId="17945"/>
    <cellStyle name="Migliaia 70" xfId="17946"/>
    <cellStyle name="Migliaia 71" xfId="17947"/>
    <cellStyle name="Migliaia 72" xfId="17948"/>
    <cellStyle name="Migliaia 73" xfId="17949"/>
    <cellStyle name="Migliaia 74" xfId="17950"/>
    <cellStyle name="Migliaia 75" xfId="17951"/>
    <cellStyle name="Migliaia 76" xfId="17952"/>
    <cellStyle name="Migliaia 77" xfId="17953"/>
    <cellStyle name="Migliaia 78" xfId="17954"/>
    <cellStyle name="Migliaia 79" xfId="17955"/>
    <cellStyle name="Migliaia 8" xfId="17956"/>
    <cellStyle name="Migliaia 8 10" xfId="17957"/>
    <cellStyle name="Migliaia 8 10 2" xfId="17958"/>
    <cellStyle name="Migliaia 8 11" xfId="17959"/>
    <cellStyle name="Migliaia 8 11 2" xfId="17960"/>
    <cellStyle name="Migliaia 8 12" xfId="17961"/>
    <cellStyle name="Migliaia 8 13" xfId="17962"/>
    <cellStyle name="Migliaia 8 14" xfId="17963"/>
    <cellStyle name="Migliaia 8 2" xfId="17964"/>
    <cellStyle name="Migliaia 8 2 10" xfId="17965"/>
    <cellStyle name="Migliaia 8 2 10 2" xfId="17966"/>
    <cellStyle name="Migliaia 8 2 11" xfId="17967"/>
    <cellStyle name="Migliaia 8 2 2" xfId="17968"/>
    <cellStyle name="Migliaia 8 2 2 10" xfId="17969"/>
    <cellStyle name="Migliaia 8 2 2 2" xfId="17970"/>
    <cellStyle name="Migliaia 8 2 2 2 2" xfId="17971"/>
    <cellStyle name="Migliaia 8 2 2 2 2 2" xfId="17972"/>
    <cellStyle name="Migliaia 8 2 2 2 2 2 2" xfId="17973"/>
    <cellStyle name="Migliaia 8 2 2 2 2 2 2 2" xfId="17974"/>
    <cellStyle name="Migliaia 8 2 2 2 2 2 2 2 2" xfId="17975"/>
    <cellStyle name="Migliaia 8 2 2 2 2 2 2 2 2 2" xfId="17976"/>
    <cellStyle name="Migliaia 8 2 2 2 2 2 2 2 3" xfId="17977"/>
    <cellStyle name="Migliaia 8 2 2 2 2 2 2 3" xfId="17978"/>
    <cellStyle name="Migliaia 8 2 2 2 2 2 2 3 2" xfId="17979"/>
    <cellStyle name="Migliaia 8 2 2 2 2 2 2 4" xfId="17980"/>
    <cellStyle name="Migliaia 8 2 2 2 2 2 3" xfId="17981"/>
    <cellStyle name="Migliaia 8 2 2 2 2 2 3 2" xfId="17982"/>
    <cellStyle name="Migliaia 8 2 2 2 2 2 3 2 2" xfId="17983"/>
    <cellStyle name="Migliaia 8 2 2 2 2 2 3 3" xfId="17984"/>
    <cellStyle name="Migliaia 8 2 2 2 2 2 4" xfId="17985"/>
    <cellStyle name="Migliaia 8 2 2 2 2 2 4 2" xfId="17986"/>
    <cellStyle name="Migliaia 8 2 2 2 2 2 5" xfId="17987"/>
    <cellStyle name="Migliaia 8 2 2 2 2 3" xfId="17988"/>
    <cellStyle name="Migliaia 8 2 2 2 2 3 2" xfId="17989"/>
    <cellStyle name="Migliaia 8 2 2 2 2 3 2 2" xfId="17990"/>
    <cellStyle name="Migliaia 8 2 2 2 2 3 2 2 2" xfId="17991"/>
    <cellStyle name="Migliaia 8 2 2 2 2 3 2 3" xfId="17992"/>
    <cellStyle name="Migliaia 8 2 2 2 2 3 3" xfId="17993"/>
    <cellStyle name="Migliaia 8 2 2 2 2 3 3 2" xfId="17994"/>
    <cellStyle name="Migliaia 8 2 2 2 2 3 4" xfId="17995"/>
    <cellStyle name="Migliaia 8 2 2 2 2 4" xfId="17996"/>
    <cellStyle name="Migliaia 8 2 2 2 2 4 2" xfId="17997"/>
    <cellStyle name="Migliaia 8 2 2 2 2 4 2 2" xfId="17998"/>
    <cellStyle name="Migliaia 8 2 2 2 2 4 3" xfId="17999"/>
    <cellStyle name="Migliaia 8 2 2 2 2 5" xfId="18000"/>
    <cellStyle name="Migliaia 8 2 2 2 2 5 2" xfId="18001"/>
    <cellStyle name="Migliaia 8 2 2 2 2 6" xfId="18002"/>
    <cellStyle name="Migliaia 8 2 2 2 3" xfId="18003"/>
    <cellStyle name="Migliaia 8 2 2 2 3 2" xfId="18004"/>
    <cellStyle name="Migliaia 8 2 2 2 3 2 2" xfId="18005"/>
    <cellStyle name="Migliaia 8 2 2 2 3 2 2 2" xfId="18006"/>
    <cellStyle name="Migliaia 8 2 2 2 3 2 2 2 2" xfId="18007"/>
    <cellStyle name="Migliaia 8 2 2 2 3 2 2 3" xfId="18008"/>
    <cellStyle name="Migliaia 8 2 2 2 3 2 3" xfId="18009"/>
    <cellStyle name="Migliaia 8 2 2 2 3 2 3 2" xfId="18010"/>
    <cellStyle name="Migliaia 8 2 2 2 3 2 4" xfId="18011"/>
    <cellStyle name="Migliaia 8 2 2 2 3 3" xfId="18012"/>
    <cellStyle name="Migliaia 8 2 2 2 3 3 2" xfId="18013"/>
    <cellStyle name="Migliaia 8 2 2 2 3 3 2 2" xfId="18014"/>
    <cellStyle name="Migliaia 8 2 2 2 3 3 3" xfId="18015"/>
    <cellStyle name="Migliaia 8 2 2 2 3 4" xfId="18016"/>
    <cellStyle name="Migliaia 8 2 2 2 3 4 2" xfId="18017"/>
    <cellStyle name="Migliaia 8 2 2 2 3 5" xfId="18018"/>
    <cellStyle name="Migliaia 8 2 2 2 4" xfId="18019"/>
    <cellStyle name="Migliaia 8 2 2 2 4 2" xfId="18020"/>
    <cellStyle name="Migliaia 8 2 2 2 4 2 2" xfId="18021"/>
    <cellStyle name="Migliaia 8 2 2 2 4 2 2 2" xfId="18022"/>
    <cellStyle name="Migliaia 8 2 2 2 4 2 3" xfId="18023"/>
    <cellStyle name="Migliaia 8 2 2 2 4 3" xfId="18024"/>
    <cellStyle name="Migliaia 8 2 2 2 4 3 2" xfId="18025"/>
    <cellStyle name="Migliaia 8 2 2 2 4 4" xfId="18026"/>
    <cellStyle name="Migliaia 8 2 2 2 5" xfId="18027"/>
    <cellStyle name="Migliaia 8 2 2 2 5 2" xfId="18028"/>
    <cellStyle name="Migliaia 8 2 2 2 5 2 2" xfId="18029"/>
    <cellStyle name="Migliaia 8 2 2 2 5 3" xfId="18030"/>
    <cellStyle name="Migliaia 8 2 2 2 6" xfId="18031"/>
    <cellStyle name="Migliaia 8 2 2 2 6 2" xfId="18032"/>
    <cellStyle name="Migliaia 8 2 2 2 7" xfId="18033"/>
    <cellStyle name="Migliaia 8 2 2 2 7 2" xfId="18034"/>
    <cellStyle name="Migliaia 8 2 2 2 8" xfId="18035"/>
    <cellStyle name="Migliaia 8 2 2 2 8 2" xfId="18036"/>
    <cellStyle name="Migliaia 8 2 2 2 9" xfId="18037"/>
    <cellStyle name="Migliaia 8 2 2 3" xfId="18038"/>
    <cellStyle name="Migliaia 8 2 2 3 2" xfId="18039"/>
    <cellStyle name="Migliaia 8 2 2 3 2 2" xfId="18040"/>
    <cellStyle name="Migliaia 8 2 2 3 2 2 2" xfId="18041"/>
    <cellStyle name="Migliaia 8 2 2 3 2 2 2 2" xfId="18042"/>
    <cellStyle name="Migliaia 8 2 2 3 2 2 2 2 2" xfId="18043"/>
    <cellStyle name="Migliaia 8 2 2 3 2 2 2 3" xfId="18044"/>
    <cellStyle name="Migliaia 8 2 2 3 2 2 3" xfId="18045"/>
    <cellStyle name="Migliaia 8 2 2 3 2 2 3 2" xfId="18046"/>
    <cellStyle name="Migliaia 8 2 2 3 2 2 4" xfId="18047"/>
    <cellStyle name="Migliaia 8 2 2 3 2 3" xfId="18048"/>
    <cellStyle name="Migliaia 8 2 2 3 2 3 2" xfId="18049"/>
    <cellStyle name="Migliaia 8 2 2 3 2 3 2 2" xfId="18050"/>
    <cellStyle name="Migliaia 8 2 2 3 2 3 3" xfId="18051"/>
    <cellStyle name="Migliaia 8 2 2 3 2 4" xfId="18052"/>
    <cellStyle name="Migliaia 8 2 2 3 2 4 2" xfId="18053"/>
    <cellStyle name="Migliaia 8 2 2 3 2 5" xfId="18054"/>
    <cellStyle name="Migliaia 8 2 2 3 3" xfId="18055"/>
    <cellStyle name="Migliaia 8 2 2 3 3 2" xfId="18056"/>
    <cellStyle name="Migliaia 8 2 2 3 3 2 2" xfId="18057"/>
    <cellStyle name="Migliaia 8 2 2 3 3 2 2 2" xfId="18058"/>
    <cellStyle name="Migliaia 8 2 2 3 3 2 3" xfId="18059"/>
    <cellStyle name="Migliaia 8 2 2 3 3 3" xfId="18060"/>
    <cellStyle name="Migliaia 8 2 2 3 3 3 2" xfId="18061"/>
    <cellStyle name="Migliaia 8 2 2 3 3 4" xfId="18062"/>
    <cellStyle name="Migliaia 8 2 2 3 4" xfId="18063"/>
    <cellStyle name="Migliaia 8 2 2 3 4 2" xfId="18064"/>
    <cellStyle name="Migliaia 8 2 2 3 4 2 2" xfId="18065"/>
    <cellStyle name="Migliaia 8 2 2 3 4 3" xfId="18066"/>
    <cellStyle name="Migliaia 8 2 2 3 5" xfId="18067"/>
    <cellStyle name="Migliaia 8 2 2 3 5 2" xfId="18068"/>
    <cellStyle name="Migliaia 8 2 2 3 6" xfId="18069"/>
    <cellStyle name="Migliaia 8 2 2 4" xfId="18070"/>
    <cellStyle name="Migliaia 8 2 2 4 2" xfId="18071"/>
    <cellStyle name="Migliaia 8 2 2 4 2 2" xfId="18072"/>
    <cellStyle name="Migliaia 8 2 2 4 2 2 2" xfId="18073"/>
    <cellStyle name="Migliaia 8 2 2 4 2 2 2 2" xfId="18074"/>
    <cellStyle name="Migliaia 8 2 2 4 2 2 3" xfId="18075"/>
    <cellStyle name="Migliaia 8 2 2 4 2 3" xfId="18076"/>
    <cellStyle name="Migliaia 8 2 2 4 2 3 2" xfId="18077"/>
    <cellStyle name="Migliaia 8 2 2 4 2 4" xfId="18078"/>
    <cellStyle name="Migliaia 8 2 2 4 3" xfId="18079"/>
    <cellStyle name="Migliaia 8 2 2 4 3 2" xfId="18080"/>
    <cellStyle name="Migliaia 8 2 2 4 3 2 2" xfId="18081"/>
    <cellStyle name="Migliaia 8 2 2 4 3 3" xfId="18082"/>
    <cellStyle name="Migliaia 8 2 2 4 4" xfId="18083"/>
    <cellStyle name="Migliaia 8 2 2 4 4 2" xfId="18084"/>
    <cellStyle name="Migliaia 8 2 2 4 5" xfId="18085"/>
    <cellStyle name="Migliaia 8 2 2 5" xfId="18086"/>
    <cellStyle name="Migliaia 8 2 2 5 2" xfId="18087"/>
    <cellStyle name="Migliaia 8 2 2 5 2 2" xfId="18088"/>
    <cellStyle name="Migliaia 8 2 2 5 2 2 2" xfId="18089"/>
    <cellStyle name="Migliaia 8 2 2 5 2 3" xfId="18090"/>
    <cellStyle name="Migliaia 8 2 2 5 3" xfId="18091"/>
    <cellStyle name="Migliaia 8 2 2 5 3 2" xfId="18092"/>
    <cellStyle name="Migliaia 8 2 2 5 4" xfId="18093"/>
    <cellStyle name="Migliaia 8 2 2 6" xfId="18094"/>
    <cellStyle name="Migliaia 8 2 2 6 2" xfId="18095"/>
    <cellStyle name="Migliaia 8 2 2 6 2 2" xfId="18096"/>
    <cellStyle name="Migliaia 8 2 2 6 3" xfId="18097"/>
    <cellStyle name="Migliaia 8 2 2 7" xfId="18098"/>
    <cellStyle name="Migliaia 8 2 2 7 2" xfId="18099"/>
    <cellStyle name="Migliaia 8 2 2 8" xfId="18100"/>
    <cellStyle name="Migliaia 8 2 2 8 2" xfId="18101"/>
    <cellStyle name="Migliaia 8 2 2 9" xfId="18102"/>
    <cellStyle name="Migliaia 8 2 2 9 2" xfId="18103"/>
    <cellStyle name="Migliaia 8 2 3" xfId="18104"/>
    <cellStyle name="Migliaia 8 2 3 2" xfId="18105"/>
    <cellStyle name="Migliaia 8 2 3 2 2" xfId="18106"/>
    <cellStyle name="Migliaia 8 2 3 2 2 2" xfId="18107"/>
    <cellStyle name="Migliaia 8 2 3 2 2 2 2" xfId="18108"/>
    <cellStyle name="Migliaia 8 2 3 2 2 2 2 2" xfId="18109"/>
    <cellStyle name="Migliaia 8 2 3 2 2 2 2 2 2" xfId="18110"/>
    <cellStyle name="Migliaia 8 2 3 2 2 2 2 3" xfId="18111"/>
    <cellStyle name="Migliaia 8 2 3 2 2 2 3" xfId="18112"/>
    <cellStyle name="Migliaia 8 2 3 2 2 2 3 2" xfId="18113"/>
    <cellStyle name="Migliaia 8 2 3 2 2 2 4" xfId="18114"/>
    <cellStyle name="Migliaia 8 2 3 2 2 3" xfId="18115"/>
    <cellStyle name="Migliaia 8 2 3 2 2 3 2" xfId="18116"/>
    <cellStyle name="Migliaia 8 2 3 2 2 3 2 2" xfId="18117"/>
    <cellStyle name="Migliaia 8 2 3 2 2 3 3" xfId="18118"/>
    <cellStyle name="Migliaia 8 2 3 2 2 4" xfId="18119"/>
    <cellStyle name="Migliaia 8 2 3 2 2 4 2" xfId="18120"/>
    <cellStyle name="Migliaia 8 2 3 2 2 5" xfId="18121"/>
    <cellStyle name="Migliaia 8 2 3 2 3" xfId="18122"/>
    <cellStyle name="Migliaia 8 2 3 2 3 2" xfId="18123"/>
    <cellStyle name="Migliaia 8 2 3 2 3 2 2" xfId="18124"/>
    <cellStyle name="Migliaia 8 2 3 2 3 2 2 2" xfId="18125"/>
    <cellStyle name="Migliaia 8 2 3 2 3 2 3" xfId="18126"/>
    <cellStyle name="Migliaia 8 2 3 2 3 3" xfId="18127"/>
    <cellStyle name="Migliaia 8 2 3 2 3 3 2" xfId="18128"/>
    <cellStyle name="Migliaia 8 2 3 2 3 4" xfId="18129"/>
    <cellStyle name="Migliaia 8 2 3 2 4" xfId="18130"/>
    <cellStyle name="Migliaia 8 2 3 2 4 2" xfId="18131"/>
    <cellStyle name="Migliaia 8 2 3 2 4 2 2" xfId="18132"/>
    <cellStyle name="Migliaia 8 2 3 2 4 3" xfId="18133"/>
    <cellStyle name="Migliaia 8 2 3 2 5" xfId="18134"/>
    <cellStyle name="Migliaia 8 2 3 2 5 2" xfId="18135"/>
    <cellStyle name="Migliaia 8 2 3 2 6" xfId="18136"/>
    <cellStyle name="Migliaia 8 2 3 2 6 2" xfId="18137"/>
    <cellStyle name="Migliaia 8 2 3 2 7" xfId="18138"/>
    <cellStyle name="Migliaia 8 2 3 3" xfId="18139"/>
    <cellStyle name="Migliaia 8 2 3 3 2" xfId="18140"/>
    <cellStyle name="Migliaia 8 2 3 3 2 2" xfId="18141"/>
    <cellStyle name="Migliaia 8 2 3 3 2 2 2" xfId="18142"/>
    <cellStyle name="Migliaia 8 2 3 3 2 2 2 2" xfId="18143"/>
    <cellStyle name="Migliaia 8 2 3 3 2 2 3" xfId="18144"/>
    <cellStyle name="Migliaia 8 2 3 3 2 3" xfId="18145"/>
    <cellStyle name="Migliaia 8 2 3 3 2 3 2" xfId="18146"/>
    <cellStyle name="Migliaia 8 2 3 3 2 4" xfId="18147"/>
    <cellStyle name="Migliaia 8 2 3 3 3" xfId="18148"/>
    <cellStyle name="Migliaia 8 2 3 3 3 2" xfId="18149"/>
    <cellStyle name="Migliaia 8 2 3 3 3 2 2" xfId="18150"/>
    <cellStyle name="Migliaia 8 2 3 3 3 3" xfId="18151"/>
    <cellStyle name="Migliaia 8 2 3 3 4" xfId="18152"/>
    <cellStyle name="Migliaia 8 2 3 3 4 2" xfId="18153"/>
    <cellStyle name="Migliaia 8 2 3 3 5" xfId="18154"/>
    <cellStyle name="Migliaia 8 2 3 4" xfId="18155"/>
    <cellStyle name="Migliaia 8 2 3 4 2" xfId="18156"/>
    <cellStyle name="Migliaia 8 2 3 4 2 2" xfId="18157"/>
    <cellStyle name="Migliaia 8 2 3 4 2 2 2" xfId="18158"/>
    <cellStyle name="Migliaia 8 2 3 4 2 3" xfId="18159"/>
    <cellStyle name="Migliaia 8 2 3 4 3" xfId="18160"/>
    <cellStyle name="Migliaia 8 2 3 4 3 2" xfId="18161"/>
    <cellStyle name="Migliaia 8 2 3 4 4" xfId="18162"/>
    <cellStyle name="Migliaia 8 2 3 5" xfId="18163"/>
    <cellStyle name="Migliaia 8 2 3 5 2" xfId="18164"/>
    <cellStyle name="Migliaia 8 2 3 5 2 2" xfId="18165"/>
    <cellStyle name="Migliaia 8 2 3 5 3" xfId="18166"/>
    <cellStyle name="Migliaia 8 2 3 6" xfId="18167"/>
    <cellStyle name="Migliaia 8 2 3 6 2" xfId="18168"/>
    <cellStyle name="Migliaia 8 2 3 7" xfId="18169"/>
    <cellStyle name="Migliaia 8 2 3 7 2" xfId="18170"/>
    <cellStyle name="Migliaia 8 2 3 8" xfId="18171"/>
    <cellStyle name="Migliaia 8 2 3 8 2" xfId="18172"/>
    <cellStyle name="Migliaia 8 2 3 9" xfId="18173"/>
    <cellStyle name="Migliaia 8 2 4" xfId="18174"/>
    <cellStyle name="Migliaia 8 2 4 2" xfId="18175"/>
    <cellStyle name="Migliaia 8 2 4 2 2" xfId="18176"/>
    <cellStyle name="Migliaia 8 2 4 2 2 2" xfId="18177"/>
    <cellStyle name="Migliaia 8 2 4 2 2 2 2" xfId="18178"/>
    <cellStyle name="Migliaia 8 2 4 2 2 2 2 2" xfId="18179"/>
    <cellStyle name="Migliaia 8 2 4 2 2 2 3" xfId="18180"/>
    <cellStyle name="Migliaia 8 2 4 2 2 3" xfId="18181"/>
    <cellStyle name="Migliaia 8 2 4 2 2 3 2" xfId="18182"/>
    <cellStyle name="Migliaia 8 2 4 2 2 4" xfId="18183"/>
    <cellStyle name="Migliaia 8 2 4 2 3" xfId="18184"/>
    <cellStyle name="Migliaia 8 2 4 2 3 2" xfId="18185"/>
    <cellStyle name="Migliaia 8 2 4 2 3 2 2" xfId="18186"/>
    <cellStyle name="Migliaia 8 2 4 2 3 3" xfId="18187"/>
    <cellStyle name="Migliaia 8 2 4 2 4" xfId="18188"/>
    <cellStyle name="Migliaia 8 2 4 2 4 2" xfId="18189"/>
    <cellStyle name="Migliaia 8 2 4 2 5" xfId="18190"/>
    <cellStyle name="Migliaia 8 2 4 3" xfId="18191"/>
    <cellStyle name="Migliaia 8 2 4 3 2" xfId="18192"/>
    <cellStyle name="Migliaia 8 2 4 3 2 2" xfId="18193"/>
    <cellStyle name="Migliaia 8 2 4 3 2 2 2" xfId="18194"/>
    <cellStyle name="Migliaia 8 2 4 3 2 3" xfId="18195"/>
    <cellStyle name="Migliaia 8 2 4 3 3" xfId="18196"/>
    <cellStyle name="Migliaia 8 2 4 3 3 2" xfId="18197"/>
    <cellStyle name="Migliaia 8 2 4 3 4" xfId="18198"/>
    <cellStyle name="Migliaia 8 2 4 4" xfId="18199"/>
    <cellStyle name="Migliaia 8 2 4 4 2" xfId="18200"/>
    <cellStyle name="Migliaia 8 2 4 4 2 2" xfId="18201"/>
    <cellStyle name="Migliaia 8 2 4 4 3" xfId="18202"/>
    <cellStyle name="Migliaia 8 2 4 5" xfId="18203"/>
    <cellStyle name="Migliaia 8 2 4 5 2" xfId="18204"/>
    <cellStyle name="Migliaia 8 2 4 6" xfId="18205"/>
    <cellStyle name="Migliaia 8 2 4 6 2" xfId="18206"/>
    <cellStyle name="Migliaia 8 2 4 7" xfId="18207"/>
    <cellStyle name="Migliaia 8 2 5" xfId="18208"/>
    <cellStyle name="Migliaia 8 2 5 2" xfId="18209"/>
    <cellStyle name="Migliaia 8 2 5 2 2" xfId="18210"/>
    <cellStyle name="Migliaia 8 2 5 2 2 2" xfId="18211"/>
    <cellStyle name="Migliaia 8 2 5 2 2 2 2" xfId="18212"/>
    <cellStyle name="Migliaia 8 2 5 2 2 3" xfId="18213"/>
    <cellStyle name="Migliaia 8 2 5 2 3" xfId="18214"/>
    <cellStyle name="Migliaia 8 2 5 2 3 2" xfId="18215"/>
    <cellStyle name="Migliaia 8 2 5 2 4" xfId="18216"/>
    <cellStyle name="Migliaia 8 2 5 3" xfId="18217"/>
    <cellStyle name="Migliaia 8 2 5 3 2" xfId="18218"/>
    <cellStyle name="Migliaia 8 2 5 3 2 2" xfId="18219"/>
    <cellStyle name="Migliaia 8 2 5 3 3" xfId="18220"/>
    <cellStyle name="Migliaia 8 2 5 4" xfId="18221"/>
    <cellStyle name="Migliaia 8 2 5 4 2" xfId="18222"/>
    <cellStyle name="Migliaia 8 2 5 5" xfId="18223"/>
    <cellStyle name="Migliaia 8 2 6" xfId="18224"/>
    <cellStyle name="Migliaia 8 2 6 2" xfId="18225"/>
    <cellStyle name="Migliaia 8 2 6 2 2" xfId="18226"/>
    <cellStyle name="Migliaia 8 2 6 2 2 2" xfId="18227"/>
    <cellStyle name="Migliaia 8 2 6 2 3" xfId="18228"/>
    <cellStyle name="Migliaia 8 2 6 3" xfId="18229"/>
    <cellStyle name="Migliaia 8 2 6 3 2" xfId="18230"/>
    <cellStyle name="Migliaia 8 2 6 4" xfId="18231"/>
    <cellStyle name="Migliaia 8 2 7" xfId="18232"/>
    <cellStyle name="Migliaia 8 2 7 2" xfId="18233"/>
    <cellStyle name="Migliaia 8 2 7 2 2" xfId="18234"/>
    <cellStyle name="Migliaia 8 2 7 3" xfId="18235"/>
    <cellStyle name="Migliaia 8 2 8" xfId="18236"/>
    <cellStyle name="Migliaia 8 2 8 2" xfId="18237"/>
    <cellStyle name="Migliaia 8 2 9" xfId="18238"/>
    <cellStyle name="Migliaia 8 2 9 2" xfId="18239"/>
    <cellStyle name="Migliaia 8 3" xfId="18240"/>
    <cellStyle name="Migliaia 8 3 10" xfId="18241"/>
    <cellStyle name="Migliaia 8 3 2" xfId="18242"/>
    <cellStyle name="Migliaia 8 3 2 2" xfId="18243"/>
    <cellStyle name="Migliaia 8 3 2 2 2" xfId="18244"/>
    <cellStyle name="Migliaia 8 3 2 2 2 2" xfId="18245"/>
    <cellStyle name="Migliaia 8 3 2 2 2 2 2" xfId="18246"/>
    <cellStyle name="Migliaia 8 3 2 2 2 2 2 2" xfId="18247"/>
    <cellStyle name="Migliaia 8 3 2 2 2 2 2 2 2" xfId="18248"/>
    <cellStyle name="Migliaia 8 3 2 2 2 2 2 3" xfId="18249"/>
    <cellStyle name="Migliaia 8 3 2 2 2 2 3" xfId="18250"/>
    <cellStyle name="Migliaia 8 3 2 2 2 2 3 2" xfId="18251"/>
    <cellStyle name="Migliaia 8 3 2 2 2 2 4" xfId="18252"/>
    <cellStyle name="Migliaia 8 3 2 2 2 3" xfId="18253"/>
    <cellStyle name="Migliaia 8 3 2 2 2 3 2" xfId="18254"/>
    <cellStyle name="Migliaia 8 3 2 2 2 3 2 2" xfId="18255"/>
    <cellStyle name="Migliaia 8 3 2 2 2 3 3" xfId="18256"/>
    <cellStyle name="Migliaia 8 3 2 2 2 4" xfId="18257"/>
    <cellStyle name="Migliaia 8 3 2 2 2 4 2" xfId="18258"/>
    <cellStyle name="Migliaia 8 3 2 2 2 5" xfId="18259"/>
    <cellStyle name="Migliaia 8 3 2 2 3" xfId="18260"/>
    <cellStyle name="Migliaia 8 3 2 2 3 2" xfId="18261"/>
    <cellStyle name="Migliaia 8 3 2 2 3 2 2" xfId="18262"/>
    <cellStyle name="Migliaia 8 3 2 2 3 2 2 2" xfId="18263"/>
    <cellStyle name="Migliaia 8 3 2 2 3 2 3" xfId="18264"/>
    <cellStyle name="Migliaia 8 3 2 2 3 3" xfId="18265"/>
    <cellStyle name="Migliaia 8 3 2 2 3 3 2" xfId="18266"/>
    <cellStyle name="Migliaia 8 3 2 2 3 4" xfId="18267"/>
    <cellStyle name="Migliaia 8 3 2 2 4" xfId="18268"/>
    <cellStyle name="Migliaia 8 3 2 2 4 2" xfId="18269"/>
    <cellStyle name="Migliaia 8 3 2 2 4 2 2" xfId="18270"/>
    <cellStyle name="Migliaia 8 3 2 2 4 3" xfId="18271"/>
    <cellStyle name="Migliaia 8 3 2 2 5" xfId="18272"/>
    <cellStyle name="Migliaia 8 3 2 2 5 2" xfId="18273"/>
    <cellStyle name="Migliaia 8 3 2 2 6" xfId="18274"/>
    <cellStyle name="Migliaia 8 3 2 3" xfId="18275"/>
    <cellStyle name="Migliaia 8 3 2 3 2" xfId="18276"/>
    <cellStyle name="Migliaia 8 3 2 3 2 2" xfId="18277"/>
    <cellStyle name="Migliaia 8 3 2 3 2 2 2" xfId="18278"/>
    <cellStyle name="Migliaia 8 3 2 3 2 2 2 2" xfId="18279"/>
    <cellStyle name="Migliaia 8 3 2 3 2 2 3" xfId="18280"/>
    <cellStyle name="Migliaia 8 3 2 3 2 3" xfId="18281"/>
    <cellStyle name="Migliaia 8 3 2 3 2 3 2" xfId="18282"/>
    <cellStyle name="Migliaia 8 3 2 3 2 4" xfId="18283"/>
    <cellStyle name="Migliaia 8 3 2 3 3" xfId="18284"/>
    <cellStyle name="Migliaia 8 3 2 3 3 2" xfId="18285"/>
    <cellStyle name="Migliaia 8 3 2 3 3 2 2" xfId="18286"/>
    <cellStyle name="Migliaia 8 3 2 3 3 3" xfId="18287"/>
    <cellStyle name="Migliaia 8 3 2 3 4" xfId="18288"/>
    <cellStyle name="Migliaia 8 3 2 3 4 2" xfId="18289"/>
    <cellStyle name="Migliaia 8 3 2 3 5" xfId="18290"/>
    <cellStyle name="Migliaia 8 3 2 4" xfId="18291"/>
    <cellStyle name="Migliaia 8 3 2 4 2" xfId="18292"/>
    <cellStyle name="Migliaia 8 3 2 4 2 2" xfId="18293"/>
    <cellStyle name="Migliaia 8 3 2 4 2 2 2" xfId="18294"/>
    <cellStyle name="Migliaia 8 3 2 4 2 3" xfId="18295"/>
    <cellStyle name="Migliaia 8 3 2 4 3" xfId="18296"/>
    <cellStyle name="Migliaia 8 3 2 4 3 2" xfId="18297"/>
    <cellStyle name="Migliaia 8 3 2 4 4" xfId="18298"/>
    <cellStyle name="Migliaia 8 3 2 5" xfId="18299"/>
    <cellStyle name="Migliaia 8 3 2 5 2" xfId="18300"/>
    <cellStyle name="Migliaia 8 3 2 5 2 2" xfId="18301"/>
    <cellStyle name="Migliaia 8 3 2 5 3" xfId="18302"/>
    <cellStyle name="Migliaia 8 3 2 6" xfId="18303"/>
    <cellStyle name="Migliaia 8 3 2 6 2" xfId="18304"/>
    <cellStyle name="Migliaia 8 3 2 7" xfId="18305"/>
    <cellStyle name="Migliaia 8 3 2 7 2" xfId="18306"/>
    <cellStyle name="Migliaia 8 3 2 8" xfId="18307"/>
    <cellStyle name="Migliaia 8 3 2 8 2" xfId="18308"/>
    <cellStyle name="Migliaia 8 3 2 9" xfId="18309"/>
    <cellStyle name="Migliaia 8 3 3" xfId="18310"/>
    <cellStyle name="Migliaia 8 3 3 2" xfId="18311"/>
    <cellStyle name="Migliaia 8 3 3 2 2" xfId="18312"/>
    <cellStyle name="Migliaia 8 3 3 2 2 2" xfId="18313"/>
    <cellStyle name="Migliaia 8 3 3 2 2 2 2" xfId="18314"/>
    <cellStyle name="Migliaia 8 3 3 2 2 2 2 2" xfId="18315"/>
    <cellStyle name="Migliaia 8 3 3 2 2 2 3" xfId="18316"/>
    <cellStyle name="Migliaia 8 3 3 2 2 3" xfId="18317"/>
    <cellStyle name="Migliaia 8 3 3 2 2 3 2" xfId="18318"/>
    <cellStyle name="Migliaia 8 3 3 2 2 4" xfId="18319"/>
    <cellStyle name="Migliaia 8 3 3 2 3" xfId="18320"/>
    <cellStyle name="Migliaia 8 3 3 2 3 2" xfId="18321"/>
    <cellStyle name="Migliaia 8 3 3 2 3 2 2" xfId="18322"/>
    <cellStyle name="Migliaia 8 3 3 2 3 3" xfId="18323"/>
    <cellStyle name="Migliaia 8 3 3 2 4" xfId="18324"/>
    <cellStyle name="Migliaia 8 3 3 2 4 2" xfId="18325"/>
    <cellStyle name="Migliaia 8 3 3 2 5" xfId="18326"/>
    <cellStyle name="Migliaia 8 3 3 3" xfId="18327"/>
    <cellStyle name="Migliaia 8 3 3 3 2" xfId="18328"/>
    <cellStyle name="Migliaia 8 3 3 3 2 2" xfId="18329"/>
    <cellStyle name="Migliaia 8 3 3 3 2 2 2" xfId="18330"/>
    <cellStyle name="Migliaia 8 3 3 3 2 3" xfId="18331"/>
    <cellStyle name="Migliaia 8 3 3 3 3" xfId="18332"/>
    <cellStyle name="Migliaia 8 3 3 3 3 2" xfId="18333"/>
    <cellStyle name="Migliaia 8 3 3 3 4" xfId="18334"/>
    <cellStyle name="Migliaia 8 3 3 4" xfId="18335"/>
    <cellStyle name="Migliaia 8 3 3 4 2" xfId="18336"/>
    <cellStyle name="Migliaia 8 3 3 4 2 2" xfId="18337"/>
    <cellStyle name="Migliaia 8 3 3 4 3" xfId="18338"/>
    <cellStyle name="Migliaia 8 3 3 5" xfId="18339"/>
    <cellStyle name="Migliaia 8 3 3 5 2" xfId="18340"/>
    <cellStyle name="Migliaia 8 3 3 6" xfId="18341"/>
    <cellStyle name="Migliaia 8 3 4" xfId="18342"/>
    <cellStyle name="Migliaia 8 3 4 2" xfId="18343"/>
    <cellStyle name="Migliaia 8 3 4 2 2" xfId="18344"/>
    <cellStyle name="Migliaia 8 3 4 2 2 2" xfId="18345"/>
    <cellStyle name="Migliaia 8 3 4 2 2 2 2" xfId="18346"/>
    <cellStyle name="Migliaia 8 3 4 2 2 3" xfId="18347"/>
    <cellStyle name="Migliaia 8 3 4 2 3" xfId="18348"/>
    <cellStyle name="Migliaia 8 3 4 2 3 2" xfId="18349"/>
    <cellStyle name="Migliaia 8 3 4 2 4" xfId="18350"/>
    <cellStyle name="Migliaia 8 3 4 3" xfId="18351"/>
    <cellStyle name="Migliaia 8 3 4 3 2" xfId="18352"/>
    <cellStyle name="Migliaia 8 3 4 3 2 2" xfId="18353"/>
    <cellStyle name="Migliaia 8 3 4 3 3" xfId="18354"/>
    <cellStyle name="Migliaia 8 3 4 4" xfId="18355"/>
    <cellStyle name="Migliaia 8 3 4 4 2" xfId="18356"/>
    <cellStyle name="Migliaia 8 3 4 5" xfId="18357"/>
    <cellStyle name="Migliaia 8 3 5" xfId="18358"/>
    <cellStyle name="Migliaia 8 3 5 2" xfId="18359"/>
    <cellStyle name="Migliaia 8 3 5 2 2" xfId="18360"/>
    <cellStyle name="Migliaia 8 3 5 2 2 2" xfId="18361"/>
    <cellStyle name="Migliaia 8 3 5 2 3" xfId="18362"/>
    <cellStyle name="Migliaia 8 3 5 3" xfId="18363"/>
    <cellStyle name="Migliaia 8 3 5 3 2" xfId="18364"/>
    <cellStyle name="Migliaia 8 3 5 4" xfId="18365"/>
    <cellStyle name="Migliaia 8 3 6" xfId="18366"/>
    <cellStyle name="Migliaia 8 3 6 2" xfId="18367"/>
    <cellStyle name="Migliaia 8 3 6 2 2" xfId="18368"/>
    <cellStyle name="Migliaia 8 3 6 3" xfId="18369"/>
    <cellStyle name="Migliaia 8 3 7" xfId="18370"/>
    <cellStyle name="Migliaia 8 3 7 2" xfId="18371"/>
    <cellStyle name="Migliaia 8 3 8" xfId="18372"/>
    <cellStyle name="Migliaia 8 3 8 2" xfId="18373"/>
    <cellStyle name="Migliaia 8 3 9" xfId="18374"/>
    <cellStyle name="Migliaia 8 3 9 2" xfId="18375"/>
    <cellStyle name="Migliaia 8 4" xfId="18376"/>
    <cellStyle name="Migliaia 8 4 2" xfId="18377"/>
    <cellStyle name="Migliaia 8 4 2 2" xfId="18378"/>
    <cellStyle name="Migliaia 8 4 2 2 2" xfId="18379"/>
    <cellStyle name="Migliaia 8 4 2 2 2 2" xfId="18380"/>
    <cellStyle name="Migliaia 8 4 2 2 2 2 2" xfId="18381"/>
    <cellStyle name="Migliaia 8 4 2 2 2 2 2 2" xfId="18382"/>
    <cellStyle name="Migliaia 8 4 2 2 2 2 3" xfId="18383"/>
    <cellStyle name="Migliaia 8 4 2 2 2 3" xfId="18384"/>
    <cellStyle name="Migliaia 8 4 2 2 2 3 2" xfId="18385"/>
    <cellStyle name="Migliaia 8 4 2 2 2 4" xfId="18386"/>
    <cellStyle name="Migliaia 8 4 2 2 3" xfId="18387"/>
    <cellStyle name="Migliaia 8 4 2 2 3 2" xfId="18388"/>
    <cellStyle name="Migliaia 8 4 2 2 3 2 2" xfId="18389"/>
    <cellStyle name="Migliaia 8 4 2 2 3 3" xfId="18390"/>
    <cellStyle name="Migliaia 8 4 2 2 4" xfId="18391"/>
    <cellStyle name="Migliaia 8 4 2 2 4 2" xfId="18392"/>
    <cellStyle name="Migliaia 8 4 2 2 5" xfId="18393"/>
    <cellStyle name="Migliaia 8 4 2 3" xfId="18394"/>
    <cellStyle name="Migliaia 8 4 2 3 2" xfId="18395"/>
    <cellStyle name="Migliaia 8 4 2 3 2 2" xfId="18396"/>
    <cellStyle name="Migliaia 8 4 2 3 2 2 2" xfId="18397"/>
    <cellStyle name="Migliaia 8 4 2 3 2 3" xfId="18398"/>
    <cellStyle name="Migliaia 8 4 2 3 3" xfId="18399"/>
    <cellStyle name="Migliaia 8 4 2 3 3 2" xfId="18400"/>
    <cellStyle name="Migliaia 8 4 2 3 4" xfId="18401"/>
    <cellStyle name="Migliaia 8 4 2 4" xfId="18402"/>
    <cellStyle name="Migliaia 8 4 2 4 2" xfId="18403"/>
    <cellStyle name="Migliaia 8 4 2 4 2 2" xfId="18404"/>
    <cellStyle name="Migliaia 8 4 2 4 3" xfId="18405"/>
    <cellStyle name="Migliaia 8 4 2 5" xfId="18406"/>
    <cellStyle name="Migliaia 8 4 2 5 2" xfId="18407"/>
    <cellStyle name="Migliaia 8 4 2 6" xfId="18408"/>
    <cellStyle name="Migliaia 8 4 2 6 2" xfId="18409"/>
    <cellStyle name="Migliaia 8 4 2 7" xfId="18410"/>
    <cellStyle name="Migliaia 8 4 3" xfId="18411"/>
    <cellStyle name="Migliaia 8 4 3 2" xfId="18412"/>
    <cellStyle name="Migliaia 8 4 3 2 2" xfId="18413"/>
    <cellStyle name="Migliaia 8 4 3 2 2 2" xfId="18414"/>
    <cellStyle name="Migliaia 8 4 3 2 2 2 2" xfId="18415"/>
    <cellStyle name="Migliaia 8 4 3 2 2 3" xfId="18416"/>
    <cellStyle name="Migliaia 8 4 3 2 3" xfId="18417"/>
    <cellStyle name="Migliaia 8 4 3 2 3 2" xfId="18418"/>
    <cellStyle name="Migliaia 8 4 3 2 4" xfId="18419"/>
    <cellStyle name="Migliaia 8 4 3 3" xfId="18420"/>
    <cellStyle name="Migliaia 8 4 3 3 2" xfId="18421"/>
    <cellStyle name="Migliaia 8 4 3 3 2 2" xfId="18422"/>
    <cellStyle name="Migliaia 8 4 3 3 3" xfId="18423"/>
    <cellStyle name="Migliaia 8 4 3 4" xfId="18424"/>
    <cellStyle name="Migliaia 8 4 3 4 2" xfId="18425"/>
    <cellStyle name="Migliaia 8 4 3 5" xfId="18426"/>
    <cellStyle name="Migliaia 8 4 4" xfId="18427"/>
    <cellStyle name="Migliaia 8 4 4 2" xfId="18428"/>
    <cellStyle name="Migliaia 8 4 4 2 2" xfId="18429"/>
    <cellStyle name="Migliaia 8 4 4 2 2 2" xfId="18430"/>
    <cellStyle name="Migliaia 8 4 4 2 3" xfId="18431"/>
    <cellStyle name="Migliaia 8 4 4 3" xfId="18432"/>
    <cellStyle name="Migliaia 8 4 4 3 2" xfId="18433"/>
    <cellStyle name="Migliaia 8 4 4 4" xfId="18434"/>
    <cellStyle name="Migliaia 8 4 5" xfId="18435"/>
    <cellStyle name="Migliaia 8 4 5 2" xfId="18436"/>
    <cellStyle name="Migliaia 8 4 5 2 2" xfId="18437"/>
    <cellStyle name="Migliaia 8 4 5 3" xfId="18438"/>
    <cellStyle name="Migliaia 8 4 6" xfId="18439"/>
    <cellStyle name="Migliaia 8 4 6 2" xfId="18440"/>
    <cellStyle name="Migliaia 8 4 7" xfId="18441"/>
    <cellStyle name="Migliaia 8 4 7 2" xfId="18442"/>
    <cellStyle name="Migliaia 8 4 8" xfId="18443"/>
    <cellStyle name="Migliaia 8 4 8 2" xfId="18444"/>
    <cellStyle name="Migliaia 8 4 9" xfId="18445"/>
    <cellStyle name="Migliaia 8 5" xfId="18446"/>
    <cellStyle name="Migliaia 8 5 2" xfId="18447"/>
    <cellStyle name="Migliaia 8 5 2 2" xfId="18448"/>
    <cellStyle name="Migliaia 8 5 2 2 2" xfId="18449"/>
    <cellStyle name="Migliaia 8 5 2 2 2 2" xfId="18450"/>
    <cellStyle name="Migliaia 8 5 2 2 2 2 2" xfId="18451"/>
    <cellStyle name="Migliaia 8 5 2 2 2 3" xfId="18452"/>
    <cellStyle name="Migliaia 8 5 2 2 3" xfId="18453"/>
    <cellStyle name="Migliaia 8 5 2 2 3 2" xfId="18454"/>
    <cellStyle name="Migliaia 8 5 2 2 4" xfId="18455"/>
    <cellStyle name="Migliaia 8 5 2 3" xfId="18456"/>
    <cellStyle name="Migliaia 8 5 2 3 2" xfId="18457"/>
    <cellStyle name="Migliaia 8 5 2 3 2 2" xfId="18458"/>
    <cellStyle name="Migliaia 8 5 2 3 3" xfId="18459"/>
    <cellStyle name="Migliaia 8 5 2 4" xfId="18460"/>
    <cellStyle name="Migliaia 8 5 2 4 2" xfId="18461"/>
    <cellStyle name="Migliaia 8 5 2 5" xfId="18462"/>
    <cellStyle name="Migliaia 8 5 3" xfId="18463"/>
    <cellStyle name="Migliaia 8 5 3 2" xfId="18464"/>
    <cellStyle name="Migliaia 8 5 3 2 2" xfId="18465"/>
    <cellStyle name="Migliaia 8 5 3 2 2 2" xfId="18466"/>
    <cellStyle name="Migliaia 8 5 3 2 3" xfId="18467"/>
    <cellStyle name="Migliaia 8 5 3 3" xfId="18468"/>
    <cellStyle name="Migliaia 8 5 3 3 2" xfId="18469"/>
    <cellStyle name="Migliaia 8 5 3 4" xfId="18470"/>
    <cellStyle name="Migliaia 8 5 4" xfId="18471"/>
    <cellStyle name="Migliaia 8 5 4 2" xfId="18472"/>
    <cellStyle name="Migliaia 8 5 4 2 2" xfId="18473"/>
    <cellStyle name="Migliaia 8 5 4 3" xfId="18474"/>
    <cellStyle name="Migliaia 8 5 5" xfId="18475"/>
    <cellStyle name="Migliaia 8 5 5 2" xfId="18476"/>
    <cellStyle name="Migliaia 8 5 6" xfId="18477"/>
    <cellStyle name="Migliaia 8 5 6 2" xfId="18478"/>
    <cellStyle name="Migliaia 8 5 7" xfId="18479"/>
    <cellStyle name="Migliaia 8 6" xfId="18480"/>
    <cellStyle name="Migliaia 8 6 2" xfId="18481"/>
    <cellStyle name="Migliaia 8 6 2 2" xfId="18482"/>
    <cellStyle name="Migliaia 8 6 2 2 2" xfId="18483"/>
    <cellStyle name="Migliaia 8 6 2 2 2 2" xfId="18484"/>
    <cellStyle name="Migliaia 8 6 2 2 3" xfId="18485"/>
    <cellStyle name="Migliaia 8 6 2 3" xfId="18486"/>
    <cellStyle name="Migliaia 8 6 2 3 2" xfId="18487"/>
    <cellStyle name="Migliaia 8 6 2 4" xfId="18488"/>
    <cellStyle name="Migliaia 8 6 3" xfId="18489"/>
    <cellStyle name="Migliaia 8 6 3 2" xfId="18490"/>
    <cellStyle name="Migliaia 8 6 3 2 2" xfId="18491"/>
    <cellStyle name="Migliaia 8 6 3 3" xfId="18492"/>
    <cellStyle name="Migliaia 8 6 4" xfId="18493"/>
    <cellStyle name="Migliaia 8 6 4 2" xfId="18494"/>
    <cellStyle name="Migliaia 8 6 5" xfId="18495"/>
    <cellStyle name="Migliaia 8 7" xfId="18496"/>
    <cellStyle name="Migliaia 8 7 2" xfId="18497"/>
    <cellStyle name="Migliaia 8 7 2 2" xfId="18498"/>
    <cellStyle name="Migliaia 8 7 2 2 2" xfId="18499"/>
    <cellStyle name="Migliaia 8 7 2 3" xfId="18500"/>
    <cellStyle name="Migliaia 8 7 3" xfId="18501"/>
    <cellStyle name="Migliaia 8 7 3 2" xfId="18502"/>
    <cellStyle name="Migliaia 8 7 4" xfId="18503"/>
    <cellStyle name="Migliaia 8 8" xfId="18504"/>
    <cellStyle name="Migliaia 8 8 2" xfId="18505"/>
    <cellStyle name="Migliaia 8 8 2 2" xfId="18506"/>
    <cellStyle name="Migliaia 8 8 3" xfId="18507"/>
    <cellStyle name="Migliaia 8 9" xfId="18508"/>
    <cellStyle name="Migliaia 8 9 2" xfId="18509"/>
    <cellStyle name="Migliaia 80" xfId="18510"/>
    <cellStyle name="Migliaia 81" xfId="18511"/>
    <cellStyle name="Migliaia 82" xfId="18512"/>
    <cellStyle name="Migliaia 83" xfId="18513"/>
    <cellStyle name="Migliaia 84" xfId="18514"/>
    <cellStyle name="Migliaia 85" xfId="18515"/>
    <cellStyle name="Migliaia 86" xfId="18516"/>
    <cellStyle name="Migliaia 87" xfId="18517"/>
    <cellStyle name="Migliaia 88" xfId="18518"/>
    <cellStyle name="Migliaia 89" xfId="18519"/>
    <cellStyle name="Migliaia 9" xfId="18520"/>
    <cellStyle name="Migliaia 9 10" xfId="18521"/>
    <cellStyle name="Migliaia 9 11" xfId="18522"/>
    <cellStyle name="Migliaia 9 12" xfId="18523"/>
    <cellStyle name="Migliaia 9 13" xfId="18524"/>
    <cellStyle name="Migliaia 9 2" xfId="18525"/>
    <cellStyle name="Migliaia 9 2 2" xfId="18526"/>
    <cellStyle name="Migliaia 9 2 2 2" xfId="18527"/>
    <cellStyle name="Migliaia 9 2 2 2 2" xfId="18528"/>
    <cellStyle name="Migliaia 9 2 2 2 2 2" xfId="18529"/>
    <cellStyle name="Migliaia 9 2 2 2 2 2 2" xfId="18530"/>
    <cellStyle name="Migliaia 9 2 2 2 2 2 2 2" xfId="18531"/>
    <cellStyle name="Migliaia 9 2 2 2 2 2 2 2 2" xfId="18532"/>
    <cellStyle name="Migliaia 9 2 2 2 2 2 2 2 2 2" xfId="18533"/>
    <cellStyle name="Migliaia 9 2 2 2 2 2 2 2 3" xfId="18534"/>
    <cellStyle name="Migliaia 9 2 2 2 2 2 2 3" xfId="18535"/>
    <cellStyle name="Migliaia 9 2 2 2 2 2 2 3 2" xfId="18536"/>
    <cellStyle name="Migliaia 9 2 2 2 2 2 2 4" xfId="18537"/>
    <cellStyle name="Migliaia 9 2 2 2 2 2 3" xfId="18538"/>
    <cellStyle name="Migliaia 9 2 2 2 2 2 3 2" xfId="18539"/>
    <cellStyle name="Migliaia 9 2 2 2 2 2 3 2 2" xfId="18540"/>
    <cellStyle name="Migliaia 9 2 2 2 2 2 3 3" xfId="18541"/>
    <cellStyle name="Migliaia 9 2 2 2 2 2 4" xfId="18542"/>
    <cellStyle name="Migliaia 9 2 2 2 2 2 4 2" xfId="18543"/>
    <cellStyle name="Migliaia 9 2 2 2 2 2 5" xfId="18544"/>
    <cellStyle name="Migliaia 9 2 2 2 2 3" xfId="18545"/>
    <cellStyle name="Migliaia 9 2 2 2 2 3 2" xfId="18546"/>
    <cellStyle name="Migliaia 9 2 2 2 2 3 2 2" xfId="18547"/>
    <cellStyle name="Migliaia 9 2 2 2 2 3 2 2 2" xfId="18548"/>
    <cellStyle name="Migliaia 9 2 2 2 2 3 2 3" xfId="18549"/>
    <cellStyle name="Migliaia 9 2 2 2 2 3 3" xfId="18550"/>
    <cellStyle name="Migliaia 9 2 2 2 2 3 3 2" xfId="18551"/>
    <cellStyle name="Migliaia 9 2 2 2 2 3 4" xfId="18552"/>
    <cellStyle name="Migliaia 9 2 2 2 2 4" xfId="18553"/>
    <cellStyle name="Migliaia 9 2 2 2 2 4 2" xfId="18554"/>
    <cellStyle name="Migliaia 9 2 2 2 2 4 2 2" xfId="18555"/>
    <cellStyle name="Migliaia 9 2 2 2 2 4 3" xfId="18556"/>
    <cellStyle name="Migliaia 9 2 2 2 2 5" xfId="18557"/>
    <cellStyle name="Migliaia 9 2 2 2 2 5 2" xfId="18558"/>
    <cellStyle name="Migliaia 9 2 2 2 2 6" xfId="18559"/>
    <cellStyle name="Migliaia 9 2 2 2 3" xfId="18560"/>
    <cellStyle name="Migliaia 9 2 2 2 3 2" xfId="18561"/>
    <cellStyle name="Migliaia 9 2 2 2 3 2 2" xfId="18562"/>
    <cellStyle name="Migliaia 9 2 2 2 3 2 2 2" xfId="18563"/>
    <cellStyle name="Migliaia 9 2 2 2 3 2 2 2 2" xfId="18564"/>
    <cellStyle name="Migliaia 9 2 2 2 3 2 2 3" xfId="18565"/>
    <cellStyle name="Migliaia 9 2 2 2 3 2 3" xfId="18566"/>
    <cellStyle name="Migliaia 9 2 2 2 3 2 3 2" xfId="18567"/>
    <cellStyle name="Migliaia 9 2 2 2 3 2 4" xfId="18568"/>
    <cellStyle name="Migliaia 9 2 2 2 3 3" xfId="18569"/>
    <cellStyle name="Migliaia 9 2 2 2 3 3 2" xfId="18570"/>
    <cellStyle name="Migliaia 9 2 2 2 3 3 2 2" xfId="18571"/>
    <cellStyle name="Migliaia 9 2 2 2 3 3 3" xfId="18572"/>
    <cellStyle name="Migliaia 9 2 2 2 3 4" xfId="18573"/>
    <cellStyle name="Migliaia 9 2 2 2 3 4 2" xfId="18574"/>
    <cellStyle name="Migliaia 9 2 2 2 3 5" xfId="18575"/>
    <cellStyle name="Migliaia 9 2 2 2 4" xfId="18576"/>
    <cellStyle name="Migliaia 9 2 2 2 4 2" xfId="18577"/>
    <cellStyle name="Migliaia 9 2 2 2 4 2 2" xfId="18578"/>
    <cellStyle name="Migliaia 9 2 2 2 4 2 2 2" xfId="18579"/>
    <cellStyle name="Migliaia 9 2 2 2 4 2 3" xfId="18580"/>
    <cellStyle name="Migliaia 9 2 2 2 4 3" xfId="18581"/>
    <cellStyle name="Migliaia 9 2 2 2 4 3 2" xfId="18582"/>
    <cellStyle name="Migliaia 9 2 2 2 4 4" xfId="18583"/>
    <cellStyle name="Migliaia 9 2 2 2 5" xfId="18584"/>
    <cellStyle name="Migliaia 9 2 2 2 5 2" xfId="18585"/>
    <cellStyle name="Migliaia 9 2 2 2 5 2 2" xfId="18586"/>
    <cellStyle name="Migliaia 9 2 2 2 5 3" xfId="18587"/>
    <cellStyle name="Migliaia 9 2 2 2 6" xfId="18588"/>
    <cellStyle name="Migliaia 9 2 2 2 6 2" xfId="18589"/>
    <cellStyle name="Migliaia 9 2 2 2 7" xfId="18590"/>
    <cellStyle name="Migliaia 9 2 2 3" xfId="18591"/>
    <cellStyle name="Migliaia 9 2 2 3 2" xfId="18592"/>
    <cellStyle name="Migliaia 9 2 2 3 2 2" xfId="18593"/>
    <cellStyle name="Migliaia 9 2 2 3 2 2 2" xfId="18594"/>
    <cellStyle name="Migliaia 9 2 2 3 2 2 2 2" xfId="18595"/>
    <cellStyle name="Migliaia 9 2 2 3 2 2 2 2 2" xfId="18596"/>
    <cellStyle name="Migliaia 9 2 2 3 2 2 2 3" xfId="18597"/>
    <cellStyle name="Migliaia 9 2 2 3 2 2 3" xfId="18598"/>
    <cellStyle name="Migliaia 9 2 2 3 2 2 3 2" xfId="18599"/>
    <cellStyle name="Migliaia 9 2 2 3 2 2 4" xfId="18600"/>
    <cellStyle name="Migliaia 9 2 2 3 2 3" xfId="18601"/>
    <cellStyle name="Migliaia 9 2 2 3 2 3 2" xfId="18602"/>
    <cellStyle name="Migliaia 9 2 2 3 2 3 2 2" xfId="18603"/>
    <cellStyle name="Migliaia 9 2 2 3 2 3 3" xfId="18604"/>
    <cellStyle name="Migliaia 9 2 2 3 2 4" xfId="18605"/>
    <cellStyle name="Migliaia 9 2 2 3 2 4 2" xfId="18606"/>
    <cellStyle name="Migliaia 9 2 2 3 2 5" xfId="18607"/>
    <cellStyle name="Migliaia 9 2 2 3 3" xfId="18608"/>
    <cellStyle name="Migliaia 9 2 2 3 3 2" xfId="18609"/>
    <cellStyle name="Migliaia 9 2 2 3 3 2 2" xfId="18610"/>
    <cellStyle name="Migliaia 9 2 2 3 3 2 2 2" xfId="18611"/>
    <cellStyle name="Migliaia 9 2 2 3 3 2 3" xfId="18612"/>
    <cellStyle name="Migliaia 9 2 2 3 3 3" xfId="18613"/>
    <cellStyle name="Migliaia 9 2 2 3 3 3 2" xfId="18614"/>
    <cellStyle name="Migliaia 9 2 2 3 3 4" xfId="18615"/>
    <cellStyle name="Migliaia 9 2 2 3 4" xfId="18616"/>
    <cellStyle name="Migliaia 9 2 2 3 4 2" xfId="18617"/>
    <cellStyle name="Migliaia 9 2 2 3 4 2 2" xfId="18618"/>
    <cellStyle name="Migliaia 9 2 2 3 4 3" xfId="18619"/>
    <cellStyle name="Migliaia 9 2 2 3 5" xfId="18620"/>
    <cellStyle name="Migliaia 9 2 2 3 5 2" xfId="18621"/>
    <cellStyle name="Migliaia 9 2 2 3 6" xfId="18622"/>
    <cellStyle name="Migliaia 9 2 2 4" xfId="18623"/>
    <cellStyle name="Migliaia 9 2 2 4 2" xfId="18624"/>
    <cellStyle name="Migliaia 9 2 2 4 2 2" xfId="18625"/>
    <cellStyle name="Migliaia 9 2 2 4 2 2 2" xfId="18626"/>
    <cellStyle name="Migliaia 9 2 2 4 2 2 2 2" xfId="18627"/>
    <cellStyle name="Migliaia 9 2 2 4 2 2 3" xfId="18628"/>
    <cellStyle name="Migliaia 9 2 2 4 2 3" xfId="18629"/>
    <cellStyle name="Migliaia 9 2 2 4 2 3 2" xfId="18630"/>
    <cellStyle name="Migliaia 9 2 2 4 2 4" xfId="18631"/>
    <cellStyle name="Migliaia 9 2 2 4 3" xfId="18632"/>
    <cellStyle name="Migliaia 9 2 2 4 3 2" xfId="18633"/>
    <cellStyle name="Migliaia 9 2 2 4 3 2 2" xfId="18634"/>
    <cellStyle name="Migliaia 9 2 2 4 3 3" xfId="18635"/>
    <cellStyle name="Migliaia 9 2 2 4 4" xfId="18636"/>
    <cellStyle name="Migliaia 9 2 2 4 4 2" xfId="18637"/>
    <cellStyle name="Migliaia 9 2 2 4 5" xfId="18638"/>
    <cellStyle name="Migliaia 9 2 2 5" xfId="18639"/>
    <cellStyle name="Migliaia 9 2 2 5 2" xfId="18640"/>
    <cellStyle name="Migliaia 9 2 2 5 2 2" xfId="18641"/>
    <cellStyle name="Migliaia 9 2 2 5 2 2 2" xfId="18642"/>
    <cellStyle name="Migliaia 9 2 2 5 2 3" xfId="18643"/>
    <cellStyle name="Migliaia 9 2 2 5 3" xfId="18644"/>
    <cellStyle name="Migliaia 9 2 2 5 3 2" xfId="18645"/>
    <cellStyle name="Migliaia 9 2 2 5 4" xfId="18646"/>
    <cellStyle name="Migliaia 9 2 2 6" xfId="18647"/>
    <cellStyle name="Migliaia 9 2 2 6 2" xfId="18648"/>
    <cellStyle name="Migliaia 9 2 2 6 2 2" xfId="18649"/>
    <cellStyle name="Migliaia 9 2 2 6 3" xfId="18650"/>
    <cellStyle name="Migliaia 9 2 2 7" xfId="18651"/>
    <cellStyle name="Migliaia 9 2 2 7 2" xfId="18652"/>
    <cellStyle name="Migliaia 9 2 2 8" xfId="18653"/>
    <cellStyle name="Migliaia 9 2 3" xfId="18654"/>
    <cellStyle name="Migliaia 9 2 3 2" xfId="18655"/>
    <cellStyle name="Migliaia 9 2 3 2 2" xfId="18656"/>
    <cellStyle name="Migliaia 9 2 3 2 2 2" xfId="18657"/>
    <cellStyle name="Migliaia 9 2 3 2 2 2 2" xfId="18658"/>
    <cellStyle name="Migliaia 9 2 3 2 2 2 2 2" xfId="18659"/>
    <cellStyle name="Migliaia 9 2 3 2 2 2 2 2 2" xfId="18660"/>
    <cellStyle name="Migliaia 9 2 3 2 2 2 2 3" xfId="18661"/>
    <cellStyle name="Migliaia 9 2 3 2 2 2 3" xfId="18662"/>
    <cellStyle name="Migliaia 9 2 3 2 2 2 3 2" xfId="18663"/>
    <cellStyle name="Migliaia 9 2 3 2 2 2 4" xfId="18664"/>
    <cellStyle name="Migliaia 9 2 3 2 2 3" xfId="18665"/>
    <cellStyle name="Migliaia 9 2 3 2 2 3 2" xfId="18666"/>
    <cellStyle name="Migliaia 9 2 3 2 2 3 2 2" xfId="18667"/>
    <cellStyle name="Migliaia 9 2 3 2 2 3 3" xfId="18668"/>
    <cellStyle name="Migliaia 9 2 3 2 2 4" xfId="18669"/>
    <cellStyle name="Migliaia 9 2 3 2 2 4 2" xfId="18670"/>
    <cellStyle name="Migliaia 9 2 3 2 2 5" xfId="18671"/>
    <cellStyle name="Migliaia 9 2 3 2 3" xfId="18672"/>
    <cellStyle name="Migliaia 9 2 3 2 3 2" xfId="18673"/>
    <cellStyle name="Migliaia 9 2 3 2 3 2 2" xfId="18674"/>
    <cellStyle name="Migliaia 9 2 3 2 3 2 2 2" xfId="18675"/>
    <cellStyle name="Migliaia 9 2 3 2 3 2 3" xfId="18676"/>
    <cellStyle name="Migliaia 9 2 3 2 3 3" xfId="18677"/>
    <cellStyle name="Migliaia 9 2 3 2 3 3 2" xfId="18678"/>
    <cellStyle name="Migliaia 9 2 3 2 3 4" xfId="18679"/>
    <cellStyle name="Migliaia 9 2 3 2 4" xfId="18680"/>
    <cellStyle name="Migliaia 9 2 3 2 4 2" xfId="18681"/>
    <cellStyle name="Migliaia 9 2 3 2 4 2 2" xfId="18682"/>
    <cellStyle name="Migliaia 9 2 3 2 4 3" xfId="18683"/>
    <cellStyle name="Migliaia 9 2 3 2 5" xfId="18684"/>
    <cellStyle name="Migliaia 9 2 3 2 5 2" xfId="18685"/>
    <cellStyle name="Migliaia 9 2 3 2 6" xfId="18686"/>
    <cellStyle name="Migliaia 9 2 3 3" xfId="18687"/>
    <cellStyle name="Migliaia 9 2 3 3 2" xfId="18688"/>
    <cellStyle name="Migliaia 9 2 3 3 2 2" xfId="18689"/>
    <cellStyle name="Migliaia 9 2 3 3 2 2 2" xfId="18690"/>
    <cellStyle name="Migliaia 9 2 3 3 2 2 2 2" xfId="18691"/>
    <cellStyle name="Migliaia 9 2 3 3 2 2 3" xfId="18692"/>
    <cellStyle name="Migliaia 9 2 3 3 2 3" xfId="18693"/>
    <cellStyle name="Migliaia 9 2 3 3 2 3 2" xfId="18694"/>
    <cellStyle name="Migliaia 9 2 3 3 2 4" xfId="18695"/>
    <cellStyle name="Migliaia 9 2 3 3 3" xfId="18696"/>
    <cellStyle name="Migliaia 9 2 3 3 3 2" xfId="18697"/>
    <cellStyle name="Migliaia 9 2 3 3 3 2 2" xfId="18698"/>
    <cellStyle name="Migliaia 9 2 3 3 3 3" xfId="18699"/>
    <cellStyle name="Migliaia 9 2 3 3 4" xfId="18700"/>
    <cellStyle name="Migliaia 9 2 3 3 4 2" xfId="18701"/>
    <cellStyle name="Migliaia 9 2 3 3 5" xfId="18702"/>
    <cellStyle name="Migliaia 9 2 3 4" xfId="18703"/>
    <cellStyle name="Migliaia 9 2 3 4 2" xfId="18704"/>
    <cellStyle name="Migliaia 9 2 3 4 2 2" xfId="18705"/>
    <cellStyle name="Migliaia 9 2 3 4 2 2 2" xfId="18706"/>
    <cellStyle name="Migliaia 9 2 3 4 2 3" xfId="18707"/>
    <cellStyle name="Migliaia 9 2 3 4 3" xfId="18708"/>
    <cellStyle name="Migliaia 9 2 3 4 3 2" xfId="18709"/>
    <cellStyle name="Migliaia 9 2 3 4 4" xfId="18710"/>
    <cellStyle name="Migliaia 9 2 3 5" xfId="18711"/>
    <cellStyle name="Migliaia 9 2 3 5 2" xfId="18712"/>
    <cellStyle name="Migliaia 9 2 3 5 2 2" xfId="18713"/>
    <cellStyle name="Migliaia 9 2 3 5 3" xfId="18714"/>
    <cellStyle name="Migliaia 9 2 3 6" xfId="18715"/>
    <cellStyle name="Migliaia 9 2 3 6 2" xfId="18716"/>
    <cellStyle name="Migliaia 9 2 3 7" xfId="18717"/>
    <cellStyle name="Migliaia 9 2 4" xfId="18718"/>
    <cellStyle name="Migliaia 9 2 4 2" xfId="18719"/>
    <cellStyle name="Migliaia 9 2 4 2 2" xfId="18720"/>
    <cellStyle name="Migliaia 9 2 4 2 2 2" xfId="18721"/>
    <cellStyle name="Migliaia 9 2 4 2 2 2 2" xfId="18722"/>
    <cellStyle name="Migliaia 9 2 4 2 2 2 2 2" xfId="18723"/>
    <cellStyle name="Migliaia 9 2 4 2 2 2 3" xfId="18724"/>
    <cellStyle name="Migliaia 9 2 4 2 2 3" xfId="18725"/>
    <cellStyle name="Migliaia 9 2 4 2 2 3 2" xfId="18726"/>
    <cellStyle name="Migliaia 9 2 4 2 2 4" xfId="18727"/>
    <cellStyle name="Migliaia 9 2 4 2 3" xfId="18728"/>
    <cellStyle name="Migliaia 9 2 4 2 3 2" xfId="18729"/>
    <cellStyle name="Migliaia 9 2 4 2 3 2 2" xfId="18730"/>
    <cellStyle name="Migliaia 9 2 4 2 3 3" xfId="18731"/>
    <cellStyle name="Migliaia 9 2 4 2 4" xfId="18732"/>
    <cellStyle name="Migliaia 9 2 4 2 4 2" xfId="18733"/>
    <cellStyle name="Migliaia 9 2 4 2 5" xfId="18734"/>
    <cellStyle name="Migliaia 9 2 4 3" xfId="18735"/>
    <cellStyle name="Migliaia 9 2 4 3 2" xfId="18736"/>
    <cellStyle name="Migliaia 9 2 4 3 2 2" xfId="18737"/>
    <cellStyle name="Migliaia 9 2 4 3 2 2 2" xfId="18738"/>
    <cellStyle name="Migliaia 9 2 4 3 2 3" xfId="18739"/>
    <cellStyle name="Migliaia 9 2 4 3 3" xfId="18740"/>
    <cellStyle name="Migliaia 9 2 4 3 3 2" xfId="18741"/>
    <cellStyle name="Migliaia 9 2 4 3 4" xfId="18742"/>
    <cellStyle name="Migliaia 9 2 4 4" xfId="18743"/>
    <cellStyle name="Migliaia 9 2 4 4 2" xfId="18744"/>
    <cellStyle name="Migliaia 9 2 4 4 2 2" xfId="18745"/>
    <cellStyle name="Migliaia 9 2 4 4 3" xfId="18746"/>
    <cellStyle name="Migliaia 9 2 4 5" xfId="18747"/>
    <cellStyle name="Migliaia 9 2 4 5 2" xfId="18748"/>
    <cellStyle name="Migliaia 9 2 4 6" xfId="18749"/>
    <cellStyle name="Migliaia 9 2 5" xfId="18750"/>
    <cellStyle name="Migliaia 9 2 5 2" xfId="18751"/>
    <cellStyle name="Migliaia 9 2 5 2 2" xfId="18752"/>
    <cellStyle name="Migliaia 9 2 5 2 2 2" xfId="18753"/>
    <cellStyle name="Migliaia 9 2 5 2 2 2 2" xfId="18754"/>
    <cellStyle name="Migliaia 9 2 5 2 2 3" xfId="18755"/>
    <cellStyle name="Migliaia 9 2 5 2 3" xfId="18756"/>
    <cellStyle name="Migliaia 9 2 5 2 3 2" xfId="18757"/>
    <cellStyle name="Migliaia 9 2 5 2 4" xfId="18758"/>
    <cellStyle name="Migliaia 9 2 5 3" xfId="18759"/>
    <cellStyle name="Migliaia 9 2 5 3 2" xfId="18760"/>
    <cellStyle name="Migliaia 9 2 5 3 2 2" xfId="18761"/>
    <cellStyle name="Migliaia 9 2 5 3 3" xfId="18762"/>
    <cellStyle name="Migliaia 9 2 5 4" xfId="18763"/>
    <cellStyle name="Migliaia 9 2 5 4 2" xfId="18764"/>
    <cellStyle name="Migliaia 9 2 5 5" xfId="18765"/>
    <cellStyle name="Migliaia 9 2 6" xfId="18766"/>
    <cellStyle name="Migliaia 9 2 6 2" xfId="18767"/>
    <cellStyle name="Migliaia 9 2 6 2 2" xfId="18768"/>
    <cellStyle name="Migliaia 9 2 6 2 2 2" xfId="18769"/>
    <cellStyle name="Migliaia 9 2 6 2 3" xfId="18770"/>
    <cellStyle name="Migliaia 9 2 6 3" xfId="18771"/>
    <cellStyle name="Migliaia 9 2 6 3 2" xfId="18772"/>
    <cellStyle name="Migliaia 9 2 6 4" xfId="18773"/>
    <cellStyle name="Migliaia 9 2 7" xfId="18774"/>
    <cellStyle name="Migliaia 9 2 7 2" xfId="18775"/>
    <cellStyle name="Migliaia 9 2 7 2 2" xfId="18776"/>
    <cellStyle name="Migliaia 9 2 7 3" xfId="18777"/>
    <cellStyle name="Migliaia 9 2 8" xfId="18778"/>
    <cellStyle name="Migliaia 9 2 8 2" xfId="18779"/>
    <cellStyle name="Migliaia 9 2 9" xfId="18780"/>
    <cellStyle name="Migliaia 9 3" xfId="18781"/>
    <cellStyle name="Migliaia 9 3 2" xfId="18782"/>
    <cellStyle name="Migliaia 9 3 2 2" xfId="18783"/>
    <cellStyle name="Migliaia 9 3 2 2 2" xfId="18784"/>
    <cellStyle name="Migliaia 9 3 2 2 2 2" xfId="18785"/>
    <cellStyle name="Migliaia 9 3 2 2 2 2 2" xfId="18786"/>
    <cellStyle name="Migliaia 9 3 2 2 2 2 2 2" xfId="18787"/>
    <cellStyle name="Migliaia 9 3 2 2 2 2 2 2 2" xfId="18788"/>
    <cellStyle name="Migliaia 9 3 2 2 2 2 2 3" xfId="18789"/>
    <cellStyle name="Migliaia 9 3 2 2 2 2 3" xfId="18790"/>
    <cellStyle name="Migliaia 9 3 2 2 2 2 3 2" xfId="18791"/>
    <cellStyle name="Migliaia 9 3 2 2 2 2 4" xfId="18792"/>
    <cellStyle name="Migliaia 9 3 2 2 2 3" xfId="18793"/>
    <cellStyle name="Migliaia 9 3 2 2 2 3 2" xfId="18794"/>
    <cellStyle name="Migliaia 9 3 2 2 2 3 2 2" xfId="18795"/>
    <cellStyle name="Migliaia 9 3 2 2 2 3 3" xfId="18796"/>
    <cellStyle name="Migliaia 9 3 2 2 2 4" xfId="18797"/>
    <cellStyle name="Migliaia 9 3 2 2 2 4 2" xfId="18798"/>
    <cellStyle name="Migliaia 9 3 2 2 2 5" xfId="18799"/>
    <cellStyle name="Migliaia 9 3 2 2 3" xfId="18800"/>
    <cellStyle name="Migliaia 9 3 2 2 3 2" xfId="18801"/>
    <cellStyle name="Migliaia 9 3 2 2 3 2 2" xfId="18802"/>
    <cellStyle name="Migliaia 9 3 2 2 3 2 2 2" xfId="18803"/>
    <cellStyle name="Migliaia 9 3 2 2 3 2 3" xfId="18804"/>
    <cellStyle name="Migliaia 9 3 2 2 3 3" xfId="18805"/>
    <cellStyle name="Migliaia 9 3 2 2 3 3 2" xfId="18806"/>
    <cellStyle name="Migliaia 9 3 2 2 3 4" xfId="18807"/>
    <cellStyle name="Migliaia 9 3 2 2 4" xfId="18808"/>
    <cellStyle name="Migliaia 9 3 2 2 4 2" xfId="18809"/>
    <cellStyle name="Migliaia 9 3 2 2 4 2 2" xfId="18810"/>
    <cellStyle name="Migliaia 9 3 2 2 4 3" xfId="18811"/>
    <cellStyle name="Migliaia 9 3 2 2 5" xfId="18812"/>
    <cellStyle name="Migliaia 9 3 2 2 5 2" xfId="18813"/>
    <cellStyle name="Migliaia 9 3 2 2 6" xfId="18814"/>
    <cellStyle name="Migliaia 9 3 2 3" xfId="18815"/>
    <cellStyle name="Migliaia 9 3 2 3 2" xfId="18816"/>
    <cellStyle name="Migliaia 9 3 2 3 2 2" xfId="18817"/>
    <cellStyle name="Migliaia 9 3 2 3 2 2 2" xfId="18818"/>
    <cellStyle name="Migliaia 9 3 2 3 2 2 2 2" xfId="18819"/>
    <cellStyle name="Migliaia 9 3 2 3 2 2 3" xfId="18820"/>
    <cellStyle name="Migliaia 9 3 2 3 2 3" xfId="18821"/>
    <cellStyle name="Migliaia 9 3 2 3 2 3 2" xfId="18822"/>
    <cellStyle name="Migliaia 9 3 2 3 2 4" xfId="18823"/>
    <cellStyle name="Migliaia 9 3 2 3 3" xfId="18824"/>
    <cellStyle name="Migliaia 9 3 2 3 3 2" xfId="18825"/>
    <cellStyle name="Migliaia 9 3 2 3 3 2 2" xfId="18826"/>
    <cellStyle name="Migliaia 9 3 2 3 3 3" xfId="18827"/>
    <cellStyle name="Migliaia 9 3 2 3 4" xfId="18828"/>
    <cellStyle name="Migliaia 9 3 2 3 4 2" xfId="18829"/>
    <cellStyle name="Migliaia 9 3 2 3 5" xfId="18830"/>
    <cellStyle name="Migliaia 9 3 2 4" xfId="18831"/>
    <cellStyle name="Migliaia 9 3 2 4 2" xfId="18832"/>
    <cellStyle name="Migliaia 9 3 2 4 2 2" xfId="18833"/>
    <cellStyle name="Migliaia 9 3 2 4 2 2 2" xfId="18834"/>
    <cellStyle name="Migliaia 9 3 2 4 2 3" xfId="18835"/>
    <cellStyle name="Migliaia 9 3 2 4 3" xfId="18836"/>
    <cellStyle name="Migliaia 9 3 2 4 3 2" xfId="18837"/>
    <cellStyle name="Migliaia 9 3 2 4 4" xfId="18838"/>
    <cellStyle name="Migliaia 9 3 2 5" xfId="18839"/>
    <cellStyle name="Migliaia 9 3 2 5 2" xfId="18840"/>
    <cellStyle name="Migliaia 9 3 2 5 2 2" xfId="18841"/>
    <cellStyle name="Migliaia 9 3 2 5 3" xfId="18842"/>
    <cellStyle name="Migliaia 9 3 2 6" xfId="18843"/>
    <cellStyle name="Migliaia 9 3 2 6 2" xfId="18844"/>
    <cellStyle name="Migliaia 9 3 2 7" xfId="18845"/>
    <cellStyle name="Migliaia 9 3 3" xfId="18846"/>
    <cellStyle name="Migliaia 9 3 3 2" xfId="18847"/>
    <cellStyle name="Migliaia 9 3 3 2 2" xfId="18848"/>
    <cellStyle name="Migliaia 9 3 3 2 2 2" xfId="18849"/>
    <cellStyle name="Migliaia 9 3 3 2 2 2 2" xfId="18850"/>
    <cellStyle name="Migliaia 9 3 3 2 2 2 2 2" xfId="18851"/>
    <cellStyle name="Migliaia 9 3 3 2 2 2 3" xfId="18852"/>
    <cellStyle name="Migliaia 9 3 3 2 2 3" xfId="18853"/>
    <cellStyle name="Migliaia 9 3 3 2 2 3 2" xfId="18854"/>
    <cellStyle name="Migliaia 9 3 3 2 2 4" xfId="18855"/>
    <cellStyle name="Migliaia 9 3 3 2 3" xfId="18856"/>
    <cellStyle name="Migliaia 9 3 3 2 3 2" xfId="18857"/>
    <cellStyle name="Migliaia 9 3 3 2 3 2 2" xfId="18858"/>
    <cellStyle name="Migliaia 9 3 3 2 3 3" xfId="18859"/>
    <cellStyle name="Migliaia 9 3 3 2 4" xfId="18860"/>
    <cellStyle name="Migliaia 9 3 3 2 4 2" xfId="18861"/>
    <cellStyle name="Migliaia 9 3 3 2 5" xfId="18862"/>
    <cellStyle name="Migliaia 9 3 3 3" xfId="18863"/>
    <cellStyle name="Migliaia 9 3 3 3 2" xfId="18864"/>
    <cellStyle name="Migliaia 9 3 3 3 2 2" xfId="18865"/>
    <cellStyle name="Migliaia 9 3 3 3 2 2 2" xfId="18866"/>
    <cellStyle name="Migliaia 9 3 3 3 2 3" xfId="18867"/>
    <cellStyle name="Migliaia 9 3 3 3 3" xfId="18868"/>
    <cellStyle name="Migliaia 9 3 3 3 3 2" xfId="18869"/>
    <cellStyle name="Migliaia 9 3 3 3 4" xfId="18870"/>
    <cellStyle name="Migliaia 9 3 3 4" xfId="18871"/>
    <cellStyle name="Migliaia 9 3 3 4 2" xfId="18872"/>
    <cellStyle name="Migliaia 9 3 3 4 2 2" xfId="18873"/>
    <cellStyle name="Migliaia 9 3 3 4 3" xfId="18874"/>
    <cellStyle name="Migliaia 9 3 3 5" xfId="18875"/>
    <cellStyle name="Migliaia 9 3 3 5 2" xfId="18876"/>
    <cellStyle name="Migliaia 9 3 3 6" xfId="18877"/>
    <cellStyle name="Migliaia 9 3 4" xfId="18878"/>
    <cellStyle name="Migliaia 9 3 4 2" xfId="18879"/>
    <cellStyle name="Migliaia 9 3 4 2 2" xfId="18880"/>
    <cellStyle name="Migliaia 9 3 4 2 2 2" xfId="18881"/>
    <cellStyle name="Migliaia 9 3 4 2 2 2 2" xfId="18882"/>
    <cellStyle name="Migliaia 9 3 4 2 2 3" xfId="18883"/>
    <cellStyle name="Migliaia 9 3 4 2 3" xfId="18884"/>
    <cellStyle name="Migliaia 9 3 4 2 3 2" xfId="18885"/>
    <cellStyle name="Migliaia 9 3 4 2 4" xfId="18886"/>
    <cellStyle name="Migliaia 9 3 4 3" xfId="18887"/>
    <cellStyle name="Migliaia 9 3 4 3 2" xfId="18888"/>
    <cellStyle name="Migliaia 9 3 4 3 2 2" xfId="18889"/>
    <cellStyle name="Migliaia 9 3 4 3 3" xfId="18890"/>
    <cellStyle name="Migliaia 9 3 4 4" xfId="18891"/>
    <cellStyle name="Migliaia 9 3 4 4 2" xfId="18892"/>
    <cellStyle name="Migliaia 9 3 4 5" xfId="18893"/>
    <cellStyle name="Migliaia 9 3 5" xfId="18894"/>
    <cellStyle name="Migliaia 9 3 5 2" xfId="18895"/>
    <cellStyle name="Migliaia 9 3 5 2 2" xfId="18896"/>
    <cellStyle name="Migliaia 9 3 5 2 2 2" xfId="18897"/>
    <cellStyle name="Migliaia 9 3 5 2 3" xfId="18898"/>
    <cellStyle name="Migliaia 9 3 5 3" xfId="18899"/>
    <cellStyle name="Migliaia 9 3 5 3 2" xfId="18900"/>
    <cellStyle name="Migliaia 9 3 5 4" xfId="18901"/>
    <cellStyle name="Migliaia 9 3 6" xfId="18902"/>
    <cellStyle name="Migliaia 9 3 6 2" xfId="18903"/>
    <cellStyle name="Migliaia 9 3 6 2 2" xfId="18904"/>
    <cellStyle name="Migliaia 9 3 6 3" xfId="18905"/>
    <cellStyle name="Migliaia 9 3 7" xfId="18906"/>
    <cellStyle name="Migliaia 9 3 7 2" xfId="18907"/>
    <cellStyle name="Migliaia 9 3 8" xfId="18908"/>
    <cellStyle name="Migliaia 9 4" xfId="18909"/>
    <cellStyle name="Migliaia 9 4 2" xfId="18910"/>
    <cellStyle name="Migliaia 9 4 2 2" xfId="18911"/>
    <cellStyle name="Migliaia 9 4 2 2 2" xfId="18912"/>
    <cellStyle name="Migliaia 9 4 2 2 2 2" xfId="18913"/>
    <cellStyle name="Migliaia 9 4 2 2 2 2 2" xfId="18914"/>
    <cellStyle name="Migliaia 9 4 2 2 2 2 2 2" xfId="18915"/>
    <cellStyle name="Migliaia 9 4 2 2 2 2 3" xfId="18916"/>
    <cellStyle name="Migliaia 9 4 2 2 2 3" xfId="18917"/>
    <cellStyle name="Migliaia 9 4 2 2 2 3 2" xfId="18918"/>
    <cellStyle name="Migliaia 9 4 2 2 2 4" xfId="18919"/>
    <cellStyle name="Migliaia 9 4 2 2 3" xfId="18920"/>
    <cellStyle name="Migliaia 9 4 2 2 3 2" xfId="18921"/>
    <cellStyle name="Migliaia 9 4 2 2 3 2 2" xfId="18922"/>
    <cellStyle name="Migliaia 9 4 2 2 3 3" xfId="18923"/>
    <cellStyle name="Migliaia 9 4 2 2 4" xfId="18924"/>
    <cellStyle name="Migliaia 9 4 2 2 4 2" xfId="18925"/>
    <cellStyle name="Migliaia 9 4 2 2 5" xfId="18926"/>
    <cellStyle name="Migliaia 9 4 2 3" xfId="18927"/>
    <cellStyle name="Migliaia 9 4 2 3 2" xfId="18928"/>
    <cellStyle name="Migliaia 9 4 2 3 2 2" xfId="18929"/>
    <cellStyle name="Migliaia 9 4 2 3 2 2 2" xfId="18930"/>
    <cellStyle name="Migliaia 9 4 2 3 2 3" xfId="18931"/>
    <cellStyle name="Migliaia 9 4 2 3 3" xfId="18932"/>
    <cellStyle name="Migliaia 9 4 2 3 3 2" xfId="18933"/>
    <cellStyle name="Migliaia 9 4 2 3 4" xfId="18934"/>
    <cellStyle name="Migliaia 9 4 2 4" xfId="18935"/>
    <cellStyle name="Migliaia 9 4 2 4 2" xfId="18936"/>
    <cellStyle name="Migliaia 9 4 2 4 2 2" xfId="18937"/>
    <cellStyle name="Migliaia 9 4 2 4 3" xfId="18938"/>
    <cellStyle name="Migliaia 9 4 2 5" xfId="18939"/>
    <cellStyle name="Migliaia 9 4 2 5 2" xfId="18940"/>
    <cellStyle name="Migliaia 9 4 2 6" xfId="18941"/>
    <cellStyle name="Migliaia 9 4 3" xfId="18942"/>
    <cellStyle name="Migliaia 9 4 3 2" xfId="18943"/>
    <cellStyle name="Migliaia 9 4 3 2 2" xfId="18944"/>
    <cellStyle name="Migliaia 9 4 3 2 2 2" xfId="18945"/>
    <cellStyle name="Migliaia 9 4 3 2 2 2 2" xfId="18946"/>
    <cellStyle name="Migliaia 9 4 3 2 2 3" xfId="18947"/>
    <cellStyle name="Migliaia 9 4 3 2 3" xfId="18948"/>
    <cellStyle name="Migliaia 9 4 3 2 3 2" xfId="18949"/>
    <cellStyle name="Migliaia 9 4 3 2 4" xfId="18950"/>
    <cellStyle name="Migliaia 9 4 3 3" xfId="18951"/>
    <cellStyle name="Migliaia 9 4 3 3 2" xfId="18952"/>
    <cellStyle name="Migliaia 9 4 3 3 2 2" xfId="18953"/>
    <cellStyle name="Migliaia 9 4 3 3 3" xfId="18954"/>
    <cellStyle name="Migliaia 9 4 3 4" xfId="18955"/>
    <cellStyle name="Migliaia 9 4 3 4 2" xfId="18956"/>
    <cellStyle name="Migliaia 9 4 3 5" xfId="18957"/>
    <cellStyle name="Migliaia 9 4 4" xfId="18958"/>
    <cellStyle name="Migliaia 9 4 4 2" xfId="18959"/>
    <cellStyle name="Migliaia 9 4 4 2 2" xfId="18960"/>
    <cellStyle name="Migliaia 9 4 4 2 2 2" xfId="18961"/>
    <cellStyle name="Migliaia 9 4 4 2 3" xfId="18962"/>
    <cellStyle name="Migliaia 9 4 4 3" xfId="18963"/>
    <cellStyle name="Migliaia 9 4 4 3 2" xfId="18964"/>
    <cellStyle name="Migliaia 9 4 4 4" xfId="18965"/>
    <cellStyle name="Migliaia 9 4 5" xfId="18966"/>
    <cellStyle name="Migliaia 9 4 5 2" xfId="18967"/>
    <cellStyle name="Migliaia 9 4 5 2 2" xfId="18968"/>
    <cellStyle name="Migliaia 9 4 5 3" xfId="18969"/>
    <cellStyle name="Migliaia 9 4 6" xfId="18970"/>
    <cellStyle name="Migliaia 9 4 6 2" xfId="18971"/>
    <cellStyle name="Migliaia 9 4 7" xfId="18972"/>
    <cellStyle name="Migliaia 9 5" xfId="18973"/>
    <cellStyle name="Migliaia 9 5 2" xfId="18974"/>
    <cellStyle name="Migliaia 9 5 2 2" xfId="18975"/>
    <cellStyle name="Migliaia 9 5 2 2 2" xfId="18976"/>
    <cellStyle name="Migliaia 9 5 2 2 2 2" xfId="18977"/>
    <cellStyle name="Migliaia 9 5 2 2 2 2 2" xfId="18978"/>
    <cellStyle name="Migliaia 9 5 2 2 2 3" xfId="18979"/>
    <cellStyle name="Migliaia 9 5 2 2 3" xfId="18980"/>
    <cellStyle name="Migliaia 9 5 2 2 3 2" xfId="18981"/>
    <cellStyle name="Migliaia 9 5 2 2 4" xfId="18982"/>
    <cellStyle name="Migliaia 9 5 2 3" xfId="18983"/>
    <cellStyle name="Migliaia 9 5 2 3 2" xfId="18984"/>
    <cellStyle name="Migliaia 9 5 2 3 2 2" xfId="18985"/>
    <cellStyle name="Migliaia 9 5 2 3 3" xfId="18986"/>
    <cellStyle name="Migliaia 9 5 2 4" xfId="18987"/>
    <cellStyle name="Migliaia 9 5 2 4 2" xfId="18988"/>
    <cellStyle name="Migliaia 9 5 2 5" xfId="18989"/>
    <cellStyle name="Migliaia 9 5 3" xfId="18990"/>
    <cellStyle name="Migliaia 9 5 3 2" xfId="18991"/>
    <cellStyle name="Migliaia 9 5 3 2 2" xfId="18992"/>
    <cellStyle name="Migliaia 9 5 3 2 2 2" xfId="18993"/>
    <cellStyle name="Migliaia 9 5 3 2 3" xfId="18994"/>
    <cellStyle name="Migliaia 9 5 3 3" xfId="18995"/>
    <cellStyle name="Migliaia 9 5 3 3 2" xfId="18996"/>
    <cellStyle name="Migliaia 9 5 3 4" xfId="18997"/>
    <cellStyle name="Migliaia 9 5 4" xfId="18998"/>
    <cellStyle name="Migliaia 9 5 4 2" xfId="18999"/>
    <cellStyle name="Migliaia 9 5 4 2 2" xfId="19000"/>
    <cellStyle name="Migliaia 9 5 4 3" xfId="19001"/>
    <cellStyle name="Migliaia 9 5 5" xfId="19002"/>
    <cellStyle name="Migliaia 9 5 5 2" xfId="19003"/>
    <cellStyle name="Migliaia 9 5 6" xfId="19004"/>
    <cellStyle name="Migliaia 9 6" xfId="19005"/>
    <cellStyle name="Migliaia 9 6 2" xfId="19006"/>
    <cellStyle name="Migliaia 9 6 2 2" xfId="19007"/>
    <cellStyle name="Migliaia 9 6 2 2 2" xfId="19008"/>
    <cellStyle name="Migliaia 9 6 2 2 2 2" xfId="19009"/>
    <cellStyle name="Migliaia 9 6 2 2 3" xfId="19010"/>
    <cellStyle name="Migliaia 9 6 2 3" xfId="19011"/>
    <cellStyle name="Migliaia 9 6 2 3 2" xfId="19012"/>
    <cellStyle name="Migliaia 9 6 2 4" xfId="19013"/>
    <cellStyle name="Migliaia 9 6 3" xfId="19014"/>
    <cellStyle name="Migliaia 9 6 3 2" xfId="19015"/>
    <cellStyle name="Migliaia 9 6 3 2 2" xfId="19016"/>
    <cellStyle name="Migliaia 9 6 3 3" xfId="19017"/>
    <cellStyle name="Migliaia 9 6 4" xfId="19018"/>
    <cellStyle name="Migliaia 9 6 4 2" xfId="19019"/>
    <cellStyle name="Migliaia 9 6 5" xfId="19020"/>
    <cellStyle name="Migliaia 9 7" xfId="19021"/>
    <cellStyle name="Migliaia 9 7 2" xfId="19022"/>
    <cellStyle name="Migliaia 9 7 2 2" xfId="19023"/>
    <cellStyle name="Migliaia 9 7 2 2 2" xfId="19024"/>
    <cellStyle name="Migliaia 9 7 2 3" xfId="19025"/>
    <cellStyle name="Migliaia 9 7 3" xfId="19026"/>
    <cellStyle name="Migliaia 9 7 3 2" xfId="19027"/>
    <cellStyle name="Migliaia 9 7 4" xfId="19028"/>
    <cellStyle name="Migliaia 9 8" xfId="19029"/>
    <cellStyle name="Migliaia 9 8 2" xfId="19030"/>
    <cellStyle name="Migliaia 9 8 2 2" xfId="19031"/>
    <cellStyle name="Migliaia 9 8 3" xfId="19032"/>
    <cellStyle name="Migliaia 9 9" xfId="19033"/>
    <cellStyle name="Migliaia 9 9 2" xfId="19034"/>
    <cellStyle name="Migliaia 90" xfId="19035"/>
    <cellStyle name="Migliaia 91" xfId="19036"/>
    <cellStyle name="Migliaia 92" xfId="19037"/>
    <cellStyle name="Migliaia 93" xfId="19038"/>
    <cellStyle name="Migliaia 94" xfId="19039"/>
    <cellStyle name="Migliaia 95" xfId="19040"/>
    <cellStyle name="Migliaia 96" xfId="19041"/>
    <cellStyle name="Migliaia 97" xfId="19042"/>
    <cellStyle name="Migliaia 98" xfId="19043"/>
    <cellStyle name="Migliaia 99" xfId="19044"/>
    <cellStyle name="Neutral 2" xfId="19045"/>
    <cellStyle name="Neutrale 2" xfId="19046"/>
    <cellStyle name="Neutrale 2 2" xfId="19047"/>
    <cellStyle name="Neutrale 3" xfId="19048"/>
    <cellStyle name="Normal" xfId="0" builtinId="0"/>
    <cellStyle name="Normal 10" xfId="44"/>
    <cellStyle name="Normal 10 10" xfId="19049"/>
    <cellStyle name="Normal 10 11" xfId="19050"/>
    <cellStyle name="Normal 10 12" xfId="19051"/>
    <cellStyle name="Normal 10 13" xfId="19052"/>
    <cellStyle name="Normal 10 14" xfId="19053"/>
    <cellStyle name="Normal 10 2" xfId="19054"/>
    <cellStyle name="Normal 10 2 2" xfId="19055"/>
    <cellStyle name="Normal 10 3" xfId="19056"/>
    <cellStyle name="Normal 10 3 2" xfId="19057"/>
    <cellStyle name="Normal 10 3 3" xfId="19058"/>
    <cellStyle name="Normal 10 3 4" xfId="19059"/>
    <cellStyle name="Normal 10 3 5" xfId="19060"/>
    <cellStyle name="Normal 10 4" xfId="19061"/>
    <cellStyle name="Normal 10 4 2" xfId="19062"/>
    <cellStyle name="Normal 10 4 3" xfId="19063"/>
    <cellStyle name="Normal 10 4 4" xfId="19064"/>
    <cellStyle name="Normal 10 4 5" xfId="19065"/>
    <cellStyle name="Normal 10 5" xfId="19066"/>
    <cellStyle name="Normal 10 5 2" xfId="19067"/>
    <cellStyle name="Normal 10 5 3" xfId="19068"/>
    <cellStyle name="Normal 10 5 4" xfId="19069"/>
    <cellStyle name="Normal 10 5 5" xfId="19070"/>
    <cellStyle name="Normal 10 6" xfId="19071"/>
    <cellStyle name="Normal 10 6 2" xfId="19072"/>
    <cellStyle name="Normal 10 6 3" xfId="19073"/>
    <cellStyle name="Normal 10 6 4" xfId="19074"/>
    <cellStyle name="Normal 10 6 5" xfId="19075"/>
    <cellStyle name="Normal 10 7" xfId="19076"/>
    <cellStyle name="Normal 10 7 2" xfId="19077"/>
    <cellStyle name="Normal 10 7 3" xfId="19078"/>
    <cellStyle name="Normal 10 7 4" xfId="19079"/>
    <cellStyle name="Normal 10 7 5" xfId="19080"/>
    <cellStyle name="Normal 10 8" xfId="19081"/>
    <cellStyle name="Normal 10 9" xfId="19082"/>
    <cellStyle name="Normal 11" xfId="19083"/>
    <cellStyle name="Normal 11 10" xfId="19084"/>
    <cellStyle name="Normal 11 11" xfId="19085"/>
    <cellStyle name="Normal 11 12" xfId="19086"/>
    <cellStyle name="Normal 11 13" xfId="19087"/>
    <cellStyle name="Normal 11 14" xfId="19088"/>
    <cellStyle name="Normal 11 2" xfId="19089"/>
    <cellStyle name="Normal 11 2 2" xfId="19090"/>
    <cellStyle name="Normal 11 3" xfId="19091"/>
    <cellStyle name="Normal 11 4" xfId="19092"/>
    <cellStyle name="Normal 11 5" xfId="19093"/>
    <cellStyle name="Normal 11 6" xfId="19094"/>
    <cellStyle name="Normal 11 7" xfId="19095"/>
    <cellStyle name="Normal 11 8" xfId="19096"/>
    <cellStyle name="Normal 11 9" xfId="19097"/>
    <cellStyle name="Normal 12" xfId="19098"/>
    <cellStyle name="Normal 12 10" xfId="19099"/>
    <cellStyle name="Normal 12 11" xfId="19100"/>
    <cellStyle name="Normal 12 12" xfId="19101"/>
    <cellStyle name="Normal 12 13" xfId="19102"/>
    <cellStyle name="Normal 12 14" xfId="19103"/>
    <cellStyle name="Normal 12 2" xfId="19104"/>
    <cellStyle name="Normal 12 2 2" xfId="19105"/>
    <cellStyle name="Normal 12 3" xfId="19106"/>
    <cellStyle name="Normal 12 4" xfId="19107"/>
    <cellStyle name="Normal 12 5" xfId="19108"/>
    <cellStyle name="Normal 12 6" xfId="19109"/>
    <cellStyle name="Normal 12 7" xfId="19110"/>
    <cellStyle name="Normal 12 8" xfId="19111"/>
    <cellStyle name="Normal 12 9" xfId="19112"/>
    <cellStyle name="Normal 13" xfId="19113"/>
    <cellStyle name="Normal 13 10" xfId="19114"/>
    <cellStyle name="Normal 13 11" xfId="19115"/>
    <cellStyle name="Normal 13 12" xfId="19116"/>
    <cellStyle name="Normal 13 2" xfId="19117"/>
    <cellStyle name="Normal 13 2 2" xfId="19118"/>
    <cellStyle name="Normal 13 2 2 2" xfId="19119"/>
    <cellStyle name="Normal 13 2 2 3" xfId="19120"/>
    <cellStyle name="Normal 13 2 2 4" xfId="19121"/>
    <cellStyle name="Normal 13 2 2 5" xfId="19122"/>
    <cellStyle name="Normal 13 2 3" xfId="19123"/>
    <cellStyle name="Normal 13 2 4" xfId="19124"/>
    <cellStyle name="Normal 13 2 5" xfId="19125"/>
    <cellStyle name="Normal 13 3" xfId="19126"/>
    <cellStyle name="Normal 13 4" xfId="19127"/>
    <cellStyle name="Normal 13 5" xfId="19128"/>
    <cellStyle name="Normal 13 6" xfId="19129"/>
    <cellStyle name="Normal 13 7" xfId="19130"/>
    <cellStyle name="Normal 13 8" xfId="19131"/>
    <cellStyle name="Normal 13 9" xfId="19132"/>
    <cellStyle name="Normal 14" xfId="19133"/>
    <cellStyle name="Normal 14 10" xfId="19134"/>
    <cellStyle name="Normal 14 11" xfId="19135"/>
    <cellStyle name="Normal 14 12" xfId="19136"/>
    <cellStyle name="Normal 14 2" xfId="19137"/>
    <cellStyle name="Normal 14 2 2" xfId="19138"/>
    <cellStyle name="Normal 14 2 2 2" xfId="19139"/>
    <cellStyle name="Normal 14 2 2 3" xfId="19140"/>
    <cellStyle name="Normal 14 2 2 4" xfId="19141"/>
    <cellStyle name="Normal 14 2 2 5" xfId="19142"/>
    <cellStyle name="Normal 14 2 3" xfId="19143"/>
    <cellStyle name="Normal 14 2 4" xfId="19144"/>
    <cellStyle name="Normal 14 2 5" xfId="19145"/>
    <cellStyle name="Normal 14 3" xfId="19146"/>
    <cellStyle name="Normal 14 4" xfId="19147"/>
    <cellStyle name="Normal 14 5" xfId="19148"/>
    <cellStyle name="Normal 14 6" xfId="19149"/>
    <cellStyle name="Normal 14 7" xfId="19150"/>
    <cellStyle name="Normal 14 8" xfId="19151"/>
    <cellStyle name="Normal 14 9" xfId="19152"/>
    <cellStyle name="Normal 15" xfId="19153"/>
    <cellStyle name="Normal 15 10" xfId="19154"/>
    <cellStyle name="Normal 15 11" xfId="19155"/>
    <cellStyle name="Normal 15 12" xfId="19156"/>
    <cellStyle name="Normal 15 2" xfId="19157"/>
    <cellStyle name="Normal 15 2 2" xfId="19158"/>
    <cellStyle name="Normal 15 2 2 2" xfId="19159"/>
    <cellStyle name="Normal 15 2 2 3" xfId="19160"/>
    <cellStyle name="Normal 15 2 2 4" xfId="19161"/>
    <cellStyle name="Normal 15 2 2 5" xfId="19162"/>
    <cellStyle name="Normal 15 2 3" xfId="19163"/>
    <cellStyle name="Normal 15 2 4" xfId="19164"/>
    <cellStyle name="Normal 15 2 5" xfId="19165"/>
    <cellStyle name="Normal 15 3" xfId="19166"/>
    <cellStyle name="Normal 15 4" xfId="19167"/>
    <cellStyle name="Normal 15 5" xfId="19168"/>
    <cellStyle name="Normal 15 6" xfId="19169"/>
    <cellStyle name="Normal 15 7" xfId="19170"/>
    <cellStyle name="Normal 15 8" xfId="19171"/>
    <cellStyle name="Normal 15 9" xfId="19172"/>
    <cellStyle name="Normal 16" xfId="19173"/>
    <cellStyle name="Normal 16 10" xfId="19174"/>
    <cellStyle name="Normal 16 11" xfId="19175"/>
    <cellStyle name="Normal 16 12" xfId="19176"/>
    <cellStyle name="Normal 16 2" xfId="19177"/>
    <cellStyle name="Normal 16 2 2" xfId="19178"/>
    <cellStyle name="Normal 16 2 2 2" xfId="19179"/>
    <cellStyle name="Normal 16 2 2 3" xfId="19180"/>
    <cellStyle name="Normal 16 2 2 4" xfId="19181"/>
    <cellStyle name="Normal 16 2 2 5" xfId="19182"/>
    <cellStyle name="Normal 16 2 3" xfId="19183"/>
    <cellStyle name="Normal 16 2 4" xfId="19184"/>
    <cellStyle name="Normal 16 2 5" xfId="19185"/>
    <cellStyle name="Normal 16 3" xfId="19186"/>
    <cellStyle name="Normal 16 4" xfId="19187"/>
    <cellStyle name="Normal 16 5" xfId="19188"/>
    <cellStyle name="Normal 16 6" xfId="19189"/>
    <cellStyle name="Normal 16 7" xfId="19190"/>
    <cellStyle name="Normal 16 8" xfId="19191"/>
    <cellStyle name="Normal 16 9" xfId="19192"/>
    <cellStyle name="Normal 17" xfId="19193"/>
    <cellStyle name="Normal 17 10" xfId="19194"/>
    <cellStyle name="Normal 17 11" xfId="19195"/>
    <cellStyle name="Normal 17 12" xfId="19196"/>
    <cellStyle name="Normal 17 2" xfId="19197"/>
    <cellStyle name="Normal 17 2 2" xfId="19198"/>
    <cellStyle name="Normal 17 2 2 2" xfId="19199"/>
    <cellStyle name="Normal 17 2 2 3" xfId="19200"/>
    <cellStyle name="Normal 17 2 2 4" xfId="19201"/>
    <cellStyle name="Normal 17 2 2 5" xfId="19202"/>
    <cellStyle name="Normal 17 2 3" xfId="19203"/>
    <cellStyle name="Normal 17 2 4" xfId="19204"/>
    <cellStyle name="Normal 17 2 5" xfId="19205"/>
    <cellStyle name="Normal 17 3" xfId="19206"/>
    <cellStyle name="Normal 17 4" xfId="19207"/>
    <cellStyle name="Normal 17 5" xfId="19208"/>
    <cellStyle name="Normal 17 6" xfId="19209"/>
    <cellStyle name="Normal 17 7" xfId="19210"/>
    <cellStyle name="Normal 17 8" xfId="19211"/>
    <cellStyle name="Normal 17 9" xfId="19212"/>
    <cellStyle name="Normal 18" xfId="19213"/>
    <cellStyle name="Normal 18 10" xfId="19214"/>
    <cellStyle name="Normal 18 11" xfId="19215"/>
    <cellStyle name="Normal 18 12" xfId="19216"/>
    <cellStyle name="Normal 18 13" xfId="19217"/>
    <cellStyle name="Normal 18 14" xfId="19218"/>
    <cellStyle name="Normal 18 15" xfId="19219"/>
    <cellStyle name="Normal 18 2" xfId="19220"/>
    <cellStyle name="Normal 18 2 10" xfId="19221"/>
    <cellStyle name="Normal 18 2 11" xfId="19222"/>
    <cellStyle name="Normal 18 2 12" xfId="19223"/>
    <cellStyle name="Normal 18 2 2" xfId="19224"/>
    <cellStyle name="Normal 18 2 2 2" xfId="19225"/>
    <cellStyle name="Normal 18 2 3" xfId="19226"/>
    <cellStyle name="Normal 18 2 4" xfId="19227"/>
    <cellStyle name="Normal 18 2 5" xfId="19228"/>
    <cellStyle name="Normal 18 2 6" xfId="19229"/>
    <cellStyle name="Normal 18 2 7" xfId="19230"/>
    <cellStyle name="Normal 18 2 8" xfId="19231"/>
    <cellStyle name="Normal 18 2 9" xfId="19232"/>
    <cellStyle name="Normal 18 3" xfId="19233"/>
    <cellStyle name="Normal 18 4" xfId="19234"/>
    <cellStyle name="Normal 18 5" xfId="19235"/>
    <cellStyle name="Normal 18 6" xfId="19236"/>
    <cellStyle name="Normal 18 6 2" xfId="19237"/>
    <cellStyle name="Normal 18 6 2 2" xfId="19238"/>
    <cellStyle name="Normal 18 6 2 3" xfId="19239"/>
    <cellStyle name="Normal 18 6 2 4" xfId="19240"/>
    <cellStyle name="Normal 18 6 2 5" xfId="19241"/>
    <cellStyle name="Normal 18 6 3" xfId="19242"/>
    <cellStyle name="Normal 18 6 4" xfId="19243"/>
    <cellStyle name="Normal 18 6 5" xfId="19244"/>
    <cellStyle name="Normal 18 7" xfId="19245"/>
    <cellStyle name="Normal 18 7 2" xfId="19246"/>
    <cellStyle name="Normal 18 7 3" xfId="19247"/>
    <cellStyle name="Normal 18 7 4" xfId="19248"/>
    <cellStyle name="Normal 18 7 5" xfId="19249"/>
    <cellStyle name="Normal 18 8" xfId="19250"/>
    <cellStyle name="Normal 18 8 2" xfId="19251"/>
    <cellStyle name="Normal 18 8 3" xfId="19252"/>
    <cellStyle name="Normal 18 8 4" xfId="19253"/>
    <cellStyle name="Normal 18 8 5" xfId="19254"/>
    <cellStyle name="Normal 18 9" xfId="19255"/>
    <cellStyle name="Normal 18 9 2" xfId="19256"/>
    <cellStyle name="Normal 18 9 3" xfId="19257"/>
    <cellStyle name="Normal 18 9 4" xfId="19258"/>
    <cellStyle name="Normal 18 9 5" xfId="19259"/>
    <cellStyle name="Normal 19" xfId="19260"/>
    <cellStyle name="Normal 19 10" xfId="19261"/>
    <cellStyle name="Normal 19 11" xfId="19262"/>
    <cellStyle name="Normal 19 12" xfId="19263"/>
    <cellStyle name="Normal 19 2" xfId="19264"/>
    <cellStyle name="Normal 19 2 2" xfId="19265"/>
    <cellStyle name="Normal 19 2 2 2" xfId="19266"/>
    <cellStyle name="Normal 19 2 2 3" xfId="19267"/>
    <cellStyle name="Normal 19 2 2 4" xfId="19268"/>
    <cellStyle name="Normal 19 2 2 5" xfId="19269"/>
    <cellStyle name="Normal 19 2 3" xfId="19270"/>
    <cellStyle name="Normal 19 2 4" xfId="19271"/>
    <cellStyle name="Normal 19 2 5" xfId="19272"/>
    <cellStyle name="Normal 19 3" xfId="19273"/>
    <cellStyle name="Normal 19 4" xfId="19274"/>
    <cellStyle name="Normal 19 5" xfId="19275"/>
    <cellStyle name="Normal 19 6" xfId="19276"/>
    <cellStyle name="Normal 19 7" xfId="19277"/>
    <cellStyle name="Normal 19 8" xfId="19278"/>
    <cellStyle name="Normal 19 9" xfId="19279"/>
    <cellStyle name="Normal 2" xfId="45"/>
    <cellStyle name="Normal 2 10" xfId="19280"/>
    <cellStyle name="Normal 2 11" xfId="19281"/>
    <cellStyle name="Normal 2 12" xfId="19282"/>
    <cellStyle name="Normal 2 13" xfId="19283"/>
    <cellStyle name="Normal 2 14" xfId="19284"/>
    <cellStyle name="Normal 2 15" xfId="19285"/>
    <cellStyle name="Normal 2 16" xfId="19286"/>
    <cellStyle name="Normal 2 17" xfId="19287"/>
    <cellStyle name="Normal 2 18" xfId="19288"/>
    <cellStyle name="Normal 2 19" xfId="19289"/>
    <cellStyle name="Normal 2 2" xfId="46"/>
    <cellStyle name="Normal 2 2 10" xfId="19290"/>
    <cellStyle name="Normal 2 2 11" xfId="19291"/>
    <cellStyle name="Normal 2 2 12" xfId="19292"/>
    <cellStyle name="Normal 2 2 13" xfId="19293"/>
    <cellStyle name="Normal 2 2 2" xfId="47"/>
    <cellStyle name="Normal 2 2 2 2" xfId="19294"/>
    <cellStyle name="Normal 2 2 2 2 2" xfId="19295"/>
    <cellStyle name="Normal 2 2 2 2 3" xfId="19296"/>
    <cellStyle name="Normal 2 2 2 2 4" xfId="19297"/>
    <cellStyle name="Normal 2 2 2 2 5" xfId="19298"/>
    <cellStyle name="Normal 2 2 2 3" xfId="19299"/>
    <cellStyle name="Normal 2 2 2 4" xfId="19300"/>
    <cellStyle name="Normal 2 2 2 5" xfId="19301"/>
    <cellStyle name="Normal 2 2 2 6" xfId="19302"/>
    <cellStyle name="Normal 2 2 3" xfId="19303"/>
    <cellStyle name="Normal 2 2 4" xfId="19304"/>
    <cellStyle name="Normal 2 2 5" xfId="19305"/>
    <cellStyle name="Normal 2 2 6" xfId="19306"/>
    <cellStyle name="Normal 2 2 7" xfId="19307"/>
    <cellStyle name="Normal 2 2 8" xfId="19308"/>
    <cellStyle name="Normal 2 2 9" xfId="19309"/>
    <cellStyle name="Normal 2 20" xfId="19310"/>
    <cellStyle name="Normal 2 21" xfId="19311"/>
    <cellStyle name="Normal 2 22" xfId="19312"/>
    <cellStyle name="Normal 2 23" xfId="19313"/>
    <cellStyle name="Normal 2 24" xfId="19314"/>
    <cellStyle name="Normal 2 25" xfId="19315"/>
    <cellStyle name="Normal 2 26" xfId="19316"/>
    <cellStyle name="Normal 2 27" xfId="19317"/>
    <cellStyle name="Normal 2 28" xfId="19318"/>
    <cellStyle name="Normal 2 29" xfId="19319"/>
    <cellStyle name="Normal 2 3" xfId="48"/>
    <cellStyle name="Normal 2 3 10" xfId="19320"/>
    <cellStyle name="Normal 2 3 11" xfId="19321"/>
    <cellStyle name="Normal 2 3 12" xfId="19322"/>
    <cellStyle name="Normal 2 3 2" xfId="49"/>
    <cellStyle name="Normal 2 3 2 2" xfId="19323"/>
    <cellStyle name="Normal 2 3 2 2 2" xfId="19324"/>
    <cellStyle name="Normal 2 3 2 2 3" xfId="19325"/>
    <cellStyle name="Normal 2 3 2 2 4" xfId="19326"/>
    <cellStyle name="Normal 2 3 2 2 5" xfId="19327"/>
    <cellStyle name="Normal 2 3 2 3" xfId="19328"/>
    <cellStyle name="Normal 2 3 2 4" xfId="19329"/>
    <cellStyle name="Normal 2 3 2 5" xfId="19330"/>
    <cellStyle name="Normal 2 3 3" xfId="19331"/>
    <cellStyle name="Normal 2 3 4" xfId="19332"/>
    <cellStyle name="Normal 2 3 5" xfId="19333"/>
    <cellStyle name="Normal 2 3 6" xfId="19334"/>
    <cellStyle name="Normal 2 3 7" xfId="19335"/>
    <cellStyle name="Normal 2 3 8" xfId="19336"/>
    <cellStyle name="Normal 2 3 9" xfId="19337"/>
    <cellStyle name="Normal 2 30" xfId="19338"/>
    <cellStyle name="Normal 2 31" xfId="19339"/>
    <cellStyle name="Normal 2 4" xfId="50"/>
    <cellStyle name="Normal 2 4 10" xfId="19340"/>
    <cellStyle name="Normal 2 4 11" xfId="19341"/>
    <cellStyle name="Normal 2 4 12" xfId="19342"/>
    <cellStyle name="Normal 2 4 2" xfId="19343"/>
    <cellStyle name="Normal 2 4 2 2" xfId="19344"/>
    <cellStyle name="Normal 2 4 2 2 2" xfId="19345"/>
    <cellStyle name="Normal 2 4 2 2 3" xfId="19346"/>
    <cellStyle name="Normal 2 4 2 2 4" xfId="19347"/>
    <cellStyle name="Normal 2 4 2 2 5" xfId="19348"/>
    <cellStyle name="Normal 2 4 2 3" xfId="19349"/>
    <cellStyle name="Normal 2 4 2 4" xfId="19350"/>
    <cellStyle name="Normal 2 4 2 5" xfId="19351"/>
    <cellStyle name="Normal 2 4 3" xfId="19352"/>
    <cellStyle name="Normal 2 4 4" xfId="19353"/>
    <cellStyle name="Normal 2 4 5" xfId="19354"/>
    <cellStyle name="Normal 2 4 6" xfId="19355"/>
    <cellStyle name="Normal 2 4 7" xfId="19356"/>
    <cellStyle name="Normal 2 4 8" xfId="19357"/>
    <cellStyle name="Normal 2 4 9" xfId="19358"/>
    <cellStyle name="Normal 2 5" xfId="51"/>
    <cellStyle name="Normal 2 5 10" xfId="19359"/>
    <cellStyle name="Normal 2 5 11" xfId="19360"/>
    <cellStyle name="Normal 2 5 12" xfId="19361"/>
    <cellStyle name="Normal 2 5 2" xfId="19362"/>
    <cellStyle name="Normal 2 5 2 2" xfId="19363"/>
    <cellStyle name="Normal 2 5 2 2 2" xfId="19364"/>
    <cellStyle name="Normal 2 5 2 2 3" xfId="19365"/>
    <cellStyle name="Normal 2 5 2 2 4" xfId="19366"/>
    <cellStyle name="Normal 2 5 2 2 5" xfId="19367"/>
    <cellStyle name="Normal 2 5 2 3" xfId="19368"/>
    <cellStyle name="Normal 2 5 2 4" xfId="19369"/>
    <cellStyle name="Normal 2 5 2 5" xfId="19370"/>
    <cellStyle name="Normal 2 5 3" xfId="19371"/>
    <cellStyle name="Normal 2 5 4" xfId="19372"/>
    <cellStyle name="Normal 2 5 5" xfId="19373"/>
    <cellStyle name="Normal 2 5 6" xfId="19374"/>
    <cellStyle name="Normal 2 5 7" xfId="19375"/>
    <cellStyle name="Normal 2 5 8" xfId="19376"/>
    <cellStyle name="Normal 2 5 9" xfId="19377"/>
    <cellStyle name="Normal 2 6" xfId="52"/>
    <cellStyle name="Normal 2 6 10" xfId="19378"/>
    <cellStyle name="Normal 2 6 11" xfId="19379"/>
    <cellStyle name="Normal 2 6 12" xfId="19380"/>
    <cellStyle name="Normal 2 6 2" xfId="19381"/>
    <cellStyle name="Normal 2 6 2 2" xfId="19382"/>
    <cellStyle name="Normal 2 6 2 2 2" xfId="19383"/>
    <cellStyle name="Normal 2 6 2 2 3" xfId="19384"/>
    <cellStyle name="Normal 2 6 2 2 4" xfId="19385"/>
    <cellStyle name="Normal 2 6 2 2 5" xfId="19386"/>
    <cellStyle name="Normal 2 6 2 3" xfId="19387"/>
    <cellStyle name="Normal 2 6 2 4" xfId="19388"/>
    <cellStyle name="Normal 2 6 2 5" xfId="19389"/>
    <cellStyle name="Normal 2 6 3" xfId="19390"/>
    <cellStyle name="Normal 2 6 4" xfId="19391"/>
    <cellStyle name="Normal 2 6 5" xfId="19392"/>
    <cellStyle name="Normal 2 6 6" xfId="19393"/>
    <cellStyle name="Normal 2 6 7" xfId="19394"/>
    <cellStyle name="Normal 2 6 8" xfId="19395"/>
    <cellStyle name="Normal 2 6 9" xfId="19396"/>
    <cellStyle name="Normal 2 7" xfId="19397"/>
    <cellStyle name="Normal 2 7 2" xfId="19398"/>
    <cellStyle name="Normal 2 7 2 2" xfId="19399"/>
    <cellStyle name="Normal 2 7 2 3" xfId="19400"/>
    <cellStyle name="Normal 2 7 2 4" xfId="19401"/>
    <cellStyle name="Normal 2 7 2 5" xfId="19402"/>
    <cellStyle name="Normal 2 7 3" xfId="19403"/>
    <cellStyle name="Normal 2 7 4" xfId="19404"/>
    <cellStyle name="Normal 2 7 5" xfId="19405"/>
    <cellStyle name="Normal 2 8" xfId="19406"/>
    <cellStyle name="Normal 2 9" xfId="19407"/>
    <cellStyle name="Normal 20" xfId="19408"/>
    <cellStyle name="Normal 20 10" xfId="19409"/>
    <cellStyle name="Normal 20 11" xfId="19410"/>
    <cellStyle name="Normal 20 12" xfId="19411"/>
    <cellStyle name="Normal 20 2" xfId="19412"/>
    <cellStyle name="Normal 20 2 2" xfId="19413"/>
    <cellStyle name="Normal 20 2 2 2" xfId="19414"/>
    <cellStyle name="Normal 20 2 2 3" xfId="19415"/>
    <cellStyle name="Normal 20 2 2 4" xfId="19416"/>
    <cellStyle name="Normal 20 2 2 5" xfId="19417"/>
    <cellStyle name="Normal 20 2 3" xfId="19418"/>
    <cellStyle name="Normal 20 2 4" xfId="19419"/>
    <cellStyle name="Normal 20 2 5" xfId="19420"/>
    <cellStyle name="Normal 20 3" xfId="19421"/>
    <cellStyle name="Normal 20 4" xfId="19422"/>
    <cellStyle name="Normal 20 5" xfId="19423"/>
    <cellStyle name="Normal 20 6" xfId="19424"/>
    <cellStyle name="Normal 20 7" xfId="19425"/>
    <cellStyle name="Normal 20 8" xfId="19426"/>
    <cellStyle name="Normal 20 9" xfId="19427"/>
    <cellStyle name="Normal 21" xfId="19428"/>
    <cellStyle name="Normal 21 10" xfId="19429"/>
    <cellStyle name="Normal 21 11" xfId="19430"/>
    <cellStyle name="Normal 21 12" xfId="19431"/>
    <cellStyle name="Normal 21 13" xfId="19432"/>
    <cellStyle name="Normal 21 14" xfId="19433"/>
    <cellStyle name="Normal 21 15" xfId="19434"/>
    <cellStyle name="Normal 21 2" xfId="19435"/>
    <cellStyle name="Normal 21 3" xfId="19436"/>
    <cellStyle name="Normal 21 4" xfId="19437"/>
    <cellStyle name="Normal 21 5" xfId="19438"/>
    <cellStyle name="Normal 21 6" xfId="19439"/>
    <cellStyle name="Normal 21 7" xfId="19440"/>
    <cellStyle name="Normal 21 8" xfId="19441"/>
    <cellStyle name="Normal 21 9" xfId="19442"/>
    <cellStyle name="Normal 22" xfId="19443"/>
    <cellStyle name="Normal 22 10" xfId="19444"/>
    <cellStyle name="Normal 22 11" xfId="19445"/>
    <cellStyle name="Normal 22 12" xfId="19446"/>
    <cellStyle name="Normal 22 2" xfId="19447"/>
    <cellStyle name="Normal 22 2 2" xfId="19448"/>
    <cellStyle name="Normal 22 3" xfId="19449"/>
    <cellStyle name="Normal 22 4" xfId="19450"/>
    <cellStyle name="Normal 22 5" xfId="19451"/>
    <cellStyle name="Normal 22 6" xfId="19452"/>
    <cellStyle name="Normal 22 7" xfId="19453"/>
    <cellStyle name="Normal 22 8" xfId="19454"/>
    <cellStyle name="Normal 22 9" xfId="19455"/>
    <cellStyle name="Normal 23" xfId="19456"/>
    <cellStyle name="Normal 24" xfId="19457"/>
    <cellStyle name="Normal 25" xfId="19458"/>
    <cellStyle name="Normal 26" xfId="19459"/>
    <cellStyle name="Normal 27" xfId="19460"/>
    <cellStyle name="Normal 28" xfId="19461"/>
    <cellStyle name="Normal 29" xfId="19462"/>
    <cellStyle name="Normal 3" xfId="53"/>
    <cellStyle name="Normal 3 10" xfId="19463"/>
    <cellStyle name="Normal 3 11" xfId="19464"/>
    <cellStyle name="Normal 3 12" xfId="19465"/>
    <cellStyle name="Normal 3 13" xfId="19466"/>
    <cellStyle name="Normal 3 14" xfId="19467"/>
    <cellStyle name="Normal 3 15" xfId="19468"/>
    <cellStyle name="Normal 3 16" xfId="19469"/>
    <cellStyle name="Normal 3 17" xfId="19470"/>
    <cellStyle name="Normal 3 2" xfId="54"/>
    <cellStyle name="Normal 3 2 2" xfId="19471"/>
    <cellStyle name="Normal 3 2 2 2" xfId="19472"/>
    <cellStyle name="Normal 3 2 2 3" xfId="19473"/>
    <cellStyle name="Normal 3 2 2 4" xfId="19474"/>
    <cellStyle name="Normal 3 2 2 5" xfId="19475"/>
    <cellStyle name="Normal 3 2 3" xfId="19476"/>
    <cellStyle name="Normal 3 2 4" xfId="19477"/>
    <cellStyle name="Normal 3 2 5" xfId="19478"/>
    <cellStyle name="Normal 3 2 6" xfId="19479"/>
    <cellStyle name="Normal 3 3" xfId="55"/>
    <cellStyle name="Normal 3 3 2" xfId="19480"/>
    <cellStyle name="Normal 3 4" xfId="56"/>
    <cellStyle name="Normal 3 4 2" xfId="19481"/>
    <cellStyle name="Normal 3 5" xfId="19482"/>
    <cellStyle name="Normal 3 6" xfId="19483"/>
    <cellStyle name="Normal 3 7" xfId="19484"/>
    <cellStyle name="Normal 3 8" xfId="19485"/>
    <cellStyle name="Normal 3 9" xfId="19486"/>
    <cellStyle name="Normal 30" xfId="19487"/>
    <cellStyle name="Normal 31" xfId="19488"/>
    <cellStyle name="Normal 32" xfId="19489"/>
    <cellStyle name="Normal 32 10" xfId="19490"/>
    <cellStyle name="Normal 32 11" xfId="19491"/>
    <cellStyle name="Normal 32 2" xfId="19492"/>
    <cellStyle name="Normal 32 3" xfId="19493"/>
    <cellStyle name="Normal 32 4" xfId="19494"/>
    <cellStyle name="Normal 32 5" xfId="19495"/>
    <cellStyle name="Normal 32 6" xfId="19496"/>
    <cellStyle name="Normal 32 7" xfId="19497"/>
    <cellStyle name="Normal 32 8" xfId="19498"/>
    <cellStyle name="Normal 32 9" xfId="19499"/>
    <cellStyle name="Normal 33" xfId="19500"/>
    <cellStyle name="Normal 34" xfId="19501"/>
    <cellStyle name="Normal 35" xfId="19502"/>
    <cellStyle name="Normal 36" xfId="19503"/>
    <cellStyle name="Normal 36 10" xfId="19504"/>
    <cellStyle name="Normal 36 11" xfId="19505"/>
    <cellStyle name="Normal 36 2" xfId="19506"/>
    <cellStyle name="Normal 36 3" xfId="19507"/>
    <cellStyle name="Normal 36 4" xfId="19508"/>
    <cellStyle name="Normal 36 5" xfId="19509"/>
    <cellStyle name="Normal 36 6" xfId="19510"/>
    <cellStyle name="Normal 36 7" xfId="19511"/>
    <cellStyle name="Normal 36 8" xfId="19512"/>
    <cellStyle name="Normal 36 9" xfId="19513"/>
    <cellStyle name="Normal 37" xfId="19514"/>
    <cellStyle name="Normal 38" xfId="19515"/>
    <cellStyle name="Normal 39" xfId="19516"/>
    <cellStyle name="Normal 4" xfId="57"/>
    <cellStyle name="Normal 4 10" xfId="19517"/>
    <cellStyle name="Normal 4 11" xfId="19518"/>
    <cellStyle name="Normal 4 12" xfId="19519"/>
    <cellStyle name="Normal 4 13" xfId="19520"/>
    <cellStyle name="Normal 4 13 2" xfId="19521"/>
    <cellStyle name="Normal 4 14" xfId="19522"/>
    <cellStyle name="Normal 4 15" xfId="19523"/>
    <cellStyle name="Normal 4 2" xfId="58"/>
    <cellStyle name="Normal 4 2 2" xfId="19524"/>
    <cellStyle name="Normal 4 2 2 2" xfId="19525"/>
    <cellStyle name="Normal 4 2 2 3" xfId="19526"/>
    <cellStyle name="Normal 4 2 2 4" xfId="19527"/>
    <cellStyle name="Normal 4 2 2 5" xfId="19528"/>
    <cellStyle name="Normal 4 2 3" xfId="19529"/>
    <cellStyle name="Normal 4 2 4" xfId="19530"/>
    <cellStyle name="Normal 4 2 5" xfId="19531"/>
    <cellStyle name="Normal 4 3" xfId="19532"/>
    <cellStyle name="Normal 4 4" xfId="19533"/>
    <cellStyle name="Normal 4 5" xfId="19534"/>
    <cellStyle name="Normal 4 6" xfId="19535"/>
    <cellStyle name="Normal 4 7" xfId="19536"/>
    <cellStyle name="Normal 4 8" xfId="19537"/>
    <cellStyle name="Normal 4 9" xfId="19538"/>
    <cellStyle name="Normal 40" xfId="19539"/>
    <cellStyle name="Normal 41" xfId="19540"/>
    <cellStyle name="Normal 41 2" xfId="19541"/>
    <cellStyle name="Normal 41 3" xfId="19542"/>
    <cellStyle name="Normal 41 4" xfId="19543"/>
    <cellStyle name="Normal 41 5" xfId="19544"/>
    <cellStyle name="Normal 41 6" xfId="19545"/>
    <cellStyle name="Normal 41 7" xfId="19546"/>
    <cellStyle name="Normal 42" xfId="19547"/>
    <cellStyle name="Normal 43" xfId="19548"/>
    <cellStyle name="Normal 44" xfId="19549"/>
    <cellStyle name="Normal 45" xfId="19550"/>
    <cellStyle name="Normal 45 2" xfId="19551"/>
    <cellStyle name="Normal 45 3" xfId="19552"/>
    <cellStyle name="Normal 45 4" xfId="19553"/>
    <cellStyle name="Normal 45 5" xfId="19554"/>
    <cellStyle name="Normal 45 6" xfId="19555"/>
    <cellStyle name="Normal 45 7" xfId="19556"/>
    <cellStyle name="Normal 46" xfId="19557"/>
    <cellStyle name="Normal 46 2" xfId="19558"/>
    <cellStyle name="Normal 46 3" xfId="19559"/>
    <cellStyle name="Normal 46 4" xfId="19560"/>
    <cellStyle name="Normal 46 5" xfId="19561"/>
    <cellStyle name="Normal 46 6" xfId="19562"/>
    <cellStyle name="Normal 46 7" xfId="19563"/>
    <cellStyle name="Normal 47" xfId="19564"/>
    <cellStyle name="Normal 47 2" xfId="19565"/>
    <cellStyle name="Normal 47 2 2" xfId="19566"/>
    <cellStyle name="Normal 47 2 3" xfId="19567"/>
    <cellStyle name="Normal 47 2 4" xfId="19568"/>
    <cellStyle name="Normal 47 2 5" xfId="19569"/>
    <cellStyle name="Normal 47 3" xfId="19570"/>
    <cellStyle name="Normal 47 3 2" xfId="19571"/>
    <cellStyle name="Normal 47 3 3" xfId="19572"/>
    <cellStyle name="Normal 47 3 4" xfId="19573"/>
    <cellStyle name="Normal 47 3 5" xfId="19574"/>
    <cellStyle name="Normal 47 4" xfId="19575"/>
    <cellStyle name="Normal 47 4 2" xfId="19576"/>
    <cellStyle name="Normal 47 4 3" xfId="19577"/>
    <cellStyle name="Normal 47 4 4" xfId="19578"/>
    <cellStyle name="Normal 47 4 5" xfId="19579"/>
    <cellStyle name="Normal 47 5" xfId="19580"/>
    <cellStyle name="Normal 47 5 2" xfId="19581"/>
    <cellStyle name="Normal 47 5 3" xfId="19582"/>
    <cellStyle name="Normal 47 5 4" xfId="19583"/>
    <cellStyle name="Normal 47 5 5" xfId="19584"/>
    <cellStyle name="Normal 47 6" xfId="19585"/>
    <cellStyle name="Normal 47 6 2" xfId="19586"/>
    <cellStyle name="Normal 47 6 3" xfId="19587"/>
    <cellStyle name="Normal 47 6 4" xfId="19588"/>
    <cellStyle name="Normal 47 6 5" xfId="19589"/>
    <cellStyle name="Normal 48" xfId="19590"/>
    <cellStyle name="Normal 48 2" xfId="19591"/>
    <cellStyle name="Normal 48 3" xfId="19592"/>
    <cellStyle name="Normal 48 4" xfId="19593"/>
    <cellStyle name="Normal 48 5" xfId="19594"/>
    <cellStyle name="Normal 48 6" xfId="19595"/>
    <cellStyle name="Normal 48 7" xfId="19596"/>
    <cellStyle name="Normal 49" xfId="19597"/>
    <cellStyle name="Normal 49 2" xfId="19598"/>
    <cellStyle name="Normal 49 3" xfId="19599"/>
    <cellStyle name="Normal 49 4" xfId="19600"/>
    <cellStyle name="Normal 49 5" xfId="19601"/>
    <cellStyle name="Normal 49 6" xfId="19602"/>
    <cellStyle name="Normal 49 7" xfId="19603"/>
    <cellStyle name="Normal 5" xfId="59"/>
    <cellStyle name="Normal 5 10" xfId="19604"/>
    <cellStyle name="Normal 5 11" xfId="19605"/>
    <cellStyle name="Normal 5 12" xfId="19606"/>
    <cellStyle name="Normal 5 13" xfId="19607"/>
    <cellStyle name="Normal 5 2" xfId="60"/>
    <cellStyle name="Normal 5 2 2" xfId="19608"/>
    <cellStyle name="Normal 5 2 2 2" xfId="19609"/>
    <cellStyle name="Normal 5 2 2 3" xfId="19610"/>
    <cellStyle name="Normal 5 2 2 4" xfId="19611"/>
    <cellStyle name="Normal 5 2 2 5" xfId="19612"/>
    <cellStyle name="Normal 5 2 3" xfId="19613"/>
    <cellStyle name="Normal 5 2 4" xfId="19614"/>
    <cellStyle name="Normal 5 2 5" xfId="19615"/>
    <cellStyle name="Normal 5 3" xfId="61"/>
    <cellStyle name="Normal 5 4" xfId="19616"/>
    <cellStyle name="Normal 5 5" xfId="19617"/>
    <cellStyle name="Normal 5 6" xfId="19618"/>
    <cellStyle name="Normal 5 7" xfId="19619"/>
    <cellStyle name="Normal 5 8" xfId="19620"/>
    <cellStyle name="Normal 5 9" xfId="19621"/>
    <cellStyle name="Normal 50" xfId="19622"/>
    <cellStyle name="Normal 50 2" xfId="19623"/>
    <cellStyle name="Normal 50 3" xfId="19624"/>
    <cellStyle name="Normal 50 4" xfId="19625"/>
    <cellStyle name="Normal 50 5" xfId="19626"/>
    <cellStyle name="Normal 50 6" xfId="19627"/>
    <cellStyle name="Normal 50 7" xfId="19628"/>
    <cellStyle name="Normal 51" xfId="19629"/>
    <cellStyle name="Normal 51 2" xfId="19630"/>
    <cellStyle name="Normal 51 3" xfId="19631"/>
    <cellStyle name="Normal 51 4" xfId="19632"/>
    <cellStyle name="Normal 51 5" xfId="19633"/>
    <cellStyle name="Normal 51 6" xfId="19634"/>
    <cellStyle name="Normal 51 7" xfId="19635"/>
    <cellStyle name="Normal 52" xfId="19636"/>
    <cellStyle name="Normal 52 2" xfId="19637"/>
    <cellStyle name="Normal 52 3" xfId="19638"/>
    <cellStyle name="Normal 52 4" xfId="19639"/>
    <cellStyle name="Normal 52 5" xfId="19640"/>
    <cellStyle name="Normal 52 6" xfId="19641"/>
    <cellStyle name="Normal 52 7" xfId="19642"/>
    <cellStyle name="Normal 53" xfId="19643"/>
    <cellStyle name="Normal 53 2" xfId="19644"/>
    <cellStyle name="Normal 53 3" xfId="19645"/>
    <cellStyle name="Normal 53 4" xfId="19646"/>
    <cellStyle name="Normal 53 5" xfId="19647"/>
    <cellStyle name="Normal 53 6" xfId="19648"/>
    <cellStyle name="Normal 53 7" xfId="19649"/>
    <cellStyle name="Normal 54" xfId="19650"/>
    <cellStyle name="Normal 55" xfId="19651"/>
    <cellStyle name="Normal 56" xfId="19652"/>
    <cellStyle name="Normal 57" xfId="19653"/>
    <cellStyle name="Normal 58" xfId="19654"/>
    <cellStyle name="Normal 59" xfId="19655"/>
    <cellStyle name="Normal 59 2" xfId="19656"/>
    <cellStyle name="Normal 6" xfId="62"/>
    <cellStyle name="Normal 6 10" xfId="19657"/>
    <cellStyle name="Normal 6 11" xfId="19658"/>
    <cellStyle name="Normal 6 12" xfId="19659"/>
    <cellStyle name="Normal 6 13" xfId="19660"/>
    <cellStyle name="Normal 6 13 2" xfId="19661"/>
    <cellStyle name="Normal 6 2" xfId="63"/>
    <cellStyle name="Normal 6 2 2" xfId="19662"/>
    <cellStyle name="Normal 6 2 2 2" xfId="19663"/>
    <cellStyle name="Normal 6 2 2 3" xfId="19664"/>
    <cellStyle name="Normal 6 2 2 4" xfId="19665"/>
    <cellStyle name="Normal 6 2 2 5" xfId="19666"/>
    <cellStyle name="Normal 6 2 3" xfId="19667"/>
    <cellStyle name="Normal 6 2 4" xfId="19668"/>
    <cellStyle name="Normal 6 2 5" xfId="19669"/>
    <cellStyle name="Normal 6 3" xfId="19670"/>
    <cellStyle name="Normal 6 4" xfId="19671"/>
    <cellStyle name="Normal 6 5" xfId="19672"/>
    <cellStyle name="Normal 6 6" xfId="19673"/>
    <cellStyle name="Normal 6 7" xfId="19674"/>
    <cellStyle name="Normal 6 8" xfId="19675"/>
    <cellStyle name="Normal 6 9" xfId="19676"/>
    <cellStyle name="Normal 60" xfId="19677"/>
    <cellStyle name="Normal 60 2" xfId="19678"/>
    <cellStyle name="Normal 60 3" xfId="19679"/>
    <cellStyle name="Normal 60 4" xfId="19680"/>
    <cellStyle name="Normal 60 5" xfId="19681"/>
    <cellStyle name="Normal 61" xfId="19682"/>
    <cellStyle name="Normal 62" xfId="19683"/>
    <cellStyle name="Normal 62 2" xfId="19684"/>
    <cellStyle name="Normal 62 3" xfId="19685"/>
    <cellStyle name="Normal 62 4" xfId="19686"/>
    <cellStyle name="Normal 62 5" xfId="19687"/>
    <cellStyle name="Normal 63" xfId="19688"/>
    <cellStyle name="Normal 63 2" xfId="19689"/>
    <cellStyle name="Normal 63 3" xfId="19690"/>
    <cellStyle name="Normal 63 4" xfId="19691"/>
    <cellStyle name="Normal 63 5" xfId="19692"/>
    <cellStyle name="Normal 64" xfId="19693"/>
    <cellStyle name="Normal 64 2" xfId="19694"/>
    <cellStyle name="Normal 64 3" xfId="19695"/>
    <cellStyle name="Normal 64 4" xfId="19696"/>
    <cellStyle name="Normal 64 5" xfId="19697"/>
    <cellStyle name="Normal 65" xfId="19698"/>
    <cellStyle name="Normal 65 2" xfId="19699"/>
    <cellStyle name="Normal 65 3" xfId="19700"/>
    <cellStyle name="Normal 65 4" xfId="19701"/>
    <cellStyle name="Normal 65 5" xfId="19702"/>
    <cellStyle name="Normal 66" xfId="19703"/>
    <cellStyle name="Normal 67" xfId="19704"/>
    <cellStyle name="Normal 68" xfId="19705"/>
    <cellStyle name="Normal 69" xfId="19706"/>
    <cellStyle name="Normal 7" xfId="64"/>
    <cellStyle name="Normal 7 10" xfId="19707"/>
    <cellStyle name="Normal 7 11" xfId="19708"/>
    <cellStyle name="Normal 7 12" xfId="19709"/>
    <cellStyle name="Normal 7 13" xfId="19710"/>
    <cellStyle name="Normal 7 14" xfId="19711"/>
    <cellStyle name="Normal 7 2" xfId="19712"/>
    <cellStyle name="Normal 7 2 2" xfId="19713"/>
    <cellStyle name="Normal 7 2 2 2" xfId="19714"/>
    <cellStyle name="Normal 7 2 2 3" xfId="19715"/>
    <cellStyle name="Normal 7 2 2 4" xfId="19716"/>
    <cellStyle name="Normal 7 2 2 5" xfId="19717"/>
    <cellStyle name="Normal 7 2 3" xfId="19718"/>
    <cellStyle name="Normal 7 2 4" xfId="19719"/>
    <cellStyle name="Normal 7 2 5" xfId="19720"/>
    <cellStyle name="Normal 7 3" xfId="19721"/>
    <cellStyle name="Normal 7 4" xfId="19722"/>
    <cellStyle name="Normal 7 5" xfId="19723"/>
    <cellStyle name="Normal 7 6" xfId="19724"/>
    <cellStyle name="Normal 7 7" xfId="19725"/>
    <cellStyle name="Normal 7 8" xfId="19726"/>
    <cellStyle name="Normal 7 9" xfId="19727"/>
    <cellStyle name="Normal 70" xfId="19728"/>
    <cellStyle name="Normal 71" xfId="19729"/>
    <cellStyle name="Normal 72" xfId="19730"/>
    <cellStyle name="Normal 73" xfId="19731"/>
    <cellStyle name="Normal 8" xfId="65"/>
    <cellStyle name="Normal 8 10" xfId="19732"/>
    <cellStyle name="Normal 8 11" xfId="19733"/>
    <cellStyle name="Normal 8 12" xfId="19734"/>
    <cellStyle name="Normal 8 13" xfId="19735"/>
    <cellStyle name="Normal 8 14" xfId="19736"/>
    <cellStyle name="Normal 8 15" xfId="19737"/>
    <cellStyle name="Normal 8 2" xfId="19738"/>
    <cellStyle name="Normal 8 2 2" xfId="19739"/>
    <cellStyle name="Normal 8 3" xfId="19740"/>
    <cellStyle name="Normal 8 4" xfId="19741"/>
    <cellStyle name="Normal 8 5" xfId="19742"/>
    <cellStyle name="Normal 8 6" xfId="19743"/>
    <cellStyle name="Normal 8 7" xfId="19744"/>
    <cellStyle name="Normal 8 8" xfId="19745"/>
    <cellStyle name="Normal 8 9" xfId="19746"/>
    <cellStyle name="Normal 9" xfId="66"/>
    <cellStyle name="Normal 9 10" xfId="19747"/>
    <cellStyle name="Normal 9 11" xfId="19748"/>
    <cellStyle name="Normal 9 12" xfId="19749"/>
    <cellStyle name="Normal 9 13" xfId="19750"/>
    <cellStyle name="Normal 9 14" xfId="19751"/>
    <cellStyle name="Normal 9 2" xfId="19752"/>
    <cellStyle name="Normal 9 2 2" xfId="19753"/>
    <cellStyle name="Normal 9 3" xfId="19754"/>
    <cellStyle name="Normal 9 4" xfId="19755"/>
    <cellStyle name="Normal 9 5" xfId="19756"/>
    <cellStyle name="Normal 9 6" xfId="19757"/>
    <cellStyle name="Normal 9 7" xfId="19758"/>
    <cellStyle name="Normal 9 8" xfId="19759"/>
    <cellStyle name="Normal 9 9" xfId="19760"/>
    <cellStyle name="Normale 10" xfId="19761"/>
    <cellStyle name="Normale 10 2" xfId="19762"/>
    <cellStyle name="Normale 10 2 2" xfId="19763"/>
    <cellStyle name="Normale 10 2 2 2" xfId="19764"/>
    <cellStyle name="Normale 10 2 2 2 2" xfId="19765"/>
    <cellStyle name="Normale 10 2 2 3" xfId="19766"/>
    <cellStyle name="Normale 10 2 2 4" xfId="19767"/>
    <cellStyle name="Normale 10 2 3" xfId="19768"/>
    <cellStyle name="Normale 10 2 3 2" xfId="19769"/>
    <cellStyle name="Normale 10 2 4" xfId="19770"/>
    <cellStyle name="Normale 10 2 5" xfId="19771"/>
    <cellStyle name="Normale 10 2 6" xfId="19772"/>
    <cellStyle name="Normale 10 3" xfId="19773"/>
    <cellStyle name="Normale 10 3 2" xfId="19774"/>
    <cellStyle name="Normale 10 3 2 2" xfId="19775"/>
    <cellStyle name="Normale 10 3 3" xfId="19776"/>
    <cellStyle name="Normale 10 3 3 2" xfId="19777"/>
    <cellStyle name="Normale 10 3 4" xfId="19778"/>
    <cellStyle name="Normale 10 4" xfId="19779"/>
    <cellStyle name="Normale 10 4 2" xfId="19780"/>
    <cellStyle name="Normale 10 4 2 2" xfId="19781"/>
    <cellStyle name="Normale 10 4 3" xfId="19782"/>
    <cellStyle name="Normale 10 5" xfId="19783"/>
    <cellStyle name="Normale 10 5 2" xfId="19784"/>
    <cellStyle name="Normale 11" xfId="19785"/>
    <cellStyle name="Normale 11 2" xfId="19786"/>
    <cellStyle name="Normale 11 2 2" xfId="19787"/>
    <cellStyle name="Normale 11 2 2 2" xfId="19788"/>
    <cellStyle name="Normale 11 2 2 2 2" xfId="19789"/>
    <cellStyle name="Normale 11 2 2 3" xfId="19790"/>
    <cellStyle name="Normale 11 2 2 3 2" xfId="19791"/>
    <cellStyle name="Normale 11 2 2 4" xfId="19792"/>
    <cellStyle name="Normale 11 2 3" xfId="19793"/>
    <cellStyle name="Normale 11 2 3 2" xfId="19794"/>
    <cellStyle name="Normale 11 2 4" xfId="19795"/>
    <cellStyle name="Normale 11 2 4 2" xfId="19796"/>
    <cellStyle name="Normale 11 2 5" xfId="19797"/>
    <cellStyle name="Normale 11 3" xfId="19798"/>
    <cellStyle name="Normale 11 3 2" xfId="19799"/>
    <cellStyle name="Normale 11 3 2 2" xfId="19800"/>
    <cellStyle name="Normale 11 3 2 2 2" xfId="19801"/>
    <cellStyle name="Normale 11 3 2 3" xfId="19802"/>
    <cellStyle name="Normale 11 3 3" xfId="19803"/>
    <cellStyle name="Normale 11 3 3 2" xfId="19804"/>
    <cellStyle name="Normale 11 3 4" xfId="19805"/>
    <cellStyle name="Normale 11 4" xfId="19806"/>
    <cellStyle name="Normale 11 4 2" xfId="19807"/>
    <cellStyle name="Normale 11 4 2 2" xfId="19808"/>
    <cellStyle name="Normale 11 4 3" xfId="19809"/>
    <cellStyle name="Normale 11 5" xfId="19810"/>
    <cellStyle name="Normale 11 5 2" xfId="19811"/>
    <cellStyle name="Normale 11 6" xfId="19812"/>
    <cellStyle name="Normale 11 7" xfId="19813"/>
    <cellStyle name="Normale 12" xfId="19814"/>
    <cellStyle name="Normale 12 2" xfId="19815"/>
    <cellStyle name="Normale 12 2 2" xfId="19816"/>
    <cellStyle name="Normale 12 2 3" xfId="19817"/>
    <cellStyle name="Normale 12 2 4" xfId="19818"/>
    <cellStyle name="Normale 12 3" xfId="19819"/>
    <cellStyle name="Normale 12 4" xfId="19820"/>
    <cellStyle name="Normale 12 5" xfId="19821"/>
    <cellStyle name="Normale 12 6" xfId="19822"/>
    <cellStyle name="Normale 13" xfId="19823"/>
    <cellStyle name="Normale 13 2" xfId="19824"/>
    <cellStyle name="Normale 13 3" xfId="19825"/>
    <cellStyle name="Normale 13 4" xfId="19826"/>
    <cellStyle name="Normale 13 5" xfId="19827"/>
    <cellStyle name="Normale 13 6" xfId="19828"/>
    <cellStyle name="Normale 14" xfId="19829"/>
    <cellStyle name="Normale 14 2" xfId="19830"/>
    <cellStyle name="Normale 14 3" xfId="19831"/>
    <cellStyle name="Normale 14 4" xfId="19832"/>
    <cellStyle name="Normale 15" xfId="19833"/>
    <cellStyle name="Normale 15 2" xfId="19834"/>
    <cellStyle name="Normale 15 3" xfId="19835"/>
    <cellStyle name="Normale 16" xfId="19836"/>
    <cellStyle name="Normale 16 2" xfId="19837"/>
    <cellStyle name="Normale 16 3" xfId="19838"/>
    <cellStyle name="Normale 17" xfId="19839"/>
    <cellStyle name="Normale 17 2" xfId="19840"/>
    <cellStyle name="Normale 17 3" xfId="19841"/>
    <cellStyle name="Normale 18" xfId="19842"/>
    <cellStyle name="Normale 19" xfId="19843"/>
    <cellStyle name="Normale 2" xfId="67"/>
    <cellStyle name="Normale 2 10" xfId="19844"/>
    <cellStyle name="Normale 2 11" xfId="19845"/>
    <cellStyle name="Normale 2 11 2" xfId="19846"/>
    <cellStyle name="Normale 2 11 2 2" xfId="19847"/>
    <cellStyle name="Normale 2 11 3" xfId="19848"/>
    <cellStyle name="Normale 2 12" xfId="19849"/>
    <cellStyle name="Normale 2 12 2" xfId="19850"/>
    <cellStyle name="Normale 2 12 3" xfId="19851"/>
    <cellStyle name="Normale 2 13" xfId="19852"/>
    <cellStyle name="Normale 2 13 2" xfId="19853"/>
    <cellStyle name="Normale 2 14" xfId="19854"/>
    <cellStyle name="Normale 2 14 2" xfId="19855"/>
    <cellStyle name="Normale 2 14 3" xfId="19856"/>
    <cellStyle name="Normale 2 15" xfId="19857"/>
    <cellStyle name="Normale 2 16" xfId="19858"/>
    <cellStyle name="Normale 2 17" xfId="19859"/>
    <cellStyle name="Normale 2 2" xfId="19860"/>
    <cellStyle name="Normale 2 2 10" xfId="19861"/>
    <cellStyle name="Normale 2 2 10 2" xfId="19862"/>
    <cellStyle name="Normale 2 2 11" xfId="19863"/>
    <cellStyle name="Normale 2 2 11 2" xfId="19864"/>
    <cellStyle name="Normale 2 2 12" xfId="19865"/>
    <cellStyle name="Normale 2 2 13" xfId="19866"/>
    <cellStyle name="Normale 2 2 2" xfId="19867"/>
    <cellStyle name="Normale 2 2 2 10" xfId="19868"/>
    <cellStyle name="Normale 2 2 2 10 2" xfId="19869"/>
    <cellStyle name="Normale 2 2 2 11" xfId="19870"/>
    <cellStyle name="Normale 2 2 2 2" xfId="19871"/>
    <cellStyle name="Normale 2 2 2 2 10" xfId="19872"/>
    <cellStyle name="Normale 2 2 2 2 11" xfId="19873"/>
    <cellStyle name="Normale 2 2 2 2 2" xfId="19874"/>
    <cellStyle name="Normale 2 2 2 2 2 2" xfId="19875"/>
    <cellStyle name="Normale 2 2 2 2 2 2 2" xfId="19876"/>
    <cellStyle name="Normale 2 2 2 2 2 2 2 2" xfId="19877"/>
    <cellStyle name="Normale 2 2 2 2 2 2 2 2 2" xfId="19878"/>
    <cellStyle name="Normale 2 2 2 2 2 2 2 2 2 2" xfId="19879"/>
    <cellStyle name="Normale 2 2 2 2 2 2 2 2 2 2 2" xfId="19880"/>
    <cellStyle name="Normale 2 2 2 2 2 2 2 2 2 3" xfId="19881"/>
    <cellStyle name="Normale 2 2 2 2 2 2 2 2 3" xfId="19882"/>
    <cellStyle name="Normale 2 2 2 2 2 2 2 2 3 2" xfId="19883"/>
    <cellStyle name="Normale 2 2 2 2 2 2 2 2 4" xfId="19884"/>
    <cellStyle name="Normale 2 2 2 2 2 2 2 3" xfId="19885"/>
    <cellStyle name="Normale 2 2 2 2 2 2 2 3 2" xfId="19886"/>
    <cellStyle name="Normale 2 2 2 2 2 2 2 3 2 2" xfId="19887"/>
    <cellStyle name="Normale 2 2 2 2 2 2 2 3 3" xfId="19888"/>
    <cellStyle name="Normale 2 2 2 2 2 2 2 4" xfId="19889"/>
    <cellStyle name="Normale 2 2 2 2 2 2 2 4 2" xfId="19890"/>
    <cellStyle name="Normale 2 2 2 2 2 2 2 5" xfId="19891"/>
    <cellStyle name="Normale 2 2 2 2 2 2 3" xfId="19892"/>
    <cellStyle name="Normale 2 2 2 2 2 2 3 2" xfId="19893"/>
    <cellStyle name="Normale 2 2 2 2 2 2 3 2 2" xfId="19894"/>
    <cellStyle name="Normale 2 2 2 2 2 2 3 2 2 2" xfId="19895"/>
    <cellStyle name="Normale 2 2 2 2 2 2 3 2 3" xfId="19896"/>
    <cellStyle name="Normale 2 2 2 2 2 2 3 3" xfId="19897"/>
    <cellStyle name="Normale 2 2 2 2 2 2 3 3 2" xfId="19898"/>
    <cellStyle name="Normale 2 2 2 2 2 2 3 4" xfId="19899"/>
    <cellStyle name="Normale 2 2 2 2 2 2 4" xfId="19900"/>
    <cellStyle name="Normale 2 2 2 2 2 2 4 2" xfId="19901"/>
    <cellStyle name="Normale 2 2 2 2 2 2 4 2 2" xfId="19902"/>
    <cellStyle name="Normale 2 2 2 2 2 2 4 3" xfId="19903"/>
    <cellStyle name="Normale 2 2 2 2 2 2 5" xfId="19904"/>
    <cellStyle name="Normale 2 2 2 2 2 2 5 2" xfId="19905"/>
    <cellStyle name="Normale 2 2 2 2 2 2 6" xfId="19906"/>
    <cellStyle name="Normale 2 2 2 2 2 2 6 2" xfId="19907"/>
    <cellStyle name="Normale 2 2 2 2 2 2 7" xfId="19908"/>
    <cellStyle name="Normale 2 2 2 2 2 2 7 2" xfId="19909"/>
    <cellStyle name="Normale 2 2 2 2 2 2 8" xfId="19910"/>
    <cellStyle name="Normale 2 2 2 2 2 3" xfId="19911"/>
    <cellStyle name="Normale 2 2 2 2 2 3 2" xfId="19912"/>
    <cellStyle name="Normale 2 2 2 2 2 3 2 2" xfId="19913"/>
    <cellStyle name="Normale 2 2 2 2 2 3 2 2 2" xfId="19914"/>
    <cellStyle name="Normale 2 2 2 2 2 3 2 2 2 2" xfId="19915"/>
    <cellStyle name="Normale 2 2 2 2 2 3 2 2 3" xfId="19916"/>
    <cellStyle name="Normale 2 2 2 2 2 3 2 3" xfId="19917"/>
    <cellStyle name="Normale 2 2 2 2 2 3 2 3 2" xfId="19918"/>
    <cellStyle name="Normale 2 2 2 2 2 3 2 4" xfId="19919"/>
    <cellStyle name="Normale 2 2 2 2 2 3 3" xfId="19920"/>
    <cellStyle name="Normale 2 2 2 2 2 3 3 2" xfId="19921"/>
    <cellStyle name="Normale 2 2 2 2 2 3 3 2 2" xfId="19922"/>
    <cellStyle name="Normale 2 2 2 2 2 3 3 3" xfId="19923"/>
    <cellStyle name="Normale 2 2 2 2 2 3 4" xfId="19924"/>
    <cellStyle name="Normale 2 2 2 2 2 3 4 2" xfId="19925"/>
    <cellStyle name="Normale 2 2 2 2 2 3 5" xfId="19926"/>
    <cellStyle name="Normale 2 2 2 2 2 4" xfId="19927"/>
    <cellStyle name="Normale 2 2 2 2 2 4 2" xfId="19928"/>
    <cellStyle name="Normale 2 2 2 2 2 4 2 2" xfId="19929"/>
    <cellStyle name="Normale 2 2 2 2 2 4 2 2 2" xfId="19930"/>
    <cellStyle name="Normale 2 2 2 2 2 4 2 3" xfId="19931"/>
    <cellStyle name="Normale 2 2 2 2 2 4 3" xfId="19932"/>
    <cellStyle name="Normale 2 2 2 2 2 4 3 2" xfId="19933"/>
    <cellStyle name="Normale 2 2 2 2 2 4 4" xfId="19934"/>
    <cellStyle name="Normale 2 2 2 2 2 5" xfId="19935"/>
    <cellStyle name="Normale 2 2 2 2 2 5 2" xfId="19936"/>
    <cellStyle name="Normale 2 2 2 2 2 5 2 2" xfId="19937"/>
    <cellStyle name="Normale 2 2 2 2 2 5 3" xfId="19938"/>
    <cellStyle name="Normale 2 2 2 2 2 6" xfId="19939"/>
    <cellStyle name="Normale 2 2 2 2 2 6 2" xfId="19940"/>
    <cellStyle name="Normale 2 2 2 2 2 7" xfId="19941"/>
    <cellStyle name="Normale 2 2 2 2 2 7 2" xfId="19942"/>
    <cellStyle name="Normale 2 2 2 2 2 8" xfId="19943"/>
    <cellStyle name="Normale 2 2 2 2 2 8 2" xfId="19944"/>
    <cellStyle name="Normale 2 2 2 2 2 9" xfId="19945"/>
    <cellStyle name="Normale 2 2 2 2 3" xfId="19946"/>
    <cellStyle name="Normale 2 2 2 2 3 2" xfId="19947"/>
    <cellStyle name="Normale 2 2 2 2 3 2 2" xfId="19948"/>
    <cellStyle name="Normale 2 2 2 2 3 2 2 2" xfId="19949"/>
    <cellStyle name="Normale 2 2 2 2 3 2 2 2 2" xfId="19950"/>
    <cellStyle name="Normale 2 2 2 2 3 2 2 2 2 2" xfId="19951"/>
    <cellStyle name="Normale 2 2 2 2 3 2 2 2 3" xfId="19952"/>
    <cellStyle name="Normale 2 2 2 2 3 2 2 3" xfId="19953"/>
    <cellStyle name="Normale 2 2 2 2 3 2 2 3 2" xfId="19954"/>
    <cellStyle name="Normale 2 2 2 2 3 2 2 4" xfId="19955"/>
    <cellStyle name="Normale 2 2 2 2 3 2 3" xfId="19956"/>
    <cellStyle name="Normale 2 2 2 2 3 2 3 2" xfId="19957"/>
    <cellStyle name="Normale 2 2 2 2 3 2 3 2 2" xfId="19958"/>
    <cellStyle name="Normale 2 2 2 2 3 2 3 3" xfId="19959"/>
    <cellStyle name="Normale 2 2 2 2 3 2 4" xfId="19960"/>
    <cellStyle name="Normale 2 2 2 2 3 2 4 2" xfId="19961"/>
    <cellStyle name="Normale 2 2 2 2 3 2 5" xfId="19962"/>
    <cellStyle name="Normale 2 2 2 2 3 2 5 2" xfId="19963"/>
    <cellStyle name="Normale 2 2 2 2 3 2 6" xfId="19964"/>
    <cellStyle name="Normale 2 2 2 2 3 3" xfId="19965"/>
    <cellStyle name="Normale 2 2 2 2 3 3 2" xfId="19966"/>
    <cellStyle name="Normale 2 2 2 2 3 3 2 2" xfId="19967"/>
    <cellStyle name="Normale 2 2 2 2 3 3 2 2 2" xfId="19968"/>
    <cellStyle name="Normale 2 2 2 2 3 3 2 3" xfId="19969"/>
    <cellStyle name="Normale 2 2 2 2 3 3 3" xfId="19970"/>
    <cellStyle name="Normale 2 2 2 2 3 3 3 2" xfId="19971"/>
    <cellStyle name="Normale 2 2 2 2 3 3 4" xfId="19972"/>
    <cellStyle name="Normale 2 2 2 2 3 4" xfId="19973"/>
    <cellStyle name="Normale 2 2 2 2 3 4 2" xfId="19974"/>
    <cellStyle name="Normale 2 2 2 2 3 4 2 2" xfId="19975"/>
    <cellStyle name="Normale 2 2 2 2 3 4 3" xfId="19976"/>
    <cellStyle name="Normale 2 2 2 2 3 5" xfId="19977"/>
    <cellStyle name="Normale 2 2 2 2 3 5 2" xfId="19978"/>
    <cellStyle name="Normale 2 2 2 2 3 6" xfId="19979"/>
    <cellStyle name="Normale 2 2 2 2 3 6 2" xfId="19980"/>
    <cellStyle name="Normale 2 2 2 2 3 7" xfId="19981"/>
    <cellStyle name="Normale 2 2 2 2 3 7 2" xfId="19982"/>
    <cellStyle name="Normale 2 2 2 2 3 8" xfId="19983"/>
    <cellStyle name="Normale 2 2 2 2 4" xfId="19984"/>
    <cellStyle name="Normale 2 2 2 2 4 2" xfId="19985"/>
    <cellStyle name="Normale 2 2 2 2 4 2 2" xfId="19986"/>
    <cellStyle name="Normale 2 2 2 2 4 2 2 2" xfId="19987"/>
    <cellStyle name="Normale 2 2 2 2 4 2 2 2 2" xfId="19988"/>
    <cellStyle name="Normale 2 2 2 2 4 2 2 3" xfId="19989"/>
    <cellStyle name="Normale 2 2 2 2 4 2 3" xfId="19990"/>
    <cellStyle name="Normale 2 2 2 2 4 2 3 2" xfId="19991"/>
    <cellStyle name="Normale 2 2 2 2 4 2 4" xfId="19992"/>
    <cellStyle name="Normale 2 2 2 2 4 3" xfId="19993"/>
    <cellStyle name="Normale 2 2 2 2 4 3 2" xfId="19994"/>
    <cellStyle name="Normale 2 2 2 2 4 3 2 2" xfId="19995"/>
    <cellStyle name="Normale 2 2 2 2 4 3 3" xfId="19996"/>
    <cellStyle name="Normale 2 2 2 2 4 4" xfId="19997"/>
    <cellStyle name="Normale 2 2 2 2 4 4 2" xfId="19998"/>
    <cellStyle name="Normale 2 2 2 2 4 5" xfId="19999"/>
    <cellStyle name="Normale 2 2 2 2 4 5 2" xfId="20000"/>
    <cellStyle name="Normale 2 2 2 2 4 6" xfId="20001"/>
    <cellStyle name="Normale 2 2 2 2 5" xfId="20002"/>
    <cellStyle name="Normale 2 2 2 2 5 2" xfId="20003"/>
    <cellStyle name="Normale 2 2 2 2 5 2 2" xfId="20004"/>
    <cellStyle name="Normale 2 2 2 2 5 2 2 2" xfId="20005"/>
    <cellStyle name="Normale 2 2 2 2 5 2 3" xfId="20006"/>
    <cellStyle name="Normale 2 2 2 2 5 3" xfId="20007"/>
    <cellStyle name="Normale 2 2 2 2 5 3 2" xfId="20008"/>
    <cellStyle name="Normale 2 2 2 2 5 4" xfId="20009"/>
    <cellStyle name="Normale 2 2 2 2 6" xfId="20010"/>
    <cellStyle name="Normale 2 2 2 2 6 2" xfId="20011"/>
    <cellStyle name="Normale 2 2 2 2 6 2 2" xfId="20012"/>
    <cellStyle name="Normale 2 2 2 2 6 3" xfId="20013"/>
    <cellStyle name="Normale 2 2 2 2 7" xfId="20014"/>
    <cellStyle name="Normale 2 2 2 2 7 2" xfId="20015"/>
    <cellStyle name="Normale 2 2 2 2 8" xfId="20016"/>
    <cellStyle name="Normale 2 2 2 2 8 2" xfId="20017"/>
    <cellStyle name="Normale 2 2 2 2 9" xfId="20018"/>
    <cellStyle name="Normale 2 2 2 2 9 2" xfId="20019"/>
    <cellStyle name="Normale 2 2 2 3" xfId="20020"/>
    <cellStyle name="Normale 2 2 2 3 2" xfId="20021"/>
    <cellStyle name="Normale 2 2 2 3 2 2" xfId="20022"/>
    <cellStyle name="Normale 2 2 2 3 2 2 2" xfId="20023"/>
    <cellStyle name="Normale 2 2 2 3 2 2 2 2" xfId="20024"/>
    <cellStyle name="Normale 2 2 2 3 2 2 2 2 2" xfId="20025"/>
    <cellStyle name="Normale 2 2 2 3 2 2 2 2 2 2" xfId="20026"/>
    <cellStyle name="Normale 2 2 2 3 2 2 2 2 3" xfId="20027"/>
    <cellStyle name="Normale 2 2 2 3 2 2 2 3" xfId="20028"/>
    <cellStyle name="Normale 2 2 2 3 2 2 2 3 2" xfId="20029"/>
    <cellStyle name="Normale 2 2 2 3 2 2 2 4" xfId="20030"/>
    <cellStyle name="Normale 2 2 2 3 2 2 3" xfId="20031"/>
    <cellStyle name="Normale 2 2 2 3 2 2 3 2" xfId="20032"/>
    <cellStyle name="Normale 2 2 2 3 2 2 3 2 2" xfId="20033"/>
    <cellStyle name="Normale 2 2 2 3 2 2 3 3" xfId="20034"/>
    <cellStyle name="Normale 2 2 2 3 2 2 4" xfId="20035"/>
    <cellStyle name="Normale 2 2 2 3 2 2 4 2" xfId="20036"/>
    <cellStyle name="Normale 2 2 2 3 2 2 5" xfId="20037"/>
    <cellStyle name="Normale 2 2 2 3 2 3" xfId="20038"/>
    <cellStyle name="Normale 2 2 2 3 2 3 2" xfId="20039"/>
    <cellStyle name="Normale 2 2 2 3 2 3 2 2" xfId="20040"/>
    <cellStyle name="Normale 2 2 2 3 2 3 2 2 2" xfId="20041"/>
    <cellStyle name="Normale 2 2 2 3 2 3 2 3" xfId="20042"/>
    <cellStyle name="Normale 2 2 2 3 2 3 3" xfId="20043"/>
    <cellStyle name="Normale 2 2 2 3 2 3 3 2" xfId="20044"/>
    <cellStyle name="Normale 2 2 2 3 2 3 4" xfId="20045"/>
    <cellStyle name="Normale 2 2 2 3 2 4" xfId="20046"/>
    <cellStyle name="Normale 2 2 2 3 2 4 2" xfId="20047"/>
    <cellStyle name="Normale 2 2 2 3 2 4 2 2" xfId="20048"/>
    <cellStyle name="Normale 2 2 2 3 2 4 3" xfId="20049"/>
    <cellStyle name="Normale 2 2 2 3 2 5" xfId="20050"/>
    <cellStyle name="Normale 2 2 2 3 2 5 2" xfId="20051"/>
    <cellStyle name="Normale 2 2 2 3 2 6" xfId="20052"/>
    <cellStyle name="Normale 2 2 2 3 2 6 2" xfId="20053"/>
    <cellStyle name="Normale 2 2 2 3 2 7" xfId="20054"/>
    <cellStyle name="Normale 2 2 2 3 2 7 2" xfId="20055"/>
    <cellStyle name="Normale 2 2 2 3 2 8" xfId="20056"/>
    <cellStyle name="Normale 2 2 2 3 3" xfId="20057"/>
    <cellStyle name="Normale 2 2 2 3 3 2" xfId="20058"/>
    <cellStyle name="Normale 2 2 2 3 3 2 2" xfId="20059"/>
    <cellStyle name="Normale 2 2 2 3 3 2 2 2" xfId="20060"/>
    <cellStyle name="Normale 2 2 2 3 3 2 2 2 2" xfId="20061"/>
    <cellStyle name="Normale 2 2 2 3 3 2 2 3" xfId="20062"/>
    <cellStyle name="Normale 2 2 2 3 3 2 3" xfId="20063"/>
    <cellStyle name="Normale 2 2 2 3 3 2 3 2" xfId="20064"/>
    <cellStyle name="Normale 2 2 2 3 3 2 4" xfId="20065"/>
    <cellStyle name="Normale 2 2 2 3 3 3" xfId="20066"/>
    <cellStyle name="Normale 2 2 2 3 3 3 2" xfId="20067"/>
    <cellStyle name="Normale 2 2 2 3 3 3 2 2" xfId="20068"/>
    <cellStyle name="Normale 2 2 2 3 3 3 3" xfId="20069"/>
    <cellStyle name="Normale 2 2 2 3 3 4" xfId="20070"/>
    <cellStyle name="Normale 2 2 2 3 3 4 2" xfId="20071"/>
    <cellStyle name="Normale 2 2 2 3 3 5" xfId="20072"/>
    <cellStyle name="Normale 2 2 2 3 4" xfId="20073"/>
    <cellStyle name="Normale 2 2 2 3 4 2" xfId="20074"/>
    <cellStyle name="Normale 2 2 2 3 4 2 2" xfId="20075"/>
    <cellStyle name="Normale 2 2 2 3 4 2 2 2" xfId="20076"/>
    <cellStyle name="Normale 2 2 2 3 4 2 3" xfId="20077"/>
    <cellStyle name="Normale 2 2 2 3 4 3" xfId="20078"/>
    <cellStyle name="Normale 2 2 2 3 4 3 2" xfId="20079"/>
    <cellStyle name="Normale 2 2 2 3 4 4" xfId="20080"/>
    <cellStyle name="Normale 2 2 2 3 5" xfId="20081"/>
    <cellStyle name="Normale 2 2 2 3 5 2" xfId="20082"/>
    <cellStyle name="Normale 2 2 2 3 5 2 2" xfId="20083"/>
    <cellStyle name="Normale 2 2 2 3 5 3" xfId="20084"/>
    <cellStyle name="Normale 2 2 2 3 6" xfId="20085"/>
    <cellStyle name="Normale 2 2 2 3 6 2" xfId="20086"/>
    <cellStyle name="Normale 2 2 2 3 7" xfId="20087"/>
    <cellStyle name="Normale 2 2 2 3 7 2" xfId="20088"/>
    <cellStyle name="Normale 2 2 2 3 8" xfId="20089"/>
    <cellStyle name="Normale 2 2 2 3 8 2" xfId="20090"/>
    <cellStyle name="Normale 2 2 2 3 9" xfId="20091"/>
    <cellStyle name="Normale 2 2 2 4" xfId="20092"/>
    <cellStyle name="Normale 2 2 2 4 2" xfId="20093"/>
    <cellStyle name="Normale 2 2 2 4 2 2" xfId="20094"/>
    <cellStyle name="Normale 2 2 2 4 2 2 2" xfId="20095"/>
    <cellStyle name="Normale 2 2 2 4 2 2 2 2" xfId="20096"/>
    <cellStyle name="Normale 2 2 2 4 2 2 2 2 2" xfId="20097"/>
    <cellStyle name="Normale 2 2 2 4 2 2 2 3" xfId="20098"/>
    <cellStyle name="Normale 2 2 2 4 2 2 3" xfId="20099"/>
    <cellStyle name="Normale 2 2 2 4 2 2 3 2" xfId="20100"/>
    <cellStyle name="Normale 2 2 2 4 2 2 4" xfId="20101"/>
    <cellStyle name="Normale 2 2 2 4 2 3" xfId="20102"/>
    <cellStyle name="Normale 2 2 2 4 2 3 2" xfId="20103"/>
    <cellStyle name="Normale 2 2 2 4 2 3 2 2" xfId="20104"/>
    <cellStyle name="Normale 2 2 2 4 2 3 3" xfId="20105"/>
    <cellStyle name="Normale 2 2 2 4 2 4" xfId="20106"/>
    <cellStyle name="Normale 2 2 2 4 2 4 2" xfId="20107"/>
    <cellStyle name="Normale 2 2 2 4 2 5" xfId="20108"/>
    <cellStyle name="Normale 2 2 2 4 2 5 2" xfId="20109"/>
    <cellStyle name="Normale 2 2 2 4 2 6" xfId="20110"/>
    <cellStyle name="Normale 2 2 2 4 3" xfId="20111"/>
    <cellStyle name="Normale 2 2 2 4 3 2" xfId="20112"/>
    <cellStyle name="Normale 2 2 2 4 3 2 2" xfId="20113"/>
    <cellStyle name="Normale 2 2 2 4 3 2 2 2" xfId="20114"/>
    <cellStyle name="Normale 2 2 2 4 3 2 3" xfId="20115"/>
    <cellStyle name="Normale 2 2 2 4 3 3" xfId="20116"/>
    <cellStyle name="Normale 2 2 2 4 3 3 2" xfId="20117"/>
    <cellStyle name="Normale 2 2 2 4 3 4" xfId="20118"/>
    <cellStyle name="Normale 2 2 2 4 4" xfId="20119"/>
    <cellStyle name="Normale 2 2 2 4 4 2" xfId="20120"/>
    <cellStyle name="Normale 2 2 2 4 4 2 2" xfId="20121"/>
    <cellStyle name="Normale 2 2 2 4 4 3" xfId="20122"/>
    <cellStyle name="Normale 2 2 2 4 5" xfId="20123"/>
    <cellStyle name="Normale 2 2 2 4 5 2" xfId="20124"/>
    <cellStyle name="Normale 2 2 2 4 6" xfId="20125"/>
    <cellStyle name="Normale 2 2 2 4 6 2" xfId="20126"/>
    <cellStyle name="Normale 2 2 2 4 7" xfId="20127"/>
    <cellStyle name="Normale 2 2 2 4 7 2" xfId="20128"/>
    <cellStyle name="Normale 2 2 2 4 8" xfId="20129"/>
    <cellStyle name="Normale 2 2 2 5" xfId="20130"/>
    <cellStyle name="Normale 2 2 2 5 2" xfId="20131"/>
    <cellStyle name="Normale 2 2 2 5 2 2" xfId="20132"/>
    <cellStyle name="Normale 2 2 2 5 2 2 2" xfId="20133"/>
    <cellStyle name="Normale 2 2 2 5 2 2 2 2" xfId="20134"/>
    <cellStyle name="Normale 2 2 2 5 2 2 3" xfId="20135"/>
    <cellStyle name="Normale 2 2 2 5 2 3" xfId="20136"/>
    <cellStyle name="Normale 2 2 2 5 2 3 2" xfId="20137"/>
    <cellStyle name="Normale 2 2 2 5 2 4" xfId="20138"/>
    <cellStyle name="Normale 2 2 2 5 3" xfId="20139"/>
    <cellStyle name="Normale 2 2 2 5 3 2" xfId="20140"/>
    <cellStyle name="Normale 2 2 2 5 3 2 2" xfId="20141"/>
    <cellStyle name="Normale 2 2 2 5 3 3" xfId="20142"/>
    <cellStyle name="Normale 2 2 2 5 4" xfId="20143"/>
    <cellStyle name="Normale 2 2 2 5 4 2" xfId="20144"/>
    <cellStyle name="Normale 2 2 2 5 5" xfId="20145"/>
    <cellStyle name="Normale 2 2 2 5 5 2" xfId="20146"/>
    <cellStyle name="Normale 2 2 2 5 6" xfId="20147"/>
    <cellStyle name="Normale 2 2 2 6" xfId="20148"/>
    <cellStyle name="Normale 2 2 2 6 2" xfId="20149"/>
    <cellStyle name="Normale 2 2 2 6 2 2" xfId="20150"/>
    <cellStyle name="Normale 2 2 2 6 2 2 2" xfId="20151"/>
    <cellStyle name="Normale 2 2 2 6 2 3" xfId="20152"/>
    <cellStyle name="Normale 2 2 2 6 3" xfId="20153"/>
    <cellStyle name="Normale 2 2 2 6 3 2" xfId="20154"/>
    <cellStyle name="Normale 2 2 2 6 4" xfId="20155"/>
    <cellStyle name="Normale 2 2 2 7" xfId="20156"/>
    <cellStyle name="Normale 2 2 2 7 2" xfId="20157"/>
    <cellStyle name="Normale 2 2 2 7 2 2" xfId="20158"/>
    <cellStyle name="Normale 2 2 2 7 3" xfId="20159"/>
    <cellStyle name="Normale 2 2 2 8" xfId="20160"/>
    <cellStyle name="Normale 2 2 2 8 2" xfId="20161"/>
    <cellStyle name="Normale 2 2 2 9" xfId="20162"/>
    <cellStyle name="Normale 2 2 2 9 2" xfId="20163"/>
    <cellStyle name="Normale 2 2 3" xfId="20164"/>
    <cellStyle name="Normale 2 2 3 10" xfId="20165"/>
    <cellStyle name="Normale 2 2 3 11" xfId="20166"/>
    <cellStyle name="Normale 2 2 3 2" xfId="20167"/>
    <cellStyle name="Normale 2 2 3 2 2" xfId="20168"/>
    <cellStyle name="Normale 2 2 3 2 2 2" xfId="20169"/>
    <cellStyle name="Normale 2 2 3 2 2 2 2" xfId="20170"/>
    <cellStyle name="Normale 2 2 3 2 2 2 2 2" xfId="20171"/>
    <cellStyle name="Normale 2 2 3 2 2 2 2 2 2" xfId="20172"/>
    <cellStyle name="Normale 2 2 3 2 2 2 2 2 2 2" xfId="20173"/>
    <cellStyle name="Normale 2 2 3 2 2 2 2 2 3" xfId="20174"/>
    <cellStyle name="Normale 2 2 3 2 2 2 2 3" xfId="20175"/>
    <cellStyle name="Normale 2 2 3 2 2 2 2 3 2" xfId="20176"/>
    <cellStyle name="Normale 2 2 3 2 2 2 2 4" xfId="20177"/>
    <cellStyle name="Normale 2 2 3 2 2 2 3" xfId="20178"/>
    <cellStyle name="Normale 2 2 3 2 2 2 3 2" xfId="20179"/>
    <cellStyle name="Normale 2 2 3 2 2 2 3 2 2" xfId="20180"/>
    <cellStyle name="Normale 2 2 3 2 2 2 3 3" xfId="20181"/>
    <cellStyle name="Normale 2 2 3 2 2 2 4" xfId="20182"/>
    <cellStyle name="Normale 2 2 3 2 2 2 4 2" xfId="20183"/>
    <cellStyle name="Normale 2 2 3 2 2 2 5" xfId="20184"/>
    <cellStyle name="Normale 2 2 3 2 2 3" xfId="20185"/>
    <cellStyle name="Normale 2 2 3 2 2 3 2" xfId="20186"/>
    <cellStyle name="Normale 2 2 3 2 2 3 2 2" xfId="20187"/>
    <cellStyle name="Normale 2 2 3 2 2 3 2 2 2" xfId="20188"/>
    <cellStyle name="Normale 2 2 3 2 2 3 2 3" xfId="20189"/>
    <cellStyle name="Normale 2 2 3 2 2 3 3" xfId="20190"/>
    <cellStyle name="Normale 2 2 3 2 2 3 3 2" xfId="20191"/>
    <cellStyle name="Normale 2 2 3 2 2 3 4" xfId="20192"/>
    <cellStyle name="Normale 2 2 3 2 2 4" xfId="20193"/>
    <cellStyle name="Normale 2 2 3 2 2 4 2" xfId="20194"/>
    <cellStyle name="Normale 2 2 3 2 2 4 2 2" xfId="20195"/>
    <cellStyle name="Normale 2 2 3 2 2 4 3" xfId="20196"/>
    <cellStyle name="Normale 2 2 3 2 2 5" xfId="20197"/>
    <cellStyle name="Normale 2 2 3 2 2 5 2" xfId="20198"/>
    <cellStyle name="Normale 2 2 3 2 2 6" xfId="20199"/>
    <cellStyle name="Normale 2 2 3 2 2 6 2" xfId="20200"/>
    <cellStyle name="Normale 2 2 3 2 2 7" xfId="20201"/>
    <cellStyle name="Normale 2 2 3 2 2 7 2" xfId="20202"/>
    <cellStyle name="Normale 2 2 3 2 2 8" xfId="20203"/>
    <cellStyle name="Normale 2 2 3 2 3" xfId="20204"/>
    <cellStyle name="Normale 2 2 3 2 3 2" xfId="20205"/>
    <cellStyle name="Normale 2 2 3 2 3 2 2" xfId="20206"/>
    <cellStyle name="Normale 2 2 3 2 3 2 2 2" xfId="20207"/>
    <cellStyle name="Normale 2 2 3 2 3 2 2 2 2" xfId="20208"/>
    <cellStyle name="Normale 2 2 3 2 3 2 2 3" xfId="20209"/>
    <cellStyle name="Normale 2 2 3 2 3 2 3" xfId="20210"/>
    <cellStyle name="Normale 2 2 3 2 3 2 3 2" xfId="20211"/>
    <cellStyle name="Normale 2 2 3 2 3 2 4" xfId="20212"/>
    <cellStyle name="Normale 2 2 3 2 3 3" xfId="20213"/>
    <cellStyle name="Normale 2 2 3 2 3 3 2" xfId="20214"/>
    <cellStyle name="Normale 2 2 3 2 3 3 2 2" xfId="20215"/>
    <cellStyle name="Normale 2 2 3 2 3 3 3" xfId="20216"/>
    <cellStyle name="Normale 2 2 3 2 3 4" xfId="20217"/>
    <cellStyle name="Normale 2 2 3 2 3 4 2" xfId="20218"/>
    <cellStyle name="Normale 2 2 3 2 3 5" xfId="20219"/>
    <cellStyle name="Normale 2 2 3 2 4" xfId="20220"/>
    <cellStyle name="Normale 2 2 3 2 4 2" xfId="20221"/>
    <cellStyle name="Normale 2 2 3 2 4 2 2" xfId="20222"/>
    <cellStyle name="Normale 2 2 3 2 4 2 2 2" xfId="20223"/>
    <cellStyle name="Normale 2 2 3 2 4 2 3" xfId="20224"/>
    <cellStyle name="Normale 2 2 3 2 4 3" xfId="20225"/>
    <cellStyle name="Normale 2 2 3 2 4 3 2" xfId="20226"/>
    <cellStyle name="Normale 2 2 3 2 4 4" xfId="20227"/>
    <cellStyle name="Normale 2 2 3 2 5" xfId="20228"/>
    <cellStyle name="Normale 2 2 3 2 5 2" xfId="20229"/>
    <cellStyle name="Normale 2 2 3 2 5 2 2" xfId="20230"/>
    <cellStyle name="Normale 2 2 3 2 5 3" xfId="20231"/>
    <cellStyle name="Normale 2 2 3 2 6" xfId="20232"/>
    <cellStyle name="Normale 2 2 3 2 6 2" xfId="20233"/>
    <cellStyle name="Normale 2 2 3 2 7" xfId="20234"/>
    <cellStyle name="Normale 2 2 3 2 7 2" xfId="20235"/>
    <cellStyle name="Normale 2 2 3 2 8" xfId="20236"/>
    <cellStyle name="Normale 2 2 3 2 8 2" xfId="20237"/>
    <cellStyle name="Normale 2 2 3 2 9" xfId="20238"/>
    <cellStyle name="Normale 2 2 3 3" xfId="20239"/>
    <cellStyle name="Normale 2 2 3 3 2" xfId="20240"/>
    <cellStyle name="Normale 2 2 3 3 2 2" xfId="20241"/>
    <cellStyle name="Normale 2 2 3 3 2 2 2" xfId="20242"/>
    <cellStyle name="Normale 2 2 3 3 2 2 2 2" xfId="20243"/>
    <cellStyle name="Normale 2 2 3 3 2 2 2 2 2" xfId="20244"/>
    <cellStyle name="Normale 2 2 3 3 2 2 2 3" xfId="20245"/>
    <cellStyle name="Normale 2 2 3 3 2 2 3" xfId="20246"/>
    <cellStyle name="Normale 2 2 3 3 2 2 3 2" xfId="20247"/>
    <cellStyle name="Normale 2 2 3 3 2 2 4" xfId="20248"/>
    <cellStyle name="Normale 2 2 3 3 2 3" xfId="20249"/>
    <cellStyle name="Normale 2 2 3 3 2 3 2" xfId="20250"/>
    <cellStyle name="Normale 2 2 3 3 2 3 2 2" xfId="20251"/>
    <cellStyle name="Normale 2 2 3 3 2 3 3" xfId="20252"/>
    <cellStyle name="Normale 2 2 3 3 2 4" xfId="20253"/>
    <cellStyle name="Normale 2 2 3 3 2 4 2" xfId="20254"/>
    <cellStyle name="Normale 2 2 3 3 2 5" xfId="20255"/>
    <cellStyle name="Normale 2 2 3 3 2 5 2" xfId="20256"/>
    <cellStyle name="Normale 2 2 3 3 2 6" xfId="20257"/>
    <cellStyle name="Normale 2 2 3 3 3" xfId="20258"/>
    <cellStyle name="Normale 2 2 3 3 3 2" xfId="20259"/>
    <cellStyle name="Normale 2 2 3 3 3 2 2" xfId="20260"/>
    <cellStyle name="Normale 2 2 3 3 3 2 2 2" xfId="20261"/>
    <cellStyle name="Normale 2 2 3 3 3 2 3" xfId="20262"/>
    <cellStyle name="Normale 2 2 3 3 3 3" xfId="20263"/>
    <cellStyle name="Normale 2 2 3 3 3 3 2" xfId="20264"/>
    <cellStyle name="Normale 2 2 3 3 3 4" xfId="20265"/>
    <cellStyle name="Normale 2 2 3 3 4" xfId="20266"/>
    <cellStyle name="Normale 2 2 3 3 4 2" xfId="20267"/>
    <cellStyle name="Normale 2 2 3 3 4 2 2" xfId="20268"/>
    <cellStyle name="Normale 2 2 3 3 4 3" xfId="20269"/>
    <cellStyle name="Normale 2 2 3 3 5" xfId="20270"/>
    <cellStyle name="Normale 2 2 3 3 5 2" xfId="20271"/>
    <cellStyle name="Normale 2 2 3 3 6" xfId="20272"/>
    <cellStyle name="Normale 2 2 3 3 6 2" xfId="20273"/>
    <cellStyle name="Normale 2 2 3 3 7" xfId="20274"/>
    <cellStyle name="Normale 2 2 3 3 7 2" xfId="20275"/>
    <cellStyle name="Normale 2 2 3 3 8" xfId="20276"/>
    <cellStyle name="Normale 2 2 3 4" xfId="20277"/>
    <cellStyle name="Normale 2 2 3 4 2" xfId="20278"/>
    <cellStyle name="Normale 2 2 3 4 2 2" xfId="20279"/>
    <cellStyle name="Normale 2 2 3 4 2 2 2" xfId="20280"/>
    <cellStyle name="Normale 2 2 3 4 2 2 2 2" xfId="20281"/>
    <cellStyle name="Normale 2 2 3 4 2 2 3" xfId="20282"/>
    <cellStyle name="Normale 2 2 3 4 2 3" xfId="20283"/>
    <cellStyle name="Normale 2 2 3 4 2 3 2" xfId="20284"/>
    <cellStyle name="Normale 2 2 3 4 2 4" xfId="20285"/>
    <cellStyle name="Normale 2 2 3 4 3" xfId="20286"/>
    <cellStyle name="Normale 2 2 3 4 3 2" xfId="20287"/>
    <cellStyle name="Normale 2 2 3 4 3 2 2" xfId="20288"/>
    <cellStyle name="Normale 2 2 3 4 3 3" xfId="20289"/>
    <cellStyle name="Normale 2 2 3 4 4" xfId="20290"/>
    <cellStyle name="Normale 2 2 3 4 4 2" xfId="20291"/>
    <cellStyle name="Normale 2 2 3 4 5" xfId="20292"/>
    <cellStyle name="Normale 2 2 3 4 5 2" xfId="20293"/>
    <cellStyle name="Normale 2 2 3 4 6" xfId="20294"/>
    <cellStyle name="Normale 2 2 3 5" xfId="20295"/>
    <cellStyle name="Normale 2 2 3 5 2" xfId="20296"/>
    <cellStyle name="Normale 2 2 3 5 2 2" xfId="20297"/>
    <cellStyle name="Normale 2 2 3 5 2 2 2" xfId="20298"/>
    <cellStyle name="Normale 2 2 3 5 2 3" xfId="20299"/>
    <cellStyle name="Normale 2 2 3 5 3" xfId="20300"/>
    <cellStyle name="Normale 2 2 3 5 3 2" xfId="20301"/>
    <cellStyle name="Normale 2 2 3 5 4" xfId="20302"/>
    <cellStyle name="Normale 2 2 3 6" xfId="20303"/>
    <cellStyle name="Normale 2 2 3 6 2" xfId="20304"/>
    <cellStyle name="Normale 2 2 3 6 2 2" xfId="20305"/>
    <cellStyle name="Normale 2 2 3 6 3" xfId="20306"/>
    <cellStyle name="Normale 2 2 3 7" xfId="20307"/>
    <cellStyle name="Normale 2 2 3 7 2" xfId="20308"/>
    <cellStyle name="Normale 2 2 3 8" xfId="20309"/>
    <cellStyle name="Normale 2 2 3 8 2" xfId="20310"/>
    <cellStyle name="Normale 2 2 3 9" xfId="20311"/>
    <cellStyle name="Normale 2 2 3 9 2" xfId="20312"/>
    <cellStyle name="Normale 2 2 4" xfId="20313"/>
    <cellStyle name="Normale 2 2 4 10" xfId="20314"/>
    <cellStyle name="Normale 2 2 4 2" xfId="20315"/>
    <cellStyle name="Normale 2 2 4 2 2" xfId="20316"/>
    <cellStyle name="Normale 2 2 4 2 2 2" xfId="20317"/>
    <cellStyle name="Normale 2 2 4 2 2 2 2" xfId="20318"/>
    <cellStyle name="Normale 2 2 4 2 2 2 2 2" xfId="20319"/>
    <cellStyle name="Normale 2 2 4 2 2 2 2 2 2" xfId="20320"/>
    <cellStyle name="Normale 2 2 4 2 2 2 2 3" xfId="20321"/>
    <cellStyle name="Normale 2 2 4 2 2 2 3" xfId="20322"/>
    <cellStyle name="Normale 2 2 4 2 2 2 3 2" xfId="20323"/>
    <cellStyle name="Normale 2 2 4 2 2 2 4" xfId="20324"/>
    <cellStyle name="Normale 2 2 4 2 2 3" xfId="20325"/>
    <cellStyle name="Normale 2 2 4 2 2 3 2" xfId="20326"/>
    <cellStyle name="Normale 2 2 4 2 2 3 2 2" xfId="20327"/>
    <cellStyle name="Normale 2 2 4 2 2 3 3" xfId="20328"/>
    <cellStyle name="Normale 2 2 4 2 2 4" xfId="20329"/>
    <cellStyle name="Normale 2 2 4 2 2 4 2" xfId="20330"/>
    <cellStyle name="Normale 2 2 4 2 2 5" xfId="20331"/>
    <cellStyle name="Normale 2 2 4 2 3" xfId="20332"/>
    <cellStyle name="Normale 2 2 4 2 3 2" xfId="20333"/>
    <cellStyle name="Normale 2 2 4 2 3 2 2" xfId="20334"/>
    <cellStyle name="Normale 2 2 4 2 3 2 2 2" xfId="20335"/>
    <cellStyle name="Normale 2 2 4 2 3 2 3" xfId="20336"/>
    <cellStyle name="Normale 2 2 4 2 3 3" xfId="20337"/>
    <cellStyle name="Normale 2 2 4 2 3 3 2" xfId="20338"/>
    <cellStyle name="Normale 2 2 4 2 3 4" xfId="20339"/>
    <cellStyle name="Normale 2 2 4 2 4" xfId="20340"/>
    <cellStyle name="Normale 2 2 4 2 4 2" xfId="20341"/>
    <cellStyle name="Normale 2 2 4 2 4 2 2" xfId="20342"/>
    <cellStyle name="Normale 2 2 4 2 4 3" xfId="20343"/>
    <cellStyle name="Normale 2 2 4 2 5" xfId="20344"/>
    <cellStyle name="Normale 2 2 4 2 5 2" xfId="20345"/>
    <cellStyle name="Normale 2 2 4 2 6" xfId="20346"/>
    <cellStyle name="Normale 2 2 4 2 6 2" xfId="20347"/>
    <cellStyle name="Normale 2 2 4 2 7" xfId="20348"/>
    <cellStyle name="Normale 2 2 4 2 7 2" xfId="20349"/>
    <cellStyle name="Normale 2 2 4 2 8" xfId="20350"/>
    <cellStyle name="Normale 2 2 4 3" xfId="20351"/>
    <cellStyle name="Normale 2 2 4 3 2" xfId="20352"/>
    <cellStyle name="Normale 2 2 4 3 2 2" xfId="20353"/>
    <cellStyle name="Normale 2 2 4 3 2 2 2" xfId="20354"/>
    <cellStyle name="Normale 2 2 4 3 2 2 2 2" xfId="20355"/>
    <cellStyle name="Normale 2 2 4 3 2 2 3" xfId="20356"/>
    <cellStyle name="Normale 2 2 4 3 2 3" xfId="20357"/>
    <cellStyle name="Normale 2 2 4 3 2 3 2" xfId="20358"/>
    <cellStyle name="Normale 2 2 4 3 2 4" xfId="20359"/>
    <cellStyle name="Normale 2 2 4 3 3" xfId="20360"/>
    <cellStyle name="Normale 2 2 4 3 3 2" xfId="20361"/>
    <cellStyle name="Normale 2 2 4 3 3 2 2" xfId="20362"/>
    <cellStyle name="Normale 2 2 4 3 3 3" xfId="20363"/>
    <cellStyle name="Normale 2 2 4 3 4" xfId="20364"/>
    <cellStyle name="Normale 2 2 4 3 4 2" xfId="20365"/>
    <cellStyle name="Normale 2 2 4 3 5" xfId="20366"/>
    <cellStyle name="Normale 2 2 4 4" xfId="20367"/>
    <cellStyle name="Normale 2 2 4 4 2" xfId="20368"/>
    <cellStyle name="Normale 2 2 4 4 2 2" xfId="20369"/>
    <cellStyle name="Normale 2 2 4 4 2 2 2" xfId="20370"/>
    <cellStyle name="Normale 2 2 4 4 2 3" xfId="20371"/>
    <cellStyle name="Normale 2 2 4 4 3" xfId="20372"/>
    <cellStyle name="Normale 2 2 4 4 3 2" xfId="20373"/>
    <cellStyle name="Normale 2 2 4 4 4" xfId="20374"/>
    <cellStyle name="Normale 2 2 4 5" xfId="20375"/>
    <cellStyle name="Normale 2 2 4 5 2" xfId="20376"/>
    <cellStyle name="Normale 2 2 4 5 2 2" xfId="20377"/>
    <cellStyle name="Normale 2 2 4 5 3" xfId="20378"/>
    <cellStyle name="Normale 2 2 4 6" xfId="20379"/>
    <cellStyle name="Normale 2 2 4 6 2" xfId="20380"/>
    <cellStyle name="Normale 2 2 4 7" xfId="20381"/>
    <cellStyle name="Normale 2 2 4 7 2" xfId="20382"/>
    <cellStyle name="Normale 2 2 4 8" xfId="20383"/>
    <cellStyle name="Normale 2 2 4 8 2" xfId="20384"/>
    <cellStyle name="Normale 2 2 4 9" xfId="20385"/>
    <cellStyle name="Normale 2 2 5" xfId="20386"/>
    <cellStyle name="Normale 2 2 5 2" xfId="20387"/>
    <cellStyle name="Normale 2 2 5 2 2" xfId="20388"/>
    <cellStyle name="Normale 2 2 5 2 2 2" xfId="20389"/>
    <cellStyle name="Normale 2 2 5 2 2 2 2" xfId="20390"/>
    <cellStyle name="Normale 2 2 5 2 2 2 2 2" xfId="20391"/>
    <cellStyle name="Normale 2 2 5 2 2 2 3" xfId="20392"/>
    <cellStyle name="Normale 2 2 5 2 2 3" xfId="20393"/>
    <cellStyle name="Normale 2 2 5 2 2 3 2" xfId="20394"/>
    <cellStyle name="Normale 2 2 5 2 2 4" xfId="20395"/>
    <cellStyle name="Normale 2 2 5 2 3" xfId="20396"/>
    <cellStyle name="Normale 2 2 5 2 3 2" xfId="20397"/>
    <cellStyle name="Normale 2 2 5 2 3 2 2" xfId="20398"/>
    <cellStyle name="Normale 2 2 5 2 3 3" xfId="20399"/>
    <cellStyle name="Normale 2 2 5 2 4" xfId="20400"/>
    <cellStyle name="Normale 2 2 5 2 4 2" xfId="20401"/>
    <cellStyle name="Normale 2 2 5 2 5" xfId="20402"/>
    <cellStyle name="Normale 2 2 5 2 5 2" xfId="20403"/>
    <cellStyle name="Normale 2 2 5 2 6" xfId="20404"/>
    <cellStyle name="Normale 2 2 5 3" xfId="20405"/>
    <cellStyle name="Normale 2 2 5 3 2" xfId="20406"/>
    <cellStyle name="Normale 2 2 5 3 2 2" xfId="20407"/>
    <cellStyle name="Normale 2 2 5 3 2 2 2" xfId="20408"/>
    <cellStyle name="Normale 2 2 5 3 2 3" xfId="20409"/>
    <cellStyle name="Normale 2 2 5 3 3" xfId="20410"/>
    <cellStyle name="Normale 2 2 5 3 3 2" xfId="20411"/>
    <cellStyle name="Normale 2 2 5 3 4" xfId="20412"/>
    <cellStyle name="Normale 2 2 5 4" xfId="20413"/>
    <cellStyle name="Normale 2 2 5 4 2" xfId="20414"/>
    <cellStyle name="Normale 2 2 5 4 2 2" xfId="20415"/>
    <cellStyle name="Normale 2 2 5 4 3" xfId="20416"/>
    <cellStyle name="Normale 2 2 5 5" xfId="20417"/>
    <cellStyle name="Normale 2 2 5 5 2" xfId="20418"/>
    <cellStyle name="Normale 2 2 5 6" xfId="20419"/>
    <cellStyle name="Normale 2 2 5 6 2" xfId="20420"/>
    <cellStyle name="Normale 2 2 5 7" xfId="20421"/>
    <cellStyle name="Normale 2 2 5 7 2" xfId="20422"/>
    <cellStyle name="Normale 2 2 5 8" xfId="20423"/>
    <cellStyle name="Normale 2 2 6" xfId="20424"/>
    <cellStyle name="Normale 2 2 6 2" xfId="20425"/>
    <cellStyle name="Normale 2 2 6 2 2" xfId="20426"/>
    <cellStyle name="Normale 2 2 6 2 2 2" xfId="20427"/>
    <cellStyle name="Normale 2 2 6 2 2 2 2" xfId="20428"/>
    <cellStyle name="Normale 2 2 6 2 2 3" xfId="20429"/>
    <cellStyle name="Normale 2 2 6 2 3" xfId="20430"/>
    <cellStyle name="Normale 2 2 6 2 3 2" xfId="20431"/>
    <cellStyle name="Normale 2 2 6 2 4" xfId="20432"/>
    <cellStyle name="Normale 2 2 6 3" xfId="20433"/>
    <cellStyle name="Normale 2 2 6 3 2" xfId="20434"/>
    <cellStyle name="Normale 2 2 6 3 2 2" xfId="20435"/>
    <cellStyle name="Normale 2 2 6 3 3" xfId="20436"/>
    <cellStyle name="Normale 2 2 6 4" xfId="20437"/>
    <cellStyle name="Normale 2 2 6 4 2" xfId="20438"/>
    <cellStyle name="Normale 2 2 6 5" xfId="20439"/>
    <cellStyle name="Normale 2 2 6 5 2" xfId="20440"/>
    <cellStyle name="Normale 2 2 6 6" xfId="20441"/>
    <cellStyle name="Normale 2 2 7" xfId="20442"/>
    <cellStyle name="Normale 2 2 7 2" xfId="20443"/>
    <cellStyle name="Normale 2 2 7 2 2" xfId="20444"/>
    <cellStyle name="Normale 2 2 7 2 2 2" xfId="20445"/>
    <cellStyle name="Normale 2 2 7 2 3" xfId="20446"/>
    <cellStyle name="Normale 2 2 7 3" xfId="20447"/>
    <cellStyle name="Normale 2 2 7 3 2" xfId="20448"/>
    <cellStyle name="Normale 2 2 7 4" xfId="20449"/>
    <cellStyle name="Normale 2 2 8" xfId="20450"/>
    <cellStyle name="Normale 2 2 8 2" xfId="20451"/>
    <cellStyle name="Normale 2 2 8 2 2" xfId="20452"/>
    <cellStyle name="Normale 2 2 8 3" xfId="20453"/>
    <cellStyle name="Normale 2 2 9" xfId="20454"/>
    <cellStyle name="Normale 2 2 9 2" xfId="20455"/>
    <cellStyle name="Normale 2 3" xfId="20456"/>
    <cellStyle name="Normale 2 3 10" xfId="20457"/>
    <cellStyle name="Normale 2 3 10 2" xfId="20458"/>
    <cellStyle name="Normale 2 3 11" xfId="20459"/>
    <cellStyle name="Normale 2 3 11 2" xfId="20460"/>
    <cellStyle name="Normale 2 3 12" xfId="20461"/>
    <cellStyle name="Normale 2 3 13" xfId="20462"/>
    <cellStyle name="Normale 2 3 2" xfId="20463"/>
    <cellStyle name="Normale 2 3 2 10" xfId="20464"/>
    <cellStyle name="Normale 2 3 2 10 2" xfId="20465"/>
    <cellStyle name="Normale 2 3 2 11" xfId="20466"/>
    <cellStyle name="Normale 2 3 2 2" xfId="20467"/>
    <cellStyle name="Normale 2 3 2 2 10" xfId="20468"/>
    <cellStyle name="Normale 2 3 2 2 2" xfId="20469"/>
    <cellStyle name="Normale 2 3 2 2 2 2" xfId="20470"/>
    <cellStyle name="Normale 2 3 2 2 2 2 2" xfId="20471"/>
    <cellStyle name="Normale 2 3 2 2 2 2 2 2" xfId="20472"/>
    <cellStyle name="Normale 2 3 2 2 2 2 2 2 2" xfId="20473"/>
    <cellStyle name="Normale 2 3 2 2 2 2 2 2 2 2" xfId="20474"/>
    <cellStyle name="Normale 2 3 2 2 2 2 2 2 2 2 2" xfId="20475"/>
    <cellStyle name="Normale 2 3 2 2 2 2 2 2 2 3" xfId="20476"/>
    <cellStyle name="Normale 2 3 2 2 2 2 2 2 3" xfId="20477"/>
    <cellStyle name="Normale 2 3 2 2 2 2 2 2 3 2" xfId="20478"/>
    <cellStyle name="Normale 2 3 2 2 2 2 2 2 4" xfId="20479"/>
    <cellStyle name="Normale 2 3 2 2 2 2 2 3" xfId="20480"/>
    <cellStyle name="Normale 2 3 2 2 2 2 2 3 2" xfId="20481"/>
    <cellStyle name="Normale 2 3 2 2 2 2 2 3 2 2" xfId="20482"/>
    <cellStyle name="Normale 2 3 2 2 2 2 2 3 3" xfId="20483"/>
    <cellStyle name="Normale 2 3 2 2 2 2 2 4" xfId="20484"/>
    <cellStyle name="Normale 2 3 2 2 2 2 2 4 2" xfId="20485"/>
    <cellStyle name="Normale 2 3 2 2 2 2 2 5" xfId="20486"/>
    <cellStyle name="Normale 2 3 2 2 2 2 3" xfId="20487"/>
    <cellStyle name="Normale 2 3 2 2 2 2 3 2" xfId="20488"/>
    <cellStyle name="Normale 2 3 2 2 2 2 3 2 2" xfId="20489"/>
    <cellStyle name="Normale 2 3 2 2 2 2 3 2 2 2" xfId="20490"/>
    <cellStyle name="Normale 2 3 2 2 2 2 3 2 3" xfId="20491"/>
    <cellStyle name="Normale 2 3 2 2 2 2 3 3" xfId="20492"/>
    <cellStyle name="Normale 2 3 2 2 2 2 3 3 2" xfId="20493"/>
    <cellStyle name="Normale 2 3 2 2 2 2 3 4" xfId="20494"/>
    <cellStyle name="Normale 2 3 2 2 2 2 4" xfId="20495"/>
    <cellStyle name="Normale 2 3 2 2 2 2 4 2" xfId="20496"/>
    <cellStyle name="Normale 2 3 2 2 2 2 4 2 2" xfId="20497"/>
    <cellStyle name="Normale 2 3 2 2 2 2 4 3" xfId="20498"/>
    <cellStyle name="Normale 2 3 2 2 2 2 5" xfId="20499"/>
    <cellStyle name="Normale 2 3 2 2 2 2 5 2" xfId="20500"/>
    <cellStyle name="Normale 2 3 2 2 2 2 6" xfId="20501"/>
    <cellStyle name="Normale 2 3 2 2 2 3" xfId="20502"/>
    <cellStyle name="Normale 2 3 2 2 2 3 2" xfId="20503"/>
    <cellStyle name="Normale 2 3 2 2 2 3 2 2" xfId="20504"/>
    <cellStyle name="Normale 2 3 2 2 2 3 2 2 2" xfId="20505"/>
    <cellStyle name="Normale 2 3 2 2 2 3 2 2 2 2" xfId="20506"/>
    <cellStyle name="Normale 2 3 2 2 2 3 2 2 3" xfId="20507"/>
    <cellStyle name="Normale 2 3 2 2 2 3 2 3" xfId="20508"/>
    <cellStyle name="Normale 2 3 2 2 2 3 2 3 2" xfId="20509"/>
    <cellStyle name="Normale 2 3 2 2 2 3 2 4" xfId="20510"/>
    <cellStyle name="Normale 2 3 2 2 2 3 3" xfId="20511"/>
    <cellStyle name="Normale 2 3 2 2 2 3 3 2" xfId="20512"/>
    <cellStyle name="Normale 2 3 2 2 2 3 3 2 2" xfId="20513"/>
    <cellStyle name="Normale 2 3 2 2 2 3 3 3" xfId="20514"/>
    <cellStyle name="Normale 2 3 2 2 2 3 4" xfId="20515"/>
    <cellStyle name="Normale 2 3 2 2 2 3 4 2" xfId="20516"/>
    <cellStyle name="Normale 2 3 2 2 2 3 5" xfId="20517"/>
    <cellStyle name="Normale 2 3 2 2 2 4" xfId="20518"/>
    <cellStyle name="Normale 2 3 2 2 2 4 2" xfId="20519"/>
    <cellStyle name="Normale 2 3 2 2 2 4 2 2" xfId="20520"/>
    <cellStyle name="Normale 2 3 2 2 2 4 2 2 2" xfId="20521"/>
    <cellStyle name="Normale 2 3 2 2 2 4 2 3" xfId="20522"/>
    <cellStyle name="Normale 2 3 2 2 2 4 3" xfId="20523"/>
    <cellStyle name="Normale 2 3 2 2 2 4 3 2" xfId="20524"/>
    <cellStyle name="Normale 2 3 2 2 2 4 4" xfId="20525"/>
    <cellStyle name="Normale 2 3 2 2 2 5" xfId="20526"/>
    <cellStyle name="Normale 2 3 2 2 2 5 2" xfId="20527"/>
    <cellStyle name="Normale 2 3 2 2 2 5 2 2" xfId="20528"/>
    <cellStyle name="Normale 2 3 2 2 2 5 3" xfId="20529"/>
    <cellStyle name="Normale 2 3 2 2 2 6" xfId="20530"/>
    <cellStyle name="Normale 2 3 2 2 2 6 2" xfId="20531"/>
    <cellStyle name="Normale 2 3 2 2 2 7" xfId="20532"/>
    <cellStyle name="Normale 2 3 2 2 2 7 2" xfId="20533"/>
    <cellStyle name="Normale 2 3 2 2 2 8" xfId="20534"/>
    <cellStyle name="Normale 2 3 2 2 2 8 2" xfId="20535"/>
    <cellStyle name="Normale 2 3 2 2 2 9" xfId="20536"/>
    <cellStyle name="Normale 2 3 2 2 3" xfId="20537"/>
    <cellStyle name="Normale 2 3 2 2 3 2" xfId="20538"/>
    <cellStyle name="Normale 2 3 2 2 3 2 2" xfId="20539"/>
    <cellStyle name="Normale 2 3 2 2 3 2 2 2" xfId="20540"/>
    <cellStyle name="Normale 2 3 2 2 3 2 2 2 2" xfId="20541"/>
    <cellStyle name="Normale 2 3 2 2 3 2 2 2 2 2" xfId="20542"/>
    <cellStyle name="Normale 2 3 2 2 3 2 2 2 3" xfId="20543"/>
    <cellStyle name="Normale 2 3 2 2 3 2 2 3" xfId="20544"/>
    <cellStyle name="Normale 2 3 2 2 3 2 2 3 2" xfId="20545"/>
    <cellStyle name="Normale 2 3 2 2 3 2 2 4" xfId="20546"/>
    <cellStyle name="Normale 2 3 2 2 3 2 3" xfId="20547"/>
    <cellStyle name="Normale 2 3 2 2 3 2 3 2" xfId="20548"/>
    <cellStyle name="Normale 2 3 2 2 3 2 3 2 2" xfId="20549"/>
    <cellStyle name="Normale 2 3 2 2 3 2 3 3" xfId="20550"/>
    <cellStyle name="Normale 2 3 2 2 3 2 4" xfId="20551"/>
    <cellStyle name="Normale 2 3 2 2 3 2 4 2" xfId="20552"/>
    <cellStyle name="Normale 2 3 2 2 3 2 5" xfId="20553"/>
    <cellStyle name="Normale 2 3 2 2 3 3" xfId="20554"/>
    <cellStyle name="Normale 2 3 2 2 3 3 2" xfId="20555"/>
    <cellStyle name="Normale 2 3 2 2 3 3 2 2" xfId="20556"/>
    <cellStyle name="Normale 2 3 2 2 3 3 2 2 2" xfId="20557"/>
    <cellStyle name="Normale 2 3 2 2 3 3 2 3" xfId="20558"/>
    <cellStyle name="Normale 2 3 2 2 3 3 3" xfId="20559"/>
    <cellStyle name="Normale 2 3 2 2 3 3 3 2" xfId="20560"/>
    <cellStyle name="Normale 2 3 2 2 3 3 4" xfId="20561"/>
    <cellStyle name="Normale 2 3 2 2 3 4" xfId="20562"/>
    <cellStyle name="Normale 2 3 2 2 3 4 2" xfId="20563"/>
    <cellStyle name="Normale 2 3 2 2 3 4 2 2" xfId="20564"/>
    <cellStyle name="Normale 2 3 2 2 3 4 3" xfId="20565"/>
    <cellStyle name="Normale 2 3 2 2 3 5" xfId="20566"/>
    <cellStyle name="Normale 2 3 2 2 3 5 2" xfId="20567"/>
    <cellStyle name="Normale 2 3 2 2 3 6" xfId="20568"/>
    <cellStyle name="Normale 2 3 2 2 4" xfId="20569"/>
    <cellStyle name="Normale 2 3 2 2 4 2" xfId="20570"/>
    <cellStyle name="Normale 2 3 2 2 4 2 2" xfId="20571"/>
    <cellStyle name="Normale 2 3 2 2 4 2 2 2" xfId="20572"/>
    <cellStyle name="Normale 2 3 2 2 4 2 2 2 2" xfId="20573"/>
    <cellStyle name="Normale 2 3 2 2 4 2 2 3" xfId="20574"/>
    <cellStyle name="Normale 2 3 2 2 4 2 3" xfId="20575"/>
    <cellStyle name="Normale 2 3 2 2 4 2 3 2" xfId="20576"/>
    <cellStyle name="Normale 2 3 2 2 4 2 4" xfId="20577"/>
    <cellStyle name="Normale 2 3 2 2 4 3" xfId="20578"/>
    <cellStyle name="Normale 2 3 2 2 4 3 2" xfId="20579"/>
    <cellStyle name="Normale 2 3 2 2 4 3 2 2" xfId="20580"/>
    <cellStyle name="Normale 2 3 2 2 4 3 3" xfId="20581"/>
    <cellStyle name="Normale 2 3 2 2 4 4" xfId="20582"/>
    <cellStyle name="Normale 2 3 2 2 4 4 2" xfId="20583"/>
    <cellStyle name="Normale 2 3 2 2 4 5" xfId="20584"/>
    <cellStyle name="Normale 2 3 2 2 5" xfId="20585"/>
    <cellStyle name="Normale 2 3 2 2 5 2" xfId="20586"/>
    <cellStyle name="Normale 2 3 2 2 5 2 2" xfId="20587"/>
    <cellStyle name="Normale 2 3 2 2 5 2 2 2" xfId="20588"/>
    <cellStyle name="Normale 2 3 2 2 5 2 3" xfId="20589"/>
    <cellStyle name="Normale 2 3 2 2 5 3" xfId="20590"/>
    <cellStyle name="Normale 2 3 2 2 5 3 2" xfId="20591"/>
    <cellStyle name="Normale 2 3 2 2 5 4" xfId="20592"/>
    <cellStyle name="Normale 2 3 2 2 6" xfId="20593"/>
    <cellStyle name="Normale 2 3 2 2 6 2" xfId="20594"/>
    <cellStyle name="Normale 2 3 2 2 6 2 2" xfId="20595"/>
    <cellStyle name="Normale 2 3 2 2 6 3" xfId="20596"/>
    <cellStyle name="Normale 2 3 2 2 7" xfId="20597"/>
    <cellStyle name="Normale 2 3 2 2 7 2" xfId="20598"/>
    <cellStyle name="Normale 2 3 2 2 8" xfId="20599"/>
    <cellStyle name="Normale 2 3 2 2 8 2" xfId="20600"/>
    <cellStyle name="Normale 2 3 2 2 9" xfId="20601"/>
    <cellStyle name="Normale 2 3 2 2 9 2" xfId="20602"/>
    <cellStyle name="Normale 2 3 2 3" xfId="20603"/>
    <cellStyle name="Normale 2 3 2 3 2" xfId="20604"/>
    <cellStyle name="Normale 2 3 2 3 2 2" xfId="20605"/>
    <cellStyle name="Normale 2 3 2 3 2 2 2" xfId="20606"/>
    <cellStyle name="Normale 2 3 2 3 2 2 2 2" xfId="20607"/>
    <cellStyle name="Normale 2 3 2 3 2 2 2 2 2" xfId="20608"/>
    <cellStyle name="Normale 2 3 2 3 2 2 2 2 2 2" xfId="20609"/>
    <cellStyle name="Normale 2 3 2 3 2 2 2 2 3" xfId="20610"/>
    <cellStyle name="Normale 2 3 2 3 2 2 2 3" xfId="20611"/>
    <cellStyle name="Normale 2 3 2 3 2 2 2 3 2" xfId="20612"/>
    <cellStyle name="Normale 2 3 2 3 2 2 2 4" xfId="20613"/>
    <cellStyle name="Normale 2 3 2 3 2 2 3" xfId="20614"/>
    <cellStyle name="Normale 2 3 2 3 2 2 3 2" xfId="20615"/>
    <cellStyle name="Normale 2 3 2 3 2 2 3 2 2" xfId="20616"/>
    <cellStyle name="Normale 2 3 2 3 2 2 3 3" xfId="20617"/>
    <cellStyle name="Normale 2 3 2 3 2 2 4" xfId="20618"/>
    <cellStyle name="Normale 2 3 2 3 2 2 4 2" xfId="20619"/>
    <cellStyle name="Normale 2 3 2 3 2 2 5" xfId="20620"/>
    <cellStyle name="Normale 2 3 2 3 2 3" xfId="20621"/>
    <cellStyle name="Normale 2 3 2 3 2 3 2" xfId="20622"/>
    <cellStyle name="Normale 2 3 2 3 2 3 2 2" xfId="20623"/>
    <cellStyle name="Normale 2 3 2 3 2 3 2 2 2" xfId="20624"/>
    <cellStyle name="Normale 2 3 2 3 2 3 2 3" xfId="20625"/>
    <cellStyle name="Normale 2 3 2 3 2 3 3" xfId="20626"/>
    <cellStyle name="Normale 2 3 2 3 2 3 3 2" xfId="20627"/>
    <cellStyle name="Normale 2 3 2 3 2 3 4" xfId="20628"/>
    <cellStyle name="Normale 2 3 2 3 2 4" xfId="20629"/>
    <cellStyle name="Normale 2 3 2 3 2 4 2" xfId="20630"/>
    <cellStyle name="Normale 2 3 2 3 2 4 2 2" xfId="20631"/>
    <cellStyle name="Normale 2 3 2 3 2 4 3" xfId="20632"/>
    <cellStyle name="Normale 2 3 2 3 2 5" xfId="20633"/>
    <cellStyle name="Normale 2 3 2 3 2 5 2" xfId="20634"/>
    <cellStyle name="Normale 2 3 2 3 2 6" xfId="20635"/>
    <cellStyle name="Normale 2 3 2 3 2 6 2" xfId="20636"/>
    <cellStyle name="Normale 2 3 2 3 2 7" xfId="20637"/>
    <cellStyle name="Normale 2 3 2 3 3" xfId="20638"/>
    <cellStyle name="Normale 2 3 2 3 3 2" xfId="20639"/>
    <cellStyle name="Normale 2 3 2 3 3 2 2" xfId="20640"/>
    <cellStyle name="Normale 2 3 2 3 3 2 2 2" xfId="20641"/>
    <cellStyle name="Normale 2 3 2 3 3 2 2 2 2" xfId="20642"/>
    <cellStyle name="Normale 2 3 2 3 3 2 2 3" xfId="20643"/>
    <cellStyle name="Normale 2 3 2 3 3 2 3" xfId="20644"/>
    <cellStyle name="Normale 2 3 2 3 3 2 3 2" xfId="20645"/>
    <cellStyle name="Normale 2 3 2 3 3 2 4" xfId="20646"/>
    <cellStyle name="Normale 2 3 2 3 3 3" xfId="20647"/>
    <cellStyle name="Normale 2 3 2 3 3 3 2" xfId="20648"/>
    <cellStyle name="Normale 2 3 2 3 3 3 2 2" xfId="20649"/>
    <cellStyle name="Normale 2 3 2 3 3 3 3" xfId="20650"/>
    <cellStyle name="Normale 2 3 2 3 3 4" xfId="20651"/>
    <cellStyle name="Normale 2 3 2 3 3 4 2" xfId="20652"/>
    <cellStyle name="Normale 2 3 2 3 3 5" xfId="20653"/>
    <cellStyle name="Normale 2 3 2 3 4" xfId="20654"/>
    <cellStyle name="Normale 2 3 2 3 4 2" xfId="20655"/>
    <cellStyle name="Normale 2 3 2 3 4 2 2" xfId="20656"/>
    <cellStyle name="Normale 2 3 2 3 4 2 2 2" xfId="20657"/>
    <cellStyle name="Normale 2 3 2 3 4 2 3" xfId="20658"/>
    <cellStyle name="Normale 2 3 2 3 4 3" xfId="20659"/>
    <cellStyle name="Normale 2 3 2 3 4 3 2" xfId="20660"/>
    <cellStyle name="Normale 2 3 2 3 4 4" xfId="20661"/>
    <cellStyle name="Normale 2 3 2 3 5" xfId="20662"/>
    <cellStyle name="Normale 2 3 2 3 5 2" xfId="20663"/>
    <cellStyle name="Normale 2 3 2 3 5 2 2" xfId="20664"/>
    <cellStyle name="Normale 2 3 2 3 5 3" xfId="20665"/>
    <cellStyle name="Normale 2 3 2 3 6" xfId="20666"/>
    <cellStyle name="Normale 2 3 2 3 6 2" xfId="20667"/>
    <cellStyle name="Normale 2 3 2 3 7" xfId="20668"/>
    <cellStyle name="Normale 2 3 2 3 7 2" xfId="20669"/>
    <cellStyle name="Normale 2 3 2 3 8" xfId="20670"/>
    <cellStyle name="Normale 2 3 2 3 8 2" xfId="20671"/>
    <cellStyle name="Normale 2 3 2 3 9" xfId="20672"/>
    <cellStyle name="Normale 2 3 2 4" xfId="20673"/>
    <cellStyle name="Normale 2 3 2 4 2" xfId="20674"/>
    <cellStyle name="Normale 2 3 2 4 2 2" xfId="20675"/>
    <cellStyle name="Normale 2 3 2 4 2 2 2" xfId="20676"/>
    <cellStyle name="Normale 2 3 2 4 2 2 2 2" xfId="20677"/>
    <cellStyle name="Normale 2 3 2 4 2 2 2 2 2" xfId="20678"/>
    <cellStyle name="Normale 2 3 2 4 2 2 2 3" xfId="20679"/>
    <cellStyle name="Normale 2 3 2 4 2 2 3" xfId="20680"/>
    <cellStyle name="Normale 2 3 2 4 2 2 3 2" xfId="20681"/>
    <cellStyle name="Normale 2 3 2 4 2 2 4" xfId="20682"/>
    <cellStyle name="Normale 2 3 2 4 2 3" xfId="20683"/>
    <cellStyle name="Normale 2 3 2 4 2 3 2" xfId="20684"/>
    <cellStyle name="Normale 2 3 2 4 2 3 2 2" xfId="20685"/>
    <cellStyle name="Normale 2 3 2 4 2 3 3" xfId="20686"/>
    <cellStyle name="Normale 2 3 2 4 2 4" xfId="20687"/>
    <cellStyle name="Normale 2 3 2 4 2 4 2" xfId="20688"/>
    <cellStyle name="Normale 2 3 2 4 2 5" xfId="20689"/>
    <cellStyle name="Normale 2 3 2 4 3" xfId="20690"/>
    <cellStyle name="Normale 2 3 2 4 3 2" xfId="20691"/>
    <cellStyle name="Normale 2 3 2 4 3 2 2" xfId="20692"/>
    <cellStyle name="Normale 2 3 2 4 3 2 2 2" xfId="20693"/>
    <cellStyle name="Normale 2 3 2 4 3 2 3" xfId="20694"/>
    <cellStyle name="Normale 2 3 2 4 3 3" xfId="20695"/>
    <cellStyle name="Normale 2 3 2 4 3 3 2" xfId="20696"/>
    <cellStyle name="Normale 2 3 2 4 3 4" xfId="20697"/>
    <cellStyle name="Normale 2 3 2 4 4" xfId="20698"/>
    <cellStyle name="Normale 2 3 2 4 4 2" xfId="20699"/>
    <cellStyle name="Normale 2 3 2 4 4 2 2" xfId="20700"/>
    <cellStyle name="Normale 2 3 2 4 4 3" xfId="20701"/>
    <cellStyle name="Normale 2 3 2 4 5" xfId="20702"/>
    <cellStyle name="Normale 2 3 2 4 5 2" xfId="20703"/>
    <cellStyle name="Normale 2 3 2 4 6" xfId="20704"/>
    <cellStyle name="Normale 2 3 2 4 6 2" xfId="20705"/>
    <cellStyle name="Normale 2 3 2 4 7" xfId="20706"/>
    <cellStyle name="Normale 2 3 2 5" xfId="20707"/>
    <cellStyle name="Normale 2 3 2 5 2" xfId="20708"/>
    <cellStyle name="Normale 2 3 2 5 2 2" xfId="20709"/>
    <cellStyle name="Normale 2 3 2 5 2 2 2" xfId="20710"/>
    <cellStyle name="Normale 2 3 2 5 2 2 2 2" xfId="20711"/>
    <cellStyle name="Normale 2 3 2 5 2 2 3" xfId="20712"/>
    <cellStyle name="Normale 2 3 2 5 2 3" xfId="20713"/>
    <cellStyle name="Normale 2 3 2 5 2 3 2" xfId="20714"/>
    <cellStyle name="Normale 2 3 2 5 2 4" xfId="20715"/>
    <cellStyle name="Normale 2 3 2 5 3" xfId="20716"/>
    <cellStyle name="Normale 2 3 2 5 3 2" xfId="20717"/>
    <cellStyle name="Normale 2 3 2 5 3 2 2" xfId="20718"/>
    <cellStyle name="Normale 2 3 2 5 3 3" xfId="20719"/>
    <cellStyle name="Normale 2 3 2 5 4" xfId="20720"/>
    <cellStyle name="Normale 2 3 2 5 4 2" xfId="20721"/>
    <cellStyle name="Normale 2 3 2 5 5" xfId="20722"/>
    <cellStyle name="Normale 2 3 2 6" xfId="20723"/>
    <cellStyle name="Normale 2 3 2 6 2" xfId="20724"/>
    <cellStyle name="Normale 2 3 2 6 2 2" xfId="20725"/>
    <cellStyle name="Normale 2 3 2 6 2 2 2" xfId="20726"/>
    <cellStyle name="Normale 2 3 2 6 2 3" xfId="20727"/>
    <cellStyle name="Normale 2 3 2 6 3" xfId="20728"/>
    <cellStyle name="Normale 2 3 2 6 3 2" xfId="20729"/>
    <cellStyle name="Normale 2 3 2 6 4" xfId="20730"/>
    <cellStyle name="Normale 2 3 2 7" xfId="20731"/>
    <cellStyle name="Normale 2 3 2 7 2" xfId="20732"/>
    <cellStyle name="Normale 2 3 2 7 2 2" xfId="20733"/>
    <cellStyle name="Normale 2 3 2 7 3" xfId="20734"/>
    <cellStyle name="Normale 2 3 2 8" xfId="20735"/>
    <cellStyle name="Normale 2 3 2 8 2" xfId="20736"/>
    <cellStyle name="Normale 2 3 2 9" xfId="20737"/>
    <cellStyle name="Normale 2 3 2 9 2" xfId="20738"/>
    <cellStyle name="Normale 2 3 3" xfId="20739"/>
    <cellStyle name="Normale 2 3 3 10" xfId="20740"/>
    <cellStyle name="Normale 2 3 3 11" xfId="20741"/>
    <cellStyle name="Normale 2 3 3 2" xfId="20742"/>
    <cellStyle name="Normale 2 3 3 2 2" xfId="20743"/>
    <cellStyle name="Normale 2 3 3 2 2 2" xfId="20744"/>
    <cellStyle name="Normale 2 3 3 2 2 2 2" xfId="20745"/>
    <cellStyle name="Normale 2 3 3 2 2 2 2 2" xfId="20746"/>
    <cellStyle name="Normale 2 3 3 2 2 2 2 2 2" xfId="20747"/>
    <cellStyle name="Normale 2 3 3 2 2 2 2 2 2 2" xfId="20748"/>
    <cellStyle name="Normale 2 3 3 2 2 2 2 2 3" xfId="20749"/>
    <cellStyle name="Normale 2 3 3 2 2 2 2 3" xfId="20750"/>
    <cellStyle name="Normale 2 3 3 2 2 2 2 3 2" xfId="20751"/>
    <cellStyle name="Normale 2 3 3 2 2 2 2 4" xfId="20752"/>
    <cellStyle name="Normale 2 3 3 2 2 2 3" xfId="20753"/>
    <cellStyle name="Normale 2 3 3 2 2 2 3 2" xfId="20754"/>
    <cellStyle name="Normale 2 3 3 2 2 2 3 2 2" xfId="20755"/>
    <cellStyle name="Normale 2 3 3 2 2 2 3 3" xfId="20756"/>
    <cellStyle name="Normale 2 3 3 2 2 2 4" xfId="20757"/>
    <cellStyle name="Normale 2 3 3 2 2 2 4 2" xfId="20758"/>
    <cellStyle name="Normale 2 3 3 2 2 2 5" xfId="20759"/>
    <cellStyle name="Normale 2 3 3 2 2 3" xfId="20760"/>
    <cellStyle name="Normale 2 3 3 2 2 3 2" xfId="20761"/>
    <cellStyle name="Normale 2 3 3 2 2 3 2 2" xfId="20762"/>
    <cellStyle name="Normale 2 3 3 2 2 3 2 2 2" xfId="20763"/>
    <cellStyle name="Normale 2 3 3 2 2 3 2 3" xfId="20764"/>
    <cellStyle name="Normale 2 3 3 2 2 3 3" xfId="20765"/>
    <cellStyle name="Normale 2 3 3 2 2 3 3 2" xfId="20766"/>
    <cellStyle name="Normale 2 3 3 2 2 3 4" xfId="20767"/>
    <cellStyle name="Normale 2 3 3 2 2 4" xfId="20768"/>
    <cellStyle name="Normale 2 3 3 2 2 4 2" xfId="20769"/>
    <cellStyle name="Normale 2 3 3 2 2 4 2 2" xfId="20770"/>
    <cellStyle name="Normale 2 3 3 2 2 4 3" xfId="20771"/>
    <cellStyle name="Normale 2 3 3 2 2 5" xfId="20772"/>
    <cellStyle name="Normale 2 3 3 2 2 5 2" xfId="20773"/>
    <cellStyle name="Normale 2 3 3 2 2 6" xfId="20774"/>
    <cellStyle name="Normale 2 3 3 2 3" xfId="20775"/>
    <cellStyle name="Normale 2 3 3 2 3 2" xfId="20776"/>
    <cellStyle name="Normale 2 3 3 2 3 2 2" xfId="20777"/>
    <cellStyle name="Normale 2 3 3 2 3 2 2 2" xfId="20778"/>
    <cellStyle name="Normale 2 3 3 2 3 2 2 2 2" xfId="20779"/>
    <cellStyle name="Normale 2 3 3 2 3 2 2 3" xfId="20780"/>
    <cellStyle name="Normale 2 3 3 2 3 2 3" xfId="20781"/>
    <cellStyle name="Normale 2 3 3 2 3 2 3 2" xfId="20782"/>
    <cellStyle name="Normale 2 3 3 2 3 2 4" xfId="20783"/>
    <cellStyle name="Normale 2 3 3 2 3 3" xfId="20784"/>
    <cellStyle name="Normale 2 3 3 2 3 3 2" xfId="20785"/>
    <cellStyle name="Normale 2 3 3 2 3 3 2 2" xfId="20786"/>
    <cellStyle name="Normale 2 3 3 2 3 3 3" xfId="20787"/>
    <cellStyle name="Normale 2 3 3 2 3 4" xfId="20788"/>
    <cellStyle name="Normale 2 3 3 2 3 4 2" xfId="20789"/>
    <cellStyle name="Normale 2 3 3 2 3 5" xfId="20790"/>
    <cellStyle name="Normale 2 3 3 2 4" xfId="20791"/>
    <cellStyle name="Normale 2 3 3 2 4 2" xfId="20792"/>
    <cellStyle name="Normale 2 3 3 2 4 2 2" xfId="20793"/>
    <cellStyle name="Normale 2 3 3 2 4 2 2 2" xfId="20794"/>
    <cellStyle name="Normale 2 3 3 2 4 2 3" xfId="20795"/>
    <cellStyle name="Normale 2 3 3 2 4 3" xfId="20796"/>
    <cellStyle name="Normale 2 3 3 2 4 3 2" xfId="20797"/>
    <cellStyle name="Normale 2 3 3 2 4 4" xfId="20798"/>
    <cellStyle name="Normale 2 3 3 2 5" xfId="20799"/>
    <cellStyle name="Normale 2 3 3 2 5 2" xfId="20800"/>
    <cellStyle name="Normale 2 3 3 2 5 2 2" xfId="20801"/>
    <cellStyle name="Normale 2 3 3 2 5 3" xfId="20802"/>
    <cellStyle name="Normale 2 3 3 2 6" xfId="20803"/>
    <cellStyle name="Normale 2 3 3 2 6 2" xfId="20804"/>
    <cellStyle name="Normale 2 3 3 2 7" xfId="20805"/>
    <cellStyle name="Normale 2 3 3 2 7 2" xfId="20806"/>
    <cellStyle name="Normale 2 3 3 2 8" xfId="20807"/>
    <cellStyle name="Normale 2 3 3 2 8 2" xfId="20808"/>
    <cellStyle name="Normale 2 3 3 2 9" xfId="20809"/>
    <cellStyle name="Normale 2 3 3 3" xfId="20810"/>
    <cellStyle name="Normale 2 3 3 3 2" xfId="20811"/>
    <cellStyle name="Normale 2 3 3 3 2 2" xfId="20812"/>
    <cellStyle name="Normale 2 3 3 3 2 2 2" xfId="20813"/>
    <cellStyle name="Normale 2 3 3 3 2 2 2 2" xfId="20814"/>
    <cellStyle name="Normale 2 3 3 3 2 2 2 2 2" xfId="20815"/>
    <cellStyle name="Normale 2 3 3 3 2 2 2 3" xfId="20816"/>
    <cellStyle name="Normale 2 3 3 3 2 2 3" xfId="20817"/>
    <cellStyle name="Normale 2 3 3 3 2 2 3 2" xfId="20818"/>
    <cellStyle name="Normale 2 3 3 3 2 2 4" xfId="20819"/>
    <cellStyle name="Normale 2 3 3 3 2 3" xfId="20820"/>
    <cellStyle name="Normale 2 3 3 3 2 3 2" xfId="20821"/>
    <cellStyle name="Normale 2 3 3 3 2 3 2 2" xfId="20822"/>
    <cellStyle name="Normale 2 3 3 3 2 3 3" xfId="20823"/>
    <cellStyle name="Normale 2 3 3 3 2 4" xfId="20824"/>
    <cellStyle name="Normale 2 3 3 3 2 4 2" xfId="20825"/>
    <cellStyle name="Normale 2 3 3 3 2 5" xfId="20826"/>
    <cellStyle name="Normale 2 3 3 3 3" xfId="20827"/>
    <cellStyle name="Normale 2 3 3 3 3 2" xfId="20828"/>
    <cellStyle name="Normale 2 3 3 3 3 2 2" xfId="20829"/>
    <cellStyle name="Normale 2 3 3 3 3 2 2 2" xfId="20830"/>
    <cellStyle name="Normale 2 3 3 3 3 2 3" xfId="20831"/>
    <cellStyle name="Normale 2 3 3 3 3 3" xfId="20832"/>
    <cellStyle name="Normale 2 3 3 3 3 3 2" xfId="20833"/>
    <cellStyle name="Normale 2 3 3 3 3 4" xfId="20834"/>
    <cellStyle name="Normale 2 3 3 3 4" xfId="20835"/>
    <cellStyle name="Normale 2 3 3 3 4 2" xfId="20836"/>
    <cellStyle name="Normale 2 3 3 3 4 2 2" xfId="20837"/>
    <cellStyle name="Normale 2 3 3 3 4 3" xfId="20838"/>
    <cellStyle name="Normale 2 3 3 3 5" xfId="20839"/>
    <cellStyle name="Normale 2 3 3 3 5 2" xfId="20840"/>
    <cellStyle name="Normale 2 3 3 3 6" xfId="20841"/>
    <cellStyle name="Normale 2 3 3 4" xfId="20842"/>
    <cellStyle name="Normale 2 3 3 4 2" xfId="20843"/>
    <cellStyle name="Normale 2 3 3 4 2 2" xfId="20844"/>
    <cellStyle name="Normale 2 3 3 4 2 2 2" xfId="20845"/>
    <cellStyle name="Normale 2 3 3 4 2 2 2 2" xfId="20846"/>
    <cellStyle name="Normale 2 3 3 4 2 2 3" xfId="20847"/>
    <cellStyle name="Normale 2 3 3 4 2 3" xfId="20848"/>
    <cellStyle name="Normale 2 3 3 4 2 3 2" xfId="20849"/>
    <cellStyle name="Normale 2 3 3 4 2 4" xfId="20850"/>
    <cellStyle name="Normale 2 3 3 4 3" xfId="20851"/>
    <cellStyle name="Normale 2 3 3 4 3 2" xfId="20852"/>
    <cellStyle name="Normale 2 3 3 4 3 2 2" xfId="20853"/>
    <cellStyle name="Normale 2 3 3 4 3 3" xfId="20854"/>
    <cellStyle name="Normale 2 3 3 4 4" xfId="20855"/>
    <cellStyle name="Normale 2 3 3 4 4 2" xfId="20856"/>
    <cellStyle name="Normale 2 3 3 4 5" xfId="20857"/>
    <cellStyle name="Normale 2 3 3 5" xfId="20858"/>
    <cellStyle name="Normale 2 3 3 5 2" xfId="20859"/>
    <cellStyle name="Normale 2 3 3 5 2 2" xfId="20860"/>
    <cellStyle name="Normale 2 3 3 5 2 2 2" xfId="20861"/>
    <cellStyle name="Normale 2 3 3 5 2 3" xfId="20862"/>
    <cellStyle name="Normale 2 3 3 5 3" xfId="20863"/>
    <cellStyle name="Normale 2 3 3 5 3 2" xfId="20864"/>
    <cellStyle name="Normale 2 3 3 5 4" xfId="20865"/>
    <cellStyle name="Normale 2 3 3 6" xfId="20866"/>
    <cellStyle name="Normale 2 3 3 6 2" xfId="20867"/>
    <cellStyle name="Normale 2 3 3 6 2 2" xfId="20868"/>
    <cellStyle name="Normale 2 3 3 6 3" xfId="20869"/>
    <cellStyle name="Normale 2 3 3 7" xfId="20870"/>
    <cellStyle name="Normale 2 3 3 7 2" xfId="20871"/>
    <cellStyle name="Normale 2 3 3 8" xfId="20872"/>
    <cellStyle name="Normale 2 3 3 8 2" xfId="20873"/>
    <cellStyle name="Normale 2 3 3 9" xfId="20874"/>
    <cellStyle name="Normale 2 3 3 9 2" xfId="20875"/>
    <cellStyle name="Normale 2 3 4" xfId="20876"/>
    <cellStyle name="Normale 2 3 4 2" xfId="20877"/>
    <cellStyle name="Normale 2 3 4 2 2" xfId="20878"/>
    <cellStyle name="Normale 2 3 4 2 2 2" xfId="20879"/>
    <cellStyle name="Normale 2 3 4 2 2 2 2" xfId="20880"/>
    <cellStyle name="Normale 2 3 4 2 2 2 2 2" xfId="20881"/>
    <cellStyle name="Normale 2 3 4 2 2 2 2 2 2" xfId="20882"/>
    <cellStyle name="Normale 2 3 4 2 2 2 2 3" xfId="20883"/>
    <cellStyle name="Normale 2 3 4 2 2 2 3" xfId="20884"/>
    <cellStyle name="Normale 2 3 4 2 2 2 3 2" xfId="20885"/>
    <cellStyle name="Normale 2 3 4 2 2 2 4" xfId="20886"/>
    <cellStyle name="Normale 2 3 4 2 2 3" xfId="20887"/>
    <cellStyle name="Normale 2 3 4 2 2 3 2" xfId="20888"/>
    <cellStyle name="Normale 2 3 4 2 2 3 2 2" xfId="20889"/>
    <cellStyle name="Normale 2 3 4 2 2 3 3" xfId="20890"/>
    <cellStyle name="Normale 2 3 4 2 2 4" xfId="20891"/>
    <cellStyle name="Normale 2 3 4 2 2 4 2" xfId="20892"/>
    <cellStyle name="Normale 2 3 4 2 2 5" xfId="20893"/>
    <cellStyle name="Normale 2 3 4 2 3" xfId="20894"/>
    <cellStyle name="Normale 2 3 4 2 3 2" xfId="20895"/>
    <cellStyle name="Normale 2 3 4 2 3 2 2" xfId="20896"/>
    <cellStyle name="Normale 2 3 4 2 3 2 2 2" xfId="20897"/>
    <cellStyle name="Normale 2 3 4 2 3 2 3" xfId="20898"/>
    <cellStyle name="Normale 2 3 4 2 3 3" xfId="20899"/>
    <cellStyle name="Normale 2 3 4 2 3 3 2" xfId="20900"/>
    <cellStyle name="Normale 2 3 4 2 3 4" xfId="20901"/>
    <cellStyle name="Normale 2 3 4 2 4" xfId="20902"/>
    <cellStyle name="Normale 2 3 4 2 4 2" xfId="20903"/>
    <cellStyle name="Normale 2 3 4 2 4 2 2" xfId="20904"/>
    <cellStyle name="Normale 2 3 4 2 4 3" xfId="20905"/>
    <cellStyle name="Normale 2 3 4 2 5" xfId="20906"/>
    <cellStyle name="Normale 2 3 4 2 5 2" xfId="20907"/>
    <cellStyle name="Normale 2 3 4 2 6" xfId="20908"/>
    <cellStyle name="Normale 2 3 4 2 6 2" xfId="20909"/>
    <cellStyle name="Normale 2 3 4 2 7" xfId="20910"/>
    <cellStyle name="Normale 2 3 4 3" xfId="20911"/>
    <cellStyle name="Normale 2 3 4 3 2" xfId="20912"/>
    <cellStyle name="Normale 2 3 4 3 2 2" xfId="20913"/>
    <cellStyle name="Normale 2 3 4 3 2 2 2" xfId="20914"/>
    <cellStyle name="Normale 2 3 4 3 2 2 2 2" xfId="20915"/>
    <cellStyle name="Normale 2 3 4 3 2 2 3" xfId="20916"/>
    <cellStyle name="Normale 2 3 4 3 2 3" xfId="20917"/>
    <cellStyle name="Normale 2 3 4 3 2 3 2" xfId="20918"/>
    <cellStyle name="Normale 2 3 4 3 2 4" xfId="20919"/>
    <cellStyle name="Normale 2 3 4 3 3" xfId="20920"/>
    <cellStyle name="Normale 2 3 4 3 3 2" xfId="20921"/>
    <cellStyle name="Normale 2 3 4 3 3 2 2" xfId="20922"/>
    <cellStyle name="Normale 2 3 4 3 3 3" xfId="20923"/>
    <cellStyle name="Normale 2 3 4 3 4" xfId="20924"/>
    <cellStyle name="Normale 2 3 4 3 4 2" xfId="20925"/>
    <cellStyle name="Normale 2 3 4 3 5" xfId="20926"/>
    <cellStyle name="Normale 2 3 4 4" xfId="20927"/>
    <cellStyle name="Normale 2 3 4 4 2" xfId="20928"/>
    <cellStyle name="Normale 2 3 4 4 2 2" xfId="20929"/>
    <cellStyle name="Normale 2 3 4 4 2 2 2" xfId="20930"/>
    <cellStyle name="Normale 2 3 4 4 2 3" xfId="20931"/>
    <cellStyle name="Normale 2 3 4 4 3" xfId="20932"/>
    <cellStyle name="Normale 2 3 4 4 3 2" xfId="20933"/>
    <cellStyle name="Normale 2 3 4 4 4" xfId="20934"/>
    <cellStyle name="Normale 2 3 4 5" xfId="20935"/>
    <cellStyle name="Normale 2 3 4 5 2" xfId="20936"/>
    <cellStyle name="Normale 2 3 4 5 2 2" xfId="20937"/>
    <cellStyle name="Normale 2 3 4 5 3" xfId="20938"/>
    <cellStyle name="Normale 2 3 4 6" xfId="20939"/>
    <cellStyle name="Normale 2 3 4 6 2" xfId="20940"/>
    <cellStyle name="Normale 2 3 4 7" xfId="20941"/>
    <cellStyle name="Normale 2 3 4 7 2" xfId="20942"/>
    <cellStyle name="Normale 2 3 4 8" xfId="20943"/>
    <cellStyle name="Normale 2 3 4 8 2" xfId="20944"/>
    <cellStyle name="Normale 2 3 4 9" xfId="20945"/>
    <cellStyle name="Normale 2 3 5" xfId="20946"/>
    <cellStyle name="Normale 2 3 5 2" xfId="20947"/>
    <cellStyle name="Normale 2 3 5 2 2" xfId="20948"/>
    <cellStyle name="Normale 2 3 5 2 2 2" xfId="20949"/>
    <cellStyle name="Normale 2 3 5 2 2 2 2" xfId="20950"/>
    <cellStyle name="Normale 2 3 5 2 2 2 2 2" xfId="20951"/>
    <cellStyle name="Normale 2 3 5 2 2 2 3" xfId="20952"/>
    <cellStyle name="Normale 2 3 5 2 2 3" xfId="20953"/>
    <cellStyle name="Normale 2 3 5 2 2 3 2" xfId="20954"/>
    <cellStyle name="Normale 2 3 5 2 2 4" xfId="20955"/>
    <cellStyle name="Normale 2 3 5 2 3" xfId="20956"/>
    <cellStyle name="Normale 2 3 5 2 3 2" xfId="20957"/>
    <cellStyle name="Normale 2 3 5 2 3 2 2" xfId="20958"/>
    <cellStyle name="Normale 2 3 5 2 3 3" xfId="20959"/>
    <cellStyle name="Normale 2 3 5 2 4" xfId="20960"/>
    <cellStyle name="Normale 2 3 5 2 4 2" xfId="20961"/>
    <cellStyle name="Normale 2 3 5 2 5" xfId="20962"/>
    <cellStyle name="Normale 2 3 5 3" xfId="20963"/>
    <cellStyle name="Normale 2 3 5 3 2" xfId="20964"/>
    <cellStyle name="Normale 2 3 5 3 2 2" xfId="20965"/>
    <cellStyle name="Normale 2 3 5 3 2 2 2" xfId="20966"/>
    <cellStyle name="Normale 2 3 5 3 2 3" xfId="20967"/>
    <cellStyle name="Normale 2 3 5 3 3" xfId="20968"/>
    <cellStyle name="Normale 2 3 5 3 3 2" xfId="20969"/>
    <cellStyle name="Normale 2 3 5 3 4" xfId="20970"/>
    <cellStyle name="Normale 2 3 5 4" xfId="20971"/>
    <cellStyle name="Normale 2 3 5 4 2" xfId="20972"/>
    <cellStyle name="Normale 2 3 5 4 2 2" xfId="20973"/>
    <cellStyle name="Normale 2 3 5 4 3" xfId="20974"/>
    <cellStyle name="Normale 2 3 5 5" xfId="20975"/>
    <cellStyle name="Normale 2 3 5 5 2" xfId="20976"/>
    <cellStyle name="Normale 2 3 5 6" xfId="20977"/>
    <cellStyle name="Normale 2 3 5 6 2" xfId="20978"/>
    <cellStyle name="Normale 2 3 5 7" xfId="20979"/>
    <cellStyle name="Normale 2 3 6" xfId="20980"/>
    <cellStyle name="Normale 2 3 6 2" xfId="20981"/>
    <cellStyle name="Normale 2 3 6 2 2" xfId="20982"/>
    <cellStyle name="Normale 2 3 6 2 2 2" xfId="20983"/>
    <cellStyle name="Normale 2 3 6 2 2 2 2" xfId="20984"/>
    <cellStyle name="Normale 2 3 6 2 2 3" xfId="20985"/>
    <cellStyle name="Normale 2 3 6 2 3" xfId="20986"/>
    <cellStyle name="Normale 2 3 6 2 3 2" xfId="20987"/>
    <cellStyle name="Normale 2 3 6 2 4" xfId="20988"/>
    <cellStyle name="Normale 2 3 6 3" xfId="20989"/>
    <cellStyle name="Normale 2 3 6 3 2" xfId="20990"/>
    <cellStyle name="Normale 2 3 6 3 2 2" xfId="20991"/>
    <cellStyle name="Normale 2 3 6 3 3" xfId="20992"/>
    <cellStyle name="Normale 2 3 6 4" xfId="20993"/>
    <cellStyle name="Normale 2 3 6 4 2" xfId="20994"/>
    <cellStyle name="Normale 2 3 6 5" xfId="20995"/>
    <cellStyle name="Normale 2 3 7" xfId="20996"/>
    <cellStyle name="Normale 2 3 7 2" xfId="20997"/>
    <cellStyle name="Normale 2 3 7 2 2" xfId="20998"/>
    <cellStyle name="Normale 2 3 7 2 2 2" xfId="20999"/>
    <cellStyle name="Normale 2 3 7 2 3" xfId="21000"/>
    <cellStyle name="Normale 2 3 7 3" xfId="21001"/>
    <cellStyle name="Normale 2 3 7 3 2" xfId="21002"/>
    <cellStyle name="Normale 2 3 7 4" xfId="21003"/>
    <cellStyle name="Normale 2 3 8" xfId="21004"/>
    <cellStyle name="Normale 2 3 8 2" xfId="21005"/>
    <cellStyle name="Normale 2 3 8 2 2" xfId="21006"/>
    <cellStyle name="Normale 2 3 8 3" xfId="21007"/>
    <cellStyle name="Normale 2 3 9" xfId="21008"/>
    <cellStyle name="Normale 2 3 9 2" xfId="21009"/>
    <cellStyle name="Normale 2 4" xfId="21010"/>
    <cellStyle name="Normale 2 4 10" xfId="21011"/>
    <cellStyle name="Normale 2 4 10 2" xfId="21012"/>
    <cellStyle name="Normale 2 4 11" xfId="21013"/>
    <cellStyle name="Normale 2 4 2" xfId="21014"/>
    <cellStyle name="Normale 2 4 2 10" xfId="21015"/>
    <cellStyle name="Normale 2 4 2 11" xfId="21016"/>
    <cellStyle name="Normale 2 4 2 2" xfId="21017"/>
    <cellStyle name="Normale 2 4 2 2 2" xfId="21018"/>
    <cellStyle name="Normale 2 4 2 2 2 2" xfId="21019"/>
    <cellStyle name="Normale 2 4 2 2 2 2 2" xfId="21020"/>
    <cellStyle name="Normale 2 4 2 2 2 2 2 2" xfId="21021"/>
    <cellStyle name="Normale 2 4 2 2 2 2 2 2 2" xfId="21022"/>
    <cellStyle name="Normale 2 4 2 2 2 2 2 2 2 2" xfId="21023"/>
    <cellStyle name="Normale 2 4 2 2 2 2 2 2 3" xfId="21024"/>
    <cellStyle name="Normale 2 4 2 2 2 2 2 3" xfId="21025"/>
    <cellStyle name="Normale 2 4 2 2 2 2 2 3 2" xfId="21026"/>
    <cellStyle name="Normale 2 4 2 2 2 2 2 4" xfId="21027"/>
    <cellStyle name="Normale 2 4 2 2 2 2 3" xfId="21028"/>
    <cellStyle name="Normale 2 4 2 2 2 2 3 2" xfId="21029"/>
    <cellStyle name="Normale 2 4 2 2 2 2 3 2 2" xfId="21030"/>
    <cellStyle name="Normale 2 4 2 2 2 2 3 3" xfId="21031"/>
    <cellStyle name="Normale 2 4 2 2 2 2 4" xfId="21032"/>
    <cellStyle name="Normale 2 4 2 2 2 2 4 2" xfId="21033"/>
    <cellStyle name="Normale 2 4 2 2 2 2 5" xfId="21034"/>
    <cellStyle name="Normale 2 4 2 2 2 3" xfId="21035"/>
    <cellStyle name="Normale 2 4 2 2 2 3 2" xfId="21036"/>
    <cellStyle name="Normale 2 4 2 2 2 3 2 2" xfId="21037"/>
    <cellStyle name="Normale 2 4 2 2 2 3 2 2 2" xfId="21038"/>
    <cellStyle name="Normale 2 4 2 2 2 3 2 3" xfId="21039"/>
    <cellStyle name="Normale 2 4 2 2 2 3 3" xfId="21040"/>
    <cellStyle name="Normale 2 4 2 2 2 3 3 2" xfId="21041"/>
    <cellStyle name="Normale 2 4 2 2 2 3 4" xfId="21042"/>
    <cellStyle name="Normale 2 4 2 2 2 4" xfId="21043"/>
    <cellStyle name="Normale 2 4 2 2 2 4 2" xfId="21044"/>
    <cellStyle name="Normale 2 4 2 2 2 4 2 2" xfId="21045"/>
    <cellStyle name="Normale 2 4 2 2 2 4 3" xfId="21046"/>
    <cellStyle name="Normale 2 4 2 2 2 5" xfId="21047"/>
    <cellStyle name="Normale 2 4 2 2 2 5 2" xfId="21048"/>
    <cellStyle name="Normale 2 4 2 2 2 6" xfId="21049"/>
    <cellStyle name="Normale 2 4 2 2 3" xfId="21050"/>
    <cellStyle name="Normale 2 4 2 2 3 2" xfId="21051"/>
    <cellStyle name="Normale 2 4 2 2 3 2 2" xfId="21052"/>
    <cellStyle name="Normale 2 4 2 2 3 2 2 2" xfId="21053"/>
    <cellStyle name="Normale 2 4 2 2 3 2 2 2 2" xfId="21054"/>
    <cellStyle name="Normale 2 4 2 2 3 2 2 3" xfId="21055"/>
    <cellStyle name="Normale 2 4 2 2 3 2 3" xfId="21056"/>
    <cellStyle name="Normale 2 4 2 2 3 2 3 2" xfId="21057"/>
    <cellStyle name="Normale 2 4 2 2 3 2 4" xfId="21058"/>
    <cellStyle name="Normale 2 4 2 2 3 3" xfId="21059"/>
    <cellStyle name="Normale 2 4 2 2 3 3 2" xfId="21060"/>
    <cellStyle name="Normale 2 4 2 2 3 3 2 2" xfId="21061"/>
    <cellStyle name="Normale 2 4 2 2 3 3 3" xfId="21062"/>
    <cellStyle name="Normale 2 4 2 2 3 4" xfId="21063"/>
    <cellStyle name="Normale 2 4 2 2 3 4 2" xfId="21064"/>
    <cellStyle name="Normale 2 4 2 2 3 5" xfId="21065"/>
    <cellStyle name="Normale 2 4 2 2 4" xfId="21066"/>
    <cellStyle name="Normale 2 4 2 2 4 2" xfId="21067"/>
    <cellStyle name="Normale 2 4 2 2 4 2 2" xfId="21068"/>
    <cellStyle name="Normale 2 4 2 2 4 2 2 2" xfId="21069"/>
    <cellStyle name="Normale 2 4 2 2 4 2 3" xfId="21070"/>
    <cellStyle name="Normale 2 4 2 2 4 3" xfId="21071"/>
    <cellStyle name="Normale 2 4 2 2 4 3 2" xfId="21072"/>
    <cellStyle name="Normale 2 4 2 2 4 4" xfId="21073"/>
    <cellStyle name="Normale 2 4 2 2 5" xfId="21074"/>
    <cellStyle name="Normale 2 4 2 2 5 2" xfId="21075"/>
    <cellStyle name="Normale 2 4 2 2 5 2 2" xfId="21076"/>
    <cellStyle name="Normale 2 4 2 2 5 3" xfId="21077"/>
    <cellStyle name="Normale 2 4 2 2 6" xfId="21078"/>
    <cellStyle name="Normale 2 4 2 2 6 2" xfId="21079"/>
    <cellStyle name="Normale 2 4 2 2 7" xfId="21080"/>
    <cellStyle name="Normale 2 4 2 2 7 2" xfId="21081"/>
    <cellStyle name="Normale 2 4 2 2 8" xfId="21082"/>
    <cellStyle name="Normale 2 4 2 2 8 2" xfId="21083"/>
    <cellStyle name="Normale 2 4 2 2 9" xfId="21084"/>
    <cellStyle name="Normale 2 4 2 3" xfId="21085"/>
    <cellStyle name="Normale 2 4 2 3 2" xfId="21086"/>
    <cellStyle name="Normale 2 4 2 3 2 2" xfId="21087"/>
    <cellStyle name="Normale 2 4 2 3 2 2 2" xfId="21088"/>
    <cellStyle name="Normale 2 4 2 3 2 2 2 2" xfId="21089"/>
    <cellStyle name="Normale 2 4 2 3 2 2 2 2 2" xfId="21090"/>
    <cellStyle name="Normale 2 4 2 3 2 2 2 3" xfId="21091"/>
    <cellStyle name="Normale 2 4 2 3 2 2 3" xfId="21092"/>
    <cellStyle name="Normale 2 4 2 3 2 2 3 2" xfId="21093"/>
    <cellStyle name="Normale 2 4 2 3 2 2 4" xfId="21094"/>
    <cellStyle name="Normale 2 4 2 3 2 3" xfId="21095"/>
    <cellStyle name="Normale 2 4 2 3 2 3 2" xfId="21096"/>
    <cellStyle name="Normale 2 4 2 3 2 3 2 2" xfId="21097"/>
    <cellStyle name="Normale 2 4 2 3 2 3 3" xfId="21098"/>
    <cellStyle name="Normale 2 4 2 3 2 4" xfId="21099"/>
    <cellStyle name="Normale 2 4 2 3 2 4 2" xfId="21100"/>
    <cellStyle name="Normale 2 4 2 3 2 5" xfId="21101"/>
    <cellStyle name="Normale 2 4 2 3 3" xfId="21102"/>
    <cellStyle name="Normale 2 4 2 3 3 2" xfId="21103"/>
    <cellStyle name="Normale 2 4 2 3 3 2 2" xfId="21104"/>
    <cellStyle name="Normale 2 4 2 3 3 2 2 2" xfId="21105"/>
    <cellStyle name="Normale 2 4 2 3 3 2 3" xfId="21106"/>
    <cellStyle name="Normale 2 4 2 3 3 3" xfId="21107"/>
    <cellStyle name="Normale 2 4 2 3 3 3 2" xfId="21108"/>
    <cellStyle name="Normale 2 4 2 3 3 4" xfId="21109"/>
    <cellStyle name="Normale 2 4 2 3 4" xfId="21110"/>
    <cellStyle name="Normale 2 4 2 3 4 2" xfId="21111"/>
    <cellStyle name="Normale 2 4 2 3 4 2 2" xfId="21112"/>
    <cellStyle name="Normale 2 4 2 3 4 3" xfId="21113"/>
    <cellStyle name="Normale 2 4 2 3 5" xfId="21114"/>
    <cellStyle name="Normale 2 4 2 3 5 2" xfId="21115"/>
    <cellStyle name="Normale 2 4 2 3 6" xfId="21116"/>
    <cellStyle name="Normale 2 4 2 4" xfId="21117"/>
    <cellStyle name="Normale 2 4 2 4 2" xfId="21118"/>
    <cellStyle name="Normale 2 4 2 4 2 2" xfId="21119"/>
    <cellStyle name="Normale 2 4 2 4 2 2 2" xfId="21120"/>
    <cellStyle name="Normale 2 4 2 4 2 2 2 2" xfId="21121"/>
    <cellStyle name="Normale 2 4 2 4 2 2 3" xfId="21122"/>
    <cellStyle name="Normale 2 4 2 4 2 3" xfId="21123"/>
    <cellStyle name="Normale 2 4 2 4 2 3 2" xfId="21124"/>
    <cellStyle name="Normale 2 4 2 4 2 4" xfId="21125"/>
    <cellStyle name="Normale 2 4 2 4 3" xfId="21126"/>
    <cellStyle name="Normale 2 4 2 4 3 2" xfId="21127"/>
    <cellStyle name="Normale 2 4 2 4 3 2 2" xfId="21128"/>
    <cellStyle name="Normale 2 4 2 4 3 3" xfId="21129"/>
    <cellStyle name="Normale 2 4 2 4 4" xfId="21130"/>
    <cellStyle name="Normale 2 4 2 4 4 2" xfId="21131"/>
    <cellStyle name="Normale 2 4 2 4 5" xfId="21132"/>
    <cellStyle name="Normale 2 4 2 5" xfId="21133"/>
    <cellStyle name="Normale 2 4 2 5 2" xfId="21134"/>
    <cellStyle name="Normale 2 4 2 5 2 2" xfId="21135"/>
    <cellStyle name="Normale 2 4 2 5 2 2 2" xfId="21136"/>
    <cellStyle name="Normale 2 4 2 5 2 3" xfId="21137"/>
    <cellStyle name="Normale 2 4 2 5 3" xfId="21138"/>
    <cellStyle name="Normale 2 4 2 5 3 2" xfId="21139"/>
    <cellStyle name="Normale 2 4 2 5 4" xfId="21140"/>
    <cellStyle name="Normale 2 4 2 6" xfId="21141"/>
    <cellStyle name="Normale 2 4 2 6 2" xfId="21142"/>
    <cellStyle name="Normale 2 4 2 6 2 2" xfId="21143"/>
    <cellStyle name="Normale 2 4 2 6 3" xfId="21144"/>
    <cellStyle name="Normale 2 4 2 7" xfId="21145"/>
    <cellStyle name="Normale 2 4 2 7 2" xfId="21146"/>
    <cellStyle name="Normale 2 4 2 8" xfId="21147"/>
    <cellStyle name="Normale 2 4 2 8 2" xfId="21148"/>
    <cellStyle name="Normale 2 4 2 9" xfId="21149"/>
    <cellStyle name="Normale 2 4 2 9 2" xfId="21150"/>
    <cellStyle name="Normale 2 4 3" xfId="21151"/>
    <cellStyle name="Normale 2 4 3 2" xfId="21152"/>
    <cellStyle name="Normale 2 4 3 2 2" xfId="21153"/>
    <cellStyle name="Normale 2 4 3 2 2 2" xfId="21154"/>
    <cellStyle name="Normale 2 4 3 2 2 2 2" xfId="21155"/>
    <cellStyle name="Normale 2 4 3 2 2 2 2 2" xfId="21156"/>
    <cellStyle name="Normale 2 4 3 2 2 2 2 2 2" xfId="21157"/>
    <cellStyle name="Normale 2 4 3 2 2 2 2 3" xfId="21158"/>
    <cellStyle name="Normale 2 4 3 2 2 2 3" xfId="21159"/>
    <cellStyle name="Normale 2 4 3 2 2 2 3 2" xfId="21160"/>
    <cellStyle name="Normale 2 4 3 2 2 2 4" xfId="21161"/>
    <cellStyle name="Normale 2 4 3 2 2 3" xfId="21162"/>
    <cellStyle name="Normale 2 4 3 2 2 3 2" xfId="21163"/>
    <cellStyle name="Normale 2 4 3 2 2 3 2 2" xfId="21164"/>
    <cellStyle name="Normale 2 4 3 2 2 3 3" xfId="21165"/>
    <cellStyle name="Normale 2 4 3 2 2 4" xfId="21166"/>
    <cellStyle name="Normale 2 4 3 2 2 4 2" xfId="21167"/>
    <cellStyle name="Normale 2 4 3 2 2 5" xfId="21168"/>
    <cellStyle name="Normale 2 4 3 2 3" xfId="21169"/>
    <cellStyle name="Normale 2 4 3 2 3 2" xfId="21170"/>
    <cellStyle name="Normale 2 4 3 2 3 2 2" xfId="21171"/>
    <cellStyle name="Normale 2 4 3 2 3 2 2 2" xfId="21172"/>
    <cellStyle name="Normale 2 4 3 2 3 2 3" xfId="21173"/>
    <cellStyle name="Normale 2 4 3 2 3 3" xfId="21174"/>
    <cellStyle name="Normale 2 4 3 2 3 3 2" xfId="21175"/>
    <cellStyle name="Normale 2 4 3 2 3 4" xfId="21176"/>
    <cellStyle name="Normale 2 4 3 2 4" xfId="21177"/>
    <cellStyle name="Normale 2 4 3 2 4 2" xfId="21178"/>
    <cellStyle name="Normale 2 4 3 2 4 2 2" xfId="21179"/>
    <cellStyle name="Normale 2 4 3 2 4 3" xfId="21180"/>
    <cellStyle name="Normale 2 4 3 2 5" xfId="21181"/>
    <cellStyle name="Normale 2 4 3 2 5 2" xfId="21182"/>
    <cellStyle name="Normale 2 4 3 2 6" xfId="21183"/>
    <cellStyle name="Normale 2 4 3 2 6 2" xfId="21184"/>
    <cellStyle name="Normale 2 4 3 2 7" xfId="21185"/>
    <cellStyle name="Normale 2 4 3 3" xfId="21186"/>
    <cellStyle name="Normale 2 4 3 3 2" xfId="21187"/>
    <cellStyle name="Normale 2 4 3 3 2 2" xfId="21188"/>
    <cellStyle name="Normale 2 4 3 3 2 2 2" xfId="21189"/>
    <cellStyle name="Normale 2 4 3 3 2 2 2 2" xfId="21190"/>
    <cellStyle name="Normale 2 4 3 3 2 2 3" xfId="21191"/>
    <cellStyle name="Normale 2 4 3 3 2 3" xfId="21192"/>
    <cellStyle name="Normale 2 4 3 3 2 3 2" xfId="21193"/>
    <cellStyle name="Normale 2 4 3 3 2 4" xfId="21194"/>
    <cellStyle name="Normale 2 4 3 3 3" xfId="21195"/>
    <cellStyle name="Normale 2 4 3 3 3 2" xfId="21196"/>
    <cellStyle name="Normale 2 4 3 3 3 2 2" xfId="21197"/>
    <cellStyle name="Normale 2 4 3 3 3 3" xfId="21198"/>
    <cellStyle name="Normale 2 4 3 3 4" xfId="21199"/>
    <cellStyle name="Normale 2 4 3 3 4 2" xfId="21200"/>
    <cellStyle name="Normale 2 4 3 3 5" xfId="21201"/>
    <cellStyle name="Normale 2 4 3 4" xfId="21202"/>
    <cellStyle name="Normale 2 4 3 4 2" xfId="21203"/>
    <cellStyle name="Normale 2 4 3 4 2 2" xfId="21204"/>
    <cellStyle name="Normale 2 4 3 4 2 2 2" xfId="21205"/>
    <cellStyle name="Normale 2 4 3 4 2 3" xfId="21206"/>
    <cellStyle name="Normale 2 4 3 4 3" xfId="21207"/>
    <cellStyle name="Normale 2 4 3 4 3 2" xfId="21208"/>
    <cellStyle name="Normale 2 4 3 4 4" xfId="21209"/>
    <cellStyle name="Normale 2 4 3 5" xfId="21210"/>
    <cellStyle name="Normale 2 4 3 5 2" xfId="21211"/>
    <cellStyle name="Normale 2 4 3 5 2 2" xfId="21212"/>
    <cellStyle name="Normale 2 4 3 5 3" xfId="21213"/>
    <cellStyle name="Normale 2 4 3 6" xfId="21214"/>
    <cellStyle name="Normale 2 4 3 6 2" xfId="21215"/>
    <cellStyle name="Normale 2 4 3 7" xfId="21216"/>
    <cellStyle name="Normale 2 4 3 7 2" xfId="21217"/>
    <cellStyle name="Normale 2 4 3 8" xfId="21218"/>
    <cellStyle name="Normale 2 4 3 8 2" xfId="21219"/>
    <cellStyle name="Normale 2 4 3 9" xfId="21220"/>
    <cellStyle name="Normale 2 4 4" xfId="21221"/>
    <cellStyle name="Normale 2 4 4 2" xfId="21222"/>
    <cellStyle name="Normale 2 4 4 2 2" xfId="21223"/>
    <cellStyle name="Normale 2 4 4 2 2 2" xfId="21224"/>
    <cellStyle name="Normale 2 4 4 2 2 2 2" xfId="21225"/>
    <cellStyle name="Normale 2 4 4 2 2 2 2 2" xfId="21226"/>
    <cellStyle name="Normale 2 4 4 2 2 2 3" xfId="21227"/>
    <cellStyle name="Normale 2 4 4 2 2 3" xfId="21228"/>
    <cellStyle name="Normale 2 4 4 2 2 3 2" xfId="21229"/>
    <cellStyle name="Normale 2 4 4 2 2 4" xfId="21230"/>
    <cellStyle name="Normale 2 4 4 2 3" xfId="21231"/>
    <cellStyle name="Normale 2 4 4 2 3 2" xfId="21232"/>
    <cellStyle name="Normale 2 4 4 2 3 2 2" xfId="21233"/>
    <cellStyle name="Normale 2 4 4 2 3 3" xfId="21234"/>
    <cellStyle name="Normale 2 4 4 2 4" xfId="21235"/>
    <cellStyle name="Normale 2 4 4 2 4 2" xfId="21236"/>
    <cellStyle name="Normale 2 4 4 2 5" xfId="21237"/>
    <cellStyle name="Normale 2 4 4 3" xfId="21238"/>
    <cellStyle name="Normale 2 4 4 3 2" xfId="21239"/>
    <cellStyle name="Normale 2 4 4 3 2 2" xfId="21240"/>
    <cellStyle name="Normale 2 4 4 3 2 2 2" xfId="21241"/>
    <cellStyle name="Normale 2 4 4 3 2 3" xfId="21242"/>
    <cellStyle name="Normale 2 4 4 3 3" xfId="21243"/>
    <cellStyle name="Normale 2 4 4 3 3 2" xfId="21244"/>
    <cellStyle name="Normale 2 4 4 3 4" xfId="21245"/>
    <cellStyle name="Normale 2 4 4 4" xfId="21246"/>
    <cellStyle name="Normale 2 4 4 4 2" xfId="21247"/>
    <cellStyle name="Normale 2 4 4 4 2 2" xfId="21248"/>
    <cellStyle name="Normale 2 4 4 4 3" xfId="21249"/>
    <cellStyle name="Normale 2 4 4 5" xfId="21250"/>
    <cellStyle name="Normale 2 4 4 5 2" xfId="21251"/>
    <cellStyle name="Normale 2 4 4 6" xfId="21252"/>
    <cellStyle name="Normale 2 4 4 6 2" xfId="21253"/>
    <cellStyle name="Normale 2 4 4 7" xfId="21254"/>
    <cellStyle name="Normale 2 4 5" xfId="21255"/>
    <cellStyle name="Normale 2 4 5 2" xfId="21256"/>
    <cellStyle name="Normale 2 4 5 2 2" xfId="21257"/>
    <cellStyle name="Normale 2 4 5 2 2 2" xfId="21258"/>
    <cellStyle name="Normale 2 4 5 2 2 2 2" xfId="21259"/>
    <cellStyle name="Normale 2 4 5 2 2 3" xfId="21260"/>
    <cellStyle name="Normale 2 4 5 2 3" xfId="21261"/>
    <cellStyle name="Normale 2 4 5 2 3 2" xfId="21262"/>
    <cellStyle name="Normale 2 4 5 2 4" xfId="21263"/>
    <cellStyle name="Normale 2 4 5 3" xfId="21264"/>
    <cellStyle name="Normale 2 4 5 3 2" xfId="21265"/>
    <cellStyle name="Normale 2 4 5 3 2 2" xfId="21266"/>
    <cellStyle name="Normale 2 4 5 3 3" xfId="21267"/>
    <cellStyle name="Normale 2 4 5 4" xfId="21268"/>
    <cellStyle name="Normale 2 4 5 4 2" xfId="21269"/>
    <cellStyle name="Normale 2 4 5 5" xfId="21270"/>
    <cellStyle name="Normale 2 4 6" xfId="21271"/>
    <cellStyle name="Normale 2 4 6 2" xfId="21272"/>
    <cellStyle name="Normale 2 4 6 2 2" xfId="21273"/>
    <cellStyle name="Normale 2 4 6 2 2 2" xfId="21274"/>
    <cellStyle name="Normale 2 4 6 2 3" xfId="21275"/>
    <cellStyle name="Normale 2 4 6 3" xfId="21276"/>
    <cellStyle name="Normale 2 4 6 3 2" xfId="21277"/>
    <cellStyle name="Normale 2 4 6 4" xfId="21278"/>
    <cellStyle name="Normale 2 4 7" xfId="21279"/>
    <cellStyle name="Normale 2 4 7 2" xfId="21280"/>
    <cellStyle name="Normale 2 4 7 2 2" xfId="21281"/>
    <cellStyle name="Normale 2 4 7 3" xfId="21282"/>
    <cellStyle name="Normale 2 4 8" xfId="21283"/>
    <cellStyle name="Normale 2 4 8 2" xfId="21284"/>
    <cellStyle name="Normale 2 4 9" xfId="21285"/>
    <cellStyle name="Normale 2 4 9 2" xfId="21286"/>
    <cellStyle name="Normale 2 5" xfId="21287"/>
    <cellStyle name="Normale 2 5 10" xfId="21288"/>
    <cellStyle name="Normale 2 5 11" xfId="21289"/>
    <cellStyle name="Normale 2 5 2" xfId="21290"/>
    <cellStyle name="Normale 2 5 2 10" xfId="21291"/>
    <cellStyle name="Normale 2 5 2 2" xfId="21292"/>
    <cellStyle name="Normale 2 5 2 2 2" xfId="21293"/>
    <cellStyle name="Normale 2 5 2 2 2 2" xfId="21294"/>
    <cellStyle name="Normale 2 5 2 2 2 2 2" xfId="21295"/>
    <cellStyle name="Normale 2 5 2 2 2 2 2 2" xfId="21296"/>
    <cellStyle name="Normale 2 5 2 2 2 2 2 2 2" xfId="21297"/>
    <cellStyle name="Normale 2 5 2 2 2 2 2 3" xfId="21298"/>
    <cellStyle name="Normale 2 5 2 2 2 2 3" xfId="21299"/>
    <cellStyle name="Normale 2 5 2 2 2 2 3 2" xfId="21300"/>
    <cellStyle name="Normale 2 5 2 2 2 2 4" xfId="21301"/>
    <cellStyle name="Normale 2 5 2 2 2 3" xfId="21302"/>
    <cellStyle name="Normale 2 5 2 2 2 3 2" xfId="21303"/>
    <cellStyle name="Normale 2 5 2 2 2 3 2 2" xfId="21304"/>
    <cellStyle name="Normale 2 5 2 2 2 3 3" xfId="21305"/>
    <cellStyle name="Normale 2 5 2 2 2 4" xfId="21306"/>
    <cellStyle name="Normale 2 5 2 2 2 4 2" xfId="21307"/>
    <cellStyle name="Normale 2 5 2 2 2 5" xfId="21308"/>
    <cellStyle name="Normale 2 5 2 2 3" xfId="21309"/>
    <cellStyle name="Normale 2 5 2 2 3 2" xfId="21310"/>
    <cellStyle name="Normale 2 5 2 2 3 2 2" xfId="21311"/>
    <cellStyle name="Normale 2 5 2 2 3 2 2 2" xfId="21312"/>
    <cellStyle name="Normale 2 5 2 2 3 2 3" xfId="21313"/>
    <cellStyle name="Normale 2 5 2 2 3 3" xfId="21314"/>
    <cellStyle name="Normale 2 5 2 2 3 3 2" xfId="21315"/>
    <cellStyle name="Normale 2 5 2 2 3 4" xfId="21316"/>
    <cellStyle name="Normale 2 5 2 2 4" xfId="21317"/>
    <cellStyle name="Normale 2 5 2 2 4 2" xfId="21318"/>
    <cellStyle name="Normale 2 5 2 2 4 2 2" xfId="21319"/>
    <cellStyle name="Normale 2 5 2 2 4 3" xfId="21320"/>
    <cellStyle name="Normale 2 5 2 2 5" xfId="21321"/>
    <cellStyle name="Normale 2 5 2 2 5 2" xfId="21322"/>
    <cellStyle name="Normale 2 5 2 2 6" xfId="21323"/>
    <cellStyle name="Normale 2 5 2 2 6 2" xfId="21324"/>
    <cellStyle name="Normale 2 5 2 2 7" xfId="21325"/>
    <cellStyle name="Normale 2 5 2 2 7 2" xfId="21326"/>
    <cellStyle name="Normale 2 5 2 2 8" xfId="21327"/>
    <cellStyle name="Normale 2 5 2 3" xfId="21328"/>
    <cellStyle name="Normale 2 5 2 3 2" xfId="21329"/>
    <cellStyle name="Normale 2 5 2 3 2 2" xfId="21330"/>
    <cellStyle name="Normale 2 5 2 3 2 2 2" xfId="21331"/>
    <cellStyle name="Normale 2 5 2 3 2 2 2 2" xfId="21332"/>
    <cellStyle name="Normale 2 5 2 3 2 2 3" xfId="21333"/>
    <cellStyle name="Normale 2 5 2 3 2 3" xfId="21334"/>
    <cellStyle name="Normale 2 5 2 3 2 3 2" xfId="21335"/>
    <cellStyle name="Normale 2 5 2 3 2 4" xfId="21336"/>
    <cellStyle name="Normale 2 5 2 3 3" xfId="21337"/>
    <cellStyle name="Normale 2 5 2 3 3 2" xfId="21338"/>
    <cellStyle name="Normale 2 5 2 3 3 2 2" xfId="21339"/>
    <cellStyle name="Normale 2 5 2 3 3 3" xfId="21340"/>
    <cellStyle name="Normale 2 5 2 3 4" xfId="21341"/>
    <cellStyle name="Normale 2 5 2 3 4 2" xfId="21342"/>
    <cellStyle name="Normale 2 5 2 3 5" xfId="21343"/>
    <cellStyle name="Normale 2 5 2 4" xfId="21344"/>
    <cellStyle name="Normale 2 5 2 4 2" xfId="21345"/>
    <cellStyle name="Normale 2 5 2 4 2 2" xfId="21346"/>
    <cellStyle name="Normale 2 5 2 4 2 2 2" xfId="21347"/>
    <cellStyle name="Normale 2 5 2 4 2 3" xfId="21348"/>
    <cellStyle name="Normale 2 5 2 4 3" xfId="21349"/>
    <cellStyle name="Normale 2 5 2 4 3 2" xfId="21350"/>
    <cellStyle name="Normale 2 5 2 4 4" xfId="21351"/>
    <cellStyle name="Normale 2 5 2 5" xfId="21352"/>
    <cellStyle name="Normale 2 5 2 5 2" xfId="21353"/>
    <cellStyle name="Normale 2 5 2 5 2 2" xfId="21354"/>
    <cellStyle name="Normale 2 5 2 5 3" xfId="21355"/>
    <cellStyle name="Normale 2 5 2 6" xfId="21356"/>
    <cellStyle name="Normale 2 5 2 6 2" xfId="21357"/>
    <cellStyle name="Normale 2 5 2 7" xfId="21358"/>
    <cellStyle name="Normale 2 5 2 7 2" xfId="21359"/>
    <cellStyle name="Normale 2 5 2 8" xfId="21360"/>
    <cellStyle name="Normale 2 5 2 8 2" xfId="21361"/>
    <cellStyle name="Normale 2 5 2 9" xfId="21362"/>
    <cellStyle name="Normale 2 5 3" xfId="21363"/>
    <cellStyle name="Normale 2 5 3 2" xfId="21364"/>
    <cellStyle name="Normale 2 5 3 2 2" xfId="21365"/>
    <cellStyle name="Normale 2 5 3 2 2 2" xfId="21366"/>
    <cellStyle name="Normale 2 5 3 2 2 2 2" xfId="21367"/>
    <cellStyle name="Normale 2 5 3 2 2 2 2 2" xfId="21368"/>
    <cellStyle name="Normale 2 5 3 2 2 2 3" xfId="21369"/>
    <cellStyle name="Normale 2 5 3 2 2 3" xfId="21370"/>
    <cellStyle name="Normale 2 5 3 2 2 3 2" xfId="21371"/>
    <cellStyle name="Normale 2 5 3 2 2 4" xfId="21372"/>
    <cellStyle name="Normale 2 5 3 2 3" xfId="21373"/>
    <cellStyle name="Normale 2 5 3 2 3 2" xfId="21374"/>
    <cellStyle name="Normale 2 5 3 2 3 2 2" xfId="21375"/>
    <cellStyle name="Normale 2 5 3 2 3 3" xfId="21376"/>
    <cellStyle name="Normale 2 5 3 2 4" xfId="21377"/>
    <cellStyle name="Normale 2 5 3 2 4 2" xfId="21378"/>
    <cellStyle name="Normale 2 5 3 2 5" xfId="21379"/>
    <cellStyle name="Normale 2 5 3 2 5 2" xfId="21380"/>
    <cellStyle name="Normale 2 5 3 2 6" xfId="21381"/>
    <cellStyle name="Normale 2 5 3 3" xfId="21382"/>
    <cellStyle name="Normale 2 5 3 3 2" xfId="21383"/>
    <cellStyle name="Normale 2 5 3 3 2 2" xfId="21384"/>
    <cellStyle name="Normale 2 5 3 3 2 2 2" xfId="21385"/>
    <cellStyle name="Normale 2 5 3 3 2 3" xfId="21386"/>
    <cellStyle name="Normale 2 5 3 3 3" xfId="21387"/>
    <cellStyle name="Normale 2 5 3 3 3 2" xfId="21388"/>
    <cellStyle name="Normale 2 5 3 3 4" xfId="21389"/>
    <cellStyle name="Normale 2 5 3 4" xfId="21390"/>
    <cellStyle name="Normale 2 5 3 4 2" xfId="21391"/>
    <cellStyle name="Normale 2 5 3 4 2 2" xfId="21392"/>
    <cellStyle name="Normale 2 5 3 4 3" xfId="21393"/>
    <cellStyle name="Normale 2 5 3 5" xfId="21394"/>
    <cellStyle name="Normale 2 5 3 5 2" xfId="21395"/>
    <cellStyle name="Normale 2 5 3 6" xfId="21396"/>
    <cellStyle name="Normale 2 5 3 6 2" xfId="21397"/>
    <cellStyle name="Normale 2 5 3 7" xfId="21398"/>
    <cellStyle name="Normale 2 5 3 7 2" xfId="21399"/>
    <cellStyle name="Normale 2 5 3 8" xfId="21400"/>
    <cellStyle name="Normale 2 5 4" xfId="21401"/>
    <cellStyle name="Normale 2 5 4 2" xfId="21402"/>
    <cellStyle name="Normale 2 5 4 2 2" xfId="21403"/>
    <cellStyle name="Normale 2 5 4 2 2 2" xfId="21404"/>
    <cellStyle name="Normale 2 5 4 2 2 2 2" xfId="21405"/>
    <cellStyle name="Normale 2 5 4 2 2 3" xfId="21406"/>
    <cellStyle name="Normale 2 5 4 2 3" xfId="21407"/>
    <cellStyle name="Normale 2 5 4 2 3 2" xfId="21408"/>
    <cellStyle name="Normale 2 5 4 2 4" xfId="21409"/>
    <cellStyle name="Normale 2 5 4 3" xfId="21410"/>
    <cellStyle name="Normale 2 5 4 3 2" xfId="21411"/>
    <cellStyle name="Normale 2 5 4 3 2 2" xfId="21412"/>
    <cellStyle name="Normale 2 5 4 3 3" xfId="21413"/>
    <cellStyle name="Normale 2 5 4 4" xfId="21414"/>
    <cellStyle name="Normale 2 5 4 4 2" xfId="21415"/>
    <cellStyle name="Normale 2 5 4 5" xfId="21416"/>
    <cellStyle name="Normale 2 5 4 5 2" xfId="21417"/>
    <cellStyle name="Normale 2 5 4 6" xfId="21418"/>
    <cellStyle name="Normale 2 5 5" xfId="21419"/>
    <cellStyle name="Normale 2 5 5 2" xfId="21420"/>
    <cellStyle name="Normale 2 5 5 2 2" xfId="21421"/>
    <cellStyle name="Normale 2 5 5 2 2 2" xfId="21422"/>
    <cellStyle name="Normale 2 5 5 2 3" xfId="21423"/>
    <cellStyle name="Normale 2 5 5 3" xfId="21424"/>
    <cellStyle name="Normale 2 5 5 3 2" xfId="21425"/>
    <cellStyle name="Normale 2 5 5 4" xfId="21426"/>
    <cellStyle name="Normale 2 5 6" xfId="21427"/>
    <cellStyle name="Normale 2 5 6 2" xfId="21428"/>
    <cellStyle name="Normale 2 5 6 2 2" xfId="21429"/>
    <cellStyle name="Normale 2 5 6 3" xfId="21430"/>
    <cellStyle name="Normale 2 5 7" xfId="21431"/>
    <cellStyle name="Normale 2 5 7 2" xfId="21432"/>
    <cellStyle name="Normale 2 5 8" xfId="21433"/>
    <cellStyle name="Normale 2 5 8 2" xfId="21434"/>
    <cellStyle name="Normale 2 5 9" xfId="21435"/>
    <cellStyle name="Normale 2 5 9 2" xfId="21436"/>
    <cellStyle name="Normale 2 6" xfId="21437"/>
    <cellStyle name="Normale 2 6 2" xfId="21438"/>
    <cellStyle name="Normale 2 6 2 2" xfId="21439"/>
    <cellStyle name="Normale 2 6 2 2 2" xfId="21440"/>
    <cellStyle name="Normale 2 6 2 2 2 2" xfId="21441"/>
    <cellStyle name="Normale 2 6 2 2 2 2 2" xfId="21442"/>
    <cellStyle name="Normale 2 6 2 2 2 2 2 2" xfId="21443"/>
    <cellStyle name="Normale 2 6 2 2 2 2 3" xfId="21444"/>
    <cellStyle name="Normale 2 6 2 2 2 3" xfId="21445"/>
    <cellStyle name="Normale 2 6 2 2 2 3 2" xfId="21446"/>
    <cellStyle name="Normale 2 6 2 2 2 4" xfId="21447"/>
    <cellStyle name="Normale 2 6 2 2 3" xfId="21448"/>
    <cellStyle name="Normale 2 6 2 2 3 2" xfId="21449"/>
    <cellStyle name="Normale 2 6 2 2 3 2 2" xfId="21450"/>
    <cellStyle name="Normale 2 6 2 2 3 3" xfId="21451"/>
    <cellStyle name="Normale 2 6 2 2 4" xfId="21452"/>
    <cellStyle name="Normale 2 6 2 2 4 2" xfId="21453"/>
    <cellStyle name="Normale 2 6 2 2 5" xfId="21454"/>
    <cellStyle name="Normale 2 6 2 3" xfId="21455"/>
    <cellStyle name="Normale 2 6 2 3 2" xfId="21456"/>
    <cellStyle name="Normale 2 6 2 3 2 2" xfId="21457"/>
    <cellStyle name="Normale 2 6 2 3 2 2 2" xfId="21458"/>
    <cellStyle name="Normale 2 6 2 3 2 3" xfId="21459"/>
    <cellStyle name="Normale 2 6 2 3 3" xfId="21460"/>
    <cellStyle name="Normale 2 6 2 3 3 2" xfId="21461"/>
    <cellStyle name="Normale 2 6 2 3 4" xfId="21462"/>
    <cellStyle name="Normale 2 6 2 4" xfId="21463"/>
    <cellStyle name="Normale 2 6 2 4 2" xfId="21464"/>
    <cellStyle name="Normale 2 6 2 4 2 2" xfId="21465"/>
    <cellStyle name="Normale 2 6 2 4 3" xfId="21466"/>
    <cellStyle name="Normale 2 6 2 5" xfId="21467"/>
    <cellStyle name="Normale 2 6 2 5 2" xfId="21468"/>
    <cellStyle name="Normale 2 6 2 6" xfId="21469"/>
    <cellStyle name="Normale 2 6 3" xfId="21470"/>
    <cellStyle name="Normale 2 6 3 2" xfId="21471"/>
    <cellStyle name="Normale 2 6 3 2 2" xfId="21472"/>
    <cellStyle name="Normale 2 6 3 2 2 2" xfId="21473"/>
    <cellStyle name="Normale 2 6 3 2 2 2 2" xfId="21474"/>
    <cellStyle name="Normale 2 6 3 2 2 3" xfId="21475"/>
    <cellStyle name="Normale 2 6 3 2 3" xfId="21476"/>
    <cellStyle name="Normale 2 6 3 2 3 2" xfId="21477"/>
    <cellStyle name="Normale 2 6 3 2 4" xfId="21478"/>
    <cellStyle name="Normale 2 6 3 3" xfId="21479"/>
    <cellStyle name="Normale 2 6 3 3 2" xfId="21480"/>
    <cellStyle name="Normale 2 6 3 3 2 2" xfId="21481"/>
    <cellStyle name="Normale 2 6 3 3 3" xfId="21482"/>
    <cellStyle name="Normale 2 6 3 4" xfId="21483"/>
    <cellStyle name="Normale 2 6 3 4 2" xfId="21484"/>
    <cellStyle name="Normale 2 6 3 5" xfId="21485"/>
    <cellStyle name="Normale 2 6 4" xfId="21486"/>
    <cellStyle name="Normale 2 6 4 2" xfId="21487"/>
    <cellStyle name="Normale 2 6 4 2 2" xfId="21488"/>
    <cellStyle name="Normale 2 6 4 2 2 2" xfId="21489"/>
    <cellStyle name="Normale 2 6 4 2 3" xfId="21490"/>
    <cellStyle name="Normale 2 6 4 3" xfId="21491"/>
    <cellStyle name="Normale 2 6 4 3 2" xfId="21492"/>
    <cellStyle name="Normale 2 6 4 4" xfId="21493"/>
    <cellStyle name="Normale 2 6 5" xfId="21494"/>
    <cellStyle name="Normale 2 6 5 2" xfId="21495"/>
    <cellStyle name="Normale 2 6 5 2 2" xfId="21496"/>
    <cellStyle name="Normale 2 6 5 3" xfId="21497"/>
    <cellStyle name="Normale 2 6 6" xfId="21498"/>
    <cellStyle name="Normale 2 6 6 2" xfId="21499"/>
    <cellStyle name="Normale 2 6 7" xfId="21500"/>
    <cellStyle name="Normale 2 7" xfId="21501"/>
    <cellStyle name="Normale 2 7 2" xfId="21502"/>
    <cellStyle name="Normale 2 7 2 2" xfId="21503"/>
    <cellStyle name="Normale 2 7 2 2 2" xfId="21504"/>
    <cellStyle name="Normale 2 7 2 2 2 2" xfId="21505"/>
    <cellStyle name="Normale 2 7 2 2 2 2 2" xfId="21506"/>
    <cellStyle name="Normale 2 7 2 2 2 3" xfId="21507"/>
    <cellStyle name="Normale 2 7 2 2 3" xfId="21508"/>
    <cellStyle name="Normale 2 7 2 2 3 2" xfId="21509"/>
    <cellStyle name="Normale 2 7 2 2 4" xfId="21510"/>
    <cellStyle name="Normale 2 7 2 3" xfId="21511"/>
    <cellStyle name="Normale 2 7 2 3 2" xfId="21512"/>
    <cellStyle name="Normale 2 7 2 3 2 2" xfId="21513"/>
    <cellStyle name="Normale 2 7 2 3 3" xfId="21514"/>
    <cellStyle name="Normale 2 7 2 4" xfId="21515"/>
    <cellStyle name="Normale 2 7 2 4 2" xfId="21516"/>
    <cellStyle name="Normale 2 7 2 5" xfId="21517"/>
    <cellStyle name="Normale 2 7 3" xfId="21518"/>
    <cellStyle name="Normale 2 7 3 2" xfId="21519"/>
    <cellStyle name="Normale 2 7 3 2 2" xfId="21520"/>
    <cellStyle name="Normale 2 7 3 2 2 2" xfId="21521"/>
    <cellStyle name="Normale 2 7 3 2 3" xfId="21522"/>
    <cellStyle name="Normale 2 7 3 3" xfId="21523"/>
    <cellStyle name="Normale 2 7 3 3 2" xfId="21524"/>
    <cellStyle name="Normale 2 7 3 4" xfId="21525"/>
    <cellStyle name="Normale 2 7 4" xfId="21526"/>
    <cellStyle name="Normale 2 7 4 2" xfId="21527"/>
    <cellStyle name="Normale 2 7 4 2 2" xfId="21528"/>
    <cellStyle name="Normale 2 7 4 3" xfId="21529"/>
    <cellStyle name="Normale 2 7 5" xfId="21530"/>
    <cellStyle name="Normale 2 7 5 2" xfId="21531"/>
    <cellStyle name="Normale 2 7 6" xfId="21532"/>
    <cellStyle name="Normale 2 8" xfId="21533"/>
    <cellStyle name="Normale 2 8 2" xfId="21534"/>
    <cellStyle name="Normale 2 8 2 2" xfId="21535"/>
    <cellStyle name="Normale 2 8 2 2 2" xfId="21536"/>
    <cellStyle name="Normale 2 8 2 2 2 2" xfId="21537"/>
    <cellStyle name="Normale 2 8 2 2 3" xfId="21538"/>
    <cellStyle name="Normale 2 8 2 3" xfId="21539"/>
    <cellStyle name="Normale 2 8 2 3 2" xfId="21540"/>
    <cellStyle name="Normale 2 8 2 4" xfId="21541"/>
    <cellStyle name="Normale 2 8 3" xfId="21542"/>
    <cellStyle name="Normale 2 8 3 2" xfId="21543"/>
    <cellStyle name="Normale 2 8 3 2 2" xfId="21544"/>
    <cellStyle name="Normale 2 8 3 3" xfId="21545"/>
    <cellStyle name="Normale 2 8 4" xfId="21546"/>
    <cellStyle name="Normale 2 8 4 2" xfId="21547"/>
    <cellStyle name="Normale 2 8 5" xfId="21548"/>
    <cellStyle name="Normale 2 9" xfId="21549"/>
    <cellStyle name="Normale 2 9 2" xfId="21550"/>
    <cellStyle name="Normale 2 9 2 2" xfId="21551"/>
    <cellStyle name="Normale 2 9 2 2 2" xfId="21552"/>
    <cellStyle name="Normale 2 9 2 3" xfId="21553"/>
    <cellStyle name="Normale 2 9 3" xfId="21554"/>
    <cellStyle name="Normale 2 9 3 2" xfId="21555"/>
    <cellStyle name="Normale 2 9 4" xfId="21556"/>
    <cellStyle name="Normale 20" xfId="21557"/>
    <cellStyle name="Normale 21" xfId="21558"/>
    <cellStyle name="Normale 22" xfId="21559"/>
    <cellStyle name="Normale 3" xfId="68"/>
    <cellStyle name="Normale 3 10" xfId="21560"/>
    <cellStyle name="Normale 3 10 2" xfId="21561"/>
    <cellStyle name="Normale 3 10 2 2" xfId="21562"/>
    <cellStyle name="Normale 3 10 2 2 2" xfId="21563"/>
    <cellStyle name="Normale 3 10 2 3" xfId="21564"/>
    <cellStyle name="Normale 3 10 3" xfId="21565"/>
    <cellStyle name="Normale 3 10 3 2" xfId="21566"/>
    <cellStyle name="Normale 3 10 4" xfId="21567"/>
    <cellStyle name="Normale 3 10 4 2" xfId="21568"/>
    <cellStyle name="Normale 3 11" xfId="21569"/>
    <cellStyle name="Normale 3 11 2" xfId="21570"/>
    <cellStyle name="Normale 3 11 2 2" xfId="21571"/>
    <cellStyle name="Normale 3 11 2 2 2" xfId="21572"/>
    <cellStyle name="Normale 3 11 2 2 2 2" xfId="21573"/>
    <cellStyle name="Normale 3 11 2 2 3" xfId="21574"/>
    <cellStyle name="Normale 3 11 2 3" xfId="21575"/>
    <cellStyle name="Normale 3 11 2 3 2" xfId="21576"/>
    <cellStyle name="Normale 3 11 2 4" xfId="21577"/>
    <cellStyle name="Normale 3 11 2 4 2" xfId="21578"/>
    <cellStyle name="Normale 3 11 2 5" xfId="21579"/>
    <cellStyle name="Normale 3 11 3" xfId="21580"/>
    <cellStyle name="Normale 3 11 3 2" xfId="21581"/>
    <cellStyle name="Normale 3 11 3 2 2" xfId="21582"/>
    <cellStyle name="Normale 3 11 3 3" xfId="21583"/>
    <cellStyle name="Normale 3 11 4" xfId="21584"/>
    <cellStyle name="Normale 3 11 4 2" xfId="21585"/>
    <cellStyle name="Normale 3 11 5" xfId="21586"/>
    <cellStyle name="Normale 3 11 5 2" xfId="21587"/>
    <cellStyle name="Normale 3 11 6" xfId="21588"/>
    <cellStyle name="Normale 3 11 6 2" xfId="21589"/>
    <cellStyle name="Normale 3 11 7" xfId="21590"/>
    <cellStyle name="Normale 3 12" xfId="21591"/>
    <cellStyle name="Normale 3 12 2" xfId="21592"/>
    <cellStyle name="Normale 3 12 2 2" xfId="21593"/>
    <cellStyle name="Normale 3 12 2 2 2" xfId="21594"/>
    <cellStyle name="Normale 3 12 2 3" xfId="21595"/>
    <cellStyle name="Normale 3 12 3" xfId="21596"/>
    <cellStyle name="Normale 3 12 3 2" xfId="21597"/>
    <cellStyle name="Normale 3 12 4" xfId="21598"/>
    <cellStyle name="Normale 3 13" xfId="21599"/>
    <cellStyle name="Normale 3 13 2" xfId="21600"/>
    <cellStyle name="Normale 3 13 2 2" xfId="21601"/>
    <cellStyle name="Normale 3 13 3" xfId="21602"/>
    <cellStyle name="Normale 3 14" xfId="21603"/>
    <cellStyle name="Normale 3 14 2" xfId="21604"/>
    <cellStyle name="Normale 3 15" xfId="21605"/>
    <cellStyle name="Normale 3 15 2" xfId="21606"/>
    <cellStyle name="Normale 3 16" xfId="21607"/>
    <cellStyle name="Normale 3 2" xfId="21608"/>
    <cellStyle name="Normale 3 2 10" xfId="21609"/>
    <cellStyle name="Normale 3 2 10 2" xfId="21610"/>
    <cellStyle name="Normale 3 2 10 2 2" xfId="21611"/>
    <cellStyle name="Normale 3 2 10 3" xfId="21612"/>
    <cellStyle name="Normale 3 2 11" xfId="21613"/>
    <cellStyle name="Normale 3 2 11 2" xfId="21614"/>
    <cellStyle name="Normale 3 2 12" xfId="21615"/>
    <cellStyle name="Normale 3 2 12 2" xfId="21616"/>
    <cellStyle name="Normale 3 2 13" xfId="21617"/>
    <cellStyle name="Normale 3 2 2" xfId="21618"/>
    <cellStyle name="Normale 3 2 2 10" xfId="21619"/>
    <cellStyle name="Normale 3 2 2 10 2" xfId="21620"/>
    <cellStyle name="Normale 3 2 2 11" xfId="21621"/>
    <cellStyle name="Normale 3 2 2 2" xfId="21622"/>
    <cellStyle name="Normale 3 2 2 2 10" xfId="21623"/>
    <cellStyle name="Normale 3 2 2 2 11" xfId="21624"/>
    <cellStyle name="Normale 3 2 2 2 2" xfId="21625"/>
    <cellStyle name="Normale 3 2 2 2 2 2" xfId="21626"/>
    <cellStyle name="Normale 3 2 2 2 2 2 2" xfId="21627"/>
    <cellStyle name="Normale 3 2 2 2 2 2 2 2" xfId="21628"/>
    <cellStyle name="Normale 3 2 2 2 2 2 2 2 2" xfId="21629"/>
    <cellStyle name="Normale 3 2 2 2 2 2 2 2 2 2" xfId="21630"/>
    <cellStyle name="Normale 3 2 2 2 2 2 2 2 3" xfId="21631"/>
    <cellStyle name="Normale 3 2 2 2 2 2 2 3" xfId="21632"/>
    <cellStyle name="Normale 3 2 2 2 2 2 2 3 2" xfId="21633"/>
    <cellStyle name="Normale 3 2 2 2 2 2 2 4" xfId="21634"/>
    <cellStyle name="Normale 3 2 2 2 2 2 2 4 2" xfId="21635"/>
    <cellStyle name="Normale 3 2 2 2 2 2 2 5" xfId="21636"/>
    <cellStyle name="Normale 3 2 2 2 2 2 2 5 2" xfId="21637"/>
    <cellStyle name="Normale 3 2 2 2 2 2 2 6" xfId="21638"/>
    <cellStyle name="Normale 3 2 2 2 2 2 3" xfId="21639"/>
    <cellStyle name="Normale 3 2 2 2 2 2 3 2" xfId="21640"/>
    <cellStyle name="Normale 3 2 2 2 2 2 3 2 2" xfId="21641"/>
    <cellStyle name="Normale 3 2 2 2 2 2 3 3" xfId="21642"/>
    <cellStyle name="Normale 3 2 2 2 2 2 4" xfId="21643"/>
    <cellStyle name="Normale 3 2 2 2 2 2 4 2" xfId="21644"/>
    <cellStyle name="Normale 3 2 2 2 2 2 5" xfId="21645"/>
    <cellStyle name="Normale 3 2 2 2 2 2 5 2" xfId="21646"/>
    <cellStyle name="Normale 3 2 2 2 2 2 6" xfId="21647"/>
    <cellStyle name="Normale 3 2 2 2 2 2 6 2" xfId="21648"/>
    <cellStyle name="Normale 3 2 2 2 2 2 7" xfId="21649"/>
    <cellStyle name="Normale 3 2 2 2 2 3" xfId="21650"/>
    <cellStyle name="Normale 3 2 2 2 2 3 2" xfId="21651"/>
    <cellStyle name="Normale 3 2 2 2 2 3 2 2" xfId="21652"/>
    <cellStyle name="Normale 3 2 2 2 2 3 2 2 2" xfId="21653"/>
    <cellStyle name="Normale 3 2 2 2 2 3 2 3" xfId="21654"/>
    <cellStyle name="Normale 3 2 2 2 2 3 2 3 2" xfId="21655"/>
    <cellStyle name="Normale 3 2 2 2 2 3 2 4" xfId="21656"/>
    <cellStyle name="Normale 3 2 2 2 2 3 3" xfId="21657"/>
    <cellStyle name="Normale 3 2 2 2 2 3 3 2" xfId="21658"/>
    <cellStyle name="Normale 3 2 2 2 2 3 4" xfId="21659"/>
    <cellStyle name="Normale 3 2 2 2 2 3 4 2" xfId="21660"/>
    <cellStyle name="Normale 3 2 2 2 2 3 5" xfId="21661"/>
    <cellStyle name="Normale 3 2 2 2 2 3 5 2" xfId="21662"/>
    <cellStyle name="Normale 3 2 2 2 2 3 6" xfId="21663"/>
    <cellStyle name="Normale 3 2 2 2 2 4" xfId="21664"/>
    <cellStyle name="Normale 3 2 2 2 2 4 2" xfId="21665"/>
    <cellStyle name="Normale 3 2 2 2 2 4 2 2" xfId="21666"/>
    <cellStyle name="Normale 3 2 2 2 2 4 3" xfId="21667"/>
    <cellStyle name="Normale 3 2 2 2 2 4 3 2" xfId="21668"/>
    <cellStyle name="Normale 3 2 2 2 2 4 4" xfId="21669"/>
    <cellStyle name="Normale 3 2 2 2 2 5" xfId="21670"/>
    <cellStyle name="Normale 3 2 2 2 2 5 2" xfId="21671"/>
    <cellStyle name="Normale 3 2 2 2 2 6" xfId="21672"/>
    <cellStyle name="Normale 3 2 2 2 2 6 2" xfId="21673"/>
    <cellStyle name="Normale 3 2 2 2 2 7" xfId="21674"/>
    <cellStyle name="Normale 3 2 2 2 2 7 2" xfId="21675"/>
    <cellStyle name="Normale 3 2 2 2 2 8" xfId="21676"/>
    <cellStyle name="Normale 3 2 2 2 3" xfId="21677"/>
    <cellStyle name="Normale 3 2 2 2 3 2" xfId="21678"/>
    <cellStyle name="Normale 3 2 2 2 3 2 2" xfId="21679"/>
    <cellStyle name="Normale 3 2 2 2 3 2 2 2" xfId="21680"/>
    <cellStyle name="Normale 3 2 2 2 3 2 2 2 2" xfId="21681"/>
    <cellStyle name="Normale 3 2 2 2 3 2 2 2 2 2" xfId="21682"/>
    <cellStyle name="Normale 3 2 2 2 3 2 2 2 3" xfId="21683"/>
    <cellStyle name="Normale 3 2 2 2 3 2 2 3" xfId="21684"/>
    <cellStyle name="Normale 3 2 2 2 3 2 2 3 2" xfId="21685"/>
    <cellStyle name="Normale 3 2 2 2 3 2 2 4" xfId="21686"/>
    <cellStyle name="Normale 3 2 2 2 3 2 2 4 2" xfId="21687"/>
    <cellStyle name="Normale 3 2 2 2 3 2 2 5" xfId="21688"/>
    <cellStyle name="Normale 3 2 2 2 3 2 2 5 2" xfId="21689"/>
    <cellStyle name="Normale 3 2 2 2 3 2 2 6" xfId="21690"/>
    <cellStyle name="Normale 3 2 2 2 3 2 3" xfId="21691"/>
    <cellStyle name="Normale 3 2 2 2 3 2 3 2" xfId="21692"/>
    <cellStyle name="Normale 3 2 2 2 3 2 3 2 2" xfId="21693"/>
    <cellStyle name="Normale 3 2 2 2 3 2 3 3" xfId="21694"/>
    <cellStyle name="Normale 3 2 2 2 3 2 4" xfId="21695"/>
    <cellStyle name="Normale 3 2 2 2 3 2 4 2" xfId="21696"/>
    <cellStyle name="Normale 3 2 2 2 3 2 5" xfId="21697"/>
    <cellStyle name="Normale 3 2 2 2 3 2 5 2" xfId="21698"/>
    <cellStyle name="Normale 3 2 2 2 3 2 6" xfId="21699"/>
    <cellStyle name="Normale 3 2 2 2 3 2 6 2" xfId="21700"/>
    <cellStyle name="Normale 3 2 2 2 3 2 7" xfId="21701"/>
    <cellStyle name="Normale 3 2 2 2 3 3" xfId="21702"/>
    <cellStyle name="Normale 3 2 2 2 3 3 2" xfId="21703"/>
    <cellStyle name="Normale 3 2 2 2 3 3 2 2" xfId="21704"/>
    <cellStyle name="Normale 3 2 2 2 3 3 2 2 2" xfId="21705"/>
    <cellStyle name="Normale 3 2 2 2 3 3 2 3" xfId="21706"/>
    <cellStyle name="Normale 3 2 2 2 3 3 2 3 2" xfId="21707"/>
    <cellStyle name="Normale 3 2 2 2 3 3 2 4" xfId="21708"/>
    <cellStyle name="Normale 3 2 2 2 3 3 3" xfId="21709"/>
    <cellStyle name="Normale 3 2 2 2 3 3 3 2" xfId="21710"/>
    <cellStyle name="Normale 3 2 2 2 3 3 4" xfId="21711"/>
    <cellStyle name="Normale 3 2 2 2 3 3 4 2" xfId="21712"/>
    <cellStyle name="Normale 3 2 2 2 3 3 5" xfId="21713"/>
    <cellStyle name="Normale 3 2 2 2 3 3 5 2" xfId="21714"/>
    <cellStyle name="Normale 3 2 2 2 3 3 6" xfId="21715"/>
    <cellStyle name="Normale 3 2 2 2 3 4" xfId="21716"/>
    <cellStyle name="Normale 3 2 2 2 3 4 2" xfId="21717"/>
    <cellStyle name="Normale 3 2 2 2 3 4 2 2" xfId="21718"/>
    <cellStyle name="Normale 3 2 2 2 3 4 3" xfId="21719"/>
    <cellStyle name="Normale 3 2 2 2 3 4 3 2" xfId="21720"/>
    <cellStyle name="Normale 3 2 2 2 3 4 4" xfId="21721"/>
    <cellStyle name="Normale 3 2 2 2 3 5" xfId="21722"/>
    <cellStyle name="Normale 3 2 2 2 3 5 2" xfId="21723"/>
    <cellStyle name="Normale 3 2 2 2 3 6" xfId="21724"/>
    <cellStyle name="Normale 3 2 2 2 3 6 2" xfId="21725"/>
    <cellStyle name="Normale 3 2 2 2 3 7" xfId="21726"/>
    <cellStyle name="Normale 3 2 2 2 3 7 2" xfId="21727"/>
    <cellStyle name="Normale 3 2 2 2 3 8" xfId="21728"/>
    <cellStyle name="Normale 3 2 2 2 4" xfId="21729"/>
    <cellStyle name="Normale 3 2 2 2 4 2" xfId="21730"/>
    <cellStyle name="Normale 3 2 2 2 4 2 2" xfId="21731"/>
    <cellStyle name="Normale 3 2 2 2 4 2 2 2" xfId="21732"/>
    <cellStyle name="Normale 3 2 2 2 4 2 2 2 2" xfId="21733"/>
    <cellStyle name="Normale 3 2 2 2 4 2 2 3" xfId="21734"/>
    <cellStyle name="Normale 3 2 2 2 4 2 3" xfId="21735"/>
    <cellStyle name="Normale 3 2 2 2 4 2 3 2" xfId="21736"/>
    <cellStyle name="Normale 3 2 2 2 4 2 4" xfId="21737"/>
    <cellStyle name="Normale 3 2 2 2 4 2 4 2" xfId="21738"/>
    <cellStyle name="Normale 3 2 2 2 4 2 5" xfId="21739"/>
    <cellStyle name="Normale 3 2 2 2 4 2 5 2" xfId="21740"/>
    <cellStyle name="Normale 3 2 2 2 4 2 6" xfId="21741"/>
    <cellStyle name="Normale 3 2 2 2 4 3" xfId="21742"/>
    <cellStyle name="Normale 3 2 2 2 4 3 2" xfId="21743"/>
    <cellStyle name="Normale 3 2 2 2 4 3 2 2" xfId="21744"/>
    <cellStyle name="Normale 3 2 2 2 4 3 3" xfId="21745"/>
    <cellStyle name="Normale 3 2 2 2 4 4" xfId="21746"/>
    <cellStyle name="Normale 3 2 2 2 4 4 2" xfId="21747"/>
    <cellStyle name="Normale 3 2 2 2 4 5" xfId="21748"/>
    <cellStyle name="Normale 3 2 2 2 4 5 2" xfId="21749"/>
    <cellStyle name="Normale 3 2 2 2 4 6" xfId="21750"/>
    <cellStyle name="Normale 3 2 2 2 4 6 2" xfId="21751"/>
    <cellStyle name="Normale 3 2 2 2 4 7" xfId="21752"/>
    <cellStyle name="Normale 3 2 2 2 5" xfId="21753"/>
    <cellStyle name="Normale 3 2 2 2 5 2" xfId="21754"/>
    <cellStyle name="Normale 3 2 2 2 5 2 2" xfId="21755"/>
    <cellStyle name="Normale 3 2 2 2 5 2 2 2" xfId="21756"/>
    <cellStyle name="Normale 3 2 2 2 5 2 3" xfId="21757"/>
    <cellStyle name="Normale 3 2 2 2 5 2 3 2" xfId="21758"/>
    <cellStyle name="Normale 3 2 2 2 5 2 4" xfId="21759"/>
    <cellStyle name="Normale 3 2 2 2 5 3" xfId="21760"/>
    <cellStyle name="Normale 3 2 2 2 5 3 2" xfId="21761"/>
    <cellStyle name="Normale 3 2 2 2 5 4" xfId="21762"/>
    <cellStyle name="Normale 3 2 2 2 5 4 2" xfId="21763"/>
    <cellStyle name="Normale 3 2 2 2 5 5" xfId="21764"/>
    <cellStyle name="Normale 3 2 2 2 5 5 2" xfId="21765"/>
    <cellStyle name="Normale 3 2 2 2 5 6" xfId="21766"/>
    <cellStyle name="Normale 3 2 2 2 6" xfId="21767"/>
    <cellStyle name="Normale 3 2 2 2 6 2" xfId="21768"/>
    <cellStyle name="Normale 3 2 2 2 6 2 2" xfId="21769"/>
    <cellStyle name="Normale 3 2 2 2 6 3" xfId="21770"/>
    <cellStyle name="Normale 3 2 2 2 6 3 2" xfId="21771"/>
    <cellStyle name="Normale 3 2 2 2 6 4" xfId="21772"/>
    <cellStyle name="Normale 3 2 2 2 7" xfId="21773"/>
    <cellStyle name="Normale 3 2 2 2 7 2" xfId="21774"/>
    <cellStyle name="Normale 3 2 2 2 8" xfId="21775"/>
    <cellStyle name="Normale 3 2 2 2 8 2" xfId="21776"/>
    <cellStyle name="Normale 3 2 2 2 9" xfId="21777"/>
    <cellStyle name="Normale 3 2 2 2 9 2" xfId="21778"/>
    <cellStyle name="Normale 3 2 2 3" xfId="21779"/>
    <cellStyle name="Normale 3 2 2 3 2" xfId="21780"/>
    <cellStyle name="Normale 3 2 2 3 2 2" xfId="21781"/>
    <cellStyle name="Normale 3 2 2 3 2 2 2" xfId="21782"/>
    <cellStyle name="Normale 3 2 2 3 2 2 2 2" xfId="21783"/>
    <cellStyle name="Normale 3 2 2 3 2 2 2 2 2" xfId="21784"/>
    <cellStyle name="Normale 3 2 2 3 2 2 2 3" xfId="21785"/>
    <cellStyle name="Normale 3 2 2 3 2 2 3" xfId="21786"/>
    <cellStyle name="Normale 3 2 2 3 2 2 3 2" xfId="21787"/>
    <cellStyle name="Normale 3 2 2 3 2 2 4" xfId="21788"/>
    <cellStyle name="Normale 3 2 2 3 2 2 4 2" xfId="21789"/>
    <cellStyle name="Normale 3 2 2 3 2 2 5" xfId="21790"/>
    <cellStyle name="Normale 3 2 2 3 2 2 5 2" xfId="21791"/>
    <cellStyle name="Normale 3 2 2 3 2 2 6" xfId="21792"/>
    <cellStyle name="Normale 3 2 2 3 2 3" xfId="21793"/>
    <cellStyle name="Normale 3 2 2 3 2 3 2" xfId="21794"/>
    <cellStyle name="Normale 3 2 2 3 2 3 2 2" xfId="21795"/>
    <cellStyle name="Normale 3 2 2 3 2 3 3" xfId="21796"/>
    <cellStyle name="Normale 3 2 2 3 2 4" xfId="21797"/>
    <cellStyle name="Normale 3 2 2 3 2 4 2" xfId="21798"/>
    <cellStyle name="Normale 3 2 2 3 2 5" xfId="21799"/>
    <cellStyle name="Normale 3 2 2 3 2 5 2" xfId="21800"/>
    <cellStyle name="Normale 3 2 2 3 2 6" xfId="21801"/>
    <cellStyle name="Normale 3 2 2 3 2 6 2" xfId="21802"/>
    <cellStyle name="Normale 3 2 2 3 2 7" xfId="21803"/>
    <cellStyle name="Normale 3 2 2 3 3" xfId="21804"/>
    <cellStyle name="Normale 3 2 2 3 3 2" xfId="21805"/>
    <cellStyle name="Normale 3 2 2 3 3 2 2" xfId="21806"/>
    <cellStyle name="Normale 3 2 2 3 3 2 2 2" xfId="21807"/>
    <cellStyle name="Normale 3 2 2 3 3 2 3" xfId="21808"/>
    <cellStyle name="Normale 3 2 2 3 3 2 3 2" xfId="21809"/>
    <cellStyle name="Normale 3 2 2 3 3 2 4" xfId="21810"/>
    <cellStyle name="Normale 3 2 2 3 3 3" xfId="21811"/>
    <cellStyle name="Normale 3 2 2 3 3 3 2" xfId="21812"/>
    <cellStyle name="Normale 3 2 2 3 3 4" xfId="21813"/>
    <cellStyle name="Normale 3 2 2 3 3 4 2" xfId="21814"/>
    <cellStyle name="Normale 3 2 2 3 3 5" xfId="21815"/>
    <cellStyle name="Normale 3 2 2 3 3 5 2" xfId="21816"/>
    <cellStyle name="Normale 3 2 2 3 3 6" xfId="21817"/>
    <cellStyle name="Normale 3 2 2 3 4" xfId="21818"/>
    <cellStyle name="Normale 3 2 2 3 4 2" xfId="21819"/>
    <cellStyle name="Normale 3 2 2 3 4 2 2" xfId="21820"/>
    <cellStyle name="Normale 3 2 2 3 4 3" xfId="21821"/>
    <cellStyle name="Normale 3 2 2 3 4 3 2" xfId="21822"/>
    <cellStyle name="Normale 3 2 2 3 4 4" xfId="21823"/>
    <cellStyle name="Normale 3 2 2 3 5" xfId="21824"/>
    <cellStyle name="Normale 3 2 2 3 5 2" xfId="21825"/>
    <cellStyle name="Normale 3 2 2 3 6" xfId="21826"/>
    <cellStyle name="Normale 3 2 2 3 6 2" xfId="21827"/>
    <cellStyle name="Normale 3 2 2 3 7" xfId="21828"/>
    <cellStyle name="Normale 3 2 2 3 7 2" xfId="21829"/>
    <cellStyle name="Normale 3 2 2 3 8" xfId="21830"/>
    <cellStyle name="Normale 3 2 2 3 9" xfId="21831"/>
    <cellStyle name="Normale 3 2 2 4" xfId="21832"/>
    <cellStyle name="Normale 3 2 2 4 2" xfId="21833"/>
    <cellStyle name="Normale 3 2 2 4 2 2" xfId="21834"/>
    <cellStyle name="Normale 3 2 2 4 2 2 2" xfId="21835"/>
    <cellStyle name="Normale 3 2 2 4 2 2 2 2" xfId="21836"/>
    <cellStyle name="Normale 3 2 2 4 2 2 2 2 2" xfId="21837"/>
    <cellStyle name="Normale 3 2 2 4 2 2 2 3" xfId="21838"/>
    <cellStyle name="Normale 3 2 2 4 2 2 3" xfId="21839"/>
    <cellStyle name="Normale 3 2 2 4 2 2 3 2" xfId="21840"/>
    <cellStyle name="Normale 3 2 2 4 2 2 4" xfId="21841"/>
    <cellStyle name="Normale 3 2 2 4 2 2 4 2" xfId="21842"/>
    <cellStyle name="Normale 3 2 2 4 2 2 5" xfId="21843"/>
    <cellStyle name="Normale 3 2 2 4 2 2 5 2" xfId="21844"/>
    <cellStyle name="Normale 3 2 2 4 2 2 6" xfId="21845"/>
    <cellStyle name="Normale 3 2 2 4 2 3" xfId="21846"/>
    <cellStyle name="Normale 3 2 2 4 2 3 2" xfId="21847"/>
    <cellStyle name="Normale 3 2 2 4 2 3 2 2" xfId="21848"/>
    <cellStyle name="Normale 3 2 2 4 2 3 3" xfId="21849"/>
    <cellStyle name="Normale 3 2 2 4 2 4" xfId="21850"/>
    <cellStyle name="Normale 3 2 2 4 2 4 2" xfId="21851"/>
    <cellStyle name="Normale 3 2 2 4 2 5" xfId="21852"/>
    <cellStyle name="Normale 3 2 2 4 2 5 2" xfId="21853"/>
    <cellStyle name="Normale 3 2 2 4 2 6" xfId="21854"/>
    <cellStyle name="Normale 3 2 2 4 2 6 2" xfId="21855"/>
    <cellStyle name="Normale 3 2 2 4 2 7" xfId="21856"/>
    <cellStyle name="Normale 3 2 2 4 3" xfId="21857"/>
    <cellStyle name="Normale 3 2 2 4 3 2" xfId="21858"/>
    <cellStyle name="Normale 3 2 2 4 3 2 2" xfId="21859"/>
    <cellStyle name="Normale 3 2 2 4 3 2 2 2" xfId="21860"/>
    <cellStyle name="Normale 3 2 2 4 3 2 3" xfId="21861"/>
    <cellStyle name="Normale 3 2 2 4 3 2 3 2" xfId="21862"/>
    <cellStyle name="Normale 3 2 2 4 3 2 4" xfId="21863"/>
    <cellStyle name="Normale 3 2 2 4 3 3" xfId="21864"/>
    <cellStyle name="Normale 3 2 2 4 3 3 2" xfId="21865"/>
    <cellStyle name="Normale 3 2 2 4 3 4" xfId="21866"/>
    <cellStyle name="Normale 3 2 2 4 3 4 2" xfId="21867"/>
    <cellStyle name="Normale 3 2 2 4 3 5" xfId="21868"/>
    <cellStyle name="Normale 3 2 2 4 3 5 2" xfId="21869"/>
    <cellStyle name="Normale 3 2 2 4 3 6" xfId="21870"/>
    <cellStyle name="Normale 3 2 2 4 4" xfId="21871"/>
    <cellStyle name="Normale 3 2 2 4 4 2" xfId="21872"/>
    <cellStyle name="Normale 3 2 2 4 4 2 2" xfId="21873"/>
    <cellStyle name="Normale 3 2 2 4 4 3" xfId="21874"/>
    <cellStyle name="Normale 3 2 2 4 4 3 2" xfId="21875"/>
    <cellStyle name="Normale 3 2 2 4 4 4" xfId="21876"/>
    <cellStyle name="Normale 3 2 2 4 5" xfId="21877"/>
    <cellStyle name="Normale 3 2 2 4 5 2" xfId="21878"/>
    <cellStyle name="Normale 3 2 2 4 6" xfId="21879"/>
    <cellStyle name="Normale 3 2 2 4 6 2" xfId="21880"/>
    <cellStyle name="Normale 3 2 2 4 7" xfId="21881"/>
    <cellStyle name="Normale 3 2 2 4 7 2" xfId="21882"/>
    <cellStyle name="Normale 3 2 2 4 8" xfId="21883"/>
    <cellStyle name="Normale 3 2 2 5" xfId="21884"/>
    <cellStyle name="Normale 3 2 2 5 2" xfId="21885"/>
    <cellStyle name="Normale 3 2 2 5 2 2" xfId="21886"/>
    <cellStyle name="Normale 3 2 2 5 2 2 2" xfId="21887"/>
    <cellStyle name="Normale 3 2 2 5 2 2 2 2" xfId="21888"/>
    <cellStyle name="Normale 3 2 2 5 2 2 3" xfId="21889"/>
    <cellStyle name="Normale 3 2 2 5 2 3" xfId="21890"/>
    <cellStyle name="Normale 3 2 2 5 2 3 2" xfId="21891"/>
    <cellStyle name="Normale 3 2 2 5 2 4" xfId="21892"/>
    <cellStyle name="Normale 3 2 2 5 2 4 2" xfId="21893"/>
    <cellStyle name="Normale 3 2 2 5 2 5" xfId="21894"/>
    <cellStyle name="Normale 3 2 2 5 2 5 2" xfId="21895"/>
    <cellStyle name="Normale 3 2 2 5 2 6" xfId="21896"/>
    <cellStyle name="Normale 3 2 2 5 3" xfId="21897"/>
    <cellStyle name="Normale 3 2 2 5 3 2" xfId="21898"/>
    <cellStyle name="Normale 3 2 2 5 3 2 2" xfId="21899"/>
    <cellStyle name="Normale 3 2 2 5 3 3" xfId="21900"/>
    <cellStyle name="Normale 3 2 2 5 4" xfId="21901"/>
    <cellStyle name="Normale 3 2 2 5 4 2" xfId="21902"/>
    <cellStyle name="Normale 3 2 2 5 5" xfId="21903"/>
    <cellStyle name="Normale 3 2 2 5 5 2" xfId="21904"/>
    <cellStyle name="Normale 3 2 2 5 6" xfId="21905"/>
    <cellStyle name="Normale 3 2 2 5 6 2" xfId="21906"/>
    <cellStyle name="Normale 3 2 2 5 7" xfId="21907"/>
    <cellStyle name="Normale 3 2 2 6" xfId="21908"/>
    <cellStyle name="Normale 3 2 2 6 2" xfId="21909"/>
    <cellStyle name="Normale 3 2 2 6 2 2" xfId="21910"/>
    <cellStyle name="Normale 3 2 2 6 2 2 2" xfId="21911"/>
    <cellStyle name="Normale 3 2 2 6 2 3" xfId="21912"/>
    <cellStyle name="Normale 3 2 2 6 2 3 2" xfId="21913"/>
    <cellStyle name="Normale 3 2 2 6 2 4" xfId="21914"/>
    <cellStyle name="Normale 3 2 2 6 3" xfId="21915"/>
    <cellStyle name="Normale 3 2 2 6 3 2" xfId="21916"/>
    <cellStyle name="Normale 3 2 2 6 4" xfId="21917"/>
    <cellStyle name="Normale 3 2 2 6 4 2" xfId="21918"/>
    <cellStyle name="Normale 3 2 2 6 5" xfId="21919"/>
    <cellStyle name="Normale 3 2 2 6 5 2" xfId="21920"/>
    <cellStyle name="Normale 3 2 2 6 6" xfId="21921"/>
    <cellStyle name="Normale 3 2 2 7" xfId="21922"/>
    <cellStyle name="Normale 3 2 2 7 2" xfId="21923"/>
    <cellStyle name="Normale 3 2 2 7 2 2" xfId="21924"/>
    <cellStyle name="Normale 3 2 2 7 3" xfId="21925"/>
    <cellStyle name="Normale 3 2 2 7 3 2" xfId="21926"/>
    <cellStyle name="Normale 3 2 2 7 4" xfId="21927"/>
    <cellStyle name="Normale 3 2 2 8" xfId="21928"/>
    <cellStyle name="Normale 3 2 2 8 2" xfId="21929"/>
    <cellStyle name="Normale 3 2 2 9" xfId="21930"/>
    <cellStyle name="Normale 3 2 2 9 2" xfId="21931"/>
    <cellStyle name="Normale 3 2 3" xfId="21932"/>
    <cellStyle name="Normale 3 2 3 10" xfId="21933"/>
    <cellStyle name="Normale 3 2 3 2" xfId="21934"/>
    <cellStyle name="Normale 3 2 3 2 2" xfId="21935"/>
    <cellStyle name="Normale 3 2 3 2 2 2" xfId="21936"/>
    <cellStyle name="Normale 3 2 3 2 2 2 2" xfId="21937"/>
    <cellStyle name="Normale 3 2 3 2 2 2 2 2" xfId="21938"/>
    <cellStyle name="Normale 3 2 3 2 2 2 2 2 2" xfId="21939"/>
    <cellStyle name="Normale 3 2 3 2 2 2 2 3" xfId="21940"/>
    <cellStyle name="Normale 3 2 3 2 2 2 3" xfId="21941"/>
    <cellStyle name="Normale 3 2 3 2 2 2 3 2" xfId="21942"/>
    <cellStyle name="Normale 3 2 3 2 2 2 4" xfId="21943"/>
    <cellStyle name="Normale 3 2 3 2 2 2 4 2" xfId="21944"/>
    <cellStyle name="Normale 3 2 3 2 2 2 5" xfId="21945"/>
    <cellStyle name="Normale 3 2 3 2 2 2 5 2" xfId="21946"/>
    <cellStyle name="Normale 3 2 3 2 2 2 6" xfId="21947"/>
    <cellStyle name="Normale 3 2 3 2 2 3" xfId="21948"/>
    <cellStyle name="Normale 3 2 3 2 2 3 2" xfId="21949"/>
    <cellStyle name="Normale 3 2 3 2 2 3 2 2" xfId="21950"/>
    <cellStyle name="Normale 3 2 3 2 2 3 3" xfId="21951"/>
    <cellStyle name="Normale 3 2 3 2 2 4" xfId="21952"/>
    <cellStyle name="Normale 3 2 3 2 2 4 2" xfId="21953"/>
    <cellStyle name="Normale 3 2 3 2 2 5" xfId="21954"/>
    <cellStyle name="Normale 3 2 3 2 2 5 2" xfId="21955"/>
    <cellStyle name="Normale 3 2 3 2 2 6" xfId="21956"/>
    <cellStyle name="Normale 3 2 3 2 2 6 2" xfId="21957"/>
    <cellStyle name="Normale 3 2 3 2 2 7" xfId="21958"/>
    <cellStyle name="Normale 3 2 3 2 3" xfId="21959"/>
    <cellStyle name="Normale 3 2 3 2 3 2" xfId="21960"/>
    <cellStyle name="Normale 3 2 3 2 3 2 2" xfId="21961"/>
    <cellStyle name="Normale 3 2 3 2 3 2 2 2" xfId="21962"/>
    <cellStyle name="Normale 3 2 3 2 3 2 3" xfId="21963"/>
    <cellStyle name="Normale 3 2 3 2 3 2 3 2" xfId="21964"/>
    <cellStyle name="Normale 3 2 3 2 3 2 4" xfId="21965"/>
    <cellStyle name="Normale 3 2 3 2 3 3" xfId="21966"/>
    <cellStyle name="Normale 3 2 3 2 3 3 2" xfId="21967"/>
    <cellStyle name="Normale 3 2 3 2 3 4" xfId="21968"/>
    <cellStyle name="Normale 3 2 3 2 3 4 2" xfId="21969"/>
    <cellStyle name="Normale 3 2 3 2 3 5" xfId="21970"/>
    <cellStyle name="Normale 3 2 3 2 3 5 2" xfId="21971"/>
    <cellStyle name="Normale 3 2 3 2 3 6" xfId="21972"/>
    <cellStyle name="Normale 3 2 3 2 4" xfId="21973"/>
    <cellStyle name="Normale 3 2 3 2 4 2" xfId="21974"/>
    <cellStyle name="Normale 3 2 3 2 4 2 2" xfId="21975"/>
    <cellStyle name="Normale 3 2 3 2 4 3" xfId="21976"/>
    <cellStyle name="Normale 3 2 3 2 4 3 2" xfId="21977"/>
    <cellStyle name="Normale 3 2 3 2 4 4" xfId="21978"/>
    <cellStyle name="Normale 3 2 3 2 5" xfId="21979"/>
    <cellStyle name="Normale 3 2 3 2 5 2" xfId="21980"/>
    <cellStyle name="Normale 3 2 3 2 6" xfId="21981"/>
    <cellStyle name="Normale 3 2 3 2 6 2" xfId="21982"/>
    <cellStyle name="Normale 3 2 3 2 7" xfId="21983"/>
    <cellStyle name="Normale 3 2 3 2 7 2" xfId="21984"/>
    <cellStyle name="Normale 3 2 3 2 8" xfId="21985"/>
    <cellStyle name="Normale 3 2 3 2 9" xfId="21986"/>
    <cellStyle name="Normale 3 2 3 3" xfId="21987"/>
    <cellStyle name="Normale 3 2 3 3 2" xfId="21988"/>
    <cellStyle name="Normale 3 2 3 3 2 2" xfId="21989"/>
    <cellStyle name="Normale 3 2 3 3 2 2 2" xfId="21990"/>
    <cellStyle name="Normale 3 2 3 3 2 2 2 2" xfId="21991"/>
    <cellStyle name="Normale 3 2 3 3 2 2 2 2 2" xfId="21992"/>
    <cellStyle name="Normale 3 2 3 3 2 2 2 3" xfId="21993"/>
    <cellStyle name="Normale 3 2 3 3 2 2 3" xfId="21994"/>
    <cellStyle name="Normale 3 2 3 3 2 2 3 2" xfId="21995"/>
    <cellStyle name="Normale 3 2 3 3 2 2 4" xfId="21996"/>
    <cellStyle name="Normale 3 2 3 3 2 2 4 2" xfId="21997"/>
    <cellStyle name="Normale 3 2 3 3 2 2 5" xfId="21998"/>
    <cellStyle name="Normale 3 2 3 3 2 2 5 2" xfId="21999"/>
    <cellStyle name="Normale 3 2 3 3 2 2 6" xfId="22000"/>
    <cellStyle name="Normale 3 2 3 3 2 3" xfId="22001"/>
    <cellStyle name="Normale 3 2 3 3 2 3 2" xfId="22002"/>
    <cellStyle name="Normale 3 2 3 3 2 3 2 2" xfId="22003"/>
    <cellStyle name="Normale 3 2 3 3 2 3 3" xfId="22004"/>
    <cellStyle name="Normale 3 2 3 3 2 4" xfId="22005"/>
    <cellStyle name="Normale 3 2 3 3 2 4 2" xfId="22006"/>
    <cellStyle name="Normale 3 2 3 3 2 5" xfId="22007"/>
    <cellStyle name="Normale 3 2 3 3 2 5 2" xfId="22008"/>
    <cellStyle name="Normale 3 2 3 3 2 6" xfId="22009"/>
    <cellStyle name="Normale 3 2 3 3 2 6 2" xfId="22010"/>
    <cellStyle name="Normale 3 2 3 3 2 7" xfId="22011"/>
    <cellStyle name="Normale 3 2 3 3 3" xfId="22012"/>
    <cellStyle name="Normale 3 2 3 3 3 2" xfId="22013"/>
    <cellStyle name="Normale 3 2 3 3 3 2 2" xfId="22014"/>
    <cellStyle name="Normale 3 2 3 3 3 2 2 2" xfId="22015"/>
    <cellStyle name="Normale 3 2 3 3 3 2 3" xfId="22016"/>
    <cellStyle name="Normale 3 2 3 3 3 2 3 2" xfId="22017"/>
    <cellStyle name="Normale 3 2 3 3 3 2 4" xfId="22018"/>
    <cellStyle name="Normale 3 2 3 3 3 3" xfId="22019"/>
    <cellStyle name="Normale 3 2 3 3 3 3 2" xfId="22020"/>
    <cellStyle name="Normale 3 2 3 3 3 4" xfId="22021"/>
    <cellStyle name="Normale 3 2 3 3 3 4 2" xfId="22022"/>
    <cellStyle name="Normale 3 2 3 3 3 5" xfId="22023"/>
    <cellStyle name="Normale 3 2 3 3 3 5 2" xfId="22024"/>
    <cellStyle name="Normale 3 2 3 3 3 6" xfId="22025"/>
    <cellStyle name="Normale 3 2 3 3 4" xfId="22026"/>
    <cellStyle name="Normale 3 2 3 3 4 2" xfId="22027"/>
    <cellStyle name="Normale 3 2 3 3 4 2 2" xfId="22028"/>
    <cellStyle name="Normale 3 2 3 3 4 3" xfId="22029"/>
    <cellStyle name="Normale 3 2 3 3 4 3 2" xfId="22030"/>
    <cellStyle name="Normale 3 2 3 3 4 4" xfId="22031"/>
    <cellStyle name="Normale 3 2 3 3 5" xfId="22032"/>
    <cellStyle name="Normale 3 2 3 3 5 2" xfId="22033"/>
    <cellStyle name="Normale 3 2 3 3 6" xfId="22034"/>
    <cellStyle name="Normale 3 2 3 3 6 2" xfId="22035"/>
    <cellStyle name="Normale 3 2 3 3 7" xfId="22036"/>
    <cellStyle name="Normale 3 2 3 3 7 2" xfId="22037"/>
    <cellStyle name="Normale 3 2 3 3 8" xfId="22038"/>
    <cellStyle name="Normale 3 2 3 4" xfId="22039"/>
    <cellStyle name="Normale 3 2 3 4 2" xfId="22040"/>
    <cellStyle name="Normale 3 2 3 4 2 2" xfId="22041"/>
    <cellStyle name="Normale 3 2 3 4 2 2 2" xfId="22042"/>
    <cellStyle name="Normale 3 2 3 4 2 2 2 2" xfId="22043"/>
    <cellStyle name="Normale 3 2 3 4 2 2 3" xfId="22044"/>
    <cellStyle name="Normale 3 2 3 4 2 3" xfId="22045"/>
    <cellStyle name="Normale 3 2 3 4 2 3 2" xfId="22046"/>
    <cellStyle name="Normale 3 2 3 4 2 4" xfId="22047"/>
    <cellStyle name="Normale 3 2 3 4 2 4 2" xfId="22048"/>
    <cellStyle name="Normale 3 2 3 4 2 5" xfId="22049"/>
    <cellStyle name="Normale 3 2 3 4 2 5 2" xfId="22050"/>
    <cellStyle name="Normale 3 2 3 4 2 6" xfId="22051"/>
    <cellStyle name="Normale 3 2 3 4 3" xfId="22052"/>
    <cellStyle name="Normale 3 2 3 4 3 2" xfId="22053"/>
    <cellStyle name="Normale 3 2 3 4 3 2 2" xfId="22054"/>
    <cellStyle name="Normale 3 2 3 4 3 3" xfId="22055"/>
    <cellStyle name="Normale 3 2 3 4 4" xfId="22056"/>
    <cellStyle name="Normale 3 2 3 4 4 2" xfId="22057"/>
    <cellStyle name="Normale 3 2 3 4 5" xfId="22058"/>
    <cellStyle name="Normale 3 2 3 4 5 2" xfId="22059"/>
    <cellStyle name="Normale 3 2 3 4 6" xfId="22060"/>
    <cellStyle name="Normale 3 2 3 4 6 2" xfId="22061"/>
    <cellStyle name="Normale 3 2 3 4 7" xfId="22062"/>
    <cellStyle name="Normale 3 2 3 5" xfId="22063"/>
    <cellStyle name="Normale 3 2 3 5 2" xfId="22064"/>
    <cellStyle name="Normale 3 2 3 5 2 2" xfId="22065"/>
    <cellStyle name="Normale 3 2 3 5 2 2 2" xfId="22066"/>
    <cellStyle name="Normale 3 2 3 5 2 3" xfId="22067"/>
    <cellStyle name="Normale 3 2 3 5 2 3 2" xfId="22068"/>
    <cellStyle name="Normale 3 2 3 5 2 4" xfId="22069"/>
    <cellStyle name="Normale 3 2 3 5 3" xfId="22070"/>
    <cellStyle name="Normale 3 2 3 5 3 2" xfId="22071"/>
    <cellStyle name="Normale 3 2 3 5 4" xfId="22072"/>
    <cellStyle name="Normale 3 2 3 5 4 2" xfId="22073"/>
    <cellStyle name="Normale 3 2 3 5 5" xfId="22074"/>
    <cellStyle name="Normale 3 2 3 5 5 2" xfId="22075"/>
    <cellStyle name="Normale 3 2 3 5 6" xfId="22076"/>
    <cellStyle name="Normale 3 2 3 6" xfId="22077"/>
    <cellStyle name="Normale 3 2 3 6 2" xfId="22078"/>
    <cellStyle name="Normale 3 2 3 6 2 2" xfId="22079"/>
    <cellStyle name="Normale 3 2 3 6 3" xfId="22080"/>
    <cellStyle name="Normale 3 2 3 6 3 2" xfId="22081"/>
    <cellStyle name="Normale 3 2 3 6 4" xfId="22082"/>
    <cellStyle name="Normale 3 2 3 7" xfId="22083"/>
    <cellStyle name="Normale 3 2 3 7 2" xfId="22084"/>
    <cellStyle name="Normale 3 2 3 8" xfId="22085"/>
    <cellStyle name="Normale 3 2 3 8 2" xfId="22086"/>
    <cellStyle name="Normale 3 2 3 9" xfId="22087"/>
    <cellStyle name="Normale 3 2 3 9 2" xfId="22088"/>
    <cellStyle name="Normale 3 2 4" xfId="22089"/>
    <cellStyle name="Normale 3 2 4 2" xfId="22090"/>
    <cellStyle name="Normale 3 2 4 2 2" xfId="22091"/>
    <cellStyle name="Normale 3 2 4 2 2 2" xfId="22092"/>
    <cellStyle name="Normale 3 2 4 2 2 2 2" xfId="22093"/>
    <cellStyle name="Normale 3 2 4 2 2 2 2 2" xfId="22094"/>
    <cellStyle name="Normale 3 2 4 2 2 2 2 2 2" xfId="22095"/>
    <cellStyle name="Normale 3 2 4 2 2 2 2 3" xfId="22096"/>
    <cellStyle name="Normale 3 2 4 2 2 2 3" xfId="22097"/>
    <cellStyle name="Normale 3 2 4 2 2 2 3 2" xfId="22098"/>
    <cellStyle name="Normale 3 2 4 2 2 2 4" xfId="22099"/>
    <cellStyle name="Normale 3 2 4 2 2 2 4 2" xfId="22100"/>
    <cellStyle name="Normale 3 2 4 2 2 2 5" xfId="22101"/>
    <cellStyle name="Normale 3 2 4 2 2 2 5 2" xfId="22102"/>
    <cellStyle name="Normale 3 2 4 2 2 2 6" xfId="22103"/>
    <cellStyle name="Normale 3 2 4 2 2 3" xfId="22104"/>
    <cellStyle name="Normale 3 2 4 2 2 3 2" xfId="22105"/>
    <cellStyle name="Normale 3 2 4 2 2 3 2 2" xfId="22106"/>
    <cellStyle name="Normale 3 2 4 2 2 3 3" xfId="22107"/>
    <cellStyle name="Normale 3 2 4 2 2 4" xfId="22108"/>
    <cellStyle name="Normale 3 2 4 2 2 4 2" xfId="22109"/>
    <cellStyle name="Normale 3 2 4 2 2 5" xfId="22110"/>
    <cellStyle name="Normale 3 2 4 2 2 5 2" xfId="22111"/>
    <cellStyle name="Normale 3 2 4 2 2 6" xfId="22112"/>
    <cellStyle name="Normale 3 2 4 2 2 6 2" xfId="22113"/>
    <cellStyle name="Normale 3 2 4 2 2 7" xfId="22114"/>
    <cellStyle name="Normale 3 2 4 2 3" xfId="22115"/>
    <cellStyle name="Normale 3 2 4 2 3 2" xfId="22116"/>
    <cellStyle name="Normale 3 2 4 2 3 2 2" xfId="22117"/>
    <cellStyle name="Normale 3 2 4 2 3 2 2 2" xfId="22118"/>
    <cellStyle name="Normale 3 2 4 2 3 2 3" xfId="22119"/>
    <cellStyle name="Normale 3 2 4 2 3 2 3 2" xfId="22120"/>
    <cellStyle name="Normale 3 2 4 2 3 2 4" xfId="22121"/>
    <cellStyle name="Normale 3 2 4 2 3 3" xfId="22122"/>
    <cellStyle name="Normale 3 2 4 2 3 3 2" xfId="22123"/>
    <cellStyle name="Normale 3 2 4 2 3 4" xfId="22124"/>
    <cellStyle name="Normale 3 2 4 2 3 4 2" xfId="22125"/>
    <cellStyle name="Normale 3 2 4 2 3 5" xfId="22126"/>
    <cellStyle name="Normale 3 2 4 2 3 5 2" xfId="22127"/>
    <cellStyle name="Normale 3 2 4 2 3 6" xfId="22128"/>
    <cellStyle name="Normale 3 2 4 2 4" xfId="22129"/>
    <cellStyle name="Normale 3 2 4 2 4 2" xfId="22130"/>
    <cellStyle name="Normale 3 2 4 2 4 2 2" xfId="22131"/>
    <cellStyle name="Normale 3 2 4 2 4 3" xfId="22132"/>
    <cellStyle name="Normale 3 2 4 2 4 3 2" xfId="22133"/>
    <cellStyle name="Normale 3 2 4 2 4 4" xfId="22134"/>
    <cellStyle name="Normale 3 2 4 2 5" xfId="22135"/>
    <cellStyle name="Normale 3 2 4 2 5 2" xfId="22136"/>
    <cellStyle name="Normale 3 2 4 2 6" xfId="22137"/>
    <cellStyle name="Normale 3 2 4 2 6 2" xfId="22138"/>
    <cellStyle name="Normale 3 2 4 2 7" xfId="22139"/>
    <cellStyle name="Normale 3 2 4 2 7 2" xfId="22140"/>
    <cellStyle name="Normale 3 2 4 2 8" xfId="22141"/>
    <cellStyle name="Normale 3 2 4 3" xfId="22142"/>
    <cellStyle name="Normale 3 2 4 3 2" xfId="22143"/>
    <cellStyle name="Normale 3 2 4 3 2 2" xfId="22144"/>
    <cellStyle name="Normale 3 2 4 3 2 2 2" xfId="22145"/>
    <cellStyle name="Normale 3 2 4 3 2 2 2 2" xfId="22146"/>
    <cellStyle name="Normale 3 2 4 3 2 2 3" xfId="22147"/>
    <cellStyle name="Normale 3 2 4 3 2 2 3 2" xfId="22148"/>
    <cellStyle name="Normale 3 2 4 3 2 2 4" xfId="22149"/>
    <cellStyle name="Normale 3 2 4 3 2 2 4 2" xfId="22150"/>
    <cellStyle name="Normale 3 2 4 3 2 2 5" xfId="22151"/>
    <cellStyle name="Normale 3 2 4 3 2 3" xfId="22152"/>
    <cellStyle name="Normale 3 2 4 3 2 3 2" xfId="22153"/>
    <cellStyle name="Normale 3 2 4 3 2 4" xfId="22154"/>
    <cellStyle name="Normale 3 2 4 3 2 4 2" xfId="22155"/>
    <cellStyle name="Normale 3 2 4 3 2 5" xfId="22156"/>
    <cellStyle name="Normale 3 2 4 3 2 5 2" xfId="22157"/>
    <cellStyle name="Normale 3 2 4 3 2 6" xfId="22158"/>
    <cellStyle name="Normale 3 2 4 3 3" xfId="22159"/>
    <cellStyle name="Normale 3 2 4 3 3 2" xfId="22160"/>
    <cellStyle name="Normale 3 2 4 3 3 2 2" xfId="22161"/>
    <cellStyle name="Normale 3 2 4 3 3 2 2 2" xfId="22162"/>
    <cellStyle name="Normale 3 2 4 3 3 2 3" xfId="22163"/>
    <cellStyle name="Normale 3 2 4 3 3 3" xfId="22164"/>
    <cellStyle name="Normale 3 2 4 3 3 3 2" xfId="22165"/>
    <cellStyle name="Normale 3 2 4 3 3 4" xfId="22166"/>
    <cellStyle name="Normale 3 2 4 3 3 4 2" xfId="22167"/>
    <cellStyle name="Normale 3 2 4 3 3 5" xfId="22168"/>
    <cellStyle name="Normale 3 2 4 3 4" xfId="22169"/>
    <cellStyle name="Normale 3 2 4 3 4 2" xfId="22170"/>
    <cellStyle name="Normale 3 2 4 3 4 2 2" xfId="22171"/>
    <cellStyle name="Normale 3 2 4 3 4 3" xfId="22172"/>
    <cellStyle name="Normale 3 2 4 3 5" xfId="22173"/>
    <cellStyle name="Normale 3 2 4 3 5 2" xfId="22174"/>
    <cellStyle name="Normale 3 2 4 3 6" xfId="22175"/>
    <cellStyle name="Normale 3 2 4 3 6 2" xfId="22176"/>
    <cellStyle name="Normale 3 2 4 3 7" xfId="22177"/>
    <cellStyle name="Normale 3 2 4 4" xfId="22178"/>
    <cellStyle name="Normale 3 2 4 4 2" xfId="22179"/>
    <cellStyle name="Normale 3 2 4 4 2 2" xfId="22180"/>
    <cellStyle name="Normale 3 2 4 4 2 2 2" xfId="22181"/>
    <cellStyle name="Normale 3 2 4 4 2 3" xfId="22182"/>
    <cellStyle name="Normale 3 2 4 4 2 3 2" xfId="22183"/>
    <cellStyle name="Normale 3 2 4 4 2 4" xfId="22184"/>
    <cellStyle name="Normale 3 2 4 4 2 4 2" xfId="22185"/>
    <cellStyle name="Normale 3 2 4 4 2 5" xfId="22186"/>
    <cellStyle name="Normale 3 2 4 4 3" xfId="22187"/>
    <cellStyle name="Normale 3 2 4 4 3 2" xfId="22188"/>
    <cellStyle name="Normale 3 2 4 4 4" xfId="22189"/>
    <cellStyle name="Normale 3 2 4 4 4 2" xfId="22190"/>
    <cellStyle name="Normale 3 2 4 4 5" xfId="22191"/>
    <cellStyle name="Normale 3 2 4 4 5 2" xfId="22192"/>
    <cellStyle name="Normale 3 2 4 4 6" xfId="22193"/>
    <cellStyle name="Normale 3 2 4 5" xfId="22194"/>
    <cellStyle name="Normale 3 2 4 5 2" xfId="22195"/>
    <cellStyle name="Normale 3 2 4 5 2 2" xfId="22196"/>
    <cellStyle name="Normale 3 2 4 5 2 2 2" xfId="22197"/>
    <cellStyle name="Normale 3 2 4 5 2 3" xfId="22198"/>
    <cellStyle name="Normale 3 2 4 5 3" xfId="22199"/>
    <cellStyle name="Normale 3 2 4 5 3 2" xfId="22200"/>
    <cellStyle name="Normale 3 2 4 5 4" xfId="22201"/>
    <cellStyle name="Normale 3 2 4 5 4 2" xfId="22202"/>
    <cellStyle name="Normale 3 2 4 5 5" xfId="22203"/>
    <cellStyle name="Normale 3 2 4 6" xfId="22204"/>
    <cellStyle name="Normale 3 2 4 6 2" xfId="22205"/>
    <cellStyle name="Normale 3 2 4 6 2 2" xfId="22206"/>
    <cellStyle name="Normale 3 2 4 6 3" xfId="22207"/>
    <cellStyle name="Normale 3 2 4 7" xfId="22208"/>
    <cellStyle name="Normale 3 2 4 7 2" xfId="22209"/>
    <cellStyle name="Normale 3 2 4 8" xfId="22210"/>
    <cellStyle name="Normale 3 2 4 8 2" xfId="22211"/>
    <cellStyle name="Normale 3 2 4 9" xfId="22212"/>
    <cellStyle name="Normale 3 2 5" xfId="22213"/>
    <cellStyle name="Normale 3 2 5 2" xfId="22214"/>
    <cellStyle name="Normale 3 2 5 2 2" xfId="22215"/>
    <cellStyle name="Normale 3 2 5 2 2 2" xfId="22216"/>
    <cellStyle name="Normale 3 2 5 2 2 2 2" xfId="22217"/>
    <cellStyle name="Normale 3 2 5 2 2 2 2 2" xfId="22218"/>
    <cellStyle name="Normale 3 2 5 2 2 2 3" xfId="22219"/>
    <cellStyle name="Normale 3 2 5 2 2 3" xfId="22220"/>
    <cellStyle name="Normale 3 2 5 2 2 3 2" xfId="22221"/>
    <cellStyle name="Normale 3 2 5 2 2 4" xfId="22222"/>
    <cellStyle name="Normale 3 2 5 2 2 4 2" xfId="22223"/>
    <cellStyle name="Normale 3 2 5 2 2 5" xfId="22224"/>
    <cellStyle name="Normale 3 2 5 2 2 5 2" xfId="22225"/>
    <cellStyle name="Normale 3 2 5 2 2 6" xfId="22226"/>
    <cellStyle name="Normale 3 2 5 2 3" xfId="22227"/>
    <cellStyle name="Normale 3 2 5 2 3 2" xfId="22228"/>
    <cellStyle name="Normale 3 2 5 2 3 2 2" xfId="22229"/>
    <cellStyle name="Normale 3 2 5 2 3 3" xfId="22230"/>
    <cellStyle name="Normale 3 2 5 2 4" xfId="22231"/>
    <cellStyle name="Normale 3 2 5 2 4 2" xfId="22232"/>
    <cellStyle name="Normale 3 2 5 2 5" xfId="22233"/>
    <cellStyle name="Normale 3 2 5 2 5 2" xfId="22234"/>
    <cellStyle name="Normale 3 2 5 2 6" xfId="22235"/>
    <cellStyle name="Normale 3 2 5 2 6 2" xfId="22236"/>
    <cellStyle name="Normale 3 2 5 2 7" xfId="22237"/>
    <cellStyle name="Normale 3 2 5 3" xfId="22238"/>
    <cellStyle name="Normale 3 2 5 3 2" xfId="22239"/>
    <cellStyle name="Normale 3 2 5 3 2 2" xfId="22240"/>
    <cellStyle name="Normale 3 2 5 3 2 2 2" xfId="22241"/>
    <cellStyle name="Normale 3 2 5 3 2 3" xfId="22242"/>
    <cellStyle name="Normale 3 2 5 3 2 3 2" xfId="22243"/>
    <cellStyle name="Normale 3 2 5 3 2 4" xfId="22244"/>
    <cellStyle name="Normale 3 2 5 3 3" xfId="22245"/>
    <cellStyle name="Normale 3 2 5 3 3 2" xfId="22246"/>
    <cellStyle name="Normale 3 2 5 3 4" xfId="22247"/>
    <cellStyle name="Normale 3 2 5 3 4 2" xfId="22248"/>
    <cellStyle name="Normale 3 2 5 3 5" xfId="22249"/>
    <cellStyle name="Normale 3 2 5 3 5 2" xfId="22250"/>
    <cellStyle name="Normale 3 2 5 3 6" xfId="22251"/>
    <cellStyle name="Normale 3 2 5 4" xfId="22252"/>
    <cellStyle name="Normale 3 2 5 4 2" xfId="22253"/>
    <cellStyle name="Normale 3 2 5 4 2 2" xfId="22254"/>
    <cellStyle name="Normale 3 2 5 4 3" xfId="22255"/>
    <cellStyle name="Normale 3 2 5 4 3 2" xfId="22256"/>
    <cellStyle name="Normale 3 2 5 4 4" xfId="22257"/>
    <cellStyle name="Normale 3 2 5 5" xfId="22258"/>
    <cellStyle name="Normale 3 2 5 5 2" xfId="22259"/>
    <cellStyle name="Normale 3 2 5 6" xfId="22260"/>
    <cellStyle name="Normale 3 2 5 6 2" xfId="22261"/>
    <cellStyle name="Normale 3 2 5 7" xfId="22262"/>
    <cellStyle name="Normale 3 2 5 7 2" xfId="22263"/>
    <cellStyle name="Normale 3 2 5 8" xfId="22264"/>
    <cellStyle name="Normale 3 2 6" xfId="22265"/>
    <cellStyle name="Normale 3 2 6 2" xfId="22266"/>
    <cellStyle name="Normale 3 2 6 2 2" xfId="22267"/>
    <cellStyle name="Normale 3 2 6 2 2 2" xfId="22268"/>
    <cellStyle name="Normale 3 2 6 2 2 2 2" xfId="22269"/>
    <cellStyle name="Normale 3 2 6 2 2 2 2 2" xfId="22270"/>
    <cellStyle name="Normale 3 2 6 2 2 2 3" xfId="22271"/>
    <cellStyle name="Normale 3 2 6 2 2 3" xfId="22272"/>
    <cellStyle name="Normale 3 2 6 2 2 3 2" xfId="22273"/>
    <cellStyle name="Normale 3 2 6 2 2 4" xfId="22274"/>
    <cellStyle name="Normale 3 2 6 2 2 4 2" xfId="22275"/>
    <cellStyle name="Normale 3 2 6 2 2 5" xfId="22276"/>
    <cellStyle name="Normale 3 2 6 2 2 5 2" xfId="22277"/>
    <cellStyle name="Normale 3 2 6 2 2 6" xfId="22278"/>
    <cellStyle name="Normale 3 2 6 2 3" xfId="22279"/>
    <cellStyle name="Normale 3 2 6 2 3 2" xfId="22280"/>
    <cellStyle name="Normale 3 2 6 2 3 2 2" xfId="22281"/>
    <cellStyle name="Normale 3 2 6 2 3 3" xfId="22282"/>
    <cellStyle name="Normale 3 2 6 2 4" xfId="22283"/>
    <cellStyle name="Normale 3 2 6 2 4 2" xfId="22284"/>
    <cellStyle name="Normale 3 2 6 2 5" xfId="22285"/>
    <cellStyle name="Normale 3 2 6 2 5 2" xfId="22286"/>
    <cellStyle name="Normale 3 2 6 2 6" xfId="22287"/>
    <cellStyle name="Normale 3 2 6 2 6 2" xfId="22288"/>
    <cellStyle name="Normale 3 2 6 2 7" xfId="22289"/>
    <cellStyle name="Normale 3 2 6 3" xfId="22290"/>
    <cellStyle name="Normale 3 2 6 3 2" xfId="22291"/>
    <cellStyle name="Normale 3 2 6 3 2 2" xfId="22292"/>
    <cellStyle name="Normale 3 2 6 3 2 2 2" xfId="22293"/>
    <cellStyle name="Normale 3 2 6 3 2 3" xfId="22294"/>
    <cellStyle name="Normale 3 2 6 3 2 3 2" xfId="22295"/>
    <cellStyle name="Normale 3 2 6 3 2 4" xfId="22296"/>
    <cellStyle name="Normale 3 2 6 3 3" xfId="22297"/>
    <cellStyle name="Normale 3 2 6 3 3 2" xfId="22298"/>
    <cellStyle name="Normale 3 2 6 3 4" xfId="22299"/>
    <cellStyle name="Normale 3 2 6 3 4 2" xfId="22300"/>
    <cellStyle name="Normale 3 2 6 3 5" xfId="22301"/>
    <cellStyle name="Normale 3 2 6 3 5 2" xfId="22302"/>
    <cellStyle name="Normale 3 2 6 3 6" xfId="22303"/>
    <cellStyle name="Normale 3 2 6 4" xfId="22304"/>
    <cellStyle name="Normale 3 2 6 4 2" xfId="22305"/>
    <cellStyle name="Normale 3 2 6 4 2 2" xfId="22306"/>
    <cellStyle name="Normale 3 2 6 4 3" xfId="22307"/>
    <cellStyle name="Normale 3 2 6 4 3 2" xfId="22308"/>
    <cellStyle name="Normale 3 2 6 4 4" xfId="22309"/>
    <cellStyle name="Normale 3 2 6 5" xfId="22310"/>
    <cellStyle name="Normale 3 2 6 5 2" xfId="22311"/>
    <cellStyle name="Normale 3 2 6 6" xfId="22312"/>
    <cellStyle name="Normale 3 2 6 6 2" xfId="22313"/>
    <cellStyle name="Normale 3 2 6 7" xfId="22314"/>
    <cellStyle name="Normale 3 2 6 7 2" xfId="22315"/>
    <cellStyle name="Normale 3 2 6 8" xfId="22316"/>
    <cellStyle name="Normale 3 2 7" xfId="22317"/>
    <cellStyle name="Normale 3 2 7 2" xfId="22318"/>
    <cellStyle name="Normale 3 2 7 2 2" xfId="22319"/>
    <cellStyle name="Normale 3 2 7 2 2 2" xfId="22320"/>
    <cellStyle name="Normale 3 2 7 2 2 2 2" xfId="22321"/>
    <cellStyle name="Normale 3 2 7 2 2 3" xfId="22322"/>
    <cellStyle name="Normale 3 2 7 2 3" xfId="22323"/>
    <cellStyle name="Normale 3 2 7 2 3 2" xfId="22324"/>
    <cellStyle name="Normale 3 2 7 2 4" xfId="22325"/>
    <cellStyle name="Normale 3 2 7 2 4 2" xfId="22326"/>
    <cellStyle name="Normale 3 2 7 2 5" xfId="22327"/>
    <cellStyle name="Normale 3 2 7 2 5 2" xfId="22328"/>
    <cellStyle name="Normale 3 2 7 2 6" xfId="22329"/>
    <cellStyle name="Normale 3 2 7 3" xfId="22330"/>
    <cellStyle name="Normale 3 2 7 3 2" xfId="22331"/>
    <cellStyle name="Normale 3 2 7 3 2 2" xfId="22332"/>
    <cellStyle name="Normale 3 2 7 3 3" xfId="22333"/>
    <cellStyle name="Normale 3 2 7 4" xfId="22334"/>
    <cellStyle name="Normale 3 2 7 4 2" xfId="22335"/>
    <cellStyle name="Normale 3 2 7 5" xfId="22336"/>
    <cellStyle name="Normale 3 2 7 5 2" xfId="22337"/>
    <cellStyle name="Normale 3 2 7 6" xfId="22338"/>
    <cellStyle name="Normale 3 2 7 6 2" xfId="22339"/>
    <cellStyle name="Normale 3 2 7 7" xfId="22340"/>
    <cellStyle name="Normale 3 2 8" xfId="22341"/>
    <cellStyle name="Normale 3 2 8 2" xfId="22342"/>
    <cellStyle name="Normale 3 2 8 2 2" xfId="22343"/>
    <cellStyle name="Normale 3 2 8 2 2 2" xfId="22344"/>
    <cellStyle name="Normale 3 2 8 2 3" xfId="22345"/>
    <cellStyle name="Normale 3 2 8 2 3 2" xfId="22346"/>
    <cellStyle name="Normale 3 2 8 2 4" xfId="22347"/>
    <cellStyle name="Normale 3 2 8 3" xfId="22348"/>
    <cellStyle name="Normale 3 2 8 3 2" xfId="22349"/>
    <cellStyle name="Normale 3 2 8 4" xfId="22350"/>
    <cellStyle name="Normale 3 2 8 4 2" xfId="22351"/>
    <cellStyle name="Normale 3 2 8 5" xfId="22352"/>
    <cellStyle name="Normale 3 2 8 5 2" xfId="22353"/>
    <cellStyle name="Normale 3 2 8 6" xfId="22354"/>
    <cellStyle name="Normale 3 2 9" xfId="22355"/>
    <cellStyle name="Normale 3 2 9 2" xfId="22356"/>
    <cellStyle name="Normale 3 2 9 2 2" xfId="22357"/>
    <cellStyle name="Normale 3 2 9 2 2 2" xfId="22358"/>
    <cellStyle name="Normale 3 2 9 2 3" xfId="22359"/>
    <cellStyle name="Normale 3 2 9 3" xfId="22360"/>
    <cellStyle name="Normale 3 2 9 3 2" xfId="22361"/>
    <cellStyle name="Normale 3 2 9 4" xfId="22362"/>
    <cellStyle name="Normale 3 3" xfId="22363"/>
    <cellStyle name="Normale 3 3 10" xfId="22364"/>
    <cellStyle name="Normale 3 3 10 2" xfId="22365"/>
    <cellStyle name="Normale 3 3 10 2 2" xfId="22366"/>
    <cellStyle name="Normale 3 3 10 3" xfId="22367"/>
    <cellStyle name="Normale 3 3 11" xfId="22368"/>
    <cellStyle name="Normale 3 3 11 2" xfId="22369"/>
    <cellStyle name="Normale 3 3 12" xfId="22370"/>
    <cellStyle name="Normale 3 3 12 2" xfId="22371"/>
    <cellStyle name="Normale 3 3 13" xfId="22372"/>
    <cellStyle name="Normale 3 3 14" xfId="22373"/>
    <cellStyle name="Normale 3 3 2" xfId="22374"/>
    <cellStyle name="Normale 3 3 2 10" xfId="22375"/>
    <cellStyle name="Normale 3 3 2 10 2" xfId="22376"/>
    <cellStyle name="Normale 3 3 2 11" xfId="22377"/>
    <cellStyle name="Normale 3 3 2 2" xfId="22378"/>
    <cellStyle name="Normale 3 3 2 2 2" xfId="22379"/>
    <cellStyle name="Normale 3 3 2 2 2 2" xfId="22380"/>
    <cellStyle name="Normale 3 3 2 2 2 2 2" xfId="22381"/>
    <cellStyle name="Normale 3 3 2 2 2 2 2 2" xfId="22382"/>
    <cellStyle name="Normale 3 3 2 2 2 2 2 2 2" xfId="22383"/>
    <cellStyle name="Normale 3 3 2 2 2 2 2 2 2 2" xfId="22384"/>
    <cellStyle name="Normale 3 3 2 2 2 2 2 2 3" xfId="22385"/>
    <cellStyle name="Normale 3 3 2 2 2 2 2 3" xfId="22386"/>
    <cellStyle name="Normale 3 3 2 2 2 2 2 3 2" xfId="22387"/>
    <cellStyle name="Normale 3 3 2 2 2 2 2 4" xfId="22388"/>
    <cellStyle name="Normale 3 3 2 2 2 2 2 4 2" xfId="22389"/>
    <cellStyle name="Normale 3 3 2 2 2 2 2 5" xfId="22390"/>
    <cellStyle name="Normale 3 3 2 2 2 2 2 5 2" xfId="22391"/>
    <cellStyle name="Normale 3 3 2 2 2 2 2 6" xfId="22392"/>
    <cellStyle name="Normale 3 3 2 2 2 2 3" xfId="22393"/>
    <cellStyle name="Normale 3 3 2 2 2 2 3 2" xfId="22394"/>
    <cellStyle name="Normale 3 3 2 2 2 2 3 2 2" xfId="22395"/>
    <cellStyle name="Normale 3 3 2 2 2 2 3 3" xfId="22396"/>
    <cellStyle name="Normale 3 3 2 2 2 2 4" xfId="22397"/>
    <cellStyle name="Normale 3 3 2 2 2 2 4 2" xfId="22398"/>
    <cellStyle name="Normale 3 3 2 2 2 2 5" xfId="22399"/>
    <cellStyle name="Normale 3 3 2 2 2 2 5 2" xfId="22400"/>
    <cellStyle name="Normale 3 3 2 2 2 2 6" xfId="22401"/>
    <cellStyle name="Normale 3 3 2 2 2 2 6 2" xfId="22402"/>
    <cellStyle name="Normale 3 3 2 2 2 2 7" xfId="22403"/>
    <cellStyle name="Normale 3 3 2 2 2 3" xfId="22404"/>
    <cellStyle name="Normale 3 3 2 2 2 3 2" xfId="22405"/>
    <cellStyle name="Normale 3 3 2 2 2 3 2 2" xfId="22406"/>
    <cellStyle name="Normale 3 3 2 2 2 3 2 2 2" xfId="22407"/>
    <cellStyle name="Normale 3 3 2 2 2 3 2 3" xfId="22408"/>
    <cellStyle name="Normale 3 3 2 2 2 3 2 3 2" xfId="22409"/>
    <cellStyle name="Normale 3 3 2 2 2 3 2 4" xfId="22410"/>
    <cellStyle name="Normale 3 3 2 2 2 3 3" xfId="22411"/>
    <cellStyle name="Normale 3 3 2 2 2 3 3 2" xfId="22412"/>
    <cellStyle name="Normale 3 3 2 2 2 3 4" xfId="22413"/>
    <cellStyle name="Normale 3 3 2 2 2 3 4 2" xfId="22414"/>
    <cellStyle name="Normale 3 3 2 2 2 3 5" xfId="22415"/>
    <cellStyle name="Normale 3 3 2 2 2 3 5 2" xfId="22416"/>
    <cellStyle name="Normale 3 3 2 2 2 3 6" xfId="22417"/>
    <cellStyle name="Normale 3 3 2 2 2 4" xfId="22418"/>
    <cellStyle name="Normale 3 3 2 2 2 4 2" xfId="22419"/>
    <cellStyle name="Normale 3 3 2 2 2 4 2 2" xfId="22420"/>
    <cellStyle name="Normale 3 3 2 2 2 4 3" xfId="22421"/>
    <cellStyle name="Normale 3 3 2 2 2 4 3 2" xfId="22422"/>
    <cellStyle name="Normale 3 3 2 2 2 4 4" xfId="22423"/>
    <cellStyle name="Normale 3 3 2 2 2 5" xfId="22424"/>
    <cellStyle name="Normale 3 3 2 2 2 5 2" xfId="22425"/>
    <cellStyle name="Normale 3 3 2 2 2 6" xfId="22426"/>
    <cellStyle name="Normale 3 3 2 2 2 6 2" xfId="22427"/>
    <cellStyle name="Normale 3 3 2 2 2 7" xfId="22428"/>
    <cellStyle name="Normale 3 3 2 2 2 7 2" xfId="22429"/>
    <cellStyle name="Normale 3 3 2 2 2 8" xfId="22430"/>
    <cellStyle name="Normale 3 3 2 2 3" xfId="22431"/>
    <cellStyle name="Normale 3 3 2 2 3 2" xfId="22432"/>
    <cellStyle name="Normale 3 3 2 2 3 2 2" xfId="22433"/>
    <cellStyle name="Normale 3 3 2 2 3 2 2 2" xfId="22434"/>
    <cellStyle name="Normale 3 3 2 2 3 2 2 2 2" xfId="22435"/>
    <cellStyle name="Normale 3 3 2 2 3 2 2 3" xfId="22436"/>
    <cellStyle name="Normale 3 3 2 2 3 2 2 3 2" xfId="22437"/>
    <cellStyle name="Normale 3 3 2 2 3 2 2 4" xfId="22438"/>
    <cellStyle name="Normale 3 3 2 2 3 2 2 4 2" xfId="22439"/>
    <cellStyle name="Normale 3 3 2 2 3 2 2 5" xfId="22440"/>
    <cellStyle name="Normale 3 3 2 2 3 2 3" xfId="22441"/>
    <cellStyle name="Normale 3 3 2 2 3 2 3 2" xfId="22442"/>
    <cellStyle name="Normale 3 3 2 2 3 2 4" xfId="22443"/>
    <cellStyle name="Normale 3 3 2 2 3 2 4 2" xfId="22444"/>
    <cellStyle name="Normale 3 3 2 2 3 2 5" xfId="22445"/>
    <cellStyle name="Normale 3 3 2 2 3 2 5 2" xfId="22446"/>
    <cellStyle name="Normale 3 3 2 2 3 2 6" xfId="22447"/>
    <cellStyle name="Normale 3 3 2 2 3 3" xfId="22448"/>
    <cellStyle name="Normale 3 3 2 2 3 3 2" xfId="22449"/>
    <cellStyle name="Normale 3 3 2 2 3 3 2 2" xfId="22450"/>
    <cellStyle name="Normale 3 3 2 2 3 3 2 2 2" xfId="22451"/>
    <cellStyle name="Normale 3 3 2 2 3 3 2 3" xfId="22452"/>
    <cellStyle name="Normale 3 3 2 2 3 3 3" xfId="22453"/>
    <cellStyle name="Normale 3 3 2 2 3 3 3 2" xfId="22454"/>
    <cellStyle name="Normale 3 3 2 2 3 3 4" xfId="22455"/>
    <cellStyle name="Normale 3 3 2 2 3 3 4 2" xfId="22456"/>
    <cellStyle name="Normale 3 3 2 2 3 3 5" xfId="22457"/>
    <cellStyle name="Normale 3 3 2 2 3 4" xfId="22458"/>
    <cellStyle name="Normale 3 3 2 2 3 4 2" xfId="22459"/>
    <cellStyle name="Normale 3 3 2 2 3 4 2 2" xfId="22460"/>
    <cellStyle name="Normale 3 3 2 2 3 4 3" xfId="22461"/>
    <cellStyle name="Normale 3 3 2 2 3 5" xfId="22462"/>
    <cellStyle name="Normale 3 3 2 2 3 5 2" xfId="22463"/>
    <cellStyle name="Normale 3 3 2 2 3 6" xfId="22464"/>
    <cellStyle name="Normale 3 3 2 2 3 6 2" xfId="22465"/>
    <cellStyle name="Normale 3 3 2 2 3 7" xfId="22466"/>
    <cellStyle name="Normale 3 3 2 2 4" xfId="22467"/>
    <cellStyle name="Normale 3 3 2 2 4 2" xfId="22468"/>
    <cellStyle name="Normale 3 3 2 2 4 2 2" xfId="22469"/>
    <cellStyle name="Normale 3 3 2 2 4 2 2 2" xfId="22470"/>
    <cellStyle name="Normale 3 3 2 2 4 2 3" xfId="22471"/>
    <cellStyle name="Normale 3 3 2 2 4 2 3 2" xfId="22472"/>
    <cellStyle name="Normale 3 3 2 2 4 2 4" xfId="22473"/>
    <cellStyle name="Normale 3 3 2 2 4 2 4 2" xfId="22474"/>
    <cellStyle name="Normale 3 3 2 2 4 2 5" xfId="22475"/>
    <cellStyle name="Normale 3 3 2 2 4 3" xfId="22476"/>
    <cellStyle name="Normale 3 3 2 2 4 3 2" xfId="22477"/>
    <cellStyle name="Normale 3 3 2 2 4 4" xfId="22478"/>
    <cellStyle name="Normale 3 3 2 2 4 4 2" xfId="22479"/>
    <cellStyle name="Normale 3 3 2 2 4 5" xfId="22480"/>
    <cellStyle name="Normale 3 3 2 2 4 5 2" xfId="22481"/>
    <cellStyle name="Normale 3 3 2 2 4 6" xfId="22482"/>
    <cellStyle name="Normale 3 3 2 2 5" xfId="22483"/>
    <cellStyle name="Normale 3 3 2 2 5 2" xfId="22484"/>
    <cellStyle name="Normale 3 3 2 2 5 2 2" xfId="22485"/>
    <cellStyle name="Normale 3 3 2 2 5 2 2 2" xfId="22486"/>
    <cellStyle name="Normale 3 3 2 2 5 2 3" xfId="22487"/>
    <cellStyle name="Normale 3 3 2 2 5 3" xfId="22488"/>
    <cellStyle name="Normale 3 3 2 2 5 3 2" xfId="22489"/>
    <cellStyle name="Normale 3 3 2 2 5 4" xfId="22490"/>
    <cellStyle name="Normale 3 3 2 2 5 4 2" xfId="22491"/>
    <cellStyle name="Normale 3 3 2 2 5 5" xfId="22492"/>
    <cellStyle name="Normale 3 3 2 2 6" xfId="22493"/>
    <cellStyle name="Normale 3 3 2 2 6 2" xfId="22494"/>
    <cellStyle name="Normale 3 3 2 2 6 2 2" xfId="22495"/>
    <cellStyle name="Normale 3 3 2 2 6 3" xfId="22496"/>
    <cellStyle name="Normale 3 3 2 2 7" xfId="22497"/>
    <cellStyle name="Normale 3 3 2 2 7 2" xfId="22498"/>
    <cellStyle name="Normale 3 3 2 2 8" xfId="22499"/>
    <cellStyle name="Normale 3 3 2 2 8 2" xfId="22500"/>
    <cellStyle name="Normale 3 3 2 2 9" xfId="22501"/>
    <cellStyle name="Normale 3 3 2 3" xfId="22502"/>
    <cellStyle name="Normale 3 3 2 3 2" xfId="22503"/>
    <cellStyle name="Normale 3 3 2 3 2 2" xfId="22504"/>
    <cellStyle name="Normale 3 3 2 3 2 2 2" xfId="22505"/>
    <cellStyle name="Normale 3 3 2 3 2 2 2 2" xfId="22506"/>
    <cellStyle name="Normale 3 3 2 3 2 2 2 2 2" xfId="22507"/>
    <cellStyle name="Normale 3 3 2 3 2 2 2 3" xfId="22508"/>
    <cellStyle name="Normale 3 3 2 3 2 2 3" xfId="22509"/>
    <cellStyle name="Normale 3 3 2 3 2 2 3 2" xfId="22510"/>
    <cellStyle name="Normale 3 3 2 3 2 2 4" xfId="22511"/>
    <cellStyle name="Normale 3 3 2 3 2 2 4 2" xfId="22512"/>
    <cellStyle name="Normale 3 3 2 3 2 2 5" xfId="22513"/>
    <cellStyle name="Normale 3 3 2 3 2 2 5 2" xfId="22514"/>
    <cellStyle name="Normale 3 3 2 3 2 2 6" xfId="22515"/>
    <cellStyle name="Normale 3 3 2 3 2 3" xfId="22516"/>
    <cellStyle name="Normale 3 3 2 3 2 3 2" xfId="22517"/>
    <cellStyle name="Normale 3 3 2 3 2 3 2 2" xfId="22518"/>
    <cellStyle name="Normale 3 3 2 3 2 3 3" xfId="22519"/>
    <cellStyle name="Normale 3 3 2 3 2 4" xfId="22520"/>
    <cellStyle name="Normale 3 3 2 3 2 4 2" xfId="22521"/>
    <cellStyle name="Normale 3 3 2 3 2 5" xfId="22522"/>
    <cellStyle name="Normale 3 3 2 3 2 5 2" xfId="22523"/>
    <cellStyle name="Normale 3 3 2 3 2 6" xfId="22524"/>
    <cellStyle name="Normale 3 3 2 3 2 6 2" xfId="22525"/>
    <cellStyle name="Normale 3 3 2 3 2 7" xfId="22526"/>
    <cellStyle name="Normale 3 3 2 3 3" xfId="22527"/>
    <cellStyle name="Normale 3 3 2 3 3 2" xfId="22528"/>
    <cellStyle name="Normale 3 3 2 3 3 2 2" xfId="22529"/>
    <cellStyle name="Normale 3 3 2 3 3 2 2 2" xfId="22530"/>
    <cellStyle name="Normale 3 3 2 3 3 2 3" xfId="22531"/>
    <cellStyle name="Normale 3 3 2 3 3 2 3 2" xfId="22532"/>
    <cellStyle name="Normale 3 3 2 3 3 2 4" xfId="22533"/>
    <cellStyle name="Normale 3 3 2 3 3 3" xfId="22534"/>
    <cellStyle name="Normale 3 3 2 3 3 3 2" xfId="22535"/>
    <cellStyle name="Normale 3 3 2 3 3 4" xfId="22536"/>
    <cellStyle name="Normale 3 3 2 3 3 4 2" xfId="22537"/>
    <cellStyle name="Normale 3 3 2 3 3 5" xfId="22538"/>
    <cellStyle name="Normale 3 3 2 3 3 5 2" xfId="22539"/>
    <cellStyle name="Normale 3 3 2 3 3 6" xfId="22540"/>
    <cellStyle name="Normale 3 3 2 3 4" xfId="22541"/>
    <cellStyle name="Normale 3 3 2 3 4 2" xfId="22542"/>
    <cellStyle name="Normale 3 3 2 3 4 2 2" xfId="22543"/>
    <cellStyle name="Normale 3 3 2 3 4 3" xfId="22544"/>
    <cellStyle name="Normale 3 3 2 3 4 3 2" xfId="22545"/>
    <cellStyle name="Normale 3 3 2 3 4 4" xfId="22546"/>
    <cellStyle name="Normale 3 3 2 3 5" xfId="22547"/>
    <cellStyle name="Normale 3 3 2 3 5 2" xfId="22548"/>
    <cellStyle name="Normale 3 3 2 3 6" xfId="22549"/>
    <cellStyle name="Normale 3 3 2 3 6 2" xfId="22550"/>
    <cellStyle name="Normale 3 3 2 3 7" xfId="22551"/>
    <cellStyle name="Normale 3 3 2 3 7 2" xfId="22552"/>
    <cellStyle name="Normale 3 3 2 3 8" xfId="22553"/>
    <cellStyle name="Normale 3 3 2 4" xfId="22554"/>
    <cellStyle name="Normale 3 3 2 4 2" xfId="22555"/>
    <cellStyle name="Normale 3 3 2 4 2 2" xfId="22556"/>
    <cellStyle name="Normale 3 3 2 4 2 2 2" xfId="22557"/>
    <cellStyle name="Normale 3 3 2 4 2 2 2 2" xfId="22558"/>
    <cellStyle name="Normale 3 3 2 4 2 2 2 2 2" xfId="22559"/>
    <cellStyle name="Normale 3 3 2 4 2 2 2 3" xfId="22560"/>
    <cellStyle name="Normale 3 3 2 4 2 2 3" xfId="22561"/>
    <cellStyle name="Normale 3 3 2 4 2 2 3 2" xfId="22562"/>
    <cellStyle name="Normale 3 3 2 4 2 2 4" xfId="22563"/>
    <cellStyle name="Normale 3 3 2 4 2 2 4 2" xfId="22564"/>
    <cellStyle name="Normale 3 3 2 4 2 2 5" xfId="22565"/>
    <cellStyle name="Normale 3 3 2 4 2 2 5 2" xfId="22566"/>
    <cellStyle name="Normale 3 3 2 4 2 2 6" xfId="22567"/>
    <cellStyle name="Normale 3 3 2 4 2 3" xfId="22568"/>
    <cellStyle name="Normale 3 3 2 4 2 3 2" xfId="22569"/>
    <cellStyle name="Normale 3 3 2 4 2 3 2 2" xfId="22570"/>
    <cellStyle name="Normale 3 3 2 4 2 3 3" xfId="22571"/>
    <cellStyle name="Normale 3 3 2 4 2 4" xfId="22572"/>
    <cellStyle name="Normale 3 3 2 4 2 4 2" xfId="22573"/>
    <cellStyle name="Normale 3 3 2 4 2 5" xfId="22574"/>
    <cellStyle name="Normale 3 3 2 4 2 5 2" xfId="22575"/>
    <cellStyle name="Normale 3 3 2 4 2 6" xfId="22576"/>
    <cellStyle name="Normale 3 3 2 4 2 6 2" xfId="22577"/>
    <cellStyle name="Normale 3 3 2 4 2 7" xfId="22578"/>
    <cellStyle name="Normale 3 3 2 4 3" xfId="22579"/>
    <cellStyle name="Normale 3 3 2 4 3 2" xfId="22580"/>
    <cellStyle name="Normale 3 3 2 4 3 2 2" xfId="22581"/>
    <cellStyle name="Normale 3 3 2 4 3 2 2 2" xfId="22582"/>
    <cellStyle name="Normale 3 3 2 4 3 2 3" xfId="22583"/>
    <cellStyle name="Normale 3 3 2 4 3 2 3 2" xfId="22584"/>
    <cellStyle name="Normale 3 3 2 4 3 2 4" xfId="22585"/>
    <cellStyle name="Normale 3 3 2 4 3 3" xfId="22586"/>
    <cellStyle name="Normale 3 3 2 4 3 3 2" xfId="22587"/>
    <cellStyle name="Normale 3 3 2 4 3 4" xfId="22588"/>
    <cellStyle name="Normale 3 3 2 4 3 4 2" xfId="22589"/>
    <cellStyle name="Normale 3 3 2 4 3 5" xfId="22590"/>
    <cellStyle name="Normale 3 3 2 4 3 5 2" xfId="22591"/>
    <cellStyle name="Normale 3 3 2 4 3 6" xfId="22592"/>
    <cellStyle name="Normale 3 3 2 4 4" xfId="22593"/>
    <cellStyle name="Normale 3 3 2 4 4 2" xfId="22594"/>
    <cellStyle name="Normale 3 3 2 4 4 2 2" xfId="22595"/>
    <cellStyle name="Normale 3 3 2 4 4 3" xfId="22596"/>
    <cellStyle name="Normale 3 3 2 4 4 3 2" xfId="22597"/>
    <cellStyle name="Normale 3 3 2 4 4 4" xfId="22598"/>
    <cellStyle name="Normale 3 3 2 4 5" xfId="22599"/>
    <cellStyle name="Normale 3 3 2 4 5 2" xfId="22600"/>
    <cellStyle name="Normale 3 3 2 4 6" xfId="22601"/>
    <cellStyle name="Normale 3 3 2 4 6 2" xfId="22602"/>
    <cellStyle name="Normale 3 3 2 4 7" xfId="22603"/>
    <cellStyle name="Normale 3 3 2 4 7 2" xfId="22604"/>
    <cellStyle name="Normale 3 3 2 4 8" xfId="22605"/>
    <cellStyle name="Normale 3 3 2 5" xfId="22606"/>
    <cellStyle name="Normale 3 3 2 5 2" xfId="22607"/>
    <cellStyle name="Normale 3 3 2 5 2 2" xfId="22608"/>
    <cellStyle name="Normale 3 3 2 5 2 2 2" xfId="22609"/>
    <cellStyle name="Normale 3 3 2 5 2 2 2 2" xfId="22610"/>
    <cellStyle name="Normale 3 3 2 5 2 2 3" xfId="22611"/>
    <cellStyle name="Normale 3 3 2 5 2 3" xfId="22612"/>
    <cellStyle name="Normale 3 3 2 5 2 3 2" xfId="22613"/>
    <cellStyle name="Normale 3 3 2 5 2 4" xfId="22614"/>
    <cellStyle name="Normale 3 3 2 5 2 4 2" xfId="22615"/>
    <cellStyle name="Normale 3 3 2 5 2 5" xfId="22616"/>
    <cellStyle name="Normale 3 3 2 5 2 5 2" xfId="22617"/>
    <cellStyle name="Normale 3 3 2 5 2 6" xfId="22618"/>
    <cellStyle name="Normale 3 3 2 5 3" xfId="22619"/>
    <cellStyle name="Normale 3 3 2 5 3 2" xfId="22620"/>
    <cellStyle name="Normale 3 3 2 5 3 2 2" xfId="22621"/>
    <cellStyle name="Normale 3 3 2 5 3 3" xfId="22622"/>
    <cellStyle name="Normale 3 3 2 5 4" xfId="22623"/>
    <cellStyle name="Normale 3 3 2 5 4 2" xfId="22624"/>
    <cellStyle name="Normale 3 3 2 5 5" xfId="22625"/>
    <cellStyle name="Normale 3 3 2 5 5 2" xfId="22626"/>
    <cellStyle name="Normale 3 3 2 5 6" xfId="22627"/>
    <cellStyle name="Normale 3 3 2 5 6 2" xfId="22628"/>
    <cellStyle name="Normale 3 3 2 5 7" xfId="22629"/>
    <cellStyle name="Normale 3 3 2 6" xfId="22630"/>
    <cellStyle name="Normale 3 3 2 6 2" xfId="22631"/>
    <cellStyle name="Normale 3 3 2 6 2 2" xfId="22632"/>
    <cellStyle name="Normale 3 3 2 6 2 2 2" xfId="22633"/>
    <cellStyle name="Normale 3 3 2 6 2 3" xfId="22634"/>
    <cellStyle name="Normale 3 3 2 6 2 3 2" xfId="22635"/>
    <cellStyle name="Normale 3 3 2 6 2 4" xfId="22636"/>
    <cellStyle name="Normale 3 3 2 6 3" xfId="22637"/>
    <cellStyle name="Normale 3 3 2 6 3 2" xfId="22638"/>
    <cellStyle name="Normale 3 3 2 6 4" xfId="22639"/>
    <cellStyle name="Normale 3 3 2 6 4 2" xfId="22640"/>
    <cellStyle name="Normale 3 3 2 6 5" xfId="22641"/>
    <cellStyle name="Normale 3 3 2 6 5 2" xfId="22642"/>
    <cellStyle name="Normale 3 3 2 6 6" xfId="22643"/>
    <cellStyle name="Normale 3 3 2 7" xfId="22644"/>
    <cellStyle name="Normale 3 3 2 7 2" xfId="22645"/>
    <cellStyle name="Normale 3 3 2 7 2 2" xfId="22646"/>
    <cellStyle name="Normale 3 3 2 7 3" xfId="22647"/>
    <cellStyle name="Normale 3 3 2 7 3 2" xfId="22648"/>
    <cellStyle name="Normale 3 3 2 7 4" xfId="22649"/>
    <cellStyle name="Normale 3 3 2 8" xfId="22650"/>
    <cellStyle name="Normale 3 3 2 8 2" xfId="22651"/>
    <cellStyle name="Normale 3 3 2 9" xfId="22652"/>
    <cellStyle name="Normale 3 3 2 9 2" xfId="22653"/>
    <cellStyle name="Normale 3 3 3" xfId="22654"/>
    <cellStyle name="Normale 3 3 3 2" xfId="22655"/>
    <cellStyle name="Normale 3 3 3 2 2" xfId="22656"/>
    <cellStyle name="Normale 3 3 3 2 2 2" xfId="22657"/>
    <cellStyle name="Normale 3 3 3 2 2 2 2" xfId="22658"/>
    <cellStyle name="Normale 3 3 3 2 2 2 2 2" xfId="22659"/>
    <cellStyle name="Normale 3 3 3 2 2 2 2 2 2" xfId="22660"/>
    <cellStyle name="Normale 3 3 3 2 2 2 2 3" xfId="22661"/>
    <cellStyle name="Normale 3 3 3 2 2 2 3" xfId="22662"/>
    <cellStyle name="Normale 3 3 3 2 2 2 3 2" xfId="22663"/>
    <cellStyle name="Normale 3 3 3 2 2 2 4" xfId="22664"/>
    <cellStyle name="Normale 3 3 3 2 2 2 4 2" xfId="22665"/>
    <cellStyle name="Normale 3 3 3 2 2 2 5" xfId="22666"/>
    <cellStyle name="Normale 3 3 3 2 2 2 5 2" xfId="22667"/>
    <cellStyle name="Normale 3 3 3 2 2 2 6" xfId="22668"/>
    <cellStyle name="Normale 3 3 3 2 2 3" xfId="22669"/>
    <cellStyle name="Normale 3 3 3 2 2 3 2" xfId="22670"/>
    <cellStyle name="Normale 3 3 3 2 2 3 2 2" xfId="22671"/>
    <cellStyle name="Normale 3 3 3 2 2 3 3" xfId="22672"/>
    <cellStyle name="Normale 3 3 3 2 2 4" xfId="22673"/>
    <cellStyle name="Normale 3 3 3 2 2 4 2" xfId="22674"/>
    <cellStyle name="Normale 3 3 3 2 2 5" xfId="22675"/>
    <cellStyle name="Normale 3 3 3 2 2 5 2" xfId="22676"/>
    <cellStyle name="Normale 3 3 3 2 2 6" xfId="22677"/>
    <cellStyle name="Normale 3 3 3 2 2 6 2" xfId="22678"/>
    <cellStyle name="Normale 3 3 3 2 2 7" xfId="22679"/>
    <cellStyle name="Normale 3 3 3 2 3" xfId="22680"/>
    <cellStyle name="Normale 3 3 3 2 3 2" xfId="22681"/>
    <cellStyle name="Normale 3 3 3 2 3 2 2" xfId="22682"/>
    <cellStyle name="Normale 3 3 3 2 3 2 2 2" xfId="22683"/>
    <cellStyle name="Normale 3 3 3 2 3 2 3" xfId="22684"/>
    <cellStyle name="Normale 3 3 3 2 3 2 3 2" xfId="22685"/>
    <cellStyle name="Normale 3 3 3 2 3 2 4" xfId="22686"/>
    <cellStyle name="Normale 3 3 3 2 3 3" xfId="22687"/>
    <cellStyle name="Normale 3 3 3 2 3 3 2" xfId="22688"/>
    <cellStyle name="Normale 3 3 3 2 3 4" xfId="22689"/>
    <cellStyle name="Normale 3 3 3 2 3 4 2" xfId="22690"/>
    <cellStyle name="Normale 3 3 3 2 3 5" xfId="22691"/>
    <cellStyle name="Normale 3 3 3 2 3 5 2" xfId="22692"/>
    <cellStyle name="Normale 3 3 3 2 3 6" xfId="22693"/>
    <cellStyle name="Normale 3 3 3 2 4" xfId="22694"/>
    <cellStyle name="Normale 3 3 3 2 4 2" xfId="22695"/>
    <cellStyle name="Normale 3 3 3 2 4 2 2" xfId="22696"/>
    <cellStyle name="Normale 3 3 3 2 4 3" xfId="22697"/>
    <cellStyle name="Normale 3 3 3 2 4 3 2" xfId="22698"/>
    <cellStyle name="Normale 3 3 3 2 4 4" xfId="22699"/>
    <cellStyle name="Normale 3 3 3 2 5" xfId="22700"/>
    <cellStyle name="Normale 3 3 3 2 5 2" xfId="22701"/>
    <cellStyle name="Normale 3 3 3 2 6" xfId="22702"/>
    <cellStyle name="Normale 3 3 3 2 6 2" xfId="22703"/>
    <cellStyle name="Normale 3 3 3 2 7" xfId="22704"/>
    <cellStyle name="Normale 3 3 3 2 7 2" xfId="22705"/>
    <cellStyle name="Normale 3 3 3 2 8" xfId="22706"/>
    <cellStyle name="Normale 3 3 3 3" xfId="22707"/>
    <cellStyle name="Normale 3 3 3 3 2" xfId="22708"/>
    <cellStyle name="Normale 3 3 3 3 2 2" xfId="22709"/>
    <cellStyle name="Normale 3 3 3 3 2 2 2" xfId="22710"/>
    <cellStyle name="Normale 3 3 3 3 2 2 2 2" xfId="22711"/>
    <cellStyle name="Normale 3 3 3 3 2 2 3" xfId="22712"/>
    <cellStyle name="Normale 3 3 3 3 2 2 3 2" xfId="22713"/>
    <cellStyle name="Normale 3 3 3 3 2 2 4" xfId="22714"/>
    <cellStyle name="Normale 3 3 3 3 2 2 4 2" xfId="22715"/>
    <cellStyle name="Normale 3 3 3 3 2 2 5" xfId="22716"/>
    <cellStyle name="Normale 3 3 3 3 2 3" xfId="22717"/>
    <cellStyle name="Normale 3 3 3 3 2 3 2" xfId="22718"/>
    <cellStyle name="Normale 3 3 3 3 2 4" xfId="22719"/>
    <cellStyle name="Normale 3 3 3 3 2 4 2" xfId="22720"/>
    <cellStyle name="Normale 3 3 3 3 2 5" xfId="22721"/>
    <cellStyle name="Normale 3 3 3 3 2 5 2" xfId="22722"/>
    <cellStyle name="Normale 3 3 3 3 2 6" xfId="22723"/>
    <cellStyle name="Normale 3 3 3 3 3" xfId="22724"/>
    <cellStyle name="Normale 3 3 3 3 3 2" xfId="22725"/>
    <cellStyle name="Normale 3 3 3 3 3 2 2" xfId="22726"/>
    <cellStyle name="Normale 3 3 3 3 3 2 2 2" xfId="22727"/>
    <cellStyle name="Normale 3 3 3 3 3 2 3" xfId="22728"/>
    <cellStyle name="Normale 3 3 3 3 3 3" xfId="22729"/>
    <cellStyle name="Normale 3 3 3 3 3 3 2" xfId="22730"/>
    <cellStyle name="Normale 3 3 3 3 3 4" xfId="22731"/>
    <cellStyle name="Normale 3 3 3 3 3 4 2" xfId="22732"/>
    <cellStyle name="Normale 3 3 3 3 3 5" xfId="22733"/>
    <cellStyle name="Normale 3 3 3 3 4" xfId="22734"/>
    <cellStyle name="Normale 3 3 3 3 4 2" xfId="22735"/>
    <cellStyle name="Normale 3 3 3 3 4 2 2" xfId="22736"/>
    <cellStyle name="Normale 3 3 3 3 4 3" xfId="22737"/>
    <cellStyle name="Normale 3 3 3 3 5" xfId="22738"/>
    <cellStyle name="Normale 3 3 3 3 5 2" xfId="22739"/>
    <cellStyle name="Normale 3 3 3 3 6" xfId="22740"/>
    <cellStyle name="Normale 3 3 3 3 6 2" xfId="22741"/>
    <cellStyle name="Normale 3 3 3 3 7" xfId="22742"/>
    <cellStyle name="Normale 3 3 3 4" xfId="22743"/>
    <cellStyle name="Normale 3 3 3 4 2" xfId="22744"/>
    <cellStyle name="Normale 3 3 3 4 2 2" xfId="22745"/>
    <cellStyle name="Normale 3 3 3 4 2 2 2" xfId="22746"/>
    <cellStyle name="Normale 3 3 3 4 2 3" xfId="22747"/>
    <cellStyle name="Normale 3 3 3 4 2 3 2" xfId="22748"/>
    <cellStyle name="Normale 3 3 3 4 2 4" xfId="22749"/>
    <cellStyle name="Normale 3 3 3 4 2 4 2" xfId="22750"/>
    <cellStyle name="Normale 3 3 3 4 2 5" xfId="22751"/>
    <cellStyle name="Normale 3 3 3 4 3" xfId="22752"/>
    <cellStyle name="Normale 3 3 3 4 3 2" xfId="22753"/>
    <cellStyle name="Normale 3 3 3 4 4" xfId="22754"/>
    <cellStyle name="Normale 3 3 3 4 4 2" xfId="22755"/>
    <cellStyle name="Normale 3 3 3 4 5" xfId="22756"/>
    <cellStyle name="Normale 3 3 3 4 5 2" xfId="22757"/>
    <cellStyle name="Normale 3 3 3 4 6" xfId="22758"/>
    <cellStyle name="Normale 3 3 3 5" xfId="22759"/>
    <cellStyle name="Normale 3 3 3 5 2" xfId="22760"/>
    <cellStyle name="Normale 3 3 3 5 2 2" xfId="22761"/>
    <cellStyle name="Normale 3 3 3 5 2 2 2" xfId="22762"/>
    <cellStyle name="Normale 3 3 3 5 2 3" xfId="22763"/>
    <cellStyle name="Normale 3 3 3 5 3" xfId="22764"/>
    <cellStyle name="Normale 3 3 3 5 3 2" xfId="22765"/>
    <cellStyle name="Normale 3 3 3 5 4" xfId="22766"/>
    <cellStyle name="Normale 3 3 3 5 4 2" xfId="22767"/>
    <cellStyle name="Normale 3 3 3 5 5" xfId="22768"/>
    <cellStyle name="Normale 3 3 3 6" xfId="22769"/>
    <cellStyle name="Normale 3 3 3 6 2" xfId="22770"/>
    <cellStyle name="Normale 3 3 3 6 2 2" xfId="22771"/>
    <cellStyle name="Normale 3 3 3 6 3" xfId="22772"/>
    <cellStyle name="Normale 3 3 3 7" xfId="22773"/>
    <cellStyle name="Normale 3 3 3 7 2" xfId="22774"/>
    <cellStyle name="Normale 3 3 3 8" xfId="22775"/>
    <cellStyle name="Normale 3 3 3 8 2" xfId="22776"/>
    <cellStyle name="Normale 3 3 3 9" xfId="22777"/>
    <cellStyle name="Normale 3 3 4" xfId="22778"/>
    <cellStyle name="Normale 3 3 4 10" xfId="22779"/>
    <cellStyle name="Normale 3 3 4 2" xfId="22780"/>
    <cellStyle name="Normale 3 3 4 2 2" xfId="22781"/>
    <cellStyle name="Normale 3 3 4 2 2 2" xfId="22782"/>
    <cellStyle name="Normale 3 3 4 2 2 2 2" xfId="22783"/>
    <cellStyle name="Normale 3 3 4 2 2 2 2 2" xfId="22784"/>
    <cellStyle name="Normale 3 3 4 2 2 2 2 2 2" xfId="22785"/>
    <cellStyle name="Normale 3 3 4 2 2 2 2 3" xfId="22786"/>
    <cellStyle name="Normale 3 3 4 2 2 2 3" xfId="22787"/>
    <cellStyle name="Normale 3 3 4 2 2 2 3 2" xfId="22788"/>
    <cellStyle name="Normale 3 3 4 2 2 2 4" xfId="22789"/>
    <cellStyle name="Normale 3 3 4 2 2 2 4 2" xfId="22790"/>
    <cellStyle name="Normale 3 3 4 2 2 2 5" xfId="22791"/>
    <cellStyle name="Normale 3 3 4 2 2 2 5 2" xfId="22792"/>
    <cellStyle name="Normale 3 3 4 2 2 2 6" xfId="22793"/>
    <cellStyle name="Normale 3 3 4 2 2 3" xfId="22794"/>
    <cellStyle name="Normale 3 3 4 2 2 3 2" xfId="22795"/>
    <cellStyle name="Normale 3 3 4 2 2 3 2 2" xfId="22796"/>
    <cellStyle name="Normale 3 3 4 2 2 3 3" xfId="22797"/>
    <cellStyle name="Normale 3 3 4 2 2 4" xfId="22798"/>
    <cellStyle name="Normale 3 3 4 2 2 4 2" xfId="22799"/>
    <cellStyle name="Normale 3 3 4 2 2 5" xfId="22800"/>
    <cellStyle name="Normale 3 3 4 2 2 5 2" xfId="22801"/>
    <cellStyle name="Normale 3 3 4 2 2 6" xfId="22802"/>
    <cellStyle name="Normale 3 3 4 2 2 6 2" xfId="22803"/>
    <cellStyle name="Normale 3 3 4 2 2 7" xfId="22804"/>
    <cellStyle name="Normale 3 3 4 2 3" xfId="22805"/>
    <cellStyle name="Normale 3 3 4 2 3 2" xfId="22806"/>
    <cellStyle name="Normale 3 3 4 2 3 2 2" xfId="22807"/>
    <cellStyle name="Normale 3 3 4 2 3 2 2 2" xfId="22808"/>
    <cellStyle name="Normale 3 3 4 2 3 2 3" xfId="22809"/>
    <cellStyle name="Normale 3 3 4 2 3 2 3 2" xfId="22810"/>
    <cellStyle name="Normale 3 3 4 2 3 2 4" xfId="22811"/>
    <cellStyle name="Normale 3 3 4 2 3 3" xfId="22812"/>
    <cellStyle name="Normale 3 3 4 2 3 3 2" xfId="22813"/>
    <cellStyle name="Normale 3 3 4 2 3 4" xfId="22814"/>
    <cellStyle name="Normale 3 3 4 2 3 4 2" xfId="22815"/>
    <cellStyle name="Normale 3 3 4 2 3 5" xfId="22816"/>
    <cellStyle name="Normale 3 3 4 2 3 5 2" xfId="22817"/>
    <cellStyle name="Normale 3 3 4 2 3 6" xfId="22818"/>
    <cellStyle name="Normale 3 3 4 2 4" xfId="22819"/>
    <cellStyle name="Normale 3 3 4 2 4 2" xfId="22820"/>
    <cellStyle name="Normale 3 3 4 2 4 2 2" xfId="22821"/>
    <cellStyle name="Normale 3 3 4 2 4 3" xfId="22822"/>
    <cellStyle name="Normale 3 3 4 2 4 3 2" xfId="22823"/>
    <cellStyle name="Normale 3 3 4 2 4 4" xfId="22824"/>
    <cellStyle name="Normale 3 3 4 2 5" xfId="22825"/>
    <cellStyle name="Normale 3 3 4 2 5 2" xfId="22826"/>
    <cellStyle name="Normale 3 3 4 2 6" xfId="22827"/>
    <cellStyle name="Normale 3 3 4 2 6 2" xfId="22828"/>
    <cellStyle name="Normale 3 3 4 2 7" xfId="22829"/>
    <cellStyle name="Normale 3 3 4 2 7 2" xfId="22830"/>
    <cellStyle name="Normale 3 3 4 2 8" xfId="22831"/>
    <cellStyle name="Normale 3 3 4 3" xfId="22832"/>
    <cellStyle name="Normale 3 3 4 3 2" xfId="22833"/>
    <cellStyle name="Normale 3 3 4 3 2 2" xfId="22834"/>
    <cellStyle name="Normale 3 3 4 3 2 2 2" xfId="22835"/>
    <cellStyle name="Normale 3 3 4 3 2 2 2 2" xfId="22836"/>
    <cellStyle name="Normale 3 3 4 3 2 2 3" xfId="22837"/>
    <cellStyle name="Normale 3 3 4 3 2 2 3 2" xfId="22838"/>
    <cellStyle name="Normale 3 3 4 3 2 2 4" xfId="22839"/>
    <cellStyle name="Normale 3 3 4 3 2 2 4 2" xfId="22840"/>
    <cellStyle name="Normale 3 3 4 3 2 2 5" xfId="22841"/>
    <cellStyle name="Normale 3 3 4 3 2 3" xfId="22842"/>
    <cellStyle name="Normale 3 3 4 3 2 3 2" xfId="22843"/>
    <cellStyle name="Normale 3 3 4 3 2 4" xfId="22844"/>
    <cellStyle name="Normale 3 3 4 3 2 4 2" xfId="22845"/>
    <cellStyle name="Normale 3 3 4 3 2 5" xfId="22846"/>
    <cellStyle name="Normale 3 3 4 3 2 5 2" xfId="22847"/>
    <cellStyle name="Normale 3 3 4 3 2 6" xfId="22848"/>
    <cellStyle name="Normale 3 3 4 3 3" xfId="22849"/>
    <cellStyle name="Normale 3 3 4 3 3 2" xfId="22850"/>
    <cellStyle name="Normale 3 3 4 3 3 2 2" xfId="22851"/>
    <cellStyle name="Normale 3 3 4 3 3 2 2 2" xfId="22852"/>
    <cellStyle name="Normale 3 3 4 3 3 2 3" xfId="22853"/>
    <cellStyle name="Normale 3 3 4 3 3 3" xfId="22854"/>
    <cellStyle name="Normale 3 3 4 3 3 3 2" xfId="22855"/>
    <cellStyle name="Normale 3 3 4 3 3 4" xfId="22856"/>
    <cellStyle name="Normale 3 3 4 3 3 4 2" xfId="22857"/>
    <cellStyle name="Normale 3 3 4 3 3 5" xfId="22858"/>
    <cellStyle name="Normale 3 3 4 3 4" xfId="22859"/>
    <cellStyle name="Normale 3 3 4 3 4 2" xfId="22860"/>
    <cellStyle name="Normale 3 3 4 3 4 2 2" xfId="22861"/>
    <cellStyle name="Normale 3 3 4 3 4 3" xfId="22862"/>
    <cellStyle name="Normale 3 3 4 3 5" xfId="22863"/>
    <cellStyle name="Normale 3 3 4 3 5 2" xfId="22864"/>
    <cellStyle name="Normale 3 3 4 3 6" xfId="22865"/>
    <cellStyle name="Normale 3 3 4 3 6 2" xfId="22866"/>
    <cellStyle name="Normale 3 3 4 3 7" xfId="22867"/>
    <cellStyle name="Normale 3 3 4 4" xfId="22868"/>
    <cellStyle name="Normale 3 3 4 4 2" xfId="22869"/>
    <cellStyle name="Normale 3 3 4 4 2 2" xfId="22870"/>
    <cellStyle name="Normale 3 3 4 4 2 2 2" xfId="22871"/>
    <cellStyle name="Normale 3 3 4 4 2 3" xfId="22872"/>
    <cellStyle name="Normale 3 3 4 4 2 3 2" xfId="22873"/>
    <cellStyle name="Normale 3 3 4 4 2 4" xfId="22874"/>
    <cellStyle name="Normale 3 3 4 4 2 4 2" xfId="22875"/>
    <cellStyle name="Normale 3 3 4 4 2 5" xfId="22876"/>
    <cellStyle name="Normale 3 3 4 4 3" xfId="22877"/>
    <cellStyle name="Normale 3 3 4 4 3 2" xfId="22878"/>
    <cellStyle name="Normale 3 3 4 4 4" xfId="22879"/>
    <cellStyle name="Normale 3 3 4 4 4 2" xfId="22880"/>
    <cellStyle name="Normale 3 3 4 4 5" xfId="22881"/>
    <cellStyle name="Normale 3 3 4 4 5 2" xfId="22882"/>
    <cellStyle name="Normale 3 3 4 4 6" xfId="22883"/>
    <cellStyle name="Normale 3 3 4 5" xfId="22884"/>
    <cellStyle name="Normale 3 3 4 5 2" xfId="22885"/>
    <cellStyle name="Normale 3 3 4 5 2 2" xfId="22886"/>
    <cellStyle name="Normale 3 3 4 5 2 2 2" xfId="22887"/>
    <cellStyle name="Normale 3 3 4 5 2 3" xfId="22888"/>
    <cellStyle name="Normale 3 3 4 5 3" xfId="22889"/>
    <cellStyle name="Normale 3 3 4 5 3 2" xfId="22890"/>
    <cellStyle name="Normale 3 3 4 5 4" xfId="22891"/>
    <cellStyle name="Normale 3 3 4 5 4 2" xfId="22892"/>
    <cellStyle name="Normale 3 3 4 5 5" xfId="22893"/>
    <cellStyle name="Normale 3 3 4 6" xfId="22894"/>
    <cellStyle name="Normale 3 3 4 6 2" xfId="22895"/>
    <cellStyle name="Normale 3 3 4 6 2 2" xfId="22896"/>
    <cellStyle name="Normale 3 3 4 6 3" xfId="22897"/>
    <cellStyle name="Normale 3 3 4 7" xfId="22898"/>
    <cellStyle name="Normale 3 3 4 7 2" xfId="22899"/>
    <cellStyle name="Normale 3 3 4 8" xfId="22900"/>
    <cellStyle name="Normale 3 3 4 8 2" xfId="22901"/>
    <cellStyle name="Normale 3 3 4 9" xfId="22902"/>
    <cellStyle name="Normale 3 3 5" xfId="22903"/>
    <cellStyle name="Normale 3 3 5 2" xfId="22904"/>
    <cellStyle name="Normale 3 3 5 2 2" xfId="22905"/>
    <cellStyle name="Normale 3 3 5 2 2 2" xfId="22906"/>
    <cellStyle name="Normale 3 3 5 2 2 2 2" xfId="22907"/>
    <cellStyle name="Normale 3 3 5 2 2 2 2 2" xfId="22908"/>
    <cellStyle name="Normale 3 3 5 2 2 2 3" xfId="22909"/>
    <cellStyle name="Normale 3 3 5 2 2 3" xfId="22910"/>
    <cellStyle name="Normale 3 3 5 2 2 3 2" xfId="22911"/>
    <cellStyle name="Normale 3 3 5 2 2 4" xfId="22912"/>
    <cellStyle name="Normale 3 3 5 2 2 4 2" xfId="22913"/>
    <cellStyle name="Normale 3 3 5 2 2 5" xfId="22914"/>
    <cellStyle name="Normale 3 3 5 2 2 5 2" xfId="22915"/>
    <cellStyle name="Normale 3 3 5 2 2 6" xfId="22916"/>
    <cellStyle name="Normale 3 3 5 2 3" xfId="22917"/>
    <cellStyle name="Normale 3 3 5 2 3 2" xfId="22918"/>
    <cellStyle name="Normale 3 3 5 2 3 2 2" xfId="22919"/>
    <cellStyle name="Normale 3 3 5 2 3 3" xfId="22920"/>
    <cellStyle name="Normale 3 3 5 2 4" xfId="22921"/>
    <cellStyle name="Normale 3 3 5 2 4 2" xfId="22922"/>
    <cellStyle name="Normale 3 3 5 2 5" xfId="22923"/>
    <cellStyle name="Normale 3 3 5 2 5 2" xfId="22924"/>
    <cellStyle name="Normale 3 3 5 2 6" xfId="22925"/>
    <cellStyle name="Normale 3 3 5 2 6 2" xfId="22926"/>
    <cellStyle name="Normale 3 3 5 2 7" xfId="22927"/>
    <cellStyle name="Normale 3 3 5 3" xfId="22928"/>
    <cellStyle name="Normale 3 3 5 3 2" xfId="22929"/>
    <cellStyle name="Normale 3 3 5 3 2 2" xfId="22930"/>
    <cellStyle name="Normale 3 3 5 3 2 2 2" xfId="22931"/>
    <cellStyle name="Normale 3 3 5 3 2 3" xfId="22932"/>
    <cellStyle name="Normale 3 3 5 3 2 3 2" xfId="22933"/>
    <cellStyle name="Normale 3 3 5 3 2 4" xfId="22934"/>
    <cellStyle name="Normale 3 3 5 3 3" xfId="22935"/>
    <cellStyle name="Normale 3 3 5 3 3 2" xfId="22936"/>
    <cellStyle name="Normale 3 3 5 3 4" xfId="22937"/>
    <cellStyle name="Normale 3 3 5 3 4 2" xfId="22938"/>
    <cellStyle name="Normale 3 3 5 3 5" xfId="22939"/>
    <cellStyle name="Normale 3 3 5 3 5 2" xfId="22940"/>
    <cellStyle name="Normale 3 3 5 3 6" xfId="22941"/>
    <cellStyle name="Normale 3 3 5 4" xfId="22942"/>
    <cellStyle name="Normale 3 3 5 4 2" xfId="22943"/>
    <cellStyle name="Normale 3 3 5 4 2 2" xfId="22944"/>
    <cellStyle name="Normale 3 3 5 4 3" xfId="22945"/>
    <cellStyle name="Normale 3 3 5 4 3 2" xfId="22946"/>
    <cellStyle name="Normale 3 3 5 4 4" xfId="22947"/>
    <cellStyle name="Normale 3 3 5 5" xfId="22948"/>
    <cellStyle name="Normale 3 3 5 5 2" xfId="22949"/>
    <cellStyle name="Normale 3 3 5 6" xfId="22950"/>
    <cellStyle name="Normale 3 3 5 6 2" xfId="22951"/>
    <cellStyle name="Normale 3 3 5 7" xfId="22952"/>
    <cellStyle name="Normale 3 3 5 7 2" xfId="22953"/>
    <cellStyle name="Normale 3 3 5 8" xfId="22954"/>
    <cellStyle name="Normale 3 3 6" xfId="22955"/>
    <cellStyle name="Normale 3 3 6 2" xfId="22956"/>
    <cellStyle name="Normale 3 3 6 2 2" xfId="22957"/>
    <cellStyle name="Normale 3 3 6 2 2 2" xfId="22958"/>
    <cellStyle name="Normale 3 3 6 2 2 2 2" xfId="22959"/>
    <cellStyle name="Normale 3 3 6 2 2 2 2 2" xfId="22960"/>
    <cellStyle name="Normale 3 3 6 2 2 2 3" xfId="22961"/>
    <cellStyle name="Normale 3 3 6 2 2 3" xfId="22962"/>
    <cellStyle name="Normale 3 3 6 2 2 3 2" xfId="22963"/>
    <cellStyle name="Normale 3 3 6 2 2 4" xfId="22964"/>
    <cellStyle name="Normale 3 3 6 2 2 4 2" xfId="22965"/>
    <cellStyle name="Normale 3 3 6 2 2 5" xfId="22966"/>
    <cellStyle name="Normale 3 3 6 2 2 5 2" xfId="22967"/>
    <cellStyle name="Normale 3 3 6 2 2 6" xfId="22968"/>
    <cellStyle name="Normale 3 3 6 2 3" xfId="22969"/>
    <cellStyle name="Normale 3 3 6 2 3 2" xfId="22970"/>
    <cellStyle name="Normale 3 3 6 2 3 2 2" xfId="22971"/>
    <cellStyle name="Normale 3 3 6 2 3 3" xfId="22972"/>
    <cellStyle name="Normale 3 3 6 2 4" xfId="22973"/>
    <cellStyle name="Normale 3 3 6 2 4 2" xfId="22974"/>
    <cellStyle name="Normale 3 3 6 2 5" xfId="22975"/>
    <cellStyle name="Normale 3 3 6 2 5 2" xfId="22976"/>
    <cellStyle name="Normale 3 3 6 2 6" xfId="22977"/>
    <cellStyle name="Normale 3 3 6 2 6 2" xfId="22978"/>
    <cellStyle name="Normale 3 3 6 2 7" xfId="22979"/>
    <cellStyle name="Normale 3 3 6 3" xfId="22980"/>
    <cellStyle name="Normale 3 3 6 3 2" xfId="22981"/>
    <cellStyle name="Normale 3 3 6 3 2 2" xfId="22982"/>
    <cellStyle name="Normale 3 3 6 3 2 2 2" xfId="22983"/>
    <cellStyle name="Normale 3 3 6 3 2 3" xfId="22984"/>
    <cellStyle name="Normale 3 3 6 3 2 3 2" xfId="22985"/>
    <cellStyle name="Normale 3 3 6 3 2 4" xfId="22986"/>
    <cellStyle name="Normale 3 3 6 3 3" xfId="22987"/>
    <cellStyle name="Normale 3 3 6 3 3 2" xfId="22988"/>
    <cellStyle name="Normale 3 3 6 3 4" xfId="22989"/>
    <cellStyle name="Normale 3 3 6 3 4 2" xfId="22990"/>
    <cellStyle name="Normale 3 3 6 3 5" xfId="22991"/>
    <cellStyle name="Normale 3 3 6 3 5 2" xfId="22992"/>
    <cellStyle name="Normale 3 3 6 3 6" xfId="22993"/>
    <cellStyle name="Normale 3 3 6 4" xfId="22994"/>
    <cellStyle name="Normale 3 3 6 4 2" xfId="22995"/>
    <cellStyle name="Normale 3 3 6 4 2 2" xfId="22996"/>
    <cellStyle name="Normale 3 3 6 4 3" xfId="22997"/>
    <cellStyle name="Normale 3 3 6 4 3 2" xfId="22998"/>
    <cellStyle name="Normale 3 3 6 4 4" xfId="22999"/>
    <cellStyle name="Normale 3 3 6 5" xfId="23000"/>
    <cellStyle name="Normale 3 3 6 5 2" xfId="23001"/>
    <cellStyle name="Normale 3 3 6 6" xfId="23002"/>
    <cellStyle name="Normale 3 3 6 6 2" xfId="23003"/>
    <cellStyle name="Normale 3 3 6 7" xfId="23004"/>
    <cellStyle name="Normale 3 3 6 7 2" xfId="23005"/>
    <cellStyle name="Normale 3 3 6 8" xfId="23006"/>
    <cellStyle name="Normale 3 3 7" xfId="23007"/>
    <cellStyle name="Normale 3 3 7 2" xfId="23008"/>
    <cellStyle name="Normale 3 3 7 2 2" xfId="23009"/>
    <cellStyle name="Normale 3 3 7 2 2 2" xfId="23010"/>
    <cellStyle name="Normale 3 3 7 2 2 2 2" xfId="23011"/>
    <cellStyle name="Normale 3 3 7 2 2 3" xfId="23012"/>
    <cellStyle name="Normale 3 3 7 2 3" xfId="23013"/>
    <cellStyle name="Normale 3 3 7 2 3 2" xfId="23014"/>
    <cellStyle name="Normale 3 3 7 2 4" xfId="23015"/>
    <cellStyle name="Normale 3 3 7 2 4 2" xfId="23016"/>
    <cellStyle name="Normale 3 3 7 2 5" xfId="23017"/>
    <cellStyle name="Normale 3 3 7 2 5 2" xfId="23018"/>
    <cellStyle name="Normale 3 3 7 2 6" xfId="23019"/>
    <cellStyle name="Normale 3 3 7 3" xfId="23020"/>
    <cellStyle name="Normale 3 3 7 3 2" xfId="23021"/>
    <cellStyle name="Normale 3 3 7 3 2 2" xfId="23022"/>
    <cellStyle name="Normale 3 3 7 3 3" xfId="23023"/>
    <cellStyle name="Normale 3 3 7 4" xfId="23024"/>
    <cellStyle name="Normale 3 3 7 4 2" xfId="23025"/>
    <cellStyle name="Normale 3 3 7 5" xfId="23026"/>
    <cellStyle name="Normale 3 3 7 5 2" xfId="23027"/>
    <cellStyle name="Normale 3 3 7 6" xfId="23028"/>
    <cellStyle name="Normale 3 3 7 6 2" xfId="23029"/>
    <cellStyle name="Normale 3 3 7 7" xfId="23030"/>
    <cellStyle name="Normale 3 3 8" xfId="23031"/>
    <cellStyle name="Normale 3 3 8 2" xfId="23032"/>
    <cellStyle name="Normale 3 3 8 2 2" xfId="23033"/>
    <cellStyle name="Normale 3 3 8 2 2 2" xfId="23034"/>
    <cellStyle name="Normale 3 3 8 2 3" xfId="23035"/>
    <cellStyle name="Normale 3 3 8 2 3 2" xfId="23036"/>
    <cellStyle name="Normale 3 3 8 2 4" xfId="23037"/>
    <cellStyle name="Normale 3 3 8 3" xfId="23038"/>
    <cellStyle name="Normale 3 3 8 3 2" xfId="23039"/>
    <cellStyle name="Normale 3 3 8 4" xfId="23040"/>
    <cellStyle name="Normale 3 3 8 4 2" xfId="23041"/>
    <cellStyle name="Normale 3 3 8 5" xfId="23042"/>
    <cellStyle name="Normale 3 3 8 5 2" xfId="23043"/>
    <cellStyle name="Normale 3 3 8 6" xfId="23044"/>
    <cellStyle name="Normale 3 3 9" xfId="23045"/>
    <cellStyle name="Normale 3 3 9 2" xfId="23046"/>
    <cellStyle name="Normale 3 3 9 2 2" xfId="23047"/>
    <cellStyle name="Normale 3 3 9 2 2 2" xfId="23048"/>
    <cellStyle name="Normale 3 3 9 2 3" xfId="23049"/>
    <cellStyle name="Normale 3 3 9 3" xfId="23050"/>
    <cellStyle name="Normale 3 3 9 3 2" xfId="23051"/>
    <cellStyle name="Normale 3 3 9 4" xfId="23052"/>
    <cellStyle name="Normale 3 4" xfId="23053"/>
    <cellStyle name="Normale 3 4 10" xfId="23054"/>
    <cellStyle name="Normale 3 4 10 2" xfId="23055"/>
    <cellStyle name="Normale 3 4 10 2 2" xfId="23056"/>
    <cellStyle name="Normale 3 4 10 3" xfId="23057"/>
    <cellStyle name="Normale 3 4 11" xfId="23058"/>
    <cellStyle name="Normale 3 4 11 2" xfId="23059"/>
    <cellStyle name="Normale 3 4 12" xfId="23060"/>
    <cellStyle name="Normale 3 4 12 2" xfId="23061"/>
    <cellStyle name="Normale 3 4 13" xfId="23062"/>
    <cellStyle name="Normale 3 4 14" xfId="23063"/>
    <cellStyle name="Normale 3 4 2" xfId="23064"/>
    <cellStyle name="Normale 3 4 2 10" xfId="23065"/>
    <cellStyle name="Normale 3 4 2 2" xfId="23066"/>
    <cellStyle name="Normale 3 4 2 2 2" xfId="23067"/>
    <cellStyle name="Normale 3 4 2 2 2 2" xfId="23068"/>
    <cellStyle name="Normale 3 4 2 2 2 2 2" xfId="23069"/>
    <cellStyle name="Normale 3 4 2 2 2 2 2 2" xfId="23070"/>
    <cellStyle name="Normale 3 4 2 2 2 2 2 2 2" xfId="23071"/>
    <cellStyle name="Normale 3 4 2 2 2 2 2 2 2 2" xfId="23072"/>
    <cellStyle name="Normale 3 4 2 2 2 2 2 2 3" xfId="23073"/>
    <cellStyle name="Normale 3 4 2 2 2 2 2 3" xfId="23074"/>
    <cellStyle name="Normale 3 4 2 2 2 2 2 3 2" xfId="23075"/>
    <cellStyle name="Normale 3 4 2 2 2 2 2 4" xfId="23076"/>
    <cellStyle name="Normale 3 4 2 2 2 2 2 4 2" xfId="23077"/>
    <cellStyle name="Normale 3 4 2 2 2 2 2 5" xfId="23078"/>
    <cellStyle name="Normale 3 4 2 2 2 2 2 5 2" xfId="23079"/>
    <cellStyle name="Normale 3 4 2 2 2 2 2 6" xfId="23080"/>
    <cellStyle name="Normale 3 4 2 2 2 2 3" xfId="23081"/>
    <cellStyle name="Normale 3 4 2 2 2 2 3 2" xfId="23082"/>
    <cellStyle name="Normale 3 4 2 2 2 2 3 2 2" xfId="23083"/>
    <cellStyle name="Normale 3 4 2 2 2 2 3 3" xfId="23084"/>
    <cellStyle name="Normale 3 4 2 2 2 2 4" xfId="23085"/>
    <cellStyle name="Normale 3 4 2 2 2 2 4 2" xfId="23086"/>
    <cellStyle name="Normale 3 4 2 2 2 2 5" xfId="23087"/>
    <cellStyle name="Normale 3 4 2 2 2 2 5 2" xfId="23088"/>
    <cellStyle name="Normale 3 4 2 2 2 2 6" xfId="23089"/>
    <cellStyle name="Normale 3 4 2 2 2 2 6 2" xfId="23090"/>
    <cellStyle name="Normale 3 4 2 2 2 2 7" xfId="23091"/>
    <cellStyle name="Normale 3 4 2 2 2 3" xfId="23092"/>
    <cellStyle name="Normale 3 4 2 2 2 3 2" xfId="23093"/>
    <cellStyle name="Normale 3 4 2 2 2 3 2 2" xfId="23094"/>
    <cellStyle name="Normale 3 4 2 2 2 3 2 2 2" xfId="23095"/>
    <cellStyle name="Normale 3 4 2 2 2 3 2 3" xfId="23096"/>
    <cellStyle name="Normale 3 4 2 2 2 3 2 3 2" xfId="23097"/>
    <cellStyle name="Normale 3 4 2 2 2 3 2 4" xfId="23098"/>
    <cellStyle name="Normale 3 4 2 2 2 3 3" xfId="23099"/>
    <cellStyle name="Normale 3 4 2 2 2 3 3 2" xfId="23100"/>
    <cellStyle name="Normale 3 4 2 2 2 3 4" xfId="23101"/>
    <cellStyle name="Normale 3 4 2 2 2 3 4 2" xfId="23102"/>
    <cellStyle name="Normale 3 4 2 2 2 3 5" xfId="23103"/>
    <cellStyle name="Normale 3 4 2 2 2 3 5 2" xfId="23104"/>
    <cellStyle name="Normale 3 4 2 2 2 3 6" xfId="23105"/>
    <cellStyle name="Normale 3 4 2 2 2 4" xfId="23106"/>
    <cellStyle name="Normale 3 4 2 2 2 4 2" xfId="23107"/>
    <cellStyle name="Normale 3 4 2 2 2 4 2 2" xfId="23108"/>
    <cellStyle name="Normale 3 4 2 2 2 4 3" xfId="23109"/>
    <cellStyle name="Normale 3 4 2 2 2 4 3 2" xfId="23110"/>
    <cellStyle name="Normale 3 4 2 2 2 4 4" xfId="23111"/>
    <cellStyle name="Normale 3 4 2 2 2 5" xfId="23112"/>
    <cellStyle name="Normale 3 4 2 2 2 5 2" xfId="23113"/>
    <cellStyle name="Normale 3 4 2 2 2 6" xfId="23114"/>
    <cellStyle name="Normale 3 4 2 2 2 6 2" xfId="23115"/>
    <cellStyle name="Normale 3 4 2 2 2 7" xfId="23116"/>
    <cellStyle name="Normale 3 4 2 2 2 7 2" xfId="23117"/>
    <cellStyle name="Normale 3 4 2 2 2 8" xfId="23118"/>
    <cellStyle name="Normale 3 4 2 2 3" xfId="23119"/>
    <cellStyle name="Normale 3 4 2 2 3 2" xfId="23120"/>
    <cellStyle name="Normale 3 4 2 2 3 2 2" xfId="23121"/>
    <cellStyle name="Normale 3 4 2 2 3 2 2 2" xfId="23122"/>
    <cellStyle name="Normale 3 4 2 2 3 2 2 2 2" xfId="23123"/>
    <cellStyle name="Normale 3 4 2 2 3 2 2 3" xfId="23124"/>
    <cellStyle name="Normale 3 4 2 2 3 2 2 3 2" xfId="23125"/>
    <cellStyle name="Normale 3 4 2 2 3 2 2 4" xfId="23126"/>
    <cellStyle name="Normale 3 4 2 2 3 2 2 4 2" xfId="23127"/>
    <cellStyle name="Normale 3 4 2 2 3 2 2 5" xfId="23128"/>
    <cellStyle name="Normale 3 4 2 2 3 2 3" xfId="23129"/>
    <cellStyle name="Normale 3 4 2 2 3 2 3 2" xfId="23130"/>
    <cellStyle name="Normale 3 4 2 2 3 2 4" xfId="23131"/>
    <cellStyle name="Normale 3 4 2 2 3 2 4 2" xfId="23132"/>
    <cellStyle name="Normale 3 4 2 2 3 2 5" xfId="23133"/>
    <cellStyle name="Normale 3 4 2 2 3 2 5 2" xfId="23134"/>
    <cellStyle name="Normale 3 4 2 2 3 2 6" xfId="23135"/>
    <cellStyle name="Normale 3 4 2 2 3 3" xfId="23136"/>
    <cellStyle name="Normale 3 4 2 2 3 3 2" xfId="23137"/>
    <cellStyle name="Normale 3 4 2 2 3 3 2 2" xfId="23138"/>
    <cellStyle name="Normale 3 4 2 2 3 3 2 2 2" xfId="23139"/>
    <cellStyle name="Normale 3 4 2 2 3 3 2 3" xfId="23140"/>
    <cellStyle name="Normale 3 4 2 2 3 3 3" xfId="23141"/>
    <cellStyle name="Normale 3 4 2 2 3 3 3 2" xfId="23142"/>
    <cellStyle name="Normale 3 4 2 2 3 3 4" xfId="23143"/>
    <cellStyle name="Normale 3 4 2 2 3 3 4 2" xfId="23144"/>
    <cellStyle name="Normale 3 4 2 2 3 3 5" xfId="23145"/>
    <cellStyle name="Normale 3 4 2 2 3 4" xfId="23146"/>
    <cellStyle name="Normale 3 4 2 2 3 4 2" xfId="23147"/>
    <cellStyle name="Normale 3 4 2 2 3 4 2 2" xfId="23148"/>
    <cellStyle name="Normale 3 4 2 2 3 4 3" xfId="23149"/>
    <cellStyle name="Normale 3 4 2 2 3 5" xfId="23150"/>
    <cellStyle name="Normale 3 4 2 2 3 5 2" xfId="23151"/>
    <cellStyle name="Normale 3 4 2 2 3 6" xfId="23152"/>
    <cellStyle name="Normale 3 4 2 2 3 6 2" xfId="23153"/>
    <cellStyle name="Normale 3 4 2 2 3 7" xfId="23154"/>
    <cellStyle name="Normale 3 4 2 2 4" xfId="23155"/>
    <cellStyle name="Normale 3 4 2 2 4 2" xfId="23156"/>
    <cellStyle name="Normale 3 4 2 2 4 2 2" xfId="23157"/>
    <cellStyle name="Normale 3 4 2 2 4 2 2 2" xfId="23158"/>
    <cellStyle name="Normale 3 4 2 2 4 2 3" xfId="23159"/>
    <cellStyle name="Normale 3 4 2 2 4 2 3 2" xfId="23160"/>
    <cellStyle name="Normale 3 4 2 2 4 2 4" xfId="23161"/>
    <cellStyle name="Normale 3 4 2 2 4 2 4 2" xfId="23162"/>
    <cellStyle name="Normale 3 4 2 2 4 2 5" xfId="23163"/>
    <cellStyle name="Normale 3 4 2 2 4 3" xfId="23164"/>
    <cellStyle name="Normale 3 4 2 2 4 3 2" xfId="23165"/>
    <cellStyle name="Normale 3 4 2 2 4 4" xfId="23166"/>
    <cellStyle name="Normale 3 4 2 2 4 4 2" xfId="23167"/>
    <cellStyle name="Normale 3 4 2 2 4 5" xfId="23168"/>
    <cellStyle name="Normale 3 4 2 2 4 5 2" xfId="23169"/>
    <cellStyle name="Normale 3 4 2 2 4 6" xfId="23170"/>
    <cellStyle name="Normale 3 4 2 2 5" xfId="23171"/>
    <cellStyle name="Normale 3 4 2 2 5 2" xfId="23172"/>
    <cellStyle name="Normale 3 4 2 2 5 2 2" xfId="23173"/>
    <cellStyle name="Normale 3 4 2 2 5 2 2 2" xfId="23174"/>
    <cellStyle name="Normale 3 4 2 2 5 2 3" xfId="23175"/>
    <cellStyle name="Normale 3 4 2 2 5 3" xfId="23176"/>
    <cellStyle name="Normale 3 4 2 2 5 3 2" xfId="23177"/>
    <cellStyle name="Normale 3 4 2 2 5 4" xfId="23178"/>
    <cellStyle name="Normale 3 4 2 2 5 4 2" xfId="23179"/>
    <cellStyle name="Normale 3 4 2 2 5 5" xfId="23180"/>
    <cellStyle name="Normale 3 4 2 2 6" xfId="23181"/>
    <cellStyle name="Normale 3 4 2 2 6 2" xfId="23182"/>
    <cellStyle name="Normale 3 4 2 2 6 2 2" xfId="23183"/>
    <cellStyle name="Normale 3 4 2 2 6 3" xfId="23184"/>
    <cellStyle name="Normale 3 4 2 2 7" xfId="23185"/>
    <cellStyle name="Normale 3 4 2 2 7 2" xfId="23186"/>
    <cellStyle name="Normale 3 4 2 2 8" xfId="23187"/>
    <cellStyle name="Normale 3 4 2 2 8 2" xfId="23188"/>
    <cellStyle name="Normale 3 4 2 2 9" xfId="23189"/>
    <cellStyle name="Normale 3 4 2 3" xfId="23190"/>
    <cellStyle name="Normale 3 4 2 3 2" xfId="23191"/>
    <cellStyle name="Normale 3 4 2 3 2 2" xfId="23192"/>
    <cellStyle name="Normale 3 4 2 3 2 2 2" xfId="23193"/>
    <cellStyle name="Normale 3 4 2 3 2 2 2 2" xfId="23194"/>
    <cellStyle name="Normale 3 4 2 3 2 2 2 2 2" xfId="23195"/>
    <cellStyle name="Normale 3 4 2 3 2 2 2 3" xfId="23196"/>
    <cellStyle name="Normale 3 4 2 3 2 2 3" xfId="23197"/>
    <cellStyle name="Normale 3 4 2 3 2 2 3 2" xfId="23198"/>
    <cellStyle name="Normale 3 4 2 3 2 2 4" xfId="23199"/>
    <cellStyle name="Normale 3 4 2 3 2 2 4 2" xfId="23200"/>
    <cellStyle name="Normale 3 4 2 3 2 2 5" xfId="23201"/>
    <cellStyle name="Normale 3 4 2 3 2 2 5 2" xfId="23202"/>
    <cellStyle name="Normale 3 4 2 3 2 2 6" xfId="23203"/>
    <cellStyle name="Normale 3 4 2 3 2 3" xfId="23204"/>
    <cellStyle name="Normale 3 4 2 3 2 3 2" xfId="23205"/>
    <cellStyle name="Normale 3 4 2 3 2 3 2 2" xfId="23206"/>
    <cellStyle name="Normale 3 4 2 3 2 3 3" xfId="23207"/>
    <cellStyle name="Normale 3 4 2 3 2 4" xfId="23208"/>
    <cellStyle name="Normale 3 4 2 3 2 4 2" xfId="23209"/>
    <cellStyle name="Normale 3 4 2 3 2 5" xfId="23210"/>
    <cellStyle name="Normale 3 4 2 3 2 5 2" xfId="23211"/>
    <cellStyle name="Normale 3 4 2 3 2 6" xfId="23212"/>
    <cellStyle name="Normale 3 4 2 3 2 6 2" xfId="23213"/>
    <cellStyle name="Normale 3 4 2 3 2 7" xfId="23214"/>
    <cellStyle name="Normale 3 4 2 3 3" xfId="23215"/>
    <cellStyle name="Normale 3 4 2 3 3 2" xfId="23216"/>
    <cellStyle name="Normale 3 4 2 3 3 2 2" xfId="23217"/>
    <cellStyle name="Normale 3 4 2 3 3 2 2 2" xfId="23218"/>
    <cellStyle name="Normale 3 4 2 3 3 2 3" xfId="23219"/>
    <cellStyle name="Normale 3 4 2 3 3 2 3 2" xfId="23220"/>
    <cellStyle name="Normale 3 4 2 3 3 2 4" xfId="23221"/>
    <cellStyle name="Normale 3 4 2 3 3 3" xfId="23222"/>
    <cellStyle name="Normale 3 4 2 3 3 3 2" xfId="23223"/>
    <cellStyle name="Normale 3 4 2 3 3 4" xfId="23224"/>
    <cellStyle name="Normale 3 4 2 3 3 4 2" xfId="23225"/>
    <cellStyle name="Normale 3 4 2 3 3 5" xfId="23226"/>
    <cellStyle name="Normale 3 4 2 3 3 5 2" xfId="23227"/>
    <cellStyle name="Normale 3 4 2 3 3 6" xfId="23228"/>
    <cellStyle name="Normale 3 4 2 3 4" xfId="23229"/>
    <cellStyle name="Normale 3 4 2 3 4 2" xfId="23230"/>
    <cellStyle name="Normale 3 4 2 3 4 2 2" xfId="23231"/>
    <cellStyle name="Normale 3 4 2 3 4 3" xfId="23232"/>
    <cellStyle name="Normale 3 4 2 3 4 3 2" xfId="23233"/>
    <cellStyle name="Normale 3 4 2 3 4 4" xfId="23234"/>
    <cellStyle name="Normale 3 4 2 3 5" xfId="23235"/>
    <cellStyle name="Normale 3 4 2 3 5 2" xfId="23236"/>
    <cellStyle name="Normale 3 4 2 3 6" xfId="23237"/>
    <cellStyle name="Normale 3 4 2 3 6 2" xfId="23238"/>
    <cellStyle name="Normale 3 4 2 3 7" xfId="23239"/>
    <cellStyle name="Normale 3 4 2 3 7 2" xfId="23240"/>
    <cellStyle name="Normale 3 4 2 3 8" xfId="23241"/>
    <cellStyle name="Normale 3 4 2 4" xfId="23242"/>
    <cellStyle name="Normale 3 4 2 4 2" xfId="23243"/>
    <cellStyle name="Normale 3 4 2 4 2 2" xfId="23244"/>
    <cellStyle name="Normale 3 4 2 4 2 2 2" xfId="23245"/>
    <cellStyle name="Normale 3 4 2 4 2 2 2 2" xfId="23246"/>
    <cellStyle name="Normale 3 4 2 4 2 2 3" xfId="23247"/>
    <cellStyle name="Normale 3 4 2 4 2 2 3 2" xfId="23248"/>
    <cellStyle name="Normale 3 4 2 4 2 2 4" xfId="23249"/>
    <cellStyle name="Normale 3 4 2 4 2 2 4 2" xfId="23250"/>
    <cellStyle name="Normale 3 4 2 4 2 2 5" xfId="23251"/>
    <cellStyle name="Normale 3 4 2 4 2 3" xfId="23252"/>
    <cellStyle name="Normale 3 4 2 4 2 3 2" xfId="23253"/>
    <cellStyle name="Normale 3 4 2 4 2 4" xfId="23254"/>
    <cellStyle name="Normale 3 4 2 4 2 4 2" xfId="23255"/>
    <cellStyle name="Normale 3 4 2 4 2 5" xfId="23256"/>
    <cellStyle name="Normale 3 4 2 4 2 5 2" xfId="23257"/>
    <cellStyle name="Normale 3 4 2 4 2 6" xfId="23258"/>
    <cellStyle name="Normale 3 4 2 4 3" xfId="23259"/>
    <cellStyle name="Normale 3 4 2 4 3 2" xfId="23260"/>
    <cellStyle name="Normale 3 4 2 4 3 2 2" xfId="23261"/>
    <cellStyle name="Normale 3 4 2 4 3 2 2 2" xfId="23262"/>
    <cellStyle name="Normale 3 4 2 4 3 2 3" xfId="23263"/>
    <cellStyle name="Normale 3 4 2 4 3 3" xfId="23264"/>
    <cellStyle name="Normale 3 4 2 4 3 3 2" xfId="23265"/>
    <cellStyle name="Normale 3 4 2 4 3 4" xfId="23266"/>
    <cellStyle name="Normale 3 4 2 4 3 4 2" xfId="23267"/>
    <cellStyle name="Normale 3 4 2 4 3 5" xfId="23268"/>
    <cellStyle name="Normale 3 4 2 4 4" xfId="23269"/>
    <cellStyle name="Normale 3 4 2 4 4 2" xfId="23270"/>
    <cellStyle name="Normale 3 4 2 4 4 2 2" xfId="23271"/>
    <cellStyle name="Normale 3 4 2 4 4 3" xfId="23272"/>
    <cellStyle name="Normale 3 4 2 4 5" xfId="23273"/>
    <cellStyle name="Normale 3 4 2 4 5 2" xfId="23274"/>
    <cellStyle name="Normale 3 4 2 4 6" xfId="23275"/>
    <cellStyle name="Normale 3 4 2 4 6 2" xfId="23276"/>
    <cellStyle name="Normale 3 4 2 4 7" xfId="23277"/>
    <cellStyle name="Normale 3 4 2 5" xfId="23278"/>
    <cellStyle name="Normale 3 4 2 5 2" xfId="23279"/>
    <cellStyle name="Normale 3 4 2 5 2 2" xfId="23280"/>
    <cellStyle name="Normale 3 4 2 5 2 2 2" xfId="23281"/>
    <cellStyle name="Normale 3 4 2 5 2 3" xfId="23282"/>
    <cellStyle name="Normale 3 4 2 5 2 3 2" xfId="23283"/>
    <cellStyle name="Normale 3 4 2 5 2 4" xfId="23284"/>
    <cellStyle name="Normale 3 4 2 5 2 4 2" xfId="23285"/>
    <cellStyle name="Normale 3 4 2 5 2 5" xfId="23286"/>
    <cellStyle name="Normale 3 4 2 5 3" xfId="23287"/>
    <cellStyle name="Normale 3 4 2 5 3 2" xfId="23288"/>
    <cellStyle name="Normale 3 4 2 5 4" xfId="23289"/>
    <cellStyle name="Normale 3 4 2 5 4 2" xfId="23290"/>
    <cellStyle name="Normale 3 4 2 5 5" xfId="23291"/>
    <cellStyle name="Normale 3 4 2 5 5 2" xfId="23292"/>
    <cellStyle name="Normale 3 4 2 5 6" xfId="23293"/>
    <cellStyle name="Normale 3 4 2 6" xfId="23294"/>
    <cellStyle name="Normale 3 4 2 6 2" xfId="23295"/>
    <cellStyle name="Normale 3 4 2 6 2 2" xfId="23296"/>
    <cellStyle name="Normale 3 4 2 6 2 2 2" xfId="23297"/>
    <cellStyle name="Normale 3 4 2 6 2 3" xfId="23298"/>
    <cellStyle name="Normale 3 4 2 6 3" xfId="23299"/>
    <cellStyle name="Normale 3 4 2 6 3 2" xfId="23300"/>
    <cellStyle name="Normale 3 4 2 6 4" xfId="23301"/>
    <cellStyle name="Normale 3 4 2 6 4 2" xfId="23302"/>
    <cellStyle name="Normale 3 4 2 6 5" xfId="23303"/>
    <cellStyle name="Normale 3 4 2 7" xfId="23304"/>
    <cellStyle name="Normale 3 4 2 7 2" xfId="23305"/>
    <cellStyle name="Normale 3 4 2 7 2 2" xfId="23306"/>
    <cellStyle name="Normale 3 4 2 7 3" xfId="23307"/>
    <cellStyle name="Normale 3 4 2 8" xfId="23308"/>
    <cellStyle name="Normale 3 4 2 8 2" xfId="23309"/>
    <cellStyle name="Normale 3 4 2 9" xfId="23310"/>
    <cellStyle name="Normale 3 4 2 9 2" xfId="23311"/>
    <cellStyle name="Normale 3 4 3" xfId="23312"/>
    <cellStyle name="Normale 3 4 3 2" xfId="23313"/>
    <cellStyle name="Normale 3 4 3 2 2" xfId="23314"/>
    <cellStyle name="Normale 3 4 3 2 2 2" xfId="23315"/>
    <cellStyle name="Normale 3 4 3 2 2 2 2" xfId="23316"/>
    <cellStyle name="Normale 3 4 3 2 2 2 2 2" xfId="23317"/>
    <cellStyle name="Normale 3 4 3 2 2 2 2 2 2" xfId="23318"/>
    <cellStyle name="Normale 3 4 3 2 2 2 2 3" xfId="23319"/>
    <cellStyle name="Normale 3 4 3 2 2 2 3" xfId="23320"/>
    <cellStyle name="Normale 3 4 3 2 2 2 3 2" xfId="23321"/>
    <cellStyle name="Normale 3 4 3 2 2 2 4" xfId="23322"/>
    <cellStyle name="Normale 3 4 3 2 2 2 4 2" xfId="23323"/>
    <cellStyle name="Normale 3 4 3 2 2 2 5" xfId="23324"/>
    <cellStyle name="Normale 3 4 3 2 2 2 5 2" xfId="23325"/>
    <cellStyle name="Normale 3 4 3 2 2 2 6" xfId="23326"/>
    <cellStyle name="Normale 3 4 3 2 2 3" xfId="23327"/>
    <cellStyle name="Normale 3 4 3 2 2 3 2" xfId="23328"/>
    <cellStyle name="Normale 3 4 3 2 2 3 2 2" xfId="23329"/>
    <cellStyle name="Normale 3 4 3 2 2 3 3" xfId="23330"/>
    <cellStyle name="Normale 3 4 3 2 2 4" xfId="23331"/>
    <cellStyle name="Normale 3 4 3 2 2 4 2" xfId="23332"/>
    <cellStyle name="Normale 3 4 3 2 2 5" xfId="23333"/>
    <cellStyle name="Normale 3 4 3 2 2 5 2" xfId="23334"/>
    <cellStyle name="Normale 3 4 3 2 2 6" xfId="23335"/>
    <cellStyle name="Normale 3 4 3 2 2 6 2" xfId="23336"/>
    <cellStyle name="Normale 3 4 3 2 2 7" xfId="23337"/>
    <cellStyle name="Normale 3 4 3 2 3" xfId="23338"/>
    <cellStyle name="Normale 3 4 3 2 3 2" xfId="23339"/>
    <cellStyle name="Normale 3 4 3 2 3 2 2" xfId="23340"/>
    <cellStyle name="Normale 3 4 3 2 3 2 2 2" xfId="23341"/>
    <cellStyle name="Normale 3 4 3 2 3 2 3" xfId="23342"/>
    <cellStyle name="Normale 3 4 3 2 3 2 3 2" xfId="23343"/>
    <cellStyle name="Normale 3 4 3 2 3 2 4" xfId="23344"/>
    <cellStyle name="Normale 3 4 3 2 3 3" xfId="23345"/>
    <cellStyle name="Normale 3 4 3 2 3 3 2" xfId="23346"/>
    <cellStyle name="Normale 3 4 3 2 3 4" xfId="23347"/>
    <cellStyle name="Normale 3 4 3 2 3 4 2" xfId="23348"/>
    <cellStyle name="Normale 3 4 3 2 3 5" xfId="23349"/>
    <cellStyle name="Normale 3 4 3 2 3 5 2" xfId="23350"/>
    <cellStyle name="Normale 3 4 3 2 3 6" xfId="23351"/>
    <cellStyle name="Normale 3 4 3 2 4" xfId="23352"/>
    <cellStyle name="Normale 3 4 3 2 4 2" xfId="23353"/>
    <cellStyle name="Normale 3 4 3 2 4 2 2" xfId="23354"/>
    <cellStyle name="Normale 3 4 3 2 4 3" xfId="23355"/>
    <cellStyle name="Normale 3 4 3 2 4 3 2" xfId="23356"/>
    <cellStyle name="Normale 3 4 3 2 4 4" xfId="23357"/>
    <cellStyle name="Normale 3 4 3 2 5" xfId="23358"/>
    <cellStyle name="Normale 3 4 3 2 5 2" xfId="23359"/>
    <cellStyle name="Normale 3 4 3 2 6" xfId="23360"/>
    <cellStyle name="Normale 3 4 3 2 6 2" xfId="23361"/>
    <cellStyle name="Normale 3 4 3 2 7" xfId="23362"/>
    <cellStyle name="Normale 3 4 3 2 7 2" xfId="23363"/>
    <cellStyle name="Normale 3 4 3 2 8" xfId="23364"/>
    <cellStyle name="Normale 3 4 3 3" xfId="23365"/>
    <cellStyle name="Normale 3 4 3 3 2" xfId="23366"/>
    <cellStyle name="Normale 3 4 3 3 2 2" xfId="23367"/>
    <cellStyle name="Normale 3 4 3 3 2 2 2" xfId="23368"/>
    <cellStyle name="Normale 3 4 3 3 2 2 2 2" xfId="23369"/>
    <cellStyle name="Normale 3 4 3 3 2 2 3" xfId="23370"/>
    <cellStyle name="Normale 3 4 3 3 2 2 3 2" xfId="23371"/>
    <cellStyle name="Normale 3 4 3 3 2 2 4" xfId="23372"/>
    <cellStyle name="Normale 3 4 3 3 2 2 4 2" xfId="23373"/>
    <cellStyle name="Normale 3 4 3 3 2 2 5" xfId="23374"/>
    <cellStyle name="Normale 3 4 3 3 2 3" xfId="23375"/>
    <cellStyle name="Normale 3 4 3 3 2 3 2" xfId="23376"/>
    <cellStyle name="Normale 3 4 3 3 2 4" xfId="23377"/>
    <cellStyle name="Normale 3 4 3 3 2 4 2" xfId="23378"/>
    <cellStyle name="Normale 3 4 3 3 2 5" xfId="23379"/>
    <cellStyle name="Normale 3 4 3 3 2 5 2" xfId="23380"/>
    <cellStyle name="Normale 3 4 3 3 2 6" xfId="23381"/>
    <cellStyle name="Normale 3 4 3 3 3" xfId="23382"/>
    <cellStyle name="Normale 3 4 3 3 3 2" xfId="23383"/>
    <cellStyle name="Normale 3 4 3 3 3 2 2" xfId="23384"/>
    <cellStyle name="Normale 3 4 3 3 3 2 2 2" xfId="23385"/>
    <cellStyle name="Normale 3 4 3 3 3 2 3" xfId="23386"/>
    <cellStyle name="Normale 3 4 3 3 3 3" xfId="23387"/>
    <cellStyle name="Normale 3 4 3 3 3 3 2" xfId="23388"/>
    <cellStyle name="Normale 3 4 3 3 3 4" xfId="23389"/>
    <cellStyle name="Normale 3 4 3 3 3 4 2" xfId="23390"/>
    <cellStyle name="Normale 3 4 3 3 3 5" xfId="23391"/>
    <cellStyle name="Normale 3 4 3 3 4" xfId="23392"/>
    <cellStyle name="Normale 3 4 3 3 4 2" xfId="23393"/>
    <cellStyle name="Normale 3 4 3 3 4 2 2" xfId="23394"/>
    <cellStyle name="Normale 3 4 3 3 4 3" xfId="23395"/>
    <cellStyle name="Normale 3 4 3 3 5" xfId="23396"/>
    <cellStyle name="Normale 3 4 3 3 5 2" xfId="23397"/>
    <cellStyle name="Normale 3 4 3 3 6" xfId="23398"/>
    <cellStyle name="Normale 3 4 3 3 6 2" xfId="23399"/>
    <cellStyle name="Normale 3 4 3 3 7" xfId="23400"/>
    <cellStyle name="Normale 3 4 3 4" xfId="23401"/>
    <cellStyle name="Normale 3 4 3 4 2" xfId="23402"/>
    <cellStyle name="Normale 3 4 3 4 2 2" xfId="23403"/>
    <cellStyle name="Normale 3 4 3 4 2 2 2" xfId="23404"/>
    <cellStyle name="Normale 3 4 3 4 2 3" xfId="23405"/>
    <cellStyle name="Normale 3 4 3 4 2 3 2" xfId="23406"/>
    <cellStyle name="Normale 3 4 3 4 2 4" xfId="23407"/>
    <cellStyle name="Normale 3 4 3 4 2 4 2" xfId="23408"/>
    <cellStyle name="Normale 3 4 3 4 2 5" xfId="23409"/>
    <cellStyle name="Normale 3 4 3 4 3" xfId="23410"/>
    <cellStyle name="Normale 3 4 3 4 3 2" xfId="23411"/>
    <cellStyle name="Normale 3 4 3 4 4" xfId="23412"/>
    <cellStyle name="Normale 3 4 3 4 4 2" xfId="23413"/>
    <cellStyle name="Normale 3 4 3 4 5" xfId="23414"/>
    <cellStyle name="Normale 3 4 3 4 5 2" xfId="23415"/>
    <cellStyle name="Normale 3 4 3 4 6" xfId="23416"/>
    <cellStyle name="Normale 3 4 3 5" xfId="23417"/>
    <cellStyle name="Normale 3 4 3 5 2" xfId="23418"/>
    <cellStyle name="Normale 3 4 3 5 2 2" xfId="23419"/>
    <cellStyle name="Normale 3 4 3 5 2 2 2" xfId="23420"/>
    <cellStyle name="Normale 3 4 3 5 2 3" xfId="23421"/>
    <cellStyle name="Normale 3 4 3 5 3" xfId="23422"/>
    <cellStyle name="Normale 3 4 3 5 3 2" xfId="23423"/>
    <cellStyle name="Normale 3 4 3 5 4" xfId="23424"/>
    <cellStyle name="Normale 3 4 3 5 4 2" xfId="23425"/>
    <cellStyle name="Normale 3 4 3 5 5" xfId="23426"/>
    <cellStyle name="Normale 3 4 3 6" xfId="23427"/>
    <cellStyle name="Normale 3 4 3 6 2" xfId="23428"/>
    <cellStyle name="Normale 3 4 3 6 2 2" xfId="23429"/>
    <cellStyle name="Normale 3 4 3 6 3" xfId="23430"/>
    <cellStyle name="Normale 3 4 3 7" xfId="23431"/>
    <cellStyle name="Normale 3 4 3 7 2" xfId="23432"/>
    <cellStyle name="Normale 3 4 3 8" xfId="23433"/>
    <cellStyle name="Normale 3 4 3 8 2" xfId="23434"/>
    <cellStyle name="Normale 3 4 3 9" xfId="23435"/>
    <cellStyle name="Normale 3 4 4" xfId="23436"/>
    <cellStyle name="Normale 3 4 4 2" xfId="23437"/>
    <cellStyle name="Normale 3 4 4 2 2" xfId="23438"/>
    <cellStyle name="Normale 3 4 4 2 2 2" xfId="23439"/>
    <cellStyle name="Normale 3 4 4 2 2 2 2" xfId="23440"/>
    <cellStyle name="Normale 3 4 4 2 2 2 2 2" xfId="23441"/>
    <cellStyle name="Normale 3 4 4 2 2 2 2 2 2" xfId="23442"/>
    <cellStyle name="Normale 3 4 4 2 2 2 2 3" xfId="23443"/>
    <cellStyle name="Normale 3 4 4 2 2 2 3" xfId="23444"/>
    <cellStyle name="Normale 3 4 4 2 2 2 3 2" xfId="23445"/>
    <cellStyle name="Normale 3 4 4 2 2 2 4" xfId="23446"/>
    <cellStyle name="Normale 3 4 4 2 2 2 4 2" xfId="23447"/>
    <cellStyle name="Normale 3 4 4 2 2 2 5" xfId="23448"/>
    <cellStyle name="Normale 3 4 4 2 2 2 5 2" xfId="23449"/>
    <cellStyle name="Normale 3 4 4 2 2 2 6" xfId="23450"/>
    <cellStyle name="Normale 3 4 4 2 2 3" xfId="23451"/>
    <cellStyle name="Normale 3 4 4 2 2 3 2" xfId="23452"/>
    <cellStyle name="Normale 3 4 4 2 2 3 2 2" xfId="23453"/>
    <cellStyle name="Normale 3 4 4 2 2 3 3" xfId="23454"/>
    <cellStyle name="Normale 3 4 4 2 2 4" xfId="23455"/>
    <cellStyle name="Normale 3 4 4 2 2 4 2" xfId="23456"/>
    <cellStyle name="Normale 3 4 4 2 2 5" xfId="23457"/>
    <cellStyle name="Normale 3 4 4 2 2 5 2" xfId="23458"/>
    <cellStyle name="Normale 3 4 4 2 2 6" xfId="23459"/>
    <cellStyle name="Normale 3 4 4 2 2 6 2" xfId="23460"/>
    <cellStyle name="Normale 3 4 4 2 2 7" xfId="23461"/>
    <cellStyle name="Normale 3 4 4 2 3" xfId="23462"/>
    <cellStyle name="Normale 3 4 4 2 3 2" xfId="23463"/>
    <cellStyle name="Normale 3 4 4 2 3 2 2" xfId="23464"/>
    <cellStyle name="Normale 3 4 4 2 3 2 2 2" xfId="23465"/>
    <cellStyle name="Normale 3 4 4 2 3 2 3" xfId="23466"/>
    <cellStyle name="Normale 3 4 4 2 3 2 3 2" xfId="23467"/>
    <cellStyle name="Normale 3 4 4 2 3 2 4" xfId="23468"/>
    <cellStyle name="Normale 3 4 4 2 3 3" xfId="23469"/>
    <cellStyle name="Normale 3 4 4 2 3 3 2" xfId="23470"/>
    <cellStyle name="Normale 3 4 4 2 3 4" xfId="23471"/>
    <cellStyle name="Normale 3 4 4 2 3 4 2" xfId="23472"/>
    <cellStyle name="Normale 3 4 4 2 3 5" xfId="23473"/>
    <cellStyle name="Normale 3 4 4 2 3 5 2" xfId="23474"/>
    <cellStyle name="Normale 3 4 4 2 3 6" xfId="23475"/>
    <cellStyle name="Normale 3 4 4 2 4" xfId="23476"/>
    <cellStyle name="Normale 3 4 4 2 4 2" xfId="23477"/>
    <cellStyle name="Normale 3 4 4 2 4 2 2" xfId="23478"/>
    <cellStyle name="Normale 3 4 4 2 4 3" xfId="23479"/>
    <cellStyle name="Normale 3 4 4 2 4 3 2" xfId="23480"/>
    <cellStyle name="Normale 3 4 4 2 4 4" xfId="23481"/>
    <cellStyle name="Normale 3 4 4 2 5" xfId="23482"/>
    <cellStyle name="Normale 3 4 4 2 5 2" xfId="23483"/>
    <cellStyle name="Normale 3 4 4 2 6" xfId="23484"/>
    <cellStyle name="Normale 3 4 4 2 6 2" xfId="23485"/>
    <cellStyle name="Normale 3 4 4 2 7" xfId="23486"/>
    <cellStyle name="Normale 3 4 4 2 7 2" xfId="23487"/>
    <cellStyle name="Normale 3 4 4 2 8" xfId="23488"/>
    <cellStyle name="Normale 3 4 4 3" xfId="23489"/>
    <cellStyle name="Normale 3 4 4 3 2" xfId="23490"/>
    <cellStyle name="Normale 3 4 4 3 2 2" xfId="23491"/>
    <cellStyle name="Normale 3 4 4 3 2 2 2" xfId="23492"/>
    <cellStyle name="Normale 3 4 4 3 2 2 2 2" xfId="23493"/>
    <cellStyle name="Normale 3 4 4 3 2 2 3" xfId="23494"/>
    <cellStyle name="Normale 3 4 4 3 2 2 3 2" xfId="23495"/>
    <cellStyle name="Normale 3 4 4 3 2 2 4" xfId="23496"/>
    <cellStyle name="Normale 3 4 4 3 2 2 4 2" xfId="23497"/>
    <cellStyle name="Normale 3 4 4 3 2 2 5" xfId="23498"/>
    <cellStyle name="Normale 3 4 4 3 2 3" xfId="23499"/>
    <cellStyle name="Normale 3 4 4 3 2 3 2" xfId="23500"/>
    <cellStyle name="Normale 3 4 4 3 2 4" xfId="23501"/>
    <cellStyle name="Normale 3 4 4 3 2 4 2" xfId="23502"/>
    <cellStyle name="Normale 3 4 4 3 2 5" xfId="23503"/>
    <cellStyle name="Normale 3 4 4 3 2 5 2" xfId="23504"/>
    <cellStyle name="Normale 3 4 4 3 2 6" xfId="23505"/>
    <cellStyle name="Normale 3 4 4 3 3" xfId="23506"/>
    <cellStyle name="Normale 3 4 4 3 3 2" xfId="23507"/>
    <cellStyle name="Normale 3 4 4 3 3 2 2" xfId="23508"/>
    <cellStyle name="Normale 3 4 4 3 3 2 2 2" xfId="23509"/>
    <cellStyle name="Normale 3 4 4 3 3 2 3" xfId="23510"/>
    <cellStyle name="Normale 3 4 4 3 3 3" xfId="23511"/>
    <cellStyle name="Normale 3 4 4 3 3 3 2" xfId="23512"/>
    <cellStyle name="Normale 3 4 4 3 3 4" xfId="23513"/>
    <cellStyle name="Normale 3 4 4 3 3 4 2" xfId="23514"/>
    <cellStyle name="Normale 3 4 4 3 3 5" xfId="23515"/>
    <cellStyle name="Normale 3 4 4 3 4" xfId="23516"/>
    <cellStyle name="Normale 3 4 4 3 4 2" xfId="23517"/>
    <cellStyle name="Normale 3 4 4 3 4 2 2" xfId="23518"/>
    <cellStyle name="Normale 3 4 4 3 4 3" xfId="23519"/>
    <cellStyle name="Normale 3 4 4 3 5" xfId="23520"/>
    <cellStyle name="Normale 3 4 4 3 5 2" xfId="23521"/>
    <cellStyle name="Normale 3 4 4 3 6" xfId="23522"/>
    <cellStyle name="Normale 3 4 4 3 6 2" xfId="23523"/>
    <cellStyle name="Normale 3 4 4 3 7" xfId="23524"/>
    <cellStyle name="Normale 3 4 4 4" xfId="23525"/>
    <cellStyle name="Normale 3 4 4 4 2" xfId="23526"/>
    <cellStyle name="Normale 3 4 4 4 2 2" xfId="23527"/>
    <cellStyle name="Normale 3 4 4 4 2 2 2" xfId="23528"/>
    <cellStyle name="Normale 3 4 4 4 2 3" xfId="23529"/>
    <cellStyle name="Normale 3 4 4 4 2 3 2" xfId="23530"/>
    <cellStyle name="Normale 3 4 4 4 2 4" xfId="23531"/>
    <cellStyle name="Normale 3 4 4 4 2 4 2" xfId="23532"/>
    <cellStyle name="Normale 3 4 4 4 2 5" xfId="23533"/>
    <cellStyle name="Normale 3 4 4 4 3" xfId="23534"/>
    <cellStyle name="Normale 3 4 4 4 3 2" xfId="23535"/>
    <cellStyle name="Normale 3 4 4 4 4" xfId="23536"/>
    <cellStyle name="Normale 3 4 4 4 4 2" xfId="23537"/>
    <cellStyle name="Normale 3 4 4 4 5" xfId="23538"/>
    <cellStyle name="Normale 3 4 4 4 5 2" xfId="23539"/>
    <cellStyle name="Normale 3 4 4 4 6" xfId="23540"/>
    <cellStyle name="Normale 3 4 4 5" xfId="23541"/>
    <cellStyle name="Normale 3 4 4 5 2" xfId="23542"/>
    <cellStyle name="Normale 3 4 4 5 2 2" xfId="23543"/>
    <cellStyle name="Normale 3 4 4 5 2 2 2" xfId="23544"/>
    <cellStyle name="Normale 3 4 4 5 2 3" xfId="23545"/>
    <cellStyle name="Normale 3 4 4 5 3" xfId="23546"/>
    <cellStyle name="Normale 3 4 4 5 3 2" xfId="23547"/>
    <cellStyle name="Normale 3 4 4 5 4" xfId="23548"/>
    <cellStyle name="Normale 3 4 4 5 4 2" xfId="23549"/>
    <cellStyle name="Normale 3 4 4 5 5" xfId="23550"/>
    <cellStyle name="Normale 3 4 4 6" xfId="23551"/>
    <cellStyle name="Normale 3 4 4 6 2" xfId="23552"/>
    <cellStyle name="Normale 3 4 4 6 2 2" xfId="23553"/>
    <cellStyle name="Normale 3 4 4 6 3" xfId="23554"/>
    <cellStyle name="Normale 3 4 4 7" xfId="23555"/>
    <cellStyle name="Normale 3 4 4 7 2" xfId="23556"/>
    <cellStyle name="Normale 3 4 4 8" xfId="23557"/>
    <cellStyle name="Normale 3 4 4 8 2" xfId="23558"/>
    <cellStyle name="Normale 3 4 4 9" xfId="23559"/>
    <cellStyle name="Normale 3 4 5" xfId="23560"/>
    <cellStyle name="Normale 3 4 5 2" xfId="23561"/>
    <cellStyle name="Normale 3 4 5 2 2" xfId="23562"/>
    <cellStyle name="Normale 3 4 5 2 2 2" xfId="23563"/>
    <cellStyle name="Normale 3 4 5 2 2 2 2" xfId="23564"/>
    <cellStyle name="Normale 3 4 5 2 2 2 2 2" xfId="23565"/>
    <cellStyle name="Normale 3 4 5 2 2 2 3" xfId="23566"/>
    <cellStyle name="Normale 3 4 5 2 2 3" xfId="23567"/>
    <cellStyle name="Normale 3 4 5 2 2 3 2" xfId="23568"/>
    <cellStyle name="Normale 3 4 5 2 2 4" xfId="23569"/>
    <cellStyle name="Normale 3 4 5 2 2 4 2" xfId="23570"/>
    <cellStyle name="Normale 3 4 5 2 2 5" xfId="23571"/>
    <cellStyle name="Normale 3 4 5 2 2 5 2" xfId="23572"/>
    <cellStyle name="Normale 3 4 5 2 2 6" xfId="23573"/>
    <cellStyle name="Normale 3 4 5 2 3" xfId="23574"/>
    <cellStyle name="Normale 3 4 5 2 3 2" xfId="23575"/>
    <cellStyle name="Normale 3 4 5 2 3 2 2" xfId="23576"/>
    <cellStyle name="Normale 3 4 5 2 3 3" xfId="23577"/>
    <cellStyle name="Normale 3 4 5 2 4" xfId="23578"/>
    <cellStyle name="Normale 3 4 5 2 4 2" xfId="23579"/>
    <cellStyle name="Normale 3 4 5 2 5" xfId="23580"/>
    <cellStyle name="Normale 3 4 5 2 5 2" xfId="23581"/>
    <cellStyle name="Normale 3 4 5 2 6" xfId="23582"/>
    <cellStyle name="Normale 3 4 5 2 6 2" xfId="23583"/>
    <cellStyle name="Normale 3 4 5 2 7" xfId="23584"/>
    <cellStyle name="Normale 3 4 5 3" xfId="23585"/>
    <cellStyle name="Normale 3 4 5 3 2" xfId="23586"/>
    <cellStyle name="Normale 3 4 5 3 2 2" xfId="23587"/>
    <cellStyle name="Normale 3 4 5 3 2 2 2" xfId="23588"/>
    <cellStyle name="Normale 3 4 5 3 2 3" xfId="23589"/>
    <cellStyle name="Normale 3 4 5 3 2 3 2" xfId="23590"/>
    <cellStyle name="Normale 3 4 5 3 2 4" xfId="23591"/>
    <cellStyle name="Normale 3 4 5 3 3" xfId="23592"/>
    <cellStyle name="Normale 3 4 5 3 3 2" xfId="23593"/>
    <cellStyle name="Normale 3 4 5 3 4" xfId="23594"/>
    <cellStyle name="Normale 3 4 5 3 4 2" xfId="23595"/>
    <cellStyle name="Normale 3 4 5 3 5" xfId="23596"/>
    <cellStyle name="Normale 3 4 5 3 5 2" xfId="23597"/>
    <cellStyle name="Normale 3 4 5 3 6" xfId="23598"/>
    <cellStyle name="Normale 3 4 5 4" xfId="23599"/>
    <cellStyle name="Normale 3 4 5 4 2" xfId="23600"/>
    <cellStyle name="Normale 3 4 5 4 2 2" xfId="23601"/>
    <cellStyle name="Normale 3 4 5 4 3" xfId="23602"/>
    <cellStyle name="Normale 3 4 5 4 3 2" xfId="23603"/>
    <cellStyle name="Normale 3 4 5 4 4" xfId="23604"/>
    <cellStyle name="Normale 3 4 5 5" xfId="23605"/>
    <cellStyle name="Normale 3 4 5 5 2" xfId="23606"/>
    <cellStyle name="Normale 3 4 5 6" xfId="23607"/>
    <cellStyle name="Normale 3 4 5 6 2" xfId="23608"/>
    <cellStyle name="Normale 3 4 5 7" xfId="23609"/>
    <cellStyle name="Normale 3 4 5 7 2" xfId="23610"/>
    <cellStyle name="Normale 3 4 5 8" xfId="23611"/>
    <cellStyle name="Normale 3 4 6" xfId="23612"/>
    <cellStyle name="Normale 3 4 6 2" xfId="23613"/>
    <cellStyle name="Normale 3 4 6 2 2" xfId="23614"/>
    <cellStyle name="Normale 3 4 6 2 2 2" xfId="23615"/>
    <cellStyle name="Normale 3 4 6 2 2 2 2" xfId="23616"/>
    <cellStyle name="Normale 3 4 6 2 2 2 2 2" xfId="23617"/>
    <cellStyle name="Normale 3 4 6 2 2 2 3" xfId="23618"/>
    <cellStyle name="Normale 3 4 6 2 2 3" xfId="23619"/>
    <cellStyle name="Normale 3 4 6 2 2 3 2" xfId="23620"/>
    <cellStyle name="Normale 3 4 6 2 2 4" xfId="23621"/>
    <cellStyle name="Normale 3 4 6 2 2 4 2" xfId="23622"/>
    <cellStyle name="Normale 3 4 6 2 2 5" xfId="23623"/>
    <cellStyle name="Normale 3 4 6 2 2 5 2" xfId="23624"/>
    <cellStyle name="Normale 3 4 6 2 2 6" xfId="23625"/>
    <cellStyle name="Normale 3 4 6 2 3" xfId="23626"/>
    <cellStyle name="Normale 3 4 6 2 3 2" xfId="23627"/>
    <cellStyle name="Normale 3 4 6 2 3 2 2" xfId="23628"/>
    <cellStyle name="Normale 3 4 6 2 3 3" xfId="23629"/>
    <cellStyle name="Normale 3 4 6 2 4" xfId="23630"/>
    <cellStyle name="Normale 3 4 6 2 4 2" xfId="23631"/>
    <cellStyle name="Normale 3 4 6 2 5" xfId="23632"/>
    <cellStyle name="Normale 3 4 6 2 5 2" xfId="23633"/>
    <cellStyle name="Normale 3 4 6 2 6" xfId="23634"/>
    <cellStyle name="Normale 3 4 6 2 6 2" xfId="23635"/>
    <cellStyle name="Normale 3 4 6 2 7" xfId="23636"/>
    <cellStyle name="Normale 3 4 6 3" xfId="23637"/>
    <cellStyle name="Normale 3 4 6 3 2" xfId="23638"/>
    <cellStyle name="Normale 3 4 6 3 2 2" xfId="23639"/>
    <cellStyle name="Normale 3 4 6 3 2 2 2" xfId="23640"/>
    <cellStyle name="Normale 3 4 6 3 2 3" xfId="23641"/>
    <cellStyle name="Normale 3 4 6 3 2 3 2" xfId="23642"/>
    <cellStyle name="Normale 3 4 6 3 2 4" xfId="23643"/>
    <cellStyle name="Normale 3 4 6 3 3" xfId="23644"/>
    <cellStyle name="Normale 3 4 6 3 3 2" xfId="23645"/>
    <cellStyle name="Normale 3 4 6 3 4" xfId="23646"/>
    <cellStyle name="Normale 3 4 6 3 4 2" xfId="23647"/>
    <cellStyle name="Normale 3 4 6 3 5" xfId="23648"/>
    <cellStyle name="Normale 3 4 6 3 5 2" xfId="23649"/>
    <cellStyle name="Normale 3 4 6 3 6" xfId="23650"/>
    <cellStyle name="Normale 3 4 6 4" xfId="23651"/>
    <cellStyle name="Normale 3 4 6 4 2" xfId="23652"/>
    <cellStyle name="Normale 3 4 6 4 2 2" xfId="23653"/>
    <cellStyle name="Normale 3 4 6 4 3" xfId="23654"/>
    <cellStyle name="Normale 3 4 6 4 3 2" xfId="23655"/>
    <cellStyle name="Normale 3 4 6 4 4" xfId="23656"/>
    <cellStyle name="Normale 3 4 6 5" xfId="23657"/>
    <cellStyle name="Normale 3 4 6 5 2" xfId="23658"/>
    <cellStyle name="Normale 3 4 6 6" xfId="23659"/>
    <cellStyle name="Normale 3 4 6 6 2" xfId="23660"/>
    <cellStyle name="Normale 3 4 6 7" xfId="23661"/>
    <cellStyle name="Normale 3 4 6 7 2" xfId="23662"/>
    <cellStyle name="Normale 3 4 6 8" xfId="23663"/>
    <cellStyle name="Normale 3 4 7" xfId="23664"/>
    <cellStyle name="Normale 3 4 7 2" xfId="23665"/>
    <cellStyle name="Normale 3 4 7 2 2" xfId="23666"/>
    <cellStyle name="Normale 3 4 7 2 2 2" xfId="23667"/>
    <cellStyle name="Normale 3 4 7 2 2 2 2" xfId="23668"/>
    <cellStyle name="Normale 3 4 7 2 2 3" xfId="23669"/>
    <cellStyle name="Normale 3 4 7 2 3" xfId="23670"/>
    <cellStyle name="Normale 3 4 7 2 3 2" xfId="23671"/>
    <cellStyle name="Normale 3 4 7 2 4" xfId="23672"/>
    <cellStyle name="Normale 3 4 7 2 4 2" xfId="23673"/>
    <cellStyle name="Normale 3 4 7 2 5" xfId="23674"/>
    <cellStyle name="Normale 3 4 7 2 5 2" xfId="23675"/>
    <cellStyle name="Normale 3 4 7 2 6" xfId="23676"/>
    <cellStyle name="Normale 3 4 7 3" xfId="23677"/>
    <cellStyle name="Normale 3 4 7 3 2" xfId="23678"/>
    <cellStyle name="Normale 3 4 7 3 2 2" xfId="23679"/>
    <cellStyle name="Normale 3 4 7 3 3" xfId="23680"/>
    <cellStyle name="Normale 3 4 7 4" xfId="23681"/>
    <cellStyle name="Normale 3 4 7 4 2" xfId="23682"/>
    <cellStyle name="Normale 3 4 7 5" xfId="23683"/>
    <cellStyle name="Normale 3 4 7 5 2" xfId="23684"/>
    <cellStyle name="Normale 3 4 7 6" xfId="23685"/>
    <cellStyle name="Normale 3 4 7 6 2" xfId="23686"/>
    <cellStyle name="Normale 3 4 7 7" xfId="23687"/>
    <cellStyle name="Normale 3 4 8" xfId="23688"/>
    <cellStyle name="Normale 3 4 8 2" xfId="23689"/>
    <cellStyle name="Normale 3 4 8 2 2" xfId="23690"/>
    <cellStyle name="Normale 3 4 8 2 2 2" xfId="23691"/>
    <cellStyle name="Normale 3 4 8 2 3" xfId="23692"/>
    <cellStyle name="Normale 3 4 8 2 3 2" xfId="23693"/>
    <cellStyle name="Normale 3 4 8 2 4" xfId="23694"/>
    <cellStyle name="Normale 3 4 8 3" xfId="23695"/>
    <cellStyle name="Normale 3 4 8 3 2" xfId="23696"/>
    <cellStyle name="Normale 3 4 8 4" xfId="23697"/>
    <cellStyle name="Normale 3 4 8 4 2" xfId="23698"/>
    <cellStyle name="Normale 3 4 8 5" xfId="23699"/>
    <cellStyle name="Normale 3 4 8 5 2" xfId="23700"/>
    <cellStyle name="Normale 3 4 8 6" xfId="23701"/>
    <cellStyle name="Normale 3 4 9" xfId="23702"/>
    <cellStyle name="Normale 3 4 9 2" xfId="23703"/>
    <cellStyle name="Normale 3 4 9 2 2" xfId="23704"/>
    <cellStyle name="Normale 3 4 9 2 2 2" xfId="23705"/>
    <cellStyle name="Normale 3 4 9 2 3" xfId="23706"/>
    <cellStyle name="Normale 3 4 9 3" xfId="23707"/>
    <cellStyle name="Normale 3 4 9 3 2" xfId="23708"/>
    <cellStyle name="Normale 3 4 9 4" xfId="23709"/>
    <cellStyle name="Normale 3 5" xfId="23710"/>
    <cellStyle name="Normale 3 5 10" xfId="23711"/>
    <cellStyle name="Normale 3 5 2" xfId="23712"/>
    <cellStyle name="Normale 3 5 2 2" xfId="23713"/>
    <cellStyle name="Normale 3 5 2 2 2" xfId="23714"/>
    <cellStyle name="Normale 3 5 2 2 2 2" xfId="23715"/>
    <cellStyle name="Normale 3 5 2 2 2 2 2" xfId="23716"/>
    <cellStyle name="Normale 3 5 2 2 2 2 2 2" xfId="23717"/>
    <cellStyle name="Normale 3 5 2 2 2 2 2 2 2" xfId="23718"/>
    <cellStyle name="Normale 3 5 2 2 2 2 2 3" xfId="23719"/>
    <cellStyle name="Normale 3 5 2 2 2 2 3" xfId="23720"/>
    <cellStyle name="Normale 3 5 2 2 2 2 3 2" xfId="23721"/>
    <cellStyle name="Normale 3 5 2 2 2 2 4" xfId="23722"/>
    <cellStyle name="Normale 3 5 2 2 2 2 4 2" xfId="23723"/>
    <cellStyle name="Normale 3 5 2 2 2 2 5" xfId="23724"/>
    <cellStyle name="Normale 3 5 2 2 2 2 5 2" xfId="23725"/>
    <cellStyle name="Normale 3 5 2 2 2 2 6" xfId="23726"/>
    <cellStyle name="Normale 3 5 2 2 2 3" xfId="23727"/>
    <cellStyle name="Normale 3 5 2 2 2 3 2" xfId="23728"/>
    <cellStyle name="Normale 3 5 2 2 2 3 2 2" xfId="23729"/>
    <cellStyle name="Normale 3 5 2 2 2 3 3" xfId="23730"/>
    <cellStyle name="Normale 3 5 2 2 2 4" xfId="23731"/>
    <cellStyle name="Normale 3 5 2 2 2 4 2" xfId="23732"/>
    <cellStyle name="Normale 3 5 2 2 2 5" xfId="23733"/>
    <cellStyle name="Normale 3 5 2 2 2 5 2" xfId="23734"/>
    <cellStyle name="Normale 3 5 2 2 2 6" xfId="23735"/>
    <cellStyle name="Normale 3 5 2 2 2 6 2" xfId="23736"/>
    <cellStyle name="Normale 3 5 2 2 2 7" xfId="23737"/>
    <cellStyle name="Normale 3 5 2 2 3" xfId="23738"/>
    <cellStyle name="Normale 3 5 2 2 3 2" xfId="23739"/>
    <cellStyle name="Normale 3 5 2 2 3 2 2" xfId="23740"/>
    <cellStyle name="Normale 3 5 2 2 3 2 2 2" xfId="23741"/>
    <cellStyle name="Normale 3 5 2 2 3 2 3" xfId="23742"/>
    <cellStyle name="Normale 3 5 2 2 3 2 3 2" xfId="23743"/>
    <cellStyle name="Normale 3 5 2 2 3 2 4" xfId="23744"/>
    <cellStyle name="Normale 3 5 2 2 3 3" xfId="23745"/>
    <cellStyle name="Normale 3 5 2 2 3 3 2" xfId="23746"/>
    <cellStyle name="Normale 3 5 2 2 3 4" xfId="23747"/>
    <cellStyle name="Normale 3 5 2 2 3 4 2" xfId="23748"/>
    <cellStyle name="Normale 3 5 2 2 3 5" xfId="23749"/>
    <cellStyle name="Normale 3 5 2 2 3 5 2" xfId="23750"/>
    <cellStyle name="Normale 3 5 2 2 3 6" xfId="23751"/>
    <cellStyle name="Normale 3 5 2 2 4" xfId="23752"/>
    <cellStyle name="Normale 3 5 2 2 4 2" xfId="23753"/>
    <cellStyle name="Normale 3 5 2 2 4 2 2" xfId="23754"/>
    <cellStyle name="Normale 3 5 2 2 4 3" xfId="23755"/>
    <cellStyle name="Normale 3 5 2 2 4 3 2" xfId="23756"/>
    <cellStyle name="Normale 3 5 2 2 4 4" xfId="23757"/>
    <cellStyle name="Normale 3 5 2 2 5" xfId="23758"/>
    <cellStyle name="Normale 3 5 2 2 5 2" xfId="23759"/>
    <cellStyle name="Normale 3 5 2 2 6" xfId="23760"/>
    <cellStyle name="Normale 3 5 2 2 6 2" xfId="23761"/>
    <cellStyle name="Normale 3 5 2 2 7" xfId="23762"/>
    <cellStyle name="Normale 3 5 2 2 7 2" xfId="23763"/>
    <cellStyle name="Normale 3 5 2 2 8" xfId="23764"/>
    <cellStyle name="Normale 3 5 2 3" xfId="23765"/>
    <cellStyle name="Normale 3 5 2 3 2" xfId="23766"/>
    <cellStyle name="Normale 3 5 2 3 2 2" xfId="23767"/>
    <cellStyle name="Normale 3 5 2 3 2 2 2" xfId="23768"/>
    <cellStyle name="Normale 3 5 2 3 2 2 2 2" xfId="23769"/>
    <cellStyle name="Normale 3 5 2 3 2 2 3" xfId="23770"/>
    <cellStyle name="Normale 3 5 2 3 2 2 3 2" xfId="23771"/>
    <cellStyle name="Normale 3 5 2 3 2 2 4" xfId="23772"/>
    <cellStyle name="Normale 3 5 2 3 2 2 4 2" xfId="23773"/>
    <cellStyle name="Normale 3 5 2 3 2 2 5" xfId="23774"/>
    <cellStyle name="Normale 3 5 2 3 2 3" xfId="23775"/>
    <cellStyle name="Normale 3 5 2 3 2 3 2" xfId="23776"/>
    <cellStyle name="Normale 3 5 2 3 2 4" xfId="23777"/>
    <cellStyle name="Normale 3 5 2 3 2 4 2" xfId="23778"/>
    <cellStyle name="Normale 3 5 2 3 2 5" xfId="23779"/>
    <cellStyle name="Normale 3 5 2 3 2 5 2" xfId="23780"/>
    <cellStyle name="Normale 3 5 2 3 2 6" xfId="23781"/>
    <cellStyle name="Normale 3 5 2 3 3" xfId="23782"/>
    <cellStyle name="Normale 3 5 2 3 3 2" xfId="23783"/>
    <cellStyle name="Normale 3 5 2 3 3 2 2" xfId="23784"/>
    <cellStyle name="Normale 3 5 2 3 3 2 2 2" xfId="23785"/>
    <cellStyle name="Normale 3 5 2 3 3 2 3" xfId="23786"/>
    <cellStyle name="Normale 3 5 2 3 3 3" xfId="23787"/>
    <cellStyle name="Normale 3 5 2 3 3 3 2" xfId="23788"/>
    <cellStyle name="Normale 3 5 2 3 3 4" xfId="23789"/>
    <cellStyle name="Normale 3 5 2 3 3 4 2" xfId="23790"/>
    <cellStyle name="Normale 3 5 2 3 3 5" xfId="23791"/>
    <cellStyle name="Normale 3 5 2 3 4" xfId="23792"/>
    <cellStyle name="Normale 3 5 2 3 4 2" xfId="23793"/>
    <cellStyle name="Normale 3 5 2 3 4 2 2" xfId="23794"/>
    <cellStyle name="Normale 3 5 2 3 4 3" xfId="23795"/>
    <cellStyle name="Normale 3 5 2 3 5" xfId="23796"/>
    <cellStyle name="Normale 3 5 2 3 5 2" xfId="23797"/>
    <cellStyle name="Normale 3 5 2 3 6" xfId="23798"/>
    <cellStyle name="Normale 3 5 2 3 6 2" xfId="23799"/>
    <cellStyle name="Normale 3 5 2 3 7" xfId="23800"/>
    <cellStyle name="Normale 3 5 2 4" xfId="23801"/>
    <cellStyle name="Normale 3 5 2 4 2" xfId="23802"/>
    <cellStyle name="Normale 3 5 2 4 2 2" xfId="23803"/>
    <cellStyle name="Normale 3 5 2 4 2 2 2" xfId="23804"/>
    <cellStyle name="Normale 3 5 2 4 2 3" xfId="23805"/>
    <cellStyle name="Normale 3 5 2 4 2 3 2" xfId="23806"/>
    <cellStyle name="Normale 3 5 2 4 2 4" xfId="23807"/>
    <cellStyle name="Normale 3 5 2 4 2 4 2" xfId="23808"/>
    <cellStyle name="Normale 3 5 2 4 2 5" xfId="23809"/>
    <cellStyle name="Normale 3 5 2 4 3" xfId="23810"/>
    <cellStyle name="Normale 3 5 2 4 3 2" xfId="23811"/>
    <cellStyle name="Normale 3 5 2 4 4" xfId="23812"/>
    <cellStyle name="Normale 3 5 2 4 4 2" xfId="23813"/>
    <cellStyle name="Normale 3 5 2 4 5" xfId="23814"/>
    <cellStyle name="Normale 3 5 2 4 5 2" xfId="23815"/>
    <cellStyle name="Normale 3 5 2 4 6" xfId="23816"/>
    <cellStyle name="Normale 3 5 2 5" xfId="23817"/>
    <cellStyle name="Normale 3 5 2 5 2" xfId="23818"/>
    <cellStyle name="Normale 3 5 2 5 2 2" xfId="23819"/>
    <cellStyle name="Normale 3 5 2 5 2 2 2" xfId="23820"/>
    <cellStyle name="Normale 3 5 2 5 2 3" xfId="23821"/>
    <cellStyle name="Normale 3 5 2 5 3" xfId="23822"/>
    <cellStyle name="Normale 3 5 2 5 3 2" xfId="23823"/>
    <cellStyle name="Normale 3 5 2 5 4" xfId="23824"/>
    <cellStyle name="Normale 3 5 2 5 4 2" xfId="23825"/>
    <cellStyle name="Normale 3 5 2 5 5" xfId="23826"/>
    <cellStyle name="Normale 3 5 2 6" xfId="23827"/>
    <cellStyle name="Normale 3 5 2 6 2" xfId="23828"/>
    <cellStyle name="Normale 3 5 2 6 2 2" xfId="23829"/>
    <cellStyle name="Normale 3 5 2 6 3" xfId="23830"/>
    <cellStyle name="Normale 3 5 2 7" xfId="23831"/>
    <cellStyle name="Normale 3 5 2 7 2" xfId="23832"/>
    <cellStyle name="Normale 3 5 2 8" xfId="23833"/>
    <cellStyle name="Normale 3 5 2 8 2" xfId="23834"/>
    <cellStyle name="Normale 3 5 2 9" xfId="23835"/>
    <cellStyle name="Normale 3 5 3" xfId="23836"/>
    <cellStyle name="Normale 3 5 3 2" xfId="23837"/>
    <cellStyle name="Normale 3 5 3 2 2" xfId="23838"/>
    <cellStyle name="Normale 3 5 3 2 2 2" xfId="23839"/>
    <cellStyle name="Normale 3 5 3 2 2 2 2" xfId="23840"/>
    <cellStyle name="Normale 3 5 3 2 2 2 2 2" xfId="23841"/>
    <cellStyle name="Normale 3 5 3 2 2 2 3" xfId="23842"/>
    <cellStyle name="Normale 3 5 3 2 2 3" xfId="23843"/>
    <cellStyle name="Normale 3 5 3 2 2 3 2" xfId="23844"/>
    <cellStyle name="Normale 3 5 3 2 2 4" xfId="23845"/>
    <cellStyle name="Normale 3 5 3 2 2 4 2" xfId="23846"/>
    <cellStyle name="Normale 3 5 3 2 2 5" xfId="23847"/>
    <cellStyle name="Normale 3 5 3 2 2 5 2" xfId="23848"/>
    <cellStyle name="Normale 3 5 3 2 2 6" xfId="23849"/>
    <cellStyle name="Normale 3 5 3 2 3" xfId="23850"/>
    <cellStyle name="Normale 3 5 3 2 3 2" xfId="23851"/>
    <cellStyle name="Normale 3 5 3 2 3 2 2" xfId="23852"/>
    <cellStyle name="Normale 3 5 3 2 3 3" xfId="23853"/>
    <cellStyle name="Normale 3 5 3 2 4" xfId="23854"/>
    <cellStyle name="Normale 3 5 3 2 4 2" xfId="23855"/>
    <cellStyle name="Normale 3 5 3 2 5" xfId="23856"/>
    <cellStyle name="Normale 3 5 3 2 5 2" xfId="23857"/>
    <cellStyle name="Normale 3 5 3 2 6" xfId="23858"/>
    <cellStyle name="Normale 3 5 3 2 6 2" xfId="23859"/>
    <cellStyle name="Normale 3 5 3 2 7" xfId="23860"/>
    <cellStyle name="Normale 3 5 3 3" xfId="23861"/>
    <cellStyle name="Normale 3 5 3 3 2" xfId="23862"/>
    <cellStyle name="Normale 3 5 3 3 2 2" xfId="23863"/>
    <cellStyle name="Normale 3 5 3 3 2 2 2" xfId="23864"/>
    <cellStyle name="Normale 3 5 3 3 2 3" xfId="23865"/>
    <cellStyle name="Normale 3 5 3 3 2 3 2" xfId="23866"/>
    <cellStyle name="Normale 3 5 3 3 2 4" xfId="23867"/>
    <cellStyle name="Normale 3 5 3 3 3" xfId="23868"/>
    <cellStyle name="Normale 3 5 3 3 3 2" xfId="23869"/>
    <cellStyle name="Normale 3 5 3 3 4" xfId="23870"/>
    <cellStyle name="Normale 3 5 3 3 4 2" xfId="23871"/>
    <cellStyle name="Normale 3 5 3 3 5" xfId="23872"/>
    <cellStyle name="Normale 3 5 3 3 5 2" xfId="23873"/>
    <cellStyle name="Normale 3 5 3 3 6" xfId="23874"/>
    <cellStyle name="Normale 3 5 3 4" xfId="23875"/>
    <cellStyle name="Normale 3 5 3 4 2" xfId="23876"/>
    <cellStyle name="Normale 3 5 3 4 2 2" xfId="23877"/>
    <cellStyle name="Normale 3 5 3 4 3" xfId="23878"/>
    <cellStyle name="Normale 3 5 3 4 3 2" xfId="23879"/>
    <cellStyle name="Normale 3 5 3 4 4" xfId="23880"/>
    <cellStyle name="Normale 3 5 3 5" xfId="23881"/>
    <cellStyle name="Normale 3 5 3 5 2" xfId="23882"/>
    <cellStyle name="Normale 3 5 3 6" xfId="23883"/>
    <cellStyle name="Normale 3 5 3 6 2" xfId="23884"/>
    <cellStyle name="Normale 3 5 3 7" xfId="23885"/>
    <cellStyle name="Normale 3 5 3 7 2" xfId="23886"/>
    <cellStyle name="Normale 3 5 3 8" xfId="23887"/>
    <cellStyle name="Normale 3 5 4" xfId="23888"/>
    <cellStyle name="Normale 3 5 4 2" xfId="23889"/>
    <cellStyle name="Normale 3 5 4 2 2" xfId="23890"/>
    <cellStyle name="Normale 3 5 4 2 2 2" xfId="23891"/>
    <cellStyle name="Normale 3 5 4 2 2 2 2" xfId="23892"/>
    <cellStyle name="Normale 3 5 4 2 2 3" xfId="23893"/>
    <cellStyle name="Normale 3 5 4 2 2 3 2" xfId="23894"/>
    <cellStyle name="Normale 3 5 4 2 2 4" xfId="23895"/>
    <cellStyle name="Normale 3 5 4 2 2 4 2" xfId="23896"/>
    <cellStyle name="Normale 3 5 4 2 2 5" xfId="23897"/>
    <cellStyle name="Normale 3 5 4 2 3" xfId="23898"/>
    <cellStyle name="Normale 3 5 4 2 3 2" xfId="23899"/>
    <cellStyle name="Normale 3 5 4 2 4" xfId="23900"/>
    <cellStyle name="Normale 3 5 4 2 4 2" xfId="23901"/>
    <cellStyle name="Normale 3 5 4 2 5" xfId="23902"/>
    <cellStyle name="Normale 3 5 4 2 5 2" xfId="23903"/>
    <cellStyle name="Normale 3 5 4 2 6" xfId="23904"/>
    <cellStyle name="Normale 3 5 4 3" xfId="23905"/>
    <cellStyle name="Normale 3 5 4 3 2" xfId="23906"/>
    <cellStyle name="Normale 3 5 4 3 2 2" xfId="23907"/>
    <cellStyle name="Normale 3 5 4 3 2 2 2" xfId="23908"/>
    <cellStyle name="Normale 3 5 4 3 2 3" xfId="23909"/>
    <cellStyle name="Normale 3 5 4 3 3" xfId="23910"/>
    <cellStyle name="Normale 3 5 4 3 3 2" xfId="23911"/>
    <cellStyle name="Normale 3 5 4 3 4" xfId="23912"/>
    <cellStyle name="Normale 3 5 4 3 4 2" xfId="23913"/>
    <cellStyle name="Normale 3 5 4 3 5" xfId="23914"/>
    <cellStyle name="Normale 3 5 4 4" xfId="23915"/>
    <cellStyle name="Normale 3 5 4 4 2" xfId="23916"/>
    <cellStyle name="Normale 3 5 4 4 2 2" xfId="23917"/>
    <cellStyle name="Normale 3 5 4 4 3" xfId="23918"/>
    <cellStyle name="Normale 3 5 4 5" xfId="23919"/>
    <cellStyle name="Normale 3 5 4 5 2" xfId="23920"/>
    <cellStyle name="Normale 3 5 4 6" xfId="23921"/>
    <cellStyle name="Normale 3 5 4 6 2" xfId="23922"/>
    <cellStyle name="Normale 3 5 4 7" xfId="23923"/>
    <cellStyle name="Normale 3 5 5" xfId="23924"/>
    <cellStyle name="Normale 3 5 5 2" xfId="23925"/>
    <cellStyle name="Normale 3 5 5 2 2" xfId="23926"/>
    <cellStyle name="Normale 3 5 5 2 2 2" xfId="23927"/>
    <cellStyle name="Normale 3 5 5 2 3" xfId="23928"/>
    <cellStyle name="Normale 3 5 5 2 3 2" xfId="23929"/>
    <cellStyle name="Normale 3 5 5 2 4" xfId="23930"/>
    <cellStyle name="Normale 3 5 5 2 4 2" xfId="23931"/>
    <cellStyle name="Normale 3 5 5 2 5" xfId="23932"/>
    <cellStyle name="Normale 3 5 5 3" xfId="23933"/>
    <cellStyle name="Normale 3 5 5 3 2" xfId="23934"/>
    <cellStyle name="Normale 3 5 5 4" xfId="23935"/>
    <cellStyle name="Normale 3 5 5 4 2" xfId="23936"/>
    <cellStyle name="Normale 3 5 5 5" xfId="23937"/>
    <cellStyle name="Normale 3 5 5 5 2" xfId="23938"/>
    <cellStyle name="Normale 3 5 5 6" xfId="23939"/>
    <cellStyle name="Normale 3 5 6" xfId="23940"/>
    <cellStyle name="Normale 3 5 6 2" xfId="23941"/>
    <cellStyle name="Normale 3 5 6 2 2" xfId="23942"/>
    <cellStyle name="Normale 3 5 6 2 2 2" xfId="23943"/>
    <cellStyle name="Normale 3 5 6 2 3" xfId="23944"/>
    <cellStyle name="Normale 3 5 6 3" xfId="23945"/>
    <cellStyle name="Normale 3 5 6 3 2" xfId="23946"/>
    <cellStyle name="Normale 3 5 6 4" xfId="23947"/>
    <cellStyle name="Normale 3 5 6 4 2" xfId="23948"/>
    <cellStyle name="Normale 3 5 6 5" xfId="23949"/>
    <cellStyle name="Normale 3 5 7" xfId="23950"/>
    <cellStyle name="Normale 3 5 7 2" xfId="23951"/>
    <cellStyle name="Normale 3 5 7 2 2" xfId="23952"/>
    <cellStyle name="Normale 3 5 7 3" xfId="23953"/>
    <cellStyle name="Normale 3 5 8" xfId="23954"/>
    <cellStyle name="Normale 3 5 8 2" xfId="23955"/>
    <cellStyle name="Normale 3 5 9" xfId="23956"/>
    <cellStyle name="Normale 3 5 9 2" xfId="23957"/>
    <cellStyle name="Normale 3 6" xfId="23958"/>
    <cellStyle name="Normale 3 6 2" xfId="23959"/>
    <cellStyle name="Normale 3 6 2 2" xfId="23960"/>
    <cellStyle name="Normale 3 6 2 2 2" xfId="23961"/>
    <cellStyle name="Normale 3 6 2 2 2 2" xfId="23962"/>
    <cellStyle name="Normale 3 6 2 2 2 2 2" xfId="23963"/>
    <cellStyle name="Normale 3 6 2 2 2 2 2 2" xfId="23964"/>
    <cellStyle name="Normale 3 6 2 2 2 2 3" xfId="23965"/>
    <cellStyle name="Normale 3 6 2 2 2 3" xfId="23966"/>
    <cellStyle name="Normale 3 6 2 2 2 3 2" xfId="23967"/>
    <cellStyle name="Normale 3 6 2 2 2 4" xfId="23968"/>
    <cellStyle name="Normale 3 6 2 2 2 4 2" xfId="23969"/>
    <cellStyle name="Normale 3 6 2 2 2 5" xfId="23970"/>
    <cellStyle name="Normale 3 6 2 2 2 5 2" xfId="23971"/>
    <cellStyle name="Normale 3 6 2 2 2 6" xfId="23972"/>
    <cellStyle name="Normale 3 6 2 2 3" xfId="23973"/>
    <cellStyle name="Normale 3 6 2 2 3 2" xfId="23974"/>
    <cellStyle name="Normale 3 6 2 2 3 2 2" xfId="23975"/>
    <cellStyle name="Normale 3 6 2 2 3 3" xfId="23976"/>
    <cellStyle name="Normale 3 6 2 2 4" xfId="23977"/>
    <cellStyle name="Normale 3 6 2 2 4 2" xfId="23978"/>
    <cellStyle name="Normale 3 6 2 2 5" xfId="23979"/>
    <cellStyle name="Normale 3 6 2 2 5 2" xfId="23980"/>
    <cellStyle name="Normale 3 6 2 2 6" xfId="23981"/>
    <cellStyle name="Normale 3 6 2 2 6 2" xfId="23982"/>
    <cellStyle name="Normale 3 6 2 2 7" xfId="23983"/>
    <cellStyle name="Normale 3 6 2 3" xfId="23984"/>
    <cellStyle name="Normale 3 6 2 3 2" xfId="23985"/>
    <cellStyle name="Normale 3 6 2 3 2 2" xfId="23986"/>
    <cellStyle name="Normale 3 6 2 3 2 2 2" xfId="23987"/>
    <cellStyle name="Normale 3 6 2 3 2 3" xfId="23988"/>
    <cellStyle name="Normale 3 6 2 3 2 3 2" xfId="23989"/>
    <cellStyle name="Normale 3 6 2 3 2 4" xfId="23990"/>
    <cellStyle name="Normale 3 6 2 3 3" xfId="23991"/>
    <cellStyle name="Normale 3 6 2 3 3 2" xfId="23992"/>
    <cellStyle name="Normale 3 6 2 3 4" xfId="23993"/>
    <cellStyle name="Normale 3 6 2 3 4 2" xfId="23994"/>
    <cellStyle name="Normale 3 6 2 3 5" xfId="23995"/>
    <cellStyle name="Normale 3 6 2 3 5 2" xfId="23996"/>
    <cellStyle name="Normale 3 6 2 3 6" xfId="23997"/>
    <cellStyle name="Normale 3 6 2 4" xfId="23998"/>
    <cellStyle name="Normale 3 6 2 4 2" xfId="23999"/>
    <cellStyle name="Normale 3 6 2 4 2 2" xfId="24000"/>
    <cellStyle name="Normale 3 6 2 4 3" xfId="24001"/>
    <cellStyle name="Normale 3 6 2 4 3 2" xfId="24002"/>
    <cellStyle name="Normale 3 6 2 4 4" xfId="24003"/>
    <cellStyle name="Normale 3 6 2 5" xfId="24004"/>
    <cellStyle name="Normale 3 6 2 5 2" xfId="24005"/>
    <cellStyle name="Normale 3 6 2 6" xfId="24006"/>
    <cellStyle name="Normale 3 6 2 6 2" xfId="24007"/>
    <cellStyle name="Normale 3 6 2 7" xfId="24008"/>
    <cellStyle name="Normale 3 6 2 7 2" xfId="24009"/>
    <cellStyle name="Normale 3 6 2 8" xfId="24010"/>
    <cellStyle name="Normale 3 6 3" xfId="24011"/>
    <cellStyle name="Normale 3 6 3 2" xfId="24012"/>
    <cellStyle name="Normale 3 6 3 2 2" xfId="24013"/>
    <cellStyle name="Normale 3 6 3 2 2 2" xfId="24014"/>
    <cellStyle name="Normale 3 6 3 2 2 2 2" xfId="24015"/>
    <cellStyle name="Normale 3 6 3 2 2 3" xfId="24016"/>
    <cellStyle name="Normale 3 6 3 2 2 3 2" xfId="24017"/>
    <cellStyle name="Normale 3 6 3 2 2 4" xfId="24018"/>
    <cellStyle name="Normale 3 6 3 2 2 4 2" xfId="24019"/>
    <cellStyle name="Normale 3 6 3 2 2 5" xfId="24020"/>
    <cellStyle name="Normale 3 6 3 2 3" xfId="24021"/>
    <cellStyle name="Normale 3 6 3 2 3 2" xfId="24022"/>
    <cellStyle name="Normale 3 6 3 2 4" xfId="24023"/>
    <cellStyle name="Normale 3 6 3 2 4 2" xfId="24024"/>
    <cellStyle name="Normale 3 6 3 2 5" xfId="24025"/>
    <cellStyle name="Normale 3 6 3 2 5 2" xfId="24026"/>
    <cellStyle name="Normale 3 6 3 2 6" xfId="24027"/>
    <cellStyle name="Normale 3 6 3 3" xfId="24028"/>
    <cellStyle name="Normale 3 6 3 3 2" xfId="24029"/>
    <cellStyle name="Normale 3 6 3 3 2 2" xfId="24030"/>
    <cellStyle name="Normale 3 6 3 3 2 2 2" xfId="24031"/>
    <cellStyle name="Normale 3 6 3 3 2 3" xfId="24032"/>
    <cellStyle name="Normale 3 6 3 3 3" xfId="24033"/>
    <cellStyle name="Normale 3 6 3 3 3 2" xfId="24034"/>
    <cellStyle name="Normale 3 6 3 3 4" xfId="24035"/>
    <cellStyle name="Normale 3 6 3 3 4 2" xfId="24036"/>
    <cellStyle name="Normale 3 6 3 3 5" xfId="24037"/>
    <cellStyle name="Normale 3 6 3 4" xfId="24038"/>
    <cellStyle name="Normale 3 6 3 4 2" xfId="24039"/>
    <cellStyle name="Normale 3 6 3 4 2 2" xfId="24040"/>
    <cellStyle name="Normale 3 6 3 4 3" xfId="24041"/>
    <cellStyle name="Normale 3 6 3 5" xfId="24042"/>
    <cellStyle name="Normale 3 6 3 5 2" xfId="24043"/>
    <cellStyle name="Normale 3 6 3 6" xfId="24044"/>
    <cellStyle name="Normale 3 6 3 6 2" xfId="24045"/>
    <cellStyle name="Normale 3 6 3 7" xfId="24046"/>
    <cellStyle name="Normale 3 6 4" xfId="24047"/>
    <cellStyle name="Normale 3 6 4 2" xfId="24048"/>
    <cellStyle name="Normale 3 6 4 2 2" xfId="24049"/>
    <cellStyle name="Normale 3 6 4 2 2 2" xfId="24050"/>
    <cellStyle name="Normale 3 6 4 2 3" xfId="24051"/>
    <cellStyle name="Normale 3 6 4 2 3 2" xfId="24052"/>
    <cellStyle name="Normale 3 6 4 2 4" xfId="24053"/>
    <cellStyle name="Normale 3 6 4 2 4 2" xfId="24054"/>
    <cellStyle name="Normale 3 6 4 2 5" xfId="24055"/>
    <cellStyle name="Normale 3 6 4 3" xfId="24056"/>
    <cellStyle name="Normale 3 6 4 3 2" xfId="24057"/>
    <cellStyle name="Normale 3 6 4 4" xfId="24058"/>
    <cellStyle name="Normale 3 6 4 4 2" xfId="24059"/>
    <cellStyle name="Normale 3 6 4 5" xfId="24060"/>
    <cellStyle name="Normale 3 6 4 5 2" xfId="24061"/>
    <cellStyle name="Normale 3 6 4 6" xfId="24062"/>
    <cellStyle name="Normale 3 6 5" xfId="24063"/>
    <cellStyle name="Normale 3 6 5 2" xfId="24064"/>
    <cellStyle name="Normale 3 6 5 2 2" xfId="24065"/>
    <cellStyle name="Normale 3 6 5 2 2 2" xfId="24066"/>
    <cellStyle name="Normale 3 6 5 2 3" xfId="24067"/>
    <cellStyle name="Normale 3 6 5 3" xfId="24068"/>
    <cellStyle name="Normale 3 6 5 3 2" xfId="24069"/>
    <cellStyle name="Normale 3 6 5 4" xfId="24070"/>
    <cellStyle name="Normale 3 6 5 4 2" xfId="24071"/>
    <cellStyle name="Normale 3 6 5 5" xfId="24072"/>
    <cellStyle name="Normale 3 6 6" xfId="24073"/>
    <cellStyle name="Normale 3 6 6 2" xfId="24074"/>
    <cellStyle name="Normale 3 6 6 2 2" xfId="24075"/>
    <cellStyle name="Normale 3 6 6 3" xfId="24076"/>
    <cellStyle name="Normale 3 6 7" xfId="24077"/>
    <cellStyle name="Normale 3 6 7 2" xfId="24078"/>
    <cellStyle name="Normale 3 6 8" xfId="24079"/>
    <cellStyle name="Normale 3 6 8 2" xfId="24080"/>
    <cellStyle name="Normale 3 6 9" xfId="24081"/>
    <cellStyle name="Normale 3 7" xfId="24082"/>
    <cellStyle name="Normale 3 7 2" xfId="24083"/>
    <cellStyle name="Normale 3 7 2 2" xfId="24084"/>
    <cellStyle name="Normale 3 7 2 2 2" xfId="24085"/>
    <cellStyle name="Normale 3 7 2 2 2 2" xfId="24086"/>
    <cellStyle name="Normale 3 7 2 2 2 2 2" xfId="24087"/>
    <cellStyle name="Normale 3 7 2 2 2 2 2 2" xfId="24088"/>
    <cellStyle name="Normale 3 7 2 2 2 2 3" xfId="24089"/>
    <cellStyle name="Normale 3 7 2 2 2 3" xfId="24090"/>
    <cellStyle name="Normale 3 7 2 2 2 3 2" xfId="24091"/>
    <cellStyle name="Normale 3 7 2 2 2 4" xfId="24092"/>
    <cellStyle name="Normale 3 7 2 2 2 4 2" xfId="24093"/>
    <cellStyle name="Normale 3 7 2 2 2 5" xfId="24094"/>
    <cellStyle name="Normale 3 7 2 2 2 5 2" xfId="24095"/>
    <cellStyle name="Normale 3 7 2 2 2 6" xfId="24096"/>
    <cellStyle name="Normale 3 7 2 2 3" xfId="24097"/>
    <cellStyle name="Normale 3 7 2 2 3 2" xfId="24098"/>
    <cellStyle name="Normale 3 7 2 2 3 2 2" xfId="24099"/>
    <cellStyle name="Normale 3 7 2 2 3 3" xfId="24100"/>
    <cellStyle name="Normale 3 7 2 2 4" xfId="24101"/>
    <cellStyle name="Normale 3 7 2 2 4 2" xfId="24102"/>
    <cellStyle name="Normale 3 7 2 2 5" xfId="24103"/>
    <cellStyle name="Normale 3 7 2 2 5 2" xfId="24104"/>
    <cellStyle name="Normale 3 7 2 2 6" xfId="24105"/>
    <cellStyle name="Normale 3 7 2 2 6 2" xfId="24106"/>
    <cellStyle name="Normale 3 7 2 2 7" xfId="24107"/>
    <cellStyle name="Normale 3 7 2 3" xfId="24108"/>
    <cellStyle name="Normale 3 7 2 3 2" xfId="24109"/>
    <cellStyle name="Normale 3 7 2 3 2 2" xfId="24110"/>
    <cellStyle name="Normale 3 7 2 3 2 2 2" xfId="24111"/>
    <cellStyle name="Normale 3 7 2 3 2 3" xfId="24112"/>
    <cellStyle name="Normale 3 7 2 3 2 3 2" xfId="24113"/>
    <cellStyle name="Normale 3 7 2 3 2 4" xfId="24114"/>
    <cellStyle name="Normale 3 7 2 3 3" xfId="24115"/>
    <cellStyle name="Normale 3 7 2 3 3 2" xfId="24116"/>
    <cellStyle name="Normale 3 7 2 3 4" xfId="24117"/>
    <cellStyle name="Normale 3 7 2 3 4 2" xfId="24118"/>
    <cellStyle name="Normale 3 7 2 3 5" xfId="24119"/>
    <cellStyle name="Normale 3 7 2 3 5 2" xfId="24120"/>
    <cellStyle name="Normale 3 7 2 3 6" xfId="24121"/>
    <cellStyle name="Normale 3 7 2 4" xfId="24122"/>
    <cellStyle name="Normale 3 7 2 4 2" xfId="24123"/>
    <cellStyle name="Normale 3 7 2 4 2 2" xfId="24124"/>
    <cellStyle name="Normale 3 7 2 4 3" xfId="24125"/>
    <cellStyle name="Normale 3 7 2 4 3 2" xfId="24126"/>
    <cellStyle name="Normale 3 7 2 4 4" xfId="24127"/>
    <cellStyle name="Normale 3 7 2 5" xfId="24128"/>
    <cellStyle name="Normale 3 7 2 5 2" xfId="24129"/>
    <cellStyle name="Normale 3 7 2 6" xfId="24130"/>
    <cellStyle name="Normale 3 7 2 6 2" xfId="24131"/>
    <cellStyle name="Normale 3 7 2 7" xfId="24132"/>
    <cellStyle name="Normale 3 7 2 7 2" xfId="24133"/>
    <cellStyle name="Normale 3 7 2 8" xfId="24134"/>
    <cellStyle name="Normale 3 7 3" xfId="24135"/>
    <cellStyle name="Normale 3 7 3 2" xfId="24136"/>
    <cellStyle name="Normale 3 7 3 2 2" xfId="24137"/>
    <cellStyle name="Normale 3 7 3 2 2 2" xfId="24138"/>
    <cellStyle name="Normale 3 7 3 2 2 2 2" xfId="24139"/>
    <cellStyle name="Normale 3 7 3 2 2 3" xfId="24140"/>
    <cellStyle name="Normale 3 7 3 2 2 3 2" xfId="24141"/>
    <cellStyle name="Normale 3 7 3 2 2 4" xfId="24142"/>
    <cellStyle name="Normale 3 7 3 2 2 4 2" xfId="24143"/>
    <cellStyle name="Normale 3 7 3 2 2 5" xfId="24144"/>
    <cellStyle name="Normale 3 7 3 2 3" xfId="24145"/>
    <cellStyle name="Normale 3 7 3 2 3 2" xfId="24146"/>
    <cellStyle name="Normale 3 7 3 2 4" xfId="24147"/>
    <cellStyle name="Normale 3 7 3 2 4 2" xfId="24148"/>
    <cellStyle name="Normale 3 7 3 2 5" xfId="24149"/>
    <cellStyle name="Normale 3 7 3 2 5 2" xfId="24150"/>
    <cellStyle name="Normale 3 7 3 2 6" xfId="24151"/>
    <cellStyle name="Normale 3 7 3 3" xfId="24152"/>
    <cellStyle name="Normale 3 7 3 3 2" xfId="24153"/>
    <cellStyle name="Normale 3 7 3 3 2 2" xfId="24154"/>
    <cellStyle name="Normale 3 7 3 3 2 2 2" xfId="24155"/>
    <cellStyle name="Normale 3 7 3 3 2 3" xfId="24156"/>
    <cellStyle name="Normale 3 7 3 3 3" xfId="24157"/>
    <cellStyle name="Normale 3 7 3 3 3 2" xfId="24158"/>
    <cellStyle name="Normale 3 7 3 3 4" xfId="24159"/>
    <cellStyle name="Normale 3 7 3 3 4 2" xfId="24160"/>
    <cellStyle name="Normale 3 7 3 3 5" xfId="24161"/>
    <cellStyle name="Normale 3 7 3 4" xfId="24162"/>
    <cellStyle name="Normale 3 7 3 4 2" xfId="24163"/>
    <cellStyle name="Normale 3 7 3 4 2 2" xfId="24164"/>
    <cellStyle name="Normale 3 7 3 4 3" xfId="24165"/>
    <cellStyle name="Normale 3 7 3 5" xfId="24166"/>
    <cellStyle name="Normale 3 7 3 5 2" xfId="24167"/>
    <cellStyle name="Normale 3 7 3 6" xfId="24168"/>
    <cellStyle name="Normale 3 7 3 6 2" xfId="24169"/>
    <cellStyle name="Normale 3 7 3 7" xfId="24170"/>
    <cellStyle name="Normale 3 7 4" xfId="24171"/>
    <cellStyle name="Normale 3 7 4 2" xfId="24172"/>
    <cellStyle name="Normale 3 7 4 2 2" xfId="24173"/>
    <cellStyle name="Normale 3 7 4 2 2 2" xfId="24174"/>
    <cellStyle name="Normale 3 7 4 2 3" xfId="24175"/>
    <cellStyle name="Normale 3 7 4 2 3 2" xfId="24176"/>
    <cellStyle name="Normale 3 7 4 2 4" xfId="24177"/>
    <cellStyle name="Normale 3 7 4 2 4 2" xfId="24178"/>
    <cellStyle name="Normale 3 7 4 2 5" xfId="24179"/>
    <cellStyle name="Normale 3 7 4 3" xfId="24180"/>
    <cellStyle name="Normale 3 7 4 3 2" xfId="24181"/>
    <cellStyle name="Normale 3 7 4 4" xfId="24182"/>
    <cellStyle name="Normale 3 7 4 4 2" xfId="24183"/>
    <cellStyle name="Normale 3 7 4 5" xfId="24184"/>
    <cellStyle name="Normale 3 7 4 5 2" xfId="24185"/>
    <cellStyle name="Normale 3 7 4 6" xfId="24186"/>
    <cellStyle name="Normale 3 7 5" xfId="24187"/>
    <cellStyle name="Normale 3 7 5 2" xfId="24188"/>
    <cellStyle name="Normale 3 7 5 2 2" xfId="24189"/>
    <cellStyle name="Normale 3 7 5 2 2 2" xfId="24190"/>
    <cellStyle name="Normale 3 7 5 2 3" xfId="24191"/>
    <cellStyle name="Normale 3 7 5 3" xfId="24192"/>
    <cellStyle name="Normale 3 7 5 3 2" xfId="24193"/>
    <cellStyle name="Normale 3 7 5 4" xfId="24194"/>
    <cellStyle name="Normale 3 7 5 4 2" xfId="24195"/>
    <cellStyle name="Normale 3 7 5 5" xfId="24196"/>
    <cellStyle name="Normale 3 7 6" xfId="24197"/>
    <cellStyle name="Normale 3 7 6 2" xfId="24198"/>
    <cellStyle name="Normale 3 7 6 2 2" xfId="24199"/>
    <cellStyle name="Normale 3 7 6 3" xfId="24200"/>
    <cellStyle name="Normale 3 7 7" xfId="24201"/>
    <cellStyle name="Normale 3 7 7 2" xfId="24202"/>
    <cellStyle name="Normale 3 7 8" xfId="24203"/>
    <cellStyle name="Normale 3 7 8 2" xfId="24204"/>
    <cellStyle name="Normale 3 7 9" xfId="24205"/>
    <cellStyle name="Normale 3 8" xfId="24206"/>
    <cellStyle name="Normale 3 8 2" xfId="24207"/>
    <cellStyle name="Normale 3 8 2 2" xfId="24208"/>
    <cellStyle name="Normale 3 8 2 2 2" xfId="24209"/>
    <cellStyle name="Normale 3 8 2 2 2 2" xfId="24210"/>
    <cellStyle name="Normale 3 8 2 2 2 2 2" xfId="24211"/>
    <cellStyle name="Normale 3 8 2 2 2 3" xfId="24212"/>
    <cellStyle name="Normale 3 8 2 2 3" xfId="24213"/>
    <cellStyle name="Normale 3 8 2 2 3 2" xfId="24214"/>
    <cellStyle name="Normale 3 8 2 2 4" xfId="24215"/>
    <cellStyle name="Normale 3 8 2 2 4 2" xfId="24216"/>
    <cellStyle name="Normale 3 8 2 2 5" xfId="24217"/>
    <cellStyle name="Normale 3 8 2 2 5 2" xfId="24218"/>
    <cellStyle name="Normale 3 8 2 2 6" xfId="24219"/>
    <cellStyle name="Normale 3 8 2 3" xfId="24220"/>
    <cellStyle name="Normale 3 8 2 3 2" xfId="24221"/>
    <cellStyle name="Normale 3 8 2 3 2 2" xfId="24222"/>
    <cellStyle name="Normale 3 8 2 3 3" xfId="24223"/>
    <cellStyle name="Normale 3 8 2 4" xfId="24224"/>
    <cellStyle name="Normale 3 8 2 4 2" xfId="24225"/>
    <cellStyle name="Normale 3 8 2 5" xfId="24226"/>
    <cellStyle name="Normale 3 8 2 5 2" xfId="24227"/>
    <cellStyle name="Normale 3 8 2 6" xfId="24228"/>
    <cellStyle name="Normale 3 8 2 6 2" xfId="24229"/>
    <cellStyle name="Normale 3 8 2 7" xfId="24230"/>
    <cellStyle name="Normale 3 8 3" xfId="24231"/>
    <cellStyle name="Normale 3 8 3 2" xfId="24232"/>
    <cellStyle name="Normale 3 8 3 2 2" xfId="24233"/>
    <cellStyle name="Normale 3 8 3 2 2 2" xfId="24234"/>
    <cellStyle name="Normale 3 8 3 2 3" xfId="24235"/>
    <cellStyle name="Normale 3 8 3 2 3 2" xfId="24236"/>
    <cellStyle name="Normale 3 8 3 2 4" xfId="24237"/>
    <cellStyle name="Normale 3 8 3 3" xfId="24238"/>
    <cellStyle name="Normale 3 8 3 3 2" xfId="24239"/>
    <cellStyle name="Normale 3 8 3 4" xfId="24240"/>
    <cellStyle name="Normale 3 8 3 4 2" xfId="24241"/>
    <cellStyle name="Normale 3 8 3 5" xfId="24242"/>
    <cellStyle name="Normale 3 8 3 5 2" xfId="24243"/>
    <cellStyle name="Normale 3 8 3 6" xfId="24244"/>
    <cellStyle name="Normale 3 8 4" xfId="24245"/>
    <cellStyle name="Normale 3 8 4 2" xfId="24246"/>
    <cellStyle name="Normale 3 8 4 2 2" xfId="24247"/>
    <cellStyle name="Normale 3 8 4 3" xfId="24248"/>
    <cellStyle name="Normale 3 8 4 3 2" xfId="24249"/>
    <cellStyle name="Normale 3 8 4 4" xfId="24250"/>
    <cellStyle name="Normale 3 8 5" xfId="24251"/>
    <cellStyle name="Normale 3 8 5 2" xfId="24252"/>
    <cellStyle name="Normale 3 8 6" xfId="24253"/>
    <cellStyle name="Normale 3 8 6 2" xfId="24254"/>
    <cellStyle name="Normale 3 8 7" xfId="24255"/>
    <cellStyle name="Normale 3 8 7 2" xfId="24256"/>
    <cellStyle name="Normale 3 8 8" xfId="24257"/>
    <cellStyle name="Normale 3 9" xfId="24258"/>
    <cellStyle name="Normale 3 9 2" xfId="24259"/>
    <cellStyle name="Normale 3 9 2 2" xfId="24260"/>
    <cellStyle name="Normale 3 9 2 2 2" xfId="24261"/>
    <cellStyle name="Normale 3 9 2 2 2 2" xfId="24262"/>
    <cellStyle name="Normale 3 9 2 2 2 2 2" xfId="24263"/>
    <cellStyle name="Normale 3 9 2 2 2 3" xfId="24264"/>
    <cellStyle name="Normale 3 9 2 2 3" xfId="24265"/>
    <cellStyle name="Normale 3 9 2 2 3 2" xfId="24266"/>
    <cellStyle name="Normale 3 9 2 2 4" xfId="24267"/>
    <cellStyle name="Normale 3 9 2 2 4 2" xfId="24268"/>
    <cellStyle name="Normale 3 9 2 2 5" xfId="24269"/>
    <cellStyle name="Normale 3 9 2 2 5 2" xfId="24270"/>
    <cellStyle name="Normale 3 9 2 2 6" xfId="24271"/>
    <cellStyle name="Normale 3 9 2 3" xfId="24272"/>
    <cellStyle name="Normale 3 9 2 3 2" xfId="24273"/>
    <cellStyle name="Normale 3 9 2 3 2 2" xfId="24274"/>
    <cellStyle name="Normale 3 9 2 3 3" xfId="24275"/>
    <cellStyle name="Normale 3 9 2 4" xfId="24276"/>
    <cellStyle name="Normale 3 9 2 4 2" xfId="24277"/>
    <cellStyle name="Normale 3 9 2 5" xfId="24278"/>
    <cellStyle name="Normale 3 9 2 5 2" xfId="24279"/>
    <cellStyle name="Normale 3 9 2 6" xfId="24280"/>
    <cellStyle name="Normale 3 9 2 6 2" xfId="24281"/>
    <cellStyle name="Normale 3 9 2 7" xfId="24282"/>
    <cellStyle name="Normale 3 9 3" xfId="24283"/>
    <cellStyle name="Normale 3 9 3 2" xfId="24284"/>
    <cellStyle name="Normale 3 9 3 2 2" xfId="24285"/>
    <cellStyle name="Normale 3 9 3 2 2 2" xfId="24286"/>
    <cellStyle name="Normale 3 9 3 2 3" xfId="24287"/>
    <cellStyle name="Normale 3 9 3 2 3 2" xfId="24288"/>
    <cellStyle name="Normale 3 9 3 2 4" xfId="24289"/>
    <cellStyle name="Normale 3 9 3 3" xfId="24290"/>
    <cellStyle name="Normale 3 9 3 3 2" xfId="24291"/>
    <cellStyle name="Normale 3 9 3 4" xfId="24292"/>
    <cellStyle name="Normale 3 9 3 4 2" xfId="24293"/>
    <cellStyle name="Normale 3 9 3 5" xfId="24294"/>
    <cellStyle name="Normale 3 9 3 5 2" xfId="24295"/>
    <cellStyle name="Normale 3 9 3 6" xfId="24296"/>
    <cellStyle name="Normale 3 9 4" xfId="24297"/>
    <cellStyle name="Normale 3 9 4 2" xfId="24298"/>
    <cellStyle name="Normale 3 9 4 2 2" xfId="24299"/>
    <cellStyle name="Normale 3 9 4 3" xfId="24300"/>
    <cellStyle name="Normale 3 9 4 3 2" xfId="24301"/>
    <cellStyle name="Normale 3 9 4 4" xfId="24302"/>
    <cellStyle name="Normale 3 9 5" xfId="24303"/>
    <cellStyle name="Normale 3 9 5 2" xfId="24304"/>
    <cellStyle name="Normale 3 9 6" xfId="24305"/>
    <cellStyle name="Normale 3 9 6 2" xfId="24306"/>
    <cellStyle name="Normale 3 9 7" xfId="24307"/>
    <cellStyle name="Normale 3 9 7 2" xfId="24308"/>
    <cellStyle name="Normale 3 9 8" xfId="24309"/>
    <cellStyle name="Normale 4" xfId="69"/>
    <cellStyle name="Normale 4 10" xfId="24310"/>
    <cellStyle name="Normale 4 10 2" xfId="24311"/>
    <cellStyle name="Normale 4 11" xfId="24312"/>
    <cellStyle name="Normale 4 2" xfId="24313"/>
    <cellStyle name="Normale 4 2 10" xfId="24314"/>
    <cellStyle name="Normale 4 2 10 2" xfId="24315"/>
    <cellStyle name="Normale 4 2 11" xfId="24316"/>
    <cellStyle name="Normale 4 2 2" xfId="24317"/>
    <cellStyle name="Normale 4 2 2 10" xfId="24318"/>
    <cellStyle name="Normale 4 2 2 2" xfId="24319"/>
    <cellStyle name="Normale 4 2 2 2 2" xfId="24320"/>
    <cellStyle name="Normale 4 2 2 2 2 2" xfId="24321"/>
    <cellStyle name="Normale 4 2 2 2 2 2 2" xfId="24322"/>
    <cellStyle name="Normale 4 2 2 2 2 2 2 2" xfId="24323"/>
    <cellStyle name="Normale 4 2 2 2 2 2 2 2 2" xfId="24324"/>
    <cellStyle name="Normale 4 2 2 2 2 2 2 2 2 2" xfId="24325"/>
    <cellStyle name="Normale 4 2 2 2 2 2 2 2 3" xfId="24326"/>
    <cellStyle name="Normale 4 2 2 2 2 2 2 3" xfId="24327"/>
    <cellStyle name="Normale 4 2 2 2 2 2 2 3 2" xfId="24328"/>
    <cellStyle name="Normale 4 2 2 2 2 2 2 4" xfId="24329"/>
    <cellStyle name="Normale 4 2 2 2 2 2 3" xfId="24330"/>
    <cellStyle name="Normale 4 2 2 2 2 2 3 2" xfId="24331"/>
    <cellStyle name="Normale 4 2 2 2 2 2 3 2 2" xfId="24332"/>
    <cellStyle name="Normale 4 2 2 2 2 2 3 3" xfId="24333"/>
    <cellStyle name="Normale 4 2 2 2 2 2 4" xfId="24334"/>
    <cellStyle name="Normale 4 2 2 2 2 2 4 2" xfId="24335"/>
    <cellStyle name="Normale 4 2 2 2 2 2 5" xfId="24336"/>
    <cellStyle name="Normale 4 2 2 2 2 3" xfId="24337"/>
    <cellStyle name="Normale 4 2 2 2 2 3 2" xfId="24338"/>
    <cellStyle name="Normale 4 2 2 2 2 3 2 2" xfId="24339"/>
    <cellStyle name="Normale 4 2 2 2 2 3 2 2 2" xfId="24340"/>
    <cellStyle name="Normale 4 2 2 2 2 3 2 3" xfId="24341"/>
    <cellStyle name="Normale 4 2 2 2 2 3 3" xfId="24342"/>
    <cellStyle name="Normale 4 2 2 2 2 3 3 2" xfId="24343"/>
    <cellStyle name="Normale 4 2 2 2 2 3 4" xfId="24344"/>
    <cellStyle name="Normale 4 2 2 2 2 4" xfId="24345"/>
    <cellStyle name="Normale 4 2 2 2 2 4 2" xfId="24346"/>
    <cellStyle name="Normale 4 2 2 2 2 4 2 2" xfId="24347"/>
    <cellStyle name="Normale 4 2 2 2 2 4 3" xfId="24348"/>
    <cellStyle name="Normale 4 2 2 2 2 5" xfId="24349"/>
    <cellStyle name="Normale 4 2 2 2 2 5 2" xfId="24350"/>
    <cellStyle name="Normale 4 2 2 2 2 6" xfId="24351"/>
    <cellStyle name="Normale 4 2 2 2 2 6 2" xfId="24352"/>
    <cellStyle name="Normale 4 2 2 2 2 7" xfId="24353"/>
    <cellStyle name="Normale 4 2 2 2 2 7 2" xfId="24354"/>
    <cellStyle name="Normale 4 2 2 2 2 8" xfId="24355"/>
    <cellStyle name="Normale 4 2 2 2 3" xfId="24356"/>
    <cellStyle name="Normale 4 2 2 2 3 2" xfId="24357"/>
    <cellStyle name="Normale 4 2 2 2 3 2 2" xfId="24358"/>
    <cellStyle name="Normale 4 2 2 2 3 2 2 2" xfId="24359"/>
    <cellStyle name="Normale 4 2 2 2 3 2 2 2 2" xfId="24360"/>
    <cellStyle name="Normale 4 2 2 2 3 2 2 3" xfId="24361"/>
    <cellStyle name="Normale 4 2 2 2 3 2 3" xfId="24362"/>
    <cellStyle name="Normale 4 2 2 2 3 2 3 2" xfId="24363"/>
    <cellStyle name="Normale 4 2 2 2 3 2 4" xfId="24364"/>
    <cellStyle name="Normale 4 2 2 2 3 3" xfId="24365"/>
    <cellStyle name="Normale 4 2 2 2 3 3 2" xfId="24366"/>
    <cellStyle name="Normale 4 2 2 2 3 3 2 2" xfId="24367"/>
    <cellStyle name="Normale 4 2 2 2 3 3 3" xfId="24368"/>
    <cellStyle name="Normale 4 2 2 2 3 4" xfId="24369"/>
    <cellStyle name="Normale 4 2 2 2 3 4 2" xfId="24370"/>
    <cellStyle name="Normale 4 2 2 2 3 5" xfId="24371"/>
    <cellStyle name="Normale 4 2 2 2 4" xfId="24372"/>
    <cellStyle name="Normale 4 2 2 2 4 2" xfId="24373"/>
    <cellStyle name="Normale 4 2 2 2 4 2 2" xfId="24374"/>
    <cellStyle name="Normale 4 2 2 2 4 2 2 2" xfId="24375"/>
    <cellStyle name="Normale 4 2 2 2 4 2 3" xfId="24376"/>
    <cellStyle name="Normale 4 2 2 2 4 3" xfId="24377"/>
    <cellStyle name="Normale 4 2 2 2 4 3 2" xfId="24378"/>
    <cellStyle name="Normale 4 2 2 2 4 4" xfId="24379"/>
    <cellStyle name="Normale 4 2 2 2 5" xfId="24380"/>
    <cellStyle name="Normale 4 2 2 2 5 2" xfId="24381"/>
    <cellStyle name="Normale 4 2 2 2 5 2 2" xfId="24382"/>
    <cellStyle name="Normale 4 2 2 2 5 3" xfId="24383"/>
    <cellStyle name="Normale 4 2 2 2 6" xfId="24384"/>
    <cellStyle name="Normale 4 2 2 2 6 2" xfId="24385"/>
    <cellStyle name="Normale 4 2 2 2 7" xfId="24386"/>
    <cellStyle name="Normale 4 2 2 2 7 2" xfId="24387"/>
    <cellStyle name="Normale 4 2 2 2 8" xfId="24388"/>
    <cellStyle name="Normale 4 2 2 2 8 2" xfId="24389"/>
    <cellStyle name="Normale 4 2 2 2 9" xfId="24390"/>
    <cellStyle name="Normale 4 2 2 3" xfId="24391"/>
    <cellStyle name="Normale 4 2 2 3 2" xfId="24392"/>
    <cellStyle name="Normale 4 2 2 3 2 2" xfId="24393"/>
    <cellStyle name="Normale 4 2 2 3 2 2 2" xfId="24394"/>
    <cellStyle name="Normale 4 2 2 3 2 2 2 2" xfId="24395"/>
    <cellStyle name="Normale 4 2 2 3 2 2 2 2 2" xfId="24396"/>
    <cellStyle name="Normale 4 2 2 3 2 2 2 3" xfId="24397"/>
    <cellStyle name="Normale 4 2 2 3 2 2 3" xfId="24398"/>
    <cellStyle name="Normale 4 2 2 3 2 2 3 2" xfId="24399"/>
    <cellStyle name="Normale 4 2 2 3 2 2 4" xfId="24400"/>
    <cellStyle name="Normale 4 2 2 3 2 3" xfId="24401"/>
    <cellStyle name="Normale 4 2 2 3 2 3 2" xfId="24402"/>
    <cellStyle name="Normale 4 2 2 3 2 3 2 2" xfId="24403"/>
    <cellStyle name="Normale 4 2 2 3 2 3 3" xfId="24404"/>
    <cellStyle name="Normale 4 2 2 3 2 4" xfId="24405"/>
    <cellStyle name="Normale 4 2 2 3 2 4 2" xfId="24406"/>
    <cellStyle name="Normale 4 2 2 3 2 5" xfId="24407"/>
    <cellStyle name="Normale 4 2 2 3 2 5 2" xfId="24408"/>
    <cellStyle name="Normale 4 2 2 3 2 6" xfId="24409"/>
    <cellStyle name="Normale 4 2 2 3 3" xfId="24410"/>
    <cellStyle name="Normale 4 2 2 3 3 2" xfId="24411"/>
    <cellStyle name="Normale 4 2 2 3 3 2 2" xfId="24412"/>
    <cellStyle name="Normale 4 2 2 3 3 2 2 2" xfId="24413"/>
    <cellStyle name="Normale 4 2 2 3 3 2 3" xfId="24414"/>
    <cellStyle name="Normale 4 2 2 3 3 3" xfId="24415"/>
    <cellStyle name="Normale 4 2 2 3 3 3 2" xfId="24416"/>
    <cellStyle name="Normale 4 2 2 3 3 4" xfId="24417"/>
    <cellStyle name="Normale 4 2 2 3 4" xfId="24418"/>
    <cellStyle name="Normale 4 2 2 3 4 2" xfId="24419"/>
    <cellStyle name="Normale 4 2 2 3 4 2 2" xfId="24420"/>
    <cellStyle name="Normale 4 2 2 3 4 3" xfId="24421"/>
    <cellStyle name="Normale 4 2 2 3 5" xfId="24422"/>
    <cellStyle name="Normale 4 2 2 3 5 2" xfId="24423"/>
    <cellStyle name="Normale 4 2 2 3 6" xfId="24424"/>
    <cellStyle name="Normale 4 2 2 3 6 2" xfId="24425"/>
    <cellStyle name="Normale 4 2 2 3 7" xfId="24426"/>
    <cellStyle name="Normale 4 2 2 3 7 2" xfId="24427"/>
    <cellStyle name="Normale 4 2 2 3 8" xfId="24428"/>
    <cellStyle name="Normale 4 2 2 4" xfId="24429"/>
    <cellStyle name="Normale 4 2 2 4 2" xfId="24430"/>
    <cellStyle name="Normale 4 2 2 4 2 2" xfId="24431"/>
    <cellStyle name="Normale 4 2 2 4 2 2 2" xfId="24432"/>
    <cellStyle name="Normale 4 2 2 4 2 2 2 2" xfId="24433"/>
    <cellStyle name="Normale 4 2 2 4 2 2 3" xfId="24434"/>
    <cellStyle name="Normale 4 2 2 4 2 3" xfId="24435"/>
    <cellStyle name="Normale 4 2 2 4 2 3 2" xfId="24436"/>
    <cellStyle name="Normale 4 2 2 4 2 4" xfId="24437"/>
    <cellStyle name="Normale 4 2 2 4 3" xfId="24438"/>
    <cellStyle name="Normale 4 2 2 4 3 2" xfId="24439"/>
    <cellStyle name="Normale 4 2 2 4 3 2 2" xfId="24440"/>
    <cellStyle name="Normale 4 2 2 4 3 3" xfId="24441"/>
    <cellStyle name="Normale 4 2 2 4 4" xfId="24442"/>
    <cellStyle name="Normale 4 2 2 4 4 2" xfId="24443"/>
    <cellStyle name="Normale 4 2 2 4 5" xfId="24444"/>
    <cellStyle name="Normale 4 2 2 4 5 2" xfId="24445"/>
    <cellStyle name="Normale 4 2 2 4 6" xfId="24446"/>
    <cellStyle name="Normale 4 2 2 5" xfId="24447"/>
    <cellStyle name="Normale 4 2 2 5 2" xfId="24448"/>
    <cellStyle name="Normale 4 2 2 5 2 2" xfId="24449"/>
    <cellStyle name="Normale 4 2 2 5 2 2 2" xfId="24450"/>
    <cellStyle name="Normale 4 2 2 5 2 3" xfId="24451"/>
    <cellStyle name="Normale 4 2 2 5 3" xfId="24452"/>
    <cellStyle name="Normale 4 2 2 5 3 2" xfId="24453"/>
    <cellStyle name="Normale 4 2 2 5 4" xfId="24454"/>
    <cellStyle name="Normale 4 2 2 6" xfId="24455"/>
    <cellStyle name="Normale 4 2 2 6 2" xfId="24456"/>
    <cellStyle name="Normale 4 2 2 6 2 2" xfId="24457"/>
    <cellStyle name="Normale 4 2 2 6 3" xfId="24458"/>
    <cellStyle name="Normale 4 2 2 7" xfId="24459"/>
    <cellStyle name="Normale 4 2 2 7 2" xfId="24460"/>
    <cellStyle name="Normale 4 2 2 8" xfId="24461"/>
    <cellStyle name="Normale 4 2 2 8 2" xfId="24462"/>
    <cellStyle name="Normale 4 2 2 9" xfId="24463"/>
    <cellStyle name="Normale 4 2 2 9 2" xfId="24464"/>
    <cellStyle name="Normale 4 2 3" xfId="24465"/>
    <cellStyle name="Normale 4 2 3 2" xfId="24466"/>
    <cellStyle name="Normale 4 2 3 2 2" xfId="24467"/>
    <cellStyle name="Normale 4 2 3 2 2 2" xfId="24468"/>
    <cellStyle name="Normale 4 2 3 2 2 2 2" xfId="24469"/>
    <cellStyle name="Normale 4 2 3 2 2 2 2 2" xfId="24470"/>
    <cellStyle name="Normale 4 2 3 2 2 2 2 2 2" xfId="24471"/>
    <cellStyle name="Normale 4 2 3 2 2 2 2 3" xfId="24472"/>
    <cellStyle name="Normale 4 2 3 2 2 2 3" xfId="24473"/>
    <cellStyle name="Normale 4 2 3 2 2 2 3 2" xfId="24474"/>
    <cellStyle name="Normale 4 2 3 2 2 2 4" xfId="24475"/>
    <cellStyle name="Normale 4 2 3 2 2 3" xfId="24476"/>
    <cellStyle name="Normale 4 2 3 2 2 3 2" xfId="24477"/>
    <cellStyle name="Normale 4 2 3 2 2 3 2 2" xfId="24478"/>
    <cellStyle name="Normale 4 2 3 2 2 3 3" xfId="24479"/>
    <cellStyle name="Normale 4 2 3 2 2 4" xfId="24480"/>
    <cellStyle name="Normale 4 2 3 2 2 4 2" xfId="24481"/>
    <cellStyle name="Normale 4 2 3 2 2 5" xfId="24482"/>
    <cellStyle name="Normale 4 2 3 2 3" xfId="24483"/>
    <cellStyle name="Normale 4 2 3 2 3 2" xfId="24484"/>
    <cellStyle name="Normale 4 2 3 2 3 2 2" xfId="24485"/>
    <cellStyle name="Normale 4 2 3 2 3 2 2 2" xfId="24486"/>
    <cellStyle name="Normale 4 2 3 2 3 2 3" xfId="24487"/>
    <cellStyle name="Normale 4 2 3 2 3 3" xfId="24488"/>
    <cellStyle name="Normale 4 2 3 2 3 3 2" xfId="24489"/>
    <cellStyle name="Normale 4 2 3 2 3 4" xfId="24490"/>
    <cellStyle name="Normale 4 2 3 2 4" xfId="24491"/>
    <cellStyle name="Normale 4 2 3 2 4 2" xfId="24492"/>
    <cellStyle name="Normale 4 2 3 2 4 2 2" xfId="24493"/>
    <cellStyle name="Normale 4 2 3 2 4 3" xfId="24494"/>
    <cellStyle name="Normale 4 2 3 2 5" xfId="24495"/>
    <cellStyle name="Normale 4 2 3 2 5 2" xfId="24496"/>
    <cellStyle name="Normale 4 2 3 2 6" xfId="24497"/>
    <cellStyle name="Normale 4 2 3 2 6 2" xfId="24498"/>
    <cellStyle name="Normale 4 2 3 2 7" xfId="24499"/>
    <cellStyle name="Normale 4 2 3 2 7 2" xfId="24500"/>
    <cellStyle name="Normale 4 2 3 2 8" xfId="24501"/>
    <cellStyle name="Normale 4 2 3 3" xfId="24502"/>
    <cellStyle name="Normale 4 2 3 3 2" xfId="24503"/>
    <cellStyle name="Normale 4 2 3 3 2 2" xfId="24504"/>
    <cellStyle name="Normale 4 2 3 3 2 2 2" xfId="24505"/>
    <cellStyle name="Normale 4 2 3 3 2 2 2 2" xfId="24506"/>
    <cellStyle name="Normale 4 2 3 3 2 2 3" xfId="24507"/>
    <cellStyle name="Normale 4 2 3 3 2 3" xfId="24508"/>
    <cellStyle name="Normale 4 2 3 3 2 3 2" xfId="24509"/>
    <cellStyle name="Normale 4 2 3 3 2 4" xfId="24510"/>
    <cellStyle name="Normale 4 2 3 3 3" xfId="24511"/>
    <cellStyle name="Normale 4 2 3 3 3 2" xfId="24512"/>
    <cellStyle name="Normale 4 2 3 3 3 2 2" xfId="24513"/>
    <cellStyle name="Normale 4 2 3 3 3 3" xfId="24514"/>
    <cellStyle name="Normale 4 2 3 3 4" xfId="24515"/>
    <cellStyle name="Normale 4 2 3 3 4 2" xfId="24516"/>
    <cellStyle name="Normale 4 2 3 3 5" xfId="24517"/>
    <cellStyle name="Normale 4 2 3 4" xfId="24518"/>
    <cellStyle name="Normale 4 2 3 4 2" xfId="24519"/>
    <cellStyle name="Normale 4 2 3 4 2 2" xfId="24520"/>
    <cellStyle name="Normale 4 2 3 4 2 2 2" xfId="24521"/>
    <cellStyle name="Normale 4 2 3 4 2 3" xfId="24522"/>
    <cellStyle name="Normale 4 2 3 4 3" xfId="24523"/>
    <cellStyle name="Normale 4 2 3 4 3 2" xfId="24524"/>
    <cellStyle name="Normale 4 2 3 4 4" xfId="24525"/>
    <cellStyle name="Normale 4 2 3 5" xfId="24526"/>
    <cellStyle name="Normale 4 2 3 5 2" xfId="24527"/>
    <cellStyle name="Normale 4 2 3 5 2 2" xfId="24528"/>
    <cellStyle name="Normale 4 2 3 5 3" xfId="24529"/>
    <cellStyle name="Normale 4 2 3 6" xfId="24530"/>
    <cellStyle name="Normale 4 2 3 6 2" xfId="24531"/>
    <cellStyle name="Normale 4 2 3 7" xfId="24532"/>
    <cellStyle name="Normale 4 2 3 7 2" xfId="24533"/>
    <cellStyle name="Normale 4 2 3 8" xfId="24534"/>
    <cellStyle name="Normale 4 2 3 8 2" xfId="24535"/>
    <cellStyle name="Normale 4 2 3 9" xfId="24536"/>
    <cellStyle name="Normale 4 2 4" xfId="24537"/>
    <cellStyle name="Normale 4 2 4 2" xfId="24538"/>
    <cellStyle name="Normale 4 2 4 2 2" xfId="24539"/>
    <cellStyle name="Normale 4 2 4 2 2 2" xfId="24540"/>
    <cellStyle name="Normale 4 2 4 2 2 2 2" xfId="24541"/>
    <cellStyle name="Normale 4 2 4 2 2 2 2 2" xfId="24542"/>
    <cellStyle name="Normale 4 2 4 2 2 2 3" xfId="24543"/>
    <cellStyle name="Normale 4 2 4 2 2 3" xfId="24544"/>
    <cellStyle name="Normale 4 2 4 2 2 3 2" xfId="24545"/>
    <cellStyle name="Normale 4 2 4 2 2 4" xfId="24546"/>
    <cellStyle name="Normale 4 2 4 2 3" xfId="24547"/>
    <cellStyle name="Normale 4 2 4 2 3 2" xfId="24548"/>
    <cellStyle name="Normale 4 2 4 2 3 2 2" xfId="24549"/>
    <cellStyle name="Normale 4 2 4 2 3 3" xfId="24550"/>
    <cellStyle name="Normale 4 2 4 2 4" xfId="24551"/>
    <cellStyle name="Normale 4 2 4 2 4 2" xfId="24552"/>
    <cellStyle name="Normale 4 2 4 2 5" xfId="24553"/>
    <cellStyle name="Normale 4 2 4 2 5 2" xfId="24554"/>
    <cellStyle name="Normale 4 2 4 2 6" xfId="24555"/>
    <cellStyle name="Normale 4 2 4 3" xfId="24556"/>
    <cellStyle name="Normale 4 2 4 3 2" xfId="24557"/>
    <cellStyle name="Normale 4 2 4 3 2 2" xfId="24558"/>
    <cellStyle name="Normale 4 2 4 3 2 2 2" xfId="24559"/>
    <cellStyle name="Normale 4 2 4 3 2 3" xfId="24560"/>
    <cellStyle name="Normale 4 2 4 3 3" xfId="24561"/>
    <cellStyle name="Normale 4 2 4 3 3 2" xfId="24562"/>
    <cellStyle name="Normale 4 2 4 3 4" xfId="24563"/>
    <cellStyle name="Normale 4 2 4 4" xfId="24564"/>
    <cellStyle name="Normale 4 2 4 4 2" xfId="24565"/>
    <cellStyle name="Normale 4 2 4 4 2 2" xfId="24566"/>
    <cellStyle name="Normale 4 2 4 4 3" xfId="24567"/>
    <cellStyle name="Normale 4 2 4 5" xfId="24568"/>
    <cellStyle name="Normale 4 2 4 5 2" xfId="24569"/>
    <cellStyle name="Normale 4 2 4 6" xfId="24570"/>
    <cellStyle name="Normale 4 2 4 6 2" xfId="24571"/>
    <cellStyle name="Normale 4 2 4 7" xfId="24572"/>
    <cellStyle name="Normale 4 2 4 7 2" xfId="24573"/>
    <cellStyle name="Normale 4 2 4 8" xfId="24574"/>
    <cellStyle name="Normale 4 2 5" xfId="24575"/>
    <cellStyle name="Normale 4 2 5 2" xfId="24576"/>
    <cellStyle name="Normale 4 2 5 2 2" xfId="24577"/>
    <cellStyle name="Normale 4 2 5 2 2 2" xfId="24578"/>
    <cellStyle name="Normale 4 2 5 2 2 2 2" xfId="24579"/>
    <cellStyle name="Normale 4 2 5 2 2 3" xfId="24580"/>
    <cellStyle name="Normale 4 2 5 2 3" xfId="24581"/>
    <cellStyle name="Normale 4 2 5 2 3 2" xfId="24582"/>
    <cellStyle name="Normale 4 2 5 2 4" xfId="24583"/>
    <cellStyle name="Normale 4 2 5 3" xfId="24584"/>
    <cellStyle name="Normale 4 2 5 3 2" xfId="24585"/>
    <cellStyle name="Normale 4 2 5 3 2 2" xfId="24586"/>
    <cellStyle name="Normale 4 2 5 3 3" xfId="24587"/>
    <cellStyle name="Normale 4 2 5 4" xfId="24588"/>
    <cellStyle name="Normale 4 2 5 4 2" xfId="24589"/>
    <cellStyle name="Normale 4 2 5 5" xfId="24590"/>
    <cellStyle name="Normale 4 2 5 5 2" xfId="24591"/>
    <cellStyle name="Normale 4 2 5 6" xfId="24592"/>
    <cellStyle name="Normale 4 2 6" xfId="24593"/>
    <cellStyle name="Normale 4 2 6 2" xfId="24594"/>
    <cellStyle name="Normale 4 2 6 2 2" xfId="24595"/>
    <cellStyle name="Normale 4 2 6 2 2 2" xfId="24596"/>
    <cellStyle name="Normale 4 2 6 2 3" xfId="24597"/>
    <cellStyle name="Normale 4 2 6 3" xfId="24598"/>
    <cellStyle name="Normale 4 2 6 3 2" xfId="24599"/>
    <cellStyle name="Normale 4 2 6 4" xfId="24600"/>
    <cellStyle name="Normale 4 2 7" xfId="24601"/>
    <cellStyle name="Normale 4 2 7 2" xfId="24602"/>
    <cellStyle name="Normale 4 2 7 2 2" xfId="24603"/>
    <cellStyle name="Normale 4 2 7 3" xfId="24604"/>
    <cellStyle name="Normale 4 2 8" xfId="24605"/>
    <cellStyle name="Normale 4 2 8 2" xfId="24606"/>
    <cellStyle name="Normale 4 2 9" xfId="24607"/>
    <cellStyle name="Normale 4 2 9 2" xfId="24608"/>
    <cellStyle name="Normale 4 3" xfId="24609"/>
    <cellStyle name="Normale 4 3 10" xfId="24610"/>
    <cellStyle name="Normale 4 3 11" xfId="24611"/>
    <cellStyle name="Normale 4 3 2" xfId="24612"/>
    <cellStyle name="Normale 4 3 2 2" xfId="24613"/>
    <cellStyle name="Normale 4 3 2 2 2" xfId="24614"/>
    <cellStyle name="Normale 4 3 2 2 2 2" xfId="24615"/>
    <cellStyle name="Normale 4 3 2 2 2 2 2" xfId="24616"/>
    <cellStyle name="Normale 4 3 2 2 2 2 2 2" xfId="24617"/>
    <cellStyle name="Normale 4 3 2 2 2 2 2 2 2" xfId="24618"/>
    <cellStyle name="Normale 4 3 2 2 2 2 2 3" xfId="24619"/>
    <cellStyle name="Normale 4 3 2 2 2 2 3" xfId="24620"/>
    <cellStyle name="Normale 4 3 2 2 2 2 3 2" xfId="24621"/>
    <cellStyle name="Normale 4 3 2 2 2 2 4" xfId="24622"/>
    <cellStyle name="Normale 4 3 2 2 2 3" xfId="24623"/>
    <cellStyle name="Normale 4 3 2 2 2 3 2" xfId="24624"/>
    <cellStyle name="Normale 4 3 2 2 2 3 2 2" xfId="24625"/>
    <cellStyle name="Normale 4 3 2 2 2 3 3" xfId="24626"/>
    <cellStyle name="Normale 4 3 2 2 2 4" xfId="24627"/>
    <cellStyle name="Normale 4 3 2 2 2 4 2" xfId="24628"/>
    <cellStyle name="Normale 4 3 2 2 2 5" xfId="24629"/>
    <cellStyle name="Normale 4 3 2 2 3" xfId="24630"/>
    <cellStyle name="Normale 4 3 2 2 3 2" xfId="24631"/>
    <cellStyle name="Normale 4 3 2 2 3 2 2" xfId="24632"/>
    <cellStyle name="Normale 4 3 2 2 3 2 2 2" xfId="24633"/>
    <cellStyle name="Normale 4 3 2 2 3 2 3" xfId="24634"/>
    <cellStyle name="Normale 4 3 2 2 3 3" xfId="24635"/>
    <cellStyle name="Normale 4 3 2 2 3 3 2" xfId="24636"/>
    <cellStyle name="Normale 4 3 2 2 3 4" xfId="24637"/>
    <cellStyle name="Normale 4 3 2 2 4" xfId="24638"/>
    <cellStyle name="Normale 4 3 2 2 4 2" xfId="24639"/>
    <cellStyle name="Normale 4 3 2 2 4 2 2" xfId="24640"/>
    <cellStyle name="Normale 4 3 2 2 4 3" xfId="24641"/>
    <cellStyle name="Normale 4 3 2 2 5" xfId="24642"/>
    <cellStyle name="Normale 4 3 2 2 5 2" xfId="24643"/>
    <cellStyle name="Normale 4 3 2 2 6" xfId="24644"/>
    <cellStyle name="Normale 4 3 2 2 6 2" xfId="24645"/>
    <cellStyle name="Normale 4 3 2 2 7" xfId="24646"/>
    <cellStyle name="Normale 4 3 2 2 7 2" xfId="24647"/>
    <cellStyle name="Normale 4 3 2 2 8" xfId="24648"/>
    <cellStyle name="Normale 4 3 2 3" xfId="24649"/>
    <cellStyle name="Normale 4 3 2 3 2" xfId="24650"/>
    <cellStyle name="Normale 4 3 2 3 2 2" xfId="24651"/>
    <cellStyle name="Normale 4 3 2 3 2 2 2" xfId="24652"/>
    <cellStyle name="Normale 4 3 2 3 2 2 2 2" xfId="24653"/>
    <cellStyle name="Normale 4 3 2 3 2 2 3" xfId="24654"/>
    <cellStyle name="Normale 4 3 2 3 2 3" xfId="24655"/>
    <cellStyle name="Normale 4 3 2 3 2 3 2" xfId="24656"/>
    <cellStyle name="Normale 4 3 2 3 2 4" xfId="24657"/>
    <cellStyle name="Normale 4 3 2 3 3" xfId="24658"/>
    <cellStyle name="Normale 4 3 2 3 3 2" xfId="24659"/>
    <cellStyle name="Normale 4 3 2 3 3 2 2" xfId="24660"/>
    <cellStyle name="Normale 4 3 2 3 3 3" xfId="24661"/>
    <cellStyle name="Normale 4 3 2 3 4" xfId="24662"/>
    <cellStyle name="Normale 4 3 2 3 4 2" xfId="24663"/>
    <cellStyle name="Normale 4 3 2 3 5" xfId="24664"/>
    <cellStyle name="Normale 4 3 2 4" xfId="24665"/>
    <cellStyle name="Normale 4 3 2 4 2" xfId="24666"/>
    <cellStyle name="Normale 4 3 2 4 2 2" xfId="24667"/>
    <cellStyle name="Normale 4 3 2 4 2 2 2" xfId="24668"/>
    <cellStyle name="Normale 4 3 2 4 2 3" xfId="24669"/>
    <cellStyle name="Normale 4 3 2 4 3" xfId="24670"/>
    <cellStyle name="Normale 4 3 2 4 3 2" xfId="24671"/>
    <cellStyle name="Normale 4 3 2 4 4" xfId="24672"/>
    <cellStyle name="Normale 4 3 2 5" xfId="24673"/>
    <cellStyle name="Normale 4 3 2 5 2" xfId="24674"/>
    <cellStyle name="Normale 4 3 2 5 2 2" xfId="24675"/>
    <cellStyle name="Normale 4 3 2 5 3" xfId="24676"/>
    <cellStyle name="Normale 4 3 2 6" xfId="24677"/>
    <cellStyle name="Normale 4 3 2 6 2" xfId="24678"/>
    <cellStyle name="Normale 4 3 2 7" xfId="24679"/>
    <cellStyle name="Normale 4 3 2 7 2" xfId="24680"/>
    <cellStyle name="Normale 4 3 2 8" xfId="24681"/>
    <cellStyle name="Normale 4 3 2 8 2" xfId="24682"/>
    <cellStyle name="Normale 4 3 2 9" xfId="24683"/>
    <cellStyle name="Normale 4 3 3" xfId="24684"/>
    <cellStyle name="Normale 4 3 3 2" xfId="24685"/>
    <cellStyle name="Normale 4 3 3 2 2" xfId="24686"/>
    <cellStyle name="Normale 4 3 3 2 2 2" xfId="24687"/>
    <cellStyle name="Normale 4 3 3 2 2 2 2" xfId="24688"/>
    <cellStyle name="Normale 4 3 3 2 2 2 2 2" xfId="24689"/>
    <cellStyle name="Normale 4 3 3 2 2 2 3" xfId="24690"/>
    <cellStyle name="Normale 4 3 3 2 2 3" xfId="24691"/>
    <cellStyle name="Normale 4 3 3 2 2 3 2" xfId="24692"/>
    <cellStyle name="Normale 4 3 3 2 2 4" xfId="24693"/>
    <cellStyle name="Normale 4 3 3 2 3" xfId="24694"/>
    <cellStyle name="Normale 4 3 3 2 3 2" xfId="24695"/>
    <cellStyle name="Normale 4 3 3 2 3 2 2" xfId="24696"/>
    <cellStyle name="Normale 4 3 3 2 3 3" xfId="24697"/>
    <cellStyle name="Normale 4 3 3 2 4" xfId="24698"/>
    <cellStyle name="Normale 4 3 3 2 4 2" xfId="24699"/>
    <cellStyle name="Normale 4 3 3 2 5" xfId="24700"/>
    <cellStyle name="Normale 4 3 3 2 5 2" xfId="24701"/>
    <cellStyle name="Normale 4 3 3 2 6" xfId="24702"/>
    <cellStyle name="Normale 4 3 3 3" xfId="24703"/>
    <cellStyle name="Normale 4 3 3 3 2" xfId="24704"/>
    <cellStyle name="Normale 4 3 3 3 2 2" xfId="24705"/>
    <cellStyle name="Normale 4 3 3 3 2 2 2" xfId="24706"/>
    <cellStyle name="Normale 4 3 3 3 2 3" xfId="24707"/>
    <cellStyle name="Normale 4 3 3 3 3" xfId="24708"/>
    <cellStyle name="Normale 4 3 3 3 3 2" xfId="24709"/>
    <cellStyle name="Normale 4 3 3 3 4" xfId="24710"/>
    <cellStyle name="Normale 4 3 3 4" xfId="24711"/>
    <cellStyle name="Normale 4 3 3 4 2" xfId="24712"/>
    <cellStyle name="Normale 4 3 3 4 2 2" xfId="24713"/>
    <cellStyle name="Normale 4 3 3 4 3" xfId="24714"/>
    <cellStyle name="Normale 4 3 3 5" xfId="24715"/>
    <cellStyle name="Normale 4 3 3 5 2" xfId="24716"/>
    <cellStyle name="Normale 4 3 3 6" xfId="24717"/>
    <cellStyle name="Normale 4 3 3 6 2" xfId="24718"/>
    <cellStyle name="Normale 4 3 3 7" xfId="24719"/>
    <cellStyle name="Normale 4 3 3 7 2" xfId="24720"/>
    <cellStyle name="Normale 4 3 3 8" xfId="24721"/>
    <cellStyle name="Normale 4 3 4" xfId="24722"/>
    <cellStyle name="Normale 4 3 4 2" xfId="24723"/>
    <cellStyle name="Normale 4 3 4 2 2" xfId="24724"/>
    <cellStyle name="Normale 4 3 4 2 2 2" xfId="24725"/>
    <cellStyle name="Normale 4 3 4 2 2 2 2" xfId="24726"/>
    <cellStyle name="Normale 4 3 4 2 2 3" xfId="24727"/>
    <cellStyle name="Normale 4 3 4 2 3" xfId="24728"/>
    <cellStyle name="Normale 4 3 4 2 3 2" xfId="24729"/>
    <cellStyle name="Normale 4 3 4 2 4" xfId="24730"/>
    <cellStyle name="Normale 4 3 4 3" xfId="24731"/>
    <cellStyle name="Normale 4 3 4 3 2" xfId="24732"/>
    <cellStyle name="Normale 4 3 4 3 2 2" xfId="24733"/>
    <cellStyle name="Normale 4 3 4 3 3" xfId="24734"/>
    <cellStyle name="Normale 4 3 4 4" xfId="24735"/>
    <cellStyle name="Normale 4 3 4 4 2" xfId="24736"/>
    <cellStyle name="Normale 4 3 4 5" xfId="24737"/>
    <cellStyle name="Normale 4 3 4 5 2" xfId="24738"/>
    <cellStyle name="Normale 4 3 4 6" xfId="24739"/>
    <cellStyle name="Normale 4 3 5" xfId="24740"/>
    <cellStyle name="Normale 4 3 5 2" xfId="24741"/>
    <cellStyle name="Normale 4 3 5 2 2" xfId="24742"/>
    <cellStyle name="Normale 4 3 5 2 2 2" xfId="24743"/>
    <cellStyle name="Normale 4 3 5 2 3" xfId="24744"/>
    <cellStyle name="Normale 4 3 5 3" xfId="24745"/>
    <cellStyle name="Normale 4 3 5 3 2" xfId="24746"/>
    <cellStyle name="Normale 4 3 5 4" xfId="24747"/>
    <cellStyle name="Normale 4 3 6" xfId="24748"/>
    <cellStyle name="Normale 4 3 6 2" xfId="24749"/>
    <cellStyle name="Normale 4 3 6 2 2" xfId="24750"/>
    <cellStyle name="Normale 4 3 6 3" xfId="24751"/>
    <cellStyle name="Normale 4 3 7" xfId="24752"/>
    <cellStyle name="Normale 4 3 7 2" xfId="24753"/>
    <cellStyle name="Normale 4 3 8" xfId="24754"/>
    <cellStyle name="Normale 4 3 8 2" xfId="24755"/>
    <cellStyle name="Normale 4 3 9" xfId="24756"/>
    <cellStyle name="Normale 4 3 9 2" xfId="24757"/>
    <cellStyle name="Normale 4 4" xfId="24758"/>
    <cellStyle name="Normale 4 4 10" xfId="24759"/>
    <cellStyle name="Normale 4 4 2" xfId="24760"/>
    <cellStyle name="Normale 4 4 2 2" xfId="24761"/>
    <cellStyle name="Normale 4 4 2 2 2" xfId="24762"/>
    <cellStyle name="Normale 4 4 2 2 2 2" xfId="24763"/>
    <cellStyle name="Normale 4 4 2 2 2 2 2" xfId="24764"/>
    <cellStyle name="Normale 4 4 2 2 2 2 2 2" xfId="24765"/>
    <cellStyle name="Normale 4 4 2 2 2 2 3" xfId="24766"/>
    <cellStyle name="Normale 4 4 2 2 2 3" xfId="24767"/>
    <cellStyle name="Normale 4 4 2 2 2 3 2" xfId="24768"/>
    <cellStyle name="Normale 4 4 2 2 2 4" xfId="24769"/>
    <cellStyle name="Normale 4 4 2 2 3" xfId="24770"/>
    <cellStyle name="Normale 4 4 2 2 3 2" xfId="24771"/>
    <cellStyle name="Normale 4 4 2 2 3 2 2" xfId="24772"/>
    <cellStyle name="Normale 4 4 2 2 3 3" xfId="24773"/>
    <cellStyle name="Normale 4 4 2 2 4" xfId="24774"/>
    <cellStyle name="Normale 4 4 2 2 4 2" xfId="24775"/>
    <cellStyle name="Normale 4 4 2 2 5" xfId="24776"/>
    <cellStyle name="Normale 4 4 2 3" xfId="24777"/>
    <cellStyle name="Normale 4 4 2 3 2" xfId="24778"/>
    <cellStyle name="Normale 4 4 2 3 2 2" xfId="24779"/>
    <cellStyle name="Normale 4 4 2 3 2 2 2" xfId="24780"/>
    <cellStyle name="Normale 4 4 2 3 2 3" xfId="24781"/>
    <cellStyle name="Normale 4 4 2 3 3" xfId="24782"/>
    <cellStyle name="Normale 4 4 2 3 3 2" xfId="24783"/>
    <cellStyle name="Normale 4 4 2 3 4" xfId="24784"/>
    <cellStyle name="Normale 4 4 2 4" xfId="24785"/>
    <cellStyle name="Normale 4 4 2 4 2" xfId="24786"/>
    <cellStyle name="Normale 4 4 2 4 2 2" xfId="24787"/>
    <cellStyle name="Normale 4 4 2 4 3" xfId="24788"/>
    <cellStyle name="Normale 4 4 2 5" xfId="24789"/>
    <cellStyle name="Normale 4 4 2 5 2" xfId="24790"/>
    <cellStyle name="Normale 4 4 2 6" xfId="24791"/>
    <cellStyle name="Normale 4 4 2 6 2" xfId="24792"/>
    <cellStyle name="Normale 4 4 2 7" xfId="24793"/>
    <cellStyle name="Normale 4 4 2 7 2" xfId="24794"/>
    <cellStyle name="Normale 4 4 2 8" xfId="24795"/>
    <cellStyle name="Normale 4 4 3" xfId="24796"/>
    <cellStyle name="Normale 4 4 3 2" xfId="24797"/>
    <cellStyle name="Normale 4 4 3 2 2" xfId="24798"/>
    <cellStyle name="Normale 4 4 3 2 2 2" xfId="24799"/>
    <cellStyle name="Normale 4 4 3 2 2 2 2" xfId="24800"/>
    <cellStyle name="Normale 4 4 3 2 2 3" xfId="24801"/>
    <cellStyle name="Normale 4 4 3 2 3" xfId="24802"/>
    <cellStyle name="Normale 4 4 3 2 3 2" xfId="24803"/>
    <cellStyle name="Normale 4 4 3 2 4" xfId="24804"/>
    <cellStyle name="Normale 4 4 3 3" xfId="24805"/>
    <cellStyle name="Normale 4 4 3 3 2" xfId="24806"/>
    <cellStyle name="Normale 4 4 3 3 2 2" xfId="24807"/>
    <cellStyle name="Normale 4 4 3 3 3" xfId="24808"/>
    <cellStyle name="Normale 4 4 3 4" xfId="24809"/>
    <cellStyle name="Normale 4 4 3 4 2" xfId="24810"/>
    <cellStyle name="Normale 4 4 3 5" xfId="24811"/>
    <cellStyle name="Normale 4 4 4" xfId="24812"/>
    <cellStyle name="Normale 4 4 4 2" xfId="24813"/>
    <cellStyle name="Normale 4 4 4 2 2" xfId="24814"/>
    <cellStyle name="Normale 4 4 4 2 2 2" xfId="24815"/>
    <cellStyle name="Normale 4 4 4 2 3" xfId="24816"/>
    <cellStyle name="Normale 4 4 4 3" xfId="24817"/>
    <cellStyle name="Normale 4 4 4 3 2" xfId="24818"/>
    <cellStyle name="Normale 4 4 4 4" xfId="24819"/>
    <cellStyle name="Normale 4 4 5" xfId="24820"/>
    <cellStyle name="Normale 4 4 5 2" xfId="24821"/>
    <cellStyle name="Normale 4 4 5 2 2" xfId="24822"/>
    <cellStyle name="Normale 4 4 5 3" xfId="24823"/>
    <cellStyle name="Normale 4 4 6" xfId="24824"/>
    <cellStyle name="Normale 4 4 6 2" xfId="24825"/>
    <cellStyle name="Normale 4 4 7" xfId="24826"/>
    <cellStyle name="Normale 4 4 7 2" xfId="24827"/>
    <cellStyle name="Normale 4 4 8" xfId="24828"/>
    <cellStyle name="Normale 4 4 8 2" xfId="24829"/>
    <cellStyle name="Normale 4 4 9" xfId="24830"/>
    <cellStyle name="Normale 4 5" xfId="24831"/>
    <cellStyle name="Normale 4 5 2" xfId="24832"/>
    <cellStyle name="Normale 4 5 2 2" xfId="24833"/>
    <cellStyle name="Normale 4 5 2 2 2" xfId="24834"/>
    <cellStyle name="Normale 4 5 2 3" xfId="24835"/>
    <cellStyle name="Normale 4 5 3" xfId="24836"/>
    <cellStyle name="Normale 4 5 3 2" xfId="24837"/>
    <cellStyle name="Normale 4 6" xfId="24838"/>
    <cellStyle name="Normale 4 6 2" xfId="24839"/>
    <cellStyle name="Normale 4 6 2 2" xfId="24840"/>
    <cellStyle name="Normale 4 6 2 2 2" xfId="24841"/>
    <cellStyle name="Normale 4 6 2 2 2 2" xfId="24842"/>
    <cellStyle name="Normale 4 6 2 2 3" xfId="24843"/>
    <cellStyle name="Normale 4 6 2 3" xfId="24844"/>
    <cellStyle name="Normale 4 6 2 3 2" xfId="24845"/>
    <cellStyle name="Normale 4 6 2 4" xfId="24846"/>
    <cellStyle name="Normale 4 6 3" xfId="24847"/>
    <cellStyle name="Normale 4 6 3 2" xfId="24848"/>
    <cellStyle name="Normale 4 6 3 2 2" xfId="24849"/>
    <cellStyle name="Normale 4 6 3 3" xfId="24850"/>
    <cellStyle name="Normale 4 6 4" xfId="24851"/>
    <cellStyle name="Normale 4 6 4 2" xfId="24852"/>
    <cellStyle name="Normale 4 6 5" xfId="24853"/>
    <cellStyle name="Normale 4 6 5 2" xfId="24854"/>
    <cellStyle name="Normale 4 6 6" xfId="24855"/>
    <cellStyle name="Normale 4 7" xfId="24856"/>
    <cellStyle name="Normale 4 7 2" xfId="24857"/>
    <cellStyle name="Normale 4 7 2 2" xfId="24858"/>
    <cellStyle name="Normale 4 7 3" xfId="24859"/>
    <cellStyle name="Normale 4 8" xfId="24860"/>
    <cellStyle name="Normale 4 8 2" xfId="24861"/>
    <cellStyle name="Normale 4 9" xfId="24862"/>
    <cellStyle name="Normale 4 9 2" xfId="24863"/>
    <cellStyle name="Normale 5" xfId="24864"/>
    <cellStyle name="Normale 5 10" xfId="24865"/>
    <cellStyle name="Normale 5 10 2" xfId="24866"/>
    <cellStyle name="Normale 5 11" xfId="24867"/>
    <cellStyle name="Normale 5 12" xfId="24868"/>
    <cellStyle name="Normale 5 13" xfId="24869"/>
    <cellStyle name="Normale 5 2" xfId="24870"/>
    <cellStyle name="Normale 5 2 10" xfId="24871"/>
    <cellStyle name="Normale 5 2 10 2" xfId="24872"/>
    <cellStyle name="Normale 5 2 11" xfId="24873"/>
    <cellStyle name="Normale 5 2 2" xfId="24874"/>
    <cellStyle name="Normale 5 2 2 10" xfId="24875"/>
    <cellStyle name="Normale 5 2 2 11" xfId="24876"/>
    <cellStyle name="Normale 5 2 2 2" xfId="24877"/>
    <cellStyle name="Normale 5 2 2 2 2" xfId="24878"/>
    <cellStyle name="Normale 5 2 2 2 2 2" xfId="24879"/>
    <cellStyle name="Normale 5 2 2 2 2 2 2" xfId="24880"/>
    <cellStyle name="Normale 5 2 2 2 2 2 2 2" xfId="24881"/>
    <cellStyle name="Normale 5 2 2 2 2 2 2 2 2" xfId="24882"/>
    <cellStyle name="Normale 5 2 2 2 2 2 2 2 2 2" xfId="24883"/>
    <cellStyle name="Normale 5 2 2 2 2 2 2 2 3" xfId="24884"/>
    <cellStyle name="Normale 5 2 2 2 2 2 2 3" xfId="24885"/>
    <cellStyle name="Normale 5 2 2 2 2 2 2 3 2" xfId="24886"/>
    <cellStyle name="Normale 5 2 2 2 2 2 2 4" xfId="24887"/>
    <cellStyle name="Normale 5 2 2 2 2 2 3" xfId="24888"/>
    <cellStyle name="Normale 5 2 2 2 2 2 3 2" xfId="24889"/>
    <cellStyle name="Normale 5 2 2 2 2 2 3 2 2" xfId="24890"/>
    <cellStyle name="Normale 5 2 2 2 2 2 3 3" xfId="24891"/>
    <cellStyle name="Normale 5 2 2 2 2 2 4" xfId="24892"/>
    <cellStyle name="Normale 5 2 2 2 2 2 4 2" xfId="24893"/>
    <cellStyle name="Normale 5 2 2 2 2 2 5" xfId="24894"/>
    <cellStyle name="Normale 5 2 2 2 2 3" xfId="24895"/>
    <cellStyle name="Normale 5 2 2 2 2 3 2" xfId="24896"/>
    <cellStyle name="Normale 5 2 2 2 2 3 2 2" xfId="24897"/>
    <cellStyle name="Normale 5 2 2 2 2 3 2 2 2" xfId="24898"/>
    <cellStyle name="Normale 5 2 2 2 2 3 2 3" xfId="24899"/>
    <cellStyle name="Normale 5 2 2 2 2 3 3" xfId="24900"/>
    <cellStyle name="Normale 5 2 2 2 2 3 3 2" xfId="24901"/>
    <cellStyle name="Normale 5 2 2 2 2 3 4" xfId="24902"/>
    <cellStyle name="Normale 5 2 2 2 2 4" xfId="24903"/>
    <cellStyle name="Normale 5 2 2 2 2 4 2" xfId="24904"/>
    <cellStyle name="Normale 5 2 2 2 2 4 2 2" xfId="24905"/>
    <cellStyle name="Normale 5 2 2 2 2 4 3" xfId="24906"/>
    <cellStyle name="Normale 5 2 2 2 2 5" xfId="24907"/>
    <cellStyle name="Normale 5 2 2 2 2 5 2" xfId="24908"/>
    <cellStyle name="Normale 5 2 2 2 2 6" xfId="24909"/>
    <cellStyle name="Normale 5 2 2 2 3" xfId="24910"/>
    <cellStyle name="Normale 5 2 2 2 3 2" xfId="24911"/>
    <cellStyle name="Normale 5 2 2 2 3 2 2" xfId="24912"/>
    <cellStyle name="Normale 5 2 2 2 3 2 2 2" xfId="24913"/>
    <cellStyle name="Normale 5 2 2 2 3 2 2 2 2" xfId="24914"/>
    <cellStyle name="Normale 5 2 2 2 3 2 2 3" xfId="24915"/>
    <cellStyle name="Normale 5 2 2 2 3 2 3" xfId="24916"/>
    <cellStyle name="Normale 5 2 2 2 3 2 3 2" xfId="24917"/>
    <cellStyle name="Normale 5 2 2 2 3 2 4" xfId="24918"/>
    <cellStyle name="Normale 5 2 2 2 3 3" xfId="24919"/>
    <cellStyle name="Normale 5 2 2 2 3 3 2" xfId="24920"/>
    <cellStyle name="Normale 5 2 2 2 3 3 2 2" xfId="24921"/>
    <cellStyle name="Normale 5 2 2 2 3 3 3" xfId="24922"/>
    <cellStyle name="Normale 5 2 2 2 3 4" xfId="24923"/>
    <cellStyle name="Normale 5 2 2 2 3 4 2" xfId="24924"/>
    <cellStyle name="Normale 5 2 2 2 3 5" xfId="24925"/>
    <cellStyle name="Normale 5 2 2 2 4" xfId="24926"/>
    <cellStyle name="Normale 5 2 2 2 4 2" xfId="24927"/>
    <cellStyle name="Normale 5 2 2 2 4 2 2" xfId="24928"/>
    <cellStyle name="Normale 5 2 2 2 4 2 2 2" xfId="24929"/>
    <cellStyle name="Normale 5 2 2 2 4 2 3" xfId="24930"/>
    <cellStyle name="Normale 5 2 2 2 4 3" xfId="24931"/>
    <cellStyle name="Normale 5 2 2 2 4 3 2" xfId="24932"/>
    <cellStyle name="Normale 5 2 2 2 4 4" xfId="24933"/>
    <cellStyle name="Normale 5 2 2 2 5" xfId="24934"/>
    <cellStyle name="Normale 5 2 2 2 5 2" xfId="24935"/>
    <cellStyle name="Normale 5 2 2 2 5 2 2" xfId="24936"/>
    <cellStyle name="Normale 5 2 2 2 5 3" xfId="24937"/>
    <cellStyle name="Normale 5 2 2 2 6" xfId="24938"/>
    <cellStyle name="Normale 5 2 2 2 6 2" xfId="24939"/>
    <cellStyle name="Normale 5 2 2 2 7" xfId="24940"/>
    <cellStyle name="Normale 5 2 2 2 7 2" xfId="24941"/>
    <cellStyle name="Normale 5 2 2 2 8" xfId="24942"/>
    <cellStyle name="Normale 5 2 2 2 8 2" xfId="24943"/>
    <cellStyle name="Normale 5 2 2 2 9" xfId="24944"/>
    <cellStyle name="Normale 5 2 2 3" xfId="24945"/>
    <cellStyle name="Normale 5 2 2 3 2" xfId="24946"/>
    <cellStyle name="Normale 5 2 2 3 2 2" xfId="24947"/>
    <cellStyle name="Normale 5 2 2 3 2 2 2" xfId="24948"/>
    <cellStyle name="Normale 5 2 2 3 2 2 2 2" xfId="24949"/>
    <cellStyle name="Normale 5 2 2 3 2 2 2 2 2" xfId="24950"/>
    <cellStyle name="Normale 5 2 2 3 2 2 2 3" xfId="24951"/>
    <cellStyle name="Normale 5 2 2 3 2 2 3" xfId="24952"/>
    <cellStyle name="Normale 5 2 2 3 2 2 3 2" xfId="24953"/>
    <cellStyle name="Normale 5 2 2 3 2 2 4" xfId="24954"/>
    <cellStyle name="Normale 5 2 2 3 2 3" xfId="24955"/>
    <cellStyle name="Normale 5 2 2 3 2 3 2" xfId="24956"/>
    <cellStyle name="Normale 5 2 2 3 2 3 2 2" xfId="24957"/>
    <cellStyle name="Normale 5 2 2 3 2 3 3" xfId="24958"/>
    <cellStyle name="Normale 5 2 2 3 2 4" xfId="24959"/>
    <cellStyle name="Normale 5 2 2 3 2 4 2" xfId="24960"/>
    <cellStyle name="Normale 5 2 2 3 2 5" xfId="24961"/>
    <cellStyle name="Normale 5 2 2 3 3" xfId="24962"/>
    <cellStyle name="Normale 5 2 2 3 3 2" xfId="24963"/>
    <cellStyle name="Normale 5 2 2 3 3 2 2" xfId="24964"/>
    <cellStyle name="Normale 5 2 2 3 3 2 2 2" xfId="24965"/>
    <cellStyle name="Normale 5 2 2 3 3 2 3" xfId="24966"/>
    <cellStyle name="Normale 5 2 2 3 3 3" xfId="24967"/>
    <cellStyle name="Normale 5 2 2 3 3 3 2" xfId="24968"/>
    <cellStyle name="Normale 5 2 2 3 3 4" xfId="24969"/>
    <cellStyle name="Normale 5 2 2 3 4" xfId="24970"/>
    <cellStyle name="Normale 5 2 2 3 4 2" xfId="24971"/>
    <cellStyle name="Normale 5 2 2 3 4 2 2" xfId="24972"/>
    <cellStyle name="Normale 5 2 2 3 4 3" xfId="24973"/>
    <cellStyle name="Normale 5 2 2 3 5" xfId="24974"/>
    <cellStyle name="Normale 5 2 2 3 5 2" xfId="24975"/>
    <cellStyle name="Normale 5 2 2 3 6" xfId="24976"/>
    <cellStyle name="Normale 5 2 2 4" xfId="24977"/>
    <cellStyle name="Normale 5 2 2 4 2" xfId="24978"/>
    <cellStyle name="Normale 5 2 2 4 2 2" xfId="24979"/>
    <cellStyle name="Normale 5 2 2 4 2 2 2" xfId="24980"/>
    <cellStyle name="Normale 5 2 2 4 2 2 2 2" xfId="24981"/>
    <cellStyle name="Normale 5 2 2 4 2 2 3" xfId="24982"/>
    <cellStyle name="Normale 5 2 2 4 2 3" xfId="24983"/>
    <cellStyle name="Normale 5 2 2 4 2 3 2" xfId="24984"/>
    <cellStyle name="Normale 5 2 2 4 2 4" xfId="24985"/>
    <cellStyle name="Normale 5 2 2 4 3" xfId="24986"/>
    <cellStyle name="Normale 5 2 2 4 3 2" xfId="24987"/>
    <cellStyle name="Normale 5 2 2 4 3 2 2" xfId="24988"/>
    <cellStyle name="Normale 5 2 2 4 3 3" xfId="24989"/>
    <cellStyle name="Normale 5 2 2 4 4" xfId="24990"/>
    <cellStyle name="Normale 5 2 2 4 4 2" xfId="24991"/>
    <cellStyle name="Normale 5 2 2 4 5" xfId="24992"/>
    <cellStyle name="Normale 5 2 2 5" xfId="24993"/>
    <cellStyle name="Normale 5 2 2 5 2" xfId="24994"/>
    <cellStyle name="Normale 5 2 2 5 2 2" xfId="24995"/>
    <cellStyle name="Normale 5 2 2 5 2 2 2" xfId="24996"/>
    <cellStyle name="Normale 5 2 2 5 2 3" xfId="24997"/>
    <cellStyle name="Normale 5 2 2 5 3" xfId="24998"/>
    <cellStyle name="Normale 5 2 2 5 3 2" xfId="24999"/>
    <cellStyle name="Normale 5 2 2 5 4" xfId="25000"/>
    <cellStyle name="Normale 5 2 2 6" xfId="25001"/>
    <cellStyle name="Normale 5 2 2 6 2" xfId="25002"/>
    <cellStyle name="Normale 5 2 2 6 2 2" xfId="25003"/>
    <cellStyle name="Normale 5 2 2 6 3" xfId="25004"/>
    <cellStyle name="Normale 5 2 2 7" xfId="25005"/>
    <cellStyle name="Normale 5 2 2 7 2" xfId="25006"/>
    <cellStyle name="Normale 5 2 2 8" xfId="25007"/>
    <cellStyle name="Normale 5 2 2 8 2" xfId="25008"/>
    <cellStyle name="Normale 5 2 2 9" xfId="25009"/>
    <cellStyle name="Normale 5 2 2 9 2" xfId="25010"/>
    <cellStyle name="Normale 5 2 3" xfId="25011"/>
    <cellStyle name="Normale 5 2 3 2" xfId="25012"/>
    <cellStyle name="Normale 5 2 3 2 2" xfId="25013"/>
    <cellStyle name="Normale 5 2 3 2 2 2" xfId="25014"/>
    <cellStyle name="Normale 5 2 3 2 2 2 2" xfId="25015"/>
    <cellStyle name="Normale 5 2 3 2 2 2 2 2" xfId="25016"/>
    <cellStyle name="Normale 5 2 3 2 2 2 2 2 2" xfId="25017"/>
    <cellStyle name="Normale 5 2 3 2 2 2 2 3" xfId="25018"/>
    <cellStyle name="Normale 5 2 3 2 2 2 3" xfId="25019"/>
    <cellStyle name="Normale 5 2 3 2 2 2 3 2" xfId="25020"/>
    <cellStyle name="Normale 5 2 3 2 2 2 4" xfId="25021"/>
    <cellStyle name="Normale 5 2 3 2 2 3" xfId="25022"/>
    <cellStyle name="Normale 5 2 3 2 2 3 2" xfId="25023"/>
    <cellStyle name="Normale 5 2 3 2 2 3 2 2" xfId="25024"/>
    <cellStyle name="Normale 5 2 3 2 2 3 3" xfId="25025"/>
    <cellStyle name="Normale 5 2 3 2 2 4" xfId="25026"/>
    <cellStyle name="Normale 5 2 3 2 2 4 2" xfId="25027"/>
    <cellStyle name="Normale 5 2 3 2 2 5" xfId="25028"/>
    <cellStyle name="Normale 5 2 3 2 3" xfId="25029"/>
    <cellStyle name="Normale 5 2 3 2 3 2" xfId="25030"/>
    <cellStyle name="Normale 5 2 3 2 3 2 2" xfId="25031"/>
    <cellStyle name="Normale 5 2 3 2 3 2 2 2" xfId="25032"/>
    <cellStyle name="Normale 5 2 3 2 3 2 3" xfId="25033"/>
    <cellStyle name="Normale 5 2 3 2 3 3" xfId="25034"/>
    <cellStyle name="Normale 5 2 3 2 3 3 2" xfId="25035"/>
    <cellStyle name="Normale 5 2 3 2 3 4" xfId="25036"/>
    <cellStyle name="Normale 5 2 3 2 4" xfId="25037"/>
    <cellStyle name="Normale 5 2 3 2 4 2" xfId="25038"/>
    <cellStyle name="Normale 5 2 3 2 4 2 2" xfId="25039"/>
    <cellStyle name="Normale 5 2 3 2 4 3" xfId="25040"/>
    <cellStyle name="Normale 5 2 3 2 5" xfId="25041"/>
    <cellStyle name="Normale 5 2 3 2 5 2" xfId="25042"/>
    <cellStyle name="Normale 5 2 3 2 6" xfId="25043"/>
    <cellStyle name="Normale 5 2 3 2 6 2" xfId="25044"/>
    <cellStyle name="Normale 5 2 3 2 7" xfId="25045"/>
    <cellStyle name="Normale 5 2 3 3" xfId="25046"/>
    <cellStyle name="Normale 5 2 3 3 2" xfId="25047"/>
    <cellStyle name="Normale 5 2 3 3 2 2" xfId="25048"/>
    <cellStyle name="Normale 5 2 3 3 2 2 2" xfId="25049"/>
    <cellStyle name="Normale 5 2 3 3 2 2 2 2" xfId="25050"/>
    <cellStyle name="Normale 5 2 3 3 2 2 3" xfId="25051"/>
    <cellStyle name="Normale 5 2 3 3 2 3" xfId="25052"/>
    <cellStyle name="Normale 5 2 3 3 2 3 2" xfId="25053"/>
    <cellStyle name="Normale 5 2 3 3 2 4" xfId="25054"/>
    <cellStyle name="Normale 5 2 3 3 3" xfId="25055"/>
    <cellStyle name="Normale 5 2 3 3 3 2" xfId="25056"/>
    <cellStyle name="Normale 5 2 3 3 3 2 2" xfId="25057"/>
    <cellStyle name="Normale 5 2 3 3 3 3" xfId="25058"/>
    <cellStyle name="Normale 5 2 3 3 4" xfId="25059"/>
    <cellStyle name="Normale 5 2 3 3 4 2" xfId="25060"/>
    <cellStyle name="Normale 5 2 3 3 5" xfId="25061"/>
    <cellStyle name="Normale 5 2 3 4" xfId="25062"/>
    <cellStyle name="Normale 5 2 3 4 2" xfId="25063"/>
    <cellStyle name="Normale 5 2 3 4 2 2" xfId="25064"/>
    <cellStyle name="Normale 5 2 3 4 2 2 2" xfId="25065"/>
    <cellStyle name="Normale 5 2 3 4 2 3" xfId="25066"/>
    <cellStyle name="Normale 5 2 3 4 3" xfId="25067"/>
    <cellStyle name="Normale 5 2 3 4 3 2" xfId="25068"/>
    <cellStyle name="Normale 5 2 3 4 4" xfId="25069"/>
    <cellStyle name="Normale 5 2 3 5" xfId="25070"/>
    <cellStyle name="Normale 5 2 3 5 2" xfId="25071"/>
    <cellStyle name="Normale 5 2 3 5 2 2" xfId="25072"/>
    <cellStyle name="Normale 5 2 3 5 3" xfId="25073"/>
    <cellStyle name="Normale 5 2 3 6" xfId="25074"/>
    <cellStyle name="Normale 5 2 3 6 2" xfId="25075"/>
    <cellStyle name="Normale 5 2 3 7" xfId="25076"/>
    <cellStyle name="Normale 5 2 3 7 2" xfId="25077"/>
    <cellStyle name="Normale 5 2 3 8" xfId="25078"/>
    <cellStyle name="Normale 5 2 3 8 2" xfId="25079"/>
    <cellStyle name="Normale 5 2 3 9" xfId="25080"/>
    <cellStyle name="Normale 5 2 4" xfId="25081"/>
    <cellStyle name="Normale 5 2 4 2" xfId="25082"/>
    <cellStyle name="Normale 5 2 4 2 2" xfId="25083"/>
    <cellStyle name="Normale 5 2 4 2 2 2" xfId="25084"/>
    <cellStyle name="Normale 5 2 4 2 2 2 2" xfId="25085"/>
    <cellStyle name="Normale 5 2 4 2 2 2 2 2" xfId="25086"/>
    <cellStyle name="Normale 5 2 4 2 2 2 3" xfId="25087"/>
    <cellStyle name="Normale 5 2 4 2 2 3" xfId="25088"/>
    <cellStyle name="Normale 5 2 4 2 2 3 2" xfId="25089"/>
    <cellStyle name="Normale 5 2 4 2 2 4" xfId="25090"/>
    <cellStyle name="Normale 5 2 4 2 3" xfId="25091"/>
    <cellStyle name="Normale 5 2 4 2 3 2" xfId="25092"/>
    <cellStyle name="Normale 5 2 4 2 3 2 2" xfId="25093"/>
    <cellStyle name="Normale 5 2 4 2 3 3" xfId="25094"/>
    <cellStyle name="Normale 5 2 4 2 4" xfId="25095"/>
    <cellStyle name="Normale 5 2 4 2 4 2" xfId="25096"/>
    <cellStyle name="Normale 5 2 4 2 5" xfId="25097"/>
    <cellStyle name="Normale 5 2 4 3" xfId="25098"/>
    <cellStyle name="Normale 5 2 4 3 2" xfId="25099"/>
    <cellStyle name="Normale 5 2 4 3 2 2" xfId="25100"/>
    <cellStyle name="Normale 5 2 4 3 2 2 2" xfId="25101"/>
    <cellStyle name="Normale 5 2 4 3 2 3" xfId="25102"/>
    <cellStyle name="Normale 5 2 4 3 3" xfId="25103"/>
    <cellStyle name="Normale 5 2 4 3 3 2" xfId="25104"/>
    <cellStyle name="Normale 5 2 4 3 4" xfId="25105"/>
    <cellStyle name="Normale 5 2 4 4" xfId="25106"/>
    <cellStyle name="Normale 5 2 4 4 2" xfId="25107"/>
    <cellStyle name="Normale 5 2 4 4 2 2" xfId="25108"/>
    <cellStyle name="Normale 5 2 4 4 3" xfId="25109"/>
    <cellStyle name="Normale 5 2 4 5" xfId="25110"/>
    <cellStyle name="Normale 5 2 4 5 2" xfId="25111"/>
    <cellStyle name="Normale 5 2 4 6" xfId="25112"/>
    <cellStyle name="Normale 5 2 4 6 2" xfId="25113"/>
    <cellStyle name="Normale 5 2 4 7" xfId="25114"/>
    <cellStyle name="Normale 5 2 5" xfId="25115"/>
    <cellStyle name="Normale 5 2 5 2" xfId="25116"/>
    <cellStyle name="Normale 5 2 5 2 2" xfId="25117"/>
    <cellStyle name="Normale 5 2 5 2 2 2" xfId="25118"/>
    <cellStyle name="Normale 5 2 5 2 2 2 2" xfId="25119"/>
    <cellStyle name="Normale 5 2 5 2 2 3" xfId="25120"/>
    <cellStyle name="Normale 5 2 5 2 3" xfId="25121"/>
    <cellStyle name="Normale 5 2 5 2 3 2" xfId="25122"/>
    <cellStyle name="Normale 5 2 5 2 4" xfId="25123"/>
    <cellStyle name="Normale 5 2 5 3" xfId="25124"/>
    <cellStyle name="Normale 5 2 5 3 2" xfId="25125"/>
    <cellStyle name="Normale 5 2 5 3 2 2" xfId="25126"/>
    <cellStyle name="Normale 5 2 5 3 3" xfId="25127"/>
    <cellStyle name="Normale 5 2 5 4" xfId="25128"/>
    <cellStyle name="Normale 5 2 5 4 2" xfId="25129"/>
    <cellStyle name="Normale 5 2 5 5" xfId="25130"/>
    <cellStyle name="Normale 5 2 6" xfId="25131"/>
    <cellStyle name="Normale 5 2 6 2" xfId="25132"/>
    <cellStyle name="Normale 5 2 6 2 2" xfId="25133"/>
    <cellStyle name="Normale 5 2 6 2 2 2" xfId="25134"/>
    <cellStyle name="Normale 5 2 6 2 3" xfId="25135"/>
    <cellStyle name="Normale 5 2 6 3" xfId="25136"/>
    <cellStyle name="Normale 5 2 6 3 2" xfId="25137"/>
    <cellStyle name="Normale 5 2 6 4" xfId="25138"/>
    <cellStyle name="Normale 5 2 7" xfId="25139"/>
    <cellStyle name="Normale 5 2 7 2" xfId="25140"/>
    <cellStyle name="Normale 5 2 7 2 2" xfId="25141"/>
    <cellStyle name="Normale 5 2 7 3" xfId="25142"/>
    <cellStyle name="Normale 5 2 8" xfId="25143"/>
    <cellStyle name="Normale 5 2 8 2" xfId="25144"/>
    <cellStyle name="Normale 5 2 9" xfId="25145"/>
    <cellStyle name="Normale 5 2 9 2" xfId="25146"/>
    <cellStyle name="Normale 5 3" xfId="25147"/>
    <cellStyle name="Normale 5 3 10" xfId="25148"/>
    <cellStyle name="Normale 5 3 2" xfId="25149"/>
    <cellStyle name="Normale 5 3 2 2" xfId="25150"/>
    <cellStyle name="Normale 5 3 2 2 2" xfId="25151"/>
    <cellStyle name="Normale 5 3 2 2 2 2" xfId="25152"/>
    <cellStyle name="Normale 5 3 2 2 2 2 2" xfId="25153"/>
    <cellStyle name="Normale 5 3 2 2 2 2 2 2" xfId="25154"/>
    <cellStyle name="Normale 5 3 2 2 2 2 2 2 2" xfId="25155"/>
    <cellStyle name="Normale 5 3 2 2 2 2 2 3" xfId="25156"/>
    <cellStyle name="Normale 5 3 2 2 2 2 3" xfId="25157"/>
    <cellStyle name="Normale 5 3 2 2 2 2 3 2" xfId="25158"/>
    <cellStyle name="Normale 5 3 2 2 2 2 4" xfId="25159"/>
    <cellStyle name="Normale 5 3 2 2 2 3" xfId="25160"/>
    <cellStyle name="Normale 5 3 2 2 2 3 2" xfId="25161"/>
    <cellStyle name="Normale 5 3 2 2 2 3 2 2" xfId="25162"/>
    <cellStyle name="Normale 5 3 2 2 2 3 3" xfId="25163"/>
    <cellStyle name="Normale 5 3 2 2 2 4" xfId="25164"/>
    <cellStyle name="Normale 5 3 2 2 2 4 2" xfId="25165"/>
    <cellStyle name="Normale 5 3 2 2 2 5" xfId="25166"/>
    <cellStyle name="Normale 5 3 2 2 3" xfId="25167"/>
    <cellStyle name="Normale 5 3 2 2 3 2" xfId="25168"/>
    <cellStyle name="Normale 5 3 2 2 3 2 2" xfId="25169"/>
    <cellStyle name="Normale 5 3 2 2 3 2 2 2" xfId="25170"/>
    <cellStyle name="Normale 5 3 2 2 3 2 3" xfId="25171"/>
    <cellStyle name="Normale 5 3 2 2 3 3" xfId="25172"/>
    <cellStyle name="Normale 5 3 2 2 3 3 2" xfId="25173"/>
    <cellStyle name="Normale 5 3 2 2 3 4" xfId="25174"/>
    <cellStyle name="Normale 5 3 2 2 4" xfId="25175"/>
    <cellStyle name="Normale 5 3 2 2 4 2" xfId="25176"/>
    <cellStyle name="Normale 5 3 2 2 4 2 2" xfId="25177"/>
    <cellStyle name="Normale 5 3 2 2 4 3" xfId="25178"/>
    <cellStyle name="Normale 5 3 2 2 5" xfId="25179"/>
    <cellStyle name="Normale 5 3 2 2 5 2" xfId="25180"/>
    <cellStyle name="Normale 5 3 2 2 6" xfId="25181"/>
    <cellStyle name="Normale 5 3 2 3" xfId="25182"/>
    <cellStyle name="Normale 5 3 2 3 2" xfId="25183"/>
    <cellStyle name="Normale 5 3 2 3 2 2" xfId="25184"/>
    <cellStyle name="Normale 5 3 2 3 2 2 2" xfId="25185"/>
    <cellStyle name="Normale 5 3 2 3 2 2 2 2" xfId="25186"/>
    <cellStyle name="Normale 5 3 2 3 2 2 3" xfId="25187"/>
    <cellStyle name="Normale 5 3 2 3 2 3" xfId="25188"/>
    <cellStyle name="Normale 5 3 2 3 2 3 2" xfId="25189"/>
    <cellStyle name="Normale 5 3 2 3 2 4" xfId="25190"/>
    <cellStyle name="Normale 5 3 2 3 3" xfId="25191"/>
    <cellStyle name="Normale 5 3 2 3 3 2" xfId="25192"/>
    <cellStyle name="Normale 5 3 2 3 3 2 2" xfId="25193"/>
    <cellStyle name="Normale 5 3 2 3 3 3" xfId="25194"/>
    <cellStyle name="Normale 5 3 2 3 4" xfId="25195"/>
    <cellStyle name="Normale 5 3 2 3 4 2" xfId="25196"/>
    <cellStyle name="Normale 5 3 2 3 5" xfId="25197"/>
    <cellStyle name="Normale 5 3 2 4" xfId="25198"/>
    <cellStyle name="Normale 5 3 2 4 2" xfId="25199"/>
    <cellStyle name="Normale 5 3 2 4 2 2" xfId="25200"/>
    <cellStyle name="Normale 5 3 2 4 2 2 2" xfId="25201"/>
    <cellStyle name="Normale 5 3 2 4 2 3" xfId="25202"/>
    <cellStyle name="Normale 5 3 2 4 3" xfId="25203"/>
    <cellStyle name="Normale 5 3 2 4 3 2" xfId="25204"/>
    <cellStyle name="Normale 5 3 2 4 4" xfId="25205"/>
    <cellStyle name="Normale 5 3 2 5" xfId="25206"/>
    <cellStyle name="Normale 5 3 2 5 2" xfId="25207"/>
    <cellStyle name="Normale 5 3 2 5 2 2" xfId="25208"/>
    <cellStyle name="Normale 5 3 2 5 3" xfId="25209"/>
    <cellStyle name="Normale 5 3 2 6" xfId="25210"/>
    <cellStyle name="Normale 5 3 2 6 2" xfId="25211"/>
    <cellStyle name="Normale 5 3 2 7" xfId="25212"/>
    <cellStyle name="Normale 5 3 2 7 2" xfId="25213"/>
    <cellStyle name="Normale 5 3 2 8" xfId="25214"/>
    <cellStyle name="Normale 5 3 2 8 2" xfId="25215"/>
    <cellStyle name="Normale 5 3 2 9" xfId="25216"/>
    <cellStyle name="Normale 5 3 3" xfId="25217"/>
    <cellStyle name="Normale 5 3 3 2" xfId="25218"/>
    <cellStyle name="Normale 5 3 3 2 2" xfId="25219"/>
    <cellStyle name="Normale 5 3 3 2 2 2" xfId="25220"/>
    <cellStyle name="Normale 5 3 3 2 2 2 2" xfId="25221"/>
    <cellStyle name="Normale 5 3 3 2 2 2 2 2" xfId="25222"/>
    <cellStyle name="Normale 5 3 3 2 2 2 3" xfId="25223"/>
    <cellStyle name="Normale 5 3 3 2 2 3" xfId="25224"/>
    <cellStyle name="Normale 5 3 3 2 2 3 2" xfId="25225"/>
    <cellStyle name="Normale 5 3 3 2 2 4" xfId="25226"/>
    <cellStyle name="Normale 5 3 3 2 3" xfId="25227"/>
    <cellStyle name="Normale 5 3 3 2 3 2" xfId="25228"/>
    <cellStyle name="Normale 5 3 3 2 3 2 2" xfId="25229"/>
    <cellStyle name="Normale 5 3 3 2 3 3" xfId="25230"/>
    <cellStyle name="Normale 5 3 3 2 4" xfId="25231"/>
    <cellStyle name="Normale 5 3 3 2 4 2" xfId="25232"/>
    <cellStyle name="Normale 5 3 3 2 5" xfId="25233"/>
    <cellStyle name="Normale 5 3 3 3" xfId="25234"/>
    <cellStyle name="Normale 5 3 3 3 2" xfId="25235"/>
    <cellStyle name="Normale 5 3 3 3 2 2" xfId="25236"/>
    <cellStyle name="Normale 5 3 3 3 2 2 2" xfId="25237"/>
    <cellStyle name="Normale 5 3 3 3 2 3" xfId="25238"/>
    <cellStyle name="Normale 5 3 3 3 3" xfId="25239"/>
    <cellStyle name="Normale 5 3 3 3 3 2" xfId="25240"/>
    <cellStyle name="Normale 5 3 3 3 4" xfId="25241"/>
    <cellStyle name="Normale 5 3 3 4" xfId="25242"/>
    <cellStyle name="Normale 5 3 3 4 2" xfId="25243"/>
    <cellStyle name="Normale 5 3 3 4 2 2" xfId="25244"/>
    <cellStyle name="Normale 5 3 3 4 3" xfId="25245"/>
    <cellStyle name="Normale 5 3 3 5" xfId="25246"/>
    <cellStyle name="Normale 5 3 3 5 2" xfId="25247"/>
    <cellStyle name="Normale 5 3 3 6" xfId="25248"/>
    <cellStyle name="Normale 5 3 4" xfId="25249"/>
    <cellStyle name="Normale 5 3 4 2" xfId="25250"/>
    <cellStyle name="Normale 5 3 4 2 2" xfId="25251"/>
    <cellStyle name="Normale 5 3 4 2 2 2" xfId="25252"/>
    <cellStyle name="Normale 5 3 4 2 2 2 2" xfId="25253"/>
    <cellStyle name="Normale 5 3 4 2 2 3" xfId="25254"/>
    <cellStyle name="Normale 5 3 4 2 3" xfId="25255"/>
    <cellStyle name="Normale 5 3 4 2 3 2" xfId="25256"/>
    <cellStyle name="Normale 5 3 4 2 4" xfId="25257"/>
    <cellStyle name="Normale 5 3 4 3" xfId="25258"/>
    <cellStyle name="Normale 5 3 4 3 2" xfId="25259"/>
    <cellStyle name="Normale 5 3 4 3 2 2" xfId="25260"/>
    <cellStyle name="Normale 5 3 4 3 3" xfId="25261"/>
    <cellStyle name="Normale 5 3 4 4" xfId="25262"/>
    <cellStyle name="Normale 5 3 4 4 2" xfId="25263"/>
    <cellStyle name="Normale 5 3 4 5" xfId="25264"/>
    <cellStyle name="Normale 5 3 5" xfId="25265"/>
    <cellStyle name="Normale 5 3 5 2" xfId="25266"/>
    <cellStyle name="Normale 5 3 5 2 2" xfId="25267"/>
    <cellStyle name="Normale 5 3 5 2 2 2" xfId="25268"/>
    <cellStyle name="Normale 5 3 5 2 3" xfId="25269"/>
    <cellStyle name="Normale 5 3 5 3" xfId="25270"/>
    <cellStyle name="Normale 5 3 5 3 2" xfId="25271"/>
    <cellStyle name="Normale 5 3 5 4" xfId="25272"/>
    <cellStyle name="Normale 5 3 6" xfId="25273"/>
    <cellStyle name="Normale 5 3 6 2" xfId="25274"/>
    <cellStyle name="Normale 5 3 6 2 2" xfId="25275"/>
    <cellStyle name="Normale 5 3 6 3" xfId="25276"/>
    <cellStyle name="Normale 5 3 7" xfId="25277"/>
    <cellStyle name="Normale 5 3 7 2" xfId="25278"/>
    <cellStyle name="Normale 5 3 8" xfId="25279"/>
    <cellStyle name="Normale 5 3 8 2" xfId="25280"/>
    <cellStyle name="Normale 5 3 9" xfId="25281"/>
    <cellStyle name="Normale 5 3 9 2" xfId="25282"/>
    <cellStyle name="Normale 5 4" xfId="25283"/>
    <cellStyle name="Normale 5 4 2" xfId="25284"/>
    <cellStyle name="Normale 5 4 2 2" xfId="25285"/>
    <cellStyle name="Normale 5 4 2 2 2" xfId="25286"/>
    <cellStyle name="Normale 5 4 2 2 2 2" xfId="25287"/>
    <cellStyle name="Normale 5 4 2 2 2 2 2" xfId="25288"/>
    <cellStyle name="Normale 5 4 2 2 2 2 2 2" xfId="25289"/>
    <cellStyle name="Normale 5 4 2 2 2 2 3" xfId="25290"/>
    <cellStyle name="Normale 5 4 2 2 2 3" xfId="25291"/>
    <cellStyle name="Normale 5 4 2 2 2 3 2" xfId="25292"/>
    <cellStyle name="Normale 5 4 2 2 2 4" xfId="25293"/>
    <cellStyle name="Normale 5 4 2 2 3" xfId="25294"/>
    <cellStyle name="Normale 5 4 2 2 3 2" xfId="25295"/>
    <cellStyle name="Normale 5 4 2 2 3 2 2" xfId="25296"/>
    <cellStyle name="Normale 5 4 2 2 3 3" xfId="25297"/>
    <cellStyle name="Normale 5 4 2 2 4" xfId="25298"/>
    <cellStyle name="Normale 5 4 2 2 4 2" xfId="25299"/>
    <cellStyle name="Normale 5 4 2 2 5" xfId="25300"/>
    <cellStyle name="Normale 5 4 2 3" xfId="25301"/>
    <cellStyle name="Normale 5 4 2 3 2" xfId="25302"/>
    <cellStyle name="Normale 5 4 2 3 2 2" xfId="25303"/>
    <cellStyle name="Normale 5 4 2 3 2 2 2" xfId="25304"/>
    <cellStyle name="Normale 5 4 2 3 2 3" xfId="25305"/>
    <cellStyle name="Normale 5 4 2 3 3" xfId="25306"/>
    <cellStyle name="Normale 5 4 2 3 3 2" xfId="25307"/>
    <cellStyle name="Normale 5 4 2 3 4" xfId="25308"/>
    <cellStyle name="Normale 5 4 2 4" xfId="25309"/>
    <cellStyle name="Normale 5 4 2 4 2" xfId="25310"/>
    <cellStyle name="Normale 5 4 2 4 2 2" xfId="25311"/>
    <cellStyle name="Normale 5 4 2 4 3" xfId="25312"/>
    <cellStyle name="Normale 5 4 2 5" xfId="25313"/>
    <cellStyle name="Normale 5 4 2 5 2" xfId="25314"/>
    <cellStyle name="Normale 5 4 2 6" xfId="25315"/>
    <cellStyle name="Normale 5 4 2 6 2" xfId="25316"/>
    <cellStyle name="Normale 5 4 2 7" xfId="25317"/>
    <cellStyle name="Normale 5 4 3" xfId="25318"/>
    <cellStyle name="Normale 5 4 3 2" xfId="25319"/>
    <cellStyle name="Normale 5 4 3 2 2" xfId="25320"/>
    <cellStyle name="Normale 5 4 3 2 2 2" xfId="25321"/>
    <cellStyle name="Normale 5 4 3 2 2 2 2" xfId="25322"/>
    <cellStyle name="Normale 5 4 3 2 2 3" xfId="25323"/>
    <cellStyle name="Normale 5 4 3 2 3" xfId="25324"/>
    <cellStyle name="Normale 5 4 3 2 3 2" xfId="25325"/>
    <cellStyle name="Normale 5 4 3 2 4" xfId="25326"/>
    <cellStyle name="Normale 5 4 3 3" xfId="25327"/>
    <cellStyle name="Normale 5 4 3 3 2" xfId="25328"/>
    <cellStyle name="Normale 5 4 3 3 2 2" xfId="25329"/>
    <cellStyle name="Normale 5 4 3 3 3" xfId="25330"/>
    <cellStyle name="Normale 5 4 3 4" xfId="25331"/>
    <cellStyle name="Normale 5 4 3 4 2" xfId="25332"/>
    <cellStyle name="Normale 5 4 3 5" xfId="25333"/>
    <cellStyle name="Normale 5 4 4" xfId="25334"/>
    <cellStyle name="Normale 5 4 4 2" xfId="25335"/>
    <cellStyle name="Normale 5 4 4 2 2" xfId="25336"/>
    <cellStyle name="Normale 5 4 4 2 2 2" xfId="25337"/>
    <cellStyle name="Normale 5 4 4 2 3" xfId="25338"/>
    <cellStyle name="Normale 5 4 4 3" xfId="25339"/>
    <cellStyle name="Normale 5 4 4 3 2" xfId="25340"/>
    <cellStyle name="Normale 5 4 4 4" xfId="25341"/>
    <cellStyle name="Normale 5 4 5" xfId="25342"/>
    <cellStyle name="Normale 5 4 5 2" xfId="25343"/>
    <cellStyle name="Normale 5 4 5 2 2" xfId="25344"/>
    <cellStyle name="Normale 5 4 5 3" xfId="25345"/>
    <cellStyle name="Normale 5 4 6" xfId="25346"/>
    <cellStyle name="Normale 5 4 6 2" xfId="25347"/>
    <cellStyle name="Normale 5 4 7" xfId="25348"/>
    <cellStyle name="Normale 5 4 7 2" xfId="25349"/>
    <cellStyle name="Normale 5 4 8" xfId="25350"/>
    <cellStyle name="Normale 5 4 8 2" xfId="25351"/>
    <cellStyle name="Normale 5 4 9" xfId="25352"/>
    <cellStyle name="Normale 5 5" xfId="25353"/>
    <cellStyle name="Normale 5 5 2" xfId="25354"/>
    <cellStyle name="Normale 5 5 2 2" xfId="25355"/>
    <cellStyle name="Normale 5 5 2 3" xfId="25356"/>
    <cellStyle name="Normale 5 5 2 4" xfId="25357"/>
    <cellStyle name="Normale 5 6" xfId="25358"/>
    <cellStyle name="Normale 5 6 2" xfId="25359"/>
    <cellStyle name="Normale 5 6 2 2" xfId="25360"/>
    <cellStyle name="Normale 5 6 2 2 2" xfId="25361"/>
    <cellStyle name="Normale 5 6 2 2 2 2" xfId="25362"/>
    <cellStyle name="Normale 5 6 2 2 3" xfId="25363"/>
    <cellStyle name="Normale 5 6 2 3" xfId="25364"/>
    <cellStyle name="Normale 5 6 2 3 2" xfId="25365"/>
    <cellStyle name="Normale 5 6 2 4" xfId="25366"/>
    <cellStyle name="Normale 5 6 3" xfId="25367"/>
    <cellStyle name="Normale 5 6 3 2" xfId="25368"/>
    <cellStyle name="Normale 5 6 3 2 2" xfId="25369"/>
    <cellStyle name="Normale 5 6 3 3" xfId="25370"/>
    <cellStyle name="Normale 5 6 4" xfId="25371"/>
    <cellStyle name="Normale 5 6 4 2" xfId="25372"/>
    <cellStyle name="Normale 5 6 5" xfId="25373"/>
    <cellStyle name="Normale 5 6 6" xfId="25374"/>
    <cellStyle name="Normale 5 6 7" xfId="25375"/>
    <cellStyle name="Normale 5 7" xfId="25376"/>
    <cellStyle name="Normale 5 7 2" xfId="25377"/>
    <cellStyle name="Normale 5 7 2 2" xfId="25378"/>
    <cellStyle name="Normale 5 7 3" xfId="25379"/>
    <cellStyle name="Normale 5 8" xfId="25380"/>
    <cellStyle name="Normale 5 8 2" xfId="25381"/>
    <cellStyle name="Normale 5 9" xfId="25382"/>
    <cellStyle name="Normale 5 9 2" xfId="25383"/>
    <cellStyle name="Normale 6" xfId="25384"/>
    <cellStyle name="Normale 6 2" xfId="25385"/>
    <cellStyle name="Normale 6 2 2" xfId="25386"/>
    <cellStyle name="Normale 6 2 3" xfId="25387"/>
    <cellStyle name="Normale 6 2 4" xfId="25388"/>
    <cellStyle name="Normale 6 3" xfId="25389"/>
    <cellStyle name="Normale 7" xfId="25390"/>
    <cellStyle name="Normale 7 2" xfId="25391"/>
    <cellStyle name="Normale 7 2 2" xfId="25392"/>
    <cellStyle name="Normale 7 2 3" xfId="25393"/>
    <cellStyle name="Normale 7 3" xfId="25394"/>
    <cellStyle name="Normale 8" xfId="25395"/>
    <cellStyle name="Normale 8 10" xfId="25396"/>
    <cellStyle name="Normale 8 11" xfId="25397"/>
    <cellStyle name="Normale 8 2" xfId="25398"/>
    <cellStyle name="Normale 8 2 10" xfId="25399"/>
    <cellStyle name="Normale 8 2 2" xfId="25400"/>
    <cellStyle name="Normale 8 2 2 2" xfId="25401"/>
    <cellStyle name="Normale 8 2 2 2 2" xfId="25402"/>
    <cellStyle name="Normale 8 2 2 2 2 2" xfId="25403"/>
    <cellStyle name="Normale 8 2 2 2 2 2 2" xfId="25404"/>
    <cellStyle name="Normale 8 2 2 2 2 2 2 2" xfId="25405"/>
    <cellStyle name="Normale 8 2 2 2 2 2 2 2 2" xfId="25406"/>
    <cellStyle name="Normale 8 2 2 2 2 2 2 2 2 2" xfId="25407"/>
    <cellStyle name="Normale 8 2 2 2 2 2 2 2 3" xfId="25408"/>
    <cellStyle name="Normale 8 2 2 2 2 2 2 3" xfId="25409"/>
    <cellStyle name="Normale 8 2 2 2 2 2 2 3 2" xfId="25410"/>
    <cellStyle name="Normale 8 2 2 2 2 2 2 4" xfId="25411"/>
    <cellStyle name="Normale 8 2 2 2 2 2 3" xfId="25412"/>
    <cellStyle name="Normale 8 2 2 2 2 2 3 2" xfId="25413"/>
    <cellStyle name="Normale 8 2 2 2 2 2 3 2 2" xfId="25414"/>
    <cellStyle name="Normale 8 2 2 2 2 2 3 3" xfId="25415"/>
    <cellStyle name="Normale 8 2 2 2 2 2 4" xfId="25416"/>
    <cellStyle name="Normale 8 2 2 2 2 2 4 2" xfId="25417"/>
    <cellStyle name="Normale 8 2 2 2 2 2 5" xfId="25418"/>
    <cellStyle name="Normale 8 2 2 2 2 3" xfId="25419"/>
    <cellStyle name="Normale 8 2 2 2 2 3 2" xfId="25420"/>
    <cellStyle name="Normale 8 2 2 2 2 3 2 2" xfId="25421"/>
    <cellStyle name="Normale 8 2 2 2 2 3 2 2 2" xfId="25422"/>
    <cellStyle name="Normale 8 2 2 2 2 3 2 3" xfId="25423"/>
    <cellStyle name="Normale 8 2 2 2 2 3 3" xfId="25424"/>
    <cellStyle name="Normale 8 2 2 2 2 3 3 2" xfId="25425"/>
    <cellStyle name="Normale 8 2 2 2 2 3 4" xfId="25426"/>
    <cellStyle name="Normale 8 2 2 2 2 4" xfId="25427"/>
    <cellStyle name="Normale 8 2 2 2 2 4 2" xfId="25428"/>
    <cellStyle name="Normale 8 2 2 2 2 4 2 2" xfId="25429"/>
    <cellStyle name="Normale 8 2 2 2 2 4 3" xfId="25430"/>
    <cellStyle name="Normale 8 2 2 2 2 5" xfId="25431"/>
    <cellStyle name="Normale 8 2 2 2 2 5 2" xfId="25432"/>
    <cellStyle name="Normale 8 2 2 2 2 6" xfId="25433"/>
    <cellStyle name="Normale 8 2 2 2 3" xfId="25434"/>
    <cellStyle name="Normale 8 2 2 2 3 2" xfId="25435"/>
    <cellStyle name="Normale 8 2 2 2 3 2 2" xfId="25436"/>
    <cellStyle name="Normale 8 2 2 2 3 2 2 2" xfId="25437"/>
    <cellStyle name="Normale 8 2 2 2 3 2 2 2 2" xfId="25438"/>
    <cellStyle name="Normale 8 2 2 2 3 2 2 3" xfId="25439"/>
    <cellStyle name="Normale 8 2 2 2 3 2 3" xfId="25440"/>
    <cellStyle name="Normale 8 2 2 2 3 2 3 2" xfId="25441"/>
    <cellStyle name="Normale 8 2 2 2 3 2 4" xfId="25442"/>
    <cellStyle name="Normale 8 2 2 2 3 3" xfId="25443"/>
    <cellStyle name="Normale 8 2 2 2 3 3 2" xfId="25444"/>
    <cellStyle name="Normale 8 2 2 2 3 3 2 2" xfId="25445"/>
    <cellStyle name="Normale 8 2 2 2 3 3 3" xfId="25446"/>
    <cellStyle name="Normale 8 2 2 2 3 4" xfId="25447"/>
    <cellStyle name="Normale 8 2 2 2 3 4 2" xfId="25448"/>
    <cellStyle name="Normale 8 2 2 2 3 5" xfId="25449"/>
    <cellStyle name="Normale 8 2 2 2 4" xfId="25450"/>
    <cellStyle name="Normale 8 2 2 2 4 2" xfId="25451"/>
    <cellStyle name="Normale 8 2 2 2 4 2 2" xfId="25452"/>
    <cellStyle name="Normale 8 2 2 2 4 2 2 2" xfId="25453"/>
    <cellStyle name="Normale 8 2 2 2 4 2 3" xfId="25454"/>
    <cellStyle name="Normale 8 2 2 2 4 3" xfId="25455"/>
    <cellStyle name="Normale 8 2 2 2 4 3 2" xfId="25456"/>
    <cellStyle name="Normale 8 2 2 2 4 4" xfId="25457"/>
    <cellStyle name="Normale 8 2 2 2 5" xfId="25458"/>
    <cellStyle name="Normale 8 2 2 2 5 2" xfId="25459"/>
    <cellStyle name="Normale 8 2 2 2 5 2 2" xfId="25460"/>
    <cellStyle name="Normale 8 2 2 2 5 3" xfId="25461"/>
    <cellStyle name="Normale 8 2 2 2 6" xfId="25462"/>
    <cellStyle name="Normale 8 2 2 2 6 2" xfId="25463"/>
    <cellStyle name="Normale 8 2 2 2 7" xfId="25464"/>
    <cellStyle name="Normale 8 2 2 3" xfId="25465"/>
    <cellStyle name="Normale 8 2 2 3 2" xfId="25466"/>
    <cellStyle name="Normale 8 2 2 3 2 2" xfId="25467"/>
    <cellStyle name="Normale 8 2 2 3 2 2 2" xfId="25468"/>
    <cellStyle name="Normale 8 2 2 3 2 2 2 2" xfId="25469"/>
    <cellStyle name="Normale 8 2 2 3 2 2 2 2 2" xfId="25470"/>
    <cellStyle name="Normale 8 2 2 3 2 2 2 3" xfId="25471"/>
    <cellStyle name="Normale 8 2 2 3 2 2 3" xfId="25472"/>
    <cellStyle name="Normale 8 2 2 3 2 2 3 2" xfId="25473"/>
    <cellStyle name="Normale 8 2 2 3 2 2 4" xfId="25474"/>
    <cellStyle name="Normale 8 2 2 3 2 3" xfId="25475"/>
    <cellStyle name="Normale 8 2 2 3 2 3 2" xfId="25476"/>
    <cellStyle name="Normale 8 2 2 3 2 3 2 2" xfId="25477"/>
    <cellStyle name="Normale 8 2 2 3 2 3 3" xfId="25478"/>
    <cellStyle name="Normale 8 2 2 3 2 4" xfId="25479"/>
    <cellStyle name="Normale 8 2 2 3 2 4 2" xfId="25480"/>
    <cellStyle name="Normale 8 2 2 3 2 5" xfId="25481"/>
    <cellStyle name="Normale 8 2 2 3 3" xfId="25482"/>
    <cellStyle name="Normale 8 2 2 3 3 2" xfId="25483"/>
    <cellStyle name="Normale 8 2 2 3 3 2 2" xfId="25484"/>
    <cellStyle name="Normale 8 2 2 3 3 2 2 2" xfId="25485"/>
    <cellStyle name="Normale 8 2 2 3 3 2 3" xfId="25486"/>
    <cellStyle name="Normale 8 2 2 3 3 3" xfId="25487"/>
    <cellStyle name="Normale 8 2 2 3 3 3 2" xfId="25488"/>
    <cellStyle name="Normale 8 2 2 3 3 4" xfId="25489"/>
    <cellStyle name="Normale 8 2 2 3 4" xfId="25490"/>
    <cellStyle name="Normale 8 2 2 3 4 2" xfId="25491"/>
    <cellStyle name="Normale 8 2 2 3 4 2 2" xfId="25492"/>
    <cellStyle name="Normale 8 2 2 3 4 3" xfId="25493"/>
    <cellStyle name="Normale 8 2 2 3 5" xfId="25494"/>
    <cellStyle name="Normale 8 2 2 3 5 2" xfId="25495"/>
    <cellStyle name="Normale 8 2 2 3 6" xfId="25496"/>
    <cellStyle name="Normale 8 2 2 4" xfId="25497"/>
    <cellStyle name="Normale 8 2 2 4 2" xfId="25498"/>
    <cellStyle name="Normale 8 2 2 4 2 2" xfId="25499"/>
    <cellStyle name="Normale 8 2 2 4 2 2 2" xfId="25500"/>
    <cellStyle name="Normale 8 2 2 4 2 2 2 2" xfId="25501"/>
    <cellStyle name="Normale 8 2 2 4 2 2 3" xfId="25502"/>
    <cellStyle name="Normale 8 2 2 4 2 3" xfId="25503"/>
    <cellStyle name="Normale 8 2 2 4 2 3 2" xfId="25504"/>
    <cellStyle name="Normale 8 2 2 4 2 4" xfId="25505"/>
    <cellStyle name="Normale 8 2 2 4 3" xfId="25506"/>
    <cellStyle name="Normale 8 2 2 4 3 2" xfId="25507"/>
    <cellStyle name="Normale 8 2 2 4 3 2 2" xfId="25508"/>
    <cellStyle name="Normale 8 2 2 4 3 3" xfId="25509"/>
    <cellStyle name="Normale 8 2 2 4 4" xfId="25510"/>
    <cellStyle name="Normale 8 2 2 4 4 2" xfId="25511"/>
    <cellStyle name="Normale 8 2 2 4 5" xfId="25512"/>
    <cellStyle name="Normale 8 2 2 5" xfId="25513"/>
    <cellStyle name="Normale 8 2 2 5 2" xfId="25514"/>
    <cellStyle name="Normale 8 2 2 5 2 2" xfId="25515"/>
    <cellStyle name="Normale 8 2 2 5 2 2 2" xfId="25516"/>
    <cellStyle name="Normale 8 2 2 5 2 3" xfId="25517"/>
    <cellStyle name="Normale 8 2 2 5 3" xfId="25518"/>
    <cellStyle name="Normale 8 2 2 5 3 2" xfId="25519"/>
    <cellStyle name="Normale 8 2 2 5 4" xfId="25520"/>
    <cellStyle name="Normale 8 2 2 6" xfId="25521"/>
    <cellStyle name="Normale 8 2 2 6 2" xfId="25522"/>
    <cellStyle name="Normale 8 2 2 6 2 2" xfId="25523"/>
    <cellStyle name="Normale 8 2 2 6 3" xfId="25524"/>
    <cellStyle name="Normale 8 2 2 7" xfId="25525"/>
    <cellStyle name="Normale 8 2 2 7 2" xfId="25526"/>
    <cellStyle name="Normale 8 2 2 8" xfId="25527"/>
    <cellStyle name="Normale 8 2 3" xfId="25528"/>
    <cellStyle name="Normale 8 2 3 2" xfId="25529"/>
    <cellStyle name="Normale 8 2 3 2 2" xfId="25530"/>
    <cellStyle name="Normale 8 2 3 2 2 2" xfId="25531"/>
    <cellStyle name="Normale 8 2 3 2 2 2 2" xfId="25532"/>
    <cellStyle name="Normale 8 2 3 2 2 2 2 2" xfId="25533"/>
    <cellStyle name="Normale 8 2 3 2 2 2 2 2 2" xfId="25534"/>
    <cellStyle name="Normale 8 2 3 2 2 2 2 3" xfId="25535"/>
    <cellStyle name="Normale 8 2 3 2 2 2 3" xfId="25536"/>
    <cellStyle name="Normale 8 2 3 2 2 2 3 2" xfId="25537"/>
    <cellStyle name="Normale 8 2 3 2 2 2 4" xfId="25538"/>
    <cellStyle name="Normale 8 2 3 2 2 3" xfId="25539"/>
    <cellStyle name="Normale 8 2 3 2 2 3 2" xfId="25540"/>
    <cellStyle name="Normale 8 2 3 2 2 3 2 2" xfId="25541"/>
    <cellStyle name="Normale 8 2 3 2 2 3 3" xfId="25542"/>
    <cellStyle name="Normale 8 2 3 2 2 4" xfId="25543"/>
    <cellStyle name="Normale 8 2 3 2 2 4 2" xfId="25544"/>
    <cellStyle name="Normale 8 2 3 2 2 5" xfId="25545"/>
    <cellStyle name="Normale 8 2 3 2 3" xfId="25546"/>
    <cellStyle name="Normale 8 2 3 2 3 2" xfId="25547"/>
    <cellStyle name="Normale 8 2 3 2 3 2 2" xfId="25548"/>
    <cellStyle name="Normale 8 2 3 2 3 2 2 2" xfId="25549"/>
    <cellStyle name="Normale 8 2 3 2 3 2 3" xfId="25550"/>
    <cellStyle name="Normale 8 2 3 2 3 3" xfId="25551"/>
    <cellStyle name="Normale 8 2 3 2 3 3 2" xfId="25552"/>
    <cellStyle name="Normale 8 2 3 2 3 4" xfId="25553"/>
    <cellStyle name="Normale 8 2 3 2 4" xfId="25554"/>
    <cellStyle name="Normale 8 2 3 2 4 2" xfId="25555"/>
    <cellStyle name="Normale 8 2 3 2 4 2 2" xfId="25556"/>
    <cellStyle name="Normale 8 2 3 2 4 3" xfId="25557"/>
    <cellStyle name="Normale 8 2 3 2 5" xfId="25558"/>
    <cellStyle name="Normale 8 2 3 2 5 2" xfId="25559"/>
    <cellStyle name="Normale 8 2 3 2 6" xfId="25560"/>
    <cellStyle name="Normale 8 2 3 3" xfId="25561"/>
    <cellStyle name="Normale 8 2 3 3 2" xfId="25562"/>
    <cellStyle name="Normale 8 2 3 3 2 2" xfId="25563"/>
    <cellStyle name="Normale 8 2 3 3 2 2 2" xfId="25564"/>
    <cellStyle name="Normale 8 2 3 3 2 2 2 2" xfId="25565"/>
    <cellStyle name="Normale 8 2 3 3 2 2 3" xfId="25566"/>
    <cellStyle name="Normale 8 2 3 3 2 3" xfId="25567"/>
    <cellStyle name="Normale 8 2 3 3 2 3 2" xfId="25568"/>
    <cellStyle name="Normale 8 2 3 3 2 4" xfId="25569"/>
    <cellStyle name="Normale 8 2 3 3 3" xfId="25570"/>
    <cellStyle name="Normale 8 2 3 3 3 2" xfId="25571"/>
    <cellStyle name="Normale 8 2 3 3 3 2 2" xfId="25572"/>
    <cellStyle name="Normale 8 2 3 3 3 3" xfId="25573"/>
    <cellStyle name="Normale 8 2 3 3 4" xfId="25574"/>
    <cellStyle name="Normale 8 2 3 3 4 2" xfId="25575"/>
    <cellStyle name="Normale 8 2 3 3 5" xfId="25576"/>
    <cellStyle name="Normale 8 2 3 4" xfId="25577"/>
    <cellStyle name="Normale 8 2 3 4 2" xfId="25578"/>
    <cellStyle name="Normale 8 2 3 4 2 2" xfId="25579"/>
    <cellStyle name="Normale 8 2 3 4 2 2 2" xfId="25580"/>
    <cellStyle name="Normale 8 2 3 4 2 3" xfId="25581"/>
    <cellStyle name="Normale 8 2 3 4 3" xfId="25582"/>
    <cellStyle name="Normale 8 2 3 4 3 2" xfId="25583"/>
    <cellStyle name="Normale 8 2 3 4 4" xfId="25584"/>
    <cellStyle name="Normale 8 2 3 5" xfId="25585"/>
    <cellStyle name="Normale 8 2 3 5 2" xfId="25586"/>
    <cellStyle name="Normale 8 2 3 5 2 2" xfId="25587"/>
    <cellStyle name="Normale 8 2 3 5 3" xfId="25588"/>
    <cellStyle name="Normale 8 2 3 6" xfId="25589"/>
    <cellStyle name="Normale 8 2 3 6 2" xfId="25590"/>
    <cellStyle name="Normale 8 2 3 7" xfId="25591"/>
    <cellStyle name="Normale 8 2 4" xfId="25592"/>
    <cellStyle name="Normale 8 2 4 2" xfId="25593"/>
    <cellStyle name="Normale 8 2 4 2 2" xfId="25594"/>
    <cellStyle name="Normale 8 2 4 2 2 2" xfId="25595"/>
    <cellStyle name="Normale 8 2 4 2 2 2 2" xfId="25596"/>
    <cellStyle name="Normale 8 2 4 2 2 2 2 2" xfId="25597"/>
    <cellStyle name="Normale 8 2 4 2 2 2 3" xfId="25598"/>
    <cellStyle name="Normale 8 2 4 2 2 3" xfId="25599"/>
    <cellStyle name="Normale 8 2 4 2 2 3 2" xfId="25600"/>
    <cellStyle name="Normale 8 2 4 2 2 4" xfId="25601"/>
    <cellStyle name="Normale 8 2 4 2 3" xfId="25602"/>
    <cellStyle name="Normale 8 2 4 2 3 2" xfId="25603"/>
    <cellStyle name="Normale 8 2 4 2 3 2 2" xfId="25604"/>
    <cellStyle name="Normale 8 2 4 2 3 3" xfId="25605"/>
    <cellStyle name="Normale 8 2 4 2 4" xfId="25606"/>
    <cellStyle name="Normale 8 2 4 2 4 2" xfId="25607"/>
    <cellStyle name="Normale 8 2 4 2 5" xfId="25608"/>
    <cellStyle name="Normale 8 2 4 3" xfId="25609"/>
    <cellStyle name="Normale 8 2 4 3 2" xfId="25610"/>
    <cellStyle name="Normale 8 2 4 3 2 2" xfId="25611"/>
    <cellStyle name="Normale 8 2 4 3 2 2 2" xfId="25612"/>
    <cellStyle name="Normale 8 2 4 3 2 3" xfId="25613"/>
    <cellStyle name="Normale 8 2 4 3 3" xfId="25614"/>
    <cellStyle name="Normale 8 2 4 3 3 2" xfId="25615"/>
    <cellStyle name="Normale 8 2 4 3 4" xfId="25616"/>
    <cellStyle name="Normale 8 2 4 4" xfId="25617"/>
    <cellStyle name="Normale 8 2 4 4 2" xfId="25618"/>
    <cellStyle name="Normale 8 2 4 4 2 2" xfId="25619"/>
    <cellStyle name="Normale 8 2 4 4 3" xfId="25620"/>
    <cellStyle name="Normale 8 2 4 5" xfId="25621"/>
    <cellStyle name="Normale 8 2 4 5 2" xfId="25622"/>
    <cellStyle name="Normale 8 2 4 6" xfId="25623"/>
    <cellStyle name="Normale 8 2 5" xfId="25624"/>
    <cellStyle name="Normale 8 2 5 2" xfId="25625"/>
    <cellStyle name="Normale 8 2 5 2 2" xfId="25626"/>
    <cellStyle name="Normale 8 2 5 2 2 2" xfId="25627"/>
    <cellStyle name="Normale 8 2 5 2 2 2 2" xfId="25628"/>
    <cellStyle name="Normale 8 2 5 2 2 3" xfId="25629"/>
    <cellStyle name="Normale 8 2 5 2 3" xfId="25630"/>
    <cellStyle name="Normale 8 2 5 2 3 2" xfId="25631"/>
    <cellStyle name="Normale 8 2 5 2 4" xfId="25632"/>
    <cellStyle name="Normale 8 2 5 3" xfId="25633"/>
    <cellStyle name="Normale 8 2 5 3 2" xfId="25634"/>
    <cellStyle name="Normale 8 2 5 3 2 2" xfId="25635"/>
    <cellStyle name="Normale 8 2 5 3 3" xfId="25636"/>
    <cellStyle name="Normale 8 2 5 4" xfId="25637"/>
    <cellStyle name="Normale 8 2 5 4 2" xfId="25638"/>
    <cellStyle name="Normale 8 2 5 5" xfId="25639"/>
    <cellStyle name="Normale 8 2 6" xfId="25640"/>
    <cellStyle name="Normale 8 2 6 2" xfId="25641"/>
    <cellStyle name="Normale 8 2 6 2 2" xfId="25642"/>
    <cellStyle name="Normale 8 2 6 2 2 2" xfId="25643"/>
    <cellStyle name="Normale 8 2 6 2 3" xfId="25644"/>
    <cellStyle name="Normale 8 2 6 3" xfId="25645"/>
    <cellStyle name="Normale 8 2 6 3 2" xfId="25646"/>
    <cellStyle name="Normale 8 2 6 4" xfId="25647"/>
    <cellStyle name="Normale 8 2 7" xfId="25648"/>
    <cellStyle name="Normale 8 2 7 2" xfId="25649"/>
    <cellStyle name="Normale 8 2 7 2 2" xfId="25650"/>
    <cellStyle name="Normale 8 2 7 3" xfId="25651"/>
    <cellStyle name="Normale 8 2 8" xfId="25652"/>
    <cellStyle name="Normale 8 2 8 2" xfId="25653"/>
    <cellStyle name="Normale 8 2 9" xfId="25654"/>
    <cellStyle name="Normale 8 3" xfId="25655"/>
    <cellStyle name="Normale 8 3 2" xfId="25656"/>
    <cellStyle name="Normale 8 3 2 2" xfId="25657"/>
    <cellStyle name="Normale 8 3 2 2 2" xfId="25658"/>
    <cellStyle name="Normale 8 3 2 2 2 2" xfId="25659"/>
    <cellStyle name="Normale 8 3 2 2 2 2 2" xfId="25660"/>
    <cellStyle name="Normale 8 3 2 2 2 2 2 2" xfId="25661"/>
    <cellStyle name="Normale 8 3 2 2 2 2 2 2 2" xfId="25662"/>
    <cellStyle name="Normale 8 3 2 2 2 2 2 3" xfId="25663"/>
    <cellStyle name="Normale 8 3 2 2 2 2 3" xfId="25664"/>
    <cellStyle name="Normale 8 3 2 2 2 2 3 2" xfId="25665"/>
    <cellStyle name="Normale 8 3 2 2 2 2 4" xfId="25666"/>
    <cellStyle name="Normale 8 3 2 2 2 3" xfId="25667"/>
    <cellStyle name="Normale 8 3 2 2 2 3 2" xfId="25668"/>
    <cellStyle name="Normale 8 3 2 2 2 3 2 2" xfId="25669"/>
    <cellStyle name="Normale 8 3 2 2 2 3 3" xfId="25670"/>
    <cellStyle name="Normale 8 3 2 2 2 4" xfId="25671"/>
    <cellStyle name="Normale 8 3 2 2 2 4 2" xfId="25672"/>
    <cellStyle name="Normale 8 3 2 2 2 5" xfId="25673"/>
    <cellStyle name="Normale 8 3 2 2 3" xfId="25674"/>
    <cellStyle name="Normale 8 3 2 2 3 2" xfId="25675"/>
    <cellStyle name="Normale 8 3 2 2 3 2 2" xfId="25676"/>
    <cellStyle name="Normale 8 3 2 2 3 2 2 2" xfId="25677"/>
    <cellStyle name="Normale 8 3 2 2 3 2 3" xfId="25678"/>
    <cellStyle name="Normale 8 3 2 2 3 3" xfId="25679"/>
    <cellStyle name="Normale 8 3 2 2 3 3 2" xfId="25680"/>
    <cellStyle name="Normale 8 3 2 2 3 4" xfId="25681"/>
    <cellStyle name="Normale 8 3 2 2 4" xfId="25682"/>
    <cellStyle name="Normale 8 3 2 2 4 2" xfId="25683"/>
    <cellStyle name="Normale 8 3 2 2 4 2 2" xfId="25684"/>
    <cellStyle name="Normale 8 3 2 2 4 3" xfId="25685"/>
    <cellStyle name="Normale 8 3 2 2 5" xfId="25686"/>
    <cellStyle name="Normale 8 3 2 2 5 2" xfId="25687"/>
    <cellStyle name="Normale 8 3 2 2 6" xfId="25688"/>
    <cellStyle name="Normale 8 3 2 3" xfId="25689"/>
    <cellStyle name="Normale 8 3 2 3 2" xfId="25690"/>
    <cellStyle name="Normale 8 3 2 3 2 2" xfId="25691"/>
    <cellStyle name="Normale 8 3 2 3 2 2 2" xfId="25692"/>
    <cellStyle name="Normale 8 3 2 3 2 2 2 2" xfId="25693"/>
    <cellStyle name="Normale 8 3 2 3 2 2 3" xfId="25694"/>
    <cellStyle name="Normale 8 3 2 3 2 3" xfId="25695"/>
    <cellStyle name="Normale 8 3 2 3 2 3 2" xfId="25696"/>
    <cellStyle name="Normale 8 3 2 3 2 4" xfId="25697"/>
    <cellStyle name="Normale 8 3 2 3 3" xfId="25698"/>
    <cellStyle name="Normale 8 3 2 3 3 2" xfId="25699"/>
    <cellStyle name="Normale 8 3 2 3 3 2 2" xfId="25700"/>
    <cellStyle name="Normale 8 3 2 3 3 3" xfId="25701"/>
    <cellStyle name="Normale 8 3 2 3 4" xfId="25702"/>
    <cellStyle name="Normale 8 3 2 3 4 2" xfId="25703"/>
    <cellStyle name="Normale 8 3 2 3 5" xfId="25704"/>
    <cellStyle name="Normale 8 3 2 4" xfId="25705"/>
    <cellStyle name="Normale 8 3 2 4 2" xfId="25706"/>
    <cellStyle name="Normale 8 3 2 4 2 2" xfId="25707"/>
    <cellStyle name="Normale 8 3 2 4 2 2 2" xfId="25708"/>
    <cellStyle name="Normale 8 3 2 4 2 3" xfId="25709"/>
    <cellStyle name="Normale 8 3 2 4 3" xfId="25710"/>
    <cellStyle name="Normale 8 3 2 4 3 2" xfId="25711"/>
    <cellStyle name="Normale 8 3 2 4 4" xfId="25712"/>
    <cellStyle name="Normale 8 3 2 5" xfId="25713"/>
    <cellStyle name="Normale 8 3 2 5 2" xfId="25714"/>
    <cellStyle name="Normale 8 3 2 5 2 2" xfId="25715"/>
    <cellStyle name="Normale 8 3 2 5 3" xfId="25716"/>
    <cellStyle name="Normale 8 3 2 6" xfId="25717"/>
    <cellStyle name="Normale 8 3 2 6 2" xfId="25718"/>
    <cellStyle name="Normale 8 3 2 7" xfId="25719"/>
    <cellStyle name="Normale 8 3 3" xfId="25720"/>
    <cellStyle name="Normale 8 3 3 2" xfId="25721"/>
    <cellStyle name="Normale 8 3 3 2 2" xfId="25722"/>
    <cellStyle name="Normale 8 3 3 2 2 2" xfId="25723"/>
    <cellStyle name="Normale 8 3 3 2 2 2 2" xfId="25724"/>
    <cellStyle name="Normale 8 3 3 2 2 2 2 2" xfId="25725"/>
    <cellStyle name="Normale 8 3 3 2 2 2 3" xfId="25726"/>
    <cellStyle name="Normale 8 3 3 2 2 3" xfId="25727"/>
    <cellStyle name="Normale 8 3 3 2 2 3 2" xfId="25728"/>
    <cellStyle name="Normale 8 3 3 2 2 4" xfId="25729"/>
    <cellStyle name="Normale 8 3 3 2 3" xfId="25730"/>
    <cellStyle name="Normale 8 3 3 2 3 2" xfId="25731"/>
    <cellStyle name="Normale 8 3 3 2 3 2 2" xfId="25732"/>
    <cellStyle name="Normale 8 3 3 2 3 3" xfId="25733"/>
    <cellStyle name="Normale 8 3 3 2 4" xfId="25734"/>
    <cellStyle name="Normale 8 3 3 2 4 2" xfId="25735"/>
    <cellStyle name="Normale 8 3 3 2 5" xfId="25736"/>
    <cellStyle name="Normale 8 3 3 3" xfId="25737"/>
    <cellStyle name="Normale 8 3 3 3 2" xfId="25738"/>
    <cellStyle name="Normale 8 3 3 3 2 2" xfId="25739"/>
    <cellStyle name="Normale 8 3 3 3 2 2 2" xfId="25740"/>
    <cellStyle name="Normale 8 3 3 3 2 3" xfId="25741"/>
    <cellStyle name="Normale 8 3 3 3 3" xfId="25742"/>
    <cellStyle name="Normale 8 3 3 3 3 2" xfId="25743"/>
    <cellStyle name="Normale 8 3 3 3 4" xfId="25744"/>
    <cellStyle name="Normale 8 3 3 4" xfId="25745"/>
    <cellStyle name="Normale 8 3 3 4 2" xfId="25746"/>
    <cellStyle name="Normale 8 3 3 4 2 2" xfId="25747"/>
    <cellStyle name="Normale 8 3 3 4 3" xfId="25748"/>
    <cellStyle name="Normale 8 3 3 5" xfId="25749"/>
    <cellStyle name="Normale 8 3 3 5 2" xfId="25750"/>
    <cellStyle name="Normale 8 3 3 6" xfId="25751"/>
    <cellStyle name="Normale 8 3 4" xfId="25752"/>
    <cellStyle name="Normale 8 3 4 2" xfId="25753"/>
    <cellStyle name="Normale 8 3 4 2 2" xfId="25754"/>
    <cellStyle name="Normale 8 3 4 2 2 2" xfId="25755"/>
    <cellStyle name="Normale 8 3 4 2 2 2 2" xfId="25756"/>
    <cellStyle name="Normale 8 3 4 2 2 3" xfId="25757"/>
    <cellStyle name="Normale 8 3 4 2 3" xfId="25758"/>
    <cellStyle name="Normale 8 3 4 2 3 2" xfId="25759"/>
    <cellStyle name="Normale 8 3 4 2 4" xfId="25760"/>
    <cellStyle name="Normale 8 3 4 3" xfId="25761"/>
    <cellStyle name="Normale 8 3 4 3 2" xfId="25762"/>
    <cellStyle name="Normale 8 3 4 3 2 2" xfId="25763"/>
    <cellStyle name="Normale 8 3 4 3 3" xfId="25764"/>
    <cellStyle name="Normale 8 3 4 4" xfId="25765"/>
    <cellStyle name="Normale 8 3 4 4 2" xfId="25766"/>
    <cellStyle name="Normale 8 3 4 5" xfId="25767"/>
    <cellStyle name="Normale 8 3 5" xfId="25768"/>
    <cellStyle name="Normale 8 3 5 2" xfId="25769"/>
    <cellStyle name="Normale 8 3 5 2 2" xfId="25770"/>
    <cellStyle name="Normale 8 3 5 2 2 2" xfId="25771"/>
    <cellStyle name="Normale 8 3 5 2 3" xfId="25772"/>
    <cellStyle name="Normale 8 3 5 3" xfId="25773"/>
    <cellStyle name="Normale 8 3 5 3 2" xfId="25774"/>
    <cellStyle name="Normale 8 3 5 4" xfId="25775"/>
    <cellStyle name="Normale 8 3 6" xfId="25776"/>
    <cellStyle name="Normale 8 3 6 2" xfId="25777"/>
    <cellStyle name="Normale 8 3 6 2 2" xfId="25778"/>
    <cellStyle name="Normale 8 3 6 3" xfId="25779"/>
    <cellStyle name="Normale 8 3 7" xfId="25780"/>
    <cellStyle name="Normale 8 3 7 2" xfId="25781"/>
    <cellStyle name="Normale 8 3 8" xfId="25782"/>
    <cellStyle name="Normale 8 4" xfId="25783"/>
    <cellStyle name="Normale 8 4 2" xfId="25784"/>
    <cellStyle name="Normale 8 4 2 2" xfId="25785"/>
    <cellStyle name="Normale 8 4 2 2 2" xfId="25786"/>
    <cellStyle name="Normale 8 4 2 2 2 2" xfId="25787"/>
    <cellStyle name="Normale 8 4 2 2 2 2 2" xfId="25788"/>
    <cellStyle name="Normale 8 4 2 2 2 2 2 2" xfId="25789"/>
    <cellStyle name="Normale 8 4 2 2 2 2 3" xfId="25790"/>
    <cellStyle name="Normale 8 4 2 2 2 3" xfId="25791"/>
    <cellStyle name="Normale 8 4 2 2 2 3 2" xfId="25792"/>
    <cellStyle name="Normale 8 4 2 2 2 4" xfId="25793"/>
    <cellStyle name="Normale 8 4 2 2 3" xfId="25794"/>
    <cellStyle name="Normale 8 4 2 2 3 2" xfId="25795"/>
    <cellStyle name="Normale 8 4 2 2 3 2 2" xfId="25796"/>
    <cellStyle name="Normale 8 4 2 2 3 3" xfId="25797"/>
    <cellStyle name="Normale 8 4 2 2 4" xfId="25798"/>
    <cellStyle name="Normale 8 4 2 2 4 2" xfId="25799"/>
    <cellStyle name="Normale 8 4 2 2 5" xfId="25800"/>
    <cellStyle name="Normale 8 4 2 3" xfId="25801"/>
    <cellStyle name="Normale 8 4 2 3 2" xfId="25802"/>
    <cellStyle name="Normale 8 4 2 3 2 2" xfId="25803"/>
    <cellStyle name="Normale 8 4 2 3 2 2 2" xfId="25804"/>
    <cellStyle name="Normale 8 4 2 3 2 3" xfId="25805"/>
    <cellStyle name="Normale 8 4 2 3 3" xfId="25806"/>
    <cellStyle name="Normale 8 4 2 3 3 2" xfId="25807"/>
    <cellStyle name="Normale 8 4 2 3 4" xfId="25808"/>
    <cellStyle name="Normale 8 4 2 4" xfId="25809"/>
    <cellStyle name="Normale 8 4 2 4 2" xfId="25810"/>
    <cellStyle name="Normale 8 4 2 4 2 2" xfId="25811"/>
    <cellStyle name="Normale 8 4 2 4 3" xfId="25812"/>
    <cellStyle name="Normale 8 4 2 5" xfId="25813"/>
    <cellStyle name="Normale 8 4 2 5 2" xfId="25814"/>
    <cellStyle name="Normale 8 4 2 6" xfId="25815"/>
    <cellStyle name="Normale 8 4 3" xfId="25816"/>
    <cellStyle name="Normale 8 4 3 2" xfId="25817"/>
    <cellStyle name="Normale 8 4 3 2 2" xfId="25818"/>
    <cellStyle name="Normale 8 4 3 2 2 2" xfId="25819"/>
    <cellStyle name="Normale 8 4 3 2 2 2 2" xfId="25820"/>
    <cellStyle name="Normale 8 4 3 2 2 3" xfId="25821"/>
    <cellStyle name="Normale 8 4 3 2 3" xfId="25822"/>
    <cellStyle name="Normale 8 4 3 2 3 2" xfId="25823"/>
    <cellStyle name="Normale 8 4 3 2 4" xfId="25824"/>
    <cellStyle name="Normale 8 4 3 3" xfId="25825"/>
    <cellStyle name="Normale 8 4 3 3 2" xfId="25826"/>
    <cellStyle name="Normale 8 4 3 3 2 2" xfId="25827"/>
    <cellStyle name="Normale 8 4 3 3 3" xfId="25828"/>
    <cellStyle name="Normale 8 4 3 4" xfId="25829"/>
    <cellStyle name="Normale 8 4 3 4 2" xfId="25830"/>
    <cellStyle name="Normale 8 4 3 5" xfId="25831"/>
    <cellStyle name="Normale 8 4 4" xfId="25832"/>
    <cellStyle name="Normale 8 4 4 2" xfId="25833"/>
    <cellStyle name="Normale 8 4 4 2 2" xfId="25834"/>
    <cellStyle name="Normale 8 4 4 2 2 2" xfId="25835"/>
    <cellStyle name="Normale 8 4 4 2 3" xfId="25836"/>
    <cellStyle name="Normale 8 4 4 3" xfId="25837"/>
    <cellStyle name="Normale 8 4 4 3 2" xfId="25838"/>
    <cellStyle name="Normale 8 4 4 4" xfId="25839"/>
    <cellStyle name="Normale 8 4 5" xfId="25840"/>
    <cellStyle name="Normale 8 4 5 2" xfId="25841"/>
    <cellStyle name="Normale 8 4 5 2 2" xfId="25842"/>
    <cellStyle name="Normale 8 4 5 3" xfId="25843"/>
    <cellStyle name="Normale 8 4 6" xfId="25844"/>
    <cellStyle name="Normale 8 4 6 2" xfId="25845"/>
    <cellStyle name="Normale 8 4 7" xfId="25846"/>
    <cellStyle name="Normale 8 5" xfId="25847"/>
    <cellStyle name="Normale 8 5 2" xfId="25848"/>
    <cellStyle name="Normale 8 5 2 2" xfId="25849"/>
    <cellStyle name="Normale 8 5 2 2 2" xfId="25850"/>
    <cellStyle name="Normale 8 5 2 2 2 2" xfId="25851"/>
    <cellStyle name="Normale 8 5 2 2 2 2 2" xfId="25852"/>
    <cellStyle name="Normale 8 5 2 2 2 3" xfId="25853"/>
    <cellStyle name="Normale 8 5 2 2 3" xfId="25854"/>
    <cellStyle name="Normale 8 5 2 2 3 2" xfId="25855"/>
    <cellStyle name="Normale 8 5 2 2 4" xfId="25856"/>
    <cellStyle name="Normale 8 5 2 3" xfId="25857"/>
    <cellStyle name="Normale 8 5 2 3 2" xfId="25858"/>
    <cellStyle name="Normale 8 5 2 3 2 2" xfId="25859"/>
    <cellStyle name="Normale 8 5 2 3 3" xfId="25860"/>
    <cellStyle name="Normale 8 5 2 4" xfId="25861"/>
    <cellStyle name="Normale 8 5 2 4 2" xfId="25862"/>
    <cellStyle name="Normale 8 5 2 5" xfId="25863"/>
    <cellStyle name="Normale 8 5 3" xfId="25864"/>
    <cellStyle name="Normale 8 5 3 2" xfId="25865"/>
    <cellStyle name="Normale 8 5 3 2 2" xfId="25866"/>
    <cellStyle name="Normale 8 5 3 2 2 2" xfId="25867"/>
    <cellStyle name="Normale 8 5 3 2 3" xfId="25868"/>
    <cellStyle name="Normale 8 5 3 3" xfId="25869"/>
    <cellStyle name="Normale 8 5 3 3 2" xfId="25870"/>
    <cellStyle name="Normale 8 5 3 4" xfId="25871"/>
    <cellStyle name="Normale 8 5 4" xfId="25872"/>
    <cellStyle name="Normale 8 5 4 2" xfId="25873"/>
    <cellStyle name="Normale 8 5 4 2 2" xfId="25874"/>
    <cellStyle name="Normale 8 5 4 3" xfId="25875"/>
    <cellStyle name="Normale 8 5 5" xfId="25876"/>
    <cellStyle name="Normale 8 5 5 2" xfId="25877"/>
    <cellStyle name="Normale 8 5 6" xfId="25878"/>
    <cellStyle name="Normale 8 6" xfId="25879"/>
    <cellStyle name="Normale 8 6 2" xfId="25880"/>
    <cellStyle name="Normale 8 6 2 2" xfId="25881"/>
    <cellStyle name="Normale 8 6 2 2 2" xfId="25882"/>
    <cellStyle name="Normale 8 6 2 2 2 2" xfId="25883"/>
    <cellStyle name="Normale 8 6 2 2 3" xfId="25884"/>
    <cellStyle name="Normale 8 6 2 3" xfId="25885"/>
    <cellStyle name="Normale 8 6 2 3 2" xfId="25886"/>
    <cellStyle name="Normale 8 6 2 4" xfId="25887"/>
    <cellStyle name="Normale 8 6 3" xfId="25888"/>
    <cellStyle name="Normale 8 6 3 2" xfId="25889"/>
    <cellStyle name="Normale 8 6 3 2 2" xfId="25890"/>
    <cellStyle name="Normale 8 6 3 3" xfId="25891"/>
    <cellStyle name="Normale 8 6 4" xfId="25892"/>
    <cellStyle name="Normale 8 6 4 2" xfId="25893"/>
    <cellStyle name="Normale 8 6 5" xfId="25894"/>
    <cellStyle name="Normale 8 7" xfId="25895"/>
    <cellStyle name="Normale 8 7 2" xfId="25896"/>
    <cellStyle name="Normale 8 7 2 2" xfId="25897"/>
    <cellStyle name="Normale 8 7 2 2 2" xfId="25898"/>
    <cellStyle name="Normale 8 7 2 3" xfId="25899"/>
    <cellStyle name="Normale 8 7 3" xfId="25900"/>
    <cellStyle name="Normale 8 7 3 2" xfId="25901"/>
    <cellStyle name="Normale 8 7 4" xfId="25902"/>
    <cellStyle name="Normale 8 8" xfId="25903"/>
    <cellStyle name="Normale 8 8 2" xfId="25904"/>
    <cellStyle name="Normale 8 8 2 2" xfId="25905"/>
    <cellStyle name="Normale 8 8 3" xfId="25906"/>
    <cellStyle name="Normale 8 9" xfId="25907"/>
    <cellStyle name="Normale 8 9 2" xfId="25908"/>
    <cellStyle name="Normale 9" xfId="25909"/>
    <cellStyle name="Normale 9 2" xfId="25910"/>
    <cellStyle name="Normale 9 2 2" xfId="25911"/>
    <cellStyle name="Normale 9 2 2 2" xfId="25912"/>
    <cellStyle name="Normale 9 2 2 2 2" xfId="25913"/>
    <cellStyle name="Normale 9 2 2 3" xfId="25914"/>
    <cellStyle name="Normale 9 2 2 4" xfId="25915"/>
    <cellStyle name="Normale 9 2 3" xfId="25916"/>
    <cellStyle name="Normale 9 2 3 2" xfId="25917"/>
    <cellStyle name="Normale 9 2 4" xfId="25918"/>
    <cellStyle name="Normale 9 3" xfId="25919"/>
    <cellStyle name="Normale 9 3 2" xfId="25920"/>
    <cellStyle name="Normale 9 3 2 2" xfId="25921"/>
    <cellStyle name="Normale 9 3 3" xfId="25922"/>
    <cellStyle name="Normale 9 3 3 2" xfId="25923"/>
    <cellStyle name="Normale 9 3 4" xfId="25924"/>
    <cellStyle name="Normale 9 3 5" xfId="25925"/>
    <cellStyle name="Normale 9 4" xfId="25926"/>
    <cellStyle name="Normale 9 4 2" xfId="25927"/>
    <cellStyle name="Normale 9 4 2 2" xfId="25928"/>
    <cellStyle name="Normale 9 4 3" xfId="25929"/>
    <cellStyle name="Normale 9 5" xfId="25930"/>
    <cellStyle name="Normale 9 5 2" xfId="25931"/>
    <cellStyle name="Normale 9 6" xfId="25932"/>
    <cellStyle name="Nota 2" xfId="25933"/>
    <cellStyle name="Nota 2 10" xfId="25934"/>
    <cellStyle name="Nota 2 10 2" xfId="25935"/>
    <cellStyle name="Nota 2 11" xfId="25936"/>
    <cellStyle name="Nota 2 11 2" xfId="25937"/>
    <cellStyle name="Nota 2 12" xfId="25938"/>
    <cellStyle name="Nota 2 13" xfId="25939"/>
    <cellStyle name="Nota 2 14" xfId="25940"/>
    <cellStyle name="Nota 2 2" xfId="25941"/>
    <cellStyle name="Nota 2 2 10" xfId="25942"/>
    <cellStyle name="Nota 2 2 10 2" xfId="25943"/>
    <cellStyle name="Nota 2 2 11" xfId="25944"/>
    <cellStyle name="Nota 2 2 2" xfId="25945"/>
    <cellStyle name="Nota 2 2 2 10" xfId="25946"/>
    <cellStyle name="Nota 2 2 2 2" xfId="25947"/>
    <cellStyle name="Nota 2 2 2 2 2" xfId="25948"/>
    <cellStyle name="Nota 2 2 2 2 2 2" xfId="25949"/>
    <cellStyle name="Nota 2 2 2 2 2 2 2" xfId="25950"/>
    <cellStyle name="Nota 2 2 2 2 2 2 2 2" xfId="25951"/>
    <cellStyle name="Nota 2 2 2 2 2 2 2 2 2" xfId="25952"/>
    <cellStyle name="Nota 2 2 2 2 2 2 2 2 2 2" xfId="25953"/>
    <cellStyle name="Nota 2 2 2 2 2 2 2 2 3" xfId="25954"/>
    <cellStyle name="Nota 2 2 2 2 2 2 2 3" xfId="25955"/>
    <cellStyle name="Nota 2 2 2 2 2 2 2 3 2" xfId="25956"/>
    <cellStyle name="Nota 2 2 2 2 2 2 2 4" xfId="25957"/>
    <cellStyle name="Nota 2 2 2 2 2 2 3" xfId="25958"/>
    <cellStyle name="Nota 2 2 2 2 2 2 3 2" xfId="25959"/>
    <cellStyle name="Nota 2 2 2 2 2 2 3 2 2" xfId="25960"/>
    <cellStyle name="Nota 2 2 2 2 2 2 3 3" xfId="25961"/>
    <cellStyle name="Nota 2 2 2 2 2 2 4" xfId="25962"/>
    <cellStyle name="Nota 2 2 2 2 2 2 4 2" xfId="25963"/>
    <cellStyle name="Nota 2 2 2 2 2 2 5" xfId="25964"/>
    <cellStyle name="Nota 2 2 2 2 2 3" xfId="25965"/>
    <cellStyle name="Nota 2 2 2 2 2 3 2" xfId="25966"/>
    <cellStyle name="Nota 2 2 2 2 2 3 2 2" xfId="25967"/>
    <cellStyle name="Nota 2 2 2 2 2 3 2 2 2" xfId="25968"/>
    <cellStyle name="Nota 2 2 2 2 2 3 2 3" xfId="25969"/>
    <cellStyle name="Nota 2 2 2 2 2 3 3" xfId="25970"/>
    <cellStyle name="Nota 2 2 2 2 2 3 3 2" xfId="25971"/>
    <cellStyle name="Nota 2 2 2 2 2 3 4" xfId="25972"/>
    <cellStyle name="Nota 2 2 2 2 2 4" xfId="25973"/>
    <cellStyle name="Nota 2 2 2 2 2 4 2" xfId="25974"/>
    <cellStyle name="Nota 2 2 2 2 2 4 2 2" xfId="25975"/>
    <cellStyle name="Nota 2 2 2 2 2 4 3" xfId="25976"/>
    <cellStyle name="Nota 2 2 2 2 2 5" xfId="25977"/>
    <cellStyle name="Nota 2 2 2 2 2 5 2" xfId="25978"/>
    <cellStyle name="Nota 2 2 2 2 2 6" xfId="25979"/>
    <cellStyle name="Nota 2 2 2 2 2 6 2" xfId="25980"/>
    <cellStyle name="Nota 2 2 2 2 2 7" xfId="25981"/>
    <cellStyle name="Nota 2 2 2 2 2 7 2" xfId="25982"/>
    <cellStyle name="Nota 2 2 2 2 2 8" xfId="25983"/>
    <cellStyle name="Nota 2 2 2 2 3" xfId="25984"/>
    <cellStyle name="Nota 2 2 2 2 3 2" xfId="25985"/>
    <cellStyle name="Nota 2 2 2 2 3 2 2" xfId="25986"/>
    <cellStyle name="Nota 2 2 2 2 3 2 2 2" xfId="25987"/>
    <cellStyle name="Nota 2 2 2 2 3 2 2 2 2" xfId="25988"/>
    <cellStyle name="Nota 2 2 2 2 3 2 2 3" xfId="25989"/>
    <cellStyle name="Nota 2 2 2 2 3 2 3" xfId="25990"/>
    <cellStyle name="Nota 2 2 2 2 3 2 3 2" xfId="25991"/>
    <cellStyle name="Nota 2 2 2 2 3 2 4" xfId="25992"/>
    <cellStyle name="Nota 2 2 2 2 3 3" xfId="25993"/>
    <cellStyle name="Nota 2 2 2 2 3 3 2" xfId="25994"/>
    <cellStyle name="Nota 2 2 2 2 3 3 2 2" xfId="25995"/>
    <cellStyle name="Nota 2 2 2 2 3 3 3" xfId="25996"/>
    <cellStyle name="Nota 2 2 2 2 3 4" xfId="25997"/>
    <cellStyle name="Nota 2 2 2 2 3 4 2" xfId="25998"/>
    <cellStyle name="Nota 2 2 2 2 3 5" xfId="25999"/>
    <cellStyle name="Nota 2 2 2 2 4" xfId="26000"/>
    <cellStyle name="Nota 2 2 2 2 4 2" xfId="26001"/>
    <cellStyle name="Nota 2 2 2 2 4 2 2" xfId="26002"/>
    <cellStyle name="Nota 2 2 2 2 4 2 2 2" xfId="26003"/>
    <cellStyle name="Nota 2 2 2 2 4 2 3" xfId="26004"/>
    <cellStyle name="Nota 2 2 2 2 4 3" xfId="26005"/>
    <cellStyle name="Nota 2 2 2 2 4 3 2" xfId="26006"/>
    <cellStyle name="Nota 2 2 2 2 4 4" xfId="26007"/>
    <cellStyle name="Nota 2 2 2 2 5" xfId="26008"/>
    <cellStyle name="Nota 2 2 2 2 5 2" xfId="26009"/>
    <cellStyle name="Nota 2 2 2 2 5 2 2" xfId="26010"/>
    <cellStyle name="Nota 2 2 2 2 5 3" xfId="26011"/>
    <cellStyle name="Nota 2 2 2 2 6" xfId="26012"/>
    <cellStyle name="Nota 2 2 2 2 6 2" xfId="26013"/>
    <cellStyle name="Nota 2 2 2 2 7" xfId="26014"/>
    <cellStyle name="Nota 2 2 2 2 7 2" xfId="26015"/>
    <cellStyle name="Nota 2 2 2 2 8" xfId="26016"/>
    <cellStyle name="Nota 2 2 2 2 8 2" xfId="26017"/>
    <cellStyle name="Nota 2 2 2 2 9" xfId="26018"/>
    <cellStyle name="Nota 2 2 2 3" xfId="26019"/>
    <cellStyle name="Nota 2 2 2 3 2" xfId="26020"/>
    <cellStyle name="Nota 2 2 2 3 2 2" xfId="26021"/>
    <cellStyle name="Nota 2 2 2 3 2 2 2" xfId="26022"/>
    <cellStyle name="Nota 2 2 2 3 2 2 2 2" xfId="26023"/>
    <cellStyle name="Nota 2 2 2 3 2 2 2 2 2" xfId="26024"/>
    <cellStyle name="Nota 2 2 2 3 2 2 2 3" xfId="26025"/>
    <cellStyle name="Nota 2 2 2 3 2 2 3" xfId="26026"/>
    <cellStyle name="Nota 2 2 2 3 2 2 3 2" xfId="26027"/>
    <cellStyle name="Nota 2 2 2 3 2 2 4" xfId="26028"/>
    <cellStyle name="Nota 2 2 2 3 2 3" xfId="26029"/>
    <cellStyle name="Nota 2 2 2 3 2 3 2" xfId="26030"/>
    <cellStyle name="Nota 2 2 2 3 2 3 2 2" xfId="26031"/>
    <cellStyle name="Nota 2 2 2 3 2 3 3" xfId="26032"/>
    <cellStyle name="Nota 2 2 2 3 2 4" xfId="26033"/>
    <cellStyle name="Nota 2 2 2 3 2 4 2" xfId="26034"/>
    <cellStyle name="Nota 2 2 2 3 2 5" xfId="26035"/>
    <cellStyle name="Nota 2 2 2 3 2 5 2" xfId="26036"/>
    <cellStyle name="Nota 2 2 2 3 2 6" xfId="26037"/>
    <cellStyle name="Nota 2 2 2 3 3" xfId="26038"/>
    <cellStyle name="Nota 2 2 2 3 3 2" xfId="26039"/>
    <cellStyle name="Nota 2 2 2 3 3 2 2" xfId="26040"/>
    <cellStyle name="Nota 2 2 2 3 3 2 2 2" xfId="26041"/>
    <cellStyle name="Nota 2 2 2 3 3 2 3" xfId="26042"/>
    <cellStyle name="Nota 2 2 2 3 3 3" xfId="26043"/>
    <cellStyle name="Nota 2 2 2 3 3 3 2" xfId="26044"/>
    <cellStyle name="Nota 2 2 2 3 3 4" xfId="26045"/>
    <cellStyle name="Nota 2 2 2 3 4" xfId="26046"/>
    <cellStyle name="Nota 2 2 2 3 4 2" xfId="26047"/>
    <cellStyle name="Nota 2 2 2 3 4 2 2" xfId="26048"/>
    <cellStyle name="Nota 2 2 2 3 4 3" xfId="26049"/>
    <cellStyle name="Nota 2 2 2 3 5" xfId="26050"/>
    <cellStyle name="Nota 2 2 2 3 5 2" xfId="26051"/>
    <cellStyle name="Nota 2 2 2 3 6" xfId="26052"/>
    <cellStyle name="Nota 2 2 2 3 6 2" xfId="26053"/>
    <cellStyle name="Nota 2 2 2 3 7" xfId="26054"/>
    <cellStyle name="Nota 2 2 2 3 7 2" xfId="26055"/>
    <cellStyle name="Nota 2 2 2 3 8" xfId="26056"/>
    <cellStyle name="Nota 2 2 2 4" xfId="26057"/>
    <cellStyle name="Nota 2 2 2 4 2" xfId="26058"/>
    <cellStyle name="Nota 2 2 2 4 2 2" xfId="26059"/>
    <cellStyle name="Nota 2 2 2 4 2 2 2" xfId="26060"/>
    <cellStyle name="Nota 2 2 2 4 2 2 2 2" xfId="26061"/>
    <cellStyle name="Nota 2 2 2 4 2 2 3" xfId="26062"/>
    <cellStyle name="Nota 2 2 2 4 2 3" xfId="26063"/>
    <cellStyle name="Nota 2 2 2 4 2 3 2" xfId="26064"/>
    <cellStyle name="Nota 2 2 2 4 2 4" xfId="26065"/>
    <cellStyle name="Nota 2 2 2 4 3" xfId="26066"/>
    <cellStyle name="Nota 2 2 2 4 3 2" xfId="26067"/>
    <cellStyle name="Nota 2 2 2 4 3 2 2" xfId="26068"/>
    <cellStyle name="Nota 2 2 2 4 3 3" xfId="26069"/>
    <cellStyle name="Nota 2 2 2 4 4" xfId="26070"/>
    <cellStyle name="Nota 2 2 2 4 4 2" xfId="26071"/>
    <cellStyle name="Nota 2 2 2 4 5" xfId="26072"/>
    <cellStyle name="Nota 2 2 2 4 5 2" xfId="26073"/>
    <cellStyle name="Nota 2 2 2 4 6" xfId="26074"/>
    <cellStyle name="Nota 2 2 2 5" xfId="26075"/>
    <cellStyle name="Nota 2 2 2 5 2" xfId="26076"/>
    <cellStyle name="Nota 2 2 2 5 2 2" xfId="26077"/>
    <cellStyle name="Nota 2 2 2 5 2 2 2" xfId="26078"/>
    <cellStyle name="Nota 2 2 2 5 2 3" xfId="26079"/>
    <cellStyle name="Nota 2 2 2 5 3" xfId="26080"/>
    <cellStyle name="Nota 2 2 2 5 3 2" xfId="26081"/>
    <cellStyle name="Nota 2 2 2 5 4" xfId="26082"/>
    <cellStyle name="Nota 2 2 2 6" xfId="26083"/>
    <cellStyle name="Nota 2 2 2 6 2" xfId="26084"/>
    <cellStyle name="Nota 2 2 2 6 2 2" xfId="26085"/>
    <cellStyle name="Nota 2 2 2 6 3" xfId="26086"/>
    <cellStyle name="Nota 2 2 2 7" xfId="26087"/>
    <cellStyle name="Nota 2 2 2 7 2" xfId="26088"/>
    <cellStyle name="Nota 2 2 2 8" xfId="26089"/>
    <cellStyle name="Nota 2 2 2 8 2" xfId="26090"/>
    <cellStyle name="Nota 2 2 2 9" xfId="26091"/>
    <cellStyle name="Nota 2 2 2 9 2" xfId="26092"/>
    <cellStyle name="Nota 2 2 3" xfId="26093"/>
    <cellStyle name="Nota 2 2 3 2" xfId="26094"/>
    <cellStyle name="Nota 2 2 3 2 2" xfId="26095"/>
    <cellStyle name="Nota 2 2 3 2 2 2" xfId="26096"/>
    <cellStyle name="Nota 2 2 3 2 2 2 2" xfId="26097"/>
    <cellStyle name="Nota 2 2 3 2 2 2 2 2" xfId="26098"/>
    <cellStyle name="Nota 2 2 3 2 2 2 2 2 2" xfId="26099"/>
    <cellStyle name="Nota 2 2 3 2 2 2 2 3" xfId="26100"/>
    <cellStyle name="Nota 2 2 3 2 2 2 3" xfId="26101"/>
    <cellStyle name="Nota 2 2 3 2 2 2 3 2" xfId="26102"/>
    <cellStyle name="Nota 2 2 3 2 2 2 4" xfId="26103"/>
    <cellStyle name="Nota 2 2 3 2 2 3" xfId="26104"/>
    <cellStyle name="Nota 2 2 3 2 2 3 2" xfId="26105"/>
    <cellStyle name="Nota 2 2 3 2 2 3 2 2" xfId="26106"/>
    <cellStyle name="Nota 2 2 3 2 2 3 3" xfId="26107"/>
    <cellStyle name="Nota 2 2 3 2 2 4" xfId="26108"/>
    <cellStyle name="Nota 2 2 3 2 2 4 2" xfId="26109"/>
    <cellStyle name="Nota 2 2 3 2 2 5" xfId="26110"/>
    <cellStyle name="Nota 2 2 3 2 3" xfId="26111"/>
    <cellStyle name="Nota 2 2 3 2 3 2" xfId="26112"/>
    <cellStyle name="Nota 2 2 3 2 3 2 2" xfId="26113"/>
    <cellStyle name="Nota 2 2 3 2 3 2 2 2" xfId="26114"/>
    <cellStyle name="Nota 2 2 3 2 3 2 3" xfId="26115"/>
    <cellStyle name="Nota 2 2 3 2 3 3" xfId="26116"/>
    <cellStyle name="Nota 2 2 3 2 3 3 2" xfId="26117"/>
    <cellStyle name="Nota 2 2 3 2 3 4" xfId="26118"/>
    <cellStyle name="Nota 2 2 3 2 4" xfId="26119"/>
    <cellStyle name="Nota 2 2 3 2 4 2" xfId="26120"/>
    <cellStyle name="Nota 2 2 3 2 4 2 2" xfId="26121"/>
    <cellStyle name="Nota 2 2 3 2 4 3" xfId="26122"/>
    <cellStyle name="Nota 2 2 3 2 5" xfId="26123"/>
    <cellStyle name="Nota 2 2 3 2 5 2" xfId="26124"/>
    <cellStyle name="Nota 2 2 3 2 6" xfId="26125"/>
    <cellStyle name="Nota 2 2 3 2 6 2" xfId="26126"/>
    <cellStyle name="Nota 2 2 3 2 7" xfId="26127"/>
    <cellStyle name="Nota 2 2 3 2 7 2" xfId="26128"/>
    <cellStyle name="Nota 2 2 3 2 8" xfId="26129"/>
    <cellStyle name="Nota 2 2 3 3" xfId="26130"/>
    <cellStyle name="Nota 2 2 3 3 2" xfId="26131"/>
    <cellStyle name="Nota 2 2 3 3 2 2" xfId="26132"/>
    <cellStyle name="Nota 2 2 3 3 2 2 2" xfId="26133"/>
    <cellStyle name="Nota 2 2 3 3 2 2 2 2" xfId="26134"/>
    <cellStyle name="Nota 2 2 3 3 2 2 3" xfId="26135"/>
    <cellStyle name="Nota 2 2 3 3 2 3" xfId="26136"/>
    <cellStyle name="Nota 2 2 3 3 2 3 2" xfId="26137"/>
    <cellStyle name="Nota 2 2 3 3 2 4" xfId="26138"/>
    <cellStyle name="Nota 2 2 3 3 3" xfId="26139"/>
    <cellStyle name="Nota 2 2 3 3 3 2" xfId="26140"/>
    <cellStyle name="Nota 2 2 3 3 3 2 2" xfId="26141"/>
    <cellStyle name="Nota 2 2 3 3 3 3" xfId="26142"/>
    <cellStyle name="Nota 2 2 3 3 4" xfId="26143"/>
    <cellStyle name="Nota 2 2 3 3 4 2" xfId="26144"/>
    <cellStyle name="Nota 2 2 3 3 5" xfId="26145"/>
    <cellStyle name="Nota 2 2 3 4" xfId="26146"/>
    <cellStyle name="Nota 2 2 3 4 2" xfId="26147"/>
    <cellStyle name="Nota 2 2 3 4 2 2" xfId="26148"/>
    <cellStyle name="Nota 2 2 3 4 2 2 2" xfId="26149"/>
    <cellStyle name="Nota 2 2 3 4 2 3" xfId="26150"/>
    <cellStyle name="Nota 2 2 3 4 3" xfId="26151"/>
    <cellStyle name="Nota 2 2 3 4 3 2" xfId="26152"/>
    <cellStyle name="Nota 2 2 3 4 4" xfId="26153"/>
    <cellStyle name="Nota 2 2 3 5" xfId="26154"/>
    <cellStyle name="Nota 2 2 3 5 2" xfId="26155"/>
    <cellStyle name="Nota 2 2 3 5 2 2" xfId="26156"/>
    <cellStyle name="Nota 2 2 3 5 3" xfId="26157"/>
    <cellStyle name="Nota 2 2 3 6" xfId="26158"/>
    <cellStyle name="Nota 2 2 3 6 2" xfId="26159"/>
    <cellStyle name="Nota 2 2 3 7" xfId="26160"/>
    <cellStyle name="Nota 2 2 3 7 2" xfId="26161"/>
    <cellStyle name="Nota 2 2 3 8" xfId="26162"/>
    <cellStyle name="Nota 2 2 3 8 2" xfId="26163"/>
    <cellStyle name="Nota 2 2 3 9" xfId="26164"/>
    <cellStyle name="Nota 2 2 4" xfId="26165"/>
    <cellStyle name="Nota 2 2 4 2" xfId="26166"/>
    <cellStyle name="Nota 2 2 4 2 2" xfId="26167"/>
    <cellStyle name="Nota 2 2 4 2 2 2" xfId="26168"/>
    <cellStyle name="Nota 2 2 4 2 2 2 2" xfId="26169"/>
    <cellStyle name="Nota 2 2 4 2 2 2 2 2" xfId="26170"/>
    <cellStyle name="Nota 2 2 4 2 2 2 3" xfId="26171"/>
    <cellStyle name="Nota 2 2 4 2 2 3" xfId="26172"/>
    <cellStyle name="Nota 2 2 4 2 2 3 2" xfId="26173"/>
    <cellStyle name="Nota 2 2 4 2 2 4" xfId="26174"/>
    <cellStyle name="Nota 2 2 4 2 3" xfId="26175"/>
    <cellStyle name="Nota 2 2 4 2 3 2" xfId="26176"/>
    <cellStyle name="Nota 2 2 4 2 3 2 2" xfId="26177"/>
    <cellStyle name="Nota 2 2 4 2 3 3" xfId="26178"/>
    <cellStyle name="Nota 2 2 4 2 4" xfId="26179"/>
    <cellStyle name="Nota 2 2 4 2 4 2" xfId="26180"/>
    <cellStyle name="Nota 2 2 4 2 5" xfId="26181"/>
    <cellStyle name="Nota 2 2 4 2 5 2" xfId="26182"/>
    <cellStyle name="Nota 2 2 4 2 6" xfId="26183"/>
    <cellStyle name="Nota 2 2 4 3" xfId="26184"/>
    <cellStyle name="Nota 2 2 4 3 2" xfId="26185"/>
    <cellStyle name="Nota 2 2 4 3 2 2" xfId="26186"/>
    <cellStyle name="Nota 2 2 4 3 2 2 2" xfId="26187"/>
    <cellStyle name="Nota 2 2 4 3 2 3" xfId="26188"/>
    <cellStyle name="Nota 2 2 4 3 3" xfId="26189"/>
    <cellStyle name="Nota 2 2 4 3 3 2" xfId="26190"/>
    <cellStyle name="Nota 2 2 4 3 4" xfId="26191"/>
    <cellStyle name="Nota 2 2 4 4" xfId="26192"/>
    <cellStyle name="Nota 2 2 4 4 2" xfId="26193"/>
    <cellStyle name="Nota 2 2 4 4 2 2" xfId="26194"/>
    <cellStyle name="Nota 2 2 4 4 3" xfId="26195"/>
    <cellStyle name="Nota 2 2 4 5" xfId="26196"/>
    <cellStyle name="Nota 2 2 4 5 2" xfId="26197"/>
    <cellStyle name="Nota 2 2 4 6" xfId="26198"/>
    <cellStyle name="Nota 2 2 4 6 2" xfId="26199"/>
    <cellStyle name="Nota 2 2 4 7" xfId="26200"/>
    <cellStyle name="Nota 2 2 4 7 2" xfId="26201"/>
    <cellStyle name="Nota 2 2 4 8" xfId="26202"/>
    <cellStyle name="Nota 2 2 5" xfId="26203"/>
    <cellStyle name="Nota 2 2 5 2" xfId="26204"/>
    <cellStyle name="Nota 2 2 5 2 2" xfId="26205"/>
    <cellStyle name="Nota 2 2 5 2 2 2" xfId="26206"/>
    <cellStyle name="Nota 2 2 5 2 2 2 2" xfId="26207"/>
    <cellStyle name="Nota 2 2 5 2 2 3" xfId="26208"/>
    <cellStyle name="Nota 2 2 5 2 3" xfId="26209"/>
    <cellStyle name="Nota 2 2 5 2 3 2" xfId="26210"/>
    <cellStyle name="Nota 2 2 5 2 4" xfId="26211"/>
    <cellStyle name="Nota 2 2 5 3" xfId="26212"/>
    <cellStyle name="Nota 2 2 5 3 2" xfId="26213"/>
    <cellStyle name="Nota 2 2 5 3 2 2" xfId="26214"/>
    <cellStyle name="Nota 2 2 5 3 3" xfId="26215"/>
    <cellStyle name="Nota 2 2 5 4" xfId="26216"/>
    <cellStyle name="Nota 2 2 5 4 2" xfId="26217"/>
    <cellStyle name="Nota 2 2 5 5" xfId="26218"/>
    <cellStyle name="Nota 2 2 5 5 2" xfId="26219"/>
    <cellStyle name="Nota 2 2 5 6" xfId="26220"/>
    <cellStyle name="Nota 2 2 6" xfId="26221"/>
    <cellStyle name="Nota 2 2 6 2" xfId="26222"/>
    <cellStyle name="Nota 2 2 6 2 2" xfId="26223"/>
    <cellStyle name="Nota 2 2 6 2 2 2" xfId="26224"/>
    <cellStyle name="Nota 2 2 6 2 3" xfId="26225"/>
    <cellStyle name="Nota 2 2 6 3" xfId="26226"/>
    <cellStyle name="Nota 2 2 6 3 2" xfId="26227"/>
    <cellStyle name="Nota 2 2 6 4" xfId="26228"/>
    <cellStyle name="Nota 2 2 7" xfId="26229"/>
    <cellStyle name="Nota 2 2 7 2" xfId="26230"/>
    <cellStyle name="Nota 2 2 7 2 2" xfId="26231"/>
    <cellStyle name="Nota 2 2 7 3" xfId="26232"/>
    <cellStyle name="Nota 2 2 8" xfId="26233"/>
    <cellStyle name="Nota 2 2 8 2" xfId="26234"/>
    <cellStyle name="Nota 2 2 9" xfId="26235"/>
    <cellStyle name="Nota 2 2 9 2" xfId="26236"/>
    <cellStyle name="Nota 2 3" xfId="26237"/>
    <cellStyle name="Nota 2 3 10" xfId="26238"/>
    <cellStyle name="Nota 2 3 2" xfId="26239"/>
    <cellStyle name="Nota 2 3 2 2" xfId="26240"/>
    <cellStyle name="Nota 2 3 2 2 2" xfId="26241"/>
    <cellStyle name="Nota 2 3 2 2 2 2" xfId="26242"/>
    <cellStyle name="Nota 2 3 2 2 2 2 2" xfId="26243"/>
    <cellStyle name="Nota 2 3 2 2 2 2 2 2" xfId="26244"/>
    <cellStyle name="Nota 2 3 2 2 2 2 2 2 2" xfId="26245"/>
    <cellStyle name="Nota 2 3 2 2 2 2 2 3" xfId="26246"/>
    <cellStyle name="Nota 2 3 2 2 2 2 3" xfId="26247"/>
    <cellStyle name="Nota 2 3 2 2 2 2 3 2" xfId="26248"/>
    <cellStyle name="Nota 2 3 2 2 2 2 4" xfId="26249"/>
    <cellStyle name="Nota 2 3 2 2 2 3" xfId="26250"/>
    <cellStyle name="Nota 2 3 2 2 2 3 2" xfId="26251"/>
    <cellStyle name="Nota 2 3 2 2 2 3 2 2" xfId="26252"/>
    <cellStyle name="Nota 2 3 2 2 2 3 3" xfId="26253"/>
    <cellStyle name="Nota 2 3 2 2 2 4" xfId="26254"/>
    <cellStyle name="Nota 2 3 2 2 2 4 2" xfId="26255"/>
    <cellStyle name="Nota 2 3 2 2 2 5" xfId="26256"/>
    <cellStyle name="Nota 2 3 2 2 3" xfId="26257"/>
    <cellStyle name="Nota 2 3 2 2 3 2" xfId="26258"/>
    <cellStyle name="Nota 2 3 2 2 3 2 2" xfId="26259"/>
    <cellStyle name="Nota 2 3 2 2 3 2 2 2" xfId="26260"/>
    <cellStyle name="Nota 2 3 2 2 3 2 3" xfId="26261"/>
    <cellStyle name="Nota 2 3 2 2 3 3" xfId="26262"/>
    <cellStyle name="Nota 2 3 2 2 3 3 2" xfId="26263"/>
    <cellStyle name="Nota 2 3 2 2 3 4" xfId="26264"/>
    <cellStyle name="Nota 2 3 2 2 4" xfId="26265"/>
    <cellStyle name="Nota 2 3 2 2 4 2" xfId="26266"/>
    <cellStyle name="Nota 2 3 2 2 4 2 2" xfId="26267"/>
    <cellStyle name="Nota 2 3 2 2 4 3" xfId="26268"/>
    <cellStyle name="Nota 2 3 2 2 5" xfId="26269"/>
    <cellStyle name="Nota 2 3 2 2 5 2" xfId="26270"/>
    <cellStyle name="Nota 2 3 2 2 6" xfId="26271"/>
    <cellStyle name="Nota 2 3 2 2 6 2" xfId="26272"/>
    <cellStyle name="Nota 2 3 2 2 7" xfId="26273"/>
    <cellStyle name="Nota 2 3 2 2 7 2" xfId="26274"/>
    <cellStyle name="Nota 2 3 2 2 8" xfId="26275"/>
    <cellStyle name="Nota 2 3 2 3" xfId="26276"/>
    <cellStyle name="Nota 2 3 2 3 2" xfId="26277"/>
    <cellStyle name="Nota 2 3 2 3 2 2" xfId="26278"/>
    <cellStyle name="Nota 2 3 2 3 2 2 2" xfId="26279"/>
    <cellStyle name="Nota 2 3 2 3 2 2 2 2" xfId="26280"/>
    <cellStyle name="Nota 2 3 2 3 2 2 3" xfId="26281"/>
    <cellStyle name="Nota 2 3 2 3 2 3" xfId="26282"/>
    <cellStyle name="Nota 2 3 2 3 2 3 2" xfId="26283"/>
    <cellStyle name="Nota 2 3 2 3 2 4" xfId="26284"/>
    <cellStyle name="Nota 2 3 2 3 3" xfId="26285"/>
    <cellStyle name="Nota 2 3 2 3 3 2" xfId="26286"/>
    <cellStyle name="Nota 2 3 2 3 3 2 2" xfId="26287"/>
    <cellStyle name="Nota 2 3 2 3 3 3" xfId="26288"/>
    <cellStyle name="Nota 2 3 2 3 4" xfId="26289"/>
    <cellStyle name="Nota 2 3 2 3 4 2" xfId="26290"/>
    <cellStyle name="Nota 2 3 2 3 5" xfId="26291"/>
    <cellStyle name="Nota 2 3 2 4" xfId="26292"/>
    <cellStyle name="Nota 2 3 2 4 2" xfId="26293"/>
    <cellStyle name="Nota 2 3 2 4 2 2" xfId="26294"/>
    <cellStyle name="Nota 2 3 2 4 2 2 2" xfId="26295"/>
    <cellStyle name="Nota 2 3 2 4 2 3" xfId="26296"/>
    <cellStyle name="Nota 2 3 2 4 3" xfId="26297"/>
    <cellStyle name="Nota 2 3 2 4 3 2" xfId="26298"/>
    <cellStyle name="Nota 2 3 2 4 4" xfId="26299"/>
    <cellStyle name="Nota 2 3 2 5" xfId="26300"/>
    <cellStyle name="Nota 2 3 2 5 2" xfId="26301"/>
    <cellStyle name="Nota 2 3 2 5 2 2" xfId="26302"/>
    <cellStyle name="Nota 2 3 2 5 3" xfId="26303"/>
    <cellStyle name="Nota 2 3 2 6" xfId="26304"/>
    <cellStyle name="Nota 2 3 2 6 2" xfId="26305"/>
    <cellStyle name="Nota 2 3 2 7" xfId="26306"/>
    <cellStyle name="Nota 2 3 2 7 2" xfId="26307"/>
    <cellStyle name="Nota 2 3 2 8" xfId="26308"/>
    <cellStyle name="Nota 2 3 2 8 2" xfId="26309"/>
    <cellStyle name="Nota 2 3 2 9" xfId="26310"/>
    <cellStyle name="Nota 2 3 3" xfId="26311"/>
    <cellStyle name="Nota 2 3 3 2" xfId="26312"/>
    <cellStyle name="Nota 2 3 3 2 2" xfId="26313"/>
    <cellStyle name="Nota 2 3 3 2 2 2" xfId="26314"/>
    <cellStyle name="Nota 2 3 3 2 2 2 2" xfId="26315"/>
    <cellStyle name="Nota 2 3 3 2 2 2 2 2" xfId="26316"/>
    <cellStyle name="Nota 2 3 3 2 2 2 3" xfId="26317"/>
    <cellStyle name="Nota 2 3 3 2 2 3" xfId="26318"/>
    <cellStyle name="Nota 2 3 3 2 2 3 2" xfId="26319"/>
    <cellStyle name="Nota 2 3 3 2 2 4" xfId="26320"/>
    <cellStyle name="Nota 2 3 3 2 3" xfId="26321"/>
    <cellStyle name="Nota 2 3 3 2 3 2" xfId="26322"/>
    <cellStyle name="Nota 2 3 3 2 3 2 2" xfId="26323"/>
    <cellStyle name="Nota 2 3 3 2 3 3" xfId="26324"/>
    <cellStyle name="Nota 2 3 3 2 4" xfId="26325"/>
    <cellStyle name="Nota 2 3 3 2 4 2" xfId="26326"/>
    <cellStyle name="Nota 2 3 3 2 5" xfId="26327"/>
    <cellStyle name="Nota 2 3 3 2 5 2" xfId="26328"/>
    <cellStyle name="Nota 2 3 3 2 6" xfId="26329"/>
    <cellStyle name="Nota 2 3 3 3" xfId="26330"/>
    <cellStyle name="Nota 2 3 3 3 2" xfId="26331"/>
    <cellStyle name="Nota 2 3 3 3 2 2" xfId="26332"/>
    <cellStyle name="Nota 2 3 3 3 2 2 2" xfId="26333"/>
    <cellStyle name="Nota 2 3 3 3 2 3" xfId="26334"/>
    <cellStyle name="Nota 2 3 3 3 3" xfId="26335"/>
    <cellStyle name="Nota 2 3 3 3 3 2" xfId="26336"/>
    <cellStyle name="Nota 2 3 3 3 4" xfId="26337"/>
    <cellStyle name="Nota 2 3 3 4" xfId="26338"/>
    <cellStyle name="Nota 2 3 3 4 2" xfId="26339"/>
    <cellStyle name="Nota 2 3 3 4 2 2" xfId="26340"/>
    <cellStyle name="Nota 2 3 3 4 3" xfId="26341"/>
    <cellStyle name="Nota 2 3 3 5" xfId="26342"/>
    <cellStyle name="Nota 2 3 3 5 2" xfId="26343"/>
    <cellStyle name="Nota 2 3 3 6" xfId="26344"/>
    <cellStyle name="Nota 2 3 3 6 2" xfId="26345"/>
    <cellStyle name="Nota 2 3 3 7" xfId="26346"/>
    <cellStyle name="Nota 2 3 3 7 2" xfId="26347"/>
    <cellStyle name="Nota 2 3 3 8" xfId="26348"/>
    <cellStyle name="Nota 2 3 4" xfId="26349"/>
    <cellStyle name="Nota 2 3 4 2" xfId="26350"/>
    <cellStyle name="Nota 2 3 4 2 2" xfId="26351"/>
    <cellStyle name="Nota 2 3 4 2 2 2" xfId="26352"/>
    <cellStyle name="Nota 2 3 4 2 2 2 2" xfId="26353"/>
    <cellStyle name="Nota 2 3 4 2 2 3" xfId="26354"/>
    <cellStyle name="Nota 2 3 4 2 3" xfId="26355"/>
    <cellStyle name="Nota 2 3 4 2 3 2" xfId="26356"/>
    <cellStyle name="Nota 2 3 4 2 4" xfId="26357"/>
    <cellStyle name="Nota 2 3 4 3" xfId="26358"/>
    <cellStyle name="Nota 2 3 4 3 2" xfId="26359"/>
    <cellStyle name="Nota 2 3 4 3 2 2" xfId="26360"/>
    <cellStyle name="Nota 2 3 4 3 3" xfId="26361"/>
    <cellStyle name="Nota 2 3 4 4" xfId="26362"/>
    <cellStyle name="Nota 2 3 4 4 2" xfId="26363"/>
    <cellStyle name="Nota 2 3 4 5" xfId="26364"/>
    <cellStyle name="Nota 2 3 4 5 2" xfId="26365"/>
    <cellStyle name="Nota 2 3 4 6" xfId="26366"/>
    <cellStyle name="Nota 2 3 5" xfId="26367"/>
    <cellStyle name="Nota 2 3 5 2" xfId="26368"/>
    <cellStyle name="Nota 2 3 5 2 2" xfId="26369"/>
    <cellStyle name="Nota 2 3 5 2 2 2" xfId="26370"/>
    <cellStyle name="Nota 2 3 5 2 3" xfId="26371"/>
    <cellStyle name="Nota 2 3 5 3" xfId="26372"/>
    <cellStyle name="Nota 2 3 5 3 2" xfId="26373"/>
    <cellStyle name="Nota 2 3 5 4" xfId="26374"/>
    <cellStyle name="Nota 2 3 6" xfId="26375"/>
    <cellStyle name="Nota 2 3 6 2" xfId="26376"/>
    <cellStyle name="Nota 2 3 6 2 2" xfId="26377"/>
    <cellStyle name="Nota 2 3 6 3" xfId="26378"/>
    <cellStyle name="Nota 2 3 7" xfId="26379"/>
    <cellStyle name="Nota 2 3 7 2" xfId="26380"/>
    <cellStyle name="Nota 2 3 8" xfId="26381"/>
    <cellStyle name="Nota 2 3 8 2" xfId="26382"/>
    <cellStyle name="Nota 2 3 9" xfId="26383"/>
    <cellStyle name="Nota 2 3 9 2" xfId="26384"/>
    <cellStyle name="Nota 2 4" xfId="26385"/>
    <cellStyle name="Nota 2 4 2" xfId="26386"/>
    <cellStyle name="Nota 2 4 2 2" xfId="26387"/>
    <cellStyle name="Nota 2 4 2 2 2" xfId="26388"/>
    <cellStyle name="Nota 2 4 2 2 2 2" xfId="26389"/>
    <cellStyle name="Nota 2 4 2 2 2 2 2" xfId="26390"/>
    <cellStyle name="Nota 2 4 2 2 2 2 2 2" xfId="26391"/>
    <cellStyle name="Nota 2 4 2 2 2 2 3" xfId="26392"/>
    <cellStyle name="Nota 2 4 2 2 2 3" xfId="26393"/>
    <cellStyle name="Nota 2 4 2 2 2 3 2" xfId="26394"/>
    <cellStyle name="Nota 2 4 2 2 2 4" xfId="26395"/>
    <cellStyle name="Nota 2 4 2 2 3" xfId="26396"/>
    <cellStyle name="Nota 2 4 2 2 3 2" xfId="26397"/>
    <cellStyle name="Nota 2 4 2 2 3 2 2" xfId="26398"/>
    <cellStyle name="Nota 2 4 2 2 3 3" xfId="26399"/>
    <cellStyle name="Nota 2 4 2 2 4" xfId="26400"/>
    <cellStyle name="Nota 2 4 2 2 4 2" xfId="26401"/>
    <cellStyle name="Nota 2 4 2 2 5" xfId="26402"/>
    <cellStyle name="Nota 2 4 2 3" xfId="26403"/>
    <cellStyle name="Nota 2 4 2 3 2" xfId="26404"/>
    <cellStyle name="Nota 2 4 2 3 2 2" xfId="26405"/>
    <cellStyle name="Nota 2 4 2 3 2 2 2" xfId="26406"/>
    <cellStyle name="Nota 2 4 2 3 2 3" xfId="26407"/>
    <cellStyle name="Nota 2 4 2 3 3" xfId="26408"/>
    <cellStyle name="Nota 2 4 2 3 3 2" xfId="26409"/>
    <cellStyle name="Nota 2 4 2 3 4" xfId="26410"/>
    <cellStyle name="Nota 2 4 2 4" xfId="26411"/>
    <cellStyle name="Nota 2 4 2 4 2" xfId="26412"/>
    <cellStyle name="Nota 2 4 2 4 2 2" xfId="26413"/>
    <cellStyle name="Nota 2 4 2 4 3" xfId="26414"/>
    <cellStyle name="Nota 2 4 2 5" xfId="26415"/>
    <cellStyle name="Nota 2 4 2 5 2" xfId="26416"/>
    <cellStyle name="Nota 2 4 2 6" xfId="26417"/>
    <cellStyle name="Nota 2 4 2 6 2" xfId="26418"/>
    <cellStyle name="Nota 2 4 2 7" xfId="26419"/>
    <cellStyle name="Nota 2 4 2 7 2" xfId="26420"/>
    <cellStyle name="Nota 2 4 2 8" xfId="26421"/>
    <cellStyle name="Nota 2 4 3" xfId="26422"/>
    <cellStyle name="Nota 2 4 3 2" xfId="26423"/>
    <cellStyle name="Nota 2 4 3 2 2" xfId="26424"/>
    <cellStyle name="Nota 2 4 3 2 2 2" xfId="26425"/>
    <cellStyle name="Nota 2 4 3 2 2 2 2" xfId="26426"/>
    <cellStyle name="Nota 2 4 3 2 2 3" xfId="26427"/>
    <cellStyle name="Nota 2 4 3 2 3" xfId="26428"/>
    <cellStyle name="Nota 2 4 3 2 3 2" xfId="26429"/>
    <cellStyle name="Nota 2 4 3 2 4" xfId="26430"/>
    <cellStyle name="Nota 2 4 3 3" xfId="26431"/>
    <cellStyle name="Nota 2 4 3 3 2" xfId="26432"/>
    <cellStyle name="Nota 2 4 3 3 2 2" xfId="26433"/>
    <cellStyle name="Nota 2 4 3 3 3" xfId="26434"/>
    <cellStyle name="Nota 2 4 3 4" xfId="26435"/>
    <cellStyle name="Nota 2 4 3 4 2" xfId="26436"/>
    <cellStyle name="Nota 2 4 3 5" xfId="26437"/>
    <cellStyle name="Nota 2 4 4" xfId="26438"/>
    <cellStyle name="Nota 2 4 4 2" xfId="26439"/>
    <cellStyle name="Nota 2 4 4 2 2" xfId="26440"/>
    <cellStyle name="Nota 2 4 4 2 2 2" xfId="26441"/>
    <cellStyle name="Nota 2 4 4 2 3" xfId="26442"/>
    <cellStyle name="Nota 2 4 4 3" xfId="26443"/>
    <cellStyle name="Nota 2 4 4 3 2" xfId="26444"/>
    <cellStyle name="Nota 2 4 4 4" xfId="26445"/>
    <cellStyle name="Nota 2 4 5" xfId="26446"/>
    <cellStyle name="Nota 2 4 5 2" xfId="26447"/>
    <cellStyle name="Nota 2 4 5 2 2" xfId="26448"/>
    <cellStyle name="Nota 2 4 5 3" xfId="26449"/>
    <cellStyle name="Nota 2 4 6" xfId="26450"/>
    <cellStyle name="Nota 2 4 6 2" xfId="26451"/>
    <cellStyle name="Nota 2 4 7" xfId="26452"/>
    <cellStyle name="Nota 2 4 7 2" xfId="26453"/>
    <cellStyle name="Nota 2 4 8" xfId="26454"/>
    <cellStyle name="Nota 2 4 8 2" xfId="26455"/>
    <cellStyle name="Nota 2 4 9" xfId="26456"/>
    <cellStyle name="Nota 2 5" xfId="26457"/>
    <cellStyle name="Nota 2 5 2" xfId="26458"/>
    <cellStyle name="Nota 2 5 2 2" xfId="26459"/>
    <cellStyle name="Nota 2 5 2 2 2" xfId="26460"/>
    <cellStyle name="Nota 2 5 2 2 2 2" xfId="26461"/>
    <cellStyle name="Nota 2 5 2 2 2 2 2" xfId="26462"/>
    <cellStyle name="Nota 2 5 2 2 2 3" xfId="26463"/>
    <cellStyle name="Nota 2 5 2 2 3" xfId="26464"/>
    <cellStyle name="Nota 2 5 2 2 3 2" xfId="26465"/>
    <cellStyle name="Nota 2 5 2 2 4" xfId="26466"/>
    <cellStyle name="Nota 2 5 2 3" xfId="26467"/>
    <cellStyle name="Nota 2 5 2 3 2" xfId="26468"/>
    <cellStyle name="Nota 2 5 2 3 2 2" xfId="26469"/>
    <cellStyle name="Nota 2 5 2 3 3" xfId="26470"/>
    <cellStyle name="Nota 2 5 2 4" xfId="26471"/>
    <cellStyle name="Nota 2 5 2 4 2" xfId="26472"/>
    <cellStyle name="Nota 2 5 2 5" xfId="26473"/>
    <cellStyle name="Nota 2 5 2 5 2" xfId="26474"/>
    <cellStyle name="Nota 2 5 2 6" xfId="26475"/>
    <cellStyle name="Nota 2 5 3" xfId="26476"/>
    <cellStyle name="Nota 2 5 3 2" xfId="26477"/>
    <cellStyle name="Nota 2 5 3 2 2" xfId="26478"/>
    <cellStyle name="Nota 2 5 3 2 2 2" xfId="26479"/>
    <cellStyle name="Nota 2 5 3 2 3" xfId="26480"/>
    <cellStyle name="Nota 2 5 3 3" xfId="26481"/>
    <cellStyle name="Nota 2 5 3 3 2" xfId="26482"/>
    <cellStyle name="Nota 2 5 3 4" xfId="26483"/>
    <cellStyle name="Nota 2 5 4" xfId="26484"/>
    <cellStyle name="Nota 2 5 4 2" xfId="26485"/>
    <cellStyle name="Nota 2 5 4 2 2" xfId="26486"/>
    <cellStyle name="Nota 2 5 4 3" xfId="26487"/>
    <cellStyle name="Nota 2 5 5" xfId="26488"/>
    <cellStyle name="Nota 2 5 5 2" xfId="26489"/>
    <cellStyle name="Nota 2 5 6" xfId="26490"/>
    <cellStyle name="Nota 2 5 6 2" xfId="26491"/>
    <cellStyle name="Nota 2 5 7" xfId="26492"/>
    <cellStyle name="Nota 2 5 7 2" xfId="26493"/>
    <cellStyle name="Nota 2 5 8" xfId="26494"/>
    <cellStyle name="Nota 2 6" xfId="26495"/>
    <cellStyle name="Nota 2 6 2" xfId="26496"/>
    <cellStyle name="Nota 2 6 2 2" xfId="26497"/>
    <cellStyle name="Nota 2 6 2 2 2" xfId="26498"/>
    <cellStyle name="Nota 2 6 2 2 2 2" xfId="26499"/>
    <cellStyle name="Nota 2 6 2 2 3" xfId="26500"/>
    <cellStyle name="Nota 2 6 2 3" xfId="26501"/>
    <cellStyle name="Nota 2 6 2 3 2" xfId="26502"/>
    <cellStyle name="Nota 2 6 2 4" xfId="26503"/>
    <cellStyle name="Nota 2 6 3" xfId="26504"/>
    <cellStyle name="Nota 2 6 3 2" xfId="26505"/>
    <cellStyle name="Nota 2 6 3 2 2" xfId="26506"/>
    <cellStyle name="Nota 2 6 3 3" xfId="26507"/>
    <cellStyle name="Nota 2 6 4" xfId="26508"/>
    <cellStyle name="Nota 2 6 4 2" xfId="26509"/>
    <cellStyle name="Nota 2 6 5" xfId="26510"/>
    <cellStyle name="Nota 2 6 5 2" xfId="26511"/>
    <cellStyle name="Nota 2 6 6" xfId="26512"/>
    <cellStyle name="Nota 2 7" xfId="26513"/>
    <cellStyle name="Nota 2 7 2" xfId="26514"/>
    <cellStyle name="Nota 2 7 2 2" xfId="26515"/>
    <cellStyle name="Nota 2 7 2 2 2" xfId="26516"/>
    <cellStyle name="Nota 2 7 2 3" xfId="26517"/>
    <cellStyle name="Nota 2 7 3" xfId="26518"/>
    <cellStyle name="Nota 2 7 3 2" xfId="26519"/>
    <cellStyle name="Nota 2 7 4" xfId="26520"/>
    <cellStyle name="Nota 2 8" xfId="26521"/>
    <cellStyle name="Nota 2 8 2" xfId="26522"/>
    <cellStyle name="Nota 2 8 2 2" xfId="26523"/>
    <cellStyle name="Nota 2 8 3" xfId="26524"/>
    <cellStyle name="Nota 2 9" xfId="26525"/>
    <cellStyle name="Nota 2 9 2" xfId="26526"/>
    <cellStyle name="Nota 3" xfId="26527"/>
    <cellStyle name="Nota 3 10" xfId="26528"/>
    <cellStyle name="Nota 3 10 2" xfId="26529"/>
    <cellStyle name="Nota 3 11" xfId="26530"/>
    <cellStyle name="Nota 3 11 2" xfId="26531"/>
    <cellStyle name="Nota 3 12" xfId="26532"/>
    <cellStyle name="Nota 3 2" xfId="26533"/>
    <cellStyle name="Nota 3 2 10" xfId="26534"/>
    <cellStyle name="Nota 3 2 10 2" xfId="26535"/>
    <cellStyle name="Nota 3 2 11" xfId="26536"/>
    <cellStyle name="Nota 3 2 2" xfId="26537"/>
    <cellStyle name="Nota 3 2 2 10" xfId="26538"/>
    <cellStyle name="Nota 3 2 2 2" xfId="26539"/>
    <cellStyle name="Nota 3 2 2 2 2" xfId="26540"/>
    <cellStyle name="Nota 3 2 2 2 2 2" xfId="26541"/>
    <cellStyle name="Nota 3 2 2 2 2 2 2" xfId="26542"/>
    <cellStyle name="Nota 3 2 2 2 2 2 2 2" xfId="26543"/>
    <cellStyle name="Nota 3 2 2 2 2 2 2 2 2" xfId="26544"/>
    <cellStyle name="Nota 3 2 2 2 2 2 2 2 2 2" xfId="26545"/>
    <cellStyle name="Nota 3 2 2 2 2 2 2 2 3" xfId="26546"/>
    <cellStyle name="Nota 3 2 2 2 2 2 2 3" xfId="26547"/>
    <cellStyle name="Nota 3 2 2 2 2 2 2 3 2" xfId="26548"/>
    <cellStyle name="Nota 3 2 2 2 2 2 2 4" xfId="26549"/>
    <cellStyle name="Nota 3 2 2 2 2 2 3" xfId="26550"/>
    <cellStyle name="Nota 3 2 2 2 2 2 3 2" xfId="26551"/>
    <cellStyle name="Nota 3 2 2 2 2 2 3 2 2" xfId="26552"/>
    <cellStyle name="Nota 3 2 2 2 2 2 3 3" xfId="26553"/>
    <cellStyle name="Nota 3 2 2 2 2 2 4" xfId="26554"/>
    <cellStyle name="Nota 3 2 2 2 2 2 4 2" xfId="26555"/>
    <cellStyle name="Nota 3 2 2 2 2 2 5" xfId="26556"/>
    <cellStyle name="Nota 3 2 2 2 2 3" xfId="26557"/>
    <cellStyle name="Nota 3 2 2 2 2 3 2" xfId="26558"/>
    <cellStyle name="Nota 3 2 2 2 2 3 2 2" xfId="26559"/>
    <cellStyle name="Nota 3 2 2 2 2 3 2 2 2" xfId="26560"/>
    <cellStyle name="Nota 3 2 2 2 2 3 2 3" xfId="26561"/>
    <cellStyle name="Nota 3 2 2 2 2 3 3" xfId="26562"/>
    <cellStyle name="Nota 3 2 2 2 2 3 3 2" xfId="26563"/>
    <cellStyle name="Nota 3 2 2 2 2 3 4" xfId="26564"/>
    <cellStyle name="Nota 3 2 2 2 2 4" xfId="26565"/>
    <cellStyle name="Nota 3 2 2 2 2 4 2" xfId="26566"/>
    <cellStyle name="Nota 3 2 2 2 2 4 2 2" xfId="26567"/>
    <cellStyle name="Nota 3 2 2 2 2 4 3" xfId="26568"/>
    <cellStyle name="Nota 3 2 2 2 2 5" xfId="26569"/>
    <cellStyle name="Nota 3 2 2 2 2 5 2" xfId="26570"/>
    <cellStyle name="Nota 3 2 2 2 2 6" xfId="26571"/>
    <cellStyle name="Nota 3 2 2 2 2 6 2" xfId="26572"/>
    <cellStyle name="Nota 3 2 2 2 2 7" xfId="26573"/>
    <cellStyle name="Nota 3 2 2 2 2 7 2" xfId="26574"/>
    <cellStyle name="Nota 3 2 2 2 2 8" xfId="26575"/>
    <cellStyle name="Nota 3 2 2 2 3" xfId="26576"/>
    <cellStyle name="Nota 3 2 2 2 3 2" xfId="26577"/>
    <cellStyle name="Nota 3 2 2 2 3 2 2" xfId="26578"/>
    <cellStyle name="Nota 3 2 2 2 3 2 2 2" xfId="26579"/>
    <cellStyle name="Nota 3 2 2 2 3 2 2 2 2" xfId="26580"/>
    <cellStyle name="Nota 3 2 2 2 3 2 2 3" xfId="26581"/>
    <cellStyle name="Nota 3 2 2 2 3 2 3" xfId="26582"/>
    <cellStyle name="Nota 3 2 2 2 3 2 3 2" xfId="26583"/>
    <cellStyle name="Nota 3 2 2 2 3 2 4" xfId="26584"/>
    <cellStyle name="Nota 3 2 2 2 3 3" xfId="26585"/>
    <cellStyle name="Nota 3 2 2 2 3 3 2" xfId="26586"/>
    <cellStyle name="Nota 3 2 2 2 3 3 2 2" xfId="26587"/>
    <cellStyle name="Nota 3 2 2 2 3 3 3" xfId="26588"/>
    <cellStyle name="Nota 3 2 2 2 3 4" xfId="26589"/>
    <cellStyle name="Nota 3 2 2 2 3 4 2" xfId="26590"/>
    <cellStyle name="Nota 3 2 2 2 3 5" xfId="26591"/>
    <cellStyle name="Nota 3 2 2 2 4" xfId="26592"/>
    <cellStyle name="Nota 3 2 2 2 4 2" xfId="26593"/>
    <cellStyle name="Nota 3 2 2 2 4 2 2" xfId="26594"/>
    <cellStyle name="Nota 3 2 2 2 4 2 2 2" xfId="26595"/>
    <cellStyle name="Nota 3 2 2 2 4 2 3" xfId="26596"/>
    <cellStyle name="Nota 3 2 2 2 4 3" xfId="26597"/>
    <cellStyle name="Nota 3 2 2 2 4 3 2" xfId="26598"/>
    <cellStyle name="Nota 3 2 2 2 4 4" xfId="26599"/>
    <cellStyle name="Nota 3 2 2 2 5" xfId="26600"/>
    <cellStyle name="Nota 3 2 2 2 5 2" xfId="26601"/>
    <cellStyle name="Nota 3 2 2 2 5 2 2" xfId="26602"/>
    <cellStyle name="Nota 3 2 2 2 5 3" xfId="26603"/>
    <cellStyle name="Nota 3 2 2 2 6" xfId="26604"/>
    <cellStyle name="Nota 3 2 2 2 6 2" xfId="26605"/>
    <cellStyle name="Nota 3 2 2 2 7" xfId="26606"/>
    <cellStyle name="Nota 3 2 2 2 7 2" xfId="26607"/>
    <cellStyle name="Nota 3 2 2 2 8" xfId="26608"/>
    <cellStyle name="Nota 3 2 2 2 8 2" xfId="26609"/>
    <cellStyle name="Nota 3 2 2 2 9" xfId="26610"/>
    <cellStyle name="Nota 3 2 2 3" xfId="26611"/>
    <cellStyle name="Nota 3 2 2 3 2" xfId="26612"/>
    <cellStyle name="Nota 3 2 2 3 2 2" xfId="26613"/>
    <cellStyle name="Nota 3 2 2 3 2 2 2" xfId="26614"/>
    <cellStyle name="Nota 3 2 2 3 2 2 2 2" xfId="26615"/>
    <cellStyle name="Nota 3 2 2 3 2 2 2 2 2" xfId="26616"/>
    <cellStyle name="Nota 3 2 2 3 2 2 2 3" xfId="26617"/>
    <cellStyle name="Nota 3 2 2 3 2 2 3" xfId="26618"/>
    <cellStyle name="Nota 3 2 2 3 2 2 3 2" xfId="26619"/>
    <cellStyle name="Nota 3 2 2 3 2 2 4" xfId="26620"/>
    <cellStyle name="Nota 3 2 2 3 2 3" xfId="26621"/>
    <cellStyle name="Nota 3 2 2 3 2 3 2" xfId="26622"/>
    <cellStyle name="Nota 3 2 2 3 2 3 2 2" xfId="26623"/>
    <cellStyle name="Nota 3 2 2 3 2 3 3" xfId="26624"/>
    <cellStyle name="Nota 3 2 2 3 2 4" xfId="26625"/>
    <cellStyle name="Nota 3 2 2 3 2 4 2" xfId="26626"/>
    <cellStyle name="Nota 3 2 2 3 2 5" xfId="26627"/>
    <cellStyle name="Nota 3 2 2 3 2 5 2" xfId="26628"/>
    <cellStyle name="Nota 3 2 2 3 2 6" xfId="26629"/>
    <cellStyle name="Nota 3 2 2 3 3" xfId="26630"/>
    <cellStyle name="Nota 3 2 2 3 3 2" xfId="26631"/>
    <cellStyle name="Nota 3 2 2 3 3 2 2" xfId="26632"/>
    <cellStyle name="Nota 3 2 2 3 3 2 2 2" xfId="26633"/>
    <cellStyle name="Nota 3 2 2 3 3 2 3" xfId="26634"/>
    <cellStyle name="Nota 3 2 2 3 3 3" xfId="26635"/>
    <cellStyle name="Nota 3 2 2 3 3 3 2" xfId="26636"/>
    <cellStyle name="Nota 3 2 2 3 3 4" xfId="26637"/>
    <cellStyle name="Nota 3 2 2 3 4" xfId="26638"/>
    <cellStyle name="Nota 3 2 2 3 4 2" xfId="26639"/>
    <cellStyle name="Nota 3 2 2 3 4 2 2" xfId="26640"/>
    <cellStyle name="Nota 3 2 2 3 4 3" xfId="26641"/>
    <cellStyle name="Nota 3 2 2 3 5" xfId="26642"/>
    <cellStyle name="Nota 3 2 2 3 5 2" xfId="26643"/>
    <cellStyle name="Nota 3 2 2 3 6" xfId="26644"/>
    <cellStyle name="Nota 3 2 2 3 6 2" xfId="26645"/>
    <cellStyle name="Nota 3 2 2 3 7" xfId="26646"/>
    <cellStyle name="Nota 3 2 2 3 7 2" xfId="26647"/>
    <cellStyle name="Nota 3 2 2 3 8" xfId="26648"/>
    <cellStyle name="Nota 3 2 2 4" xfId="26649"/>
    <cellStyle name="Nota 3 2 2 4 2" xfId="26650"/>
    <cellStyle name="Nota 3 2 2 4 2 2" xfId="26651"/>
    <cellStyle name="Nota 3 2 2 4 2 2 2" xfId="26652"/>
    <cellStyle name="Nota 3 2 2 4 2 2 2 2" xfId="26653"/>
    <cellStyle name="Nota 3 2 2 4 2 2 3" xfId="26654"/>
    <cellStyle name="Nota 3 2 2 4 2 3" xfId="26655"/>
    <cellStyle name="Nota 3 2 2 4 2 3 2" xfId="26656"/>
    <cellStyle name="Nota 3 2 2 4 2 4" xfId="26657"/>
    <cellStyle name="Nota 3 2 2 4 3" xfId="26658"/>
    <cellStyle name="Nota 3 2 2 4 3 2" xfId="26659"/>
    <cellStyle name="Nota 3 2 2 4 3 2 2" xfId="26660"/>
    <cellStyle name="Nota 3 2 2 4 3 3" xfId="26661"/>
    <cellStyle name="Nota 3 2 2 4 4" xfId="26662"/>
    <cellStyle name="Nota 3 2 2 4 4 2" xfId="26663"/>
    <cellStyle name="Nota 3 2 2 4 5" xfId="26664"/>
    <cellStyle name="Nota 3 2 2 4 5 2" xfId="26665"/>
    <cellStyle name="Nota 3 2 2 4 6" xfId="26666"/>
    <cellStyle name="Nota 3 2 2 5" xfId="26667"/>
    <cellStyle name="Nota 3 2 2 5 2" xfId="26668"/>
    <cellStyle name="Nota 3 2 2 5 2 2" xfId="26669"/>
    <cellStyle name="Nota 3 2 2 5 2 2 2" xfId="26670"/>
    <cellStyle name="Nota 3 2 2 5 2 3" xfId="26671"/>
    <cellStyle name="Nota 3 2 2 5 3" xfId="26672"/>
    <cellStyle name="Nota 3 2 2 5 3 2" xfId="26673"/>
    <cellStyle name="Nota 3 2 2 5 4" xfId="26674"/>
    <cellStyle name="Nota 3 2 2 6" xfId="26675"/>
    <cellStyle name="Nota 3 2 2 6 2" xfId="26676"/>
    <cellStyle name="Nota 3 2 2 6 2 2" xfId="26677"/>
    <cellStyle name="Nota 3 2 2 6 3" xfId="26678"/>
    <cellStyle name="Nota 3 2 2 7" xfId="26679"/>
    <cellStyle name="Nota 3 2 2 7 2" xfId="26680"/>
    <cellStyle name="Nota 3 2 2 8" xfId="26681"/>
    <cellStyle name="Nota 3 2 2 8 2" xfId="26682"/>
    <cellStyle name="Nota 3 2 2 9" xfId="26683"/>
    <cellStyle name="Nota 3 2 2 9 2" xfId="26684"/>
    <cellStyle name="Nota 3 2 3" xfId="26685"/>
    <cellStyle name="Nota 3 2 3 2" xfId="26686"/>
    <cellStyle name="Nota 3 2 3 2 2" xfId="26687"/>
    <cellStyle name="Nota 3 2 3 2 2 2" xfId="26688"/>
    <cellStyle name="Nota 3 2 3 2 2 2 2" xfId="26689"/>
    <cellStyle name="Nota 3 2 3 2 2 2 2 2" xfId="26690"/>
    <cellStyle name="Nota 3 2 3 2 2 2 2 2 2" xfId="26691"/>
    <cellStyle name="Nota 3 2 3 2 2 2 2 3" xfId="26692"/>
    <cellStyle name="Nota 3 2 3 2 2 2 3" xfId="26693"/>
    <cellStyle name="Nota 3 2 3 2 2 2 3 2" xfId="26694"/>
    <cellStyle name="Nota 3 2 3 2 2 2 4" xfId="26695"/>
    <cellStyle name="Nota 3 2 3 2 2 3" xfId="26696"/>
    <cellStyle name="Nota 3 2 3 2 2 3 2" xfId="26697"/>
    <cellStyle name="Nota 3 2 3 2 2 3 2 2" xfId="26698"/>
    <cellStyle name="Nota 3 2 3 2 2 3 3" xfId="26699"/>
    <cellStyle name="Nota 3 2 3 2 2 4" xfId="26700"/>
    <cellStyle name="Nota 3 2 3 2 2 4 2" xfId="26701"/>
    <cellStyle name="Nota 3 2 3 2 2 5" xfId="26702"/>
    <cellStyle name="Nota 3 2 3 2 3" xfId="26703"/>
    <cellStyle name="Nota 3 2 3 2 3 2" xfId="26704"/>
    <cellStyle name="Nota 3 2 3 2 3 2 2" xfId="26705"/>
    <cellStyle name="Nota 3 2 3 2 3 2 2 2" xfId="26706"/>
    <cellStyle name="Nota 3 2 3 2 3 2 3" xfId="26707"/>
    <cellStyle name="Nota 3 2 3 2 3 3" xfId="26708"/>
    <cellStyle name="Nota 3 2 3 2 3 3 2" xfId="26709"/>
    <cellStyle name="Nota 3 2 3 2 3 4" xfId="26710"/>
    <cellStyle name="Nota 3 2 3 2 4" xfId="26711"/>
    <cellStyle name="Nota 3 2 3 2 4 2" xfId="26712"/>
    <cellStyle name="Nota 3 2 3 2 4 2 2" xfId="26713"/>
    <cellStyle name="Nota 3 2 3 2 4 3" xfId="26714"/>
    <cellStyle name="Nota 3 2 3 2 5" xfId="26715"/>
    <cellStyle name="Nota 3 2 3 2 5 2" xfId="26716"/>
    <cellStyle name="Nota 3 2 3 2 6" xfId="26717"/>
    <cellStyle name="Nota 3 2 3 2 6 2" xfId="26718"/>
    <cellStyle name="Nota 3 2 3 2 7" xfId="26719"/>
    <cellStyle name="Nota 3 2 3 2 7 2" xfId="26720"/>
    <cellStyle name="Nota 3 2 3 2 8" xfId="26721"/>
    <cellStyle name="Nota 3 2 3 3" xfId="26722"/>
    <cellStyle name="Nota 3 2 3 3 2" xfId="26723"/>
    <cellStyle name="Nota 3 2 3 3 2 2" xfId="26724"/>
    <cellStyle name="Nota 3 2 3 3 2 2 2" xfId="26725"/>
    <cellStyle name="Nota 3 2 3 3 2 2 2 2" xfId="26726"/>
    <cellStyle name="Nota 3 2 3 3 2 2 3" xfId="26727"/>
    <cellStyle name="Nota 3 2 3 3 2 3" xfId="26728"/>
    <cellStyle name="Nota 3 2 3 3 2 3 2" xfId="26729"/>
    <cellStyle name="Nota 3 2 3 3 2 4" xfId="26730"/>
    <cellStyle name="Nota 3 2 3 3 3" xfId="26731"/>
    <cellStyle name="Nota 3 2 3 3 3 2" xfId="26732"/>
    <cellStyle name="Nota 3 2 3 3 3 2 2" xfId="26733"/>
    <cellStyle name="Nota 3 2 3 3 3 3" xfId="26734"/>
    <cellStyle name="Nota 3 2 3 3 4" xfId="26735"/>
    <cellStyle name="Nota 3 2 3 3 4 2" xfId="26736"/>
    <cellStyle name="Nota 3 2 3 3 5" xfId="26737"/>
    <cellStyle name="Nota 3 2 3 4" xfId="26738"/>
    <cellStyle name="Nota 3 2 3 4 2" xfId="26739"/>
    <cellStyle name="Nota 3 2 3 4 2 2" xfId="26740"/>
    <cellStyle name="Nota 3 2 3 4 2 2 2" xfId="26741"/>
    <cellStyle name="Nota 3 2 3 4 2 3" xfId="26742"/>
    <cellStyle name="Nota 3 2 3 4 3" xfId="26743"/>
    <cellStyle name="Nota 3 2 3 4 3 2" xfId="26744"/>
    <cellStyle name="Nota 3 2 3 4 4" xfId="26745"/>
    <cellStyle name="Nota 3 2 3 5" xfId="26746"/>
    <cellStyle name="Nota 3 2 3 5 2" xfId="26747"/>
    <cellStyle name="Nota 3 2 3 5 2 2" xfId="26748"/>
    <cellStyle name="Nota 3 2 3 5 3" xfId="26749"/>
    <cellStyle name="Nota 3 2 3 6" xfId="26750"/>
    <cellStyle name="Nota 3 2 3 6 2" xfId="26751"/>
    <cellStyle name="Nota 3 2 3 7" xfId="26752"/>
    <cellStyle name="Nota 3 2 3 7 2" xfId="26753"/>
    <cellStyle name="Nota 3 2 3 8" xfId="26754"/>
    <cellStyle name="Nota 3 2 3 8 2" xfId="26755"/>
    <cellStyle name="Nota 3 2 3 9" xfId="26756"/>
    <cellStyle name="Nota 3 2 4" xfId="26757"/>
    <cellStyle name="Nota 3 2 4 2" xfId="26758"/>
    <cellStyle name="Nota 3 2 4 2 2" xfId="26759"/>
    <cellStyle name="Nota 3 2 4 2 2 2" xfId="26760"/>
    <cellStyle name="Nota 3 2 4 2 2 2 2" xfId="26761"/>
    <cellStyle name="Nota 3 2 4 2 2 2 2 2" xfId="26762"/>
    <cellStyle name="Nota 3 2 4 2 2 2 3" xfId="26763"/>
    <cellStyle name="Nota 3 2 4 2 2 3" xfId="26764"/>
    <cellStyle name="Nota 3 2 4 2 2 3 2" xfId="26765"/>
    <cellStyle name="Nota 3 2 4 2 2 4" xfId="26766"/>
    <cellStyle name="Nota 3 2 4 2 3" xfId="26767"/>
    <cellStyle name="Nota 3 2 4 2 3 2" xfId="26768"/>
    <cellStyle name="Nota 3 2 4 2 3 2 2" xfId="26769"/>
    <cellStyle name="Nota 3 2 4 2 3 3" xfId="26770"/>
    <cellStyle name="Nota 3 2 4 2 4" xfId="26771"/>
    <cellStyle name="Nota 3 2 4 2 4 2" xfId="26772"/>
    <cellStyle name="Nota 3 2 4 2 5" xfId="26773"/>
    <cellStyle name="Nota 3 2 4 2 5 2" xfId="26774"/>
    <cellStyle name="Nota 3 2 4 2 6" xfId="26775"/>
    <cellStyle name="Nota 3 2 4 3" xfId="26776"/>
    <cellStyle name="Nota 3 2 4 3 2" xfId="26777"/>
    <cellStyle name="Nota 3 2 4 3 2 2" xfId="26778"/>
    <cellStyle name="Nota 3 2 4 3 2 2 2" xfId="26779"/>
    <cellStyle name="Nota 3 2 4 3 2 3" xfId="26780"/>
    <cellStyle name="Nota 3 2 4 3 3" xfId="26781"/>
    <cellStyle name="Nota 3 2 4 3 3 2" xfId="26782"/>
    <cellStyle name="Nota 3 2 4 3 4" xfId="26783"/>
    <cellStyle name="Nota 3 2 4 4" xfId="26784"/>
    <cellStyle name="Nota 3 2 4 4 2" xfId="26785"/>
    <cellStyle name="Nota 3 2 4 4 2 2" xfId="26786"/>
    <cellStyle name="Nota 3 2 4 4 3" xfId="26787"/>
    <cellStyle name="Nota 3 2 4 5" xfId="26788"/>
    <cellStyle name="Nota 3 2 4 5 2" xfId="26789"/>
    <cellStyle name="Nota 3 2 4 6" xfId="26790"/>
    <cellStyle name="Nota 3 2 4 6 2" xfId="26791"/>
    <cellStyle name="Nota 3 2 4 7" xfId="26792"/>
    <cellStyle name="Nota 3 2 4 7 2" xfId="26793"/>
    <cellStyle name="Nota 3 2 4 8" xfId="26794"/>
    <cellStyle name="Nota 3 2 5" xfId="26795"/>
    <cellStyle name="Nota 3 2 5 2" xfId="26796"/>
    <cellStyle name="Nota 3 2 5 2 2" xfId="26797"/>
    <cellStyle name="Nota 3 2 5 2 2 2" xfId="26798"/>
    <cellStyle name="Nota 3 2 5 2 2 2 2" xfId="26799"/>
    <cellStyle name="Nota 3 2 5 2 2 3" xfId="26800"/>
    <cellStyle name="Nota 3 2 5 2 3" xfId="26801"/>
    <cellStyle name="Nota 3 2 5 2 3 2" xfId="26802"/>
    <cellStyle name="Nota 3 2 5 2 4" xfId="26803"/>
    <cellStyle name="Nota 3 2 5 3" xfId="26804"/>
    <cellStyle name="Nota 3 2 5 3 2" xfId="26805"/>
    <cellStyle name="Nota 3 2 5 3 2 2" xfId="26806"/>
    <cellStyle name="Nota 3 2 5 3 3" xfId="26807"/>
    <cellStyle name="Nota 3 2 5 4" xfId="26808"/>
    <cellStyle name="Nota 3 2 5 4 2" xfId="26809"/>
    <cellStyle name="Nota 3 2 5 5" xfId="26810"/>
    <cellStyle name="Nota 3 2 5 5 2" xfId="26811"/>
    <cellStyle name="Nota 3 2 5 6" xfId="26812"/>
    <cellStyle name="Nota 3 2 6" xfId="26813"/>
    <cellStyle name="Nota 3 2 6 2" xfId="26814"/>
    <cellStyle name="Nota 3 2 6 2 2" xfId="26815"/>
    <cellStyle name="Nota 3 2 6 2 2 2" xfId="26816"/>
    <cellStyle name="Nota 3 2 6 2 3" xfId="26817"/>
    <cellStyle name="Nota 3 2 6 3" xfId="26818"/>
    <cellStyle name="Nota 3 2 6 3 2" xfId="26819"/>
    <cellStyle name="Nota 3 2 6 4" xfId="26820"/>
    <cellStyle name="Nota 3 2 7" xfId="26821"/>
    <cellStyle name="Nota 3 2 7 2" xfId="26822"/>
    <cellStyle name="Nota 3 2 7 2 2" xfId="26823"/>
    <cellStyle name="Nota 3 2 7 3" xfId="26824"/>
    <cellStyle name="Nota 3 2 8" xfId="26825"/>
    <cellStyle name="Nota 3 2 8 2" xfId="26826"/>
    <cellStyle name="Nota 3 2 9" xfId="26827"/>
    <cellStyle name="Nota 3 2 9 2" xfId="26828"/>
    <cellStyle name="Nota 3 3" xfId="26829"/>
    <cellStyle name="Nota 3 3 10" xfId="26830"/>
    <cellStyle name="Nota 3 3 2" xfId="26831"/>
    <cellStyle name="Nota 3 3 2 2" xfId="26832"/>
    <cellStyle name="Nota 3 3 2 2 2" xfId="26833"/>
    <cellStyle name="Nota 3 3 2 2 2 2" xfId="26834"/>
    <cellStyle name="Nota 3 3 2 2 2 2 2" xfId="26835"/>
    <cellStyle name="Nota 3 3 2 2 2 2 2 2" xfId="26836"/>
    <cellStyle name="Nota 3 3 2 2 2 2 2 2 2" xfId="26837"/>
    <cellStyle name="Nota 3 3 2 2 2 2 2 3" xfId="26838"/>
    <cellStyle name="Nota 3 3 2 2 2 2 3" xfId="26839"/>
    <cellStyle name="Nota 3 3 2 2 2 2 3 2" xfId="26840"/>
    <cellStyle name="Nota 3 3 2 2 2 2 4" xfId="26841"/>
    <cellStyle name="Nota 3 3 2 2 2 3" xfId="26842"/>
    <cellStyle name="Nota 3 3 2 2 2 3 2" xfId="26843"/>
    <cellStyle name="Nota 3 3 2 2 2 3 2 2" xfId="26844"/>
    <cellStyle name="Nota 3 3 2 2 2 3 3" xfId="26845"/>
    <cellStyle name="Nota 3 3 2 2 2 4" xfId="26846"/>
    <cellStyle name="Nota 3 3 2 2 2 4 2" xfId="26847"/>
    <cellStyle name="Nota 3 3 2 2 2 5" xfId="26848"/>
    <cellStyle name="Nota 3 3 2 2 3" xfId="26849"/>
    <cellStyle name="Nota 3 3 2 2 3 2" xfId="26850"/>
    <cellStyle name="Nota 3 3 2 2 3 2 2" xfId="26851"/>
    <cellStyle name="Nota 3 3 2 2 3 2 2 2" xfId="26852"/>
    <cellStyle name="Nota 3 3 2 2 3 2 3" xfId="26853"/>
    <cellStyle name="Nota 3 3 2 2 3 3" xfId="26854"/>
    <cellStyle name="Nota 3 3 2 2 3 3 2" xfId="26855"/>
    <cellStyle name="Nota 3 3 2 2 3 4" xfId="26856"/>
    <cellStyle name="Nota 3 3 2 2 4" xfId="26857"/>
    <cellStyle name="Nota 3 3 2 2 4 2" xfId="26858"/>
    <cellStyle name="Nota 3 3 2 2 4 2 2" xfId="26859"/>
    <cellStyle name="Nota 3 3 2 2 4 3" xfId="26860"/>
    <cellStyle name="Nota 3 3 2 2 5" xfId="26861"/>
    <cellStyle name="Nota 3 3 2 2 5 2" xfId="26862"/>
    <cellStyle name="Nota 3 3 2 2 6" xfId="26863"/>
    <cellStyle name="Nota 3 3 2 2 6 2" xfId="26864"/>
    <cellStyle name="Nota 3 3 2 2 7" xfId="26865"/>
    <cellStyle name="Nota 3 3 2 2 7 2" xfId="26866"/>
    <cellStyle name="Nota 3 3 2 2 8" xfId="26867"/>
    <cellStyle name="Nota 3 3 2 3" xfId="26868"/>
    <cellStyle name="Nota 3 3 2 3 2" xfId="26869"/>
    <cellStyle name="Nota 3 3 2 3 2 2" xfId="26870"/>
    <cellStyle name="Nota 3 3 2 3 2 2 2" xfId="26871"/>
    <cellStyle name="Nota 3 3 2 3 2 2 2 2" xfId="26872"/>
    <cellStyle name="Nota 3 3 2 3 2 2 3" xfId="26873"/>
    <cellStyle name="Nota 3 3 2 3 2 3" xfId="26874"/>
    <cellStyle name="Nota 3 3 2 3 2 3 2" xfId="26875"/>
    <cellStyle name="Nota 3 3 2 3 2 4" xfId="26876"/>
    <cellStyle name="Nota 3 3 2 3 3" xfId="26877"/>
    <cellStyle name="Nota 3 3 2 3 3 2" xfId="26878"/>
    <cellStyle name="Nota 3 3 2 3 3 2 2" xfId="26879"/>
    <cellStyle name="Nota 3 3 2 3 3 3" xfId="26880"/>
    <cellStyle name="Nota 3 3 2 3 4" xfId="26881"/>
    <cellStyle name="Nota 3 3 2 3 4 2" xfId="26882"/>
    <cellStyle name="Nota 3 3 2 3 5" xfId="26883"/>
    <cellStyle name="Nota 3 3 2 4" xfId="26884"/>
    <cellStyle name="Nota 3 3 2 4 2" xfId="26885"/>
    <cellStyle name="Nota 3 3 2 4 2 2" xfId="26886"/>
    <cellStyle name="Nota 3 3 2 4 2 2 2" xfId="26887"/>
    <cellStyle name="Nota 3 3 2 4 2 3" xfId="26888"/>
    <cellStyle name="Nota 3 3 2 4 3" xfId="26889"/>
    <cellStyle name="Nota 3 3 2 4 3 2" xfId="26890"/>
    <cellStyle name="Nota 3 3 2 4 4" xfId="26891"/>
    <cellStyle name="Nota 3 3 2 5" xfId="26892"/>
    <cellStyle name="Nota 3 3 2 5 2" xfId="26893"/>
    <cellStyle name="Nota 3 3 2 5 2 2" xfId="26894"/>
    <cellStyle name="Nota 3 3 2 5 3" xfId="26895"/>
    <cellStyle name="Nota 3 3 2 6" xfId="26896"/>
    <cellStyle name="Nota 3 3 2 6 2" xfId="26897"/>
    <cellStyle name="Nota 3 3 2 7" xfId="26898"/>
    <cellStyle name="Nota 3 3 2 7 2" xfId="26899"/>
    <cellStyle name="Nota 3 3 2 8" xfId="26900"/>
    <cellStyle name="Nota 3 3 2 8 2" xfId="26901"/>
    <cellStyle name="Nota 3 3 2 9" xfId="26902"/>
    <cellStyle name="Nota 3 3 3" xfId="26903"/>
    <cellStyle name="Nota 3 3 3 2" xfId="26904"/>
    <cellStyle name="Nota 3 3 3 2 2" xfId="26905"/>
    <cellStyle name="Nota 3 3 3 2 2 2" xfId="26906"/>
    <cellStyle name="Nota 3 3 3 2 2 2 2" xfId="26907"/>
    <cellStyle name="Nota 3 3 3 2 2 2 2 2" xfId="26908"/>
    <cellStyle name="Nota 3 3 3 2 2 2 3" xfId="26909"/>
    <cellStyle name="Nota 3 3 3 2 2 3" xfId="26910"/>
    <cellStyle name="Nota 3 3 3 2 2 3 2" xfId="26911"/>
    <cellStyle name="Nota 3 3 3 2 2 4" xfId="26912"/>
    <cellStyle name="Nota 3 3 3 2 3" xfId="26913"/>
    <cellStyle name="Nota 3 3 3 2 3 2" xfId="26914"/>
    <cellStyle name="Nota 3 3 3 2 3 2 2" xfId="26915"/>
    <cellStyle name="Nota 3 3 3 2 3 3" xfId="26916"/>
    <cellStyle name="Nota 3 3 3 2 4" xfId="26917"/>
    <cellStyle name="Nota 3 3 3 2 4 2" xfId="26918"/>
    <cellStyle name="Nota 3 3 3 2 5" xfId="26919"/>
    <cellStyle name="Nota 3 3 3 2 5 2" xfId="26920"/>
    <cellStyle name="Nota 3 3 3 2 6" xfId="26921"/>
    <cellStyle name="Nota 3 3 3 3" xfId="26922"/>
    <cellStyle name="Nota 3 3 3 3 2" xfId="26923"/>
    <cellStyle name="Nota 3 3 3 3 2 2" xfId="26924"/>
    <cellStyle name="Nota 3 3 3 3 2 2 2" xfId="26925"/>
    <cellStyle name="Nota 3 3 3 3 2 3" xfId="26926"/>
    <cellStyle name="Nota 3 3 3 3 3" xfId="26927"/>
    <cellStyle name="Nota 3 3 3 3 3 2" xfId="26928"/>
    <cellStyle name="Nota 3 3 3 3 4" xfId="26929"/>
    <cellStyle name="Nota 3 3 3 4" xfId="26930"/>
    <cellStyle name="Nota 3 3 3 4 2" xfId="26931"/>
    <cellStyle name="Nota 3 3 3 4 2 2" xfId="26932"/>
    <cellStyle name="Nota 3 3 3 4 3" xfId="26933"/>
    <cellStyle name="Nota 3 3 3 5" xfId="26934"/>
    <cellStyle name="Nota 3 3 3 5 2" xfId="26935"/>
    <cellStyle name="Nota 3 3 3 6" xfId="26936"/>
    <cellStyle name="Nota 3 3 3 6 2" xfId="26937"/>
    <cellStyle name="Nota 3 3 3 7" xfId="26938"/>
    <cellStyle name="Nota 3 3 3 7 2" xfId="26939"/>
    <cellStyle name="Nota 3 3 3 8" xfId="26940"/>
    <cellStyle name="Nota 3 3 4" xfId="26941"/>
    <cellStyle name="Nota 3 3 4 2" xfId="26942"/>
    <cellStyle name="Nota 3 3 4 2 2" xfId="26943"/>
    <cellStyle name="Nota 3 3 4 2 2 2" xfId="26944"/>
    <cellStyle name="Nota 3 3 4 2 2 2 2" xfId="26945"/>
    <cellStyle name="Nota 3 3 4 2 2 3" xfId="26946"/>
    <cellStyle name="Nota 3 3 4 2 3" xfId="26947"/>
    <cellStyle name="Nota 3 3 4 2 3 2" xfId="26948"/>
    <cellStyle name="Nota 3 3 4 2 4" xfId="26949"/>
    <cellStyle name="Nota 3 3 4 3" xfId="26950"/>
    <cellStyle name="Nota 3 3 4 3 2" xfId="26951"/>
    <cellStyle name="Nota 3 3 4 3 2 2" xfId="26952"/>
    <cellStyle name="Nota 3 3 4 3 3" xfId="26953"/>
    <cellStyle name="Nota 3 3 4 4" xfId="26954"/>
    <cellStyle name="Nota 3 3 4 4 2" xfId="26955"/>
    <cellStyle name="Nota 3 3 4 5" xfId="26956"/>
    <cellStyle name="Nota 3 3 4 5 2" xfId="26957"/>
    <cellStyle name="Nota 3 3 4 6" xfId="26958"/>
    <cellStyle name="Nota 3 3 5" xfId="26959"/>
    <cellStyle name="Nota 3 3 5 2" xfId="26960"/>
    <cellStyle name="Nota 3 3 5 2 2" xfId="26961"/>
    <cellStyle name="Nota 3 3 5 2 2 2" xfId="26962"/>
    <cellStyle name="Nota 3 3 5 2 3" xfId="26963"/>
    <cellStyle name="Nota 3 3 5 3" xfId="26964"/>
    <cellStyle name="Nota 3 3 5 3 2" xfId="26965"/>
    <cellStyle name="Nota 3 3 5 4" xfId="26966"/>
    <cellStyle name="Nota 3 3 6" xfId="26967"/>
    <cellStyle name="Nota 3 3 6 2" xfId="26968"/>
    <cellStyle name="Nota 3 3 6 2 2" xfId="26969"/>
    <cellStyle name="Nota 3 3 6 3" xfId="26970"/>
    <cellStyle name="Nota 3 3 7" xfId="26971"/>
    <cellStyle name="Nota 3 3 7 2" xfId="26972"/>
    <cellStyle name="Nota 3 3 8" xfId="26973"/>
    <cellStyle name="Nota 3 3 8 2" xfId="26974"/>
    <cellStyle name="Nota 3 3 9" xfId="26975"/>
    <cellStyle name="Nota 3 3 9 2" xfId="26976"/>
    <cellStyle name="Nota 3 4" xfId="26977"/>
    <cellStyle name="Nota 3 4 2" xfId="26978"/>
    <cellStyle name="Nota 3 4 2 2" xfId="26979"/>
    <cellStyle name="Nota 3 4 2 2 2" xfId="26980"/>
    <cellStyle name="Nota 3 4 2 2 2 2" xfId="26981"/>
    <cellStyle name="Nota 3 4 2 2 2 2 2" xfId="26982"/>
    <cellStyle name="Nota 3 4 2 2 2 2 2 2" xfId="26983"/>
    <cellStyle name="Nota 3 4 2 2 2 2 3" xfId="26984"/>
    <cellStyle name="Nota 3 4 2 2 2 3" xfId="26985"/>
    <cellStyle name="Nota 3 4 2 2 2 3 2" xfId="26986"/>
    <cellStyle name="Nota 3 4 2 2 2 4" xfId="26987"/>
    <cellStyle name="Nota 3 4 2 2 3" xfId="26988"/>
    <cellStyle name="Nota 3 4 2 2 3 2" xfId="26989"/>
    <cellStyle name="Nota 3 4 2 2 3 2 2" xfId="26990"/>
    <cellStyle name="Nota 3 4 2 2 3 3" xfId="26991"/>
    <cellStyle name="Nota 3 4 2 2 4" xfId="26992"/>
    <cellStyle name="Nota 3 4 2 2 4 2" xfId="26993"/>
    <cellStyle name="Nota 3 4 2 2 5" xfId="26994"/>
    <cellStyle name="Nota 3 4 2 3" xfId="26995"/>
    <cellStyle name="Nota 3 4 2 3 2" xfId="26996"/>
    <cellStyle name="Nota 3 4 2 3 2 2" xfId="26997"/>
    <cellStyle name="Nota 3 4 2 3 2 2 2" xfId="26998"/>
    <cellStyle name="Nota 3 4 2 3 2 3" xfId="26999"/>
    <cellStyle name="Nota 3 4 2 3 3" xfId="27000"/>
    <cellStyle name="Nota 3 4 2 3 3 2" xfId="27001"/>
    <cellStyle name="Nota 3 4 2 3 4" xfId="27002"/>
    <cellStyle name="Nota 3 4 2 4" xfId="27003"/>
    <cellStyle name="Nota 3 4 2 4 2" xfId="27004"/>
    <cellStyle name="Nota 3 4 2 4 2 2" xfId="27005"/>
    <cellStyle name="Nota 3 4 2 4 3" xfId="27006"/>
    <cellStyle name="Nota 3 4 2 5" xfId="27007"/>
    <cellStyle name="Nota 3 4 2 5 2" xfId="27008"/>
    <cellStyle name="Nota 3 4 2 6" xfId="27009"/>
    <cellStyle name="Nota 3 4 2 6 2" xfId="27010"/>
    <cellStyle name="Nota 3 4 2 7" xfId="27011"/>
    <cellStyle name="Nota 3 4 2 7 2" xfId="27012"/>
    <cellStyle name="Nota 3 4 2 8" xfId="27013"/>
    <cellStyle name="Nota 3 4 3" xfId="27014"/>
    <cellStyle name="Nota 3 4 3 2" xfId="27015"/>
    <cellStyle name="Nota 3 4 3 2 2" xfId="27016"/>
    <cellStyle name="Nota 3 4 3 2 2 2" xfId="27017"/>
    <cellStyle name="Nota 3 4 3 2 2 2 2" xfId="27018"/>
    <cellStyle name="Nota 3 4 3 2 2 3" xfId="27019"/>
    <cellStyle name="Nota 3 4 3 2 3" xfId="27020"/>
    <cellStyle name="Nota 3 4 3 2 3 2" xfId="27021"/>
    <cellStyle name="Nota 3 4 3 2 4" xfId="27022"/>
    <cellStyle name="Nota 3 4 3 3" xfId="27023"/>
    <cellStyle name="Nota 3 4 3 3 2" xfId="27024"/>
    <cellStyle name="Nota 3 4 3 3 2 2" xfId="27025"/>
    <cellStyle name="Nota 3 4 3 3 3" xfId="27026"/>
    <cellStyle name="Nota 3 4 3 4" xfId="27027"/>
    <cellStyle name="Nota 3 4 3 4 2" xfId="27028"/>
    <cellStyle name="Nota 3 4 3 5" xfId="27029"/>
    <cellStyle name="Nota 3 4 4" xfId="27030"/>
    <cellStyle name="Nota 3 4 4 2" xfId="27031"/>
    <cellStyle name="Nota 3 4 4 2 2" xfId="27032"/>
    <cellStyle name="Nota 3 4 4 2 2 2" xfId="27033"/>
    <cellStyle name="Nota 3 4 4 2 3" xfId="27034"/>
    <cellStyle name="Nota 3 4 4 3" xfId="27035"/>
    <cellStyle name="Nota 3 4 4 3 2" xfId="27036"/>
    <cellStyle name="Nota 3 4 4 4" xfId="27037"/>
    <cellStyle name="Nota 3 4 5" xfId="27038"/>
    <cellStyle name="Nota 3 4 5 2" xfId="27039"/>
    <cellStyle name="Nota 3 4 5 2 2" xfId="27040"/>
    <cellStyle name="Nota 3 4 5 3" xfId="27041"/>
    <cellStyle name="Nota 3 4 6" xfId="27042"/>
    <cellStyle name="Nota 3 4 6 2" xfId="27043"/>
    <cellStyle name="Nota 3 4 7" xfId="27044"/>
    <cellStyle name="Nota 3 4 7 2" xfId="27045"/>
    <cellStyle name="Nota 3 4 8" xfId="27046"/>
    <cellStyle name="Nota 3 4 8 2" xfId="27047"/>
    <cellStyle name="Nota 3 4 9" xfId="27048"/>
    <cellStyle name="Nota 3 5" xfId="27049"/>
    <cellStyle name="Nota 3 5 2" xfId="27050"/>
    <cellStyle name="Nota 3 5 2 2" xfId="27051"/>
    <cellStyle name="Nota 3 5 2 2 2" xfId="27052"/>
    <cellStyle name="Nota 3 5 2 2 2 2" xfId="27053"/>
    <cellStyle name="Nota 3 5 2 2 2 2 2" xfId="27054"/>
    <cellStyle name="Nota 3 5 2 2 2 3" xfId="27055"/>
    <cellStyle name="Nota 3 5 2 2 3" xfId="27056"/>
    <cellStyle name="Nota 3 5 2 2 3 2" xfId="27057"/>
    <cellStyle name="Nota 3 5 2 2 4" xfId="27058"/>
    <cellStyle name="Nota 3 5 2 3" xfId="27059"/>
    <cellStyle name="Nota 3 5 2 3 2" xfId="27060"/>
    <cellStyle name="Nota 3 5 2 3 2 2" xfId="27061"/>
    <cellStyle name="Nota 3 5 2 3 3" xfId="27062"/>
    <cellStyle name="Nota 3 5 2 4" xfId="27063"/>
    <cellStyle name="Nota 3 5 2 4 2" xfId="27064"/>
    <cellStyle name="Nota 3 5 2 5" xfId="27065"/>
    <cellStyle name="Nota 3 5 2 5 2" xfId="27066"/>
    <cellStyle name="Nota 3 5 2 6" xfId="27067"/>
    <cellStyle name="Nota 3 5 3" xfId="27068"/>
    <cellStyle name="Nota 3 5 3 2" xfId="27069"/>
    <cellStyle name="Nota 3 5 3 2 2" xfId="27070"/>
    <cellStyle name="Nota 3 5 3 2 2 2" xfId="27071"/>
    <cellStyle name="Nota 3 5 3 2 3" xfId="27072"/>
    <cellStyle name="Nota 3 5 3 3" xfId="27073"/>
    <cellStyle name="Nota 3 5 3 3 2" xfId="27074"/>
    <cellStyle name="Nota 3 5 3 4" xfId="27075"/>
    <cellStyle name="Nota 3 5 4" xfId="27076"/>
    <cellStyle name="Nota 3 5 4 2" xfId="27077"/>
    <cellStyle name="Nota 3 5 4 2 2" xfId="27078"/>
    <cellStyle name="Nota 3 5 4 3" xfId="27079"/>
    <cellStyle name="Nota 3 5 5" xfId="27080"/>
    <cellStyle name="Nota 3 5 5 2" xfId="27081"/>
    <cellStyle name="Nota 3 5 6" xfId="27082"/>
    <cellStyle name="Nota 3 5 6 2" xfId="27083"/>
    <cellStyle name="Nota 3 5 7" xfId="27084"/>
    <cellStyle name="Nota 3 5 7 2" xfId="27085"/>
    <cellStyle name="Nota 3 5 8" xfId="27086"/>
    <cellStyle name="Nota 3 6" xfId="27087"/>
    <cellStyle name="Nota 3 6 2" xfId="27088"/>
    <cellStyle name="Nota 3 6 2 2" xfId="27089"/>
    <cellStyle name="Nota 3 6 2 2 2" xfId="27090"/>
    <cellStyle name="Nota 3 6 2 2 2 2" xfId="27091"/>
    <cellStyle name="Nota 3 6 2 2 3" xfId="27092"/>
    <cellStyle name="Nota 3 6 2 3" xfId="27093"/>
    <cellStyle name="Nota 3 6 2 3 2" xfId="27094"/>
    <cellStyle name="Nota 3 6 2 4" xfId="27095"/>
    <cellStyle name="Nota 3 6 3" xfId="27096"/>
    <cellStyle name="Nota 3 6 3 2" xfId="27097"/>
    <cellStyle name="Nota 3 6 3 2 2" xfId="27098"/>
    <cellStyle name="Nota 3 6 3 3" xfId="27099"/>
    <cellStyle name="Nota 3 6 4" xfId="27100"/>
    <cellStyle name="Nota 3 6 4 2" xfId="27101"/>
    <cellStyle name="Nota 3 6 5" xfId="27102"/>
    <cellStyle name="Nota 3 6 5 2" xfId="27103"/>
    <cellStyle name="Nota 3 6 6" xfId="27104"/>
    <cellStyle name="Nota 3 7" xfId="27105"/>
    <cellStyle name="Nota 3 7 2" xfId="27106"/>
    <cellStyle name="Nota 3 7 2 2" xfId="27107"/>
    <cellStyle name="Nota 3 7 2 2 2" xfId="27108"/>
    <cellStyle name="Nota 3 7 2 3" xfId="27109"/>
    <cellStyle name="Nota 3 7 3" xfId="27110"/>
    <cellStyle name="Nota 3 7 3 2" xfId="27111"/>
    <cellStyle name="Nota 3 7 4" xfId="27112"/>
    <cellStyle name="Nota 3 8" xfId="27113"/>
    <cellStyle name="Nota 3 8 2" xfId="27114"/>
    <cellStyle name="Nota 3 8 2 2" xfId="27115"/>
    <cellStyle name="Nota 3 8 3" xfId="27116"/>
    <cellStyle name="Nota 3 9" xfId="27117"/>
    <cellStyle name="Nota 3 9 2" xfId="27118"/>
    <cellStyle name="Nota 4" xfId="27119"/>
    <cellStyle name="Nota 5" xfId="27120"/>
    <cellStyle name="Notas" xfId="70"/>
    <cellStyle name="Note 2" xfId="27121"/>
    <cellStyle name="Note 2 10" xfId="27122"/>
    <cellStyle name="Note 2 10 2" xfId="27123"/>
    <cellStyle name="Note 2 11" xfId="27124"/>
    <cellStyle name="Note 2 11 2" xfId="27125"/>
    <cellStyle name="Note 2 12" xfId="27126"/>
    <cellStyle name="Note 2 2" xfId="27127"/>
    <cellStyle name="Note 2 2 10" xfId="27128"/>
    <cellStyle name="Note 2 2 10 2" xfId="27129"/>
    <cellStyle name="Note 2 2 11" xfId="27130"/>
    <cellStyle name="Note 2 2 2" xfId="27131"/>
    <cellStyle name="Note 2 2 2 10" xfId="27132"/>
    <cellStyle name="Note 2 2 2 2" xfId="27133"/>
    <cellStyle name="Note 2 2 2 2 2" xfId="27134"/>
    <cellStyle name="Note 2 2 2 2 2 2" xfId="27135"/>
    <cellStyle name="Note 2 2 2 2 2 2 2" xfId="27136"/>
    <cellStyle name="Note 2 2 2 2 2 2 2 2" xfId="27137"/>
    <cellStyle name="Note 2 2 2 2 2 2 2 2 2" xfId="27138"/>
    <cellStyle name="Note 2 2 2 2 2 2 2 2 2 2" xfId="27139"/>
    <cellStyle name="Note 2 2 2 2 2 2 2 2 3" xfId="27140"/>
    <cellStyle name="Note 2 2 2 2 2 2 2 3" xfId="27141"/>
    <cellStyle name="Note 2 2 2 2 2 2 2 3 2" xfId="27142"/>
    <cellStyle name="Note 2 2 2 2 2 2 2 4" xfId="27143"/>
    <cellStyle name="Note 2 2 2 2 2 2 3" xfId="27144"/>
    <cellStyle name="Note 2 2 2 2 2 2 3 2" xfId="27145"/>
    <cellStyle name="Note 2 2 2 2 2 2 3 2 2" xfId="27146"/>
    <cellStyle name="Note 2 2 2 2 2 2 3 3" xfId="27147"/>
    <cellStyle name="Note 2 2 2 2 2 2 4" xfId="27148"/>
    <cellStyle name="Note 2 2 2 2 2 2 4 2" xfId="27149"/>
    <cellStyle name="Note 2 2 2 2 2 2 5" xfId="27150"/>
    <cellStyle name="Note 2 2 2 2 2 3" xfId="27151"/>
    <cellStyle name="Note 2 2 2 2 2 3 2" xfId="27152"/>
    <cellStyle name="Note 2 2 2 2 2 3 2 2" xfId="27153"/>
    <cellStyle name="Note 2 2 2 2 2 3 2 2 2" xfId="27154"/>
    <cellStyle name="Note 2 2 2 2 2 3 2 3" xfId="27155"/>
    <cellStyle name="Note 2 2 2 2 2 3 3" xfId="27156"/>
    <cellStyle name="Note 2 2 2 2 2 3 3 2" xfId="27157"/>
    <cellStyle name="Note 2 2 2 2 2 3 4" xfId="27158"/>
    <cellStyle name="Note 2 2 2 2 2 4" xfId="27159"/>
    <cellStyle name="Note 2 2 2 2 2 4 2" xfId="27160"/>
    <cellStyle name="Note 2 2 2 2 2 4 2 2" xfId="27161"/>
    <cellStyle name="Note 2 2 2 2 2 4 3" xfId="27162"/>
    <cellStyle name="Note 2 2 2 2 2 5" xfId="27163"/>
    <cellStyle name="Note 2 2 2 2 2 5 2" xfId="27164"/>
    <cellStyle name="Note 2 2 2 2 2 6" xfId="27165"/>
    <cellStyle name="Note 2 2 2 2 2 6 2" xfId="27166"/>
    <cellStyle name="Note 2 2 2 2 2 7" xfId="27167"/>
    <cellStyle name="Note 2 2 2 2 2 7 2" xfId="27168"/>
    <cellStyle name="Note 2 2 2 2 2 8" xfId="27169"/>
    <cellStyle name="Note 2 2 2 2 3" xfId="27170"/>
    <cellStyle name="Note 2 2 2 2 3 2" xfId="27171"/>
    <cellStyle name="Note 2 2 2 2 3 2 2" xfId="27172"/>
    <cellStyle name="Note 2 2 2 2 3 2 2 2" xfId="27173"/>
    <cellStyle name="Note 2 2 2 2 3 2 2 2 2" xfId="27174"/>
    <cellStyle name="Note 2 2 2 2 3 2 2 3" xfId="27175"/>
    <cellStyle name="Note 2 2 2 2 3 2 3" xfId="27176"/>
    <cellStyle name="Note 2 2 2 2 3 2 3 2" xfId="27177"/>
    <cellStyle name="Note 2 2 2 2 3 2 4" xfId="27178"/>
    <cellStyle name="Note 2 2 2 2 3 3" xfId="27179"/>
    <cellStyle name="Note 2 2 2 2 3 3 2" xfId="27180"/>
    <cellStyle name="Note 2 2 2 2 3 3 2 2" xfId="27181"/>
    <cellStyle name="Note 2 2 2 2 3 3 3" xfId="27182"/>
    <cellStyle name="Note 2 2 2 2 3 4" xfId="27183"/>
    <cellStyle name="Note 2 2 2 2 3 4 2" xfId="27184"/>
    <cellStyle name="Note 2 2 2 2 3 5" xfId="27185"/>
    <cellStyle name="Note 2 2 2 2 4" xfId="27186"/>
    <cellStyle name="Note 2 2 2 2 4 2" xfId="27187"/>
    <cellStyle name="Note 2 2 2 2 4 2 2" xfId="27188"/>
    <cellStyle name="Note 2 2 2 2 4 2 2 2" xfId="27189"/>
    <cellStyle name="Note 2 2 2 2 4 2 3" xfId="27190"/>
    <cellStyle name="Note 2 2 2 2 4 3" xfId="27191"/>
    <cellStyle name="Note 2 2 2 2 4 3 2" xfId="27192"/>
    <cellStyle name="Note 2 2 2 2 4 4" xfId="27193"/>
    <cellStyle name="Note 2 2 2 2 5" xfId="27194"/>
    <cellStyle name="Note 2 2 2 2 5 2" xfId="27195"/>
    <cellStyle name="Note 2 2 2 2 5 2 2" xfId="27196"/>
    <cellStyle name="Note 2 2 2 2 5 3" xfId="27197"/>
    <cellStyle name="Note 2 2 2 2 6" xfId="27198"/>
    <cellStyle name="Note 2 2 2 2 6 2" xfId="27199"/>
    <cellStyle name="Note 2 2 2 2 7" xfId="27200"/>
    <cellStyle name="Note 2 2 2 2 7 2" xfId="27201"/>
    <cellStyle name="Note 2 2 2 2 8" xfId="27202"/>
    <cellStyle name="Note 2 2 2 2 8 2" xfId="27203"/>
    <cellStyle name="Note 2 2 2 2 9" xfId="27204"/>
    <cellStyle name="Note 2 2 2 3" xfId="27205"/>
    <cellStyle name="Note 2 2 2 3 2" xfId="27206"/>
    <cellStyle name="Note 2 2 2 3 2 2" xfId="27207"/>
    <cellStyle name="Note 2 2 2 3 2 2 2" xfId="27208"/>
    <cellStyle name="Note 2 2 2 3 2 2 2 2" xfId="27209"/>
    <cellStyle name="Note 2 2 2 3 2 2 2 2 2" xfId="27210"/>
    <cellStyle name="Note 2 2 2 3 2 2 2 3" xfId="27211"/>
    <cellStyle name="Note 2 2 2 3 2 2 3" xfId="27212"/>
    <cellStyle name="Note 2 2 2 3 2 2 3 2" xfId="27213"/>
    <cellStyle name="Note 2 2 2 3 2 2 4" xfId="27214"/>
    <cellStyle name="Note 2 2 2 3 2 3" xfId="27215"/>
    <cellStyle name="Note 2 2 2 3 2 3 2" xfId="27216"/>
    <cellStyle name="Note 2 2 2 3 2 3 2 2" xfId="27217"/>
    <cellStyle name="Note 2 2 2 3 2 3 3" xfId="27218"/>
    <cellStyle name="Note 2 2 2 3 2 4" xfId="27219"/>
    <cellStyle name="Note 2 2 2 3 2 4 2" xfId="27220"/>
    <cellStyle name="Note 2 2 2 3 2 5" xfId="27221"/>
    <cellStyle name="Note 2 2 2 3 2 5 2" xfId="27222"/>
    <cellStyle name="Note 2 2 2 3 2 6" xfId="27223"/>
    <cellStyle name="Note 2 2 2 3 3" xfId="27224"/>
    <cellStyle name="Note 2 2 2 3 3 2" xfId="27225"/>
    <cellStyle name="Note 2 2 2 3 3 2 2" xfId="27226"/>
    <cellStyle name="Note 2 2 2 3 3 2 2 2" xfId="27227"/>
    <cellStyle name="Note 2 2 2 3 3 2 3" xfId="27228"/>
    <cellStyle name="Note 2 2 2 3 3 3" xfId="27229"/>
    <cellStyle name="Note 2 2 2 3 3 3 2" xfId="27230"/>
    <cellStyle name="Note 2 2 2 3 3 4" xfId="27231"/>
    <cellStyle name="Note 2 2 2 3 4" xfId="27232"/>
    <cellStyle name="Note 2 2 2 3 4 2" xfId="27233"/>
    <cellStyle name="Note 2 2 2 3 4 2 2" xfId="27234"/>
    <cellStyle name="Note 2 2 2 3 4 3" xfId="27235"/>
    <cellStyle name="Note 2 2 2 3 5" xfId="27236"/>
    <cellStyle name="Note 2 2 2 3 5 2" xfId="27237"/>
    <cellStyle name="Note 2 2 2 3 6" xfId="27238"/>
    <cellStyle name="Note 2 2 2 3 6 2" xfId="27239"/>
    <cellStyle name="Note 2 2 2 3 7" xfId="27240"/>
    <cellStyle name="Note 2 2 2 3 7 2" xfId="27241"/>
    <cellStyle name="Note 2 2 2 3 8" xfId="27242"/>
    <cellStyle name="Note 2 2 2 4" xfId="27243"/>
    <cellStyle name="Note 2 2 2 4 2" xfId="27244"/>
    <cellStyle name="Note 2 2 2 4 2 2" xfId="27245"/>
    <cellStyle name="Note 2 2 2 4 2 2 2" xfId="27246"/>
    <cellStyle name="Note 2 2 2 4 2 2 2 2" xfId="27247"/>
    <cellStyle name="Note 2 2 2 4 2 2 3" xfId="27248"/>
    <cellStyle name="Note 2 2 2 4 2 3" xfId="27249"/>
    <cellStyle name="Note 2 2 2 4 2 3 2" xfId="27250"/>
    <cellStyle name="Note 2 2 2 4 2 4" xfId="27251"/>
    <cellStyle name="Note 2 2 2 4 3" xfId="27252"/>
    <cellStyle name="Note 2 2 2 4 3 2" xfId="27253"/>
    <cellStyle name="Note 2 2 2 4 3 2 2" xfId="27254"/>
    <cellStyle name="Note 2 2 2 4 3 3" xfId="27255"/>
    <cellStyle name="Note 2 2 2 4 4" xfId="27256"/>
    <cellStyle name="Note 2 2 2 4 4 2" xfId="27257"/>
    <cellStyle name="Note 2 2 2 4 5" xfId="27258"/>
    <cellStyle name="Note 2 2 2 4 5 2" xfId="27259"/>
    <cellStyle name="Note 2 2 2 4 6" xfId="27260"/>
    <cellStyle name="Note 2 2 2 5" xfId="27261"/>
    <cellStyle name="Note 2 2 2 5 2" xfId="27262"/>
    <cellStyle name="Note 2 2 2 5 2 2" xfId="27263"/>
    <cellStyle name="Note 2 2 2 5 2 2 2" xfId="27264"/>
    <cellStyle name="Note 2 2 2 5 2 3" xfId="27265"/>
    <cellStyle name="Note 2 2 2 5 3" xfId="27266"/>
    <cellStyle name="Note 2 2 2 5 3 2" xfId="27267"/>
    <cellStyle name="Note 2 2 2 5 4" xfId="27268"/>
    <cellStyle name="Note 2 2 2 6" xfId="27269"/>
    <cellStyle name="Note 2 2 2 6 2" xfId="27270"/>
    <cellStyle name="Note 2 2 2 6 2 2" xfId="27271"/>
    <cellStyle name="Note 2 2 2 6 3" xfId="27272"/>
    <cellStyle name="Note 2 2 2 7" xfId="27273"/>
    <cellStyle name="Note 2 2 2 7 2" xfId="27274"/>
    <cellStyle name="Note 2 2 2 8" xfId="27275"/>
    <cellStyle name="Note 2 2 2 8 2" xfId="27276"/>
    <cellStyle name="Note 2 2 2 9" xfId="27277"/>
    <cellStyle name="Note 2 2 2 9 2" xfId="27278"/>
    <cellStyle name="Note 2 2 3" xfId="27279"/>
    <cellStyle name="Note 2 2 3 2" xfId="27280"/>
    <cellStyle name="Note 2 2 3 2 2" xfId="27281"/>
    <cellStyle name="Note 2 2 3 2 2 2" xfId="27282"/>
    <cellStyle name="Note 2 2 3 2 2 2 2" xfId="27283"/>
    <cellStyle name="Note 2 2 3 2 2 2 2 2" xfId="27284"/>
    <cellStyle name="Note 2 2 3 2 2 2 2 2 2" xfId="27285"/>
    <cellStyle name="Note 2 2 3 2 2 2 2 3" xfId="27286"/>
    <cellStyle name="Note 2 2 3 2 2 2 3" xfId="27287"/>
    <cellStyle name="Note 2 2 3 2 2 2 3 2" xfId="27288"/>
    <cellStyle name="Note 2 2 3 2 2 2 4" xfId="27289"/>
    <cellStyle name="Note 2 2 3 2 2 3" xfId="27290"/>
    <cellStyle name="Note 2 2 3 2 2 3 2" xfId="27291"/>
    <cellStyle name="Note 2 2 3 2 2 3 2 2" xfId="27292"/>
    <cellStyle name="Note 2 2 3 2 2 3 3" xfId="27293"/>
    <cellStyle name="Note 2 2 3 2 2 4" xfId="27294"/>
    <cellStyle name="Note 2 2 3 2 2 4 2" xfId="27295"/>
    <cellStyle name="Note 2 2 3 2 2 5" xfId="27296"/>
    <cellStyle name="Note 2 2 3 2 3" xfId="27297"/>
    <cellStyle name="Note 2 2 3 2 3 2" xfId="27298"/>
    <cellStyle name="Note 2 2 3 2 3 2 2" xfId="27299"/>
    <cellStyle name="Note 2 2 3 2 3 2 2 2" xfId="27300"/>
    <cellStyle name="Note 2 2 3 2 3 2 3" xfId="27301"/>
    <cellStyle name="Note 2 2 3 2 3 3" xfId="27302"/>
    <cellStyle name="Note 2 2 3 2 3 3 2" xfId="27303"/>
    <cellStyle name="Note 2 2 3 2 3 4" xfId="27304"/>
    <cellStyle name="Note 2 2 3 2 4" xfId="27305"/>
    <cellStyle name="Note 2 2 3 2 4 2" xfId="27306"/>
    <cellStyle name="Note 2 2 3 2 4 2 2" xfId="27307"/>
    <cellStyle name="Note 2 2 3 2 4 3" xfId="27308"/>
    <cellStyle name="Note 2 2 3 2 5" xfId="27309"/>
    <cellStyle name="Note 2 2 3 2 5 2" xfId="27310"/>
    <cellStyle name="Note 2 2 3 2 6" xfId="27311"/>
    <cellStyle name="Note 2 2 3 2 6 2" xfId="27312"/>
    <cellStyle name="Note 2 2 3 2 7" xfId="27313"/>
    <cellStyle name="Note 2 2 3 2 7 2" xfId="27314"/>
    <cellStyle name="Note 2 2 3 2 8" xfId="27315"/>
    <cellStyle name="Note 2 2 3 3" xfId="27316"/>
    <cellStyle name="Note 2 2 3 3 2" xfId="27317"/>
    <cellStyle name="Note 2 2 3 3 2 2" xfId="27318"/>
    <cellStyle name="Note 2 2 3 3 2 2 2" xfId="27319"/>
    <cellStyle name="Note 2 2 3 3 2 2 2 2" xfId="27320"/>
    <cellStyle name="Note 2 2 3 3 2 2 3" xfId="27321"/>
    <cellStyle name="Note 2 2 3 3 2 3" xfId="27322"/>
    <cellStyle name="Note 2 2 3 3 2 3 2" xfId="27323"/>
    <cellStyle name="Note 2 2 3 3 2 4" xfId="27324"/>
    <cellStyle name="Note 2 2 3 3 3" xfId="27325"/>
    <cellStyle name="Note 2 2 3 3 3 2" xfId="27326"/>
    <cellStyle name="Note 2 2 3 3 3 2 2" xfId="27327"/>
    <cellStyle name="Note 2 2 3 3 3 3" xfId="27328"/>
    <cellStyle name="Note 2 2 3 3 4" xfId="27329"/>
    <cellStyle name="Note 2 2 3 3 4 2" xfId="27330"/>
    <cellStyle name="Note 2 2 3 3 5" xfId="27331"/>
    <cellStyle name="Note 2 2 3 4" xfId="27332"/>
    <cellStyle name="Note 2 2 3 4 2" xfId="27333"/>
    <cellStyle name="Note 2 2 3 4 2 2" xfId="27334"/>
    <cellStyle name="Note 2 2 3 4 2 2 2" xfId="27335"/>
    <cellStyle name="Note 2 2 3 4 2 3" xfId="27336"/>
    <cellStyle name="Note 2 2 3 4 3" xfId="27337"/>
    <cellStyle name="Note 2 2 3 4 3 2" xfId="27338"/>
    <cellStyle name="Note 2 2 3 4 4" xfId="27339"/>
    <cellStyle name="Note 2 2 3 5" xfId="27340"/>
    <cellStyle name="Note 2 2 3 5 2" xfId="27341"/>
    <cellStyle name="Note 2 2 3 5 2 2" xfId="27342"/>
    <cellStyle name="Note 2 2 3 5 3" xfId="27343"/>
    <cellStyle name="Note 2 2 3 6" xfId="27344"/>
    <cellStyle name="Note 2 2 3 6 2" xfId="27345"/>
    <cellStyle name="Note 2 2 3 7" xfId="27346"/>
    <cellStyle name="Note 2 2 3 7 2" xfId="27347"/>
    <cellStyle name="Note 2 2 3 8" xfId="27348"/>
    <cellStyle name="Note 2 2 3 8 2" xfId="27349"/>
    <cellStyle name="Note 2 2 3 9" xfId="27350"/>
    <cellStyle name="Note 2 2 4" xfId="27351"/>
    <cellStyle name="Note 2 2 4 2" xfId="27352"/>
    <cellStyle name="Note 2 2 4 2 2" xfId="27353"/>
    <cellStyle name="Note 2 2 4 2 2 2" xfId="27354"/>
    <cellStyle name="Note 2 2 4 2 2 2 2" xfId="27355"/>
    <cellStyle name="Note 2 2 4 2 2 2 2 2" xfId="27356"/>
    <cellStyle name="Note 2 2 4 2 2 2 3" xfId="27357"/>
    <cellStyle name="Note 2 2 4 2 2 3" xfId="27358"/>
    <cellStyle name="Note 2 2 4 2 2 3 2" xfId="27359"/>
    <cellStyle name="Note 2 2 4 2 2 4" xfId="27360"/>
    <cellStyle name="Note 2 2 4 2 3" xfId="27361"/>
    <cellStyle name="Note 2 2 4 2 3 2" xfId="27362"/>
    <cellStyle name="Note 2 2 4 2 3 2 2" xfId="27363"/>
    <cellStyle name="Note 2 2 4 2 3 3" xfId="27364"/>
    <cellStyle name="Note 2 2 4 2 4" xfId="27365"/>
    <cellStyle name="Note 2 2 4 2 4 2" xfId="27366"/>
    <cellStyle name="Note 2 2 4 2 5" xfId="27367"/>
    <cellStyle name="Note 2 2 4 2 5 2" xfId="27368"/>
    <cellStyle name="Note 2 2 4 2 6" xfId="27369"/>
    <cellStyle name="Note 2 2 4 3" xfId="27370"/>
    <cellStyle name="Note 2 2 4 3 2" xfId="27371"/>
    <cellStyle name="Note 2 2 4 3 2 2" xfId="27372"/>
    <cellStyle name="Note 2 2 4 3 2 2 2" xfId="27373"/>
    <cellStyle name="Note 2 2 4 3 2 3" xfId="27374"/>
    <cellStyle name="Note 2 2 4 3 3" xfId="27375"/>
    <cellStyle name="Note 2 2 4 3 3 2" xfId="27376"/>
    <cellStyle name="Note 2 2 4 3 4" xfId="27377"/>
    <cellStyle name="Note 2 2 4 4" xfId="27378"/>
    <cellStyle name="Note 2 2 4 4 2" xfId="27379"/>
    <cellStyle name="Note 2 2 4 4 2 2" xfId="27380"/>
    <cellStyle name="Note 2 2 4 4 3" xfId="27381"/>
    <cellStyle name="Note 2 2 4 5" xfId="27382"/>
    <cellStyle name="Note 2 2 4 5 2" xfId="27383"/>
    <cellStyle name="Note 2 2 4 6" xfId="27384"/>
    <cellStyle name="Note 2 2 4 6 2" xfId="27385"/>
    <cellStyle name="Note 2 2 4 7" xfId="27386"/>
    <cellStyle name="Note 2 2 4 7 2" xfId="27387"/>
    <cellStyle name="Note 2 2 4 8" xfId="27388"/>
    <cellStyle name="Note 2 2 5" xfId="27389"/>
    <cellStyle name="Note 2 2 5 2" xfId="27390"/>
    <cellStyle name="Note 2 2 5 2 2" xfId="27391"/>
    <cellStyle name="Note 2 2 5 2 2 2" xfId="27392"/>
    <cellStyle name="Note 2 2 5 2 2 2 2" xfId="27393"/>
    <cellStyle name="Note 2 2 5 2 2 3" xfId="27394"/>
    <cellStyle name="Note 2 2 5 2 3" xfId="27395"/>
    <cellStyle name="Note 2 2 5 2 3 2" xfId="27396"/>
    <cellStyle name="Note 2 2 5 2 4" xfId="27397"/>
    <cellStyle name="Note 2 2 5 3" xfId="27398"/>
    <cellStyle name="Note 2 2 5 3 2" xfId="27399"/>
    <cellStyle name="Note 2 2 5 3 2 2" xfId="27400"/>
    <cellStyle name="Note 2 2 5 3 3" xfId="27401"/>
    <cellStyle name="Note 2 2 5 4" xfId="27402"/>
    <cellStyle name="Note 2 2 5 4 2" xfId="27403"/>
    <cellStyle name="Note 2 2 5 5" xfId="27404"/>
    <cellStyle name="Note 2 2 5 5 2" xfId="27405"/>
    <cellStyle name="Note 2 2 5 6" xfId="27406"/>
    <cellStyle name="Note 2 2 6" xfId="27407"/>
    <cellStyle name="Note 2 2 6 2" xfId="27408"/>
    <cellStyle name="Note 2 2 6 2 2" xfId="27409"/>
    <cellStyle name="Note 2 2 6 2 2 2" xfId="27410"/>
    <cellStyle name="Note 2 2 6 2 3" xfId="27411"/>
    <cellStyle name="Note 2 2 6 3" xfId="27412"/>
    <cellStyle name="Note 2 2 6 3 2" xfId="27413"/>
    <cellStyle name="Note 2 2 6 4" xfId="27414"/>
    <cellStyle name="Note 2 2 7" xfId="27415"/>
    <cellStyle name="Note 2 2 7 2" xfId="27416"/>
    <cellStyle name="Note 2 2 7 2 2" xfId="27417"/>
    <cellStyle name="Note 2 2 7 3" xfId="27418"/>
    <cellStyle name="Note 2 2 8" xfId="27419"/>
    <cellStyle name="Note 2 2 8 2" xfId="27420"/>
    <cellStyle name="Note 2 2 9" xfId="27421"/>
    <cellStyle name="Note 2 2 9 2" xfId="27422"/>
    <cellStyle name="Note 2 3" xfId="27423"/>
    <cellStyle name="Note 2 3 10" xfId="27424"/>
    <cellStyle name="Note 2 3 2" xfId="27425"/>
    <cellStyle name="Note 2 3 2 2" xfId="27426"/>
    <cellStyle name="Note 2 3 2 2 2" xfId="27427"/>
    <cellStyle name="Note 2 3 2 2 2 2" xfId="27428"/>
    <cellStyle name="Note 2 3 2 2 2 2 2" xfId="27429"/>
    <cellStyle name="Note 2 3 2 2 2 2 2 2" xfId="27430"/>
    <cellStyle name="Note 2 3 2 2 2 2 2 2 2" xfId="27431"/>
    <cellStyle name="Note 2 3 2 2 2 2 2 3" xfId="27432"/>
    <cellStyle name="Note 2 3 2 2 2 2 3" xfId="27433"/>
    <cellStyle name="Note 2 3 2 2 2 2 3 2" xfId="27434"/>
    <cellStyle name="Note 2 3 2 2 2 2 4" xfId="27435"/>
    <cellStyle name="Note 2 3 2 2 2 3" xfId="27436"/>
    <cellStyle name="Note 2 3 2 2 2 3 2" xfId="27437"/>
    <cellStyle name="Note 2 3 2 2 2 3 2 2" xfId="27438"/>
    <cellStyle name="Note 2 3 2 2 2 3 3" xfId="27439"/>
    <cellStyle name="Note 2 3 2 2 2 4" xfId="27440"/>
    <cellStyle name="Note 2 3 2 2 2 4 2" xfId="27441"/>
    <cellStyle name="Note 2 3 2 2 2 5" xfId="27442"/>
    <cellStyle name="Note 2 3 2 2 3" xfId="27443"/>
    <cellStyle name="Note 2 3 2 2 3 2" xfId="27444"/>
    <cellStyle name="Note 2 3 2 2 3 2 2" xfId="27445"/>
    <cellStyle name="Note 2 3 2 2 3 2 2 2" xfId="27446"/>
    <cellStyle name="Note 2 3 2 2 3 2 3" xfId="27447"/>
    <cellStyle name="Note 2 3 2 2 3 3" xfId="27448"/>
    <cellStyle name="Note 2 3 2 2 3 3 2" xfId="27449"/>
    <cellStyle name="Note 2 3 2 2 3 4" xfId="27450"/>
    <cellStyle name="Note 2 3 2 2 4" xfId="27451"/>
    <cellStyle name="Note 2 3 2 2 4 2" xfId="27452"/>
    <cellStyle name="Note 2 3 2 2 4 2 2" xfId="27453"/>
    <cellStyle name="Note 2 3 2 2 4 3" xfId="27454"/>
    <cellStyle name="Note 2 3 2 2 5" xfId="27455"/>
    <cellStyle name="Note 2 3 2 2 5 2" xfId="27456"/>
    <cellStyle name="Note 2 3 2 2 6" xfId="27457"/>
    <cellStyle name="Note 2 3 2 2 6 2" xfId="27458"/>
    <cellStyle name="Note 2 3 2 2 7" xfId="27459"/>
    <cellStyle name="Note 2 3 2 2 7 2" xfId="27460"/>
    <cellStyle name="Note 2 3 2 2 8" xfId="27461"/>
    <cellStyle name="Note 2 3 2 3" xfId="27462"/>
    <cellStyle name="Note 2 3 2 3 2" xfId="27463"/>
    <cellStyle name="Note 2 3 2 3 2 2" xfId="27464"/>
    <cellStyle name="Note 2 3 2 3 2 2 2" xfId="27465"/>
    <cellStyle name="Note 2 3 2 3 2 2 2 2" xfId="27466"/>
    <cellStyle name="Note 2 3 2 3 2 2 3" xfId="27467"/>
    <cellStyle name="Note 2 3 2 3 2 3" xfId="27468"/>
    <cellStyle name="Note 2 3 2 3 2 3 2" xfId="27469"/>
    <cellStyle name="Note 2 3 2 3 2 4" xfId="27470"/>
    <cellStyle name="Note 2 3 2 3 3" xfId="27471"/>
    <cellStyle name="Note 2 3 2 3 3 2" xfId="27472"/>
    <cellStyle name="Note 2 3 2 3 3 2 2" xfId="27473"/>
    <cellStyle name="Note 2 3 2 3 3 3" xfId="27474"/>
    <cellStyle name="Note 2 3 2 3 4" xfId="27475"/>
    <cellStyle name="Note 2 3 2 3 4 2" xfId="27476"/>
    <cellStyle name="Note 2 3 2 3 5" xfId="27477"/>
    <cellStyle name="Note 2 3 2 4" xfId="27478"/>
    <cellStyle name="Note 2 3 2 4 2" xfId="27479"/>
    <cellStyle name="Note 2 3 2 4 2 2" xfId="27480"/>
    <cellStyle name="Note 2 3 2 4 2 2 2" xfId="27481"/>
    <cellStyle name="Note 2 3 2 4 2 3" xfId="27482"/>
    <cellStyle name="Note 2 3 2 4 3" xfId="27483"/>
    <cellStyle name="Note 2 3 2 4 3 2" xfId="27484"/>
    <cellStyle name="Note 2 3 2 4 4" xfId="27485"/>
    <cellStyle name="Note 2 3 2 5" xfId="27486"/>
    <cellStyle name="Note 2 3 2 5 2" xfId="27487"/>
    <cellStyle name="Note 2 3 2 5 2 2" xfId="27488"/>
    <cellStyle name="Note 2 3 2 5 3" xfId="27489"/>
    <cellStyle name="Note 2 3 2 6" xfId="27490"/>
    <cellStyle name="Note 2 3 2 6 2" xfId="27491"/>
    <cellStyle name="Note 2 3 2 7" xfId="27492"/>
    <cellStyle name="Note 2 3 2 7 2" xfId="27493"/>
    <cellStyle name="Note 2 3 2 8" xfId="27494"/>
    <cellStyle name="Note 2 3 2 8 2" xfId="27495"/>
    <cellStyle name="Note 2 3 2 9" xfId="27496"/>
    <cellStyle name="Note 2 3 3" xfId="27497"/>
    <cellStyle name="Note 2 3 3 2" xfId="27498"/>
    <cellStyle name="Note 2 3 3 2 2" xfId="27499"/>
    <cellStyle name="Note 2 3 3 2 2 2" xfId="27500"/>
    <cellStyle name="Note 2 3 3 2 2 2 2" xfId="27501"/>
    <cellStyle name="Note 2 3 3 2 2 2 2 2" xfId="27502"/>
    <cellStyle name="Note 2 3 3 2 2 2 3" xfId="27503"/>
    <cellStyle name="Note 2 3 3 2 2 3" xfId="27504"/>
    <cellStyle name="Note 2 3 3 2 2 3 2" xfId="27505"/>
    <cellStyle name="Note 2 3 3 2 2 4" xfId="27506"/>
    <cellStyle name="Note 2 3 3 2 3" xfId="27507"/>
    <cellStyle name="Note 2 3 3 2 3 2" xfId="27508"/>
    <cellStyle name="Note 2 3 3 2 3 2 2" xfId="27509"/>
    <cellStyle name="Note 2 3 3 2 3 3" xfId="27510"/>
    <cellStyle name="Note 2 3 3 2 4" xfId="27511"/>
    <cellStyle name="Note 2 3 3 2 4 2" xfId="27512"/>
    <cellStyle name="Note 2 3 3 2 5" xfId="27513"/>
    <cellStyle name="Note 2 3 3 2 5 2" xfId="27514"/>
    <cellStyle name="Note 2 3 3 2 6" xfId="27515"/>
    <cellStyle name="Note 2 3 3 3" xfId="27516"/>
    <cellStyle name="Note 2 3 3 3 2" xfId="27517"/>
    <cellStyle name="Note 2 3 3 3 2 2" xfId="27518"/>
    <cellStyle name="Note 2 3 3 3 2 2 2" xfId="27519"/>
    <cellStyle name="Note 2 3 3 3 2 3" xfId="27520"/>
    <cellStyle name="Note 2 3 3 3 3" xfId="27521"/>
    <cellStyle name="Note 2 3 3 3 3 2" xfId="27522"/>
    <cellStyle name="Note 2 3 3 3 4" xfId="27523"/>
    <cellStyle name="Note 2 3 3 4" xfId="27524"/>
    <cellStyle name="Note 2 3 3 4 2" xfId="27525"/>
    <cellStyle name="Note 2 3 3 4 2 2" xfId="27526"/>
    <cellStyle name="Note 2 3 3 4 3" xfId="27527"/>
    <cellStyle name="Note 2 3 3 5" xfId="27528"/>
    <cellStyle name="Note 2 3 3 5 2" xfId="27529"/>
    <cellStyle name="Note 2 3 3 6" xfId="27530"/>
    <cellStyle name="Note 2 3 3 6 2" xfId="27531"/>
    <cellStyle name="Note 2 3 3 7" xfId="27532"/>
    <cellStyle name="Note 2 3 3 7 2" xfId="27533"/>
    <cellStyle name="Note 2 3 3 8" xfId="27534"/>
    <cellStyle name="Note 2 3 4" xfId="27535"/>
    <cellStyle name="Note 2 3 4 2" xfId="27536"/>
    <cellStyle name="Note 2 3 4 2 2" xfId="27537"/>
    <cellStyle name="Note 2 3 4 2 2 2" xfId="27538"/>
    <cellStyle name="Note 2 3 4 2 2 2 2" xfId="27539"/>
    <cellStyle name="Note 2 3 4 2 2 3" xfId="27540"/>
    <cellStyle name="Note 2 3 4 2 3" xfId="27541"/>
    <cellStyle name="Note 2 3 4 2 3 2" xfId="27542"/>
    <cellStyle name="Note 2 3 4 2 4" xfId="27543"/>
    <cellStyle name="Note 2 3 4 3" xfId="27544"/>
    <cellStyle name="Note 2 3 4 3 2" xfId="27545"/>
    <cellStyle name="Note 2 3 4 3 2 2" xfId="27546"/>
    <cellStyle name="Note 2 3 4 3 3" xfId="27547"/>
    <cellStyle name="Note 2 3 4 4" xfId="27548"/>
    <cellStyle name="Note 2 3 4 4 2" xfId="27549"/>
    <cellStyle name="Note 2 3 4 5" xfId="27550"/>
    <cellStyle name="Note 2 3 4 5 2" xfId="27551"/>
    <cellStyle name="Note 2 3 4 6" xfId="27552"/>
    <cellStyle name="Note 2 3 5" xfId="27553"/>
    <cellStyle name="Note 2 3 5 2" xfId="27554"/>
    <cellStyle name="Note 2 3 5 2 2" xfId="27555"/>
    <cellStyle name="Note 2 3 5 2 2 2" xfId="27556"/>
    <cellStyle name="Note 2 3 5 2 3" xfId="27557"/>
    <cellStyle name="Note 2 3 5 3" xfId="27558"/>
    <cellStyle name="Note 2 3 5 3 2" xfId="27559"/>
    <cellStyle name="Note 2 3 5 4" xfId="27560"/>
    <cellStyle name="Note 2 3 6" xfId="27561"/>
    <cellStyle name="Note 2 3 6 2" xfId="27562"/>
    <cellStyle name="Note 2 3 6 2 2" xfId="27563"/>
    <cellStyle name="Note 2 3 6 3" xfId="27564"/>
    <cellStyle name="Note 2 3 7" xfId="27565"/>
    <cellStyle name="Note 2 3 7 2" xfId="27566"/>
    <cellStyle name="Note 2 3 8" xfId="27567"/>
    <cellStyle name="Note 2 3 8 2" xfId="27568"/>
    <cellStyle name="Note 2 3 9" xfId="27569"/>
    <cellStyle name="Note 2 3 9 2" xfId="27570"/>
    <cellStyle name="Note 2 4" xfId="27571"/>
    <cellStyle name="Note 2 4 2" xfId="27572"/>
    <cellStyle name="Note 2 4 2 2" xfId="27573"/>
    <cellStyle name="Note 2 4 2 2 2" xfId="27574"/>
    <cellStyle name="Note 2 4 2 2 2 2" xfId="27575"/>
    <cellStyle name="Note 2 4 2 2 2 2 2" xfId="27576"/>
    <cellStyle name="Note 2 4 2 2 2 2 2 2" xfId="27577"/>
    <cellStyle name="Note 2 4 2 2 2 2 3" xfId="27578"/>
    <cellStyle name="Note 2 4 2 2 2 3" xfId="27579"/>
    <cellStyle name="Note 2 4 2 2 2 3 2" xfId="27580"/>
    <cellStyle name="Note 2 4 2 2 2 4" xfId="27581"/>
    <cellStyle name="Note 2 4 2 2 3" xfId="27582"/>
    <cellStyle name="Note 2 4 2 2 3 2" xfId="27583"/>
    <cellStyle name="Note 2 4 2 2 3 2 2" xfId="27584"/>
    <cellStyle name="Note 2 4 2 2 3 3" xfId="27585"/>
    <cellStyle name="Note 2 4 2 2 4" xfId="27586"/>
    <cellStyle name="Note 2 4 2 2 4 2" xfId="27587"/>
    <cellStyle name="Note 2 4 2 2 5" xfId="27588"/>
    <cellStyle name="Note 2 4 2 3" xfId="27589"/>
    <cellStyle name="Note 2 4 2 3 2" xfId="27590"/>
    <cellStyle name="Note 2 4 2 3 2 2" xfId="27591"/>
    <cellStyle name="Note 2 4 2 3 2 2 2" xfId="27592"/>
    <cellStyle name="Note 2 4 2 3 2 3" xfId="27593"/>
    <cellStyle name="Note 2 4 2 3 3" xfId="27594"/>
    <cellStyle name="Note 2 4 2 3 3 2" xfId="27595"/>
    <cellStyle name="Note 2 4 2 3 4" xfId="27596"/>
    <cellStyle name="Note 2 4 2 4" xfId="27597"/>
    <cellStyle name="Note 2 4 2 4 2" xfId="27598"/>
    <cellStyle name="Note 2 4 2 4 2 2" xfId="27599"/>
    <cellStyle name="Note 2 4 2 4 3" xfId="27600"/>
    <cellStyle name="Note 2 4 2 5" xfId="27601"/>
    <cellStyle name="Note 2 4 2 5 2" xfId="27602"/>
    <cellStyle name="Note 2 4 2 6" xfId="27603"/>
    <cellStyle name="Note 2 4 2 6 2" xfId="27604"/>
    <cellStyle name="Note 2 4 2 7" xfId="27605"/>
    <cellStyle name="Note 2 4 2 7 2" xfId="27606"/>
    <cellStyle name="Note 2 4 2 8" xfId="27607"/>
    <cellStyle name="Note 2 4 3" xfId="27608"/>
    <cellStyle name="Note 2 4 3 2" xfId="27609"/>
    <cellStyle name="Note 2 4 3 2 2" xfId="27610"/>
    <cellStyle name="Note 2 4 3 2 2 2" xfId="27611"/>
    <cellStyle name="Note 2 4 3 2 2 2 2" xfId="27612"/>
    <cellStyle name="Note 2 4 3 2 2 3" xfId="27613"/>
    <cellStyle name="Note 2 4 3 2 3" xfId="27614"/>
    <cellStyle name="Note 2 4 3 2 3 2" xfId="27615"/>
    <cellStyle name="Note 2 4 3 2 4" xfId="27616"/>
    <cellStyle name="Note 2 4 3 3" xfId="27617"/>
    <cellStyle name="Note 2 4 3 3 2" xfId="27618"/>
    <cellStyle name="Note 2 4 3 3 2 2" xfId="27619"/>
    <cellStyle name="Note 2 4 3 3 3" xfId="27620"/>
    <cellStyle name="Note 2 4 3 4" xfId="27621"/>
    <cellStyle name="Note 2 4 3 4 2" xfId="27622"/>
    <cellStyle name="Note 2 4 3 5" xfId="27623"/>
    <cellStyle name="Note 2 4 4" xfId="27624"/>
    <cellStyle name="Note 2 4 4 2" xfId="27625"/>
    <cellStyle name="Note 2 4 4 2 2" xfId="27626"/>
    <cellStyle name="Note 2 4 4 2 2 2" xfId="27627"/>
    <cellStyle name="Note 2 4 4 2 3" xfId="27628"/>
    <cellStyle name="Note 2 4 4 3" xfId="27629"/>
    <cellStyle name="Note 2 4 4 3 2" xfId="27630"/>
    <cellStyle name="Note 2 4 4 4" xfId="27631"/>
    <cellStyle name="Note 2 4 5" xfId="27632"/>
    <cellStyle name="Note 2 4 5 2" xfId="27633"/>
    <cellStyle name="Note 2 4 5 2 2" xfId="27634"/>
    <cellStyle name="Note 2 4 5 3" xfId="27635"/>
    <cellStyle name="Note 2 4 6" xfId="27636"/>
    <cellStyle name="Note 2 4 6 2" xfId="27637"/>
    <cellStyle name="Note 2 4 7" xfId="27638"/>
    <cellStyle name="Note 2 4 7 2" xfId="27639"/>
    <cellStyle name="Note 2 4 8" xfId="27640"/>
    <cellStyle name="Note 2 4 8 2" xfId="27641"/>
    <cellStyle name="Note 2 4 9" xfId="27642"/>
    <cellStyle name="Note 2 5" xfId="27643"/>
    <cellStyle name="Note 2 5 2" xfId="27644"/>
    <cellStyle name="Note 2 5 2 2" xfId="27645"/>
    <cellStyle name="Note 2 5 2 2 2" xfId="27646"/>
    <cellStyle name="Note 2 5 2 2 2 2" xfId="27647"/>
    <cellStyle name="Note 2 5 2 2 2 2 2" xfId="27648"/>
    <cellStyle name="Note 2 5 2 2 2 3" xfId="27649"/>
    <cellStyle name="Note 2 5 2 2 3" xfId="27650"/>
    <cellStyle name="Note 2 5 2 2 3 2" xfId="27651"/>
    <cellStyle name="Note 2 5 2 2 4" xfId="27652"/>
    <cellStyle name="Note 2 5 2 3" xfId="27653"/>
    <cellStyle name="Note 2 5 2 3 2" xfId="27654"/>
    <cellStyle name="Note 2 5 2 3 2 2" xfId="27655"/>
    <cellStyle name="Note 2 5 2 3 3" xfId="27656"/>
    <cellStyle name="Note 2 5 2 4" xfId="27657"/>
    <cellStyle name="Note 2 5 2 4 2" xfId="27658"/>
    <cellStyle name="Note 2 5 2 5" xfId="27659"/>
    <cellStyle name="Note 2 5 2 5 2" xfId="27660"/>
    <cellStyle name="Note 2 5 2 6" xfId="27661"/>
    <cellStyle name="Note 2 5 3" xfId="27662"/>
    <cellStyle name="Note 2 5 3 2" xfId="27663"/>
    <cellStyle name="Note 2 5 3 2 2" xfId="27664"/>
    <cellStyle name="Note 2 5 3 2 2 2" xfId="27665"/>
    <cellStyle name="Note 2 5 3 2 3" xfId="27666"/>
    <cellStyle name="Note 2 5 3 3" xfId="27667"/>
    <cellStyle name="Note 2 5 3 3 2" xfId="27668"/>
    <cellStyle name="Note 2 5 3 4" xfId="27669"/>
    <cellStyle name="Note 2 5 4" xfId="27670"/>
    <cellStyle name="Note 2 5 4 2" xfId="27671"/>
    <cellStyle name="Note 2 5 4 2 2" xfId="27672"/>
    <cellStyle name="Note 2 5 4 3" xfId="27673"/>
    <cellStyle name="Note 2 5 5" xfId="27674"/>
    <cellStyle name="Note 2 5 5 2" xfId="27675"/>
    <cellStyle name="Note 2 5 6" xfId="27676"/>
    <cellStyle name="Note 2 5 6 2" xfId="27677"/>
    <cellStyle name="Note 2 5 7" xfId="27678"/>
    <cellStyle name="Note 2 5 7 2" xfId="27679"/>
    <cellStyle name="Note 2 5 8" xfId="27680"/>
    <cellStyle name="Note 2 6" xfId="27681"/>
    <cellStyle name="Note 2 6 2" xfId="27682"/>
    <cellStyle name="Note 2 6 2 2" xfId="27683"/>
    <cellStyle name="Note 2 6 2 2 2" xfId="27684"/>
    <cellStyle name="Note 2 6 2 2 2 2" xfId="27685"/>
    <cellStyle name="Note 2 6 2 2 3" xfId="27686"/>
    <cellStyle name="Note 2 6 2 3" xfId="27687"/>
    <cellStyle name="Note 2 6 2 3 2" xfId="27688"/>
    <cellStyle name="Note 2 6 2 4" xfId="27689"/>
    <cellStyle name="Note 2 6 3" xfId="27690"/>
    <cellStyle name="Note 2 6 3 2" xfId="27691"/>
    <cellStyle name="Note 2 6 3 2 2" xfId="27692"/>
    <cellStyle name="Note 2 6 3 3" xfId="27693"/>
    <cellStyle name="Note 2 6 4" xfId="27694"/>
    <cellStyle name="Note 2 6 4 2" xfId="27695"/>
    <cellStyle name="Note 2 6 5" xfId="27696"/>
    <cellStyle name="Note 2 6 5 2" xfId="27697"/>
    <cellStyle name="Note 2 6 6" xfId="27698"/>
    <cellStyle name="Note 2 7" xfId="27699"/>
    <cellStyle name="Note 2 7 2" xfId="27700"/>
    <cellStyle name="Note 2 7 2 2" xfId="27701"/>
    <cellStyle name="Note 2 7 2 2 2" xfId="27702"/>
    <cellStyle name="Note 2 7 2 3" xfId="27703"/>
    <cellStyle name="Note 2 7 3" xfId="27704"/>
    <cellStyle name="Note 2 7 3 2" xfId="27705"/>
    <cellStyle name="Note 2 7 4" xfId="27706"/>
    <cellStyle name="Note 2 8" xfId="27707"/>
    <cellStyle name="Note 2 8 2" xfId="27708"/>
    <cellStyle name="Note 2 8 2 2" xfId="27709"/>
    <cellStyle name="Note 2 8 3" xfId="27710"/>
    <cellStyle name="Note 2 9" xfId="27711"/>
    <cellStyle name="Note 2 9 2" xfId="27712"/>
    <cellStyle name="Note 3" xfId="27713"/>
    <cellStyle name="Note 3 10" xfId="27714"/>
    <cellStyle name="Note 3 10 2" xfId="27715"/>
    <cellStyle name="Note 3 11" xfId="27716"/>
    <cellStyle name="Note 3 11 2" xfId="27717"/>
    <cellStyle name="Note 3 12" xfId="27718"/>
    <cellStyle name="Note 3 2" xfId="27719"/>
    <cellStyle name="Note 3 2 10" xfId="27720"/>
    <cellStyle name="Note 3 2 10 2" xfId="27721"/>
    <cellStyle name="Note 3 2 11" xfId="27722"/>
    <cellStyle name="Note 3 2 2" xfId="27723"/>
    <cellStyle name="Note 3 2 2 10" xfId="27724"/>
    <cellStyle name="Note 3 2 2 2" xfId="27725"/>
    <cellStyle name="Note 3 2 2 2 2" xfId="27726"/>
    <cellStyle name="Note 3 2 2 2 2 2" xfId="27727"/>
    <cellStyle name="Note 3 2 2 2 2 2 2" xfId="27728"/>
    <cellStyle name="Note 3 2 2 2 2 2 2 2" xfId="27729"/>
    <cellStyle name="Note 3 2 2 2 2 2 2 2 2" xfId="27730"/>
    <cellStyle name="Note 3 2 2 2 2 2 2 2 2 2" xfId="27731"/>
    <cellStyle name="Note 3 2 2 2 2 2 2 2 3" xfId="27732"/>
    <cellStyle name="Note 3 2 2 2 2 2 2 3" xfId="27733"/>
    <cellStyle name="Note 3 2 2 2 2 2 2 3 2" xfId="27734"/>
    <cellStyle name="Note 3 2 2 2 2 2 2 4" xfId="27735"/>
    <cellStyle name="Note 3 2 2 2 2 2 3" xfId="27736"/>
    <cellStyle name="Note 3 2 2 2 2 2 3 2" xfId="27737"/>
    <cellStyle name="Note 3 2 2 2 2 2 3 2 2" xfId="27738"/>
    <cellStyle name="Note 3 2 2 2 2 2 3 3" xfId="27739"/>
    <cellStyle name="Note 3 2 2 2 2 2 4" xfId="27740"/>
    <cellStyle name="Note 3 2 2 2 2 2 4 2" xfId="27741"/>
    <cellStyle name="Note 3 2 2 2 2 2 5" xfId="27742"/>
    <cellStyle name="Note 3 2 2 2 2 3" xfId="27743"/>
    <cellStyle name="Note 3 2 2 2 2 3 2" xfId="27744"/>
    <cellStyle name="Note 3 2 2 2 2 3 2 2" xfId="27745"/>
    <cellStyle name="Note 3 2 2 2 2 3 2 2 2" xfId="27746"/>
    <cellStyle name="Note 3 2 2 2 2 3 2 3" xfId="27747"/>
    <cellStyle name="Note 3 2 2 2 2 3 3" xfId="27748"/>
    <cellStyle name="Note 3 2 2 2 2 3 3 2" xfId="27749"/>
    <cellStyle name="Note 3 2 2 2 2 3 4" xfId="27750"/>
    <cellStyle name="Note 3 2 2 2 2 4" xfId="27751"/>
    <cellStyle name="Note 3 2 2 2 2 4 2" xfId="27752"/>
    <cellStyle name="Note 3 2 2 2 2 4 2 2" xfId="27753"/>
    <cellStyle name="Note 3 2 2 2 2 4 3" xfId="27754"/>
    <cellStyle name="Note 3 2 2 2 2 5" xfId="27755"/>
    <cellStyle name="Note 3 2 2 2 2 5 2" xfId="27756"/>
    <cellStyle name="Note 3 2 2 2 2 6" xfId="27757"/>
    <cellStyle name="Note 3 2 2 2 2 6 2" xfId="27758"/>
    <cellStyle name="Note 3 2 2 2 2 7" xfId="27759"/>
    <cellStyle name="Note 3 2 2 2 2 7 2" xfId="27760"/>
    <cellStyle name="Note 3 2 2 2 2 8" xfId="27761"/>
    <cellStyle name="Note 3 2 2 2 3" xfId="27762"/>
    <cellStyle name="Note 3 2 2 2 3 2" xfId="27763"/>
    <cellStyle name="Note 3 2 2 2 3 2 2" xfId="27764"/>
    <cellStyle name="Note 3 2 2 2 3 2 2 2" xfId="27765"/>
    <cellStyle name="Note 3 2 2 2 3 2 2 2 2" xfId="27766"/>
    <cellStyle name="Note 3 2 2 2 3 2 2 3" xfId="27767"/>
    <cellStyle name="Note 3 2 2 2 3 2 3" xfId="27768"/>
    <cellStyle name="Note 3 2 2 2 3 2 3 2" xfId="27769"/>
    <cellStyle name="Note 3 2 2 2 3 2 4" xfId="27770"/>
    <cellStyle name="Note 3 2 2 2 3 3" xfId="27771"/>
    <cellStyle name="Note 3 2 2 2 3 3 2" xfId="27772"/>
    <cellStyle name="Note 3 2 2 2 3 3 2 2" xfId="27773"/>
    <cellStyle name="Note 3 2 2 2 3 3 3" xfId="27774"/>
    <cellStyle name="Note 3 2 2 2 3 4" xfId="27775"/>
    <cellStyle name="Note 3 2 2 2 3 4 2" xfId="27776"/>
    <cellStyle name="Note 3 2 2 2 3 5" xfId="27777"/>
    <cellStyle name="Note 3 2 2 2 4" xfId="27778"/>
    <cellStyle name="Note 3 2 2 2 4 2" xfId="27779"/>
    <cellStyle name="Note 3 2 2 2 4 2 2" xfId="27780"/>
    <cellStyle name="Note 3 2 2 2 4 2 2 2" xfId="27781"/>
    <cellStyle name="Note 3 2 2 2 4 2 3" xfId="27782"/>
    <cellStyle name="Note 3 2 2 2 4 3" xfId="27783"/>
    <cellStyle name="Note 3 2 2 2 4 3 2" xfId="27784"/>
    <cellStyle name="Note 3 2 2 2 4 4" xfId="27785"/>
    <cellStyle name="Note 3 2 2 2 5" xfId="27786"/>
    <cellStyle name="Note 3 2 2 2 5 2" xfId="27787"/>
    <cellStyle name="Note 3 2 2 2 5 2 2" xfId="27788"/>
    <cellStyle name="Note 3 2 2 2 5 3" xfId="27789"/>
    <cellStyle name="Note 3 2 2 2 6" xfId="27790"/>
    <cellStyle name="Note 3 2 2 2 6 2" xfId="27791"/>
    <cellStyle name="Note 3 2 2 2 7" xfId="27792"/>
    <cellStyle name="Note 3 2 2 2 7 2" xfId="27793"/>
    <cellStyle name="Note 3 2 2 2 8" xfId="27794"/>
    <cellStyle name="Note 3 2 2 2 8 2" xfId="27795"/>
    <cellStyle name="Note 3 2 2 2 9" xfId="27796"/>
    <cellStyle name="Note 3 2 2 3" xfId="27797"/>
    <cellStyle name="Note 3 2 2 3 2" xfId="27798"/>
    <cellStyle name="Note 3 2 2 3 2 2" xfId="27799"/>
    <cellStyle name="Note 3 2 2 3 2 2 2" xfId="27800"/>
    <cellStyle name="Note 3 2 2 3 2 2 2 2" xfId="27801"/>
    <cellStyle name="Note 3 2 2 3 2 2 2 2 2" xfId="27802"/>
    <cellStyle name="Note 3 2 2 3 2 2 2 3" xfId="27803"/>
    <cellStyle name="Note 3 2 2 3 2 2 3" xfId="27804"/>
    <cellStyle name="Note 3 2 2 3 2 2 3 2" xfId="27805"/>
    <cellStyle name="Note 3 2 2 3 2 2 4" xfId="27806"/>
    <cellStyle name="Note 3 2 2 3 2 3" xfId="27807"/>
    <cellStyle name="Note 3 2 2 3 2 3 2" xfId="27808"/>
    <cellStyle name="Note 3 2 2 3 2 3 2 2" xfId="27809"/>
    <cellStyle name="Note 3 2 2 3 2 3 3" xfId="27810"/>
    <cellStyle name="Note 3 2 2 3 2 4" xfId="27811"/>
    <cellStyle name="Note 3 2 2 3 2 4 2" xfId="27812"/>
    <cellStyle name="Note 3 2 2 3 2 5" xfId="27813"/>
    <cellStyle name="Note 3 2 2 3 2 5 2" xfId="27814"/>
    <cellStyle name="Note 3 2 2 3 2 6" xfId="27815"/>
    <cellStyle name="Note 3 2 2 3 3" xfId="27816"/>
    <cellStyle name="Note 3 2 2 3 3 2" xfId="27817"/>
    <cellStyle name="Note 3 2 2 3 3 2 2" xfId="27818"/>
    <cellStyle name="Note 3 2 2 3 3 2 2 2" xfId="27819"/>
    <cellStyle name="Note 3 2 2 3 3 2 3" xfId="27820"/>
    <cellStyle name="Note 3 2 2 3 3 3" xfId="27821"/>
    <cellStyle name="Note 3 2 2 3 3 3 2" xfId="27822"/>
    <cellStyle name="Note 3 2 2 3 3 4" xfId="27823"/>
    <cellStyle name="Note 3 2 2 3 4" xfId="27824"/>
    <cellStyle name="Note 3 2 2 3 4 2" xfId="27825"/>
    <cellStyle name="Note 3 2 2 3 4 2 2" xfId="27826"/>
    <cellStyle name="Note 3 2 2 3 4 3" xfId="27827"/>
    <cellStyle name="Note 3 2 2 3 5" xfId="27828"/>
    <cellStyle name="Note 3 2 2 3 5 2" xfId="27829"/>
    <cellStyle name="Note 3 2 2 3 6" xfId="27830"/>
    <cellStyle name="Note 3 2 2 3 6 2" xfId="27831"/>
    <cellStyle name="Note 3 2 2 3 7" xfId="27832"/>
    <cellStyle name="Note 3 2 2 3 7 2" xfId="27833"/>
    <cellStyle name="Note 3 2 2 3 8" xfId="27834"/>
    <cellStyle name="Note 3 2 2 4" xfId="27835"/>
    <cellStyle name="Note 3 2 2 4 2" xfId="27836"/>
    <cellStyle name="Note 3 2 2 4 2 2" xfId="27837"/>
    <cellStyle name="Note 3 2 2 4 2 2 2" xfId="27838"/>
    <cellStyle name="Note 3 2 2 4 2 2 2 2" xfId="27839"/>
    <cellStyle name="Note 3 2 2 4 2 2 3" xfId="27840"/>
    <cellStyle name="Note 3 2 2 4 2 3" xfId="27841"/>
    <cellStyle name="Note 3 2 2 4 2 3 2" xfId="27842"/>
    <cellStyle name="Note 3 2 2 4 2 4" xfId="27843"/>
    <cellStyle name="Note 3 2 2 4 3" xfId="27844"/>
    <cellStyle name="Note 3 2 2 4 3 2" xfId="27845"/>
    <cellStyle name="Note 3 2 2 4 3 2 2" xfId="27846"/>
    <cellStyle name="Note 3 2 2 4 3 3" xfId="27847"/>
    <cellStyle name="Note 3 2 2 4 4" xfId="27848"/>
    <cellStyle name="Note 3 2 2 4 4 2" xfId="27849"/>
    <cellStyle name="Note 3 2 2 4 5" xfId="27850"/>
    <cellStyle name="Note 3 2 2 4 5 2" xfId="27851"/>
    <cellStyle name="Note 3 2 2 4 6" xfId="27852"/>
    <cellStyle name="Note 3 2 2 5" xfId="27853"/>
    <cellStyle name="Note 3 2 2 5 2" xfId="27854"/>
    <cellStyle name="Note 3 2 2 5 2 2" xfId="27855"/>
    <cellStyle name="Note 3 2 2 5 2 2 2" xfId="27856"/>
    <cellStyle name="Note 3 2 2 5 2 3" xfId="27857"/>
    <cellStyle name="Note 3 2 2 5 3" xfId="27858"/>
    <cellStyle name="Note 3 2 2 5 3 2" xfId="27859"/>
    <cellStyle name="Note 3 2 2 5 4" xfId="27860"/>
    <cellStyle name="Note 3 2 2 6" xfId="27861"/>
    <cellStyle name="Note 3 2 2 6 2" xfId="27862"/>
    <cellStyle name="Note 3 2 2 6 2 2" xfId="27863"/>
    <cellStyle name="Note 3 2 2 6 3" xfId="27864"/>
    <cellStyle name="Note 3 2 2 7" xfId="27865"/>
    <cellStyle name="Note 3 2 2 7 2" xfId="27866"/>
    <cellStyle name="Note 3 2 2 8" xfId="27867"/>
    <cellStyle name="Note 3 2 2 8 2" xfId="27868"/>
    <cellStyle name="Note 3 2 2 9" xfId="27869"/>
    <cellStyle name="Note 3 2 2 9 2" xfId="27870"/>
    <cellStyle name="Note 3 2 3" xfId="27871"/>
    <cellStyle name="Note 3 2 3 2" xfId="27872"/>
    <cellStyle name="Note 3 2 3 2 2" xfId="27873"/>
    <cellStyle name="Note 3 2 3 2 2 2" xfId="27874"/>
    <cellStyle name="Note 3 2 3 2 2 2 2" xfId="27875"/>
    <cellStyle name="Note 3 2 3 2 2 2 2 2" xfId="27876"/>
    <cellStyle name="Note 3 2 3 2 2 2 2 2 2" xfId="27877"/>
    <cellStyle name="Note 3 2 3 2 2 2 2 3" xfId="27878"/>
    <cellStyle name="Note 3 2 3 2 2 2 3" xfId="27879"/>
    <cellStyle name="Note 3 2 3 2 2 2 3 2" xfId="27880"/>
    <cellStyle name="Note 3 2 3 2 2 2 4" xfId="27881"/>
    <cellStyle name="Note 3 2 3 2 2 3" xfId="27882"/>
    <cellStyle name="Note 3 2 3 2 2 3 2" xfId="27883"/>
    <cellStyle name="Note 3 2 3 2 2 3 2 2" xfId="27884"/>
    <cellStyle name="Note 3 2 3 2 2 3 3" xfId="27885"/>
    <cellStyle name="Note 3 2 3 2 2 4" xfId="27886"/>
    <cellStyle name="Note 3 2 3 2 2 4 2" xfId="27887"/>
    <cellStyle name="Note 3 2 3 2 2 5" xfId="27888"/>
    <cellStyle name="Note 3 2 3 2 3" xfId="27889"/>
    <cellStyle name="Note 3 2 3 2 3 2" xfId="27890"/>
    <cellStyle name="Note 3 2 3 2 3 2 2" xfId="27891"/>
    <cellStyle name="Note 3 2 3 2 3 2 2 2" xfId="27892"/>
    <cellStyle name="Note 3 2 3 2 3 2 3" xfId="27893"/>
    <cellStyle name="Note 3 2 3 2 3 3" xfId="27894"/>
    <cellStyle name="Note 3 2 3 2 3 3 2" xfId="27895"/>
    <cellStyle name="Note 3 2 3 2 3 4" xfId="27896"/>
    <cellStyle name="Note 3 2 3 2 4" xfId="27897"/>
    <cellStyle name="Note 3 2 3 2 4 2" xfId="27898"/>
    <cellStyle name="Note 3 2 3 2 4 2 2" xfId="27899"/>
    <cellStyle name="Note 3 2 3 2 4 3" xfId="27900"/>
    <cellStyle name="Note 3 2 3 2 5" xfId="27901"/>
    <cellStyle name="Note 3 2 3 2 5 2" xfId="27902"/>
    <cellStyle name="Note 3 2 3 2 6" xfId="27903"/>
    <cellStyle name="Note 3 2 3 2 6 2" xfId="27904"/>
    <cellStyle name="Note 3 2 3 2 7" xfId="27905"/>
    <cellStyle name="Note 3 2 3 2 7 2" xfId="27906"/>
    <cellStyle name="Note 3 2 3 2 8" xfId="27907"/>
    <cellStyle name="Note 3 2 3 3" xfId="27908"/>
    <cellStyle name="Note 3 2 3 3 2" xfId="27909"/>
    <cellStyle name="Note 3 2 3 3 2 2" xfId="27910"/>
    <cellStyle name="Note 3 2 3 3 2 2 2" xfId="27911"/>
    <cellStyle name="Note 3 2 3 3 2 2 2 2" xfId="27912"/>
    <cellStyle name="Note 3 2 3 3 2 2 3" xfId="27913"/>
    <cellStyle name="Note 3 2 3 3 2 3" xfId="27914"/>
    <cellStyle name="Note 3 2 3 3 2 3 2" xfId="27915"/>
    <cellStyle name="Note 3 2 3 3 2 4" xfId="27916"/>
    <cellStyle name="Note 3 2 3 3 3" xfId="27917"/>
    <cellStyle name="Note 3 2 3 3 3 2" xfId="27918"/>
    <cellStyle name="Note 3 2 3 3 3 2 2" xfId="27919"/>
    <cellStyle name="Note 3 2 3 3 3 3" xfId="27920"/>
    <cellStyle name="Note 3 2 3 3 4" xfId="27921"/>
    <cellStyle name="Note 3 2 3 3 4 2" xfId="27922"/>
    <cellStyle name="Note 3 2 3 3 5" xfId="27923"/>
    <cellStyle name="Note 3 2 3 4" xfId="27924"/>
    <cellStyle name="Note 3 2 3 4 2" xfId="27925"/>
    <cellStyle name="Note 3 2 3 4 2 2" xfId="27926"/>
    <cellStyle name="Note 3 2 3 4 2 2 2" xfId="27927"/>
    <cellStyle name="Note 3 2 3 4 2 3" xfId="27928"/>
    <cellStyle name="Note 3 2 3 4 3" xfId="27929"/>
    <cellStyle name="Note 3 2 3 4 3 2" xfId="27930"/>
    <cellStyle name="Note 3 2 3 4 4" xfId="27931"/>
    <cellStyle name="Note 3 2 3 5" xfId="27932"/>
    <cellStyle name="Note 3 2 3 5 2" xfId="27933"/>
    <cellStyle name="Note 3 2 3 5 2 2" xfId="27934"/>
    <cellStyle name="Note 3 2 3 5 3" xfId="27935"/>
    <cellStyle name="Note 3 2 3 6" xfId="27936"/>
    <cellStyle name="Note 3 2 3 6 2" xfId="27937"/>
    <cellStyle name="Note 3 2 3 7" xfId="27938"/>
    <cellStyle name="Note 3 2 3 7 2" xfId="27939"/>
    <cellStyle name="Note 3 2 3 8" xfId="27940"/>
    <cellStyle name="Note 3 2 3 8 2" xfId="27941"/>
    <cellStyle name="Note 3 2 3 9" xfId="27942"/>
    <cellStyle name="Note 3 2 4" xfId="27943"/>
    <cellStyle name="Note 3 2 4 2" xfId="27944"/>
    <cellStyle name="Note 3 2 4 2 2" xfId="27945"/>
    <cellStyle name="Note 3 2 4 2 2 2" xfId="27946"/>
    <cellStyle name="Note 3 2 4 2 2 2 2" xfId="27947"/>
    <cellStyle name="Note 3 2 4 2 2 2 2 2" xfId="27948"/>
    <cellStyle name="Note 3 2 4 2 2 2 3" xfId="27949"/>
    <cellStyle name="Note 3 2 4 2 2 3" xfId="27950"/>
    <cellStyle name="Note 3 2 4 2 2 3 2" xfId="27951"/>
    <cellStyle name="Note 3 2 4 2 2 4" xfId="27952"/>
    <cellStyle name="Note 3 2 4 2 3" xfId="27953"/>
    <cellStyle name="Note 3 2 4 2 3 2" xfId="27954"/>
    <cellStyle name="Note 3 2 4 2 3 2 2" xfId="27955"/>
    <cellStyle name="Note 3 2 4 2 3 3" xfId="27956"/>
    <cellStyle name="Note 3 2 4 2 4" xfId="27957"/>
    <cellStyle name="Note 3 2 4 2 4 2" xfId="27958"/>
    <cellStyle name="Note 3 2 4 2 5" xfId="27959"/>
    <cellStyle name="Note 3 2 4 2 5 2" xfId="27960"/>
    <cellStyle name="Note 3 2 4 2 6" xfId="27961"/>
    <cellStyle name="Note 3 2 4 3" xfId="27962"/>
    <cellStyle name="Note 3 2 4 3 2" xfId="27963"/>
    <cellStyle name="Note 3 2 4 3 2 2" xfId="27964"/>
    <cellStyle name="Note 3 2 4 3 2 2 2" xfId="27965"/>
    <cellStyle name="Note 3 2 4 3 2 3" xfId="27966"/>
    <cellStyle name="Note 3 2 4 3 3" xfId="27967"/>
    <cellStyle name="Note 3 2 4 3 3 2" xfId="27968"/>
    <cellStyle name="Note 3 2 4 3 4" xfId="27969"/>
    <cellStyle name="Note 3 2 4 4" xfId="27970"/>
    <cellStyle name="Note 3 2 4 4 2" xfId="27971"/>
    <cellStyle name="Note 3 2 4 4 2 2" xfId="27972"/>
    <cellStyle name="Note 3 2 4 4 3" xfId="27973"/>
    <cellStyle name="Note 3 2 4 5" xfId="27974"/>
    <cellStyle name="Note 3 2 4 5 2" xfId="27975"/>
    <cellStyle name="Note 3 2 4 6" xfId="27976"/>
    <cellStyle name="Note 3 2 4 6 2" xfId="27977"/>
    <cellStyle name="Note 3 2 4 7" xfId="27978"/>
    <cellStyle name="Note 3 2 4 7 2" xfId="27979"/>
    <cellStyle name="Note 3 2 4 8" xfId="27980"/>
    <cellStyle name="Note 3 2 5" xfId="27981"/>
    <cellStyle name="Note 3 2 5 2" xfId="27982"/>
    <cellStyle name="Note 3 2 5 2 2" xfId="27983"/>
    <cellStyle name="Note 3 2 5 2 2 2" xfId="27984"/>
    <cellStyle name="Note 3 2 5 2 2 2 2" xfId="27985"/>
    <cellStyle name="Note 3 2 5 2 2 3" xfId="27986"/>
    <cellStyle name="Note 3 2 5 2 3" xfId="27987"/>
    <cellStyle name="Note 3 2 5 2 3 2" xfId="27988"/>
    <cellStyle name="Note 3 2 5 2 4" xfId="27989"/>
    <cellStyle name="Note 3 2 5 3" xfId="27990"/>
    <cellStyle name="Note 3 2 5 3 2" xfId="27991"/>
    <cellStyle name="Note 3 2 5 3 2 2" xfId="27992"/>
    <cellStyle name="Note 3 2 5 3 3" xfId="27993"/>
    <cellStyle name="Note 3 2 5 4" xfId="27994"/>
    <cellStyle name="Note 3 2 5 4 2" xfId="27995"/>
    <cellStyle name="Note 3 2 5 5" xfId="27996"/>
    <cellStyle name="Note 3 2 5 5 2" xfId="27997"/>
    <cellStyle name="Note 3 2 5 6" xfId="27998"/>
    <cellStyle name="Note 3 2 6" xfId="27999"/>
    <cellStyle name="Note 3 2 6 2" xfId="28000"/>
    <cellStyle name="Note 3 2 6 2 2" xfId="28001"/>
    <cellStyle name="Note 3 2 6 2 2 2" xfId="28002"/>
    <cellStyle name="Note 3 2 6 2 3" xfId="28003"/>
    <cellStyle name="Note 3 2 6 3" xfId="28004"/>
    <cellStyle name="Note 3 2 6 3 2" xfId="28005"/>
    <cellStyle name="Note 3 2 6 4" xfId="28006"/>
    <cellStyle name="Note 3 2 7" xfId="28007"/>
    <cellStyle name="Note 3 2 7 2" xfId="28008"/>
    <cellStyle name="Note 3 2 7 2 2" xfId="28009"/>
    <cellStyle name="Note 3 2 7 3" xfId="28010"/>
    <cellStyle name="Note 3 2 8" xfId="28011"/>
    <cellStyle name="Note 3 2 8 2" xfId="28012"/>
    <cellStyle name="Note 3 2 9" xfId="28013"/>
    <cellStyle name="Note 3 2 9 2" xfId="28014"/>
    <cellStyle name="Note 3 3" xfId="28015"/>
    <cellStyle name="Note 3 3 10" xfId="28016"/>
    <cellStyle name="Note 3 3 2" xfId="28017"/>
    <cellStyle name="Note 3 3 2 2" xfId="28018"/>
    <cellStyle name="Note 3 3 2 2 2" xfId="28019"/>
    <cellStyle name="Note 3 3 2 2 2 2" xfId="28020"/>
    <cellStyle name="Note 3 3 2 2 2 2 2" xfId="28021"/>
    <cellStyle name="Note 3 3 2 2 2 2 2 2" xfId="28022"/>
    <cellStyle name="Note 3 3 2 2 2 2 2 2 2" xfId="28023"/>
    <cellStyle name="Note 3 3 2 2 2 2 2 3" xfId="28024"/>
    <cellStyle name="Note 3 3 2 2 2 2 3" xfId="28025"/>
    <cellStyle name="Note 3 3 2 2 2 2 3 2" xfId="28026"/>
    <cellStyle name="Note 3 3 2 2 2 2 4" xfId="28027"/>
    <cellStyle name="Note 3 3 2 2 2 3" xfId="28028"/>
    <cellStyle name="Note 3 3 2 2 2 3 2" xfId="28029"/>
    <cellStyle name="Note 3 3 2 2 2 3 2 2" xfId="28030"/>
    <cellStyle name="Note 3 3 2 2 2 3 3" xfId="28031"/>
    <cellStyle name="Note 3 3 2 2 2 4" xfId="28032"/>
    <cellStyle name="Note 3 3 2 2 2 4 2" xfId="28033"/>
    <cellStyle name="Note 3 3 2 2 2 5" xfId="28034"/>
    <cellStyle name="Note 3 3 2 2 3" xfId="28035"/>
    <cellStyle name="Note 3 3 2 2 3 2" xfId="28036"/>
    <cellStyle name="Note 3 3 2 2 3 2 2" xfId="28037"/>
    <cellStyle name="Note 3 3 2 2 3 2 2 2" xfId="28038"/>
    <cellStyle name="Note 3 3 2 2 3 2 3" xfId="28039"/>
    <cellStyle name="Note 3 3 2 2 3 3" xfId="28040"/>
    <cellStyle name="Note 3 3 2 2 3 3 2" xfId="28041"/>
    <cellStyle name="Note 3 3 2 2 3 4" xfId="28042"/>
    <cellStyle name="Note 3 3 2 2 4" xfId="28043"/>
    <cellStyle name="Note 3 3 2 2 4 2" xfId="28044"/>
    <cellStyle name="Note 3 3 2 2 4 2 2" xfId="28045"/>
    <cellStyle name="Note 3 3 2 2 4 3" xfId="28046"/>
    <cellStyle name="Note 3 3 2 2 5" xfId="28047"/>
    <cellStyle name="Note 3 3 2 2 5 2" xfId="28048"/>
    <cellStyle name="Note 3 3 2 2 6" xfId="28049"/>
    <cellStyle name="Note 3 3 2 2 6 2" xfId="28050"/>
    <cellStyle name="Note 3 3 2 2 7" xfId="28051"/>
    <cellStyle name="Note 3 3 2 2 7 2" xfId="28052"/>
    <cellStyle name="Note 3 3 2 2 8" xfId="28053"/>
    <cellStyle name="Note 3 3 2 3" xfId="28054"/>
    <cellStyle name="Note 3 3 2 3 2" xfId="28055"/>
    <cellStyle name="Note 3 3 2 3 2 2" xfId="28056"/>
    <cellStyle name="Note 3 3 2 3 2 2 2" xfId="28057"/>
    <cellStyle name="Note 3 3 2 3 2 2 2 2" xfId="28058"/>
    <cellStyle name="Note 3 3 2 3 2 2 3" xfId="28059"/>
    <cellStyle name="Note 3 3 2 3 2 3" xfId="28060"/>
    <cellStyle name="Note 3 3 2 3 2 3 2" xfId="28061"/>
    <cellStyle name="Note 3 3 2 3 2 4" xfId="28062"/>
    <cellStyle name="Note 3 3 2 3 3" xfId="28063"/>
    <cellStyle name="Note 3 3 2 3 3 2" xfId="28064"/>
    <cellStyle name="Note 3 3 2 3 3 2 2" xfId="28065"/>
    <cellStyle name="Note 3 3 2 3 3 3" xfId="28066"/>
    <cellStyle name="Note 3 3 2 3 4" xfId="28067"/>
    <cellStyle name="Note 3 3 2 3 4 2" xfId="28068"/>
    <cellStyle name="Note 3 3 2 3 5" xfId="28069"/>
    <cellStyle name="Note 3 3 2 4" xfId="28070"/>
    <cellStyle name="Note 3 3 2 4 2" xfId="28071"/>
    <cellStyle name="Note 3 3 2 4 2 2" xfId="28072"/>
    <cellStyle name="Note 3 3 2 4 2 2 2" xfId="28073"/>
    <cellStyle name="Note 3 3 2 4 2 3" xfId="28074"/>
    <cellStyle name="Note 3 3 2 4 3" xfId="28075"/>
    <cellStyle name="Note 3 3 2 4 3 2" xfId="28076"/>
    <cellStyle name="Note 3 3 2 4 4" xfId="28077"/>
    <cellStyle name="Note 3 3 2 5" xfId="28078"/>
    <cellStyle name="Note 3 3 2 5 2" xfId="28079"/>
    <cellStyle name="Note 3 3 2 5 2 2" xfId="28080"/>
    <cellStyle name="Note 3 3 2 5 3" xfId="28081"/>
    <cellStyle name="Note 3 3 2 6" xfId="28082"/>
    <cellStyle name="Note 3 3 2 6 2" xfId="28083"/>
    <cellStyle name="Note 3 3 2 7" xfId="28084"/>
    <cellStyle name="Note 3 3 2 7 2" xfId="28085"/>
    <cellStyle name="Note 3 3 2 8" xfId="28086"/>
    <cellStyle name="Note 3 3 2 8 2" xfId="28087"/>
    <cellStyle name="Note 3 3 2 9" xfId="28088"/>
    <cellStyle name="Note 3 3 3" xfId="28089"/>
    <cellStyle name="Note 3 3 3 2" xfId="28090"/>
    <cellStyle name="Note 3 3 3 2 2" xfId="28091"/>
    <cellStyle name="Note 3 3 3 2 2 2" xfId="28092"/>
    <cellStyle name="Note 3 3 3 2 2 2 2" xfId="28093"/>
    <cellStyle name="Note 3 3 3 2 2 2 2 2" xfId="28094"/>
    <cellStyle name="Note 3 3 3 2 2 2 3" xfId="28095"/>
    <cellStyle name="Note 3 3 3 2 2 3" xfId="28096"/>
    <cellStyle name="Note 3 3 3 2 2 3 2" xfId="28097"/>
    <cellStyle name="Note 3 3 3 2 2 4" xfId="28098"/>
    <cellStyle name="Note 3 3 3 2 3" xfId="28099"/>
    <cellStyle name="Note 3 3 3 2 3 2" xfId="28100"/>
    <cellStyle name="Note 3 3 3 2 3 2 2" xfId="28101"/>
    <cellStyle name="Note 3 3 3 2 3 3" xfId="28102"/>
    <cellStyle name="Note 3 3 3 2 4" xfId="28103"/>
    <cellStyle name="Note 3 3 3 2 4 2" xfId="28104"/>
    <cellStyle name="Note 3 3 3 2 5" xfId="28105"/>
    <cellStyle name="Note 3 3 3 2 5 2" xfId="28106"/>
    <cellStyle name="Note 3 3 3 2 6" xfId="28107"/>
    <cellStyle name="Note 3 3 3 3" xfId="28108"/>
    <cellStyle name="Note 3 3 3 3 2" xfId="28109"/>
    <cellStyle name="Note 3 3 3 3 2 2" xfId="28110"/>
    <cellStyle name="Note 3 3 3 3 2 2 2" xfId="28111"/>
    <cellStyle name="Note 3 3 3 3 2 3" xfId="28112"/>
    <cellStyle name="Note 3 3 3 3 3" xfId="28113"/>
    <cellStyle name="Note 3 3 3 3 3 2" xfId="28114"/>
    <cellStyle name="Note 3 3 3 3 4" xfId="28115"/>
    <cellStyle name="Note 3 3 3 4" xfId="28116"/>
    <cellStyle name="Note 3 3 3 4 2" xfId="28117"/>
    <cellStyle name="Note 3 3 3 4 2 2" xfId="28118"/>
    <cellStyle name="Note 3 3 3 4 3" xfId="28119"/>
    <cellStyle name="Note 3 3 3 5" xfId="28120"/>
    <cellStyle name="Note 3 3 3 5 2" xfId="28121"/>
    <cellStyle name="Note 3 3 3 6" xfId="28122"/>
    <cellStyle name="Note 3 3 3 6 2" xfId="28123"/>
    <cellStyle name="Note 3 3 3 7" xfId="28124"/>
    <cellStyle name="Note 3 3 3 7 2" xfId="28125"/>
    <cellStyle name="Note 3 3 3 8" xfId="28126"/>
    <cellStyle name="Note 3 3 4" xfId="28127"/>
    <cellStyle name="Note 3 3 4 2" xfId="28128"/>
    <cellStyle name="Note 3 3 4 2 2" xfId="28129"/>
    <cellStyle name="Note 3 3 4 2 2 2" xfId="28130"/>
    <cellStyle name="Note 3 3 4 2 2 2 2" xfId="28131"/>
    <cellStyle name="Note 3 3 4 2 2 3" xfId="28132"/>
    <cellStyle name="Note 3 3 4 2 3" xfId="28133"/>
    <cellStyle name="Note 3 3 4 2 3 2" xfId="28134"/>
    <cellStyle name="Note 3 3 4 2 4" xfId="28135"/>
    <cellStyle name="Note 3 3 4 3" xfId="28136"/>
    <cellStyle name="Note 3 3 4 3 2" xfId="28137"/>
    <cellStyle name="Note 3 3 4 3 2 2" xfId="28138"/>
    <cellStyle name="Note 3 3 4 3 3" xfId="28139"/>
    <cellStyle name="Note 3 3 4 4" xfId="28140"/>
    <cellStyle name="Note 3 3 4 4 2" xfId="28141"/>
    <cellStyle name="Note 3 3 4 5" xfId="28142"/>
    <cellStyle name="Note 3 3 4 5 2" xfId="28143"/>
    <cellStyle name="Note 3 3 4 6" xfId="28144"/>
    <cellStyle name="Note 3 3 5" xfId="28145"/>
    <cellStyle name="Note 3 3 5 2" xfId="28146"/>
    <cellStyle name="Note 3 3 5 2 2" xfId="28147"/>
    <cellStyle name="Note 3 3 5 2 2 2" xfId="28148"/>
    <cellStyle name="Note 3 3 5 2 3" xfId="28149"/>
    <cellStyle name="Note 3 3 5 3" xfId="28150"/>
    <cellStyle name="Note 3 3 5 3 2" xfId="28151"/>
    <cellStyle name="Note 3 3 5 4" xfId="28152"/>
    <cellStyle name="Note 3 3 6" xfId="28153"/>
    <cellStyle name="Note 3 3 6 2" xfId="28154"/>
    <cellStyle name="Note 3 3 6 2 2" xfId="28155"/>
    <cellStyle name="Note 3 3 6 3" xfId="28156"/>
    <cellStyle name="Note 3 3 7" xfId="28157"/>
    <cellStyle name="Note 3 3 7 2" xfId="28158"/>
    <cellStyle name="Note 3 3 8" xfId="28159"/>
    <cellStyle name="Note 3 3 8 2" xfId="28160"/>
    <cellStyle name="Note 3 3 9" xfId="28161"/>
    <cellStyle name="Note 3 3 9 2" xfId="28162"/>
    <cellStyle name="Note 3 4" xfId="28163"/>
    <cellStyle name="Note 3 4 2" xfId="28164"/>
    <cellStyle name="Note 3 4 2 2" xfId="28165"/>
    <cellStyle name="Note 3 4 2 2 2" xfId="28166"/>
    <cellStyle name="Note 3 4 2 2 2 2" xfId="28167"/>
    <cellStyle name="Note 3 4 2 2 2 2 2" xfId="28168"/>
    <cellStyle name="Note 3 4 2 2 2 2 2 2" xfId="28169"/>
    <cellStyle name="Note 3 4 2 2 2 2 3" xfId="28170"/>
    <cellStyle name="Note 3 4 2 2 2 3" xfId="28171"/>
    <cellStyle name="Note 3 4 2 2 2 3 2" xfId="28172"/>
    <cellStyle name="Note 3 4 2 2 2 4" xfId="28173"/>
    <cellStyle name="Note 3 4 2 2 3" xfId="28174"/>
    <cellStyle name="Note 3 4 2 2 3 2" xfId="28175"/>
    <cellStyle name="Note 3 4 2 2 3 2 2" xfId="28176"/>
    <cellStyle name="Note 3 4 2 2 3 3" xfId="28177"/>
    <cellStyle name="Note 3 4 2 2 4" xfId="28178"/>
    <cellStyle name="Note 3 4 2 2 4 2" xfId="28179"/>
    <cellStyle name="Note 3 4 2 2 5" xfId="28180"/>
    <cellStyle name="Note 3 4 2 3" xfId="28181"/>
    <cellStyle name="Note 3 4 2 3 2" xfId="28182"/>
    <cellStyle name="Note 3 4 2 3 2 2" xfId="28183"/>
    <cellStyle name="Note 3 4 2 3 2 2 2" xfId="28184"/>
    <cellStyle name="Note 3 4 2 3 2 3" xfId="28185"/>
    <cellStyle name="Note 3 4 2 3 3" xfId="28186"/>
    <cellStyle name="Note 3 4 2 3 3 2" xfId="28187"/>
    <cellStyle name="Note 3 4 2 3 4" xfId="28188"/>
    <cellStyle name="Note 3 4 2 4" xfId="28189"/>
    <cellStyle name="Note 3 4 2 4 2" xfId="28190"/>
    <cellStyle name="Note 3 4 2 4 2 2" xfId="28191"/>
    <cellStyle name="Note 3 4 2 4 3" xfId="28192"/>
    <cellStyle name="Note 3 4 2 5" xfId="28193"/>
    <cellStyle name="Note 3 4 2 5 2" xfId="28194"/>
    <cellStyle name="Note 3 4 2 6" xfId="28195"/>
    <cellStyle name="Note 3 4 2 6 2" xfId="28196"/>
    <cellStyle name="Note 3 4 2 7" xfId="28197"/>
    <cellStyle name="Note 3 4 2 7 2" xfId="28198"/>
    <cellStyle name="Note 3 4 2 8" xfId="28199"/>
    <cellStyle name="Note 3 4 3" xfId="28200"/>
    <cellStyle name="Note 3 4 3 2" xfId="28201"/>
    <cellStyle name="Note 3 4 3 2 2" xfId="28202"/>
    <cellStyle name="Note 3 4 3 2 2 2" xfId="28203"/>
    <cellStyle name="Note 3 4 3 2 2 2 2" xfId="28204"/>
    <cellStyle name="Note 3 4 3 2 2 3" xfId="28205"/>
    <cellStyle name="Note 3 4 3 2 3" xfId="28206"/>
    <cellStyle name="Note 3 4 3 2 3 2" xfId="28207"/>
    <cellStyle name="Note 3 4 3 2 4" xfId="28208"/>
    <cellStyle name="Note 3 4 3 3" xfId="28209"/>
    <cellStyle name="Note 3 4 3 3 2" xfId="28210"/>
    <cellStyle name="Note 3 4 3 3 2 2" xfId="28211"/>
    <cellStyle name="Note 3 4 3 3 3" xfId="28212"/>
    <cellStyle name="Note 3 4 3 4" xfId="28213"/>
    <cellStyle name="Note 3 4 3 4 2" xfId="28214"/>
    <cellStyle name="Note 3 4 3 5" xfId="28215"/>
    <cellStyle name="Note 3 4 4" xfId="28216"/>
    <cellStyle name="Note 3 4 4 2" xfId="28217"/>
    <cellStyle name="Note 3 4 4 2 2" xfId="28218"/>
    <cellStyle name="Note 3 4 4 2 2 2" xfId="28219"/>
    <cellStyle name="Note 3 4 4 2 3" xfId="28220"/>
    <cellStyle name="Note 3 4 4 3" xfId="28221"/>
    <cellStyle name="Note 3 4 4 3 2" xfId="28222"/>
    <cellStyle name="Note 3 4 4 4" xfId="28223"/>
    <cellStyle name="Note 3 4 5" xfId="28224"/>
    <cellStyle name="Note 3 4 5 2" xfId="28225"/>
    <cellStyle name="Note 3 4 5 2 2" xfId="28226"/>
    <cellStyle name="Note 3 4 5 3" xfId="28227"/>
    <cellStyle name="Note 3 4 6" xfId="28228"/>
    <cellStyle name="Note 3 4 6 2" xfId="28229"/>
    <cellStyle name="Note 3 4 7" xfId="28230"/>
    <cellStyle name="Note 3 4 7 2" xfId="28231"/>
    <cellStyle name="Note 3 4 8" xfId="28232"/>
    <cellStyle name="Note 3 4 8 2" xfId="28233"/>
    <cellStyle name="Note 3 4 9" xfId="28234"/>
    <cellStyle name="Note 3 5" xfId="28235"/>
    <cellStyle name="Note 3 5 2" xfId="28236"/>
    <cellStyle name="Note 3 5 2 2" xfId="28237"/>
    <cellStyle name="Note 3 5 2 2 2" xfId="28238"/>
    <cellStyle name="Note 3 5 2 2 2 2" xfId="28239"/>
    <cellStyle name="Note 3 5 2 2 2 2 2" xfId="28240"/>
    <cellStyle name="Note 3 5 2 2 2 3" xfId="28241"/>
    <cellStyle name="Note 3 5 2 2 3" xfId="28242"/>
    <cellStyle name="Note 3 5 2 2 3 2" xfId="28243"/>
    <cellStyle name="Note 3 5 2 2 4" xfId="28244"/>
    <cellStyle name="Note 3 5 2 3" xfId="28245"/>
    <cellStyle name="Note 3 5 2 3 2" xfId="28246"/>
    <cellStyle name="Note 3 5 2 3 2 2" xfId="28247"/>
    <cellStyle name="Note 3 5 2 3 3" xfId="28248"/>
    <cellStyle name="Note 3 5 2 4" xfId="28249"/>
    <cellStyle name="Note 3 5 2 4 2" xfId="28250"/>
    <cellStyle name="Note 3 5 2 5" xfId="28251"/>
    <cellStyle name="Note 3 5 2 5 2" xfId="28252"/>
    <cellStyle name="Note 3 5 2 6" xfId="28253"/>
    <cellStyle name="Note 3 5 3" xfId="28254"/>
    <cellStyle name="Note 3 5 3 2" xfId="28255"/>
    <cellStyle name="Note 3 5 3 2 2" xfId="28256"/>
    <cellStyle name="Note 3 5 3 2 2 2" xfId="28257"/>
    <cellStyle name="Note 3 5 3 2 3" xfId="28258"/>
    <cellStyle name="Note 3 5 3 3" xfId="28259"/>
    <cellStyle name="Note 3 5 3 3 2" xfId="28260"/>
    <cellStyle name="Note 3 5 3 4" xfId="28261"/>
    <cellStyle name="Note 3 5 4" xfId="28262"/>
    <cellStyle name="Note 3 5 4 2" xfId="28263"/>
    <cellStyle name="Note 3 5 4 2 2" xfId="28264"/>
    <cellStyle name="Note 3 5 4 3" xfId="28265"/>
    <cellStyle name="Note 3 5 5" xfId="28266"/>
    <cellStyle name="Note 3 5 5 2" xfId="28267"/>
    <cellStyle name="Note 3 5 6" xfId="28268"/>
    <cellStyle name="Note 3 5 6 2" xfId="28269"/>
    <cellStyle name="Note 3 5 7" xfId="28270"/>
    <cellStyle name="Note 3 5 7 2" xfId="28271"/>
    <cellStyle name="Note 3 5 8" xfId="28272"/>
    <cellStyle name="Note 3 6" xfId="28273"/>
    <cellStyle name="Note 3 6 2" xfId="28274"/>
    <cellStyle name="Note 3 6 2 2" xfId="28275"/>
    <cellStyle name="Note 3 6 2 2 2" xfId="28276"/>
    <cellStyle name="Note 3 6 2 2 2 2" xfId="28277"/>
    <cellStyle name="Note 3 6 2 2 3" xfId="28278"/>
    <cellStyle name="Note 3 6 2 3" xfId="28279"/>
    <cellStyle name="Note 3 6 2 3 2" xfId="28280"/>
    <cellStyle name="Note 3 6 2 4" xfId="28281"/>
    <cellStyle name="Note 3 6 3" xfId="28282"/>
    <cellStyle name="Note 3 6 3 2" xfId="28283"/>
    <cellStyle name="Note 3 6 3 2 2" xfId="28284"/>
    <cellStyle name="Note 3 6 3 3" xfId="28285"/>
    <cellStyle name="Note 3 6 4" xfId="28286"/>
    <cellStyle name="Note 3 6 4 2" xfId="28287"/>
    <cellStyle name="Note 3 6 5" xfId="28288"/>
    <cellStyle name="Note 3 6 5 2" xfId="28289"/>
    <cellStyle name="Note 3 6 6" xfId="28290"/>
    <cellStyle name="Note 3 7" xfId="28291"/>
    <cellStyle name="Note 3 7 2" xfId="28292"/>
    <cellStyle name="Note 3 7 2 2" xfId="28293"/>
    <cellStyle name="Note 3 7 2 2 2" xfId="28294"/>
    <cellStyle name="Note 3 7 2 3" xfId="28295"/>
    <cellStyle name="Note 3 7 3" xfId="28296"/>
    <cellStyle name="Note 3 7 3 2" xfId="28297"/>
    <cellStyle name="Note 3 7 4" xfId="28298"/>
    <cellStyle name="Note 3 8" xfId="28299"/>
    <cellStyle name="Note 3 8 2" xfId="28300"/>
    <cellStyle name="Note 3 8 2 2" xfId="28301"/>
    <cellStyle name="Note 3 8 3" xfId="28302"/>
    <cellStyle name="Note 3 9" xfId="28303"/>
    <cellStyle name="Note 3 9 2" xfId="28304"/>
    <cellStyle name="Note 4" xfId="28305"/>
    <cellStyle name="Note 4 10" xfId="28306"/>
    <cellStyle name="Note 4 10 2" xfId="28307"/>
    <cellStyle name="Note 4 11" xfId="28308"/>
    <cellStyle name="Note 4 11 2" xfId="28309"/>
    <cellStyle name="Note 4 12" xfId="28310"/>
    <cellStyle name="Note 4 2" xfId="28311"/>
    <cellStyle name="Note 4 2 10" xfId="28312"/>
    <cellStyle name="Note 4 2 10 2" xfId="28313"/>
    <cellStyle name="Note 4 2 11" xfId="28314"/>
    <cellStyle name="Note 4 2 2" xfId="28315"/>
    <cellStyle name="Note 4 2 2 10" xfId="28316"/>
    <cellStyle name="Note 4 2 2 2" xfId="28317"/>
    <cellStyle name="Note 4 2 2 2 2" xfId="28318"/>
    <cellStyle name="Note 4 2 2 2 2 2" xfId="28319"/>
    <cellStyle name="Note 4 2 2 2 2 2 2" xfId="28320"/>
    <cellStyle name="Note 4 2 2 2 2 2 2 2" xfId="28321"/>
    <cellStyle name="Note 4 2 2 2 2 2 2 2 2" xfId="28322"/>
    <cellStyle name="Note 4 2 2 2 2 2 2 2 2 2" xfId="28323"/>
    <cellStyle name="Note 4 2 2 2 2 2 2 2 3" xfId="28324"/>
    <cellStyle name="Note 4 2 2 2 2 2 2 3" xfId="28325"/>
    <cellStyle name="Note 4 2 2 2 2 2 2 3 2" xfId="28326"/>
    <cellStyle name="Note 4 2 2 2 2 2 2 4" xfId="28327"/>
    <cellStyle name="Note 4 2 2 2 2 2 3" xfId="28328"/>
    <cellStyle name="Note 4 2 2 2 2 2 3 2" xfId="28329"/>
    <cellStyle name="Note 4 2 2 2 2 2 3 2 2" xfId="28330"/>
    <cellStyle name="Note 4 2 2 2 2 2 3 3" xfId="28331"/>
    <cellStyle name="Note 4 2 2 2 2 2 4" xfId="28332"/>
    <cellStyle name="Note 4 2 2 2 2 2 4 2" xfId="28333"/>
    <cellStyle name="Note 4 2 2 2 2 2 5" xfId="28334"/>
    <cellStyle name="Note 4 2 2 2 2 3" xfId="28335"/>
    <cellStyle name="Note 4 2 2 2 2 3 2" xfId="28336"/>
    <cellStyle name="Note 4 2 2 2 2 3 2 2" xfId="28337"/>
    <cellStyle name="Note 4 2 2 2 2 3 2 2 2" xfId="28338"/>
    <cellStyle name="Note 4 2 2 2 2 3 2 3" xfId="28339"/>
    <cellStyle name="Note 4 2 2 2 2 3 3" xfId="28340"/>
    <cellStyle name="Note 4 2 2 2 2 3 3 2" xfId="28341"/>
    <cellStyle name="Note 4 2 2 2 2 3 4" xfId="28342"/>
    <cellStyle name="Note 4 2 2 2 2 4" xfId="28343"/>
    <cellStyle name="Note 4 2 2 2 2 4 2" xfId="28344"/>
    <cellStyle name="Note 4 2 2 2 2 4 2 2" xfId="28345"/>
    <cellStyle name="Note 4 2 2 2 2 4 3" xfId="28346"/>
    <cellStyle name="Note 4 2 2 2 2 5" xfId="28347"/>
    <cellStyle name="Note 4 2 2 2 2 5 2" xfId="28348"/>
    <cellStyle name="Note 4 2 2 2 2 6" xfId="28349"/>
    <cellStyle name="Note 4 2 2 2 2 6 2" xfId="28350"/>
    <cellStyle name="Note 4 2 2 2 2 7" xfId="28351"/>
    <cellStyle name="Note 4 2 2 2 2 7 2" xfId="28352"/>
    <cellStyle name="Note 4 2 2 2 2 8" xfId="28353"/>
    <cellStyle name="Note 4 2 2 2 3" xfId="28354"/>
    <cellStyle name="Note 4 2 2 2 3 2" xfId="28355"/>
    <cellStyle name="Note 4 2 2 2 3 2 2" xfId="28356"/>
    <cellStyle name="Note 4 2 2 2 3 2 2 2" xfId="28357"/>
    <cellStyle name="Note 4 2 2 2 3 2 2 2 2" xfId="28358"/>
    <cellStyle name="Note 4 2 2 2 3 2 2 3" xfId="28359"/>
    <cellStyle name="Note 4 2 2 2 3 2 3" xfId="28360"/>
    <cellStyle name="Note 4 2 2 2 3 2 3 2" xfId="28361"/>
    <cellStyle name="Note 4 2 2 2 3 2 4" xfId="28362"/>
    <cellStyle name="Note 4 2 2 2 3 3" xfId="28363"/>
    <cellStyle name="Note 4 2 2 2 3 3 2" xfId="28364"/>
    <cellStyle name="Note 4 2 2 2 3 3 2 2" xfId="28365"/>
    <cellStyle name="Note 4 2 2 2 3 3 3" xfId="28366"/>
    <cellStyle name="Note 4 2 2 2 3 4" xfId="28367"/>
    <cellStyle name="Note 4 2 2 2 3 4 2" xfId="28368"/>
    <cellStyle name="Note 4 2 2 2 3 5" xfId="28369"/>
    <cellStyle name="Note 4 2 2 2 4" xfId="28370"/>
    <cellStyle name="Note 4 2 2 2 4 2" xfId="28371"/>
    <cellStyle name="Note 4 2 2 2 4 2 2" xfId="28372"/>
    <cellStyle name="Note 4 2 2 2 4 2 2 2" xfId="28373"/>
    <cellStyle name="Note 4 2 2 2 4 2 3" xfId="28374"/>
    <cellStyle name="Note 4 2 2 2 4 3" xfId="28375"/>
    <cellStyle name="Note 4 2 2 2 4 3 2" xfId="28376"/>
    <cellStyle name="Note 4 2 2 2 4 4" xfId="28377"/>
    <cellStyle name="Note 4 2 2 2 5" xfId="28378"/>
    <cellStyle name="Note 4 2 2 2 5 2" xfId="28379"/>
    <cellStyle name="Note 4 2 2 2 5 2 2" xfId="28380"/>
    <cellStyle name="Note 4 2 2 2 5 3" xfId="28381"/>
    <cellStyle name="Note 4 2 2 2 6" xfId="28382"/>
    <cellStyle name="Note 4 2 2 2 6 2" xfId="28383"/>
    <cellStyle name="Note 4 2 2 2 7" xfId="28384"/>
    <cellStyle name="Note 4 2 2 2 7 2" xfId="28385"/>
    <cellStyle name="Note 4 2 2 2 8" xfId="28386"/>
    <cellStyle name="Note 4 2 2 2 8 2" xfId="28387"/>
    <cellStyle name="Note 4 2 2 2 9" xfId="28388"/>
    <cellStyle name="Note 4 2 2 3" xfId="28389"/>
    <cellStyle name="Note 4 2 2 3 2" xfId="28390"/>
    <cellStyle name="Note 4 2 2 3 2 2" xfId="28391"/>
    <cellStyle name="Note 4 2 2 3 2 2 2" xfId="28392"/>
    <cellStyle name="Note 4 2 2 3 2 2 2 2" xfId="28393"/>
    <cellStyle name="Note 4 2 2 3 2 2 2 2 2" xfId="28394"/>
    <cellStyle name="Note 4 2 2 3 2 2 2 3" xfId="28395"/>
    <cellStyle name="Note 4 2 2 3 2 2 3" xfId="28396"/>
    <cellStyle name="Note 4 2 2 3 2 2 3 2" xfId="28397"/>
    <cellStyle name="Note 4 2 2 3 2 2 4" xfId="28398"/>
    <cellStyle name="Note 4 2 2 3 2 3" xfId="28399"/>
    <cellStyle name="Note 4 2 2 3 2 3 2" xfId="28400"/>
    <cellStyle name="Note 4 2 2 3 2 3 2 2" xfId="28401"/>
    <cellStyle name="Note 4 2 2 3 2 3 3" xfId="28402"/>
    <cellStyle name="Note 4 2 2 3 2 4" xfId="28403"/>
    <cellStyle name="Note 4 2 2 3 2 4 2" xfId="28404"/>
    <cellStyle name="Note 4 2 2 3 2 5" xfId="28405"/>
    <cellStyle name="Note 4 2 2 3 2 5 2" xfId="28406"/>
    <cellStyle name="Note 4 2 2 3 2 6" xfId="28407"/>
    <cellStyle name="Note 4 2 2 3 3" xfId="28408"/>
    <cellStyle name="Note 4 2 2 3 3 2" xfId="28409"/>
    <cellStyle name="Note 4 2 2 3 3 2 2" xfId="28410"/>
    <cellStyle name="Note 4 2 2 3 3 2 2 2" xfId="28411"/>
    <cellStyle name="Note 4 2 2 3 3 2 3" xfId="28412"/>
    <cellStyle name="Note 4 2 2 3 3 3" xfId="28413"/>
    <cellStyle name="Note 4 2 2 3 3 3 2" xfId="28414"/>
    <cellStyle name="Note 4 2 2 3 3 4" xfId="28415"/>
    <cellStyle name="Note 4 2 2 3 4" xfId="28416"/>
    <cellStyle name="Note 4 2 2 3 4 2" xfId="28417"/>
    <cellStyle name="Note 4 2 2 3 4 2 2" xfId="28418"/>
    <cellStyle name="Note 4 2 2 3 4 3" xfId="28419"/>
    <cellStyle name="Note 4 2 2 3 5" xfId="28420"/>
    <cellStyle name="Note 4 2 2 3 5 2" xfId="28421"/>
    <cellStyle name="Note 4 2 2 3 6" xfId="28422"/>
    <cellStyle name="Note 4 2 2 3 6 2" xfId="28423"/>
    <cellStyle name="Note 4 2 2 3 7" xfId="28424"/>
    <cellStyle name="Note 4 2 2 3 7 2" xfId="28425"/>
    <cellStyle name="Note 4 2 2 3 8" xfId="28426"/>
    <cellStyle name="Note 4 2 2 4" xfId="28427"/>
    <cellStyle name="Note 4 2 2 4 2" xfId="28428"/>
    <cellStyle name="Note 4 2 2 4 2 2" xfId="28429"/>
    <cellStyle name="Note 4 2 2 4 2 2 2" xfId="28430"/>
    <cellStyle name="Note 4 2 2 4 2 2 2 2" xfId="28431"/>
    <cellStyle name="Note 4 2 2 4 2 2 3" xfId="28432"/>
    <cellStyle name="Note 4 2 2 4 2 3" xfId="28433"/>
    <cellStyle name="Note 4 2 2 4 2 3 2" xfId="28434"/>
    <cellStyle name="Note 4 2 2 4 2 4" xfId="28435"/>
    <cellStyle name="Note 4 2 2 4 3" xfId="28436"/>
    <cellStyle name="Note 4 2 2 4 3 2" xfId="28437"/>
    <cellStyle name="Note 4 2 2 4 3 2 2" xfId="28438"/>
    <cellStyle name="Note 4 2 2 4 3 3" xfId="28439"/>
    <cellStyle name="Note 4 2 2 4 4" xfId="28440"/>
    <cellStyle name="Note 4 2 2 4 4 2" xfId="28441"/>
    <cellStyle name="Note 4 2 2 4 5" xfId="28442"/>
    <cellStyle name="Note 4 2 2 4 5 2" xfId="28443"/>
    <cellStyle name="Note 4 2 2 4 6" xfId="28444"/>
    <cellStyle name="Note 4 2 2 5" xfId="28445"/>
    <cellStyle name="Note 4 2 2 5 2" xfId="28446"/>
    <cellStyle name="Note 4 2 2 5 2 2" xfId="28447"/>
    <cellStyle name="Note 4 2 2 5 2 2 2" xfId="28448"/>
    <cellStyle name="Note 4 2 2 5 2 3" xfId="28449"/>
    <cellStyle name="Note 4 2 2 5 3" xfId="28450"/>
    <cellStyle name="Note 4 2 2 5 3 2" xfId="28451"/>
    <cellStyle name="Note 4 2 2 5 4" xfId="28452"/>
    <cellStyle name="Note 4 2 2 6" xfId="28453"/>
    <cellStyle name="Note 4 2 2 6 2" xfId="28454"/>
    <cellStyle name="Note 4 2 2 6 2 2" xfId="28455"/>
    <cellStyle name="Note 4 2 2 6 3" xfId="28456"/>
    <cellStyle name="Note 4 2 2 7" xfId="28457"/>
    <cellStyle name="Note 4 2 2 7 2" xfId="28458"/>
    <cellStyle name="Note 4 2 2 8" xfId="28459"/>
    <cellStyle name="Note 4 2 2 8 2" xfId="28460"/>
    <cellStyle name="Note 4 2 2 9" xfId="28461"/>
    <cellStyle name="Note 4 2 2 9 2" xfId="28462"/>
    <cellStyle name="Note 4 2 3" xfId="28463"/>
    <cellStyle name="Note 4 2 3 2" xfId="28464"/>
    <cellStyle name="Note 4 2 3 2 2" xfId="28465"/>
    <cellStyle name="Note 4 2 3 2 2 2" xfId="28466"/>
    <cellStyle name="Note 4 2 3 2 2 2 2" xfId="28467"/>
    <cellStyle name="Note 4 2 3 2 2 2 2 2" xfId="28468"/>
    <cellStyle name="Note 4 2 3 2 2 2 2 2 2" xfId="28469"/>
    <cellStyle name="Note 4 2 3 2 2 2 2 3" xfId="28470"/>
    <cellStyle name="Note 4 2 3 2 2 2 3" xfId="28471"/>
    <cellStyle name="Note 4 2 3 2 2 2 3 2" xfId="28472"/>
    <cellStyle name="Note 4 2 3 2 2 2 4" xfId="28473"/>
    <cellStyle name="Note 4 2 3 2 2 3" xfId="28474"/>
    <cellStyle name="Note 4 2 3 2 2 3 2" xfId="28475"/>
    <cellStyle name="Note 4 2 3 2 2 3 2 2" xfId="28476"/>
    <cellStyle name="Note 4 2 3 2 2 3 3" xfId="28477"/>
    <cellStyle name="Note 4 2 3 2 2 4" xfId="28478"/>
    <cellStyle name="Note 4 2 3 2 2 4 2" xfId="28479"/>
    <cellStyle name="Note 4 2 3 2 2 5" xfId="28480"/>
    <cellStyle name="Note 4 2 3 2 3" xfId="28481"/>
    <cellStyle name="Note 4 2 3 2 3 2" xfId="28482"/>
    <cellStyle name="Note 4 2 3 2 3 2 2" xfId="28483"/>
    <cellStyle name="Note 4 2 3 2 3 2 2 2" xfId="28484"/>
    <cellStyle name="Note 4 2 3 2 3 2 3" xfId="28485"/>
    <cellStyle name="Note 4 2 3 2 3 3" xfId="28486"/>
    <cellStyle name="Note 4 2 3 2 3 3 2" xfId="28487"/>
    <cellStyle name="Note 4 2 3 2 3 4" xfId="28488"/>
    <cellStyle name="Note 4 2 3 2 4" xfId="28489"/>
    <cellStyle name="Note 4 2 3 2 4 2" xfId="28490"/>
    <cellStyle name="Note 4 2 3 2 4 2 2" xfId="28491"/>
    <cellStyle name="Note 4 2 3 2 4 3" xfId="28492"/>
    <cellStyle name="Note 4 2 3 2 5" xfId="28493"/>
    <cellStyle name="Note 4 2 3 2 5 2" xfId="28494"/>
    <cellStyle name="Note 4 2 3 2 6" xfId="28495"/>
    <cellStyle name="Note 4 2 3 2 6 2" xfId="28496"/>
    <cellStyle name="Note 4 2 3 2 7" xfId="28497"/>
    <cellStyle name="Note 4 2 3 2 7 2" xfId="28498"/>
    <cellStyle name="Note 4 2 3 2 8" xfId="28499"/>
    <cellStyle name="Note 4 2 3 3" xfId="28500"/>
    <cellStyle name="Note 4 2 3 3 2" xfId="28501"/>
    <cellStyle name="Note 4 2 3 3 2 2" xfId="28502"/>
    <cellStyle name="Note 4 2 3 3 2 2 2" xfId="28503"/>
    <cellStyle name="Note 4 2 3 3 2 2 2 2" xfId="28504"/>
    <cellStyle name="Note 4 2 3 3 2 2 3" xfId="28505"/>
    <cellStyle name="Note 4 2 3 3 2 3" xfId="28506"/>
    <cellStyle name="Note 4 2 3 3 2 3 2" xfId="28507"/>
    <cellStyle name="Note 4 2 3 3 2 4" xfId="28508"/>
    <cellStyle name="Note 4 2 3 3 3" xfId="28509"/>
    <cellStyle name="Note 4 2 3 3 3 2" xfId="28510"/>
    <cellStyle name="Note 4 2 3 3 3 2 2" xfId="28511"/>
    <cellStyle name="Note 4 2 3 3 3 3" xfId="28512"/>
    <cellStyle name="Note 4 2 3 3 4" xfId="28513"/>
    <cellStyle name="Note 4 2 3 3 4 2" xfId="28514"/>
    <cellStyle name="Note 4 2 3 3 5" xfId="28515"/>
    <cellStyle name="Note 4 2 3 4" xfId="28516"/>
    <cellStyle name="Note 4 2 3 4 2" xfId="28517"/>
    <cellStyle name="Note 4 2 3 4 2 2" xfId="28518"/>
    <cellStyle name="Note 4 2 3 4 2 2 2" xfId="28519"/>
    <cellStyle name="Note 4 2 3 4 2 3" xfId="28520"/>
    <cellStyle name="Note 4 2 3 4 3" xfId="28521"/>
    <cellStyle name="Note 4 2 3 4 3 2" xfId="28522"/>
    <cellStyle name="Note 4 2 3 4 4" xfId="28523"/>
    <cellStyle name="Note 4 2 3 5" xfId="28524"/>
    <cellStyle name="Note 4 2 3 5 2" xfId="28525"/>
    <cellStyle name="Note 4 2 3 5 2 2" xfId="28526"/>
    <cellStyle name="Note 4 2 3 5 3" xfId="28527"/>
    <cellStyle name="Note 4 2 3 6" xfId="28528"/>
    <cellStyle name="Note 4 2 3 6 2" xfId="28529"/>
    <cellStyle name="Note 4 2 3 7" xfId="28530"/>
    <cellStyle name="Note 4 2 3 7 2" xfId="28531"/>
    <cellStyle name="Note 4 2 3 8" xfId="28532"/>
    <cellStyle name="Note 4 2 3 8 2" xfId="28533"/>
    <cellStyle name="Note 4 2 3 9" xfId="28534"/>
    <cellStyle name="Note 4 2 4" xfId="28535"/>
    <cellStyle name="Note 4 2 4 2" xfId="28536"/>
    <cellStyle name="Note 4 2 4 2 2" xfId="28537"/>
    <cellStyle name="Note 4 2 4 2 2 2" xfId="28538"/>
    <cellStyle name="Note 4 2 4 2 2 2 2" xfId="28539"/>
    <cellStyle name="Note 4 2 4 2 2 2 2 2" xfId="28540"/>
    <cellStyle name="Note 4 2 4 2 2 2 3" xfId="28541"/>
    <cellStyle name="Note 4 2 4 2 2 3" xfId="28542"/>
    <cellStyle name="Note 4 2 4 2 2 3 2" xfId="28543"/>
    <cellStyle name="Note 4 2 4 2 2 4" xfId="28544"/>
    <cellStyle name="Note 4 2 4 2 3" xfId="28545"/>
    <cellStyle name="Note 4 2 4 2 3 2" xfId="28546"/>
    <cellStyle name="Note 4 2 4 2 3 2 2" xfId="28547"/>
    <cellStyle name="Note 4 2 4 2 3 3" xfId="28548"/>
    <cellStyle name="Note 4 2 4 2 4" xfId="28549"/>
    <cellStyle name="Note 4 2 4 2 4 2" xfId="28550"/>
    <cellStyle name="Note 4 2 4 2 5" xfId="28551"/>
    <cellStyle name="Note 4 2 4 2 5 2" xfId="28552"/>
    <cellStyle name="Note 4 2 4 2 6" xfId="28553"/>
    <cellStyle name="Note 4 2 4 3" xfId="28554"/>
    <cellStyle name="Note 4 2 4 3 2" xfId="28555"/>
    <cellStyle name="Note 4 2 4 3 2 2" xfId="28556"/>
    <cellStyle name="Note 4 2 4 3 2 2 2" xfId="28557"/>
    <cellStyle name="Note 4 2 4 3 2 3" xfId="28558"/>
    <cellStyle name="Note 4 2 4 3 3" xfId="28559"/>
    <cellStyle name="Note 4 2 4 3 3 2" xfId="28560"/>
    <cellStyle name="Note 4 2 4 3 4" xfId="28561"/>
    <cellStyle name="Note 4 2 4 4" xfId="28562"/>
    <cellStyle name="Note 4 2 4 4 2" xfId="28563"/>
    <cellStyle name="Note 4 2 4 4 2 2" xfId="28564"/>
    <cellStyle name="Note 4 2 4 4 3" xfId="28565"/>
    <cellStyle name="Note 4 2 4 5" xfId="28566"/>
    <cellStyle name="Note 4 2 4 5 2" xfId="28567"/>
    <cellStyle name="Note 4 2 4 6" xfId="28568"/>
    <cellStyle name="Note 4 2 4 6 2" xfId="28569"/>
    <cellStyle name="Note 4 2 4 7" xfId="28570"/>
    <cellStyle name="Note 4 2 4 7 2" xfId="28571"/>
    <cellStyle name="Note 4 2 4 8" xfId="28572"/>
    <cellStyle name="Note 4 2 5" xfId="28573"/>
    <cellStyle name="Note 4 2 5 2" xfId="28574"/>
    <cellStyle name="Note 4 2 5 2 2" xfId="28575"/>
    <cellStyle name="Note 4 2 5 2 2 2" xfId="28576"/>
    <cellStyle name="Note 4 2 5 2 2 2 2" xfId="28577"/>
    <cellStyle name="Note 4 2 5 2 2 3" xfId="28578"/>
    <cellStyle name="Note 4 2 5 2 3" xfId="28579"/>
    <cellStyle name="Note 4 2 5 2 3 2" xfId="28580"/>
    <cellStyle name="Note 4 2 5 2 4" xfId="28581"/>
    <cellStyle name="Note 4 2 5 3" xfId="28582"/>
    <cellStyle name="Note 4 2 5 3 2" xfId="28583"/>
    <cellStyle name="Note 4 2 5 3 2 2" xfId="28584"/>
    <cellStyle name="Note 4 2 5 3 3" xfId="28585"/>
    <cellStyle name="Note 4 2 5 4" xfId="28586"/>
    <cellStyle name="Note 4 2 5 4 2" xfId="28587"/>
    <cellStyle name="Note 4 2 5 5" xfId="28588"/>
    <cellStyle name="Note 4 2 5 5 2" xfId="28589"/>
    <cellStyle name="Note 4 2 5 6" xfId="28590"/>
    <cellStyle name="Note 4 2 6" xfId="28591"/>
    <cellStyle name="Note 4 2 6 2" xfId="28592"/>
    <cellStyle name="Note 4 2 6 2 2" xfId="28593"/>
    <cellStyle name="Note 4 2 6 2 2 2" xfId="28594"/>
    <cellStyle name="Note 4 2 6 2 3" xfId="28595"/>
    <cellStyle name="Note 4 2 6 3" xfId="28596"/>
    <cellStyle name="Note 4 2 6 3 2" xfId="28597"/>
    <cellStyle name="Note 4 2 6 4" xfId="28598"/>
    <cellStyle name="Note 4 2 7" xfId="28599"/>
    <cellStyle name="Note 4 2 7 2" xfId="28600"/>
    <cellStyle name="Note 4 2 7 2 2" xfId="28601"/>
    <cellStyle name="Note 4 2 7 3" xfId="28602"/>
    <cellStyle name="Note 4 2 8" xfId="28603"/>
    <cellStyle name="Note 4 2 8 2" xfId="28604"/>
    <cellStyle name="Note 4 2 9" xfId="28605"/>
    <cellStyle name="Note 4 2 9 2" xfId="28606"/>
    <cellStyle name="Note 4 3" xfId="28607"/>
    <cellStyle name="Note 4 3 10" xfId="28608"/>
    <cellStyle name="Note 4 3 2" xfId="28609"/>
    <cellStyle name="Note 4 3 2 2" xfId="28610"/>
    <cellStyle name="Note 4 3 2 2 2" xfId="28611"/>
    <cellStyle name="Note 4 3 2 2 2 2" xfId="28612"/>
    <cellStyle name="Note 4 3 2 2 2 2 2" xfId="28613"/>
    <cellStyle name="Note 4 3 2 2 2 2 2 2" xfId="28614"/>
    <cellStyle name="Note 4 3 2 2 2 2 2 2 2" xfId="28615"/>
    <cellStyle name="Note 4 3 2 2 2 2 2 3" xfId="28616"/>
    <cellStyle name="Note 4 3 2 2 2 2 3" xfId="28617"/>
    <cellStyle name="Note 4 3 2 2 2 2 3 2" xfId="28618"/>
    <cellStyle name="Note 4 3 2 2 2 2 4" xfId="28619"/>
    <cellStyle name="Note 4 3 2 2 2 3" xfId="28620"/>
    <cellStyle name="Note 4 3 2 2 2 3 2" xfId="28621"/>
    <cellStyle name="Note 4 3 2 2 2 3 2 2" xfId="28622"/>
    <cellStyle name="Note 4 3 2 2 2 3 3" xfId="28623"/>
    <cellStyle name="Note 4 3 2 2 2 4" xfId="28624"/>
    <cellStyle name="Note 4 3 2 2 2 4 2" xfId="28625"/>
    <cellStyle name="Note 4 3 2 2 2 5" xfId="28626"/>
    <cellStyle name="Note 4 3 2 2 3" xfId="28627"/>
    <cellStyle name="Note 4 3 2 2 3 2" xfId="28628"/>
    <cellStyle name="Note 4 3 2 2 3 2 2" xfId="28629"/>
    <cellStyle name="Note 4 3 2 2 3 2 2 2" xfId="28630"/>
    <cellStyle name="Note 4 3 2 2 3 2 3" xfId="28631"/>
    <cellStyle name="Note 4 3 2 2 3 3" xfId="28632"/>
    <cellStyle name="Note 4 3 2 2 3 3 2" xfId="28633"/>
    <cellStyle name="Note 4 3 2 2 3 4" xfId="28634"/>
    <cellStyle name="Note 4 3 2 2 4" xfId="28635"/>
    <cellStyle name="Note 4 3 2 2 4 2" xfId="28636"/>
    <cellStyle name="Note 4 3 2 2 4 2 2" xfId="28637"/>
    <cellStyle name="Note 4 3 2 2 4 3" xfId="28638"/>
    <cellStyle name="Note 4 3 2 2 5" xfId="28639"/>
    <cellStyle name="Note 4 3 2 2 5 2" xfId="28640"/>
    <cellStyle name="Note 4 3 2 2 6" xfId="28641"/>
    <cellStyle name="Note 4 3 2 2 6 2" xfId="28642"/>
    <cellStyle name="Note 4 3 2 2 7" xfId="28643"/>
    <cellStyle name="Note 4 3 2 2 7 2" xfId="28644"/>
    <cellStyle name="Note 4 3 2 2 8" xfId="28645"/>
    <cellStyle name="Note 4 3 2 3" xfId="28646"/>
    <cellStyle name="Note 4 3 2 3 2" xfId="28647"/>
    <cellStyle name="Note 4 3 2 3 2 2" xfId="28648"/>
    <cellStyle name="Note 4 3 2 3 2 2 2" xfId="28649"/>
    <cellStyle name="Note 4 3 2 3 2 2 2 2" xfId="28650"/>
    <cellStyle name="Note 4 3 2 3 2 2 3" xfId="28651"/>
    <cellStyle name="Note 4 3 2 3 2 3" xfId="28652"/>
    <cellStyle name="Note 4 3 2 3 2 3 2" xfId="28653"/>
    <cellStyle name="Note 4 3 2 3 2 4" xfId="28654"/>
    <cellStyle name="Note 4 3 2 3 3" xfId="28655"/>
    <cellStyle name="Note 4 3 2 3 3 2" xfId="28656"/>
    <cellStyle name="Note 4 3 2 3 3 2 2" xfId="28657"/>
    <cellStyle name="Note 4 3 2 3 3 3" xfId="28658"/>
    <cellStyle name="Note 4 3 2 3 4" xfId="28659"/>
    <cellStyle name="Note 4 3 2 3 4 2" xfId="28660"/>
    <cellStyle name="Note 4 3 2 3 5" xfId="28661"/>
    <cellStyle name="Note 4 3 2 4" xfId="28662"/>
    <cellStyle name="Note 4 3 2 4 2" xfId="28663"/>
    <cellStyle name="Note 4 3 2 4 2 2" xfId="28664"/>
    <cellStyle name="Note 4 3 2 4 2 2 2" xfId="28665"/>
    <cellStyle name="Note 4 3 2 4 2 3" xfId="28666"/>
    <cellStyle name="Note 4 3 2 4 3" xfId="28667"/>
    <cellStyle name="Note 4 3 2 4 3 2" xfId="28668"/>
    <cellStyle name="Note 4 3 2 4 4" xfId="28669"/>
    <cellStyle name="Note 4 3 2 5" xfId="28670"/>
    <cellStyle name="Note 4 3 2 5 2" xfId="28671"/>
    <cellStyle name="Note 4 3 2 5 2 2" xfId="28672"/>
    <cellStyle name="Note 4 3 2 5 3" xfId="28673"/>
    <cellStyle name="Note 4 3 2 6" xfId="28674"/>
    <cellStyle name="Note 4 3 2 6 2" xfId="28675"/>
    <cellStyle name="Note 4 3 2 7" xfId="28676"/>
    <cellStyle name="Note 4 3 2 7 2" xfId="28677"/>
    <cellStyle name="Note 4 3 2 8" xfId="28678"/>
    <cellStyle name="Note 4 3 2 8 2" xfId="28679"/>
    <cellStyle name="Note 4 3 2 9" xfId="28680"/>
    <cellStyle name="Note 4 3 3" xfId="28681"/>
    <cellStyle name="Note 4 3 3 2" xfId="28682"/>
    <cellStyle name="Note 4 3 3 2 2" xfId="28683"/>
    <cellStyle name="Note 4 3 3 2 2 2" xfId="28684"/>
    <cellStyle name="Note 4 3 3 2 2 2 2" xfId="28685"/>
    <cellStyle name="Note 4 3 3 2 2 2 2 2" xfId="28686"/>
    <cellStyle name="Note 4 3 3 2 2 2 3" xfId="28687"/>
    <cellStyle name="Note 4 3 3 2 2 3" xfId="28688"/>
    <cellStyle name="Note 4 3 3 2 2 3 2" xfId="28689"/>
    <cellStyle name="Note 4 3 3 2 2 4" xfId="28690"/>
    <cellStyle name="Note 4 3 3 2 3" xfId="28691"/>
    <cellStyle name="Note 4 3 3 2 3 2" xfId="28692"/>
    <cellStyle name="Note 4 3 3 2 3 2 2" xfId="28693"/>
    <cellStyle name="Note 4 3 3 2 3 3" xfId="28694"/>
    <cellStyle name="Note 4 3 3 2 4" xfId="28695"/>
    <cellStyle name="Note 4 3 3 2 4 2" xfId="28696"/>
    <cellStyle name="Note 4 3 3 2 5" xfId="28697"/>
    <cellStyle name="Note 4 3 3 2 5 2" xfId="28698"/>
    <cellStyle name="Note 4 3 3 2 6" xfId="28699"/>
    <cellStyle name="Note 4 3 3 3" xfId="28700"/>
    <cellStyle name="Note 4 3 3 3 2" xfId="28701"/>
    <cellStyle name="Note 4 3 3 3 2 2" xfId="28702"/>
    <cellStyle name="Note 4 3 3 3 2 2 2" xfId="28703"/>
    <cellStyle name="Note 4 3 3 3 2 3" xfId="28704"/>
    <cellStyle name="Note 4 3 3 3 3" xfId="28705"/>
    <cellStyle name="Note 4 3 3 3 3 2" xfId="28706"/>
    <cellStyle name="Note 4 3 3 3 4" xfId="28707"/>
    <cellStyle name="Note 4 3 3 4" xfId="28708"/>
    <cellStyle name="Note 4 3 3 4 2" xfId="28709"/>
    <cellStyle name="Note 4 3 3 4 2 2" xfId="28710"/>
    <cellStyle name="Note 4 3 3 4 3" xfId="28711"/>
    <cellStyle name="Note 4 3 3 5" xfId="28712"/>
    <cellStyle name="Note 4 3 3 5 2" xfId="28713"/>
    <cellStyle name="Note 4 3 3 6" xfId="28714"/>
    <cellStyle name="Note 4 3 3 6 2" xfId="28715"/>
    <cellStyle name="Note 4 3 3 7" xfId="28716"/>
    <cellStyle name="Note 4 3 3 7 2" xfId="28717"/>
    <cellStyle name="Note 4 3 3 8" xfId="28718"/>
    <cellStyle name="Note 4 3 4" xfId="28719"/>
    <cellStyle name="Note 4 3 4 2" xfId="28720"/>
    <cellStyle name="Note 4 3 4 2 2" xfId="28721"/>
    <cellStyle name="Note 4 3 4 2 2 2" xfId="28722"/>
    <cellStyle name="Note 4 3 4 2 2 2 2" xfId="28723"/>
    <cellStyle name="Note 4 3 4 2 2 3" xfId="28724"/>
    <cellStyle name="Note 4 3 4 2 3" xfId="28725"/>
    <cellStyle name="Note 4 3 4 2 3 2" xfId="28726"/>
    <cellStyle name="Note 4 3 4 2 4" xfId="28727"/>
    <cellStyle name="Note 4 3 4 3" xfId="28728"/>
    <cellStyle name="Note 4 3 4 3 2" xfId="28729"/>
    <cellStyle name="Note 4 3 4 3 2 2" xfId="28730"/>
    <cellStyle name="Note 4 3 4 3 3" xfId="28731"/>
    <cellStyle name="Note 4 3 4 4" xfId="28732"/>
    <cellStyle name="Note 4 3 4 4 2" xfId="28733"/>
    <cellStyle name="Note 4 3 4 5" xfId="28734"/>
    <cellStyle name="Note 4 3 4 5 2" xfId="28735"/>
    <cellStyle name="Note 4 3 4 6" xfId="28736"/>
    <cellStyle name="Note 4 3 5" xfId="28737"/>
    <cellStyle name="Note 4 3 5 2" xfId="28738"/>
    <cellStyle name="Note 4 3 5 2 2" xfId="28739"/>
    <cellStyle name="Note 4 3 5 2 2 2" xfId="28740"/>
    <cellStyle name="Note 4 3 5 2 3" xfId="28741"/>
    <cellStyle name="Note 4 3 5 3" xfId="28742"/>
    <cellStyle name="Note 4 3 5 3 2" xfId="28743"/>
    <cellStyle name="Note 4 3 5 4" xfId="28744"/>
    <cellStyle name="Note 4 3 6" xfId="28745"/>
    <cellStyle name="Note 4 3 6 2" xfId="28746"/>
    <cellStyle name="Note 4 3 6 2 2" xfId="28747"/>
    <cellStyle name="Note 4 3 6 3" xfId="28748"/>
    <cellStyle name="Note 4 3 7" xfId="28749"/>
    <cellStyle name="Note 4 3 7 2" xfId="28750"/>
    <cellStyle name="Note 4 3 8" xfId="28751"/>
    <cellStyle name="Note 4 3 8 2" xfId="28752"/>
    <cellStyle name="Note 4 3 9" xfId="28753"/>
    <cellStyle name="Note 4 3 9 2" xfId="28754"/>
    <cellStyle name="Note 4 4" xfId="28755"/>
    <cellStyle name="Note 4 4 2" xfId="28756"/>
    <cellStyle name="Note 4 4 2 2" xfId="28757"/>
    <cellStyle name="Note 4 4 2 2 2" xfId="28758"/>
    <cellStyle name="Note 4 4 2 2 2 2" xfId="28759"/>
    <cellStyle name="Note 4 4 2 2 2 2 2" xfId="28760"/>
    <cellStyle name="Note 4 4 2 2 2 2 2 2" xfId="28761"/>
    <cellStyle name="Note 4 4 2 2 2 2 3" xfId="28762"/>
    <cellStyle name="Note 4 4 2 2 2 3" xfId="28763"/>
    <cellStyle name="Note 4 4 2 2 2 3 2" xfId="28764"/>
    <cellStyle name="Note 4 4 2 2 2 4" xfId="28765"/>
    <cellStyle name="Note 4 4 2 2 3" xfId="28766"/>
    <cellStyle name="Note 4 4 2 2 3 2" xfId="28767"/>
    <cellStyle name="Note 4 4 2 2 3 2 2" xfId="28768"/>
    <cellStyle name="Note 4 4 2 2 3 3" xfId="28769"/>
    <cellStyle name="Note 4 4 2 2 4" xfId="28770"/>
    <cellStyle name="Note 4 4 2 2 4 2" xfId="28771"/>
    <cellStyle name="Note 4 4 2 2 5" xfId="28772"/>
    <cellStyle name="Note 4 4 2 3" xfId="28773"/>
    <cellStyle name="Note 4 4 2 3 2" xfId="28774"/>
    <cellStyle name="Note 4 4 2 3 2 2" xfId="28775"/>
    <cellStyle name="Note 4 4 2 3 2 2 2" xfId="28776"/>
    <cellStyle name="Note 4 4 2 3 2 3" xfId="28777"/>
    <cellStyle name="Note 4 4 2 3 3" xfId="28778"/>
    <cellStyle name="Note 4 4 2 3 3 2" xfId="28779"/>
    <cellStyle name="Note 4 4 2 3 4" xfId="28780"/>
    <cellStyle name="Note 4 4 2 4" xfId="28781"/>
    <cellStyle name="Note 4 4 2 4 2" xfId="28782"/>
    <cellStyle name="Note 4 4 2 4 2 2" xfId="28783"/>
    <cellStyle name="Note 4 4 2 4 3" xfId="28784"/>
    <cellStyle name="Note 4 4 2 5" xfId="28785"/>
    <cellStyle name="Note 4 4 2 5 2" xfId="28786"/>
    <cellStyle name="Note 4 4 2 6" xfId="28787"/>
    <cellStyle name="Note 4 4 2 6 2" xfId="28788"/>
    <cellStyle name="Note 4 4 2 7" xfId="28789"/>
    <cellStyle name="Note 4 4 2 7 2" xfId="28790"/>
    <cellStyle name="Note 4 4 2 8" xfId="28791"/>
    <cellStyle name="Note 4 4 3" xfId="28792"/>
    <cellStyle name="Note 4 4 3 2" xfId="28793"/>
    <cellStyle name="Note 4 4 3 2 2" xfId="28794"/>
    <cellStyle name="Note 4 4 3 2 2 2" xfId="28795"/>
    <cellStyle name="Note 4 4 3 2 2 2 2" xfId="28796"/>
    <cellStyle name="Note 4 4 3 2 2 3" xfId="28797"/>
    <cellStyle name="Note 4 4 3 2 3" xfId="28798"/>
    <cellStyle name="Note 4 4 3 2 3 2" xfId="28799"/>
    <cellStyle name="Note 4 4 3 2 4" xfId="28800"/>
    <cellStyle name="Note 4 4 3 3" xfId="28801"/>
    <cellStyle name="Note 4 4 3 3 2" xfId="28802"/>
    <cellStyle name="Note 4 4 3 3 2 2" xfId="28803"/>
    <cellStyle name="Note 4 4 3 3 3" xfId="28804"/>
    <cellStyle name="Note 4 4 3 4" xfId="28805"/>
    <cellStyle name="Note 4 4 3 4 2" xfId="28806"/>
    <cellStyle name="Note 4 4 3 5" xfId="28807"/>
    <cellStyle name="Note 4 4 4" xfId="28808"/>
    <cellStyle name="Note 4 4 4 2" xfId="28809"/>
    <cellStyle name="Note 4 4 4 2 2" xfId="28810"/>
    <cellStyle name="Note 4 4 4 2 2 2" xfId="28811"/>
    <cellStyle name="Note 4 4 4 2 3" xfId="28812"/>
    <cellStyle name="Note 4 4 4 3" xfId="28813"/>
    <cellStyle name="Note 4 4 4 3 2" xfId="28814"/>
    <cellStyle name="Note 4 4 4 4" xfId="28815"/>
    <cellStyle name="Note 4 4 5" xfId="28816"/>
    <cellStyle name="Note 4 4 5 2" xfId="28817"/>
    <cellStyle name="Note 4 4 5 2 2" xfId="28818"/>
    <cellStyle name="Note 4 4 5 3" xfId="28819"/>
    <cellStyle name="Note 4 4 6" xfId="28820"/>
    <cellStyle name="Note 4 4 6 2" xfId="28821"/>
    <cellStyle name="Note 4 4 7" xfId="28822"/>
    <cellStyle name="Note 4 4 7 2" xfId="28823"/>
    <cellStyle name="Note 4 4 8" xfId="28824"/>
    <cellStyle name="Note 4 4 8 2" xfId="28825"/>
    <cellStyle name="Note 4 4 9" xfId="28826"/>
    <cellStyle name="Note 4 5" xfId="28827"/>
    <cellStyle name="Note 4 5 2" xfId="28828"/>
    <cellStyle name="Note 4 5 2 2" xfId="28829"/>
    <cellStyle name="Note 4 5 2 2 2" xfId="28830"/>
    <cellStyle name="Note 4 5 2 2 2 2" xfId="28831"/>
    <cellStyle name="Note 4 5 2 2 2 2 2" xfId="28832"/>
    <cellStyle name="Note 4 5 2 2 2 3" xfId="28833"/>
    <cellStyle name="Note 4 5 2 2 3" xfId="28834"/>
    <cellStyle name="Note 4 5 2 2 3 2" xfId="28835"/>
    <cellStyle name="Note 4 5 2 2 4" xfId="28836"/>
    <cellStyle name="Note 4 5 2 3" xfId="28837"/>
    <cellStyle name="Note 4 5 2 3 2" xfId="28838"/>
    <cellStyle name="Note 4 5 2 3 2 2" xfId="28839"/>
    <cellStyle name="Note 4 5 2 3 3" xfId="28840"/>
    <cellStyle name="Note 4 5 2 4" xfId="28841"/>
    <cellStyle name="Note 4 5 2 4 2" xfId="28842"/>
    <cellStyle name="Note 4 5 2 5" xfId="28843"/>
    <cellStyle name="Note 4 5 2 5 2" xfId="28844"/>
    <cellStyle name="Note 4 5 2 6" xfId="28845"/>
    <cellStyle name="Note 4 5 3" xfId="28846"/>
    <cellStyle name="Note 4 5 3 2" xfId="28847"/>
    <cellStyle name="Note 4 5 3 2 2" xfId="28848"/>
    <cellStyle name="Note 4 5 3 2 2 2" xfId="28849"/>
    <cellStyle name="Note 4 5 3 2 3" xfId="28850"/>
    <cellStyle name="Note 4 5 3 3" xfId="28851"/>
    <cellStyle name="Note 4 5 3 3 2" xfId="28852"/>
    <cellStyle name="Note 4 5 3 4" xfId="28853"/>
    <cellStyle name="Note 4 5 4" xfId="28854"/>
    <cellStyle name="Note 4 5 4 2" xfId="28855"/>
    <cellStyle name="Note 4 5 4 2 2" xfId="28856"/>
    <cellStyle name="Note 4 5 4 3" xfId="28857"/>
    <cellStyle name="Note 4 5 5" xfId="28858"/>
    <cellStyle name="Note 4 5 5 2" xfId="28859"/>
    <cellStyle name="Note 4 5 6" xfId="28860"/>
    <cellStyle name="Note 4 5 6 2" xfId="28861"/>
    <cellStyle name="Note 4 5 7" xfId="28862"/>
    <cellStyle name="Note 4 5 7 2" xfId="28863"/>
    <cellStyle name="Note 4 5 8" xfId="28864"/>
    <cellStyle name="Note 4 6" xfId="28865"/>
    <cellStyle name="Note 4 6 2" xfId="28866"/>
    <cellStyle name="Note 4 6 2 2" xfId="28867"/>
    <cellStyle name="Note 4 6 2 2 2" xfId="28868"/>
    <cellStyle name="Note 4 6 2 2 2 2" xfId="28869"/>
    <cellStyle name="Note 4 6 2 2 3" xfId="28870"/>
    <cellStyle name="Note 4 6 2 3" xfId="28871"/>
    <cellStyle name="Note 4 6 2 3 2" xfId="28872"/>
    <cellStyle name="Note 4 6 2 4" xfId="28873"/>
    <cellStyle name="Note 4 6 3" xfId="28874"/>
    <cellStyle name="Note 4 6 3 2" xfId="28875"/>
    <cellStyle name="Note 4 6 3 2 2" xfId="28876"/>
    <cellStyle name="Note 4 6 3 3" xfId="28877"/>
    <cellStyle name="Note 4 6 4" xfId="28878"/>
    <cellStyle name="Note 4 6 4 2" xfId="28879"/>
    <cellStyle name="Note 4 6 5" xfId="28880"/>
    <cellStyle name="Note 4 6 5 2" xfId="28881"/>
    <cellStyle name="Note 4 6 6" xfId="28882"/>
    <cellStyle name="Note 4 7" xfId="28883"/>
    <cellStyle name="Note 4 7 2" xfId="28884"/>
    <cellStyle name="Note 4 7 2 2" xfId="28885"/>
    <cellStyle name="Note 4 7 2 2 2" xfId="28886"/>
    <cellStyle name="Note 4 7 2 3" xfId="28887"/>
    <cellStyle name="Note 4 7 3" xfId="28888"/>
    <cellStyle name="Note 4 7 3 2" xfId="28889"/>
    <cellStyle name="Note 4 7 4" xfId="28890"/>
    <cellStyle name="Note 4 8" xfId="28891"/>
    <cellStyle name="Note 4 8 2" xfId="28892"/>
    <cellStyle name="Note 4 8 2 2" xfId="28893"/>
    <cellStyle name="Note 4 8 3" xfId="28894"/>
    <cellStyle name="Note 4 9" xfId="28895"/>
    <cellStyle name="Note 4 9 2" xfId="28896"/>
    <cellStyle name="Note 5" xfId="28897"/>
    <cellStyle name="Note 5 10" xfId="28898"/>
    <cellStyle name="Note 5 10 2" xfId="28899"/>
    <cellStyle name="Note 5 11" xfId="28900"/>
    <cellStyle name="Note 5 11 2" xfId="28901"/>
    <cellStyle name="Note 5 12" xfId="28902"/>
    <cellStyle name="Note 5 2" xfId="28903"/>
    <cellStyle name="Note 5 2 10" xfId="28904"/>
    <cellStyle name="Note 5 2 10 2" xfId="28905"/>
    <cellStyle name="Note 5 2 11" xfId="28906"/>
    <cellStyle name="Note 5 2 2" xfId="28907"/>
    <cellStyle name="Note 5 2 2 10" xfId="28908"/>
    <cellStyle name="Note 5 2 2 2" xfId="28909"/>
    <cellStyle name="Note 5 2 2 2 2" xfId="28910"/>
    <cellStyle name="Note 5 2 2 2 2 2" xfId="28911"/>
    <cellStyle name="Note 5 2 2 2 2 2 2" xfId="28912"/>
    <cellStyle name="Note 5 2 2 2 2 2 2 2" xfId="28913"/>
    <cellStyle name="Note 5 2 2 2 2 2 2 2 2" xfId="28914"/>
    <cellStyle name="Note 5 2 2 2 2 2 2 2 2 2" xfId="28915"/>
    <cellStyle name="Note 5 2 2 2 2 2 2 2 3" xfId="28916"/>
    <cellStyle name="Note 5 2 2 2 2 2 2 3" xfId="28917"/>
    <cellStyle name="Note 5 2 2 2 2 2 2 3 2" xfId="28918"/>
    <cellStyle name="Note 5 2 2 2 2 2 2 4" xfId="28919"/>
    <cellStyle name="Note 5 2 2 2 2 2 3" xfId="28920"/>
    <cellStyle name="Note 5 2 2 2 2 2 3 2" xfId="28921"/>
    <cellStyle name="Note 5 2 2 2 2 2 3 2 2" xfId="28922"/>
    <cellStyle name="Note 5 2 2 2 2 2 3 3" xfId="28923"/>
    <cellStyle name="Note 5 2 2 2 2 2 4" xfId="28924"/>
    <cellStyle name="Note 5 2 2 2 2 2 4 2" xfId="28925"/>
    <cellStyle name="Note 5 2 2 2 2 2 5" xfId="28926"/>
    <cellStyle name="Note 5 2 2 2 2 3" xfId="28927"/>
    <cellStyle name="Note 5 2 2 2 2 3 2" xfId="28928"/>
    <cellStyle name="Note 5 2 2 2 2 3 2 2" xfId="28929"/>
    <cellStyle name="Note 5 2 2 2 2 3 2 2 2" xfId="28930"/>
    <cellStyle name="Note 5 2 2 2 2 3 2 3" xfId="28931"/>
    <cellStyle name="Note 5 2 2 2 2 3 3" xfId="28932"/>
    <cellStyle name="Note 5 2 2 2 2 3 3 2" xfId="28933"/>
    <cellStyle name="Note 5 2 2 2 2 3 4" xfId="28934"/>
    <cellStyle name="Note 5 2 2 2 2 4" xfId="28935"/>
    <cellStyle name="Note 5 2 2 2 2 4 2" xfId="28936"/>
    <cellStyle name="Note 5 2 2 2 2 4 2 2" xfId="28937"/>
    <cellStyle name="Note 5 2 2 2 2 4 3" xfId="28938"/>
    <cellStyle name="Note 5 2 2 2 2 5" xfId="28939"/>
    <cellStyle name="Note 5 2 2 2 2 5 2" xfId="28940"/>
    <cellStyle name="Note 5 2 2 2 2 6" xfId="28941"/>
    <cellStyle name="Note 5 2 2 2 2 6 2" xfId="28942"/>
    <cellStyle name="Note 5 2 2 2 2 7" xfId="28943"/>
    <cellStyle name="Note 5 2 2 2 2 7 2" xfId="28944"/>
    <cellStyle name="Note 5 2 2 2 2 8" xfId="28945"/>
    <cellStyle name="Note 5 2 2 2 3" xfId="28946"/>
    <cellStyle name="Note 5 2 2 2 3 2" xfId="28947"/>
    <cellStyle name="Note 5 2 2 2 3 2 2" xfId="28948"/>
    <cellStyle name="Note 5 2 2 2 3 2 2 2" xfId="28949"/>
    <cellStyle name="Note 5 2 2 2 3 2 2 2 2" xfId="28950"/>
    <cellStyle name="Note 5 2 2 2 3 2 2 3" xfId="28951"/>
    <cellStyle name="Note 5 2 2 2 3 2 3" xfId="28952"/>
    <cellStyle name="Note 5 2 2 2 3 2 3 2" xfId="28953"/>
    <cellStyle name="Note 5 2 2 2 3 2 4" xfId="28954"/>
    <cellStyle name="Note 5 2 2 2 3 3" xfId="28955"/>
    <cellStyle name="Note 5 2 2 2 3 3 2" xfId="28956"/>
    <cellStyle name="Note 5 2 2 2 3 3 2 2" xfId="28957"/>
    <cellStyle name="Note 5 2 2 2 3 3 3" xfId="28958"/>
    <cellStyle name="Note 5 2 2 2 3 4" xfId="28959"/>
    <cellStyle name="Note 5 2 2 2 3 4 2" xfId="28960"/>
    <cellStyle name="Note 5 2 2 2 3 5" xfId="28961"/>
    <cellStyle name="Note 5 2 2 2 4" xfId="28962"/>
    <cellStyle name="Note 5 2 2 2 4 2" xfId="28963"/>
    <cellStyle name="Note 5 2 2 2 4 2 2" xfId="28964"/>
    <cellStyle name="Note 5 2 2 2 4 2 2 2" xfId="28965"/>
    <cellStyle name="Note 5 2 2 2 4 2 3" xfId="28966"/>
    <cellStyle name="Note 5 2 2 2 4 3" xfId="28967"/>
    <cellStyle name="Note 5 2 2 2 4 3 2" xfId="28968"/>
    <cellStyle name="Note 5 2 2 2 4 4" xfId="28969"/>
    <cellStyle name="Note 5 2 2 2 5" xfId="28970"/>
    <cellStyle name="Note 5 2 2 2 5 2" xfId="28971"/>
    <cellStyle name="Note 5 2 2 2 5 2 2" xfId="28972"/>
    <cellStyle name="Note 5 2 2 2 5 3" xfId="28973"/>
    <cellStyle name="Note 5 2 2 2 6" xfId="28974"/>
    <cellStyle name="Note 5 2 2 2 6 2" xfId="28975"/>
    <cellStyle name="Note 5 2 2 2 7" xfId="28976"/>
    <cellStyle name="Note 5 2 2 2 7 2" xfId="28977"/>
    <cellStyle name="Note 5 2 2 2 8" xfId="28978"/>
    <cellStyle name="Note 5 2 2 2 8 2" xfId="28979"/>
    <cellStyle name="Note 5 2 2 2 9" xfId="28980"/>
    <cellStyle name="Note 5 2 2 3" xfId="28981"/>
    <cellStyle name="Note 5 2 2 3 2" xfId="28982"/>
    <cellStyle name="Note 5 2 2 3 2 2" xfId="28983"/>
    <cellStyle name="Note 5 2 2 3 2 2 2" xfId="28984"/>
    <cellStyle name="Note 5 2 2 3 2 2 2 2" xfId="28985"/>
    <cellStyle name="Note 5 2 2 3 2 2 2 2 2" xfId="28986"/>
    <cellStyle name="Note 5 2 2 3 2 2 2 3" xfId="28987"/>
    <cellStyle name="Note 5 2 2 3 2 2 3" xfId="28988"/>
    <cellStyle name="Note 5 2 2 3 2 2 3 2" xfId="28989"/>
    <cellStyle name="Note 5 2 2 3 2 2 4" xfId="28990"/>
    <cellStyle name="Note 5 2 2 3 2 3" xfId="28991"/>
    <cellStyle name="Note 5 2 2 3 2 3 2" xfId="28992"/>
    <cellStyle name="Note 5 2 2 3 2 3 2 2" xfId="28993"/>
    <cellStyle name="Note 5 2 2 3 2 3 3" xfId="28994"/>
    <cellStyle name="Note 5 2 2 3 2 4" xfId="28995"/>
    <cellStyle name="Note 5 2 2 3 2 4 2" xfId="28996"/>
    <cellStyle name="Note 5 2 2 3 2 5" xfId="28997"/>
    <cellStyle name="Note 5 2 2 3 2 5 2" xfId="28998"/>
    <cellStyle name="Note 5 2 2 3 2 6" xfId="28999"/>
    <cellStyle name="Note 5 2 2 3 3" xfId="29000"/>
    <cellStyle name="Note 5 2 2 3 3 2" xfId="29001"/>
    <cellStyle name="Note 5 2 2 3 3 2 2" xfId="29002"/>
    <cellStyle name="Note 5 2 2 3 3 2 2 2" xfId="29003"/>
    <cellStyle name="Note 5 2 2 3 3 2 3" xfId="29004"/>
    <cellStyle name="Note 5 2 2 3 3 3" xfId="29005"/>
    <cellStyle name="Note 5 2 2 3 3 3 2" xfId="29006"/>
    <cellStyle name="Note 5 2 2 3 3 4" xfId="29007"/>
    <cellStyle name="Note 5 2 2 3 4" xfId="29008"/>
    <cellStyle name="Note 5 2 2 3 4 2" xfId="29009"/>
    <cellStyle name="Note 5 2 2 3 4 2 2" xfId="29010"/>
    <cellStyle name="Note 5 2 2 3 4 3" xfId="29011"/>
    <cellStyle name="Note 5 2 2 3 5" xfId="29012"/>
    <cellStyle name="Note 5 2 2 3 5 2" xfId="29013"/>
    <cellStyle name="Note 5 2 2 3 6" xfId="29014"/>
    <cellStyle name="Note 5 2 2 3 6 2" xfId="29015"/>
    <cellStyle name="Note 5 2 2 3 7" xfId="29016"/>
    <cellStyle name="Note 5 2 2 3 7 2" xfId="29017"/>
    <cellStyle name="Note 5 2 2 3 8" xfId="29018"/>
    <cellStyle name="Note 5 2 2 4" xfId="29019"/>
    <cellStyle name="Note 5 2 2 4 2" xfId="29020"/>
    <cellStyle name="Note 5 2 2 4 2 2" xfId="29021"/>
    <cellStyle name="Note 5 2 2 4 2 2 2" xfId="29022"/>
    <cellStyle name="Note 5 2 2 4 2 2 2 2" xfId="29023"/>
    <cellStyle name="Note 5 2 2 4 2 2 3" xfId="29024"/>
    <cellStyle name="Note 5 2 2 4 2 3" xfId="29025"/>
    <cellStyle name="Note 5 2 2 4 2 3 2" xfId="29026"/>
    <cellStyle name="Note 5 2 2 4 2 4" xfId="29027"/>
    <cellStyle name="Note 5 2 2 4 3" xfId="29028"/>
    <cellStyle name="Note 5 2 2 4 3 2" xfId="29029"/>
    <cellStyle name="Note 5 2 2 4 3 2 2" xfId="29030"/>
    <cellStyle name="Note 5 2 2 4 3 3" xfId="29031"/>
    <cellStyle name="Note 5 2 2 4 4" xfId="29032"/>
    <cellStyle name="Note 5 2 2 4 4 2" xfId="29033"/>
    <cellStyle name="Note 5 2 2 4 5" xfId="29034"/>
    <cellStyle name="Note 5 2 2 4 5 2" xfId="29035"/>
    <cellStyle name="Note 5 2 2 4 6" xfId="29036"/>
    <cellStyle name="Note 5 2 2 5" xfId="29037"/>
    <cellStyle name="Note 5 2 2 5 2" xfId="29038"/>
    <cellStyle name="Note 5 2 2 5 2 2" xfId="29039"/>
    <cellStyle name="Note 5 2 2 5 2 2 2" xfId="29040"/>
    <cellStyle name="Note 5 2 2 5 2 3" xfId="29041"/>
    <cellStyle name="Note 5 2 2 5 3" xfId="29042"/>
    <cellStyle name="Note 5 2 2 5 3 2" xfId="29043"/>
    <cellStyle name="Note 5 2 2 5 4" xfId="29044"/>
    <cellStyle name="Note 5 2 2 6" xfId="29045"/>
    <cellStyle name="Note 5 2 2 6 2" xfId="29046"/>
    <cellStyle name="Note 5 2 2 6 2 2" xfId="29047"/>
    <cellStyle name="Note 5 2 2 6 3" xfId="29048"/>
    <cellStyle name="Note 5 2 2 7" xfId="29049"/>
    <cellStyle name="Note 5 2 2 7 2" xfId="29050"/>
    <cellStyle name="Note 5 2 2 8" xfId="29051"/>
    <cellStyle name="Note 5 2 2 8 2" xfId="29052"/>
    <cellStyle name="Note 5 2 2 9" xfId="29053"/>
    <cellStyle name="Note 5 2 2 9 2" xfId="29054"/>
    <cellStyle name="Note 5 2 3" xfId="29055"/>
    <cellStyle name="Note 5 2 3 2" xfId="29056"/>
    <cellStyle name="Note 5 2 3 2 2" xfId="29057"/>
    <cellStyle name="Note 5 2 3 2 2 2" xfId="29058"/>
    <cellStyle name="Note 5 2 3 2 2 2 2" xfId="29059"/>
    <cellStyle name="Note 5 2 3 2 2 2 2 2" xfId="29060"/>
    <cellStyle name="Note 5 2 3 2 2 2 2 2 2" xfId="29061"/>
    <cellStyle name="Note 5 2 3 2 2 2 2 3" xfId="29062"/>
    <cellStyle name="Note 5 2 3 2 2 2 3" xfId="29063"/>
    <cellStyle name="Note 5 2 3 2 2 2 3 2" xfId="29064"/>
    <cellStyle name="Note 5 2 3 2 2 2 4" xfId="29065"/>
    <cellStyle name="Note 5 2 3 2 2 3" xfId="29066"/>
    <cellStyle name="Note 5 2 3 2 2 3 2" xfId="29067"/>
    <cellStyle name="Note 5 2 3 2 2 3 2 2" xfId="29068"/>
    <cellStyle name="Note 5 2 3 2 2 3 3" xfId="29069"/>
    <cellStyle name="Note 5 2 3 2 2 4" xfId="29070"/>
    <cellStyle name="Note 5 2 3 2 2 4 2" xfId="29071"/>
    <cellStyle name="Note 5 2 3 2 2 5" xfId="29072"/>
    <cellStyle name="Note 5 2 3 2 3" xfId="29073"/>
    <cellStyle name="Note 5 2 3 2 3 2" xfId="29074"/>
    <cellStyle name="Note 5 2 3 2 3 2 2" xfId="29075"/>
    <cellStyle name="Note 5 2 3 2 3 2 2 2" xfId="29076"/>
    <cellStyle name="Note 5 2 3 2 3 2 3" xfId="29077"/>
    <cellStyle name="Note 5 2 3 2 3 3" xfId="29078"/>
    <cellStyle name="Note 5 2 3 2 3 3 2" xfId="29079"/>
    <cellStyle name="Note 5 2 3 2 3 4" xfId="29080"/>
    <cellStyle name="Note 5 2 3 2 4" xfId="29081"/>
    <cellStyle name="Note 5 2 3 2 4 2" xfId="29082"/>
    <cellStyle name="Note 5 2 3 2 4 2 2" xfId="29083"/>
    <cellStyle name="Note 5 2 3 2 4 3" xfId="29084"/>
    <cellStyle name="Note 5 2 3 2 5" xfId="29085"/>
    <cellStyle name="Note 5 2 3 2 5 2" xfId="29086"/>
    <cellStyle name="Note 5 2 3 2 6" xfId="29087"/>
    <cellStyle name="Note 5 2 3 2 6 2" xfId="29088"/>
    <cellStyle name="Note 5 2 3 2 7" xfId="29089"/>
    <cellStyle name="Note 5 2 3 2 7 2" xfId="29090"/>
    <cellStyle name="Note 5 2 3 2 8" xfId="29091"/>
    <cellStyle name="Note 5 2 3 3" xfId="29092"/>
    <cellStyle name="Note 5 2 3 3 2" xfId="29093"/>
    <cellStyle name="Note 5 2 3 3 2 2" xfId="29094"/>
    <cellStyle name="Note 5 2 3 3 2 2 2" xfId="29095"/>
    <cellStyle name="Note 5 2 3 3 2 2 2 2" xfId="29096"/>
    <cellStyle name="Note 5 2 3 3 2 2 3" xfId="29097"/>
    <cellStyle name="Note 5 2 3 3 2 3" xfId="29098"/>
    <cellStyle name="Note 5 2 3 3 2 3 2" xfId="29099"/>
    <cellStyle name="Note 5 2 3 3 2 4" xfId="29100"/>
    <cellStyle name="Note 5 2 3 3 3" xfId="29101"/>
    <cellStyle name="Note 5 2 3 3 3 2" xfId="29102"/>
    <cellStyle name="Note 5 2 3 3 3 2 2" xfId="29103"/>
    <cellStyle name="Note 5 2 3 3 3 3" xfId="29104"/>
    <cellStyle name="Note 5 2 3 3 4" xfId="29105"/>
    <cellStyle name="Note 5 2 3 3 4 2" xfId="29106"/>
    <cellStyle name="Note 5 2 3 3 5" xfId="29107"/>
    <cellStyle name="Note 5 2 3 4" xfId="29108"/>
    <cellStyle name="Note 5 2 3 4 2" xfId="29109"/>
    <cellStyle name="Note 5 2 3 4 2 2" xfId="29110"/>
    <cellStyle name="Note 5 2 3 4 2 2 2" xfId="29111"/>
    <cellStyle name="Note 5 2 3 4 2 3" xfId="29112"/>
    <cellStyle name="Note 5 2 3 4 3" xfId="29113"/>
    <cellStyle name="Note 5 2 3 4 3 2" xfId="29114"/>
    <cellStyle name="Note 5 2 3 4 4" xfId="29115"/>
    <cellStyle name="Note 5 2 3 5" xfId="29116"/>
    <cellStyle name="Note 5 2 3 5 2" xfId="29117"/>
    <cellStyle name="Note 5 2 3 5 2 2" xfId="29118"/>
    <cellStyle name="Note 5 2 3 5 3" xfId="29119"/>
    <cellStyle name="Note 5 2 3 6" xfId="29120"/>
    <cellStyle name="Note 5 2 3 6 2" xfId="29121"/>
    <cellStyle name="Note 5 2 3 7" xfId="29122"/>
    <cellStyle name="Note 5 2 3 7 2" xfId="29123"/>
    <cellStyle name="Note 5 2 3 8" xfId="29124"/>
    <cellStyle name="Note 5 2 3 8 2" xfId="29125"/>
    <cellStyle name="Note 5 2 3 9" xfId="29126"/>
    <cellStyle name="Note 5 2 4" xfId="29127"/>
    <cellStyle name="Note 5 2 4 2" xfId="29128"/>
    <cellStyle name="Note 5 2 4 2 2" xfId="29129"/>
    <cellStyle name="Note 5 2 4 2 2 2" xfId="29130"/>
    <cellStyle name="Note 5 2 4 2 2 2 2" xfId="29131"/>
    <cellStyle name="Note 5 2 4 2 2 2 2 2" xfId="29132"/>
    <cellStyle name="Note 5 2 4 2 2 2 3" xfId="29133"/>
    <cellStyle name="Note 5 2 4 2 2 3" xfId="29134"/>
    <cellStyle name="Note 5 2 4 2 2 3 2" xfId="29135"/>
    <cellStyle name="Note 5 2 4 2 2 4" xfId="29136"/>
    <cellStyle name="Note 5 2 4 2 3" xfId="29137"/>
    <cellStyle name="Note 5 2 4 2 3 2" xfId="29138"/>
    <cellStyle name="Note 5 2 4 2 3 2 2" xfId="29139"/>
    <cellStyle name="Note 5 2 4 2 3 3" xfId="29140"/>
    <cellStyle name="Note 5 2 4 2 4" xfId="29141"/>
    <cellStyle name="Note 5 2 4 2 4 2" xfId="29142"/>
    <cellStyle name="Note 5 2 4 2 5" xfId="29143"/>
    <cellStyle name="Note 5 2 4 2 5 2" xfId="29144"/>
    <cellStyle name="Note 5 2 4 2 6" xfId="29145"/>
    <cellStyle name="Note 5 2 4 3" xfId="29146"/>
    <cellStyle name="Note 5 2 4 3 2" xfId="29147"/>
    <cellStyle name="Note 5 2 4 3 2 2" xfId="29148"/>
    <cellStyle name="Note 5 2 4 3 2 2 2" xfId="29149"/>
    <cellStyle name="Note 5 2 4 3 2 3" xfId="29150"/>
    <cellStyle name="Note 5 2 4 3 3" xfId="29151"/>
    <cellStyle name="Note 5 2 4 3 3 2" xfId="29152"/>
    <cellStyle name="Note 5 2 4 3 4" xfId="29153"/>
    <cellStyle name="Note 5 2 4 4" xfId="29154"/>
    <cellStyle name="Note 5 2 4 4 2" xfId="29155"/>
    <cellStyle name="Note 5 2 4 4 2 2" xfId="29156"/>
    <cellStyle name="Note 5 2 4 4 3" xfId="29157"/>
    <cellStyle name="Note 5 2 4 5" xfId="29158"/>
    <cellStyle name="Note 5 2 4 5 2" xfId="29159"/>
    <cellStyle name="Note 5 2 4 6" xfId="29160"/>
    <cellStyle name="Note 5 2 4 6 2" xfId="29161"/>
    <cellStyle name="Note 5 2 4 7" xfId="29162"/>
    <cellStyle name="Note 5 2 4 7 2" xfId="29163"/>
    <cellStyle name="Note 5 2 4 8" xfId="29164"/>
    <cellStyle name="Note 5 2 5" xfId="29165"/>
    <cellStyle name="Note 5 2 5 2" xfId="29166"/>
    <cellStyle name="Note 5 2 5 2 2" xfId="29167"/>
    <cellStyle name="Note 5 2 5 2 2 2" xfId="29168"/>
    <cellStyle name="Note 5 2 5 2 2 2 2" xfId="29169"/>
    <cellStyle name="Note 5 2 5 2 2 3" xfId="29170"/>
    <cellStyle name="Note 5 2 5 2 3" xfId="29171"/>
    <cellStyle name="Note 5 2 5 2 3 2" xfId="29172"/>
    <cellStyle name="Note 5 2 5 2 4" xfId="29173"/>
    <cellStyle name="Note 5 2 5 3" xfId="29174"/>
    <cellStyle name="Note 5 2 5 3 2" xfId="29175"/>
    <cellStyle name="Note 5 2 5 3 2 2" xfId="29176"/>
    <cellStyle name="Note 5 2 5 3 3" xfId="29177"/>
    <cellStyle name="Note 5 2 5 4" xfId="29178"/>
    <cellStyle name="Note 5 2 5 4 2" xfId="29179"/>
    <cellStyle name="Note 5 2 5 5" xfId="29180"/>
    <cellStyle name="Note 5 2 5 5 2" xfId="29181"/>
    <cellStyle name="Note 5 2 5 6" xfId="29182"/>
    <cellStyle name="Note 5 2 6" xfId="29183"/>
    <cellStyle name="Note 5 2 6 2" xfId="29184"/>
    <cellStyle name="Note 5 2 6 2 2" xfId="29185"/>
    <cellStyle name="Note 5 2 6 2 2 2" xfId="29186"/>
    <cellStyle name="Note 5 2 6 2 3" xfId="29187"/>
    <cellStyle name="Note 5 2 6 3" xfId="29188"/>
    <cellStyle name="Note 5 2 6 3 2" xfId="29189"/>
    <cellStyle name="Note 5 2 6 4" xfId="29190"/>
    <cellStyle name="Note 5 2 7" xfId="29191"/>
    <cellStyle name="Note 5 2 7 2" xfId="29192"/>
    <cellStyle name="Note 5 2 7 2 2" xfId="29193"/>
    <cellStyle name="Note 5 2 7 3" xfId="29194"/>
    <cellStyle name="Note 5 2 8" xfId="29195"/>
    <cellStyle name="Note 5 2 8 2" xfId="29196"/>
    <cellStyle name="Note 5 2 9" xfId="29197"/>
    <cellStyle name="Note 5 2 9 2" xfId="29198"/>
    <cellStyle name="Note 5 3" xfId="29199"/>
    <cellStyle name="Note 5 3 10" xfId="29200"/>
    <cellStyle name="Note 5 3 2" xfId="29201"/>
    <cellStyle name="Note 5 3 2 2" xfId="29202"/>
    <cellStyle name="Note 5 3 2 2 2" xfId="29203"/>
    <cellStyle name="Note 5 3 2 2 2 2" xfId="29204"/>
    <cellStyle name="Note 5 3 2 2 2 2 2" xfId="29205"/>
    <cellStyle name="Note 5 3 2 2 2 2 2 2" xfId="29206"/>
    <cellStyle name="Note 5 3 2 2 2 2 2 2 2" xfId="29207"/>
    <cellStyle name="Note 5 3 2 2 2 2 2 3" xfId="29208"/>
    <cellStyle name="Note 5 3 2 2 2 2 3" xfId="29209"/>
    <cellStyle name="Note 5 3 2 2 2 2 3 2" xfId="29210"/>
    <cellStyle name="Note 5 3 2 2 2 2 4" xfId="29211"/>
    <cellStyle name="Note 5 3 2 2 2 3" xfId="29212"/>
    <cellStyle name="Note 5 3 2 2 2 3 2" xfId="29213"/>
    <cellStyle name="Note 5 3 2 2 2 3 2 2" xfId="29214"/>
    <cellStyle name="Note 5 3 2 2 2 3 3" xfId="29215"/>
    <cellStyle name="Note 5 3 2 2 2 4" xfId="29216"/>
    <cellStyle name="Note 5 3 2 2 2 4 2" xfId="29217"/>
    <cellStyle name="Note 5 3 2 2 2 5" xfId="29218"/>
    <cellStyle name="Note 5 3 2 2 3" xfId="29219"/>
    <cellStyle name="Note 5 3 2 2 3 2" xfId="29220"/>
    <cellStyle name="Note 5 3 2 2 3 2 2" xfId="29221"/>
    <cellStyle name="Note 5 3 2 2 3 2 2 2" xfId="29222"/>
    <cellStyle name="Note 5 3 2 2 3 2 3" xfId="29223"/>
    <cellStyle name="Note 5 3 2 2 3 3" xfId="29224"/>
    <cellStyle name="Note 5 3 2 2 3 3 2" xfId="29225"/>
    <cellStyle name="Note 5 3 2 2 3 4" xfId="29226"/>
    <cellStyle name="Note 5 3 2 2 4" xfId="29227"/>
    <cellStyle name="Note 5 3 2 2 4 2" xfId="29228"/>
    <cellStyle name="Note 5 3 2 2 4 2 2" xfId="29229"/>
    <cellStyle name="Note 5 3 2 2 4 3" xfId="29230"/>
    <cellStyle name="Note 5 3 2 2 5" xfId="29231"/>
    <cellStyle name="Note 5 3 2 2 5 2" xfId="29232"/>
    <cellStyle name="Note 5 3 2 2 6" xfId="29233"/>
    <cellStyle name="Note 5 3 2 2 6 2" xfId="29234"/>
    <cellStyle name="Note 5 3 2 2 7" xfId="29235"/>
    <cellStyle name="Note 5 3 2 2 7 2" xfId="29236"/>
    <cellStyle name="Note 5 3 2 2 8" xfId="29237"/>
    <cellStyle name="Note 5 3 2 3" xfId="29238"/>
    <cellStyle name="Note 5 3 2 3 2" xfId="29239"/>
    <cellStyle name="Note 5 3 2 3 2 2" xfId="29240"/>
    <cellStyle name="Note 5 3 2 3 2 2 2" xfId="29241"/>
    <cellStyle name="Note 5 3 2 3 2 2 2 2" xfId="29242"/>
    <cellStyle name="Note 5 3 2 3 2 2 3" xfId="29243"/>
    <cellStyle name="Note 5 3 2 3 2 3" xfId="29244"/>
    <cellStyle name="Note 5 3 2 3 2 3 2" xfId="29245"/>
    <cellStyle name="Note 5 3 2 3 2 4" xfId="29246"/>
    <cellStyle name="Note 5 3 2 3 3" xfId="29247"/>
    <cellStyle name="Note 5 3 2 3 3 2" xfId="29248"/>
    <cellStyle name="Note 5 3 2 3 3 2 2" xfId="29249"/>
    <cellStyle name="Note 5 3 2 3 3 3" xfId="29250"/>
    <cellStyle name="Note 5 3 2 3 4" xfId="29251"/>
    <cellStyle name="Note 5 3 2 3 4 2" xfId="29252"/>
    <cellStyle name="Note 5 3 2 3 5" xfId="29253"/>
    <cellStyle name="Note 5 3 2 4" xfId="29254"/>
    <cellStyle name="Note 5 3 2 4 2" xfId="29255"/>
    <cellStyle name="Note 5 3 2 4 2 2" xfId="29256"/>
    <cellStyle name="Note 5 3 2 4 2 2 2" xfId="29257"/>
    <cellStyle name="Note 5 3 2 4 2 3" xfId="29258"/>
    <cellStyle name="Note 5 3 2 4 3" xfId="29259"/>
    <cellStyle name="Note 5 3 2 4 3 2" xfId="29260"/>
    <cellStyle name="Note 5 3 2 4 4" xfId="29261"/>
    <cellStyle name="Note 5 3 2 5" xfId="29262"/>
    <cellStyle name="Note 5 3 2 5 2" xfId="29263"/>
    <cellStyle name="Note 5 3 2 5 2 2" xfId="29264"/>
    <cellStyle name="Note 5 3 2 5 3" xfId="29265"/>
    <cellStyle name="Note 5 3 2 6" xfId="29266"/>
    <cellStyle name="Note 5 3 2 6 2" xfId="29267"/>
    <cellStyle name="Note 5 3 2 7" xfId="29268"/>
    <cellStyle name="Note 5 3 2 7 2" xfId="29269"/>
    <cellStyle name="Note 5 3 2 8" xfId="29270"/>
    <cellStyle name="Note 5 3 2 8 2" xfId="29271"/>
    <cellStyle name="Note 5 3 2 9" xfId="29272"/>
    <cellStyle name="Note 5 3 3" xfId="29273"/>
    <cellStyle name="Note 5 3 3 2" xfId="29274"/>
    <cellStyle name="Note 5 3 3 2 2" xfId="29275"/>
    <cellStyle name="Note 5 3 3 2 2 2" xfId="29276"/>
    <cellStyle name="Note 5 3 3 2 2 2 2" xfId="29277"/>
    <cellStyle name="Note 5 3 3 2 2 2 2 2" xfId="29278"/>
    <cellStyle name="Note 5 3 3 2 2 2 3" xfId="29279"/>
    <cellStyle name="Note 5 3 3 2 2 3" xfId="29280"/>
    <cellStyle name="Note 5 3 3 2 2 3 2" xfId="29281"/>
    <cellStyle name="Note 5 3 3 2 2 4" xfId="29282"/>
    <cellStyle name="Note 5 3 3 2 3" xfId="29283"/>
    <cellStyle name="Note 5 3 3 2 3 2" xfId="29284"/>
    <cellStyle name="Note 5 3 3 2 3 2 2" xfId="29285"/>
    <cellStyle name="Note 5 3 3 2 3 3" xfId="29286"/>
    <cellStyle name="Note 5 3 3 2 4" xfId="29287"/>
    <cellStyle name="Note 5 3 3 2 4 2" xfId="29288"/>
    <cellStyle name="Note 5 3 3 2 5" xfId="29289"/>
    <cellStyle name="Note 5 3 3 2 5 2" xfId="29290"/>
    <cellStyle name="Note 5 3 3 2 6" xfId="29291"/>
    <cellStyle name="Note 5 3 3 3" xfId="29292"/>
    <cellStyle name="Note 5 3 3 3 2" xfId="29293"/>
    <cellStyle name="Note 5 3 3 3 2 2" xfId="29294"/>
    <cellStyle name="Note 5 3 3 3 2 2 2" xfId="29295"/>
    <cellStyle name="Note 5 3 3 3 2 3" xfId="29296"/>
    <cellStyle name="Note 5 3 3 3 3" xfId="29297"/>
    <cellStyle name="Note 5 3 3 3 3 2" xfId="29298"/>
    <cellStyle name="Note 5 3 3 3 4" xfId="29299"/>
    <cellStyle name="Note 5 3 3 4" xfId="29300"/>
    <cellStyle name="Note 5 3 3 4 2" xfId="29301"/>
    <cellStyle name="Note 5 3 3 4 2 2" xfId="29302"/>
    <cellStyle name="Note 5 3 3 4 3" xfId="29303"/>
    <cellStyle name="Note 5 3 3 5" xfId="29304"/>
    <cellStyle name="Note 5 3 3 5 2" xfId="29305"/>
    <cellStyle name="Note 5 3 3 6" xfId="29306"/>
    <cellStyle name="Note 5 3 3 6 2" xfId="29307"/>
    <cellStyle name="Note 5 3 3 7" xfId="29308"/>
    <cellStyle name="Note 5 3 3 7 2" xfId="29309"/>
    <cellStyle name="Note 5 3 3 8" xfId="29310"/>
    <cellStyle name="Note 5 3 4" xfId="29311"/>
    <cellStyle name="Note 5 3 4 2" xfId="29312"/>
    <cellStyle name="Note 5 3 4 2 2" xfId="29313"/>
    <cellStyle name="Note 5 3 4 2 2 2" xfId="29314"/>
    <cellStyle name="Note 5 3 4 2 2 2 2" xfId="29315"/>
    <cellStyle name="Note 5 3 4 2 2 3" xfId="29316"/>
    <cellStyle name="Note 5 3 4 2 3" xfId="29317"/>
    <cellStyle name="Note 5 3 4 2 3 2" xfId="29318"/>
    <cellStyle name="Note 5 3 4 2 4" xfId="29319"/>
    <cellStyle name="Note 5 3 4 3" xfId="29320"/>
    <cellStyle name="Note 5 3 4 3 2" xfId="29321"/>
    <cellStyle name="Note 5 3 4 3 2 2" xfId="29322"/>
    <cellStyle name="Note 5 3 4 3 3" xfId="29323"/>
    <cellStyle name="Note 5 3 4 4" xfId="29324"/>
    <cellStyle name="Note 5 3 4 4 2" xfId="29325"/>
    <cellStyle name="Note 5 3 4 5" xfId="29326"/>
    <cellStyle name="Note 5 3 4 5 2" xfId="29327"/>
    <cellStyle name="Note 5 3 4 6" xfId="29328"/>
    <cellStyle name="Note 5 3 5" xfId="29329"/>
    <cellStyle name="Note 5 3 5 2" xfId="29330"/>
    <cellStyle name="Note 5 3 5 2 2" xfId="29331"/>
    <cellStyle name="Note 5 3 5 2 2 2" xfId="29332"/>
    <cellStyle name="Note 5 3 5 2 3" xfId="29333"/>
    <cellStyle name="Note 5 3 5 3" xfId="29334"/>
    <cellStyle name="Note 5 3 5 3 2" xfId="29335"/>
    <cellStyle name="Note 5 3 5 4" xfId="29336"/>
    <cellStyle name="Note 5 3 6" xfId="29337"/>
    <cellStyle name="Note 5 3 6 2" xfId="29338"/>
    <cellStyle name="Note 5 3 6 2 2" xfId="29339"/>
    <cellStyle name="Note 5 3 6 3" xfId="29340"/>
    <cellStyle name="Note 5 3 7" xfId="29341"/>
    <cellStyle name="Note 5 3 7 2" xfId="29342"/>
    <cellStyle name="Note 5 3 8" xfId="29343"/>
    <cellStyle name="Note 5 3 8 2" xfId="29344"/>
    <cellStyle name="Note 5 3 9" xfId="29345"/>
    <cellStyle name="Note 5 3 9 2" xfId="29346"/>
    <cellStyle name="Note 5 4" xfId="29347"/>
    <cellStyle name="Note 5 4 2" xfId="29348"/>
    <cellStyle name="Note 5 4 2 2" xfId="29349"/>
    <cellStyle name="Note 5 4 2 2 2" xfId="29350"/>
    <cellStyle name="Note 5 4 2 2 2 2" xfId="29351"/>
    <cellStyle name="Note 5 4 2 2 2 2 2" xfId="29352"/>
    <cellStyle name="Note 5 4 2 2 2 2 2 2" xfId="29353"/>
    <cellStyle name="Note 5 4 2 2 2 2 3" xfId="29354"/>
    <cellStyle name="Note 5 4 2 2 2 3" xfId="29355"/>
    <cellStyle name="Note 5 4 2 2 2 3 2" xfId="29356"/>
    <cellStyle name="Note 5 4 2 2 2 4" xfId="29357"/>
    <cellStyle name="Note 5 4 2 2 3" xfId="29358"/>
    <cellStyle name="Note 5 4 2 2 3 2" xfId="29359"/>
    <cellStyle name="Note 5 4 2 2 3 2 2" xfId="29360"/>
    <cellStyle name="Note 5 4 2 2 3 3" xfId="29361"/>
    <cellStyle name="Note 5 4 2 2 4" xfId="29362"/>
    <cellStyle name="Note 5 4 2 2 4 2" xfId="29363"/>
    <cellStyle name="Note 5 4 2 2 5" xfId="29364"/>
    <cellStyle name="Note 5 4 2 3" xfId="29365"/>
    <cellStyle name="Note 5 4 2 3 2" xfId="29366"/>
    <cellStyle name="Note 5 4 2 3 2 2" xfId="29367"/>
    <cellStyle name="Note 5 4 2 3 2 2 2" xfId="29368"/>
    <cellStyle name="Note 5 4 2 3 2 3" xfId="29369"/>
    <cellStyle name="Note 5 4 2 3 3" xfId="29370"/>
    <cellStyle name="Note 5 4 2 3 3 2" xfId="29371"/>
    <cellStyle name="Note 5 4 2 3 4" xfId="29372"/>
    <cellStyle name="Note 5 4 2 4" xfId="29373"/>
    <cellStyle name="Note 5 4 2 4 2" xfId="29374"/>
    <cellStyle name="Note 5 4 2 4 2 2" xfId="29375"/>
    <cellStyle name="Note 5 4 2 4 3" xfId="29376"/>
    <cellStyle name="Note 5 4 2 5" xfId="29377"/>
    <cellStyle name="Note 5 4 2 5 2" xfId="29378"/>
    <cellStyle name="Note 5 4 2 6" xfId="29379"/>
    <cellStyle name="Note 5 4 2 6 2" xfId="29380"/>
    <cellStyle name="Note 5 4 2 7" xfId="29381"/>
    <cellStyle name="Note 5 4 2 7 2" xfId="29382"/>
    <cellStyle name="Note 5 4 2 8" xfId="29383"/>
    <cellStyle name="Note 5 4 3" xfId="29384"/>
    <cellStyle name="Note 5 4 3 2" xfId="29385"/>
    <cellStyle name="Note 5 4 3 2 2" xfId="29386"/>
    <cellStyle name="Note 5 4 3 2 2 2" xfId="29387"/>
    <cellStyle name="Note 5 4 3 2 2 2 2" xfId="29388"/>
    <cellStyle name="Note 5 4 3 2 2 3" xfId="29389"/>
    <cellStyle name="Note 5 4 3 2 3" xfId="29390"/>
    <cellStyle name="Note 5 4 3 2 3 2" xfId="29391"/>
    <cellStyle name="Note 5 4 3 2 4" xfId="29392"/>
    <cellStyle name="Note 5 4 3 3" xfId="29393"/>
    <cellStyle name="Note 5 4 3 3 2" xfId="29394"/>
    <cellStyle name="Note 5 4 3 3 2 2" xfId="29395"/>
    <cellStyle name="Note 5 4 3 3 3" xfId="29396"/>
    <cellStyle name="Note 5 4 3 4" xfId="29397"/>
    <cellStyle name="Note 5 4 3 4 2" xfId="29398"/>
    <cellStyle name="Note 5 4 3 5" xfId="29399"/>
    <cellStyle name="Note 5 4 4" xfId="29400"/>
    <cellStyle name="Note 5 4 4 2" xfId="29401"/>
    <cellStyle name="Note 5 4 4 2 2" xfId="29402"/>
    <cellStyle name="Note 5 4 4 2 2 2" xfId="29403"/>
    <cellStyle name="Note 5 4 4 2 3" xfId="29404"/>
    <cellStyle name="Note 5 4 4 3" xfId="29405"/>
    <cellStyle name="Note 5 4 4 3 2" xfId="29406"/>
    <cellStyle name="Note 5 4 4 4" xfId="29407"/>
    <cellStyle name="Note 5 4 5" xfId="29408"/>
    <cellStyle name="Note 5 4 5 2" xfId="29409"/>
    <cellStyle name="Note 5 4 5 2 2" xfId="29410"/>
    <cellStyle name="Note 5 4 5 3" xfId="29411"/>
    <cellStyle name="Note 5 4 6" xfId="29412"/>
    <cellStyle name="Note 5 4 6 2" xfId="29413"/>
    <cellStyle name="Note 5 4 7" xfId="29414"/>
    <cellStyle name="Note 5 4 7 2" xfId="29415"/>
    <cellStyle name="Note 5 4 8" xfId="29416"/>
    <cellStyle name="Note 5 4 8 2" xfId="29417"/>
    <cellStyle name="Note 5 4 9" xfId="29418"/>
    <cellStyle name="Note 5 5" xfId="29419"/>
    <cellStyle name="Note 5 5 2" xfId="29420"/>
    <cellStyle name="Note 5 5 2 2" xfId="29421"/>
    <cellStyle name="Note 5 5 2 2 2" xfId="29422"/>
    <cellStyle name="Note 5 5 2 2 2 2" xfId="29423"/>
    <cellStyle name="Note 5 5 2 2 2 2 2" xfId="29424"/>
    <cellStyle name="Note 5 5 2 2 2 3" xfId="29425"/>
    <cellStyle name="Note 5 5 2 2 3" xfId="29426"/>
    <cellStyle name="Note 5 5 2 2 3 2" xfId="29427"/>
    <cellStyle name="Note 5 5 2 2 4" xfId="29428"/>
    <cellStyle name="Note 5 5 2 3" xfId="29429"/>
    <cellStyle name="Note 5 5 2 3 2" xfId="29430"/>
    <cellStyle name="Note 5 5 2 3 2 2" xfId="29431"/>
    <cellStyle name="Note 5 5 2 3 3" xfId="29432"/>
    <cellStyle name="Note 5 5 2 4" xfId="29433"/>
    <cellStyle name="Note 5 5 2 4 2" xfId="29434"/>
    <cellStyle name="Note 5 5 2 5" xfId="29435"/>
    <cellStyle name="Note 5 5 2 5 2" xfId="29436"/>
    <cellStyle name="Note 5 5 2 6" xfId="29437"/>
    <cellStyle name="Note 5 5 3" xfId="29438"/>
    <cellStyle name="Note 5 5 3 2" xfId="29439"/>
    <cellStyle name="Note 5 5 3 2 2" xfId="29440"/>
    <cellStyle name="Note 5 5 3 2 2 2" xfId="29441"/>
    <cellStyle name="Note 5 5 3 2 3" xfId="29442"/>
    <cellStyle name="Note 5 5 3 3" xfId="29443"/>
    <cellStyle name="Note 5 5 3 3 2" xfId="29444"/>
    <cellStyle name="Note 5 5 3 4" xfId="29445"/>
    <cellStyle name="Note 5 5 4" xfId="29446"/>
    <cellStyle name="Note 5 5 4 2" xfId="29447"/>
    <cellStyle name="Note 5 5 4 2 2" xfId="29448"/>
    <cellStyle name="Note 5 5 4 3" xfId="29449"/>
    <cellStyle name="Note 5 5 5" xfId="29450"/>
    <cellStyle name="Note 5 5 5 2" xfId="29451"/>
    <cellStyle name="Note 5 5 6" xfId="29452"/>
    <cellStyle name="Note 5 5 6 2" xfId="29453"/>
    <cellStyle name="Note 5 5 7" xfId="29454"/>
    <cellStyle name="Note 5 5 7 2" xfId="29455"/>
    <cellStyle name="Note 5 5 8" xfId="29456"/>
    <cellStyle name="Note 5 6" xfId="29457"/>
    <cellStyle name="Note 5 6 2" xfId="29458"/>
    <cellStyle name="Note 5 6 2 2" xfId="29459"/>
    <cellStyle name="Note 5 6 2 2 2" xfId="29460"/>
    <cellStyle name="Note 5 6 2 2 2 2" xfId="29461"/>
    <cellStyle name="Note 5 6 2 2 3" xfId="29462"/>
    <cellStyle name="Note 5 6 2 3" xfId="29463"/>
    <cellStyle name="Note 5 6 2 3 2" xfId="29464"/>
    <cellStyle name="Note 5 6 2 4" xfId="29465"/>
    <cellStyle name="Note 5 6 3" xfId="29466"/>
    <cellStyle name="Note 5 6 3 2" xfId="29467"/>
    <cellStyle name="Note 5 6 3 2 2" xfId="29468"/>
    <cellStyle name="Note 5 6 3 3" xfId="29469"/>
    <cellStyle name="Note 5 6 4" xfId="29470"/>
    <cellStyle name="Note 5 6 4 2" xfId="29471"/>
    <cellStyle name="Note 5 6 5" xfId="29472"/>
    <cellStyle name="Note 5 6 5 2" xfId="29473"/>
    <cellStyle name="Note 5 6 6" xfId="29474"/>
    <cellStyle name="Note 5 7" xfId="29475"/>
    <cellStyle name="Note 5 7 2" xfId="29476"/>
    <cellStyle name="Note 5 7 2 2" xfId="29477"/>
    <cellStyle name="Note 5 7 2 2 2" xfId="29478"/>
    <cellStyle name="Note 5 7 2 3" xfId="29479"/>
    <cellStyle name="Note 5 7 3" xfId="29480"/>
    <cellStyle name="Note 5 7 3 2" xfId="29481"/>
    <cellStyle name="Note 5 7 4" xfId="29482"/>
    <cellStyle name="Note 5 8" xfId="29483"/>
    <cellStyle name="Note 5 8 2" xfId="29484"/>
    <cellStyle name="Note 5 8 2 2" xfId="29485"/>
    <cellStyle name="Note 5 8 3" xfId="29486"/>
    <cellStyle name="Note 5 9" xfId="29487"/>
    <cellStyle name="Note 5 9 2" xfId="29488"/>
    <cellStyle name="Note 6" xfId="29489"/>
    <cellStyle name="Note 6 10" xfId="29490"/>
    <cellStyle name="Note 6 10 2" xfId="29491"/>
    <cellStyle name="Note 6 11" xfId="29492"/>
    <cellStyle name="Note 6 11 2" xfId="29493"/>
    <cellStyle name="Note 6 12" xfId="29494"/>
    <cellStyle name="Note 6 2" xfId="29495"/>
    <cellStyle name="Note 6 2 10" xfId="29496"/>
    <cellStyle name="Note 6 2 10 2" xfId="29497"/>
    <cellStyle name="Note 6 2 11" xfId="29498"/>
    <cellStyle name="Note 6 2 2" xfId="29499"/>
    <cellStyle name="Note 6 2 2 10" xfId="29500"/>
    <cellStyle name="Note 6 2 2 2" xfId="29501"/>
    <cellStyle name="Note 6 2 2 2 2" xfId="29502"/>
    <cellStyle name="Note 6 2 2 2 2 2" xfId="29503"/>
    <cellStyle name="Note 6 2 2 2 2 2 2" xfId="29504"/>
    <cellStyle name="Note 6 2 2 2 2 2 2 2" xfId="29505"/>
    <cellStyle name="Note 6 2 2 2 2 2 2 2 2" xfId="29506"/>
    <cellStyle name="Note 6 2 2 2 2 2 2 2 2 2" xfId="29507"/>
    <cellStyle name="Note 6 2 2 2 2 2 2 2 3" xfId="29508"/>
    <cellStyle name="Note 6 2 2 2 2 2 2 3" xfId="29509"/>
    <cellStyle name="Note 6 2 2 2 2 2 2 3 2" xfId="29510"/>
    <cellStyle name="Note 6 2 2 2 2 2 2 4" xfId="29511"/>
    <cellStyle name="Note 6 2 2 2 2 2 3" xfId="29512"/>
    <cellStyle name="Note 6 2 2 2 2 2 3 2" xfId="29513"/>
    <cellStyle name="Note 6 2 2 2 2 2 3 2 2" xfId="29514"/>
    <cellStyle name="Note 6 2 2 2 2 2 3 3" xfId="29515"/>
    <cellStyle name="Note 6 2 2 2 2 2 4" xfId="29516"/>
    <cellStyle name="Note 6 2 2 2 2 2 4 2" xfId="29517"/>
    <cellStyle name="Note 6 2 2 2 2 2 5" xfId="29518"/>
    <cellStyle name="Note 6 2 2 2 2 3" xfId="29519"/>
    <cellStyle name="Note 6 2 2 2 2 3 2" xfId="29520"/>
    <cellStyle name="Note 6 2 2 2 2 3 2 2" xfId="29521"/>
    <cellStyle name="Note 6 2 2 2 2 3 2 2 2" xfId="29522"/>
    <cellStyle name="Note 6 2 2 2 2 3 2 3" xfId="29523"/>
    <cellStyle name="Note 6 2 2 2 2 3 3" xfId="29524"/>
    <cellStyle name="Note 6 2 2 2 2 3 3 2" xfId="29525"/>
    <cellStyle name="Note 6 2 2 2 2 3 4" xfId="29526"/>
    <cellStyle name="Note 6 2 2 2 2 4" xfId="29527"/>
    <cellStyle name="Note 6 2 2 2 2 4 2" xfId="29528"/>
    <cellStyle name="Note 6 2 2 2 2 4 2 2" xfId="29529"/>
    <cellStyle name="Note 6 2 2 2 2 4 3" xfId="29530"/>
    <cellStyle name="Note 6 2 2 2 2 5" xfId="29531"/>
    <cellStyle name="Note 6 2 2 2 2 5 2" xfId="29532"/>
    <cellStyle name="Note 6 2 2 2 2 6" xfId="29533"/>
    <cellStyle name="Note 6 2 2 2 2 6 2" xfId="29534"/>
    <cellStyle name="Note 6 2 2 2 2 7" xfId="29535"/>
    <cellStyle name="Note 6 2 2 2 2 7 2" xfId="29536"/>
    <cellStyle name="Note 6 2 2 2 2 8" xfId="29537"/>
    <cellStyle name="Note 6 2 2 2 3" xfId="29538"/>
    <cellStyle name="Note 6 2 2 2 3 2" xfId="29539"/>
    <cellStyle name="Note 6 2 2 2 3 2 2" xfId="29540"/>
    <cellStyle name="Note 6 2 2 2 3 2 2 2" xfId="29541"/>
    <cellStyle name="Note 6 2 2 2 3 2 2 2 2" xfId="29542"/>
    <cellStyle name="Note 6 2 2 2 3 2 2 3" xfId="29543"/>
    <cellStyle name="Note 6 2 2 2 3 2 3" xfId="29544"/>
    <cellStyle name="Note 6 2 2 2 3 2 3 2" xfId="29545"/>
    <cellStyle name="Note 6 2 2 2 3 2 4" xfId="29546"/>
    <cellStyle name="Note 6 2 2 2 3 3" xfId="29547"/>
    <cellStyle name="Note 6 2 2 2 3 3 2" xfId="29548"/>
    <cellStyle name="Note 6 2 2 2 3 3 2 2" xfId="29549"/>
    <cellStyle name="Note 6 2 2 2 3 3 3" xfId="29550"/>
    <cellStyle name="Note 6 2 2 2 3 4" xfId="29551"/>
    <cellStyle name="Note 6 2 2 2 3 4 2" xfId="29552"/>
    <cellStyle name="Note 6 2 2 2 3 5" xfId="29553"/>
    <cellStyle name="Note 6 2 2 2 4" xfId="29554"/>
    <cellStyle name="Note 6 2 2 2 4 2" xfId="29555"/>
    <cellStyle name="Note 6 2 2 2 4 2 2" xfId="29556"/>
    <cellStyle name="Note 6 2 2 2 4 2 2 2" xfId="29557"/>
    <cellStyle name="Note 6 2 2 2 4 2 3" xfId="29558"/>
    <cellStyle name="Note 6 2 2 2 4 3" xfId="29559"/>
    <cellStyle name="Note 6 2 2 2 4 3 2" xfId="29560"/>
    <cellStyle name="Note 6 2 2 2 4 4" xfId="29561"/>
    <cellStyle name="Note 6 2 2 2 5" xfId="29562"/>
    <cellStyle name="Note 6 2 2 2 5 2" xfId="29563"/>
    <cellStyle name="Note 6 2 2 2 5 2 2" xfId="29564"/>
    <cellStyle name="Note 6 2 2 2 5 3" xfId="29565"/>
    <cellStyle name="Note 6 2 2 2 6" xfId="29566"/>
    <cellStyle name="Note 6 2 2 2 6 2" xfId="29567"/>
    <cellStyle name="Note 6 2 2 2 7" xfId="29568"/>
    <cellStyle name="Note 6 2 2 2 7 2" xfId="29569"/>
    <cellStyle name="Note 6 2 2 2 8" xfId="29570"/>
    <cellStyle name="Note 6 2 2 2 8 2" xfId="29571"/>
    <cellStyle name="Note 6 2 2 2 9" xfId="29572"/>
    <cellStyle name="Note 6 2 2 3" xfId="29573"/>
    <cellStyle name="Note 6 2 2 3 2" xfId="29574"/>
    <cellStyle name="Note 6 2 2 3 2 2" xfId="29575"/>
    <cellStyle name="Note 6 2 2 3 2 2 2" xfId="29576"/>
    <cellStyle name="Note 6 2 2 3 2 2 2 2" xfId="29577"/>
    <cellStyle name="Note 6 2 2 3 2 2 2 2 2" xfId="29578"/>
    <cellStyle name="Note 6 2 2 3 2 2 2 3" xfId="29579"/>
    <cellStyle name="Note 6 2 2 3 2 2 3" xfId="29580"/>
    <cellStyle name="Note 6 2 2 3 2 2 3 2" xfId="29581"/>
    <cellStyle name="Note 6 2 2 3 2 2 4" xfId="29582"/>
    <cellStyle name="Note 6 2 2 3 2 3" xfId="29583"/>
    <cellStyle name="Note 6 2 2 3 2 3 2" xfId="29584"/>
    <cellStyle name="Note 6 2 2 3 2 3 2 2" xfId="29585"/>
    <cellStyle name="Note 6 2 2 3 2 3 3" xfId="29586"/>
    <cellStyle name="Note 6 2 2 3 2 4" xfId="29587"/>
    <cellStyle name="Note 6 2 2 3 2 4 2" xfId="29588"/>
    <cellStyle name="Note 6 2 2 3 2 5" xfId="29589"/>
    <cellStyle name="Note 6 2 2 3 2 5 2" xfId="29590"/>
    <cellStyle name="Note 6 2 2 3 2 6" xfId="29591"/>
    <cellStyle name="Note 6 2 2 3 3" xfId="29592"/>
    <cellStyle name="Note 6 2 2 3 3 2" xfId="29593"/>
    <cellStyle name="Note 6 2 2 3 3 2 2" xfId="29594"/>
    <cellStyle name="Note 6 2 2 3 3 2 2 2" xfId="29595"/>
    <cellStyle name="Note 6 2 2 3 3 2 3" xfId="29596"/>
    <cellStyle name="Note 6 2 2 3 3 3" xfId="29597"/>
    <cellStyle name="Note 6 2 2 3 3 3 2" xfId="29598"/>
    <cellStyle name="Note 6 2 2 3 3 4" xfId="29599"/>
    <cellStyle name="Note 6 2 2 3 4" xfId="29600"/>
    <cellStyle name="Note 6 2 2 3 4 2" xfId="29601"/>
    <cellStyle name="Note 6 2 2 3 4 2 2" xfId="29602"/>
    <cellStyle name="Note 6 2 2 3 4 3" xfId="29603"/>
    <cellStyle name="Note 6 2 2 3 5" xfId="29604"/>
    <cellStyle name="Note 6 2 2 3 5 2" xfId="29605"/>
    <cellStyle name="Note 6 2 2 3 6" xfId="29606"/>
    <cellStyle name="Note 6 2 2 3 6 2" xfId="29607"/>
    <cellStyle name="Note 6 2 2 3 7" xfId="29608"/>
    <cellStyle name="Note 6 2 2 3 7 2" xfId="29609"/>
    <cellStyle name="Note 6 2 2 3 8" xfId="29610"/>
    <cellStyle name="Note 6 2 2 4" xfId="29611"/>
    <cellStyle name="Note 6 2 2 4 2" xfId="29612"/>
    <cellStyle name="Note 6 2 2 4 2 2" xfId="29613"/>
    <cellStyle name="Note 6 2 2 4 2 2 2" xfId="29614"/>
    <cellStyle name="Note 6 2 2 4 2 2 2 2" xfId="29615"/>
    <cellStyle name="Note 6 2 2 4 2 2 3" xfId="29616"/>
    <cellStyle name="Note 6 2 2 4 2 3" xfId="29617"/>
    <cellStyle name="Note 6 2 2 4 2 3 2" xfId="29618"/>
    <cellStyle name="Note 6 2 2 4 2 4" xfId="29619"/>
    <cellStyle name="Note 6 2 2 4 3" xfId="29620"/>
    <cellStyle name="Note 6 2 2 4 3 2" xfId="29621"/>
    <cellStyle name="Note 6 2 2 4 3 2 2" xfId="29622"/>
    <cellStyle name="Note 6 2 2 4 3 3" xfId="29623"/>
    <cellStyle name="Note 6 2 2 4 4" xfId="29624"/>
    <cellStyle name="Note 6 2 2 4 4 2" xfId="29625"/>
    <cellStyle name="Note 6 2 2 4 5" xfId="29626"/>
    <cellStyle name="Note 6 2 2 4 5 2" xfId="29627"/>
    <cellStyle name="Note 6 2 2 4 6" xfId="29628"/>
    <cellStyle name="Note 6 2 2 5" xfId="29629"/>
    <cellStyle name="Note 6 2 2 5 2" xfId="29630"/>
    <cellStyle name="Note 6 2 2 5 2 2" xfId="29631"/>
    <cellStyle name="Note 6 2 2 5 2 2 2" xfId="29632"/>
    <cellStyle name="Note 6 2 2 5 2 3" xfId="29633"/>
    <cellStyle name="Note 6 2 2 5 3" xfId="29634"/>
    <cellStyle name="Note 6 2 2 5 3 2" xfId="29635"/>
    <cellStyle name="Note 6 2 2 5 4" xfId="29636"/>
    <cellStyle name="Note 6 2 2 6" xfId="29637"/>
    <cellStyle name="Note 6 2 2 6 2" xfId="29638"/>
    <cellStyle name="Note 6 2 2 6 2 2" xfId="29639"/>
    <cellStyle name="Note 6 2 2 6 3" xfId="29640"/>
    <cellStyle name="Note 6 2 2 7" xfId="29641"/>
    <cellStyle name="Note 6 2 2 7 2" xfId="29642"/>
    <cellStyle name="Note 6 2 2 8" xfId="29643"/>
    <cellStyle name="Note 6 2 2 8 2" xfId="29644"/>
    <cellStyle name="Note 6 2 2 9" xfId="29645"/>
    <cellStyle name="Note 6 2 2 9 2" xfId="29646"/>
    <cellStyle name="Note 6 2 3" xfId="29647"/>
    <cellStyle name="Note 6 2 3 2" xfId="29648"/>
    <cellStyle name="Note 6 2 3 2 2" xfId="29649"/>
    <cellStyle name="Note 6 2 3 2 2 2" xfId="29650"/>
    <cellStyle name="Note 6 2 3 2 2 2 2" xfId="29651"/>
    <cellStyle name="Note 6 2 3 2 2 2 2 2" xfId="29652"/>
    <cellStyle name="Note 6 2 3 2 2 2 2 2 2" xfId="29653"/>
    <cellStyle name="Note 6 2 3 2 2 2 2 3" xfId="29654"/>
    <cellStyle name="Note 6 2 3 2 2 2 3" xfId="29655"/>
    <cellStyle name="Note 6 2 3 2 2 2 3 2" xfId="29656"/>
    <cellStyle name="Note 6 2 3 2 2 2 4" xfId="29657"/>
    <cellStyle name="Note 6 2 3 2 2 3" xfId="29658"/>
    <cellStyle name="Note 6 2 3 2 2 3 2" xfId="29659"/>
    <cellStyle name="Note 6 2 3 2 2 3 2 2" xfId="29660"/>
    <cellStyle name="Note 6 2 3 2 2 3 3" xfId="29661"/>
    <cellStyle name="Note 6 2 3 2 2 4" xfId="29662"/>
    <cellStyle name="Note 6 2 3 2 2 4 2" xfId="29663"/>
    <cellStyle name="Note 6 2 3 2 2 5" xfId="29664"/>
    <cellStyle name="Note 6 2 3 2 3" xfId="29665"/>
    <cellStyle name="Note 6 2 3 2 3 2" xfId="29666"/>
    <cellStyle name="Note 6 2 3 2 3 2 2" xfId="29667"/>
    <cellStyle name="Note 6 2 3 2 3 2 2 2" xfId="29668"/>
    <cellStyle name="Note 6 2 3 2 3 2 3" xfId="29669"/>
    <cellStyle name="Note 6 2 3 2 3 3" xfId="29670"/>
    <cellStyle name="Note 6 2 3 2 3 3 2" xfId="29671"/>
    <cellStyle name="Note 6 2 3 2 3 4" xfId="29672"/>
    <cellStyle name="Note 6 2 3 2 4" xfId="29673"/>
    <cellStyle name="Note 6 2 3 2 4 2" xfId="29674"/>
    <cellStyle name="Note 6 2 3 2 4 2 2" xfId="29675"/>
    <cellStyle name="Note 6 2 3 2 4 3" xfId="29676"/>
    <cellStyle name="Note 6 2 3 2 5" xfId="29677"/>
    <cellStyle name="Note 6 2 3 2 5 2" xfId="29678"/>
    <cellStyle name="Note 6 2 3 2 6" xfId="29679"/>
    <cellStyle name="Note 6 2 3 2 6 2" xfId="29680"/>
    <cellStyle name="Note 6 2 3 2 7" xfId="29681"/>
    <cellStyle name="Note 6 2 3 2 7 2" xfId="29682"/>
    <cellStyle name="Note 6 2 3 2 8" xfId="29683"/>
    <cellStyle name="Note 6 2 3 3" xfId="29684"/>
    <cellStyle name="Note 6 2 3 3 2" xfId="29685"/>
    <cellStyle name="Note 6 2 3 3 2 2" xfId="29686"/>
    <cellStyle name="Note 6 2 3 3 2 2 2" xfId="29687"/>
    <cellStyle name="Note 6 2 3 3 2 2 2 2" xfId="29688"/>
    <cellStyle name="Note 6 2 3 3 2 2 3" xfId="29689"/>
    <cellStyle name="Note 6 2 3 3 2 3" xfId="29690"/>
    <cellStyle name="Note 6 2 3 3 2 3 2" xfId="29691"/>
    <cellStyle name="Note 6 2 3 3 2 4" xfId="29692"/>
    <cellStyle name="Note 6 2 3 3 3" xfId="29693"/>
    <cellStyle name="Note 6 2 3 3 3 2" xfId="29694"/>
    <cellStyle name="Note 6 2 3 3 3 2 2" xfId="29695"/>
    <cellStyle name="Note 6 2 3 3 3 3" xfId="29696"/>
    <cellStyle name="Note 6 2 3 3 4" xfId="29697"/>
    <cellStyle name="Note 6 2 3 3 4 2" xfId="29698"/>
    <cellStyle name="Note 6 2 3 3 5" xfId="29699"/>
    <cellStyle name="Note 6 2 3 4" xfId="29700"/>
    <cellStyle name="Note 6 2 3 4 2" xfId="29701"/>
    <cellStyle name="Note 6 2 3 4 2 2" xfId="29702"/>
    <cellStyle name="Note 6 2 3 4 2 2 2" xfId="29703"/>
    <cellStyle name="Note 6 2 3 4 2 3" xfId="29704"/>
    <cellStyle name="Note 6 2 3 4 3" xfId="29705"/>
    <cellStyle name="Note 6 2 3 4 3 2" xfId="29706"/>
    <cellStyle name="Note 6 2 3 4 4" xfId="29707"/>
    <cellStyle name="Note 6 2 3 5" xfId="29708"/>
    <cellStyle name="Note 6 2 3 5 2" xfId="29709"/>
    <cellStyle name="Note 6 2 3 5 2 2" xfId="29710"/>
    <cellStyle name="Note 6 2 3 5 3" xfId="29711"/>
    <cellStyle name="Note 6 2 3 6" xfId="29712"/>
    <cellStyle name="Note 6 2 3 6 2" xfId="29713"/>
    <cellStyle name="Note 6 2 3 7" xfId="29714"/>
    <cellStyle name="Note 6 2 3 7 2" xfId="29715"/>
    <cellStyle name="Note 6 2 3 8" xfId="29716"/>
    <cellStyle name="Note 6 2 3 8 2" xfId="29717"/>
    <cellStyle name="Note 6 2 3 9" xfId="29718"/>
    <cellStyle name="Note 6 2 4" xfId="29719"/>
    <cellStyle name="Note 6 2 4 2" xfId="29720"/>
    <cellStyle name="Note 6 2 4 2 2" xfId="29721"/>
    <cellStyle name="Note 6 2 4 2 2 2" xfId="29722"/>
    <cellStyle name="Note 6 2 4 2 2 2 2" xfId="29723"/>
    <cellStyle name="Note 6 2 4 2 2 2 2 2" xfId="29724"/>
    <cellStyle name="Note 6 2 4 2 2 2 3" xfId="29725"/>
    <cellStyle name="Note 6 2 4 2 2 3" xfId="29726"/>
    <cellStyle name="Note 6 2 4 2 2 3 2" xfId="29727"/>
    <cellStyle name="Note 6 2 4 2 2 4" xfId="29728"/>
    <cellStyle name="Note 6 2 4 2 3" xfId="29729"/>
    <cellStyle name="Note 6 2 4 2 3 2" xfId="29730"/>
    <cellStyle name="Note 6 2 4 2 3 2 2" xfId="29731"/>
    <cellStyle name="Note 6 2 4 2 3 3" xfId="29732"/>
    <cellStyle name="Note 6 2 4 2 4" xfId="29733"/>
    <cellStyle name="Note 6 2 4 2 4 2" xfId="29734"/>
    <cellStyle name="Note 6 2 4 2 5" xfId="29735"/>
    <cellStyle name="Note 6 2 4 2 5 2" xfId="29736"/>
    <cellStyle name="Note 6 2 4 2 6" xfId="29737"/>
    <cellStyle name="Note 6 2 4 3" xfId="29738"/>
    <cellStyle name="Note 6 2 4 3 2" xfId="29739"/>
    <cellStyle name="Note 6 2 4 3 2 2" xfId="29740"/>
    <cellStyle name="Note 6 2 4 3 2 2 2" xfId="29741"/>
    <cellStyle name="Note 6 2 4 3 2 3" xfId="29742"/>
    <cellStyle name="Note 6 2 4 3 3" xfId="29743"/>
    <cellStyle name="Note 6 2 4 3 3 2" xfId="29744"/>
    <cellStyle name="Note 6 2 4 3 4" xfId="29745"/>
    <cellStyle name="Note 6 2 4 4" xfId="29746"/>
    <cellStyle name="Note 6 2 4 4 2" xfId="29747"/>
    <cellStyle name="Note 6 2 4 4 2 2" xfId="29748"/>
    <cellStyle name="Note 6 2 4 4 3" xfId="29749"/>
    <cellStyle name="Note 6 2 4 5" xfId="29750"/>
    <cellStyle name="Note 6 2 4 5 2" xfId="29751"/>
    <cellStyle name="Note 6 2 4 6" xfId="29752"/>
    <cellStyle name="Note 6 2 4 6 2" xfId="29753"/>
    <cellStyle name="Note 6 2 4 7" xfId="29754"/>
    <cellStyle name="Note 6 2 4 7 2" xfId="29755"/>
    <cellStyle name="Note 6 2 4 8" xfId="29756"/>
    <cellStyle name="Note 6 2 5" xfId="29757"/>
    <cellStyle name="Note 6 2 5 2" xfId="29758"/>
    <cellStyle name="Note 6 2 5 2 2" xfId="29759"/>
    <cellStyle name="Note 6 2 5 2 2 2" xfId="29760"/>
    <cellStyle name="Note 6 2 5 2 2 2 2" xfId="29761"/>
    <cellStyle name="Note 6 2 5 2 2 3" xfId="29762"/>
    <cellStyle name="Note 6 2 5 2 3" xfId="29763"/>
    <cellStyle name="Note 6 2 5 2 3 2" xfId="29764"/>
    <cellStyle name="Note 6 2 5 2 4" xfId="29765"/>
    <cellStyle name="Note 6 2 5 3" xfId="29766"/>
    <cellStyle name="Note 6 2 5 3 2" xfId="29767"/>
    <cellStyle name="Note 6 2 5 3 2 2" xfId="29768"/>
    <cellStyle name="Note 6 2 5 3 3" xfId="29769"/>
    <cellStyle name="Note 6 2 5 4" xfId="29770"/>
    <cellStyle name="Note 6 2 5 4 2" xfId="29771"/>
    <cellStyle name="Note 6 2 5 5" xfId="29772"/>
    <cellStyle name="Note 6 2 5 5 2" xfId="29773"/>
    <cellStyle name="Note 6 2 5 6" xfId="29774"/>
    <cellStyle name="Note 6 2 6" xfId="29775"/>
    <cellStyle name="Note 6 2 6 2" xfId="29776"/>
    <cellStyle name="Note 6 2 6 2 2" xfId="29777"/>
    <cellStyle name="Note 6 2 6 2 2 2" xfId="29778"/>
    <cellStyle name="Note 6 2 6 2 3" xfId="29779"/>
    <cellStyle name="Note 6 2 6 3" xfId="29780"/>
    <cellStyle name="Note 6 2 6 3 2" xfId="29781"/>
    <cellStyle name="Note 6 2 6 4" xfId="29782"/>
    <cellStyle name="Note 6 2 7" xfId="29783"/>
    <cellStyle name="Note 6 2 7 2" xfId="29784"/>
    <cellStyle name="Note 6 2 7 2 2" xfId="29785"/>
    <cellStyle name="Note 6 2 7 3" xfId="29786"/>
    <cellStyle name="Note 6 2 8" xfId="29787"/>
    <cellStyle name="Note 6 2 8 2" xfId="29788"/>
    <cellStyle name="Note 6 2 9" xfId="29789"/>
    <cellStyle name="Note 6 2 9 2" xfId="29790"/>
    <cellStyle name="Note 6 3" xfId="29791"/>
    <cellStyle name="Note 6 3 10" xfId="29792"/>
    <cellStyle name="Note 6 3 2" xfId="29793"/>
    <cellStyle name="Note 6 3 2 2" xfId="29794"/>
    <cellStyle name="Note 6 3 2 2 2" xfId="29795"/>
    <cellStyle name="Note 6 3 2 2 2 2" xfId="29796"/>
    <cellStyle name="Note 6 3 2 2 2 2 2" xfId="29797"/>
    <cellStyle name="Note 6 3 2 2 2 2 2 2" xfId="29798"/>
    <cellStyle name="Note 6 3 2 2 2 2 2 2 2" xfId="29799"/>
    <cellStyle name="Note 6 3 2 2 2 2 2 3" xfId="29800"/>
    <cellStyle name="Note 6 3 2 2 2 2 3" xfId="29801"/>
    <cellStyle name="Note 6 3 2 2 2 2 3 2" xfId="29802"/>
    <cellStyle name="Note 6 3 2 2 2 2 4" xfId="29803"/>
    <cellStyle name="Note 6 3 2 2 2 3" xfId="29804"/>
    <cellStyle name="Note 6 3 2 2 2 3 2" xfId="29805"/>
    <cellStyle name="Note 6 3 2 2 2 3 2 2" xfId="29806"/>
    <cellStyle name="Note 6 3 2 2 2 3 3" xfId="29807"/>
    <cellStyle name="Note 6 3 2 2 2 4" xfId="29808"/>
    <cellStyle name="Note 6 3 2 2 2 4 2" xfId="29809"/>
    <cellStyle name="Note 6 3 2 2 2 5" xfId="29810"/>
    <cellStyle name="Note 6 3 2 2 3" xfId="29811"/>
    <cellStyle name="Note 6 3 2 2 3 2" xfId="29812"/>
    <cellStyle name="Note 6 3 2 2 3 2 2" xfId="29813"/>
    <cellStyle name="Note 6 3 2 2 3 2 2 2" xfId="29814"/>
    <cellStyle name="Note 6 3 2 2 3 2 3" xfId="29815"/>
    <cellStyle name="Note 6 3 2 2 3 3" xfId="29816"/>
    <cellStyle name="Note 6 3 2 2 3 3 2" xfId="29817"/>
    <cellStyle name="Note 6 3 2 2 3 4" xfId="29818"/>
    <cellStyle name="Note 6 3 2 2 4" xfId="29819"/>
    <cellStyle name="Note 6 3 2 2 4 2" xfId="29820"/>
    <cellStyle name="Note 6 3 2 2 4 2 2" xfId="29821"/>
    <cellStyle name="Note 6 3 2 2 4 3" xfId="29822"/>
    <cellStyle name="Note 6 3 2 2 5" xfId="29823"/>
    <cellStyle name="Note 6 3 2 2 5 2" xfId="29824"/>
    <cellStyle name="Note 6 3 2 2 6" xfId="29825"/>
    <cellStyle name="Note 6 3 2 2 6 2" xfId="29826"/>
    <cellStyle name="Note 6 3 2 2 7" xfId="29827"/>
    <cellStyle name="Note 6 3 2 2 7 2" xfId="29828"/>
    <cellStyle name="Note 6 3 2 2 8" xfId="29829"/>
    <cellStyle name="Note 6 3 2 3" xfId="29830"/>
    <cellStyle name="Note 6 3 2 3 2" xfId="29831"/>
    <cellStyle name="Note 6 3 2 3 2 2" xfId="29832"/>
    <cellStyle name="Note 6 3 2 3 2 2 2" xfId="29833"/>
    <cellStyle name="Note 6 3 2 3 2 2 2 2" xfId="29834"/>
    <cellStyle name="Note 6 3 2 3 2 2 3" xfId="29835"/>
    <cellStyle name="Note 6 3 2 3 2 3" xfId="29836"/>
    <cellStyle name="Note 6 3 2 3 2 3 2" xfId="29837"/>
    <cellStyle name="Note 6 3 2 3 2 4" xfId="29838"/>
    <cellStyle name="Note 6 3 2 3 3" xfId="29839"/>
    <cellStyle name="Note 6 3 2 3 3 2" xfId="29840"/>
    <cellStyle name="Note 6 3 2 3 3 2 2" xfId="29841"/>
    <cellStyle name="Note 6 3 2 3 3 3" xfId="29842"/>
    <cellStyle name="Note 6 3 2 3 4" xfId="29843"/>
    <cellStyle name="Note 6 3 2 3 4 2" xfId="29844"/>
    <cellStyle name="Note 6 3 2 3 5" xfId="29845"/>
    <cellStyle name="Note 6 3 2 4" xfId="29846"/>
    <cellStyle name="Note 6 3 2 4 2" xfId="29847"/>
    <cellStyle name="Note 6 3 2 4 2 2" xfId="29848"/>
    <cellStyle name="Note 6 3 2 4 2 2 2" xfId="29849"/>
    <cellStyle name="Note 6 3 2 4 2 3" xfId="29850"/>
    <cellStyle name="Note 6 3 2 4 3" xfId="29851"/>
    <cellStyle name="Note 6 3 2 4 3 2" xfId="29852"/>
    <cellStyle name="Note 6 3 2 4 4" xfId="29853"/>
    <cellStyle name="Note 6 3 2 5" xfId="29854"/>
    <cellStyle name="Note 6 3 2 5 2" xfId="29855"/>
    <cellStyle name="Note 6 3 2 5 2 2" xfId="29856"/>
    <cellStyle name="Note 6 3 2 5 3" xfId="29857"/>
    <cellStyle name="Note 6 3 2 6" xfId="29858"/>
    <cellStyle name="Note 6 3 2 6 2" xfId="29859"/>
    <cellStyle name="Note 6 3 2 7" xfId="29860"/>
    <cellStyle name="Note 6 3 2 7 2" xfId="29861"/>
    <cellStyle name="Note 6 3 2 8" xfId="29862"/>
    <cellStyle name="Note 6 3 2 8 2" xfId="29863"/>
    <cellStyle name="Note 6 3 2 9" xfId="29864"/>
    <cellStyle name="Note 6 3 3" xfId="29865"/>
    <cellStyle name="Note 6 3 3 2" xfId="29866"/>
    <cellStyle name="Note 6 3 3 2 2" xfId="29867"/>
    <cellStyle name="Note 6 3 3 2 2 2" xfId="29868"/>
    <cellStyle name="Note 6 3 3 2 2 2 2" xfId="29869"/>
    <cellStyle name="Note 6 3 3 2 2 2 2 2" xfId="29870"/>
    <cellStyle name="Note 6 3 3 2 2 2 3" xfId="29871"/>
    <cellStyle name="Note 6 3 3 2 2 3" xfId="29872"/>
    <cellStyle name="Note 6 3 3 2 2 3 2" xfId="29873"/>
    <cellStyle name="Note 6 3 3 2 2 4" xfId="29874"/>
    <cellStyle name="Note 6 3 3 2 3" xfId="29875"/>
    <cellStyle name="Note 6 3 3 2 3 2" xfId="29876"/>
    <cellStyle name="Note 6 3 3 2 3 2 2" xfId="29877"/>
    <cellStyle name="Note 6 3 3 2 3 3" xfId="29878"/>
    <cellStyle name="Note 6 3 3 2 4" xfId="29879"/>
    <cellStyle name="Note 6 3 3 2 4 2" xfId="29880"/>
    <cellStyle name="Note 6 3 3 2 5" xfId="29881"/>
    <cellStyle name="Note 6 3 3 2 5 2" xfId="29882"/>
    <cellStyle name="Note 6 3 3 2 6" xfId="29883"/>
    <cellStyle name="Note 6 3 3 3" xfId="29884"/>
    <cellStyle name="Note 6 3 3 3 2" xfId="29885"/>
    <cellStyle name="Note 6 3 3 3 2 2" xfId="29886"/>
    <cellStyle name="Note 6 3 3 3 2 2 2" xfId="29887"/>
    <cellStyle name="Note 6 3 3 3 2 3" xfId="29888"/>
    <cellStyle name="Note 6 3 3 3 3" xfId="29889"/>
    <cellStyle name="Note 6 3 3 3 3 2" xfId="29890"/>
    <cellStyle name="Note 6 3 3 3 4" xfId="29891"/>
    <cellStyle name="Note 6 3 3 4" xfId="29892"/>
    <cellStyle name="Note 6 3 3 4 2" xfId="29893"/>
    <cellStyle name="Note 6 3 3 4 2 2" xfId="29894"/>
    <cellStyle name="Note 6 3 3 4 3" xfId="29895"/>
    <cellStyle name="Note 6 3 3 5" xfId="29896"/>
    <cellStyle name="Note 6 3 3 5 2" xfId="29897"/>
    <cellStyle name="Note 6 3 3 6" xfId="29898"/>
    <cellStyle name="Note 6 3 3 6 2" xfId="29899"/>
    <cellStyle name="Note 6 3 3 7" xfId="29900"/>
    <cellStyle name="Note 6 3 3 7 2" xfId="29901"/>
    <cellStyle name="Note 6 3 3 8" xfId="29902"/>
    <cellStyle name="Note 6 3 4" xfId="29903"/>
    <cellStyle name="Note 6 3 4 2" xfId="29904"/>
    <cellStyle name="Note 6 3 4 2 2" xfId="29905"/>
    <cellStyle name="Note 6 3 4 2 2 2" xfId="29906"/>
    <cellStyle name="Note 6 3 4 2 2 2 2" xfId="29907"/>
    <cellStyle name="Note 6 3 4 2 2 3" xfId="29908"/>
    <cellStyle name="Note 6 3 4 2 3" xfId="29909"/>
    <cellStyle name="Note 6 3 4 2 3 2" xfId="29910"/>
    <cellStyle name="Note 6 3 4 2 4" xfId="29911"/>
    <cellStyle name="Note 6 3 4 3" xfId="29912"/>
    <cellStyle name="Note 6 3 4 3 2" xfId="29913"/>
    <cellStyle name="Note 6 3 4 3 2 2" xfId="29914"/>
    <cellStyle name="Note 6 3 4 3 3" xfId="29915"/>
    <cellStyle name="Note 6 3 4 4" xfId="29916"/>
    <cellStyle name="Note 6 3 4 4 2" xfId="29917"/>
    <cellStyle name="Note 6 3 4 5" xfId="29918"/>
    <cellStyle name="Note 6 3 4 5 2" xfId="29919"/>
    <cellStyle name="Note 6 3 4 6" xfId="29920"/>
    <cellStyle name="Note 6 3 5" xfId="29921"/>
    <cellStyle name="Note 6 3 5 2" xfId="29922"/>
    <cellStyle name="Note 6 3 5 2 2" xfId="29923"/>
    <cellStyle name="Note 6 3 5 2 2 2" xfId="29924"/>
    <cellStyle name="Note 6 3 5 2 3" xfId="29925"/>
    <cellStyle name="Note 6 3 5 3" xfId="29926"/>
    <cellStyle name="Note 6 3 5 3 2" xfId="29927"/>
    <cellStyle name="Note 6 3 5 4" xfId="29928"/>
    <cellStyle name="Note 6 3 6" xfId="29929"/>
    <cellStyle name="Note 6 3 6 2" xfId="29930"/>
    <cellStyle name="Note 6 3 6 2 2" xfId="29931"/>
    <cellStyle name="Note 6 3 6 3" xfId="29932"/>
    <cellStyle name="Note 6 3 7" xfId="29933"/>
    <cellStyle name="Note 6 3 7 2" xfId="29934"/>
    <cellStyle name="Note 6 3 8" xfId="29935"/>
    <cellStyle name="Note 6 3 8 2" xfId="29936"/>
    <cellStyle name="Note 6 3 9" xfId="29937"/>
    <cellStyle name="Note 6 3 9 2" xfId="29938"/>
    <cellStyle name="Note 6 4" xfId="29939"/>
    <cellStyle name="Note 6 4 2" xfId="29940"/>
    <cellStyle name="Note 6 4 2 2" xfId="29941"/>
    <cellStyle name="Note 6 4 2 2 2" xfId="29942"/>
    <cellStyle name="Note 6 4 2 2 2 2" xfId="29943"/>
    <cellStyle name="Note 6 4 2 2 2 2 2" xfId="29944"/>
    <cellStyle name="Note 6 4 2 2 2 2 2 2" xfId="29945"/>
    <cellStyle name="Note 6 4 2 2 2 2 3" xfId="29946"/>
    <cellStyle name="Note 6 4 2 2 2 3" xfId="29947"/>
    <cellStyle name="Note 6 4 2 2 2 3 2" xfId="29948"/>
    <cellStyle name="Note 6 4 2 2 2 4" xfId="29949"/>
    <cellStyle name="Note 6 4 2 2 3" xfId="29950"/>
    <cellStyle name="Note 6 4 2 2 3 2" xfId="29951"/>
    <cellStyle name="Note 6 4 2 2 3 2 2" xfId="29952"/>
    <cellStyle name="Note 6 4 2 2 3 3" xfId="29953"/>
    <cellStyle name="Note 6 4 2 2 4" xfId="29954"/>
    <cellStyle name="Note 6 4 2 2 4 2" xfId="29955"/>
    <cellStyle name="Note 6 4 2 2 5" xfId="29956"/>
    <cellStyle name="Note 6 4 2 3" xfId="29957"/>
    <cellStyle name="Note 6 4 2 3 2" xfId="29958"/>
    <cellStyle name="Note 6 4 2 3 2 2" xfId="29959"/>
    <cellStyle name="Note 6 4 2 3 2 2 2" xfId="29960"/>
    <cellStyle name="Note 6 4 2 3 2 3" xfId="29961"/>
    <cellStyle name="Note 6 4 2 3 3" xfId="29962"/>
    <cellStyle name="Note 6 4 2 3 3 2" xfId="29963"/>
    <cellStyle name="Note 6 4 2 3 4" xfId="29964"/>
    <cellStyle name="Note 6 4 2 4" xfId="29965"/>
    <cellStyle name="Note 6 4 2 4 2" xfId="29966"/>
    <cellStyle name="Note 6 4 2 4 2 2" xfId="29967"/>
    <cellStyle name="Note 6 4 2 4 3" xfId="29968"/>
    <cellStyle name="Note 6 4 2 5" xfId="29969"/>
    <cellStyle name="Note 6 4 2 5 2" xfId="29970"/>
    <cellStyle name="Note 6 4 2 6" xfId="29971"/>
    <cellStyle name="Note 6 4 2 6 2" xfId="29972"/>
    <cellStyle name="Note 6 4 2 7" xfId="29973"/>
    <cellStyle name="Note 6 4 2 7 2" xfId="29974"/>
    <cellStyle name="Note 6 4 2 8" xfId="29975"/>
    <cellStyle name="Note 6 4 3" xfId="29976"/>
    <cellStyle name="Note 6 4 3 2" xfId="29977"/>
    <cellStyle name="Note 6 4 3 2 2" xfId="29978"/>
    <cellStyle name="Note 6 4 3 2 2 2" xfId="29979"/>
    <cellStyle name="Note 6 4 3 2 2 2 2" xfId="29980"/>
    <cellStyle name="Note 6 4 3 2 2 3" xfId="29981"/>
    <cellStyle name="Note 6 4 3 2 3" xfId="29982"/>
    <cellStyle name="Note 6 4 3 2 3 2" xfId="29983"/>
    <cellStyle name="Note 6 4 3 2 4" xfId="29984"/>
    <cellStyle name="Note 6 4 3 3" xfId="29985"/>
    <cellStyle name="Note 6 4 3 3 2" xfId="29986"/>
    <cellStyle name="Note 6 4 3 3 2 2" xfId="29987"/>
    <cellStyle name="Note 6 4 3 3 3" xfId="29988"/>
    <cellStyle name="Note 6 4 3 4" xfId="29989"/>
    <cellStyle name="Note 6 4 3 4 2" xfId="29990"/>
    <cellStyle name="Note 6 4 3 5" xfId="29991"/>
    <cellStyle name="Note 6 4 4" xfId="29992"/>
    <cellStyle name="Note 6 4 4 2" xfId="29993"/>
    <cellStyle name="Note 6 4 4 2 2" xfId="29994"/>
    <cellStyle name="Note 6 4 4 2 2 2" xfId="29995"/>
    <cellStyle name="Note 6 4 4 2 3" xfId="29996"/>
    <cellStyle name="Note 6 4 4 3" xfId="29997"/>
    <cellStyle name="Note 6 4 4 3 2" xfId="29998"/>
    <cellStyle name="Note 6 4 4 4" xfId="29999"/>
    <cellStyle name="Note 6 4 5" xfId="30000"/>
    <cellStyle name="Note 6 4 5 2" xfId="30001"/>
    <cellStyle name="Note 6 4 5 2 2" xfId="30002"/>
    <cellStyle name="Note 6 4 5 3" xfId="30003"/>
    <cellStyle name="Note 6 4 6" xfId="30004"/>
    <cellStyle name="Note 6 4 6 2" xfId="30005"/>
    <cellStyle name="Note 6 4 7" xfId="30006"/>
    <cellStyle name="Note 6 4 7 2" xfId="30007"/>
    <cellStyle name="Note 6 4 8" xfId="30008"/>
    <cellStyle name="Note 6 4 8 2" xfId="30009"/>
    <cellStyle name="Note 6 4 9" xfId="30010"/>
    <cellStyle name="Note 6 5" xfId="30011"/>
    <cellStyle name="Note 6 5 2" xfId="30012"/>
    <cellStyle name="Note 6 5 2 2" xfId="30013"/>
    <cellStyle name="Note 6 5 2 2 2" xfId="30014"/>
    <cellStyle name="Note 6 5 2 2 2 2" xfId="30015"/>
    <cellStyle name="Note 6 5 2 2 2 2 2" xfId="30016"/>
    <cellStyle name="Note 6 5 2 2 2 3" xfId="30017"/>
    <cellStyle name="Note 6 5 2 2 3" xfId="30018"/>
    <cellStyle name="Note 6 5 2 2 3 2" xfId="30019"/>
    <cellStyle name="Note 6 5 2 2 4" xfId="30020"/>
    <cellStyle name="Note 6 5 2 3" xfId="30021"/>
    <cellStyle name="Note 6 5 2 3 2" xfId="30022"/>
    <cellStyle name="Note 6 5 2 3 2 2" xfId="30023"/>
    <cellStyle name="Note 6 5 2 3 3" xfId="30024"/>
    <cellStyle name="Note 6 5 2 4" xfId="30025"/>
    <cellStyle name="Note 6 5 2 4 2" xfId="30026"/>
    <cellStyle name="Note 6 5 2 5" xfId="30027"/>
    <cellStyle name="Note 6 5 2 5 2" xfId="30028"/>
    <cellStyle name="Note 6 5 2 6" xfId="30029"/>
    <cellStyle name="Note 6 5 3" xfId="30030"/>
    <cellStyle name="Note 6 5 3 2" xfId="30031"/>
    <cellStyle name="Note 6 5 3 2 2" xfId="30032"/>
    <cellStyle name="Note 6 5 3 2 2 2" xfId="30033"/>
    <cellStyle name="Note 6 5 3 2 3" xfId="30034"/>
    <cellStyle name="Note 6 5 3 3" xfId="30035"/>
    <cellStyle name="Note 6 5 3 3 2" xfId="30036"/>
    <cellStyle name="Note 6 5 3 4" xfId="30037"/>
    <cellStyle name="Note 6 5 4" xfId="30038"/>
    <cellStyle name="Note 6 5 4 2" xfId="30039"/>
    <cellStyle name="Note 6 5 4 2 2" xfId="30040"/>
    <cellStyle name="Note 6 5 4 3" xfId="30041"/>
    <cellStyle name="Note 6 5 5" xfId="30042"/>
    <cellStyle name="Note 6 5 5 2" xfId="30043"/>
    <cellStyle name="Note 6 5 6" xfId="30044"/>
    <cellStyle name="Note 6 5 6 2" xfId="30045"/>
    <cellStyle name="Note 6 5 7" xfId="30046"/>
    <cellStyle name="Note 6 5 7 2" xfId="30047"/>
    <cellStyle name="Note 6 5 8" xfId="30048"/>
    <cellStyle name="Note 6 6" xfId="30049"/>
    <cellStyle name="Note 6 6 2" xfId="30050"/>
    <cellStyle name="Note 6 6 2 2" xfId="30051"/>
    <cellStyle name="Note 6 6 2 2 2" xfId="30052"/>
    <cellStyle name="Note 6 6 2 2 2 2" xfId="30053"/>
    <cellStyle name="Note 6 6 2 2 3" xfId="30054"/>
    <cellStyle name="Note 6 6 2 3" xfId="30055"/>
    <cellStyle name="Note 6 6 2 3 2" xfId="30056"/>
    <cellStyle name="Note 6 6 2 4" xfId="30057"/>
    <cellStyle name="Note 6 6 3" xfId="30058"/>
    <cellStyle name="Note 6 6 3 2" xfId="30059"/>
    <cellStyle name="Note 6 6 3 2 2" xfId="30060"/>
    <cellStyle name="Note 6 6 3 3" xfId="30061"/>
    <cellStyle name="Note 6 6 4" xfId="30062"/>
    <cellStyle name="Note 6 6 4 2" xfId="30063"/>
    <cellStyle name="Note 6 6 5" xfId="30064"/>
    <cellStyle name="Note 6 6 5 2" xfId="30065"/>
    <cellStyle name="Note 6 6 6" xfId="30066"/>
    <cellStyle name="Note 6 7" xfId="30067"/>
    <cellStyle name="Note 6 7 2" xfId="30068"/>
    <cellStyle name="Note 6 7 2 2" xfId="30069"/>
    <cellStyle name="Note 6 7 2 2 2" xfId="30070"/>
    <cellStyle name="Note 6 7 2 3" xfId="30071"/>
    <cellStyle name="Note 6 7 3" xfId="30072"/>
    <cellStyle name="Note 6 7 3 2" xfId="30073"/>
    <cellStyle name="Note 6 7 4" xfId="30074"/>
    <cellStyle name="Note 6 8" xfId="30075"/>
    <cellStyle name="Note 6 8 2" xfId="30076"/>
    <cellStyle name="Note 6 8 2 2" xfId="30077"/>
    <cellStyle name="Note 6 8 3" xfId="30078"/>
    <cellStyle name="Note 6 9" xfId="30079"/>
    <cellStyle name="Note 6 9 2" xfId="30080"/>
    <cellStyle name="Note 7" xfId="30081"/>
    <cellStyle name="Note 7 10" xfId="30082"/>
    <cellStyle name="Note 7 10 2" xfId="30083"/>
    <cellStyle name="Note 7 11" xfId="30084"/>
    <cellStyle name="Note 7 11 2" xfId="30085"/>
    <cellStyle name="Note 7 12" xfId="30086"/>
    <cellStyle name="Note 7 2" xfId="30087"/>
    <cellStyle name="Note 7 2 10" xfId="30088"/>
    <cellStyle name="Note 7 2 10 2" xfId="30089"/>
    <cellStyle name="Note 7 2 11" xfId="30090"/>
    <cellStyle name="Note 7 2 2" xfId="30091"/>
    <cellStyle name="Note 7 2 2 10" xfId="30092"/>
    <cellStyle name="Note 7 2 2 2" xfId="30093"/>
    <cellStyle name="Note 7 2 2 2 2" xfId="30094"/>
    <cellStyle name="Note 7 2 2 2 2 2" xfId="30095"/>
    <cellStyle name="Note 7 2 2 2 2 2 2" xfId="30096"/>
    <cellStyle name="Note 7 2 2 2 2 2 2 2" xfId="30097"/>
    <cellStyle name="Note 7 2 2 2 2 2 2 2 2" xfId="30098"/>
    <cellStyle name="Note 7 2 2 2 2 2 2 2 2 2" xfId="30099"/>
    <cellStyle name="Note 7 2 2 2 2 2 2 2 3" xfId="30100"/>
    <cellStyle name="Note 7 2 2 2 2 2 2 3" xfId="30101"/>
    <cellStyle name="Note 7 2 2 2 2 2 2 3 2" xfId="30102"/>
    <cellStyle name="Note 7 2 2 2 2 2 2 4" xfId="30103"/>
    <cellStyle name="Note 7 2 2 2 2 2 3" xfId="30104"/>
    <cellStyle name="Note 7 2 2 2 2 2 3 2" xfId="30105"/>
    <cellStyle name="Note 7 2 2 2 2 2 3 2 2" xfId="30106"/>
    <cellStyle name="Note 7 2 2 2 2 2 3 3" xfId="30107"/>
    <cellStyle name="Note 7 2 2 2 2 2 4" xfId="30108"/>
    <cellStyle name="Note 7 2 2 2 2 2 4 2" xfId="30109"/>
    <cellStyle name="Note 7 2 2 2 2 2 5" xfId="30110"/>
    <cellStyle name="Note 7 2 2 2 2 3" xfId="30111"/>
    <cellStyle name="Note 7 2 2 2 2 3 2" xfId="30112"/>
    <cellStyle name="Note 7 2 2 2 2 3 2 2" xfId="30113"/>
    <cellStyle name="Note 7 2 2 2 2 3 2 2 2" xfId="30114"/>
    <cellStyle name="Note 7 2 2 2 2 3 2 3" xfId="30115"/>
    <cellStyle name="Note 7 2 2 2 2 3 3" xfId="30116"/>
    <cellStyle name="Note 7 2 2 2 2 3 3 2" xfId="30117"/>
    <cellStyle name="Note 7 2 2 2 2 3 4" xfId="30118"/>
    <cellStyle name="Note 7 2 2 2 2 4" xfId="30119"/>
    <cellStyle name="Note 7 2 2 2 2 4 2" xfId="30120"/>
    <cellStyle name="Note 7 2 2 2 2 4 2 2" xfId="30121"/>
    <cellStyle name="Note 7 2 2 2 2 4 3" xfId="30122"/>
    <cellStyle name="Note 7 2 2 2 2 5" xfId="30123"/>
    <cellStyle name="Note 7 2 2 2 2 5 2" xfId="30124"/>
    <cellStyle name="Note 7 2 2 2 2 6" xfId="30125"/>
    <cellStyle name="Note 7 2 2 2 2 6 2" xfId="30126"/>
    <cellStyle name="Note 7 2 2 2 2 7" xfId="30127"/>
    <cellStyle name="Note 7 2 2 2 2 7 2" xfId="30128"/>
    <cellStyle name="Note 7 2 2 2 2 8" xfId="30129"/>
    <cellStyle name="Note 7 2 2 2 3" xfId="30130"/>
    <cellStyle name="Note 7 2 2 2 3 2" xfId="30131"/>
    <cellStyle name="Note 7 2 2 2 3 2 2" xfId="30132"/>
    <cellStyle name="Note 7 2 2 2 3 2 2 2" xfId="30133"/>
    <cellStyle name="Note 7 2 2 2 3 2 2 2 2" xfId="30134"/>
    <cellStyle name="Note 7 2 2 2 3 2 2 3" xfId="30135"/>
    <cellStyle name="Note 7 2 2 2 3 2 3" xfId="30136"/>
    <cellStyle name="Note 7 2 2 2 3 2 3 2" xfId="30137"/>
    <cellStyle name="Note 7 2 2 2 3 2 4" xfId="30138"/>
    <cellStyle name="Note 7 2 2 2 3 3" xfId="30139"/>
    <cellStyle name="Note 7 2 2 2 3 3 2" xfId="30140"/>
    <cellStyle name="Note 7 2 2 2 3 3 2 2" xfId="30141"/>
    <cellStyle name="Note 7 2 2 2 3 3 3" xfId="30142"/>
    <cellStyle name="Note 7 2 2 2 3 4" xfId="30143"/>
    <cellStyle name="Note 7 2 2 2 3 4 2" xfId="30144"/>
    <cellStyle name="Note 7 2 2 2 3 5" xfId="30145"/>
    <cellStyle name="Note 7 2 2 2 4" xfId="30146"/>
    <cellStyle name="Note 7 2 2 2 4 2" xfId="30147"/>
    <cellStyle name="Note 7 2 2 2 4 2 2" xfId="30148"/>
    <cellStyle name="Note 7 2 2 2 4 2 2 2" xfId="30149"/>
    <cellStyle name="Note 7 2 2 2 4 2 3" xfId="30150"/>
    <cellStyle name="Note 7 2 2 2 4 3" xfId="30151"/>
    <cellStyle name="Note 7 2 2 2 4 3 2" xfId="30152"/>
    <cellStyle name="Note 7 2 2 2 4 4" xfId="30153"/>
    <cellStyle name="Note 7 2 2 2 5" xfId="30154"/>
    <cellStyle name="Note 7 2 2 2 5 2" xfId="30155"/>
    <cellStyle name="Note 7 2 2 2 5 2 2" xfId="30156"/>
    <cellStyle name="Note 7 2 2 2 5 3" xfId="30157"/>
    <cellStyle name="Note 7 2 2 2 6" xfId="30158"/>
    <cellStyle name="Note 7 2 2 2 6 2" xfId="30159"/>
    <cellStyle name="Note 7 2 2 2 7" xfId="30160"/>
    <cellStyle name="Note 7 2 2 2 7 2" xfId="30161"/>
    <cellStyle name="Note 7 2 2 2 8" xfId="30162"/>
    <cellStyle name="Note 7 2 2 2 8 2" xfId="30163"/>
    <cellStyle name="Note 7 2 2 2 9" xfId="30164"/>
    <cellStyle name="Note 7 2 2 3" xfId="30165"/>
    <cellStyle name="Note 7 2 2 3 2" xfId="30166"/>
    <cellStyle name="Note 7 2 2 3 2 2" xfId="30167"/>
    <cellStyle name="Note 7 2 2 3 2 2 2" xfId="30168"/>
    <cellStyle name="Note 7 2 2 3 2 2 2 2" xfId="30169"/>
    <cellStyle name="Note 7 2 2 3 2 2 2 2 2" xfId="30170"/>
    <cellStyle name="Note 7 2 2 3 2 2 2 3" xfId="30171"/>
    <cellStyle name="Note 7 2 2 3 2 2 3" xfId="30172"/>
    <cellStyle name="Note 7 2 2 3 2 2 3 2" xfId="30173"/>
    <cellStyle name="Note 7 2 2 3 2 2 4" xfId="30174"/>
    <cellStyle name="Note 7 2 2 3 2 3" xfId="30175"/>
    <cellStyle name="Note 7 2 2 3 2 3 2" xfId="30176"/>
    <cellStyle name="Note 7 2 2 3 2 3 2 2" xfId="30177"/>
    <cellStyle name="Note 7 2 2 3 2 3 3" xfId="30178"/>
    <cellStyle name="Note 7 2 2 3 2 4" xfId="30179"/>
    <cellStyle name="Note 7 2 2 3 2 4 2" xfId="30180"/>
    <cellStyle name="Note 7 2 2 3 2 5" xfId="30181"/>
    <cellStyle name="Note 7 2 2 3 2 5 2" xfId="30182"/>
    <cellStyle name="Note 7 2 2 3 2 6" xfId="30183"/>
    <cellStyle name="Note 7 2 2 3 3" xfId="30184"/>
    <cellStyle name="Note 7 2 2 3 3 2" xfId="30185"/>
    <cellStyle name="Note 7 2 2 3 3 2 2" xfId="30186"/>
    <cellStyle name="Note 7 2 2 3 3 2 2 2" xfId="30187"/>
    <cellStyle name="Note 7 2 2 3 3 2 3" xfId="30188"/>
    <cellStyle name="Note 7 2 2 3 3 3" xfId="30189"/>
    <cellStyle name="Note 7 2 2 3 3 3 2" xfId="30190"/>
    <cellStyle name="Note 7 2 2 3 3 4" xfId="30191"/>
    <cellStyle name="Note 7 2 2 3 4" xfId="30192"/>
    <cellStyle name="Note 7 2 2 3 4 2" xfId="30193"/>
    <cellStyle name="Note 7 2 2 3 4 2 2" xfId="30194"/>
    <cellStyle name="Note 7 2 2 3 4 3" xfId="30195"/>
    <cellStyle name="Note 7 2 2 3 5" xfId="30196"/>
    <cellStyle name="Note 7 2 2 3 5 2" xfId="30197"/>
    <cellStyle name="Note 7 2 2 3 6" xfId="30198"/>
    <cellStyle name="Note 7 2 2 3 6 2" xfId="30199"/>
    <cellStyle name="Note 7 2 2 3 7" xfId="30200"/>
    <cellStyle name="Note 7 2 2 3 7 2" xfId="30201"/>
    <cellStyle name="Note 7 2 2 3 8" xfId="30202"/>
    <cellStyle name="Note 7 2 2 4" xfId="30203"/>
    <cellStyle name="Note 7 2 2 4 2" xfId="30204"/>
    <cellStyle name="Note 7 2 2 4 2 2" xfId="30205"/>
    <cellStyle name="Note 7 2 2 4 2 2 2" xfId="30206"/>
    <cellStyle name="Note 7 2 2 4 2 2 2 2" xfId="30207"/>
    <cellStyle name="Note 7 2 2 4 2 2 3" xfId="30208"/>
    <cellStyle name="Note 7 2 2 4 2 3" xfId="30209"/>
    <cellStyle name="Note 7 2 2 4 2 3 2" xfId="30210"/>
    <cellStyle name="Note 7 2 2 4 2 4" xfId="30211"/>
    <cellStyle name="Note 7 2 2 4 3" xfId="30212"/>
    <cellStyle name="Note 7 2 2 4 3 2" xfId="30213"/>
    <cellStyle name="Note 7 2 2 4 3 2 2" xfId="30214"/>
    <cellStyle name="Note 7 2 2 4 3 3" xfId="30215"/>
    <cellStyle name="Note 7 2 2 4 4" xfId="30216"/>
    <cellStyle name="Note 7 2 2 4 4 2" xfId="30217"/>
    <cellStyle name="Note 7 2 2 4 5" xfId="30218"/>
    <cellStyle name="Note 7 2 2 4 5 2" xfId="30219"/>
    <cellStyle name="Note 7 2 2 4 6" xfId="30220"/>
    <cellStyle name="Note 7 2 2 5" xfId="30221"/>
    <cellStyle name="Note 7 2 2 5 2" xfId="30222"/>
    <cellStyle name="Note 7 2 2 5 2 2" xfId="30223"/>
    <cellStyle name="Note 7 2 2 5 2 2 2" xfId="30224"/>
    <cellStyle name="Note 7 2 2 5 2 3" xfId="30225"/>
    <cellStyle name="Note 7 2 2 5 3" xfId="30226"/>
    <cellStyle name="Note 7 2 2 5 3 2" xfId="30227"/>
    <cellStyle name="Note 7 2 2 5 4" xfId="30228"/>
    <cellStyle name="Note 7 2 2 6" xfId="30229"/>
    <cellStyle name="Note 7 2 2 6 2" xfId="30230"/>
    <cellStyle name="Note 7 2 2 6 2 2" xfId="30231"/>
    <cellStyle name="Note 7 2 2 6 3" xfId="30232"/>
    <cellStyle name="Note 7 2 2 7" xfId="30233"/>
    <cellStyle name="Note 7 2 2 7 2" xfId="30234"/>
    <cellStyle name="Note 7 2 2 8" xfId="30235"/>
    <cellStyle name="Note 7 2 2 8 2" xfId="30236"/>
    <cellStyle name="Note 7 2 2 9" xfId="30237"/>
    <cellStyle name="Note 7 2 2 9 2" xfId="30238"/>
    <cellStyle name="Note 7 2 3" xfId="30239"/>
    <cellStyle name="Note 7 2 3 2" xfId="30240"/>
    <cellStyle name="Note 7 2 3 2 2" xfId="30241"/>
    <cellStyle name="Note 7 2 3 2 2 2" xfId="30242"/>
    <cellStyle name="Note 7 2 3 2 2 2 2" xfId="30243"/>
    <cellStyle name="Note 7 2 3 2 2 2 2 2" xfId="30244"/>
    <cellStyle name="Note 7 2 3 2 2 2 2 2 2" xfId="30245"/>
    <cellStyle name="Note 7 2 3 2 2 2 2 3" xfId="30246"/>
    <cellStyle name="Note 7 2 3 2 2 2 3" xfId="30247"/>
    <cellStyle name="Note 7 2 3 2 2 2 3 2" xfId="30248"/>
    <cellStyle name="Note 7 2 3 2 2 2 4" xfId="30249"/>
    <cellStyle name="Note 7 2 3 2 2 3" xfId="30250"/>
    <cellStyle name="Note 7 2 3 2 2 3 2" xfId="30251"/>
    <cellStyle name="Note 7 2 3 2 2 3 2 2" xfId="30252"/>
    <cellStyle name="Note 7 2 3 2 2 3 3" xfId="30253"/>
    <cellStyle name="Note 7 2 3 2 2 4" xfId="30254"/>
    <cellStyle name="Note 7 2 3 2 2 4 2" xfId="30255"/>
    <cellStyle name="Note 7 2 3 2 2 5" xfId="30256"/>
    <cellStyle name="Note 7 2 3 2 3" xfId="30257"/>
    <cellStyle name="Note 7 2 3 2 3 2" xfId="30258"/>
    <cellStyle name="Note 7 2 3 2 3 2 2" xfId="30259"/>
    <cellStyle name="Note 7 2 3 2 3 2 2 2" xfId="30260"/>
    <cellStyle name="Note 7 2 3 2 3 2 3" xfId="30261"/>
    <cellStyle name="Note 7 2 3 2 3 3" xfId="30262"/>
    <cellStyle name="Note 7 2 3 2 3 3 2" xfId="30263"/>
    <cellStyle name="Note 7 2 3 2 3 4" xfId="30264"/>
    <cellStyle name="Note 7 2 3 2 4" xfId="30265"/>
    <cellStyle name="Note 7 2 3 2 4 2" xfId="30266"/>
    <cellStyle name="Note 7 2 3 2 4 2 2" xfId="30267"/>
    <cellStyle name="Note 7 2 3 2 4 3" xfId="30268"/>
    <cellStyle name="Note 7 2 3 2 5" xfId="30269"/>
    <cellStyle name="Note 7 2 3 2 5 2" xfId="30270"/>
    <cellStyle name="Note 7 2 3 2 6" xfId="30271"/>
    <cellStyle name="Note 7 2 3 2 6 2" xfId="30272"/>
    <cellStyle name="Note 7 2 3 2 7" xfId="30273"/>
    <cellStyle name="Note 7 2 3 2 7 2" xfId="30274"/>
    <cellStyle name="Note 7 2 3 2 8" xfId="30275"/>
    <cellStyle name="Note 7 2 3 3" xfId="30276"/>
    <cellStyle name="Note 7 2 3 3 2" xfId="30277"/>
    <cellStyle name="Note 7 2 3 3 2 2" xfId="30278"/>
    <cellStyle name="Note 7 2 3 3 2 2 2" xfId="30279"/>
    <cellStyle name="Note 7 2 3 3 2 2 2 2" xfId="30280"/>
    <cellStyle name="Note 7 2 3 3 2 2 3" xfId="30281"/>
    <cellStyle name="Note 7 2 3 3 2 3" xfId="30282"/>
    <cellStyle name="Note 7 2 3 3 2 3 2" xfId="30283"/>
    <cellStyle name="Note 7 2 3 3 2 4" xfId="30284"/>
    <cellStyle name="Note 7 2 3 3 3" xfId="30285"/>
    <cellStyle name="Note 7 2 3 3 3 2" xfId="30286"/>
    <cellStyle name="Note 7 2 3 3 3 2 2" xfId="30287"/>
    <cellStyle name="Note 7 2 3 3 3 3" xfId="30288"/>
    <cellStyle name="Note 7 2 3 3 4" xfId="30289"/>
    <cellStyle name="Note 7 2 3 3 4 2" xfId="30290"/>
    <cellStyle name="Note 7 2 3 3 5" xfId="30291"/>
    <cellStyle name="Note 7 2 3 4" xfId="30292"/>
    <cellStyle name="Note 7 2 3 4 2" xfId="30293"/>
    <cellStyle name="Note 7 2 3 4 2 2" xfId="30294"/>
    <cellStyle name="Note 7 2 3 4 2 2 2" xfId="30295"/>
    <cellStyle name="Note 7 2 3 4 2 3" xfId="30296"/>
    <cellStyle name="Note 7 2 3 4 3" xfId="30297"/>
    <cellStyle name="Note 7 2 3 4 3 2" xfId="30298"/>
    <cellStyle name="Note 7 2 3 4 4" xfId="30299"/>
    <cellStyle name="Note 7 2 3 5" xfId="30300"/>
    <cellStyle name="Note 7 2 3 5 2" xfId="30301"/>
    <cellStyle name="Note 7 2 3 5 2 2" xfId="30302"/>
    <cellStyle name="Note 7 2 3 5 3" xfId="30303"/>
    <cellStyle name="Note 7 2 3 6" xfId="30304"/>
    <cellStyle name="Note 7 2 3 6 2" xfId="30305"/>
    <cellStyle name="Note 7 2 3 7" xfId="30306"/>
    <cellStyle name="Note 7 2 3 7 2" xfId="30307"/>
    <cellStyle name="Note 7 2 3 8" xfId="30308"/>
    <cellStyle name="Note 7 2 3 8 2" xfId="30309"/>
    <cellStyle name="Note 7 2 3 9" xfId="30310"/>
    <cellStyle name="Note 7 2 4" xfId="30311"/>
    <cellStyle name="Note 7 2 4 2" xfId="30312"/>
    <cellStyle name="Note 7 2 4 2 2" xfId="30313"/>
    <cellStyle name="Note 7 2 4 2 2 2" xfId="30314"/>
    <cellStyle name="Note 7 2 4 2 2 2 2" xfId="30315"/>
    <cellStyle name="Note 7 2 4 2 2 2 2 2" xfId="30316"/>
    <cellStyle name="Note 7 2 4 2 2 2 3" xfId="30317"/>
    <cellStyle name="Note 7 2 4 2 2 3" xfId="30318"/>
    <cellStyle name="Note 7 2 4 2 2 3 2" xfId="30319"/>
    <cellStyle name="Note 7 2 4 2 2 4" xfId="30320"/>
    <cellStyle name="Note 7 2 4 2 3" xfId="30321"/>
    <cellStyle name="Note 7 2 4 2 3 2" xfId="30322"/>
    <cellStyle name="Note 7 2 4 2 3 2 2" xfId="30323"/>
    <cellStyle name="Note 7 2 4 2 3 3" xfId="30324"/>
    <cellStyle name="Note 7 2 4 2 4" xfId="30325"/>
    <cellStyle name="Note 7 2 4 2 4 2" xfId="30326"/>
    <cellStyle name="Note 7 2 4 2 5" xfId="30327"/>
    <cellStyle name="Note 7 2 4 2 5 2" xfId="30328"/>
    <cellStyle name="Note 7 2 4 2 6" xfId="30329"/>
    <cellStyle name="Note 7 2 4 3" xfId="30330"/>
    <cellStyle name="Note 7 2 4 3 2" xfId="30331"/>
    <cellStyle name="Note 7 2 4 3 2 2" xfId="30332"/>
    <cellStyle name="Note 7 2 4 3 2 2 2" xfId="30333"/>
    <cellStyle name="Note 7 2 4 3 2 3" xfId="30334"/>
    <cellStyle name="Note 7 2 4 3 3" xfId="30335"/>
    <cellStyle name="Note 7 2 4 3 3 2" xfId="30336"/>
    <cellStyle name="Note 7 2 4 3 4" xfId="30337"/>
    <cellStyle name="Note 7 2 4 4" xfId="30338"/>
    <cellStyle name="Note 7 2 4 4 2" xfId="30339"/>
    <cellStyle name="Note 7 2 4 4 2 2" xfId="30340"/>
    <cellStyle name="Note 7 2 4 4 3" xfId="30341"/>
    <cellStyle name="Note 7 2 4 5" xfId="30342"/>
    <cellStyle name="Note 7 2 4 5 2" xfId="30343"/>
    <cellStyle name="Note 7 2 4 6" xfId="30344"/>
    <cellStyle name="Note 7 2 4 6 2" xfId="30345"/>
    <cellStyle name="Note 7 2 4 7" xfId="30346"/>
    <cellStyle name="Note 7 2 4 7 2" xfId="30347"/>
    <cellStyle name="Note 7 2 4 8" xfId="30348"/>
    <cellStyle name="Note 7 2 5" xfId="30349"/>
    <cellStyle name="Note 7 2 5 2" xfId="30350"/>
    <cellStyle name="Note 7 2 5 2 2" xfId="30351"/>
    <cellStyle name="Note 7 2 5 2 2 2" xfId="30352"/>
    <cellStyle name="Note 7 2 5 2 2 2 2" xfId="30353"/>
    <cellStyle name="Note 7 2 5 2 2 3" xfId="30354"/>
    <cellStyle name="Note 7 2 5 2 3" xfId="30355"/>
    <cellStyle name="Note 7 2 5 2 3 2" xfId="30356"/>
    <cellStyle name="Note 7 2 5 2 4" xfId="30357"/>
    <cellStyle name="Note 7 2 5 3" xfId="30358"/>
    <cellStyle name="Note 7 2 5 3 2" xfId="30359"/>
    <cellStyle name="Note 7 2 5 3 2 2" xfId="30360"/>
    <cellStyle name="Note 7 2 5 3 3" xfId="30361"/>
    <cellStyle name="Note 7 2 5 4" xfId="30362"/>
    <cellStyle name="Note 7 2 5 4 2" xfId="30363"/>
    <cellStyle name="Note 7 2 5 5" xfId="30364"/>
    <cellStyle name="Note 7 2 5 5 2" xfId="30365"/>
    <cellStyle name="Note 7 2 5 6" xfId="30366"/>
    <cellStyle name="Note 7 2 6" xfId="30367"/>
    <cellStyle name="Note 7 2 6 2" xfId="30368"/>
    <cellStyle name="Note 7 2 6 2 2" xfId="30369"/>
    <cellStyle name="Note 7 2 6 2 2 2" xfId="30370"/>
    <cellStyle name="Note 7 2 6 2 3" xfId="30371"/>
    <cellStyle name="Note 7 2 6 3" xfId="30372"/>
    <cellStyle name="Note 7 2 6 3 2" xfId="30373"/>
    <cellStyle name="Note 7 2 6 4" xfId="30374"/>
    <cellStyle name="Note 7 2 7" xfId="30375"/>
    <cellStyle name="Note 7 2 7 2" xfId="30376"/>
    <cellStyle name="Note 7 2 7 2 2" xfId="30377"/>
    <cellStyle name="Note 7 2 7 3" xfId="30378"/>
    <cellStyle name="Note 7 2 8" xfId="30379"/>
    <cellStyle name="Note 7 2 8 2" xfId="30380"/>
    <cellStyle name="Note 7 2 9" xfId="30381"/>
    <cellStyle name="Note 7 2 9 2" xfId="30382"/>
    <cellStyle name="Note 7 3" xfId="30383"/>
    <cellStyle name="Note 7 3 10" xfId="30384"/>
    <cellStyle name="Note 7 3 2" xfId="30385"/>
    <cellStyle name="Note 7 3 2 2" xfId="30386"/>
    <cellStyle name="Note 7 3 2 2 2" xfId="30387"/>
    <cellStyle name="Note 7 3 2 2 2 2" xfId="30388"/>
    <cellStyle name="Note 7 3 2 2 2 2 2" xfId="30389"/>
    <cellStyle name="Note 7 3 2 2 2 2 2 2" xfId="30390"/>
    <cellStyle name="Note 7 3 2 2 2 2 2 2 2" xfId="30391"/>
    <cellStyle name="Note 7 3 2 2 2 2 2 3" xfId="30392"/>
    <cellStyle name="Note 7 3 2 2 2 2 3" xfId="30393"/>
    <cellStyle name="Note 7 3 2 2 2 2 3 2" xfId="30394"/>
    <cellStyle name="Note 7 3 2 2 2 2 4" xfId="30395"/>
    <cellStyle name="Note 7 3 2 2 2 3" xfId="30396"/>
    <cellStyle name="Note 7 3 2 2 2 3 2" xfId="30397"/>
    <cellStyle name="Note 7 3 2 2 2 3 2 2" xfId="30398"/>
    <cellStyle name="Note 7 3 2 2 2 3 3" xfId="30399"/>
    <cellStyle name="Note 7 3 2 2 2 4" xfId="30400"/>
    <cellStyle name="Note 7 3 2 2 2 4 2" xfId="30401"/>
    <cellStyle name="Note 7 3 2 2 2 5" xfId="30402"/>
    <cellStyle name="Note 7 3 2 2 3" xfId="30403"/>
    <cellStyle name="Note 7 3 2 2 3 2" xfId="30404"/>
    <cellStyle name="Note 7 3 2 2 3 2 2" xfId="30405"/>
    <cellStyle name="Note 7 3 2 2 3 2 2 2" xfId="30406"/>
    <cellStyle name="Note 7 3 2 2 3 2 3" xfId="30407"/>
    <cellStyle name="Note 7 3 2 2 3 3" xfId="30408"/>
    <cellStyle name="Note 7 3 2 2 3 3 2" xfId="30409"/>
    <cellStyle name="Note 7 3 2 2 3 4" xfId="30410"/>
    <cellStyle name="Note 7 3 2 2 4" xfId="30411"/>
    <cellStyle name="Note 7 3 2 2 4 2" xfId="30412"/>
    <cellStyle name="Note 7 3 2 2 4 2 2" xfId="30413"/>
    <cellStyle name="Note 7 3 2 2 4 3" xfId="30414"/>
    <cellStyle name="Note 7 3 2 2 5" xfId="30415"/>
    <cellStyle name="Note 7 3 2 2 5 2" xfId="30416"/>
    <cellStyle name="Note 7 3 2 2 6" xfId="30417"/>
    <cellStyle name="Note 7 3 2 2 6 2" xfId="30418"/>
    <cellStyle name="Note 7 3 2 2 7" xfId="30419"/>
    <cellStyle name="Note 7 3 2 2 7 2" xfId="30420"/>
    <cellStyle name="Note 7 3 2 2 8" xfId="30421"/>
    <cellStyle name="Note 7 3 2 3" xfId="30422"/>
    <cellStyle name="Note 7 3 2 3 2" xfId="30423"/>
    <cellStyle name="Note 7 3 2 3 2 2" xfId="30424"/>
    <cellStyle name="Note 7 3 2 3 2 2 2" xfId="30425"/>
    <cellStyle name="Note 7 3 2 3 2 2 2 2" xfId="30426"/>
    <cellStyle name="Note 7 3 2 3 2 2 3" xfId="30427"/>
    <cellStyle name="Note 7 3 2 3 2 3" xfId="30428"/>
    <cellStyle name="Note 7 3 2 3 2 3 2" xfId="30429"/>
    <cellStyle name="Note 7 3 2 3 2 4" xfId="30430"/>
    <cellStyle name="Note 7 3 2 3 3" xfId="30431"/>
    <cellStyle name="Note 7 3 2 3 3 2" xfId="30432"/>
    <cellStyle name="Note 7 3 2 3 3 2 2" xfId="30433"/>
    <cellStyle name="Note 7 3 2 3 3 3" xfId="30434"/>
    <cellStyle name="Note 7 3 2 3 4" xfId="30435"/>
    <cellStyle name="Note 7 3 2 3 4 2" xfId="30436"/>
    <cellStyle name="Note 7 3 2 3 5" xfId="30437"/>
    <cellStyle name="Note 7 3 2 4" xfId="30438"/>
    <cellStyle name="Note 7 3 2 4 2" xfId="30439"/>
    <cellStyle name="Note 7 3 2 4 2 2" xfId="30440"/>
    <cellStyle name="Note 7 3 2 4 2 2 2" xfId="30441"/>
    <cellStyle name="Note 7 3 2 4 2 3" xfId="30442"/>
    <cellStyle name="Note 7 3 2 4 3" xfId="30443"/>
    <cellStyle name="Note 7 3 2 4 3 2" xfId="30444"/>
    <cellStyle name="Note 7 3 2 4 4" xfId="30445"/>
    <cellStyle name="Note 7 3 2 5" xfId="30446"/>
    <cellStyle name="Note 7 3 2 5 2" xfId="30447"/>
    <cellStyle name="Note 7 3 2 5 2 2" xfId="30448"/>
    <cellStyle name="Note 7 3 2 5 3" xfId="30449"/>
    <cellStyle name="Note 7 3 2 6" xfId="30450"/>
    <cellStyle name="Note 7 3 2 6 2" xfId="30451"/>
    <cellStyle name="Note 7 3 2 7" xfId="30452"/>
    <cellStyle name="Note 7 3 2 7 2" xfId="30453"/>
    <cellStyle name="Note 7 3 2 8" xfId="30454"/>
    <cellStyle name="Note 7 3 2 8 2" xfId="30455"/>
    <cellStyle name="Note 7 3 2 9" xfId="30456"/>
    <cellStyle name="Note 7 3 3" xfId="30457"/>
    <cellStyle name="Note 7 3 3 2" xfId="30458"/>
    <cellStyle name="Note 7 3 3 2 2" xfId="30459"/>
    <cellStyle name="Note 7 3 3 2 2 2" xfId="30460"/>
    <cellStyle name="Note 7 3 3 2 2 2 2" xfId="30461"/>
    <cellStyle name="Note 7 3 3 2 2 2 2 2" xfId="30462"/>
    <cellStyle name="Note 7 3 3 2 2 2 3" xfId="30463"/>
    <cellStyle name="Note 7 3 3 2 2 3" xfId="30464"/>
    <cellStyle name="Note 7 3 3 2 2 3 2" xfId="30465"/>
    <cellStyle name="Note 7 3 3 2 2 4" xfId="30466"/>
    <cellStyle name="Note 7 3 3 2 3" xfId="30467"/>
    <cellStyle name="Note 7 3 3 2 3 2" xfId="30468"/>
    <cellStyle name="Note 7 3 3 2 3 2 2" xfId="30469"/>
    <cellStyle name="Note 7 3 3 2 3 3" xfId="30470"/>
    <cellStyle name="Note 7 3 3 2 4" xfId="30471"/>
    <cellStyle name="Note 7 3 3 2 4 2" xfId="30472"/>
    <cellStyle name="Note 7 3 3 2 5" xfId="30473"/>
    <cellStyle name="Note 7 3 3 2 5 2" xfId="30474"/>
    <cellStyle name="Note 7 3 3 2 6" xfId="30475"/>
    <cellStyle name="Note 7 3 3 3" xfId="30476"/>
    <cellStyle name="Note 7 3 3 3 2" xfId="30477"/>
    <cellStyle name="Note 7 3 3 3 2 2" xfId="30478"/>
    <cellStyle name="Note 7 3 3 3 2 2 2" xfId="30479"/>
    <cellStyle name="Note 7 3 3 3 2 3" xfId="30480"/>
    <cellStyle name="Note 7 3 3 3 3" xfId="30481"/>
    <cellStyle name="Note 7 3 3 3 3 2" xfId="30482"/>
    <cellStyle name="Note 7 3 3 3 4" xfId="30483"/>
    <cellStyle name="Note 7 3 3 4" xfId="30484"/>
    <cellStyle name="Note 7 3 3 4 2" xfId="30485"/>
    <cellStyle name="Note 7 3 3 4 2 2" xfId="30486"/>
    <cellStyle name="Note 7 3 3 4 3" xfId="30487"/>
    <cellStyle name="Note 7 3 3 5" xfId="30488"/>
    <cellStyle name="Note 7 3 3 5 2" xfId="30489"/>
    <cellStyle name="Note 7 3 3 6" xfId="30490"/>
    <cellStyle name="Note 7 3 3 6 2" xfId="30491"/>
    <cellStyle name="Note 7 3 3 7" xfId="30492"/>
    <cellStyle name="Note 7 3 3 7 2" xfId="30493"/>
    <cellStyle name="Note 7 3 3 8" xfId="30494"/>
    <cellStyle name="Note 7 3 4" xfId="30495"/>
    <cellStyle name="Note 7 3 4 2" xfId="30496"/>
    <cellStyle name="Note 7 3 4 2 2" xfId="30497"/>
    <cellStyle name="Note 7 3 4 2 2 2" xfId="30498"/>
    <cellStyle name="Note 7 3 4 2 2 2 2" xfId="30499"/>
    <cellStyle name="Note 7 3 4 2 2 3" xfId="30500"/>
    <cellStyle name="Note 7 3 4 2 3" xfId="30501"/>
    <cellStyle name="Note 7 3 4 2 3 2" xfId="30502"/>
    <cellStyle name="Note 7 3 4 2 4" xfId="30503"/>
    <cellStyle name="Note 7 3 4 3" xfId="30504"/>
    <cellStyle name="Note 7 3 4 3 2" xfId="30505"/>
    <cellStyle name="Note 7 3 4 3 2 2" xfId="30506"/>
    <cellStyle name="Note 7 3 4 3 3" xfId="30507"/>
    <cellStyle name="Note 7 3 4 4" xfId="30508"/>
    <cellStyle name="Note 7 3 4 4 2" xfId="30509"/>
    <cellStyle name="Note 7 3 4 5" xfId="30510"/>
    <cellStyle name="Note 7 3 4 5 2" xfId="30511"/>
    <cellStyle name="Note 7 3 4 6" xfId="30512"/>
    <cellStyle name="Note 7 3 5" xfId="30513"/>
    <cellStyle name="Note 7 3 5 2" xfId="30514"/>
    <cellStyle name="Note 7 3 5 2 2" xfId="30515"/>
    <cellStyle name="Note 7 3 5 2 2 2" xfId="30516"/>
    <cellStyle name="Note 7 3 5 2 3" xfId="30517"/>
    <cellStyle name="Note 7 3 5 3" xfId="30518"/>
    <cellStyle name="Note 7 3 5 3 2" xfId="30519"/>
    <cellStyle name="Note 7 3 5 4" xfId="30520"/>
    <cellStyle name="Note 7 3 6" xfId="30521"/>
    <cellStyle name="Note 7 3 6 2" xfId="30522"/>
    <cellStyle name="Note 7 3 6 2 2" xfId="30523"/>
    <cellStyle name="Note 7 3 6 3" xfId="30524"/>
    <cellStyle name="Note 7 3 7" xfId="30525"/>
    <cellStyle name="Note 7 3 7 2" xfId="30526"/>
    <cellStyle name="Note 7 3 8" xfId="30527"/>
    <cellStyle name="Note 7 3 8 2" xfId="30528"/>
    <cellStyle name="Note 7 3 9" xfId="30529"/>
    <cellStyle name="Note 7 3 9 2" xfId="30530"/>
    <cellStyle name="Note 7 4" xfId="30531"/>
    <cellStyle name="Note 7 4 2" xfId="30532"/>
    <cellStyle name="Note 7 4 2 2" xfId="30533"/>
    <cellStyle name="Note 7 4 2 2 2" xfId="30534"/>
    <cellStyle name="Note 7 4 2 2 2 2" xfId="30535"/>
    <cellStyle name="Note 7 4 2 2 2 2 2" xfId="30536"/>
    <cellStyle name="Note 7 4 2 2 2 2 2 2" xfId="30537"/>
    <cellStyle name="Note 7 4 2 2 2 2 3" xfId="30538"/>
    <cellStyle name="Note 7 4 2 2 2 3" xfId="30539"/>
    <cellStyle name="Note 7 4 2 2 2 3 2" xfId="30540"/>
    <cellStyle name="Note 7 4 2 2 2 4" xfId="30541"/>
    <cellStyle name="Note 7 4 2 2 3" xfId="30542"/>
    <cellStyle name="Note 7 4 2 2 3 2" xfId="30543"/>
    <cellStyle name="Note 7 4 2 2 3 2 2" xfId="30544"/>
    <cellStyle name="Note 7 4 2 2 3 3" xfId="30545"/>
    <cellStyle name="Note 7 4 2 2 4" xfId="30546"/>
    <cellStyle name="Note 7 4 2 2 4 2" xfId="30547"/>
    <cellStyle name="Note 7 4 2 2 5" xfId="30548"/>
    <cellStyle name="Note 7 4 2 3" xfId="30549"/>
    <cellStyle name="Note 7 4 2 3 2" xfId="30550"/>
    <cellStyle name="Note 7 4 2 3 2 2" xfId="30551"/>
    <cellStyle name="Note 7 4 2 3 2 2 2" xfId="30552"/>
    <cellStyle name="Note 7 4 2 3 2 3" xfId="30553"/>
    <cellStyle name="Note 7 4 2 3 3" xfId="30554"/>
    <cellStyle name="Note 7 4 2 3 3 2" xfId="30555"/>
    <cellStyle name="Note 7 4 2 3 4" xfId="30556"/>
    <cellStyle name="Note 7 4 2 4" xfId="30557"/>
    <cellStyle name="Note 7 4 2 4 2" xfId="30558"/>
    <cellStyle name="Note 7 4 2 4 2 2" xfId="30559"/>
    <cellStyle name="Note 7 4 2 4 3" xfId="30560"/>
    <cellStyle name="Note 7 4 2 5" xfId="30561"/>
    <cellStyle name="Note 7 4 2 5 2" xfId="30562"/>
    <cellStyle name="Note 7 4 2 6" xfId="30563"/>
    <cellStyle name="Note 7 4 2 6 2" xfId="30564"/>
    <cellStyle name="Note 7 4 2 7" xfId="30565"/>
    <cellStyle name="Note 7 4 2 7 2" xfId="30566"/>
    <cellStyle name="Note 7 4 2 8" xfId="30567"/>
    <cellStyle name="Note 7 4 3" xfId="30568"/>
    <cellStyle name="Note 7 4 3 2" xfId="30569"/>
    <cellStyle name="Note 7 4 3 2 2" xfId="30570"/>
    <cellStyle name="Note 7 4 3 2 2 2" xfId="30571"/>
    <cellStyle name="Note 7 4 3 2 2 2 2" xfId="30572"/>
    <cellStyle name="Note 7 4 3 2 2 3" xfId="30573"/>
    <cellStyle name="Note 7 4 3 2 3" xfId="30574"/>
    <cellStyle name="Note 7 4 3 2 3 2" xfId="30575"/>
    <cellStyle name="Note 7 4 3 2 4" xfId="30576"/>
    <cellStyle name="Note 7 4 3 3" xfId="30577"/>
    <cellStyle name="Note 7 4 3 3 2" xfId="30578"/>
    <cellStyle name="Note 7 4 3 3 2 2" xfId="30579"/>
    <cellStyle name="Note 7 4 3 3 3" xfId="30580"/>
    <cellStyle name="Note 7 4 3 4" xfId="30581"/>
    <cellStyle name="Note 7 4 3 4 2" xfId="30582"/>
    <cellStyle name="Note 7 4 3 5" xfId="30583"/>
    <cellStyle name="Note 7 4 4" xfId="30584"/>
    <cellStyle name="Note 7 4 4 2" xfId="30585"/>
    <cellStyle name="Note 7 4 4 2 2" xfId="30586"/>
    <cellStyle name="Note 7 4 4 2 2 2" xfId="30587"/>
    <cellStyle name="Note 7 4 4 2 3" xfId="30588"/>
    <cellStyle name="Note 7 4 4 3" xfId="30589"/>
    <cellStyle name="Note 7 4 4 3 2" xfId="30590"/>
    <cellStyle name="Note 7 4 4 4" xfId="30591"/>
    <cellStyle name="Note 7 4 5" xfId="30592"/>
    <cellStyle name="Note 7 4 5 2" xfId="30593"/>
    <cellStyle name="Note 7 4 5 2 2" xfId="30594"/>
    <cellStyle name="Note 7 4 5 3" xfId="30595"/>
    <cellStyle name="Note 7 4 6" xfId="30596"/>
    <cellStyle name="Note 7 4 6 2" xfId="30597"/>
    <cellStyle name="Note 7 4 7" xfId="30598"/>
    <cellStyle name="Note 7 4 7 2" xfId="30599"/>
    <cellStyle name="Note 7 4 8" xfId="30600"/>
    <cellStyle name="Note 7 4 8 2" xfId="30601"/>
    <cellStyle name="Note 7 4 9" xfId="30602"/>
    <cellStyle name="Note 7 5" xfId="30603"/>
    <cellStyle name="Note 7 5 2" xfId="30604"/>
    <cellStyle name="Note 7 5 2 2" xfId="30605"/>
    <cellStyle name="Note 7 5 2 2 2" xfId="30606"/>
    <cellStyle name="Note 7 5 2 2 2 2" xfId="30607"/>
    <cellStyle name="Note 7 5 2 2 2 2 2" xfId="30608"/>
    <cellStyle name="Note 7 5 2 2 2 3" xfId="30609"/>
    <cellStyle name="Note 7 5 2 2 3" xfId="30610"/>
    <cellStyle name="Note 7 5 2 2 3 2" xfId="30611"/>
    <cellStyle name="Note 7 5 2 2 4" xfId="30612"/>
    <cellStyle name="Note 7 5 2 3" xfId="30613"/>
    <cellStyle name="Note 7 5 2 3 2" xfId="30614"/>
    <cellStyle name="Note 7 5 2 3 2 2" xfId="30615"/>
    <cellStyle name="Note 7 5 2 3 3" xfId="30616"/>
    <cellStyle name="Note 7 5 2 4" xfId="30617"/>
    <cellStyle name="Note 7 5 2 4 2" xfId="30618"/>
    <cellStyle name="Note 7 5 2 5" xfId="30619"/>
    <cellStyle name="Note 7 5 2 5 2" xfId="30620"/>
    <cellStyle name="Note 7 5 2 6" xfId="30621"/>
    <cellStyle name="Note 7 5 3" xfId="30622"/>
    <cellStyle name="Note 7 5 3 2" xfId="30623"/>
    <cellStyle name="Note 7 5 3 2 2" xfId="30624"/>
    <cellStyle name="Note 7 5 3 2 2 2" xfId="30625"/>
    <cellStyle name="Note 7 5 3 2 3" xfId="30626"/>
    <cellStyle name="Note 7 5 3 3" xfId="30627"/>
    <cellStyle name="Note 7 5 3 3 2" xfId="30628"/>
    <cellStyle name="Note 7 5 3 4" xfId="30629"/>
    <cellStyle name="Note 7 5 4" xfId="30630"/>
    <cellStyle name="Note 7 5 4 2" xfId="30631"/>
    <cellStyle name="Note 7 5 4 2 2" xfId="30632"/>
    <cellStyle name="Note 7 5 4 3" xfId="30633"/>
    <cellStyle name="Note 7 5 5" xfId="30634"/>
    <cellStyle name="Note 7 5 5 2" xfId="30635"/>
    <cellStyle name="Note 7 5 6" xfId="30636"/>
    <cellStyle name="Note 7 5 6 2" xfId="30637"/>
    <cellStyle name="Note 7 5 7" xfId="30638"/>
    <cellStyle name="Note 7 5 7 2" xfId="30639"/>
    <cellStyle name="Note 7 5 8" xfId="30640"/>
    <cellStyle name="Note 7 6" xfId="30641"/>
    <cellStyle name="Note 7 6 2" xfId="30642"/>
    <cellStyle name="Note 7 6 2 2" xfId="30643"/>
    <cellStyle name="Note 7 6 2 2 2" xfId="30644"/>
    <cellStyle name="Note 7 6 2 2 2 2" xfId="30645"/>
    <cellStyle name="Note 7 6 2 2 3" xfId="30646"/>
    <cellStyle name="Note 7 6 2 3" xfId="30647"/>
    <cellStyle name="Note 7 6 2 3 2" xfId="30648"/>
    <cellStyle name="Note 7 6 2 4" xfId="30649"/>
    <cellStyle name="Note 7 6 3" xfId="30650"/>
    <cellStyle name="Note 7 6 3 2" xfId="30651"/>
    <cellStyle name="Note 7 6 3 2 2" xfId="30652"/>
    <cellStyle name="Note 7 6 3 3" xfId="30653"/>
    <cellStyle name="Note 7 6 4" xfId="30654"/>
    <cellStyle name="Note 7 6 4 2" xfId="30655"/>
    <cellStyle name="Note 7 6 5" xfId="30656"/>
    <cellStyle name="Note 7 6 5 2" xfId="30657"/>
    <cellStyle name="Note 7 6 6" xfId="30658"/>
    <cellStyle name="Note 7 7" xfId="30659"/>
    <cellStyle name="Note 7 7 2" xfId="30660"/>
    <cellStyle name="Note 7 7 2 2" xfId="30661"/>
    <cellStyle name="Note 7 7 2 2 2" xfId="30662"/>
    <cellStyle name="Note 7 7 2 3" xfId="30663"/>
    <cellStyle name="Note 7 7 3" xfId="30664"/>
    <cellStyle name="Note 7 7 3 2" xfId="30665"/>
    <cellStyle name="Note 7 7 4" xfId="30666"/>
    <cellStyle name="Note 7 8" xfId="30667"/>
    <cellStyle name="Note 7 8 2" xfId="30668"/>
    <cellStyle name="Note 7 8 2 2" xfId="30669"/>
    <cellStyle name="Note 7 8 3" xfId="30670"/>
    <cellStyle name="Note 7 9" xfId="30671"/>
    <cellStyle name="Note 7 9 2" xfId="30672"/>
    <cellStyle name="Output 2" xfId="30673"/>
    <cellStyle name="Output 3" xfId="30674"/>
    <cellStyle name="Percent 2" xfId="71"/>
    <cellStyle name="Percent 2 2" xfId="72"/>
    <cellStyle name="Percent 2 3" xfId="73"/>
    <cellStyle name="Percent 2 4" xfId="30675"/>
    <cellStyle name="Percent 3" xfId="74"/>
    <cellStyle name="Percent 5" xfId="30676"/>
    <cellStyle name="Percentuale 2" xfId="30677"/>
    <cellStyle name="Percentuale 2 2" xfId="30678"/>
    <cellStyle name="Percentuale 2 3" xfId="30679"/>
    <cellStyle name="Percentuale 2 3 2" xfId="30680"/>
    <cellStyle name="Percentuale 2 4" xfId="30681"/>
    <cellStyle name="Percentuale 2 5" xfId="30682"/>
    <cellStyle name="Percentuale 3" xfId="30683"/>
    <cellStyle name="Percentuale 3 2" xfId="30684"/>
    <cellStyle name="Percentuale 3 3" xfId="30685"/>
    <cellStyle name="Percentuale 4" xfId="30686"/>
    <cellStyle name="Percentuale 4 2" xfId="30687"/>
    <cellStyle name="Percentuale 4 2 2" xfId="30688"/>
    <cellStyle name="Percentuale 4 2 2 2" xfId="30689"/>
    <cellStyle name="Percentuale 4 2 3" xfId="30690"/>
    <cellStyle name="Percentuale 4 2 4" xfId="30691"/>
    <cellStyle name="Percentuale 4 2 5" xfId="30692"/>
    <cellStyle name="Percentuale 4 3" xfId="30693"/>
    <cellStyle name="Percentuale 4 3 2" xfId="30694"/>
    <cellStyle name="Percentuale 4 4" xfId="30695"/>
    <cellStyle name="Percentuale 4 5" xfId="30696"/>
    <cellStyle name="Percentuale 4 6" xfId="30697"/>
    <cellStyle name="Percentuale 5" xfId="30698"/>
    <cellStyle name="Percentuale 5 2" xfId="30699"/>
    <cellStyle name="Percentuale 5 2 2" xfId="30700"/>
    <cellStyle name="Percentuale 5 3" xfId="30701"/>
    <cellStyle name="Percentuale 5 4" xfId="30702"/>
    <cellStyle name="Percentuale 6" xfId="30703"/>
    <cellStyle name="Percentuale 7" xfId="30704"/>
    <cellStyle name="Percentuale 8" xfId="30705"/>
    <cellStyle name="Percentuale 9" xfId="30706"/>
    <cellStyle name="Salida" xfId="75"/>
    <cellStyle name="SAPBEXaggData" xfId="76"/>
    <cellStyle name="SAPBEXaggDataEmph" xfId="77"/>
    <cellStyle name="SAPBEXaggItem" xfId="78"/>
    <cellStyle name="SAPBEXaggItemX" xfId="79"/>
    <cellStyle name="SAPBEXchaText" xfId="80"/>
    <cellStyle name="SAPBEXexcBad7" xfId="81"/>
    <cellStyle name="SAPBEXexcBad8" xfId="82"/>
    <cellStyle name="SAPBEXexcBad9" xfId="83"/>
    <cellStyle name="SAPBEXexcCritical4" xfId="84"/>
    <cellStyle name="SAPBEXexcCritical5" xfId="85"/>
    <cellStyle name="SAPBEXexcCritical6" xfId="86"/>
    <cellStyle name="SAPBEXexcGood1" xfId="87"/>
    <cellStyle name="SAPBEXexcGood2" xfId="88"/>
    <cellStyle name="SAPBEXexcGood3" xfId="89"/>
    <cellStyle name="SAPBEXfilterDrill" xfId="90"/>
    <cellStyle name="SAPBEXfilterItem" xfId="91"/>
    <cellStyle name="SAPBEXfilterText" xfId="92"/>
    <cellStyle name="SAPBEXformats" xfId="93"/>
    <cellStyle name="SAPBEXheaderItem" xfId="94"/>
    <cellStyle name="SAPBEXheaderText" xfId="95"/>
    <cellStyle name="SAPBEXHLevel0" xfId="96"/>
    <cellStyle name="SAPBEXHLevel0X" xfId="97"/>
    <cellStyle name="SAPBEXHLevel1" xfId="98"/>
    <cellStyle name="SAPBEXHLevel1X" xfId="99"/>
    <cellStyle name="SAPBEXHLevel2" xfId="100"/>
    <cellStyle name="SAPBEXHLevel2X" xfId="101"/>
    <cellStyle name="SAPBEXHLevel3" xfId="102"/>
    <cellStyle name="SAPBEXHLevel3X" xfId="103"/>
    <cellStyle name="SAPBEXinputData" xfId="30707"/>
    <cellStyle name="SAPBEXresData" xfId="104"/>
    <cellStyle name="SAPBEXresDataEmph" xfId="105"/>
    <cellStyle name="SAPBEXresItem" xfId="106"/>
    <cellStyle name="SAPBEXresItemX" xfId="107"/>
    <cellStyle name="SAPBEXstdData" xfId="108"/>
    <cellStyle name="SAPBEXstdDataEmph" xfId="109"/>
    <cellStyle name="SAPBEXstdItem" xfId="110"/>
    <cellStyle name="SAPBEXstdItemX" xfId="111"/>
    <cellStyle name="SAPBEXtitle" xfId="112"/>
    <cellStyle name="SAPBEXundefined" xfId="113"/>
    <cellStyle name="Sheet Title" xfId="30708"/>
    <cellStyle name="Sotto_titolo_tabella" xfId="30709"/>
    <cellStyle name="Standaard 2" xfId="30710"/>
    <cellStyle name="Standaard 2 2" xfId="30711"/>
    <cellStyle name="Standaard 2 3" xfId="30712"/>
    <cellStyle name="Standaard_UCM-StatBull mrt 2006 2-6" xfId="30713"/>
    <cellStyle name="Standard 10" xfId="30714"/>
    <cellStyle name="Standard 11" xfId="30715"/>
    <cellStyle name="Standard 2" xfId="114"/>
    <cellStyle name="Standard 3" xfId="30716"/>
    <cellStyle name="Standard 4" xfId="30717"/>
    <cellStyle name="Standard 5" xfId="30718"/>
    <cellStyle name="Standard 6" xfId="30719"/>
    <cellStyle name="Standard 7" xfId="30720"/>
    <cellStyle name="Standard 8" xfId="30721"/>
    <cellStyle name="Standard 9" xfId="30722"/>
    <cellStyle name="Standard_ECB-table2" xfId="115"/>
    <cellStyle name="Stile 1" xfId="30723"/>
    <cellStyle name="Style 1" xfId="116"/>
    <cellStyle name="test" xfId="117"/>
    <cellStyle name="Testo avviso 2" xfId="30724"/>
    <cellStyle name="Testo avviso 2 2" xfId="30725"/>
    <cellStyle name="Testo avviso 3" xfId="30726"/>
    <cellStyle name="Testo descrittivo 2" xfId="30727"/>
    <cellStyle name="Testo descrittivo 2 2" xfId="30728"/>
    <cellStyle name="Testo descrittivo 3" xfId="30729"/>
    <cellStyle name="Texto de advertencia" xfId="118"/>
    <cellStyle name="Texto explicativo" xfId="119"/>
    <cellStyle name="Title 2" xfId="30730"/>
    <cellStyle name="Titolo 1 2" xfId="30731"/>
    <cellStyle name="Titolo 1 2 2" xfId="30732"/>
    <cellStyle name="Titolo 1 3" xfId="30733"/>
    <cellStyle name="Titolo 2 2" xfId="30734"/>
    <cellStyle name="Titolo 2 2 2" xfId="30735"/>
    <cellStyle name="Titolo 2 3" xfId="30736"/>
    <cellStyle name="Titolo 3 2" xfId="30737"/>
    <cellStyle name="Titolo 3 2 2" xfId="30738"/>
    <cellStyle name="Titolo 3 3" xfId="30739"/>
    <cellStyle name="Titolo 4 2" xfId="30740"/>
    <cellStyle name="Titolo 4 2 2" xfId="30741"/>
    <cellStyle name="Titolo 4 3" xfId="30742"/>
    <cellStyle name="Titolo 5" xfId="30743"/>
    <cellStyle name="Titolo 6" xfId="30744"/>
    <cellStyle name="Título" xfId="120"/>
    <cellStyle name="Título 1" xfId="121"/>
    <cellStyle name="Título 2" xfId="122"/>
    <cellStyle name="Título 3" xfId="123"/>
    <cellStyle name="Total 2" xfId="30745"/>
    <cellStyle name="Totale 2" xfId="30746"/>
    <cellStyle name="Totale 2 2" xfId="30747"/>
    <cellStyle name="Totale 3" xfId="30748"/>
    <cellStyle name="Valore non valido 2" xfId="30749"/>
    <cellStyle name="Valore non valido 2 2" xfId="30750"/>
    <cellStyle name="Valore non valido 3" xfId="30751"/>
    <cellStyle name="Valore valido 2" xfId="30752"/>
    <cellStyle name="Valore valido 2 2" xfId="30753"/>
    <cellStyle name="Valore valido 3" xfId="30754"/>
    <cellStyle name="Valore valido 5" xfId="30755"/>
    <cellStyle name="Valuta (0)_dd" xfId="30756"/>
    <cellStyle name="Währung [0]_Bamumlauf" xfId="124"/>
    <cellStyle name="Währung_Bamumlauf" xfId="125"/>
    <cellStyle name="Warning Text 2" xfId="30757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30" Type="http://schemas.openxmlformats.org/officeDocument/2006/relationships/externalLink" Target="externalLinks/externalLink3.xml"/><Relationship Id="rId31" Type="http://schemas.openxmlformats.org/officeDocument/2006/relationships/externalLink" Target="externalLinks/externalLink4.xml"/><Relationship Id="rId32" Type="http://schemas.openxmlformats.org/officeDocument/2006/relationships/externalLink" Target="externalLinks/externalLink5.xml"/><Relationship Id="rId9" Type="http://schemas.openxmlformats.org/officeDocument/2006/relationships/worksheet" Target="worksheets/sheet9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33" Type="http://schemas.openxmlformats.org/officeDocument/2006/relationships/theme" Target="theme/theme1.xml"/><Relationship Id="rId34" Type="http://schemas.openxmlformats.org/officeDocument/2006/relationships/styles" Target="styles.xml"/><Relationship Id="rId35" Type="http://schemas.openxmlformats.org/officeDocument/2006/relationships/sharedStrings" Target="sharedStrings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12.xml.rels><?xml version="1.0" encoding="UTF-8" standalone="yes"?>
<Relationships xmlns="http://schemas.openxmlformats.org/package/2006/relationships"><Relationship Id="rId1" Type="http://schemas.microsoft.com/office/2011/relationships/chartStyle" Target="style5.xml"/><Relationship Id="rId2" Type="http://schemas.microsoft.com/office/2011/relationships/chartColorStyle" Target="colors5.xml"/><Relationship Id="rId3" Type="http://schemas.openxmlformats.org/officeDocument/2006/relationships/chartUserShapes" Target="../drawings/drawing17.xml"/></Relationships>
</file>

<file path=xl/charts/_rels/chart13.xml.rels><?xml version="1.0" encoding="UTF-8" standalone="yes"?>
<Relationships xmlns="http://schemas.openxmlformats.org/package/2006/relationships"><Relationship Id="rId1" Type="http://schemas.microsoft.com/office/2011/relationships/chartStyle" Target="style6.xml"/><Relationship Id="rId2" Type="http://schemas.microsoft.com/office/2011/relationships/chartColorStyle" Target="colors6.xml"/><Relationship Id="rId3" Type="http://schemas.openxmlformats.org/officeDocument/2006/relationships/chartUserShapes" Target="../drawings/drawing19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7.xml.rels><?xml version="1.0" encoding="UTF-8" standalone="yes"?>
<Relationships xmlns="http://schemas.openxmlformats.org/package/2006/relationships"><Relationship Id="rId1" Type="http://schemas.microsoft.com/office/2011/relationships/chartStyle" Target="style7.xml"/><Relationship Id="rId2" Type="http://schemas.microsoft.com/office/2011/relationships/chartColorStyle" Target="colors7.xml"/></Relationships>
</file>

<file path=xl/charts/_rels/chart18.xml.rels><?xml version="1.0" encoding="UTF-8" standalone="yes"?>
<Relationships xmlns="http://schemas.openxmlformats.org/package/2006/relationships"><Relationship Id="rId1" Type="http://schemas.microsoft.com/office/2011/relationships/chartStyle" Target="style8.xml"/><Relationship Id="rId2" Type="http://schemas.microsoft.com/office/2011/relationships/chartColorStyle" Target="colors8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2.xml.rels><?xml version="1.0" encoding="UTF-8" standalone="yes"?>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1" Type="http://schemas.microsoft.com/office/2011/relationships/chartStyle" Target="style9.xml"/><Relationship Id="rId2" Type="http://schemas.microsoft.com/office/2011/relationships/chartColorStyle" Target="colors9.xml"/></Relationships>
</file>

<file path=xl/charts/_rels/chart22.xml.rels><?xml version="1.0" encoding="UTF-8" standalone="yes"?>
<Relationships xmlns="http://schemas.openxmlformats.org/package/2006/relationships"><Relationship Id="rId1" Type="http://schemas.microsoft.com/office/2011/relationships/chartStyle" Target="style10.xml"/><Relationship Id="rId2" Type="http://schemas.microsoft.com/office/2011/relationships/chartColorStyle" Target="colors10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7.xml.rels><?xml version="1.0" encoding="UTF-8" standalone="yes"?>
<Relationships xmlns="http://schemas.openxmlformats.org/package/2006/relationships"><Relationship Id="rId1" Type="http://schemas.microsoft.com/office/2011/relationships/chartStyle" Target="style11.xml"/><Relationship Id="rId2" Type="http://schemas.microsoft.com/office/2011/relationships/chartColorStyle" Target="colors11.xml"/><Relationship Id="rId3" Type="http://schemas.openxmlformats.org/officeDocument/2006/relationships/chartUserShapes" Target="../drawings/drawing43.xml"/></Relationships>
</file>

<file path=xl/charts/_rels/chart28.xml.rels><?xml version="1.0" encoding="UTF-8" standalone="yes"?>
<Relationships xmlns="http://schemas.openxmlformats.org/package/2006/relationships"><Relationship Id="rId1" Type="http://schemas.microsoft.com/office/2011/relationships/chartStyle" Target="style12.xml"/><Relationship Id="rId2" Type="http://schemas.microsoft.com/office/2011/relationships/chartColorStyle" Target="colors12.xml"/><Relationship Id="rId3" Type="http://schemas.openxmlformats.org/officeDocument/2006/relationships/chartUserShapes" Target="../drawings/drawing4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.xml.rels><?xml version="1.0" encoding="UTF-8" standalone="yes"?>
<Relationships xmlns="http://schemas.openxmlformats.org/package/2006/relationships"><Relationship Id="rId1" Type="http://schemas.microsoft.com/office/2011/relationships/chartStyle" Target="style2.xml"/><Relationship Id="rId2" Type="http://schemas.microsoft.com/office/2011/relationships/chartColorStyle" Target="colors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microsoft.com/office/2011/relationships/chartStyle" Target="style3.xml"/><Relationship Id="rId2" Type="http://schemas.microsoft.com/office/2011/relationships/chartColorStyle" Target="colors3.xml"/></Relationships>
</file>

<file path=xl/charts/_rels/chart7.xml.rels><?xml version="1.0" encoding="UTF-8" standalone="yes"?>
<Relationships xmlns="http://schemas.openxmlformats.org/package/2006/relationships"><Relationship Id="rId1" Type="http://schemas.microsoft.com/office/2011/relationships/chartStyle" Target="style4.xml"/><Relationship Id="rId2" Type="http://schemas.microsoft.com/office/2011/relationships/chartColorStyle" Target="colors4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925500874890638"/>
          <c:y val="0.0601851851851852"/>
          <c:w val="0.847809711286089"/>
          <c:h val="0.764838145231846"/>
        </c:manualLayout>
      </c:layout>
      <c:lineChart>
        <c:grouping val="standard"/>
        <c:varyColors val="0"/>
        <c:ser>
          <c:idx val="0"/>
          <c:order val="0"/>
          <c:tx>
            <c:strRef>
              <c:f>'Data 1'!$B$1</c:f>
              <c:strCache>
                <c:ptCount val="1"/>
                <c:pt idx="0">
                  <c:v>Fed</c:v>
                </c:pt>
              </c:strCache>
            </c:strRef>
          </c:tx>
          <c:spPr>
            <a:ln w="19050">
              <a:solidFill>
                <a:schemeClr val="accent5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'Data 1'!$E$2:$E$1096</c:f>
              <c:strCache>
                <c:ptCount val="1095"/>
                <c:pt idx="0">
                  <c:v>Jan 2001</c:v>
                </c:pt>
                <c:pt idx="1">
                  <c:v>Jan 01</c:v>
                </c:pt>
                <c:pt idx="2">
                  <c:v>Jan 01</c:v>
                </c:pt>
                <c:pt idx="3">
                  <c:v>Jan 01</c:v>
                </c:pt>
                <c:pt idx="4">
                  <c:v>Jan 01</c:v>
                </c:pt>
                <c:pt idx="5">
                  <c:v>Jan 01</c:v>
                </c:pt>
                <c:pt idx="6">
                  <c:v>Jan 01</c:v>
                </c:pt>
                <c:pt idx="7">
                  <c:v>Jan 01</c:v>
                </c:pt>
                <c:pt idx="8">
                  <c:v>Jan 01</c:v>
                </c:pt>
                <c:pt idx="9">
                  <c:v>Jan 01</c:v>
                </c:pt>
                <c:pt idx="10">
                  <c:v>Jan 01</c:v>
                </c:pt>
                <c:pt idx="11">
                  <c:v>Jan 01</c:v>
                </c:pt>
                <c:pt idx="12">
                  <c:v>Jan 01</c:v>
                </c:pt>
                <c:pt idx="13">
                  <c:v>Jan 01</c:v>
                </c:pt>
                <c:pt idx="14">
                  <c:v>Jan 01</c:v>
                </c:pt>
                <c:pt idx="15">
                  <c:v>Jan 01</c:v>
                </c:pt>
                <c:pt idx="16">
                  <c:v>Jan 01</c:v>
                </c:pt>
                <c:pt idx="17">
                  <c:v>Jan 01</c:v>
                </c:pt>
                <c:pt idx="18">
                  <c:v>Jan 01</c:v>
                </c:pt>
                <c:pt idx="19">
                  <c:v>Jan 01</c:v>
                </c:pt>
                <c:pt idx="20">
                  <c:v>Jan 01</c:v>
                </c:pt>
                <c:pt idx="21">
                  <c:v>Jan 01</c:v>
                </c:pt>
                <c:pt idx="22">
                  <c:v>Jan 01</c:v>
                </c:pt>
                <c:pt idx="23">
                  <c:v>Jan 01</c:v>
                </c:pt>
                <c:pt idx="24">
                  <c:v>Jan 01</c:v>
                </c:pt>
                <c:pt idx="25">
                  <c:v>Jan 01</c:v>
                </c:pt>
                <c:pt idx="26">
                  <c:v>Jan 01</c:v>
                </c:pt>
                <c:pt idx="27">
                  <c:v>Jan 01</c:v>
                </c:pt>
                <c:pt idx="28">
                  <c:v>Jan 01</c:v>
                </c:pt>
                <c:pt idx="29">
                  <c:v>Jan 01</c:v>
                </c:pt>
                <c:pt idx="30">
                  <c:v>Feb 01</c:v>
                </c:pt>
                <c:pt idx="31">
                  <c:v>Feb 01</c:v>
                </c:pt>
                <c:pt idx="32">
                  <c:v>Feb 01</c:v>
                </c:pt>
                <c:pt idx="33">
                  <c:v>Feb 01</c:v>
                </c:pt>
                <c:pt idx="34">
                  <c:v>Feb 01</c:v>
                </c:pt>
                <c:pt idx="35">
                  <c:v>Feb 01</c:v>
                </c:pt>
                <c:pt idx="36">
                  <c:v>Feb 01</c:v>
                </c:pt>
                <c:pt idx="37">
                  <c:v>Feb 01</c:v>
                </c:pt>
                <c:pt idx="38">
                  <c:v>Feb 01</c:v>
                </c:pt>
                <c:pt idx="39">
                  <c:v>Feb 01</c:v>
                </c:pt>
                <c:pt idx="40">
                  <c:v>Feb 01</c:v>
                </c:pt>
                <c:pt idx="41">
                  <c:v>Feb 01</c:v>
                </c:pt>
                <c:pt idx="42">
                  <c:v>Feb 01</c:v>
                </c:pt>
                <c:pt idx="43">
                  <c:v>Feb 01</c:v>
                </c:pt>
                <c:pt idx="44">
                  <c:v>Feb 01</c:v>
                </c:pt>
                <c:pt idx="45">
                  <c:v>Feb 01</c:v>
                </c:pt>
                <c:pt idx="46">
                  <c:v>Feb 01</c:v>
                </c:pt>
                <c:pt idx="47">
                  <c:v>Feb 01</c:v>
                </c:pt>
                <c:pt idx="48">
                  <c:v>Feb 01</c:v>
                </c:pt>
                <c:pt idx="49">
                  <c:v>Feb 01</c:v>
                </c:pt>
                <c:pt idx="50">
                  <c:v>Feb 01</c:v>
                </c:pt>
                <c:pt idx="51">
                  <c:v>Feb 01</c:v>
                </c:pt>
                <c:pt idx="52">
                  <c:v>Feb 01</c:v>
                </c:pt>
                <c:pt idx="53">
                  <c:v>Feb 01</c:v>
                </c:pt>
                <c:pt idx="54">
                  <c:v>Feb 01</c:v>
                </c:pt>
                <c:pt idx="55">
                  <c:v>Feb 01</c:v>
                </c:pt>
                <c:pt idx="56">
                  <c:v>Feb 01</c:v>
                </c:pt>
                <c:pt idx="57">
                  <c:v>Feb 01</c:v>
                </c:pt>
                <c:pt idx="58">
                  <c:v>Mar 01</c:v>
                </c:pt>
                <c:pt idx="59">
                  <c:v>Mar 01</c:v>
                </c:pt>
                <c:pt idx="60">
                  <c:v>Mar 01</c:v>
                </c:pt>
                <c:pt idx="61">
                  <c:v>Mar 01</c:v>
                </c:pt>
                <c:pt idx="62">
                  <c:v>Mar 01</c:v>
                </c:pt>
                <c:pt idx="63">
                  <c:v>Mar 01</c:v>
                </c:pt>
                <c:pt idx="64">
                  <c:v>Mar 01</c:v>
                </c:pt>
                <c:pt idx="65">
                  <c:v>Mar 01</c:v>
                </c:pt>
                <c:pt idx="66">
                  <c:v>Mar 01</c:v>
                </c:pt>
                <c:pt idx="67">
                  <c:v>Mar 01</c:v>
                </c:pt>
                <c:pt idx="68">
                  <c:v>Mar 01</c:v>
                </c:pt>
                <c:pt idx="69">
                  <c:v>Mar 01</c:v>
                </c:pt>
                <c:pt idx="70">
                  <c:v>Mar 01</c:v>
                </c:pt>
                <c:pt idx="71">
                  <c:v>Mar 01</c:v>
                </c:pt>
                <c:pt idx="72">
                  <c:v>Mar 01</c:v>
                </c:pt>
                <c:pt idx="73">
                  <c:v>Mar 01</c:v>
                </c:pt>
                <c:pt idx="74">
                  <c:v>Mar 01</c:v>
                </c:pt>
                <c:pt idx="75">
                  <c:v>Mar 01</c:v>
                </c:pt>
                <c:pt idx="76">
                  <c:v>Mar 01</c:v>
                </c:pt>
                <c:pt idx="77">
                  <c:v>Mar 01</c:v>
                </c:pt>
                <c:pt idx="78">
                  <c:v>Mar 01</c:v>
                </c:pt>
                <c:pt idx="79">
                  <c:v>Mar 01</c:v>
                </c:pt>
                <c:pt idx="80">
                  <c:v>Mar 01</c:v>
                </c:pt>
                <c:pt idx="81">
                  <c:v>Mar 01</c:v>
                </c:pt>
                <c:pt idx="82">
                  <c:v>Mar 01</c:v>
                </c:pt>
                <c:pt idx="83">
                  <c:v>Mar 01</c:v>
                </c:pt>
                <c:pt idx="84">
                  <c:v>Mar 01</c:v>
                </c:pt>
                <c:pt idx="85">
                  <c:v>Mar 01</c:v>
                </c:pt>
                <c:pt idx="86">
                  <c:v>Mar 01</c:v>
                </c:pt>
                <c:pt idx="87">
                  <c:v>Mar 01</c:v>
                </c:pt>
                <c:pt idx="88">
                  <c:v>Mar 01</c:v>
                </c:pt>
                <c:pt idx="89">
                  <c:v>Apr 01</c:v>
                </c:pt>
                <c:pt idx="90">
                  <c:v>Apr 01</c:v>
                </c:pt>
                <c:pt idx="91">
                  <c:v>Apr 01</c:v>
                </c:pt>
                <c:pt idx="92">
                  <c:v>Apr 01</c:v>
                </c:pt>
                <c:pt idx="93">
                  <c:v>Apr 01</c:v>
                </c:pt>
                <c:pt idx="94">
                  <c:v>Apr 01</c:v>
                </c:pt>
                <c:pt idx="95">
                  <c:v>Apr 01</c:v>
                </c:pt>
                <c:pt idx="96">
                  <c:v>Apr 01</c:v>
                </c:pt>
                <c:pt idx="97">
                  <c:v>Apr 01</c:v>
                </c:pt>
                <c:pt idx="98">
                  <c:v>Apr 01</c:v>
                </c:pt>
                <c:pt idx="99">
                  <c:v>Apr 01</c:v>
                </c:pt>
                <c:pt idx="100">
                  <c:v>Apr 01</c:v>
                </c:pt>
                <c:pt idx="101">
                  <c:v>Apr 01</c:v>
                </c:pt>
                <c:pt idx="102">
                  <c:v>Apr 01</c:v>
                </c:pt>
                <c:pt idx="103">
                  <c:v>Apr 01</c:v>
                </c:pt>
                <c:pt idx="104">
                  <c:v>Apr 01</c:v>
                </c:pt>
                <c:pt idx="105">
                  <c:v>Apr 01</c:v>
                </c:pt>
                <c:pt idx="106">
                  <c:v>Apr 01</c:v>
                </c:pt>
                <c:pt idx="107">
                  <c:v>Apr 01</c:v>
                </c:pt>
                <c:pt idx="108">
                  <c:v>Apr 01</c:v>
                </c:pt>
                <c:pt idx="109">
                  <c:v>Apr 01</c:v>
                </c:pt>
                <c:pt idx="110">
                  <c:v>Apr 01</c:v>
                </c:pt>
                <c:pt idx="111">
                  <c:v>Apr 01</c:v>
                </c:pt>
                <c:pt idx="112">
                  <c:v>Apr 01</c:v>
                </c:pt>
                <c:pt idx="113">
                  <c:v>Apr 01</c:v>
                </c:pt>
                <c:pt idx="114">
                  <c:v>Apr 01</c:v>
                </c:pt>
                <c:pt idx="115">
                  <c:v>Apr 01</c:v>
                </c:pt>
                <c:pt idx="116">
                  <c:v>Apr 01</c:v>
                </c:pt>
                <c:pt idx="117">
                  <c:v>Apr 01</c:v>
                </c:pt>
                <c:pt idx="118">
                  <c:v>Apr 01</c:v>
                </c:pt>
                <c:pt idx="119">
                  <c:v>May 01</c:v>
                </c:pt>
                <c:pt idx="120">
                  <c:v>May 01</c:v>
                </c:pt>
                <c:pt idx="121">
                  <c:v>May 01</c:v>
                </c:pt>
                <c:pt idx="122">
                  <c:v>May 01</c:v>
                </c:pt>
                <c:pt idx="123">
                  <c:v>May 01</c:v>
                </c:pt>
                <c:pt idx="124">
                  <c:v>May 01</c:v>
                </c:pt>
                <c:pt idx="125">
                  <c:v>May 01</c:v>
                </c:pt>
                <c:pt idx="126">
                  <c:v>May 01</c:v>
                </c:pt>
                <c:pt idx="127">
                  <c:v>May 01</c:v>
                </c:pt>
                <c:pt idx="128">
                  <c:v>May 01</c:v>
                </c:pt>
                <c:pt idx="129">
                  <c:v>May 01</c:v>
                </c:pt>
                <c:pt idx="130">
                  <c:v>May 01</c:v>
                </c:pt>
                <c:pt idx="131">
                  <c:v>May 01</c:v>
                </c:pt>
                <c:pt idx="132">
                  <c:v>May 01</c:v>
                </c:pt>
                <c:pt idx="133">
                  <c:v>May 01</c:v>
                </c:pt>
                <c:pt idx="134">
                  <c:v>May 01</c:v>
                </c:pt>
                <c:pt idx="135">
                  <c:v>May 01</c:v>
                </c:pt>
                <c:pt idx="136">
                  <c:v>May 01</c:v>
                </c:pt>
                <c:pt idx="137">
                  <c:v>May 01</c:v>
                </c:pt>
                <c:pt idx="138">
                  <c:v>May 01</c:v>
                </c:pt>
                <c:pt idx="139">
                  <c:v>May 01</c:v>
                </c:pt>
                <c:pt idx="140">
                  <c:v>May 01</c:v>
                </c:pt>
                <c:pt idx="141">
                  <c:v>May 01</c:v>
                </c:pt>
                <c:pt idx="142">
                  <c:v>May 01</c:v>
                </c:pt>
                <c:pt idx="143">
                  <c:v>May 01</c:v>
                </c:pt>
                <c:pt idx="144">
                  <c:v>May 01</c:v>
                </c:pt>
                <c:pt idx="145">
                  <c:v>May 01</c:v>
                </c:pt>
                <c:pt idx="146">
                  <c:v>May 01</c:v>
                </c:pt>
                <c:pt idx="147">
                  <c:v>May 01</c:v>
                </c:pt>
                <c:pt idx="148">
                  <c:v>May 01</c:v>
                </c:pt>
                <c:pt idx="149">
                  <c:v>May 01</c:v>
                </c:pt>
                <c:pt idx="150">
                  <c:v>Jun 01</c:v>
                </c:pt>
                <c:pt idx="151">
                  <c:v>Jun 01</c:v>
                </c:pt>
                <c:pt idx="152">
                  <c:v>Jun 01</c:v>
                </c:pt>
                <c:pt idx="153">
                  <c:v>Jun 01</c:v>
                </c:pt>
                <c:pt idx="154">
                  <c:v>Jun 01</c:v>
                </c:pt>
                <c:pt idx="155">
                  <c:v>Jun 01</c:v>
                </c:pt>
                <c:pt idx="156">
                  <c:v>Jun 01</c:v>
                </c:pt>
                <c:pt idx="157">
                  <c:v>Jun 01</c:v>
                </c:pt>
                <c:pt idx="158">
                  <c:v>Jun 01</c:v>
                </c:pt>
                <c:pt idx="159">
                  <c:v>Jun 01</c:v>
                </c:pt>
                <c:pt idx="160">
                  <c:v>Jun 01</c:v>
                </c:pt>
                <c:pt idx="161">
                  <c:v>Jun 01</c:v>
                </c:pt>
                <c:pt idx="162">
                  <c:v>Jun 01</c:v>
                </c:pt>
                <c:pt idx="163">
                  <c:v>Jun 01</c:v>
                </c:pt>
                <c:pt idx="164">
                  <c:v>Jun 01</c:v>
                </c:pt>
                <c:pt idx="165">
                  <c:v>Jun 01</c:v>
                </c:pt>
                <c:pt idx="166">
                  <c:v>Jun 01</c:v>
                </c:pt>
                <c:pt idx="167">
                  <c:v>Jun 01</c:v>
                </c:pt>
                <c:pt idx="168">
                  <c:v>Jun 01</c:v>
                </c:pt>
                <c:pt idx="169">
                  <c:v>Jun 01</c:v>
                </c:pt>
                <c:pt idx="170">
                  <c:v>Jun 01</c:v>
                </c:pt>
                <c:pt idx="171">
                  <c:v>Jun 01</c:v>
                </c:pt>
                <c:pt idx="172">
                  <c:v>Jun 01</c:v>
                </c:pt>
                <c:pt idx="173">
                  <c:v>Jun 01</c:v>
                </c:pt>
                <c:pt idx="174">
                  <c:v>Jun 01</c:v>
                </c:pt>
                <c:pt idx="175">
                  <c:v>Jun 01</c:v>
                </c:pt>
                <c:pt idx="176">
                  <c:v>Jun 01</c:v>
                </c:pt>
                <c:pt idx="177">
                  <c:v>Jun 01</c:v>
                </c:pt>
                <c:pt idx="178">
                  <c:v>Jun 01</c:v>
                </c:pt>
                <c:pt idx="179">
                  <c:v>Jun 01</c:v>
                </c:pt>
                <c:pt idx="180">
                  <c:v>Jul 01</c:v>
                </c:pt>
                <c:pt idx="181">
                  <c:v>Jul 01</c:v>
                </c:pt>
                <c:pt idx="182">
                  <c:v>Jul 01</c:v>
                </c:pt>
                <c:pt idx="183">
                  <c:v>Jul 01</c:v>
                </c:pt>
                <c:pt idx="184">
                  <c:v>Jul 01</c:v>
                </c:pt>
                <c:pt idx="185">
                  <c:v>Jul 01</c:v>
                </c:pt>
                <c:pt idx="186">
                  <c:v>Jul 01</c:v>
                </c:pt>
                <c:pt idx="187">
                  <c:v>Jul 01</c:v>
                </c:pt>
                <c:pt idx="188">
                  <c:v>Jul 01</c:v>
                </c:pt>
                <c:pt idx="189">
                  <c:v>Jul 01</c:v>
                </c:pt>
                <c:pt idx="190">
                  <c:v>Jul 01</c:v>
                </c:pt>
                <c:pt idx="191">
                  <c:v>Jul 01</c:v>
                </c:pt>
                <c:pt idx="192">
                  <c:v>Jul 01</c:v>
                </c:pt>
                <c:pt idx="193">
                  <c:v>Jul 01</c:v>
                </c:pt>
                <c:pt idx="194">
                  <c:v>Jul 01</c:v>
                </c:pt>
                <c:pt idx="195">
                  <c:v>Jul 01</c:v>
                </c:pt>
                <c:pt idx="196">
                  <c:v>Jul 01</c:v>
                </c:pt>
                <c:pt idx="197">
                  <c:v>Jul 01</c:v>
                </c:pt>
                <c:pt idx="198">
                  <c:v>Jul 01</c:v>
                </c:pt>
                <c:pt idx="199">
                  <c:v>Jul 01</c:v>
                </c:pt>
                <c:pt idx="200">
                  <c:v>Jul 01</c:v>
                </c:pt>
                <c:pt idx="201">
                  <c:v>Jul 01</c:v>
                </c:pt>
                <c:pt idx="202">
                  <c:v>Jul 01</c:v>
                </c:pt>
                <c:pt idx="203">
                  <c:v>Jul 01</c:v>
                </c:pt>
                <c:pt idx="204">
                  <c:v>Jul 01</c:v>
                </c:pt>
                <c:pt idx="205">
                  <c:v>Jul 01</c:v>
                </c:pt>
                <c:pt idx="206">
                  <c:v>Jul 01</c:v>
                </c:pt>
                <c:pt idx="207">
                  <c:v>Jul 01</c:v>
                </c:pt>
                <c:pt idx="208">
                  <c:v>Jul 01</c:v>
                </c:pt>
                <c:pt idx="209">
                  <c:v>Jul 01</c:v>
                </c:pt>
                <c:pt idx="210">
                  <c:v>Jul 01</c:v>
                </c:pt>
                <c:pt idx="211">
                  <c:v>Aug 01</c:v>
                </c:pt>
                <c:pt idx="212">
                  <c:v>Aug 01</c:v>
                </c:pt>
                <c:pt idx="213">
                  <c:v>Aug 01</c:v>
                </c:pt>
                <c:pt idx="214">
                  <c:v>Aug 01</c:v>
                </c:pt>
                <c:pt idx="215">
                  <c:v>Aug 01</c:v>
                </c:pt>
                <c:pt idx="216">
                  <c:v>Aug 01</c:v>
                </c:pt>
                <c:pt idx="217">
                  <c:v>Aug 01</c:v>
                </c:pt>
                <c:pt idx="218">
                  <c:v>Aug 01</c:v>
                </c:pt>
                <c:pt idx="219">
                  <c:v>Aug 01</c:v>
                </c:pt>
                <c:pt idx="220">
                  <c:v>Aug 01</c:v>
                </c:pt>
                <c:pt idx="221">
                  <c:v>Aug 01</c:v>
                </c:pt>
                <c:pt idx="222">
                  <c:v>Aug 01</c:v>
                </c:pt>
                <c:pt idx="223">
                  <c:v>Aug 01</c:v>
                </c:pt>
                <c:pt idx="224">
                  <c:v>Aug 01</c:v>
                </c:pt>
                <c:pt idx="225">
                  <c:v>Aug 01</c:v>
                </c:pt>
                <c:pt idx="226">
                  <c:v>Aug 01</c:v>
                </c:pt>
                <c:pt idx="227">
                  <c:v>Aug 01</c:v>
                </c:pt>
                <c:pt idx="228">
                  <c:v>Aug 01</c:v>
                </c:pt>
                <c:pt idx="229">
                  <c:v>Aug 01</c:v>
                </c:pt>
                <c:pt idx="230">
                  <c:v>Aug 01</c:v>
                </c:pt>
                <c:pt idx="231">
                  <c:v>Aug 01</c:v>
                </c:pt>
                <c:pt idx="232">
                  <c:v>Aug 01</c:v>
                </c:pt>
                <c:pt idx="233">
                  <c:v>Aug 01</c:v>
                </c:pt>
                <c:pt idx="234">
                  <c:v>Aug 01</c:v>
                </c:pt>
                <c:pt idx="235">
                  <c:v>Aug 01</c:v>
                </c:pt>
                <c:pt idx="236">
                  <c:v>Aug 01</c:v>
                </c:pt>
                <c:pt idx="237">
                  <c:v>Aug 01</c:v>
                </c:pt>
                <c:pt idx="238">
                  <c:v>Aug 01</c:v>
                </c:pt>
                <c:pt idx="239">
                  <c:v>Aug 01</c:v>
                </c:pt>
                <c:pt idx="240">
                  <c:v>Aug 01</c:v>
                </c:pt>
                <c:pt idx="241">
                  <c:v>Aug 01</c:v>
                </c:pt>
                <c:pt idx="242">
                  <c:v>Sep 01</c:v>
                </c:pt>
                <c:pt idx="243">
                  <c:v>Sep 01</c:v>
                </c:pt>
                <c:pt idx="244">
                  <c:v>Sep 01</c:v>
                </c:pt>
                <c:pt idx="245">
                  <c:v>Sep 01</c:v>
                </c:pt>
                <c:pt idx="246">
                  <c:v>Sep 01</c:v>
                </c:pt>
                <c:pt idx="247">
                  <c:v>Sep 01</c:v>
                </c:pt>
                <c:pt idx="248">
                  <c:v>Sep 01</c:v>
                </c:pt>
                <c:pt idx="249">
                  <c:v>Sep 01</c:v>
                </c:pt>
                <c:pt idx="250">
                  <c:v>Sep 01</c:v>
                </c:pt>
                <c:pt idx="251">
                  <c:v>Sep 01</c:v>
                </c:pt>
                <c:pt idx="252">
                  <c:v>Sep 01</c:v>
                </c:pt>
                <c:pt idx="253">
                  <c:v>Sep 01</c:v>
                </c:pt>
                <c:pt idx="254">
                  <c:v>Sep 01</c:v>
                </c:pt>
                <c:pt idx="255">
                  <c:v>Sep 01</c:v>
                </c:pt>
                <c:pt idx="256">
                  <c:v>Sep 01</c:v>
                </c:pt>
                <c:pt idx="257">
                  <c:v>Sep 01</c:v>
                </c:pt>
                <c:pt idx="258">
                  <c:v>Sep 01</c:v>
                </c:pt>
                <c:pt idx="259">
                  <c:v>Sep 01</c:v>
                </c:pt>
                <c:pt idx="260">
                  <c:v>Sep 01</c:v>
                </c:pt>
                <c:pt idx="261">
                  <c:v>Sep 01</c:v>
                </c:pt>
                <c:pt idx="262">
                  <c:v>Sep 01</c:v>
                </c:pt>
                <c:pt idx="263">
                  <c:v>Sep 01</c:v>
                </c:pt>
                <c:pt idx="264">
                  <c:v>Sep 01</c:v>
                </c:pt>
                <c:pt idx="265">
                  <c:v>Sep 01</c:v>
                </c:pt>
                <c:pt idx="266">
                  <c:v>Sep 01</c:v>
                </c:pt>
                <c:pt idx="267">
                  <c:v>Sep 01</c:v>
                </c:pt>
                <c:pt idx="268">
                  <c:v>Sep 01</c:v>
                </c:pt>
                <c:pt idx="269">
                  <c:v>Sep 01</c:v>
                </c:pt>
                <c:pt idx="270">
                  <c:v>Sep 01</c:v>
                </c:pt>
                <c:pt idx="271">
                  <c:v>Sep 01</c:v>
                </c:pt>
                <c:pt idx="272">
                  <c:v>Oct 01</c:v>
                </c:pt>
                <c:pt idx="273">
                  <c:v>Oct 01</c:v>
                </c:pt>
                <c:pt idx="274">
                  <c:v>Oct 01</c:v>
                </c:pt>
                <c:pt idx="275">
                  <c:v>Oct 01</c:v>
                </c:pt>
                <c:pt idx="276">
                  <c:v>Oct 01</c:v>
                </c:pt>
                <c:pt idx="277">
                  <c:v>Oct 01</c:v>
                </c:pt>
                <c:pt idx="278">
                  <c:v>Oct 01</c:v>
                </c:pt>
                <c:pt idx="279">
                  <c:v>Oct 01</c:v>
                </c:pt>
                <c:pt idx="280">
                  <c:v>Oct 01</c:v>
                </c:pt>
                <c:pt idx="281">
                  <c:v>Oct 01</c:v>
                </c:pt>
                <c:pt idx="282">
                  <c:v>Oct 01</c:v>
                </c:pt>
                <c:pt idx="283">
                  <c:v>Oct 01</c:v>
                </c:pt>
                <c:pt idx="284">
                  <c:v>Oct 01</c:v>
                </c:pt>
                <c:pt idx="285">
                  <c:v>Oct 01</c:v>
                </c:pt>
                <c:pt idx="286">
                  <c:v>Oct 01</c:v>
                </c:pt>
                <c:pt idx="287">
                  <c:v>Oct 01</c:v>
                </c:pt>
                <c:pt idx="288">
                  <c:v>Oct 01</c:v>
                </c:pt>
                <c:pt idx="289">
                  <c:v>Oct 01</c:v>
                </c:pt>
                <c:pt idx="290">
                  <c:v>Oct 01</c:v>
                </c:pt>
                <c:pt idx="291">
                  <c:v>Oct 01</c:v>
                </c:pt>
                <c:pt idx="292">
                  <c:v>Oct 01</c:v>
                </c:pt>
                <c:pt idx="293">
                  <c:v>Oct 01</c:v>
                </c:pt>
                <c:pt idx="294">
                  <c:v>Oct 01</c:v>
                </c:pt>
                <c:pt idx="295">
                  <c:v>Oct 01</c:v>
                </c:pt>
                <c:pt idx="296">
                  <c:v>Oct 01</c:v>
                </c:pt>
                <c:pt idx="297">
                  <c:v>Oct 01</c:v>
                </c:pt>
                <c:pt idx="298">
                  <c:v>Oct 01</c:v>
                </c:pt>
                <c:pt idx="299">
                  <c:v>Oct 01</c:v>
                </c:pt>
                <c:pt idx="300">
                  <c:v>Oct 01</c:v>
                </c:pt>
                <c:pt idx="301">
                  <c:v>Oct 01</c:v>
                </c:pt>
                <c:pt idx="302">
                  <c:v>Oct 01</c:v>
                </c:pt>
                <c:pt idx="303">
                  <c:v>Nov 01</c:v>
                </c:pt>
                <c:pt idx="304">
                  <c:v>Nov 01</c:v>
                </c:pt>
                <c:pt idx="305">
                  <c:v>Nov 01</c:v>
                </c:pt>
                <c:pt idx="306">
                  <c:v>Nov 01</c:v>
                </c:pt>
                <c:pt idx="307">
                  <c:v>Nov 01</c:v>
                </c:pt>
                <c:pt idx="308">
                  <c:v>Nov 01</c:v>
                </c:pt>
                <c:pt idx="309">
                  <c:v>Nov 01</c:v>
                </c:pt>
                <c:pt idx="310">
                  <c:v>Nov 01</c:v>
                </c:pt>
                <c:pt idx="311">
                  <c:v>Nov 01</c:v>
                </c:pt>
                <c:pt idx="312">
                  <c:v>Nov 01</c:v>
                </c:pt>
                <c:pt idx="313">
                  <c:v>Nov 01</c:v>
                </c:pt>
                <c:pt idx="314">
                  <c:v>Nov 01</c:v>
                </c:pt>
                <c:pt idx="315">
                  <c:v>Nov 01</c:v>
                </c:pt>
                <c:pt idx="316">
                  <c:v>Nov 01</c:v>
                </c:pt>
                <c:pt idx="317">
                  <c:v>Nov 01</c:v>
                </c:pt>
                <c:pt idx="318">
                  <c:v>Nov 01</c:v>
                </c:pt>
                <c:pt idx="319">
                  <c:v>Nov 01</c:v>
                </c:pt>
                <c:pt idx="320">
                  <c:v>Nov 01</c:v>
                </c:pt>
                <c:pt idx="321">
                  <c:v>Nov 01</c:v>
                </c:pt>
                <c:pt idx="322">
                  <c:v>Nov 01</c:v>
                </c:pt>
                <c:pt idx="323">
                  <c:v>Nov 01</c:v>
                </c:pt>
                <c:pt idx="324">
                  <c:v>Nov 01</c:v>
                </c:pt>
                <c:pt idx="325">
                  <c:v>Nov 01</c:v>
                </c:pt>
                <c:pt idx="326">
                  <c:v>Nov 01</c:v>
                </c:pt>
                <c:pt idx="327">
                  <c:v>Nov 01</c:v>
                </c:pt>
                <c:pt idx="328">
                  <c:v>Nov 01</c:v>
                </c:pt>
                <c:pt idx="329">
                  <c:v>Nov 01</c:v>
                </c:pt>
                <c:pt idx="330">
                  <c:v>Nov 01</c:v>
                </c:pt>
                <c:pt idx="331">
                  <c:v>Nov 01</c:v>
                </c:pt>
                <c:pt idx="332">
                  <c:v>Nov 01</c:v>
                </c:pt>
                <c:pt idx="333">
                  <c:v>Dec 01</c:v>
                </c:pt>
                <c:pt idx="334">
                  <c:v>Dec 01</c:v>
                </c:pt>
                <c:pt idx="335">
                  <c:v>Dec 01</c:v>
                </c:pt>
                <c:pt idx="336">
                  <c:v>Dec 01</c:v>
                </c:pt>
                <c:pt idx="337">
                  <c:v>Dec 01</c:v>
                </c:pt>
                <c:pt idx="338">
                  <c:v>Dec 01</c:v>
                </c:pt>
                <c:pt idx="339">
                  <c:v>Dec 01</c:v>
                </c:pt>
                <c:pt idx="340">
                  <c:v>Dec 01</c:v>
                </c:pt>
                <c:pt idx="341">
                  <c:v>Dec 01</c:v>
                </c:pt>
                <c:pt idx="342">
                  <c:v>Dec 01</c:v>
                </c:pt>
                <c:pt idx="343">
                  <c:v>Dec 01</c:v>
                </c:pt>
                <c:pt idx="344">
                  <c:v>Dec 01</c:v>
                </c:pt>
                <c:pt idx="345">
                  <c:v>Dec 01</c:v>
                </c:pt>
                <c:pt idx="346">
                  <c:v>Dec 01</c:v>
                </c:pt>
                <c:pt idx="347">
                  <c:v>Dec 01</c:v>
                </c:pt>
                <c:pt idx="348">
                  <c:v>Dec 01</c:v>
                </c:pt>
                <c:pt idx="349">
                  <c:v>Dec 01</c:v>
                </c:pt>
                <c:pt idx="350">
                  <c:v>Dec 01</c:v>
                </c:pt>
                <c:pt idx="351">
                  <c:v>Dec 01</c:v>
                </c:pt>
                <c:pt idx="352">
                  <c:v>Dec 01</c:v>
                </c:pt>
                <c:pt idx="353">
                  <c:v>Dec 01</c:v>
                </c:pt>
                <c:pt idx="354">
                  <c:v>Dec 01</c:v>
                </c:pt>
                <c:pt idx="355">
                  <c:v>Dec 01</c:v>
                </c:pt>
                <c:pt idx="356">
                  <c:v>Dec 01</c:v>
                </c:pt>
                <c:pt idx="357">
                  <c:v>Dec 01</c:v>
                </c:pt>
                <c:pt idx="358">
                  <c:v>Dec 01</c:v>
                </c:pt>
                <c:pt idx="359">
                  <c:v>Dec 01</c:v>
                </c:pt>
                <c:pt idx="360">
                  <c:v>Dec 01</c:v>
                </c:pt>
                <c:pt idx="361">
                  <c:v>Dec 01</c:v>
                </c:pt>
                <c:pt idx="362">
                  <c:v>Dec 01</c:v>
                </c:pt>
                <c:pt idx="363">
                  <c:v>Dec 01</c:v>
                </c:pt>
                <c:pt idx="364">
                  <c:v>Jan 02</c:v>
                </c:pt>
                <c:pt idx="365">
                  <c:v>Jan 02</c:v>
                </c:pt>
                <c:pt idx="366">
                  <c:v>Jan 02</c:v>
                </c:pt>
                <c:pt idx="367">
                  <c:v>Jan 02</c:v>
                </c:pt>
                <c:pt idx="368">
                  <c:v>Jan 02</c:v>
                </c:pt>
                <c:pt idx="369">
                  <c:v>Jan 02</c:v>
                </c:pt>
                <c:pt idx="370">
                  <c:v>Jan 02</c:v>
                </c:pt>
                <c:pt idx="371">
                  <c:v>Jan 02</c:v>
                </c:pt>
                <c:pt idx="372">
                  <c:v>Jan 02</c:v>
                </c:pt>
                <c:pt idx="373">
                  <c:v>Jan 02</c:v>
                </c:pt>
                <c:pt idx="374">
                  <c:v>Jan 02</c:v>
                </c:pt>
                <c:pt idx="375">
                  <c:v>Jan 02</c:v>
                </c:pt>
                <c:pt idx="376">
                  <c:v>Jan 02</c:v>
                </c:pt>
                <c:pt idx="377">
                  <c:v>Jan 02</c:v>
                </c:pt>
                <c:pt idx="378">
                  <c:v>Jan 02</c:v>
                </c:pt>
                <c:pt idx="379">
                  <c:v>Jan 02</c:v>
                </c:pt>
                <c:pt idx="380">
                  <c:v>Jan 02</c:v>
                </c:pt>
                <c:pt idx="381">
                  <c:v>Jan 02</c:v>
                </c:pt>
                <c:pt idx="382">
                  <c:v>Jan 02</c:v>
                </c:pt>
                <c:pt idx="383">
                  <c:v>Jan 02</c:v>
                </c:pt>
                <c:pt idx="384">
                  <c:v>Jan 02</c:v>
                </c:pt>
                <c:pt idx="385">
                  <c:v>Jan 02</c:v>
                </c:pt>
                <c:pt idx="386">
                  <c:v>Jan 02</c:v>
                </c:pt>
                <c:pt idx="387">
                  <c:v>Jan 02</c:v>
                </c:pt>
                <c:pt idx="388">
                  <c:v>Jan 02</c:v>
                </c:pt>
                <c:pt idx="389">
                  <c:v>Jan 02</c:v>
                </c:pt>
                <c:pt idx="390">
                  <c:v>Jan 02</c:v>
                </c:pt>
                <c:pt idx="391">
                  <c:v>Jan 02</c:v>
                </c:pt>
                <c:pt idx="392">
                  <c:v>Jan 02</c:v>
                </c:pt>
                <c:pt idx="393">
                  <c:v>Jan 02</c:v>
                </c:pt>
                <c:pt idx="394">
                  <c:v>Jan 02</c:v>
                </c:pt>
                <c:pt idx="395">
                  <c:v>Feb 02</c:v>
                </c:pt>
                <c:pt idx="396">
                  <c:v>Feb 02</c:v>
                </c:pt>
                <c:pt idx="397">
                  <c:v>Feb 02</c:v>
                </c:pt>
                <c:pt idx="398">
                  <c:v>Feb 02</c:v>
                </c:pt>
                <c:pt idx="399">
                  <c:v>Feb 02</c:v>
                </c:pt>
                <c:pt idx="400">
                  <c:v>Feb 02</c:v>
                </c:pt>
                <c:pt idx="401">
                  <c:v>Feb 02</c:v>
                </c:pt>
                <c:pt idx="402">
                  <c:v>Feb 02</c:v>
                </c:pt>
                <c:pt idx="403">
                  <c:v>Feb 02</c:v>
                </c:pt>
                <c:pt idx="404">
                  <c:v>Feb 02</c:v>
                </c:pt>
                <c:pt idx="405">
                  <c:v>Feb 02</c:v>
                </c:pt>
                <c:pt idx="406">
                  <c:v>Feb 02</c:v>
                </c:pt>
                <c:pt idx="407">
                  <c:v>Feb 02</c:v>
                </c:pt>
                <c:pt idx="408">
                  <c:v>Feb 02</c:v>
                </c:pt>
                <c:pt idx="409">
                  <c:v>Feb 02</c:v>
                </c:pt>
                <c:pt idx="410">
                  <c:v>Feb 02</c:v>
                </c:pt>
                <c:pt idx="411">
                  <c:v>Feb 02</c:v>
                </c:pt>
                <c:pt idx="412">
                  <c:v>Feb 02</c:v>
                </c:pt>
                <c:pt idx="413">
                  <c:v>Feb 02</c:v>
                </c:pt>
                <c:pt idx="414">
                  <c:v>Feb 02</c:v>
                </c:pt>
                <c:pt idx="415">
                  <c:v>Feb 02</c:v>
                </c:pt>
                <c:pt idx="416">
                  <c:v>Feb 02</c:v>
                </c:pt>
                <c:pt idx="417">
                  <c:v>Feb 02</c:v>
                </c:pt>
                <c:pt idx="418">
                  <c:v>Feb 02</c:v>
                </c:pt>
                <c:pt idx="419">
                  <c:v>Feb 02</c:v>
                </c:pt>
                <c:pt idx="420">
                  <c:v>Feb 02</c:v>
                </c:pt>
                <c:pt idx="421">
                  <c:v>Feb 02</c:v>
                </c:pt>
                <c:pt idx="422">
                  <c:v>Feb 02</c:v>
                </c:pt>
                <c:pt idx="423">
                  <c:v>Mar 02</c:v>
                </c:pt>
                <c:pt idx="424">
                  <c:v>Mar 02</c:v>
                </c:pt>
                <c:pt idx="425">
                  <c:v>Mar 02</c:v>
                </c:pt>
                <c:pt idx="426">
                  <c:v>Mar 02</c:v>
                </c:pt>
                <c:pt idx="427">
                  <c:v>Mar 02</c:v>
                </c:pt>
                <c:pt idx="428">
                  <c:v>Mar 02</c:v>
                </c:pt>
                <c:pt idx="429">
                  <c:v>Mar 02</c:v>
                </c:pt>
                <c:pt idx="430">
                  <c:v>Mar 02</c:v>
                </c:pt>
                <c:pt idx="431">
                  <c:v>Mar 02</c:v>
                </c:pt>
                <c:pt idx="432">
                  <c:v>Mar 02</c:v>
                </c:pt>
                <c:pt idx="433">
                  <c:v>Mar 02</c:v>
                </c:pt>
                <c:pt idx="434">
                  <c:v>Mar 02</c:v>
                </c:pt>
                <c:pt idx="435">
                  <c:v>Mar 02</c:v>
                </c:pt>
                <c:pt idx="436">
                  <c:v>Mar 02</c:v>
                </c:pt>
                <c:pt idx="437">
                  <c:v>Mar 02</c:v>
                </c:pt>
                <c:pt idx="438">
                  <c:v>Mar 02</c:v>
                </c:pt>
                <c:pt idx="439">
                  <c:v>Mar 02</c:v>
                </c:pt>
                <c:pt idx="440">
                  <c:v>Mar 02</c:v>
                </c:pt>
                <c:pt idx="441">
                  <c:v>Mar 02</c:v>
                </c:pt>
                <c:pt idx="442">
                  <c:v>Mar 02</c:v>
                </c:pt>
                <c:pt idx="443">
                  <c:v>Mar 02</c:v>
                </c:pt>
                <c:pt idx="444">
                  <c:v>Mar 02</c:v>
                </c:pt>
                <c:pt idx="445">
                  <c:v>Mar 02</c:v>
                </c:pt>
                <c:pt idx="446">
                  <c:v>Mar 02</c:v>
                </c:pt>
                <c:pt idx="447">
                  <c:v>Mar 02</c:v>
                </c:pt>
                <c:pt idx="448">
                  <c:v>Mar 02</c:v>
                </c:pt>
                <c:pt idx="449">
                  <c:v>Mar 02</c:v>
                </c:pt>
                <c:pt idx="450">
                  <c:v>Mar 02</c:v>
                </c:pt>
                <c:pt idx="451">
                  <c:v>Mar 02</c:v>
                </c:pt>
                <c:pt idx="452">
                  <c:v>Mar 02</c:v>
                </c:pt>
                <c:pt idx="453">
                  <c:v>Mar 02</c:v>
                </c:pt>
                <c:pt idx="454">
                  <c:v>Apr 02</c:v>
                </c:pt>
                <c:pt idx="455">
                  <c:v>Apr 02</c:v>
                </c:pt>
                <c:pt idx="456">
                  <c:v>Apr 02</c:v>
                </c:pt>
                <c:pt idx="457">
                  <c:v>Apr 02</c:v>
                </c:pt>
                <c:pt idx="458">
                  <c:v>Apr 02</c:v>
                </c:pt>
                <c:pt idx="459">
                  <c:v>Apr 02</c:v>
                </c:pt>
                <c:pt idx="460">
                  <c:v>Apr 02</c:v>
                </c:pt>
                <c:pt idx="461">
                  <c:v>Apr 02</c:v>
                </c:pt>
                <c:pt idx="462">
                  <c:v>Apr 02</c:v>
                </c:pt>
                <c:pt idx="463">
                  <c:v>Apr 02</c:v>
                </c:pt>
                <c:pt idx="464">
                  <c:v>Apr 02</c:v>
                </c:pt>
                <c:pt idx="465">
                  <c:v>Apr 02</c:v>
                </c:pt>
                <c:pt idx="466">
                  <c:v>Apr 02</c:v>
                </c:pt>
                <c:pt idx="467">
                  <c:v>Apr 02</c:v>
                </c:pt>
                <c:pt idx="468">
                  <c:v>Apr 02</c:v>
                </c:pt>
                <c:pt idx="469">
                  <c:v>Apr 02</c:v>
                </c:pt>
                <c:pt idx="470">
                  <c:v>Apr 02</c:v>
                </c:pt>
                <c:pt idx="471">
                  <c:v>Apr 02</c:v>
                </c:pt>
                <c:pt idx="472">
                  <c:v>Apr 02</c:v>
                </c:pt>
                <c:pt idx="473">
                  <c:v>Apr 02</c:v>
                </c:pt>
                <c:pt idx="474">
                  <c:v>Apr 02</c:v>
                </c:pt>
                <c:pt idx="475">
                  <c:v>Apr 02</c:v>
                </c:pt>
                <c:pt idx="476">
                  <c:v>Apr 02</c:v>
                </c:pt>
                <c:pt idx="477">
                  <c:v>Apr 02</c:v>
                </c:pt>
                <c:pt idx="478">
                  <c:v>Apr 02</c:v>
                </c:pt>
                <c:pt idx="479">
                  <c:v>Apr 02</c:v>
                </c:pt>
                <c:pt idx="480">
                  <c:v>Apr 02</c:v>
                </c:pt>
                <c:pt idx="481">
                  <c:v>Apr 02</c:v>
                </c:pt>
                <c:pt idx="482">
                  <c:v>Apr 02</c:v>
                </c:pt>
                <c:pt idx="483">
                  <c:v>Apr 02</c:v>
                </c:pt>
                <c:pt idx="484">
                  <c:v>May 02</c:v>
                </c:pt>
                <c:pt idx="485">
                  <c:v>May 02</c:v>
                </c:pt>
                <c:pt idx="486">
                  <c:v>May 02</c:v>
                </c:pt>
                <c:pt idx="487">
                  <c:v>May 02</c:v>
                </c:pt>
                <c:pt idx="488">
                  <c:v>May 02</c:v>
                </c:pt>
                <c:pt idx="489">
                  <c:v>May 02</c:v>
                </c:pt>
                <c:pt idx="490">
                  <c:v>May 02</c:v>
                </c:pt>
                <c:pt idx="491">
                  <c:v>May 02</c:v>
                </c:pt>
                <c:pt idx="492">
                  <c:v>May 02</c:v>
                </c:pt>
                <c:pt idx="493">
                  <c:v>May 02</c:v>
                </c:pt>
                <c:pt idx="494">
                  <c:v>May 02</c:v>
                </c:pt>
                <c:pt idx="495">
                  <c:v>May 02</c:v>
                </c:pt>
                <c:pt idx="496">
                  <c:v>May 02</c:v>
                </c:pt>
                <c:pt idx="497">
                  <c:v>May 02</c:v>
                </c:pt>
                <c:pt idx="498">
                  <c:v>May 02</c:v>
                </c:pt>
                <c:pt idx="499">
                  <c:v>May 02</c:v>
                </c:pt>
                <c:pt idx="500">
                  <c:v>May 02</c:v>
                </c:pt>
                <c:pt idx="501">
                  <c:v>May 02</c:v>
                </c:pt>
                <c:pt idx="502">
                  <c:v>May 02</c:v>
                </c:pt>
                <c:pt idx="503">
                  <c:v>May 02</c:v>
                </c:pt>
                <c:pt idx="504">
                  <c:v>May 02</c:v>
                </c:pt>
                <c:pt idx="505">
                  <c:v>May 02</c:v>
                </c:pt>
                <c:pt idx="506">
                  <c:v>May 02</c:v>
                </c:pt>
                <c:pt idx="507">
                  <c:v>May 02</c:v>
                </c:pt>
                <c:pt idx="508">
                  <c:v>May 02</c:v>
                </c:pt>
                <c:pt idx="509">
                  <c:v>May 02</c:v>
                </c:pt>
                <c:pt idx="510">
                  <c:v>May 02</c:v>
                </c:pt>
                <c:pt idx="511">
                  <c:v>May 02</c:v>
                </c:pt>
                <c:pt idx="512">
                  <c:v>May 02</c:v>
                </c:pt>
                <c:pt idx="513">
                  <c:v>May 02</c:v>
                </c:pt>
                <c:pt idx="514">
                  <c:v>May 02</c:v>
                </c:pt>
                <c:pt idx="515">
                  <c:v>Jun 02</c:v>
                </c:pt>
                <c:pt idx="516">
                  <c:v>Jun 02</c:v>
                </c:pt>
                <c:pt idx="517">
                  <c:v>Jun 02</c:v>
                </c:pt>
                <c:pt idx="518">
                  <c:v>Jun 02</c:v>
                </c:pt>
                <c:pt idx="519">
                  <c:v>Jun 02</c:v>
                </c:pt>
                <c:pt idx="520">
                  <c:v>Jun 02</c:v>
                </c:pt>
                <c:pt idx="521">
                  <c:v>Jun 02</c:v>
                </c:pt>
                <c:pt idx="522">
                  <c:v>Jun 02</c:v>
                </c:pt>
                <c:pt idx="523">
                  <c:v>Jun 02</c:v>
                </c:pt>
                <c:pt idx="524">
                  <c:v>Jun 02</c:v>
                </c:pt>
                <c:pt idx="525">
                  <c:v>Jun 02</c:v>
                </c:pt>
                <c:pt idx="526">
                  <c:v>Jun 02</c:v>
                </c:pt>
                <c:pt idx="527">
                  <c:v>Jun 02</c:v>
                </c:pt>
                <c:pt idx="528">
                  <c:v>Jun 02</c:v>
                </c:pt>
                <c:pt idx="529">
                  <c:v>Jun 02</c:v>
                </c:pt>
                <c:pt idx="530">
                  <c:v>Jun 02</c:v>
                </c:pt>
                <c:pt idx="531">
                  <c:v>Jun 02</c:v>
                </c:pt>
                <c:pt idx="532">
                  <c:v>Jun 02</c:v>
                </c:pt>
                <c:pt idx="533">
                  <c:v>Jun 02</c:v>
                </c:pt>
                <c:pt idx="534">
                  <c:v>Jun 02</c:v>
                </c:pt>
                <c:pt idx="535">
                  <c:v>Jun 02</c:v>
                </c:pt>
                <c:pt idx="536">
                  <c:v>Jun 02</c:v>
                </c:pt>
                <c:pt idx="537">
                  <c:v>Jun 02</c:v>
                </c:pt>
                <c:pt idx="538">
                  <c:v>Jun 02</c:v>
                </c:pt>
                <c:pt idx="539">
                  <c:v>Jun 02</c:v>
                </c:pt>
                <c:pt idx="540">
                  <c:v>Jun 02</c:v>
                </c:pt>
                <c:pt idx="541">
                  <c:v>Jun 02</c:v>
                </c:pt>
                <c:pt idx="542">
                  <c:v>Jun 02</c:v>
                </c:pt>
                <c:pt idx="543">
                  <c:v>Jun 02</c:v>
                </c:pt>
                <c:pt idx="544">
                  <c:v>Jun 02</c:v>
                </c:pt>
                <c:pt idx="545">
                  <c:v>Jul 02</c:v>
                </c:pt>
                <c:pt idx="546">
                  <c:v>Jul 02</c:v>
                </c:pt>
                <c:pt idx="547">
                  <c:v>Jul 02</c:v>
                </c:pt>
                <c:pt idx="548">
                  <c:v>Jul 02</c:v>
                </c:pt>
                <c:pt idx="549">
                  <c:v>Jul 02</c:v>
                </c:pt>
                <c:pt idx="550">
                  <c:v>Jul 02</c:v>
                </c:pt>
                <c:pt idx="551">
                  <c:v>Jul 02</c:v>
                </c:pt>
                <c:pt idx="552">
                  <c:v>Jul 02</c:v>
                </c:pt>
                <c:pt idx="553">
                  <c:v>Jul 02</c:v>
                </c:pt>
                <c:pt idx="554">
                  <c:v>Jul 02</c:v>
                </c:pt>
                <c:pt idx="555">
                  <c:v>Jul 02</c:v>
                </c:pt>
                <c:pt idx="556">
                  <c:v>Jul 02</c:v>
                </c:pt>
                <c:pt idx="557">
                  <c:v>Jul 02</c:v>
                </c:pt>
                <c:pt idx="558">
                  <c:v>Jul 02</c:v>
                </c:pt>
                <c:pt idx="559">
                  <c:v>Jul 02</c:v>
                </c:pt>
                <c:pt idx="560">
                  <c:v>Jul 02</c:v>
                </c:pt>
                <c:pt idx="561">
                  <c:v>Jul 02</c:v>
                </c:pt>
                <c:pt idx="562">
                  <c:v>Jul 02</c:v>
                </c:pt>
                <c:pt idx="563">
                  <c:v>Jul 02</c:v>
                </c:pt>
                <c:pt idx="564">
                  <c:v>Jul 02</c:v>
                </c:pt>
                <c:pt idx="565">
                  <c:v>Jul 02</c:v>
                </c:pt>
                <c:pt idx="566">
                  <c:v>Jul 02</c:v>
                </c:pt>
                <c:pt idx="567">
                  <c:v>Jul 02</c:v>
                </c:pt>
                <c:pt idx="568">
                  <c:v>Jul 02</c:v>
                </c:pt>
                <c:pt idx="569">
                  <c:v>Jul 02</c:v>
                </c:pt>
                <c:pt idx="570">
                  <c:v>Jul 02</c:v>
                </c:pt>
                <c:pt idx="571">
                  <c:v>Jul 02</c:v>
                </c:pt>
                <c:pt idx="572">
                  <c:v>Jul 02</c:v>
                </c:pt>
                <c:pt idx="573">
                  <c:v>Jul 02</c:v>
                </c:pt>
                <c:pt idx="574">
                  <c:v>Jul 02</c:v>
                </c:pt>
                <c:pt idx="575">
                  <c:v>Jul 02</c:v>
                </c:pt>
                <c:pt idx="576">
                  <c:v>Aug 02</c:v>
                </c:pt>
                <c:pt idx="577">
                  <c:v>Aug 02</c:v>
                </c:pt>
                <c:pt idx="578">
                  <c:v>Aug 02</c:v>
                </c:pt>
                <c:pt idx="579">
                  <c:v>Aug 02</c:v>
                </c:pt>
                <c:pt idx="580">
                  <c:v>Aug 02</c:v>
                </c:pt>
                <c:pt idx="581">
                  <c:v>Aug 02</c:v>
                </c:pt>
                <c:pt idx="582">
                  <c:v>Aug 02</c:v>
                </c:pt>
                <c:pt idx="583">
                  <c:v>Aug 02</c:v>
                </c:pt>
                <c:pt idx="584">
                  <c:v>Aug 02</c:v>
                </c:pt>
                <c:pt idx="585">
                  <c:v>Aug 02</c:v>
                </c:pt>
                <c:pt idx="586">
                  <c:v>Aug 02</c:v>
                </c:pt>
                <c:pt idx="587">
                  <c:v>Aug 02</c:v>
                </c:pt>
                <c:pt idx="588">
                  <c:v>Aug 02</c:v>
                </c:pt>
                <c:pt idx="589">
                  <c:v>Aug 02</c:v>
                </c:pt>
                <c:pt idx="590">
                  <c:v>Aug 02</c:v>
                </c:pt>
                <c:pt idx="591">
                  <c:v>Aug 02</c:v>
                </c:pt>
                <c:pt idx="592">
                  <c:v>Aug 02</c:v>
                </c:pt>
                <c:pt idx="593">
                  <c:v>Aug 02</c:v>
                </c:pt>
                <c:pt idx="594">
                  <c:v>Aug 02</c:v>
                </c:pt>
                <c:pt idx="595">
                  <c:v>Aug 02</c:v>
                </c:pt>
                <c:pt idx="596">
                  <c:v>Aug 02</c:v>
                </c:pt>
                <c:pt idx="597">
                  <c:v>Aug 02</c:v>
                </c:pt>
                <c:pt idx="598">
                  <c:v>Aug 02</c:v>
                </c:pt>
                <c:pt idx="599">
                  <c:v>Aug 02</c:v>
                </c:pt>
                <c:pt idx="600">
                  <c:v>Aug 02</c:v>
                </c:pt>
                <c:pt idx="601">
                  <c:v>Aug 02</c:v>
                </c:pt>
                <c:pt idx="602">
                  <c:v>Aug 02</c:v>
                </c:pt>
                <c:pt idx="603">
                  <c:v>Aug 02</c:v>
                </c:pt>
                <c:pt idx="604">
                  <c:v>Aug 02</c:v>
                </c:pt>
                <c:pt idx="605">
                  <c:v>Aug 02</c:v>
                </c:pt>
                <c:pt idx="606">
                  <c:v>Aug 02</c:v>
                </c:pt>
                <c:pt idx="607">
                  <c:v>Sep 02</c:v>
                </c:pt>
                <c:pt idx="608">
                  <c:v>Sep 02</c:v>
                </c:pt>
                <c:pt idx="609">
                  <c:v>Sep 02</c:v>
                </c:pt>
                <c:pt idx="610">
                  <c:v>Sep 02</c:v>
                </c:pt>
                <c:pt idx="611">
                  <c:v>Sep 02</c:v>
                </c:pt>
                <c:pt idx="612">
                  <c:v>Sep 02</c:v>
                </c:pt>
                <c:pt idx="613">
                  <c:v>Sep 02</c:v>
                </c:pt>
                <c:pt idx="614">
                  <c:v>Sep 02</c:v>
                </c:pt>
                <c:pt idx="615">
                  <c:v>Sep 02</c:v>
                </c:pt>
                <c:pt idx="616">
                  <c:v>Sep 02</c:v>
                </c:pt>
                <c:pt idx="617">
                  <c:v>Sep 02</c:v>
                </c:pt>
                <c:pt idx="618">
                  <c:v>Sep 02</c:v>
                </c:pt>
                <c:pt idx="619">
                  <c:v>Sep 02</c:v>
                </c:pt>
                <c:pt idx="620">
                  <c:v>Sep 02</c:v>
                </c:pt>
                <c:pt idx="621">
                  <c:v>Sep 02</c:v>
                </c:pt>
                <c:pt idx="622">
                  <c:v>Sep 02</c:v>
                </c:pt>
                <c:pt idx="623">
                  <c:v>Sep 02</c:v>
                </c:pt>
                <c:pt idx="624">
                  <c:v>Sep 02</c:v>
                </c:pt>
                <c:pt idx="625">
                  <c:v>Sep 02</c:v>
                </c:pt>
                <c:pt idx="626">
                  <c:v>Sep 02</c:v>
                </c:pt>
                <c:pt idx="627">
                  <c:v>Sep 02</c:v>
                </c:pt>
                <c:pt idx="628">
                  <c:v>Sep 02</c:v>
                </c:pt>
                <c:pt idx="629">
                  <c:v>Sep 02</c:v>
                </c:pt>
                <c:pt idx="630">
                  <c:v>Sep 02</c:v>
                </c:pt>
                <c:pt idx="631">
                  <c:v>Sep 02</c:v>
                </c:pt>
                <c:pt idx="632">
                  <c:v>Sep 02</c:v>
                </c:pt>
                <c:pt idx="633">
                  <c:v>Sep 02</c:v>
                </c:pt>
                <c:pt idx="634">
                  <c:v>Sep 02</c:v>
                </c:pt>
                <c:pt idx="635">
                  <c:v>Sep 02</c:v>
                </c:pt>
                <c:pt idx="636">
                  <c:v>Sep 02</c:v>
                </c:pt>
                <c:pt idx="637">
                  <c:v>Oct 02</c:v>
                </c:pt>
                <c:pt idx="638">
                  <c:v>Oct 02</c:v>
                </c:pt>
                <c:pt idx="639">
                  <c:v>Oct 02</c:v>
                </c:pt>
                <c:pt idx="640">
                  <c:v>Oct 02</c:v>
                </c:pt>
                <c:pt idx="641">
                  <c:v>Oct 02</c:v>
                </c:pt>
                <c:pt idx="642">
                  <c:v>Oct 02</c:v>
                </c:pt>
                <c:pt idx="643">
                  <c:v>Oct 02</c:v>
                </c:pt>
                <c:pt idx="644">
                  <c:v>Oct 02</c:v>
                </c:pt>
                <c:pt idx="645">
                  <c:v>Oct 02</c:v>
                </c:pt>
                <c:pt idx="646">
                  <c:v>Oct 02</c:v>
                </c:pt>
                <c:pt idx="647">
                  <c:v>Oct 02</c:v>
                </c:pt>
                <c:pt idx="648">
                  <c:v>Oct 02</c:v>
                </c:pt>
                <c:pt idx="649">
                  <c:v>Oct 02</c:v>
                </c:pt>
                <c:pt idx="650">
                  <c:v>Oct 02</c:v>
                </c:pt>
                <c:pt idx="651">
                  <c:v>Oct 02</c:v>
                </c:pt>
                <c:pt idx="652">
                  <c:v>Oct 02</c:v>
                </c:pt>
                <c:pt idx="653">
                  <c:v>Oct 02</c:v>
                </c:pt>
                <c:pt idx="654">
                  <c:v>Oct 02</c:v>
                </c:pt>
                <c:pt idx="655">
                  <c:v>Oct 02</c:v>
                </c:pt>
                <c:pt idx="656">
                  <c:v>Oct 02</c:v>
                </c:pt>
                <c:pt idx="657">
                  <c:v>Oct 02</c:v>
                </c:pt>
                <c:pt idx="658">
                  <c:v>Oct 02</c:v>
                </c:pt>
                <c:pt idx="659">
                  <c:v>Oct 02</c:v>
                </c:pt>
                <c:pt idx="660">
                  <c:v>Oct 02</c:v>
                </c:pt>
                <c:pt idx="661">
                  <c:v>Oct 02</c:v>
                </c:pt>
                <c:pt idx="662">
                  <c:v>Oct 02</c:v>
                </c:pt>
                <c:pt idx="663">
                  <c:v>Oct 02</c:v>
                </c:pt>
                <c:pt idx="664">
                  <c:v>Oct 02</c:v>
                </c:pt>
                <c:pt idx="665">
                  <c:v>Oct 02</c:v>
                </c:pt>
                <c:pt idx="666">
                  <c:v>Oct 02</c:v>
                </c:pt>
                <c:pt idx="667">
                  <c:v>Oct 02</c:v>
                </c:pt>
                <c:pt idx="668">
                  <c:v>Nov 02</c:v>
                </c:pt>
                <c:pt idx="669">
                  <c:v>Nov 02</c:v>
                </c:pt>
                <c:pt idx="670">
                  <c:v>Nov 02</c:v>
                </c:pt>
                <c:pt idx="671">
                  <c:v>Nov 02</c:v>
                </c:pt>
                <c:pt idx="672">
                  <c:v>Nov 02</c:v>
                </c:pt>
                <c:pt idx="673">
                  <c:v>Nov 02</c:v>
                </c:pt>
                <c:pt idx="674">
                  <c:v>Nov 02</c:v>
                </c:pt>
                <c:pt idx="675">
                  <c:v>Nov 02</c:v>
                </c:pt>
                <c:pt idx="676">
                  <c:v>Nov 02</c:v>
                </c:pt>
                <c:pt idx="677">
                  <c:v>Nov 02</c:v>
                </c:pt>
                <c:pt idx="678">
                  <c:v>Nov 02</c:v>
                </c:pt>
                <c:pt idx="679">
                  <c:v>Nov 02</c:v>
                </c:pt>
                <c:pt idx="680">
                  <c:v>Nov 02</c:v>
                </c:pt>
                <c:pt idx="681">
                  <c:v>Nov 02</c:v>
                </c:pt>
                <c:pt idx="682">
                  <c:v>Nov 02</c:v>
                </c:pt>
                <c:pt idx="683">
                  <c:v>Nov 02</c:v>
                </c:pt>
                <c:pt idx="684">
                  <c:v>Nov 02</c:v>
                </c:pt>
                <c:pt idx="685">
                  <c:v>Nov 02</c:v>
                </c:pt>
                <c:pt idx="686">
                  <c:v>Nov 02</c:v>
                </c:pt>
                <c:pt idx="687">
                  <c:v>Nov 02</c:v>
                </c:pt>
                <c:pt idx="688">
                  <c:v>Nov 02</c:v>
                </c:pt>
                <c:pt idx="689">
                  <c:v>Nov 02</c:v>
                </c:pt>
                <c:pt idx="690">
                  <c:v>Nov 02</c:v>
                </c:pt>
                <c:pt idx="691">
                  <c:v>Nov 02</c:v>
                </c:pt>
                <c:pt idx="692">
                  <c:v>Nov 02</c:v>
                </c:pt>
                <c:pt idx="693">
                  <c:v>Nov 02</c:v>
                </c:pt>
                <c:pt idx="694">
                  <c:v>Nov 02</c:v>
                </c:pt>
                <c:pt idx="695">
                  <c:v>Nov 02</c:v>
                </c:pt>
                <c:pt idx="696">
                  <c:v>Nov 02</c:v>
                </c:pt>
                <c:pt idx="697">
                  <c:v>Nov 02</c:v>
                </c:pt>
                <c:pt idx="698">
                  <c:v>Dec 02</c:v>
                </c:pt>
                <c:pt idx="699">
                  <c:v>Dec 02</c:v>
                </c:pt>
                <c:pt idx="700">
                  <c:v>Dec 02</c:v>
                </c:pt>
                <c:pt idx="701">
                  <c:v>Dec 02</c:v>
                </c:pt>
                <c:pt idx="702">
                  <c:v>Dec 02</c:v>
                </c:pt>
                <c:pt idx="703">
                  <c:v>Dec 02</c:v>
                </c:pt>
                <c:pt idx="704">
                  <c:v>Dec 02</c:v>
                </c:pt>
                <c:pt idx="705">
                  <c:v>Dec 02</c:v>
                </c:pt>
                <c:pt idx="706">
                  <c:v>Dec 02</c:v>
                </c:pt>
                <c:pt idx="707">
                  <c:v>Dec 02</c:v>
                </c:pt>
                <c:pt idx="708">
                  <c:v>Dec 02</c:v>
                </c:pt>
                <c:pt idx="709">
                  <c:v>Dec 02</c:v>
                </c:pt>
                <c:pt idx="710">
                  <c:v>Dec 02</c:v>
                </c:pt>
                <c:pt idx="711">
                  <c:v>Dec 02</c:v>
                </c:pt>
                <c:pt idx="712">
                  <c:v>Dec 02</c:v>
                </c:pt>
                <c:pt idx="713">
                  <c:v>Dec 02</c:v>
                </c:pt>
                <c:pt idx="714">
                  <c:v>Dec 02</c:v>
                </c:pt>
                <c:pt idx="715">
                  <c:v>Dec 02</c:v>
                </c:pt>
                <c:pt idx="716">
                  <c:v>Dec 02</c:v>
                </c:pt>
                <c:pt idx="717">
                  <c:v>Dec 02</c:v>
                </c:pt>
                <c:pt idx="718">
                  <c:v>Dec 02</c:v>
                </c:pt>
                <c:pt idx="719">
                  <c:v>Dec 02</c:v>
                </c:pt>
                <c:pt idx="720">
                  <c:v>Dec 02</c:v>
                </c:pt>
                <c:pt idx="721">
                  <c:v>Dec 02</c:v>
                </c:pt>
                <c:pt idx="722">
                  <c:v>Dec 02</c:v>
                </c:pt>
                <c:pt idx="723">
                  <c:v>Dec 02</c:v>
                </c:pt>
                <c:pt idx="724">
                  <c:v>Dec 02</c:v>
                </c:pt>
                <c:pt idx="725">
                  <c:v>Dec 02</c:v>
                </c:pt>
                <c:pt idx="726">
                  <c:v>Dec 02</c:v>
                </c:pt>
                <c:pt idx="727">
                  <c:v>Dec 02</c:v>
                </c:pt>
                <c:pt idx="728">
                  <c:v>Dec 02</c:v>
                </c:pt>
                <c:pt idx="729">
                  <c:v>Jan 03</c:v>
                </c:pt>
                <c:pt idx="730">
                  <c:v>Jan 03</c:v>
                </c:pt>
                <c:pt idx="731">
                  <c:v>Jan 03</c:v>
                </c:pt>
                <c:pt idx="732">
                  <c:v>Jan 03</c:v>
                </c:pt>
                <c:pt idx="733">
                  <c:v>Jan 03</c:v>
                </c:pt>
                <c:pt idx="734">
                  <c:v>Jan 03</c:v>
                </c:pt>
                <c:pt idx="735">
                  <c:v>Jan 03</c:v>
                </c:pt>
                <c:pt idx="736">
                  <c:v>Jan 03</c:v>
                </c:pt>
                <c:pt idx="737">
                  <c:v>Jan 03</c:v>
                </c:pt>
                <c:pt idx="738">
                  <c:v>Jan 03</c:v>
                </c:pt>
                <c:pt idx="739">
                  <c:v>Jan 03</c:v>
                </c:pt>
                <c:pt idx="740">
                  <c:v>Jan 03</c:v>
                </c:pt>
                <c:pt idx="741">
                  <c:v>Jan 03</c:v>
                </c:pt>
                <c:pt idx="742">
                  <c:v>Jan 03</c:v>
                </c:pt>
                <c:pt idx="743">
                  <c:v>Jan 03</c:v>
                </c:pt>
                <c:pt idx="744">
                  <c:v>Jan 03</c:v>
                </c:pt>
                <c:pt idx="745">
                  <c:v>Jan 03</c:v>
                </c:pt>
                <c:pt idx="746">
                  <c:v>Jan 03</c:v>
                </c:pt>
                <c:pt idx="747">
                  <c:v>Jan 03</c:v>
                </c:pt>
                <c:pt idx="748">
                  <c:v>Jan 03</c:v>
                </c:pt>
                <c:pt idx="749">
                  <c:v>Jan 03</c:v>
                </c:pt>
                <c:pt idx="750">
                  <c:v>Jan 03</c:v>
                </c:pt>
                <c:pt idx="751">
                  <c:v>Jan 03</c:v>
                </c:pt>
                <c:pt idx="752">
                  <c:v>Jan 03</c:v>
                </c:pt>
                <c:pt idx="753">
                  <c:v>Jan 03</c:v>
                </c:pt>
                <c:pt idx="754">
                  <c:v>Jan 03</c:v>
                </c:pt>
                <c:pt idx="755">
                  <c:v>Jan 03</c:v>
                </c:pt>
                <c:pt idx="756">
                  <c:v>Jan 03</c:v>
                </c:pt>
                <c:pt idx="757">
                  <c:v>Jan 03</c:v>
                </c:pt>
                <c:pt idx="758">
                  <c:v>Jan 03</c:v>
                </c:pt>
                <c:pt idx="759">
                  <c:v>Jan 03</c:v>
                </c:pt>
                <c:pt idx="760">
                  <c:v>Feb 03</c:v>
                </c:pt>
                <c:pt idx="761">
                  <c:v>Feb 03</c:v>
                </c:pt>
                <c:pt idx="762">
                  <c:v>Feb 03</c:v>
                </c:pt>
                <c:pt idx="763">
                  <c:v>Feb 03</c:v>
                </c:pt>
                <c:pt idx="764">
                  <c:v>Feb 03</c:v>
                </c:pt>
                <c:pt idx="765">
                  <c:v>Feb 03</c:v>
                </c:pt>
                <c:pt idx="766">
                  <c:v>Feb 03</c:v>
                </c:pt>
                <c:pt idx="767">
                  <c:v>Feb 03</c:v>
                </c:pt>
                <c:pt idx="768">
                  <c:v>Feb 03</c:v>
                </c:pt>
                <c:pt idx="769">
                  <c:v>Feb 03</c:v>
                </c:pt>
                <c:pt idx="770">
                  <c:v>Feb 03</c:v>
                </c:pt>
                <c:pt idx="771">
                  <c:v>Feb 03</c:v>
                </c:pt>
                <c:pt idx="772">
                  <c:v>Feb 03</c:v>
                </c:pt>
                <c:pt idx="773">
                  <c:v>Feb 03</c:v>
                </c:pt>
                <c:pt idx="774">
                  <c:v>Feb 03</c:v>
                </c:pt>
                <c:pt idx="775">
                  <c:v>Feb 03</c:v>
                </c:pt>
                <c:pt idx="776">
                  <c:v>Feb 03</c:v>
                </c:pt>
                <c:pt idx="777">
                  <c:v>Feb 03</c:v>
                </c:pt>
                <c:pt idx="778">
                  <c:v>Feb 03</c:v>
                </c:pt>
                <c:pt idx="779">
                  <c:v>Feb 03</c:v>
                </c:pt>
                <c:pt idx="780">
                  <c:v>Feb 03</c:v>
                </c:pt>
                <c:pt idx="781">
                  <c:v>Feb 03</c:v>
                </c:pt>
                <c:pt idx="782">
                  <c:v>Feb 03</c:v>
                </c:pt>
                <c:pt idx="783">
                  <c:v>Feb 03</c:v>
                </c:pt>
                <c:pt idx="784">
                  <c:v>Feb 03</c:v>
                </c:pt>
                <c:pt idx="785">
                  <c:v>Feb 03</c:v>
                </c:pt>
                <c:pt idx="786">
                  <c:v>Feb 03</c:v>
                </c:pt>
                <c:pt idx="787">
                  <c:v>Feb 03</c:v>
                </c:pt>
                <c:pt idx="788">
                  <c:v>Mar 03</c:v>
                </c:pt>
                <c:pt idx="789">
                  <c:v>Mar 03</c:v>
                </c:pt>
                <c:pt idx="790">
                  <c:v>Mar 03</c:v>
                </c:pt>
                <c:pt idx="791">
                  <c:v>Mar 03</c:v>
                </c:pt>
                <c:pt idx="792">
                  <c:v>Mar 03</c:v>
                </c:pt>
                <c:pt idx="793">
                  <c:v>Mar 03</c:v>
                </c:pt>
                <c:pt idx="794">
                  <c:v>Mar 03</c:v>
                </c:pt>
                <c:pt idx="795">
                  <c:v>Mar 03</c:v>
                </c:pt>
                <c:pt idx="796">
                  <c:v>Mar 03</c:v>
                </c:pt>
                <c:pt idx="797">
                  <c:v>Mar 03</c:v>
                </c:pt>
                <c:pt idx="798">
                  <c:v>Mar 03</c:v>
                </c:pt>
                <c:pt idx="799">
                  <c:v>Mar 03</c:v>
                </c:pt>
                <c:pt idx="800">
                  <c:v>Mar 03</c:v>
                </c:pt>
                <c:pt idx="801">
                  <c:v>Mar 03</c:v>
                </c:pt>
                <c:pt idx="802">
                  <c:v>Mar 03</c:v>
                </c:pt>
                <c:pt idx="803">
                  <c:v>Mar 03</c:v>
                </c:pt>
                <c:pt idx="804">
                  <c:v>Mar 03</c:v>
                </c:pt>
                <c:pt idx="805">
                  <c:v>Mar 03</c:v>
                </c:pt>
                <c:pt idx="806">
                  <c:v>Mar 03</c:v>
                </c:pt>
                <c:pt idx="807">
                  <c:v>Mar 03</c:v>
                </c:pt>
                <c:pt idx="808">
                  <c:v>Mar 03</c:v>
                </c:pt>
                <c:pt idx="809">
                  <c:v>Mar 03</c:v>
                </c:pt>
                <c:pt idx="810">
                  <c:v>Mar 03</c:v>
                </c:pt>
                <c:pt idx="811">
                  <c:v>Mar 03</c:v>
                </c:pt>
                <c:pt idx="812">
                  <c:v>Mar 03</c:v>
                </c:pt>
                <c:pt idx="813">
                  <c:v>Mar 03</c:v>
                </c:pt>
                <c:pt idx="814">
                  <c:v>Mar 03</c:v>
                </c:pt>
                <c:pt idx="815">
                  <c:v>Mar 03</c:v>
                </c:pt>
                <c:pt idx="816">
                  <c:v>Mar 03</c:v>
                </c:pt>
                <c:pt idx="817">
                  <c:v>Mar 03</c:v>
                </c:pt>
                <c:pt idx="818">
                  <c:v>Mar 03</c:v>
                </c:pt>
                <c:pt idx="819">
                  <c:v>Apr 03</c:v>
                </c:pt>
                <c:pt idx="820">
                  <c:v>Apr 03</c:v>
                </c:pt>
                <c:pt idx="821">
                  <c:v>Apr 03</c:v>
                </c:pt>
                <c:pt idx="822">
                  <c:v>Apr 03</c:v>
                </c:pt>
                <c:pt idx="823">
                  <c:v>Apr 03</c:v>
                </c:pt>
                <c:pt idx="824">
                  <c:v>Apr 03</c:v>
                </c:pt>
                <c:pt idx="825">
                  <c:v>Apr 03</c:v>
                </c:pt>
                <c:pt idx="826">
                  <c:v>Apr 03</c:v>
                </c:pt>
                <c:pt idx="827">
                  <c:v>Apr 03</c:v>
                </c:pt>
                <c:pt idx="828">
                  <c:v>Apr 03</c:v>
                </c:pt>
                <c:pt idx="829">
                  <c:v>Apr 03</c:v>
                </c:pt>
                <c:pt idx="830">
                  <c:v>Apr 03</c:v>
                </c:pt>
                <c:pt idx="831">
                  <c:v>Apr 03</c:v>
                </c:pt>
                <c:pt idx="832">
                  <c:v>Apr 03</c:v>
                </c:pt>
                <c:pt idx="833">
                  <c:v>Apr 03</c:v>
                </c:pt>
                <c:pt idx="834">
                  <c:v>Apr 03</c:v>
                </c:pt>
                <c:pt idx="835">
                  <c:v>Apr 03</c:v>
                </c:pt>
                <c:pt idx="836">
                  <c:v>Apr 03</c:v>
                </c:pt>
                <c:pt idx="837">
                  <c:v>Apr 03</c:v>
                </c:pt>
                <c:pt idx="838">
                  <c:v>Apr 03</c:v>
                </c:pt>
                <c:pt idx="839">
                  <c:v>Apr 03</c:v>
                </c:pt>
                <c:pt idx="840">
                  <c:v>Apr 03</c:v>
                </c:pt>
                <c:pt idx="841">
                  <c:v>Apr 03</c:v>
                </c:pt>
                <c:pt idx="842">
                  <c:v>Apr 03</c:v>
                </c:pt>
                <c:pt idx="843">
                  <c:v>Apr 03</c:v>
                </c:pt>
                <c:pt idx="844">
                  <c:v>Apr 03</c:v>
                </c:pt>
                <c:pt idx="845">
                  <c:v>Apr 03</c:v>
                </c:pt>
                <c:pt idx="846">
                  <c:v>Apr 03</c:v>
                </c:pt>
                <c:pt idx="847">
                  <c:v>Apr 03</c:v>
                </c:pt>
                <c:pt idx="848">
                  <c:v>Apr 03</c:v>
                </c:pt>
                <c:pt idx="849">
                  <c:v>May 03</c:v>
                </c:pt>
                <c:pt idx="850">
                  <c:v>May 03</c:v>
                </c:pt>
                <c:pt idx="851">
                  <c:v>May 03</c:v>
                </c:pt>
                <c:pt idx="852">
                  <c:v>May 03</c:v>
                </c:pt>
                <c:pt idx="853">
                  <c:v>May 03</c:v>
                </c:pt>
                <c:pt idx="854">
                  <c:v>May 03</c:v>
                </c:pt>
                <c:pt idx="855">
                  <c:v>May 03</c:v>
                </c:pt>
                <c:pt idx="856">
                  <c:v>May 03</c:v>
                </c:pt>
                <c:pt idx="857">
                  <c:v>May 03</c:v>
                </c:pt>
                <c:pt idx="858">
                  <c:v>May 03</c:v>
                </c:pt>
                <c:pt idx="859">
                  <c:v>May 03</c:v>
                </c:pt>
                <c:pt idx="860">
                  <c:v>May 03</c:v>
                </c:pt>
                <c:pt idx="861">
                  <c:v>May 03</c:v>
                </c:pt>
                <c:pt idx="862">
                  <c:v>May 03</c:v>
                </c:pt>
                <c:pt idx="863">
                  <c:v>May 03</c:v>
                </c:pt>
                <c:pt idx="864">
                  <c:v>May 03</c:v>
                </c:pt>
                <c:pt idx="865">
                  <c:v>May 03</c:v>
                </c:pt>
                <c:pt idx="866">
                  <c:v>May 03</c:v>
                </c:pt>
                <c:pt idx="867">
                  <c:v>May 03</c:v>
                </c:pt>
                <c:pt idx="868">
                  <c:v>May 03</c:v>
                </c:pt>
                <c:pt idx="869">
                  <c:v>May 03</c:v>
                </c:pt>
                <c:pt idx="870">
                  <c:v>May 03</c:v>
                </c:pt>
                <c:pt idx="871">
                  <c:v>May 03</c:v>
                </c:pt>
                <c:pt idx="872">
                  <c:v>May 03</c:v>
                </c:pt>
                <c:pt idx="873">
                  <c:v>May 03</c:v>
                </c:pt>
                <c:pt idx="874">
                  <c:v>May 03</c:v>
                </c:pt>
                <c:pt idx="875">
                  <c:v>May 03</c:v>
                </c:pt>
                <c:pt idx="876">
                  <c:v>May 03</c:v>
                </c:pt>
                <c:pt idx="877">
                  <c:v>May 03</c:v>
                </c:pt>
                <c:pt idx="878">
                  <c:v>May 03</c:v>
                </c:pt>
                <c:pt idx="879">
                  <c:v>May 03</c:v>
                </c:pt>
                <c:pt idx="880">
                  <c:v>Jun 03</c:v>
                </c:pt>
                <c:pt idx="881">
                  <c:v>Jun 03</c:v>
                </c:pt>
                <c:pt idx="882">
                  <c:v>Jun 03</c:v>
                </c:pt>
                <c:pt idx="883">
                  <c:v>Jun 03</c:v>
                </c:pt>
                <c:pt idx="884">
                  <c:v>Jun 03</c:v>
                </c:pt>
                <c:pt idx="885">
                  <c:v>Jun 03</c:v>
                </c:pt>
                <c:pt idx="886">
                  <c:v>Jun 03</c:v>
                </c:pt>
                <c:pt idx="887">
                  <c:v>Jun 03</c:v>
                </c:pt>
                <c:pt idx="888">
                  <c:v>Jun 03</c:v>
                </c:pt>
                <c:pt idx="889">
                  <c:v>Jun 03</c:v>
                </c:pt>
                <c:pt idx="890">
                  <c:v>Jun 03</c:v>
                </c:pt>
                <c:pt idx="891">
                  <c:v>Jun 03</c:v>
                </c:pt>
                <c:pt idx="892">
                  <c:v>Jun 03</c:v>
                </c:pt>
                <c:pt idx="893">
                  <c:v>Jun 03</c:v>
                </c:pt>
                <c:pt idx="894">
                  <c:v>Jun 03</c:v>
                </c:pt>
                <c:pt idx="895">
                  <c:v>Jun 03</c:v>
                </c:pt>
                <c:pt idx="896">
                  <c:v>Jun 03</c:v>
                </c:pt>
                <c:pt idx="897">
                  <c:v>Jun 03</c:v>
                </c:pt>
                <c:pt idx="898">
                  <c:v>Jun 03</c:v>
                </c:pt>
                <c:pt idx="899">
                  <c:v>Jun 03</c:v>
                </c:pt>
                <c:pt idx="900">
                  <c:v>Jun 03</c:v>
                </c:pt>
                <c:pt idx="901">
                  <c:v>Jun 03</c:v>
                </c:pt>
                <c:pt idx="902">
                  <c:v>Jun 03</c:v>
                </c:pt>
                <c:pt idx="903">
                  <c:v>Jun 03</c:v>
                </c:pt>
                <c:pt idx="904">
                  <c:v>Jun 03</c:v>
                </c:pt>
                <c:pt idx="905">
                  <c:v>Jun 03</c:v>
                </c:pt>
                <c:pt idx="906">
                  <c:v>Jun 03</c:v>
                </c:pt>
                <c:pt idx="907">
                  <c:v>Jun 03</c:v>
                </c:pt>
                <c:pt idx="908">
                  <c:v>Jun 03</c:v>
                </c:pt>
                <c:pt idx="909">
                  <c:v>Jun 03</c:v>
                </c:pt>
                <c:pt idx="910">
                  <c:v>Jul 03</c:v>
                </c:pt>
                <c:pt idx="911">
                  <c:v>Jul 03</c:v>
                </c:pt>
                <c:pt idx="912">
                  <c:v>Jul 03</c:v>
                </c:pt>
                <c:pt idx="913">
                  <c:v>Jul 03</c:v>
                </c:pt>
                <c:pt idx="914">
                  <c:v>Jul 03</c:v>
                </c:pt>
                <c:pt idx="915">
                  <c:v>Jul 03</c:v>
                </c:pt>
                <c:pt idx="916">
                  <c:v>Jul 03</c:v>
                </c:pt>
                <c:pt idx="917">
                  <c:v>Jul 03</c:v>
                </c:pt>
                <c:pt idx="918">
                  <c:v>Jul 03</c:v>
                </c:pt>
                <c:pt idx="919">
                  <c:v>Jul 03</c:v>
                </c:pt>
                <c:pt idx="920">
                  <c:v>Jul 03</c:v>
                </c:pt>
                <c:pt idx="921">
                  <c:v>Jul 03</c:v>
                </c:pt>
                <c:pt idx="922">
                  <c:v>Jul 03</c:v>
                </c:pt>
                <c:pt idx="923">
                  <c:v>Jul 03</c:v>
                </c:pt>
                <c:pt idx="924">
                  <c:v>Jul 03</c:v>
                </c:pt>
                <c:pt idx="925">
                  <c:v>Jul 03</c:v>
                </c:pt>
                <c:pt idx="926">
                  <c:v>Jul 03</c:v>
                </c:pt>
                <c:pt idx="927">
                  <c:v>Jul 03</c:v>
                </c:pt>
                <c:pt idx="928">
                  <c:v>Jul 03</c:v>
                </c:pt>
                <c:pt idx="929">
                  <c:v>Jul 03</c:v>
                </c:pt>
                <c:pt idx="930">
                  <c:v>Jul 03</c:v>
                </c:pt>
                <c:pt idx="931">
                  <c:v>Jul 03</c:v>
                </c:pt>
                <c:pt idx="932">
                  <c:v>Jul 03</c:v>
                </c:pt>
                <c:pt idx="933">
                  <c:v>Jul 03</c:v>
                </c:pt>
                <c:pt idx="934">
                  <c:v>Jul 03</c:v>
                </c:pt>
                <c:pt idx="935">
                  <c:v>Jul 03</c:v>
                </c:pt>
                <c:pt idx="936">
                  <c:v>Jul 03</c:v>
                </c:pt>
                <c:pt idx="937">
                  <c:v>Jul 03</c:v>
                </c:pt>
                <c:pt idx="938">
                  <c:v>Jul 03</c:v>
                </c:pt>
                <c:pt idx="939">
                  <c:v>Jul 03</c:v>
                </c:pt>
                <c:pt idx="940">
                  <c:v>Jul 03</c:v>
                </c:pt>
                <c:pt idx="941">
                  <c:v>Aug 03</c:v>
                </c:pt>
                <c:pt idx="942">
                  <c:v>Aug 03</c:v>
                </c:pt>
                <c:pt idx="943">
                  <c:v>Aug 03</c:v>
                </c:pt>
                <c:pt idx="944">
                  <c:v>Aug 03</c:v>
                </c:pt>
                <c:pt idx="945">
                  <c:v>Aug 03</c:v>
                </c:pt>
                <c:pt idx="946">
                  <c:v>Aug 03</c:v>
                </c:pt>
                <c:pt idx="947">
                  <c:v>Aug 03</c:v>
                </c:pt>
                <c:pt idx="948">
                  <c:v>Aug 03</c:v>
                </c:pt>
                <c:pt idx="949">
                  <c:v>Aug 03</c:v>
                </c:pt>
                <c:pt idx="950">
                  <c:v>Aug 03</c:v>
                </c:pt>
                <c:pt idx="951">
                  <c:v>Aug 03</c:v>
                </c:pt>
                <c:pt idx="952">
                  <c:v>Aug 03</c:v>
                </c:pt>
                <c:pt idx="953">
                  <c:v>Aug 03</c:v>
                </c:pt>
                <c:pt idx="954">
                  <c:v>Aug 03</c:v>
                </c:pt>
                <c:pt idx="955">
                  <c:v>Aug 03</c:v>
                </c:pt>
                <c:pt idx="956">
                  <c:v>Aug 03</c:v>
                </c:pt>
                <c:pt idx="957">
                  <c:v>Aug 03</c:v>
                </c:pt>
                <c:pt idx="958">
                  <c:v>Aug 03</c:v>
                </c:pt>
                <c:pt idx="959">
                  <c:v>Aug 03</c:v>
                </c:pt>
                <c:pt idx="960">
                  <c:v>Aug 03</c:v>
                </c:pt>
                <c:pt idx="961">
                  <c:v>Aug 03</c:v>
                </c:pt>
                <c:pt idx="962">
                  <c:v>Aug 03</c:v>
                </c:pt>
                <c:pt idx="963">
                  <c:v>Aug 03</c:v>
                </c:pt>
                <c:pt idx="964">
                  <c:v>Aug 03</c:v>
                </c:pt>
                <c:pt idx="965">
                  <c:v>Aug 03</c:v>
                </c:pt>
                <c:pt idx="966">
                  <c:v>Aug 03</c:v>
                </c:pt>
                <c:pt idx="967">
                  <c:v>Aug 03</c:v>
                </c:pt>
                <c:pt idx="968">
                  <c:v>Aug 03</c:v>
                </c:pt>
                <c:pt idx="969">
                  <c:v>Aug 03</c:v>
                </c:pt>
                <c:pt idx="970">
                  <c:v>Aug 03</c:v>
                </c:pt>
                <c:pt idx="971">
                  <c:v>Aug 03</c:v>
                </c:pt>
                <c:pt idx="972">
                  <c:v>Sep 03</c:v>
                </c:pt>
                <c:pt idx="973">
                  <c:v>Sep 03</c:v>
                </c:pt>
                <c:pt idx="974">
                  <c:v>Sep 03</c:v>
                </c:pt>
                <c:pt idx="975">
                  <c:v>Sep 03</c:v>
                </c:pt>
                <c:pt idx="976">
                  <c:v>Sep 03</c:v>
                </c:pt>
                <c:pt idx="977">
                  <c:v>Sep 03</c:v>
                </c:pt>
                <c:pt idx="978">
                  <c:v>Sep 03</c:v>
                </c:pt>
                <c:pt idx="979">
                  <c:v>Sep 03</c:v>
                </c:pt>
                <c:pt idx="980">
                  <c:v>Sep 03</c:v>
                </c:pt>
                <c:pt idx="981">
                  <c:v>Sep 03</c:v>
                </c:pt>
                <c:pt idx="982">
                  <c:v>Sep 03</c:v>
                </c:pt>
                <c:pt idx="983">
                  <c:v>Sep 03</c:v>
                </c:pt>
                <c:pt idx="984">
                  <c:v>Sep 03</c:v>
                </c:pt>
                <c:pt idx="985">
                  <c:v>Sep 03</c:v>
                </c:pt>
                <c:pt idx="986">
                  <c:v>Sep 03</c:v>
                </c:pt>
                <c:pt idx="987">
                  <c:v>Sep 03</c:v>
                </c:pt>
                <c:pt idx="988">
                  <c:v>Sep 03</c:v>
                </c:pt>
                <c:pt idx="989">
                  <c:v>Sep 03</c:v>
                </c:pt>
                <c:pt idx="990">
                  <c:v>Sep 03</c:v>
                </c:pt>
                <c:pt idx="991">
                  <c:v>Sep 03</c:v>
                </c:pt>
                <c:pt idx="992">
                  <c:v>Sep 03</c:v>
                </c:pt>
                <c:pt idx="993">
                  <c:v>Sep 03</c:v>
                </c:pt>
                <c:pt idx="994">
                  <c:v>Sep 03</c:v>
                </c:pt>
                <c:pt idx="995">
                  <c:v>Sep 03</c:v>
                </c:pt>
                <c:pt idx="996">
                  <c:v>Sep 03</c:v>
                </c:pt>
                <c:pt idx="997">
                  <c:v>Sep 03</c:v>
                </c:pt>
                <c:pt idx="998">
                  <c:v>Sep 03</c:v>
                </c:pt>
                <c:pt idx="999">
                  <c:v>Sep 03</c:v>
                </c:pt>
                <c:pt idx="1000">
                  <c:v>Sep 03</c:v>
                </c:pt>
                <c:pt idx="1001">
                  <c:v>Sep 03</c:v>
                </c:pt>
                <c:pt idx="1002">
                  <c:v>Oct 03</c:v>
                </c:pt>
                <c:pt idx="1003">
                  <c:v>Oct 03</c:v>
                </c:pt>
                <c:pt idx="1004">
                  <c:v>Oct 03</c:v>
                </c:pt>
                <c:pt idx="1005">
                  <c:v>Oct 03</c:v>
                </c:pt>
                <c:pt idx="1006">
                  <c:v>Oct 03</c:v>
                </c:pt>
                <c:pt idx="1007">
                  <c:v>Oct 03</c:v>
                </c:pt>
                <c:pt idx="1008">
                  <c:v>Oct 03</c:v>
                </c:pt>
                <c:pt idx="1009">
                  <c:v>Oct 03</c:v>
                </c:pt>
                <c:pt idx="1010">
                  <c:v>Oct 03</c:v>
                </c:pt>
                <c:pt idx="1011">
                  <c:v>Oct 03</c:v>
                </c:pt>
                <c:pt idx="1012">
                  <c:v>Oct 03</c:v>
                </c:pt>
                <c:pt idx="1013">
                  <c:v>Oct 03</c:v>
                </c:pt>
                <c:pt idx="1014">
                  <c:v>Oct 03</c:v>
                </c:pt>
                <c:pt idx="1015">
                  <c:v>Oct 03</c:v>
                </c:pt>
                <c:pt idx="1016">
                  <c:v>Oct 03</c:v>
                </c:pt>
                <c:pt idx="1017">
                  <c:v>Oct 03</c:v>
                </c:pt>
                <c:pt idx="1018">
                  <c:v>Oct 03</c:v>
                </c:pt>
                <c:pt idx="1019">
                  <c:v>Oct 03</c:v>
                </c:pt>
                <c:pt idx="1020">
                  <c:v>Oct 03</c:v>
                </c:pt>
                <c:pt idx="1021">
                  <c:v>Oct 03</c:v>
                </c:pt>
                <c:pt idx="1022">
                  <c:v>Oct 03</c:v>
                </c:pt>
                <c:pt idx="1023">
                  <c:v>Oct 03</c:v>
                </c:pt>
                <c:pt idx="1024">
                  <c:v>Oct 03</c:v>
                </c:pt>
                <c:pt idx="1025">
                  <c:v>Oct 03</c:v>
                </c:pt>
                <c:pt idx="1026">
                  <c:v>Oct 03</c:v>
                </c:pt>
                <c:pt idx="1027">
                  <c:v>Oct 03</c:v>
                </c:pt>
                <c:pt idx="1028">
                  <c:v>Oct 03</c:v>
                </c:pt>
                <c:pt idx="1029">
                  <c:v>Oct 03</c:v>
                </c:pt>
                <c:pt idx="1030">
                  <c:v>Oct 03</c:v>
                </c:pt>
                <c:pt idx="1031">
                  <c:v>Oct 03</c:v>
                </c:pt>
                <c:pt idx="1032">
                  <c:v>Oct 03</c:v>
                </c:pt>
                <c:pt idx="1033">
                  <c:v>Nov 03</c:v>
                </c:pt>
                <c:pt idx="1034">
                  <c:v>Nov 03</c:v>
                </c:pt>
                <c:pt idx="1035">
                  <c:v>Nov 03</c:v>
                </c:pt>
                <c:pt idx="1036">
                  <c:v>Nov 03</c:v>
                </c:pt>
                <c:pt idx="1037">
                  <c:v>Nov 03</c:v>
                </c:pt>
                <c:pt idx="1038">
                  <c:v>Nov 03</c:v>
                </c:pt>
                <c:pt idx="1039">
                  <c:v>Nov 03</c:v>
                </c:pt>
                <c:pt idx="1040">
                  <c:v>Nov 03</c:v>
                </c:pt>
                <c:pt idx="1041">
                  <c:v>Nov 03</c:v>
                </c:pt>
                <c:pt idx="1042">
                  <c:v>Nov 03</c:v>
                </c:pt>
                <c:pt idx="1043">
                  <c:v>Nov 03</c:v>
                </c:pt>
                <c:pt idx="1044">
                  <c:v>Nov 03</c:v>
                </c:pt>
                <c:pt idx="1045">
                  <c:v>Nov 03</c:v>
                </c:pt>
                <c:pt idx="1046">
                  <c:v>Nov 03</c:v>
                </c:pt>
                <c:pt idx="1047">
                  <c:v>Nov 03</c:v>
                </c:pt>
                <c:pt idx="1048">
                  <c:v>Nov 03</c:v>
                </c:pt>
                <c:pt idx="1049">
                  <c:v>Nov 03</c:v>
                </c:pt>
                <c:pt idx="1050">
                  <c:v>Nov 03</c:v>
                </c:pt>
                <c:pt idx="1051">
                  <c:v>Nov 03</c:v>
                </c:pt>
                <c:pt idx="1052">
                  <c:v>Nov 03</c:v>
                </c:pt>
                <c:pt idx="1053">
                  <c:v>Nov 03</c:v>
                </c:pt>
                <c:pt idx="1054">
                  <c:v>Nov 03</c:v>
                </c:pt>
                <c:pt idx="1055">
                  <c:v>Nov 03</c:v>
                </c:pt>
                <c:pt idx="1056">
                  <c:v>Nov 03</c:v>
                </c:pt>
                <c:pt idx="1057">
                  <c:v>Nov 03</c:v>
                </c:pt>
                <c:pt idx="1058">
                  <c:v>Nov 03</c:v>
                </c:pt>
                <c:pt idx="1059">
                  <c:v>Nov 03</c:v>
                </c:pt>
                <c:pt idx="1060">
                  <c:v>Nov 03</c:v>
                </c:pt>
                <c:pt idx="1061">
                  <c:v>Nov 03</c:v>
                </c:pt>
                <c:pt idx="1062">
                  <c:v>Nov 03</c:v>
                </c:pt>
                <c:pt idx="1063">
                  <c:v>Dec 03</c:v>
                </c:pt>
                <c:pt idx="1064">
                  <c:v>Dec 03</c:v>
                </c:pt>
                <c:pt idx="1065">
                  <c:v>Dec 03</c:v>
                </c:pt>
                <c:pt idx="1066">
                  <c:v>Dec 03</c:v>
                </c:pt>
                <c:pt idx="1067">
                  <c:v>Dec 03</c:v>
                </c:pt>
                <c:pt idx="1068">
                  <c:v>Dec 03</c:v>
                </c:pt>
                <c:pt idx="1069">
                  <c:v>Dec 03</c:v>
                </c:pt>
                <c:pt idx="1070">
                  <c:v>Dec 03</c:v>
                </c:pt>
                <c:pt idx="1071">
                  <c:v>Dec 03</c:v>
                </c:pt>
                <c:pt idx="1072">
                  <c:v>Dec 03</c:v>
                </c:pt>
                <c:pt idx="1073">
                  <c:v>Dec 03</c:v>
                </c:pt>
                <c:pt idx="1074">
                  <c:v>Dec 03</c:v>
                </c:pt>
                <c:pt idx="1075">
                  <c:v>Dec 03</c:v>
                </c:pt>
                <c:pt idx="1076">
                  <c:v>Dec 03</c:v>
                </c:pt>
                <c:pt idx="1077">
                  <c:v>Dec 03</c:v>
                </c:pt>
                <c:pt idx="1078">
                  <c:v>Dec 03</c:v>
                </c:pt>
                <c:pt idx="1079">
                  <c:v>Dec 03</c:v>
                </c:pt>
                <c:pt idx="1080">
                  <c:v>Dec 03</c:v>
                </c:pt>
                <c:pt idx="1081">
                  <c:v>Dec 03</c:v>
                </c:pt>
                <c:pt idx="1082">
                  <c:v>Dec 03</c:v>
                </c:pt>
                <c:pt idx="1083">
                  <c:v>Dec 03</c:v>
                </c:pt>
                <c:pt idx="1084">
                  <c:v>Dec 03</c:v>
                </c:pt>
                <c:pt idx="1085">
                  <c:v>Dec 03</c:v>
                </c:pt>
                <c:pt idx="1086">
                  <c:v>Dec 03</c:v>
                </c:pt>
                <c:pt idx="1087">
                  <c:v>Dec 03</c:v>
                </c:pt>
                <c:pt idx="1088">
                  <c:v>Dec 03</c:v>
                </c:pt>
                <c:pt idx="1089">
                  <c:v>Dec 03</c:v>
                </c:pt>
                <c:pt idx="1090">
                  <c:v>Dec 03</c:v>
                </c:pt>
                <c:pt idx="1091">
                  <c:v>Dec 03</c:v>
                </c:pt>
                <c:pt idx="1092">
                  <c:v>Dec 03</c:v>
                </c:pt>
                <c:pt idx="1093">
                  <c:v>Dec 03</c:v>
                </c:pt>
                <c:pt idx="1094">
                  <c:v>Jan 04</c:v>
                </c:pt>
              </c:strCache>
            </c:strRef>
          </c:cat>
          <c:val>
            <c:numRef>
              <c:f>'Data 1'!$B$2:$B$1096</c:f>
              <c:numCache>
                <c:formatCode>General</c:formatCode>
                <c:ptCount val="1095"/>
                <c:pt idx="0">
                  <c:v>6.5</c:v>
                </c:pt>
                <c:pt idx="1">
                  <c:v>6.5</c:v>
                </c:pt>
                <c:pt idx="2">
                  <c:v>6.0</c:v>
                </c:pt>
                <c:pt idx="3">
                  <c:v>6.0</c:v>
                </c:pt>
                <c:pt idx="4">
                  <c:v>6.0</c:v>
                </c:pt>
                <c:pt idx="5">
                  <c:v>6.0</c:v>
                </c:pt>
                <c:pt idx="6">
                  <c:v>6.0</c:v>
                </c:pt>
                <c:pt idx="7">
                  <c:v>6.0</c:v>
                </c:pt>
                <c:pt idx="8">
                  <c:v>6.0</c:v>
                </c:pt>
                <c:pt idx="9">
                  <c:v>6.0</c:v>
                </c:pt>
                <c:pt idx="10">
                  <c:v>6.0</c:v>
                </c:pt>
                <c:pt idx="11">
                  <c:v>6.0</c:v>
                </c:pt>
                <c:pt idx="12">
                  <c:v>6.0</c:v>
                </c:pt>
                <c:pt idx="13">
                  <c:v>6.0</c:v>
                </c:pt>
                <c:pt idx="14">
                  <c:v>6.0</c:v>
                </c:pt>
                <c:pt idx="15">
                  <c:v>6.0</c:v>
                </c:pt>
                <c:pt idx="16">
                  <c:v>6.0</c:v>
                </c:pt>
                <c:pt idx="17">
                  <c:v>6.0</c:v>
                </c:pt>
                <c:pt idx="18">
                  <c:v>6.0</c:v>
                </c:pt>
                <c:pt idx="19">
                  <c:v>6.0</c:v>
                </c:pt>
                <c:pt idx="20">
                  <c:v>6.0</c:v>
                </c:pt>
                <c:pt idx="21">
                  <c:v>6.0</c:v>
                </c:pt>
                <c:pt idx="22">
                  <c:v>6.0</c:v>
                </c:pt>
                <c:pt idx="23">
                  <c:v>6.0</c:v>
                </c:pt>
                <c:pt idx="24">
                  <c:v>6.0</c:v>
                </c:pt>
                <c:pt idx="25">
                  <c:v>6.0</c:v>
                </c:pt>
                <c:pt idx="26">
                  <c:v>6.0</c:v>
                </c:pt>
                <c:pt idx="27">
                  <c:v>6.0</c:v>
                </c:pt>
                <c:pt idx="28">
                  <c:v>6.0</c:v>
                </c:pt>
                <c:pt idx="29">
                  <c:v>6.0</c:v>
                </c:pt>
                <c:pt idx="30">
                  <c:v>5.5</c:v>
                </c:pt>
                <c:pt idx="31">
                  <c:v>5.5</c:v>
                </c:pt>
                <c:pt idx="32">
                  <c:v>5.5</c:v>
                </c:pt>
                <c:pt idx="33">
                  <c:v>5.5</c:v>
                </c:pt>
                <c:pt idx="34">
                  <c:v>5.5</c:v>
                </c:pt>
                <c:pt idx="35">
                  <c:v>5.5</c:v>
                </c:pt>
                <c:pt idx="36">
                  <c:v>5.5</c:v>
                </c:pt>
                <c:pt idx="37">
                  <c:v>5.5</c:v>
                </c:pt>
                <c:pt idx="38">
                  <c:v>5.5</c:v>
                </c:pt>
                <c:pt idx="39">
                  <c:v>5.5</c:v>
                </c:pt>
                <c:pt idx="40">
                  <c:v>5.5</c:v>
                </c:pt>
                <c:pt idx="41">
                  <c:v>5.5</c:v>
                </c:pt>
                <c:pt idx="42">
                  <c:v>5.5</c:v>
                </c:pt>
                <c:pt idx="43">
                  <c:v>5.5</c:v>
                </c:pt>
                <c:pt idx="44">
                  <c:v>5.5</c:v>
                </c:pt>
                <c:pt idx="45">
                  <c:v>5.5</c:v>
                </c:pt>
                <c:pt idx="46">
                  <c:v>5.5</c:v>
                </c:pt>
                <c:pt idx="47">
                  <c:v>5.5</c:v>
                </c:pt>
                <c:pt idx="48">
                  <c:v>5.5</c:v>
                </c:pt>
                <c:pt idx="49">
                  <c:v>5.5</c:v>
                </c:pt>
                <c:pt idx="50">
                  <c:v>5.5</c:v>
                </c:pt>
                <c:pt idx="51">
                  <c:v>5.5</c:v>
                </c:pt>
                <c:pt idx="52">
                  <c:v>5.5</c:v>
                </c:pt>
                <c:pt idx="53">
                  <c:v>5.5</c:v>
                </c:pt>
                <c:pt idx="54">
                  <c:v>5.5</c:v>
                </c:pt>
                <c:pt idx="55">
                  <c:v>5.5</c:v>
                </c:pt>
                <c:pt idx="56">
                  <c:v>5.5</c:v>
                </c:pt>
                <c:pt idx="57">
                  <c:v>5.5</c:v>
                </c:pt>
                <c:pt idx="58">
                  <c:v>5.5</c:v>
                </c:pt>
                <c:pt idx="59">
                  <c:v>5.5</c:v>
                </c:pt>
                <c:pt idx="60">
                  <c:v>5.5</c:v>
                </c:pt>
                <c:pt idx="61">
                  <c:v>5.5</c:v>
                </c:pt>
                <c:pt idx="62">
                  <c:v>5.5</c:v>
                </c:pt>
                <c:pt idx="63">
                  <c:v>5.5</c:v>
                </c:pt>
                <c:pt idx="64">
                  <c:v>5.5</c:v>
                </c:pt>
                <c:pt idx="65">
                  <c:v>5.5</c:v>
                </c:pt>
                <c:pt idx="66">
                  <c:v>5.5</c:v>
                </c:pt>
                <c:pt idx="67">
                  <c:v>5.5</c:v>
                </c:pt>
                <c:pt idx="68">
                  <c:v>5.5</c:v>
                </c:pt>
                <c:pt idx="69">
                  <c:v>5.5</c:v>
                </c:pt>
                <c:pt idx="70">
                  <c:v>5.5</c:v>
                </c:pt>
                <c:pt idx="71">
                  <c:v>5.5</c:v>
                </c:pt>
                <c:pt idx="72">
                  <c:v>5.5</c:v>
                </c:pt>
                <c:pt idx="73">
                  <c:v>5.5</c:v>
                </c:pt>
                <c:pt idx="74">
                  <c:v>5.5</c:v>
                </c:pt>
                <c:pt idx="75">
                  <c:v>5.5</c:v>
                </c:pt>
                <c:pt idx="76">
                  <c:v>5.5</c:v>
                </c:pt>
                <c:pt idx="77">
                  <c:v>5.5</c:v>
                </c:pt>
                <c:pt idx="78">
                  <c:v>5.0</c:v>
                </c:pt>
                <c:pt idx="79">
                  <c:v>5.0</c:v>
                </c:pt>
                <c:pt idx="80">
                  <c:v>5.0</c:v>
                </c:pt>
                <c:pt idx="81">
                  <c:v>5.0</c:v>
                </c:pt>
                <c:pt idx="82">
                  <c:v>5.0</c:v>
                </c:pt>
                <c:pt idx="83">
                  <c:v>5.0</c:v>
                </c:pt>
                <c:pt idx="84">
                  <c:v>5.0</c:v>
                </c:pt>
                <c:pt idx="85">
                  <c:v>5.0</c:v>
                </c:pt>
                <c:pt idx="86">
                  <c:v>5.0</c:v>
                </c:pt>
                <c:pt idx="87">
                  <c:v>5.0</c:v>
                </c:pt>
                <c:pt idx="88">
                  <c:v>5.0</c:v>
                </c:pt>
                <c:pt idx="89">
                  <c:v>5.0</c:v>
                </c:pt>
                <c:pt idx="90">
                  <c:v>5.0</c:v>
                </c:pt>
                <c:pt idx="91">
                  <c:v>5.0</c:v>
                </c:pt>
                <c:pt idx="92">
                  <c:v>5.0</c:v>
                </c:pt>
                <c:pt idx="93">
                  <c:v>5.0</c:v>
                </c:pt>
                <c:pt idx="94">
                  <c:v>5.0</c:v>
                </c:pt>
                <c:pt idx="95">
                  <c:v>5.0</c:v>
                </c:pt>
                <c:pt idx="96">
                  <c:v>5.0</c:v>
                </c:pt>
                <c:pt idx="97">
                  <c:v>5.0</c:v>
                </c:pt>
                <c:pt idx="98">
                  <c:v>5.0</c:v>
                </c:pt>
                <c:pt idx="99">
                  <c:v>5.0</c:v>
                </c:pt>
                <c:pt idx="100">
                  <c:v>5.0</c:v>
                </c:pt>
                <c:pt idx="101">
                  <c:v>5.0</c:v>
                </c:pt>
                <c:pt idx="102">
                  <c:v>5.0</c:v>
                </c:pt>
                <c:pt idx="103">
                  <c:v>5.0</c:v>
                </c:pt>
                <c:pt idx="104">
                  <c:v>5.0</c:v>
                </c:pt>
                <c:pt idx="105">
                  <c:v>5.0</c:v>
                </c:pt>
                <c:pt idx="106">
                  <c:v>5.0</c:v>
                </c:pt>
                <c:pt idx="107">
                  <c:v>4.5</c:v>
                </c:pt>
                <c:pt idx="108">
                  <c:v>4.5</c:v>
                </c:pt>
                <c:pt idx="109">
                  <c:v>4.5</c:v>
                </c:pt>
                <c:pt idx="110">
                  <c:v>4.5</c:v>
                </c:pt>
                <c:pt idx="111">
                  <c:v>4.5</c:v>
                </c:pt>
                <c:pt idx="112">
                  <c:v>4.5</c:v>
                </c:pt>
                <c:pt idx="113">
                  <c:v>4.5</c:v>
                </c:pt>
                <c:pt idx="114">
                  <c:v>4.5</c:v>
                </c:pt>
                <c:pt idx="115">
                  <c:v>4.5</c:v>
                </c:pt>
                <c:pt idx="116">
                  <c:v>4.5</c:v>
                </c:pt>
                <c:pt idx="117">
                  <c:v>4.5</c:v>
                </c:pt>
                <c:pt idx="118">
                  <c:v>4.5</c:v>
                </c:pt>
                <c:pt idx="119">
                  <c:v>4.5</c:v>
                </c:pt>
                <c:pt idx="120">
                  <c:v>4.5</c:v>
                </c:pt>
                <c:pt idx="121">
                  <c:v>4.5</c:v>
                </c:pt>
                <c:pt idx="122">
                  <c:v>4.5</c:v>
                </c:pt>
                <c:pt idx="123">
                  <c:v>4.5</c:v>
                </c:pt>
                <c:pt idx="124">
                  <c:v>4.5</c:v>
                </c:pt>
                <c:pt idx="125">
                  <c:v>4.5</c:v>
                </c:pt>
                <c:pt idx="126">
                  <c:v>4.5</c:v>
                </c:pt>
                <c:pt idx="127">
                  <c:v>4.5</c:v>
                </c:pt>
                <c:pt idx="128">
                  <c:v>4.5</c:v>
                </c:pt>
                <c:pt idx="129">
                  <c:v>4.5</c:v>
                </c:pt>
                <c:pt idx="130">
                  <c:v>4.5</c:v>
                </c:pt>
                <c:pt idx="131">
                  <c:v>4.5</c:v>
                </c:pt>
                <c:pt idx="132">
                  <c:v>4.5</c:v>
                </c:pt>
                <c:pt idx="133">
                  <c:v>4.5</c:v>
                </c:pt>
                <c:pt idx="134">
                  <c:v>4.0</c:v>
                </c:pt>
                <c:pt idx="135">
                  <c:v>4.0</c:v>
                </c:pt>
                <c:pt idx="136">
                  <c:v>4.0</c:v>
                </c:pt>
                <c:pt idx="137">
                  <c:v>4.0</c:v>
                </c:pt>
                <c:pt idx="138">
                  <c:v>4.0</c:v>
                </c:pt>
                <c:pt idx="139">
                  <c:v>4.0</c:v>
                </c:pt>
                <c:pt idx="140">
                  <c:v>4.0</c:v>
                </c:pt>
                <c:pt idx="141">
                  <c:v>4.0</c:v>
                </c:pt>
                <c:pt idx="142">
                  <c:v>4.0</c:v>
                </c:pt>
                <c:pt idx="143">
                  <c:v>4.0</c:v>
                </c:pt>
                <c:pt idx="144">
                  <c:v>4.0</c:v>
                </c:pt>
                <c:pt idx="145">
                  <c:v>4.0</c:v>
                </c:pt>
                <c:pt idx="146">
                  <c:v>4.0</c:v>
                </c:pt>
                <c:pt idx="147">
                  <c:v>4.0</c:v>
                </c:pt>
                <c:pt idx="148">
                  <c:v>4.0</c:v>
                </c:pt>
                <c:pt idx="149">
                  <c:v>4.0</c:v>
                </c:pt>
                <c:pt idx="150">
                  <c:v>4.0</c:v>
                </c:pt>
                <c:pt idx="151">
                  <c:v>4.0</c:v>
                </c:pt>
                <c:pt idx="152">
                  <c:v>4.0</c:v>
                </c:pt>
                <c:pt idx="153">
                  <c:v>4.0</c:v>
                </c:pt>
                <c:pt idx="154">
                  <c:v>4.0</c:v>
                </c:pt>
                <c:pt idx="155">
                  <c:v>4.0</c:v>
                </c:pt>
                <c:pt idx="156">
                  <c:v>4.0</c:v>
                </c:pt>
                <c:pt idx="157">
                  <c:v>4.0</c:v>
                </c:pt>
                <c:pt idx="158">
                  <c:v>4.0</c:v>
                </c:pt>
                <c:pt idx="159">
                  <c:v>4.0</c:v>
                </c:pt>
                <c:pt idx="160">
                  <c:v>4.0</c:v>
                </c:pt>
                <c:pt idx="161">
                  <c:v>4.0</c:v>
                </c:pt>
                <c:pt idx="162">
                  <c:v>4.0</c:v>
                </c:pt>
                <c:pt idx="163">
                  <c:v>4.0</c:v>
                </c:pt>
                <c:pt idx="164">
                  <c:v>4.0</c:v>
                </c:pt>
                <c:pt idx="165">
                  <c:v>4.0</c:v>
                </c:pt>
                <c:pt idx="166">
                  <c:v>4.0</c:v>
                </c:pt>
                <c:pt idx="167">
                  <c:v>4.0</c:v>
                </c:pt>
                <c:pt idx="168">
                  <c:v>4.0</c:v>
                </c:pt>
                <c:pt idx="169">
                  <c:v>4.0</c:v>
                </c:pt>
                <c:pt idx="170">
                  <c:v>4.0</c:v>
                </c:pt>
                <c:pt idx="171">
                  <c:v>4.0</c:v>
                </c:pt>
                <c:pt idx="172">
                  <c:v>4.0</c:v>
                </c:pt>
                <c:pt idx="173">
                  <c:v>4.0</c:v>
                </c:pt>
                <c:pt idx="174">
                  <c:v>4.0</c:v>
                </c:pt>
                <c:pt idx="175">
                  <c:v>4.0</c:v>
                </c:pt>
                <c:pt idx="176">
                  <c:v>4.0</c:v>
                </c:pt>
                <c:pt idx="177">
                  <c:v>3.75</c:v>
                </c:pt>
                <c:pt idx="178">
                  <c:v>3.75</c:v>
                </c:pt>
                <c:pt idx="179">
                  <c:v>3.75</c:v>
                </c:pt>
                <c:pt idx="180">
                  <c:v>3.75</c:v>
                </c:pt>
                <c:pt idx="181">
                  <c:v>3.75</c:v>
                </c:pt>
                <c:pt idx="182">
                  <c:v>3.75</c:v>
                </c:pt>
                <c:pt idx="183">
                  <c:v>3.75</c:v>
                </c:pt>
                <c:pt idx="184">
                  <c:v>3.75</c:v>
                </c:pt>
                <c:pt idx="185">
                  <c:v>3.75</c:v>
                </c:pt>
                <c:pt idx="186">
                  <c:v>3.75</c:v>
                </c:pt>
                <c:pt idx="187">
                  <c:v>3.75</c:v>
                </c:pt>
                <c:pt idx="188">
                  <c:v>3.75</c:v>
                </c:pt>
                <c:pt idx="189">
                  <c:v>3.75</c:v>
                </c:pt>
                <c:pt idx="190">
                  <c:v>3.75</c:v>
                </c:pt>
                <c:pt idx="191">
                  <c:v>3.75</c:v>
                </c:pt>
                <c:pt idx="192">
                  <c:v>3.75</c:v>
                </c:pt>
                <c:pt idx="193">
                  <c:v>3.75</c:v>
                </c:pt>
                <c:pt idx="194">
                  <c:v>3.75</c:v>
                </c:pt>
                <c:pt idx="195">
                  <c:v>3.75</c:v>
                </c:pt>
                <c:pt idx="196">
                  <c:v>3.75</c:v>
                </c:pt>
                <c:pt idx="197">
                  <c:v>3.75</c:v>
                </c:pt>
                <c:pt idx="198">
                  <c:v>3.75</c:v>
                </c:pt>
                <c:pt idx="199">
                  <c:v>3.75</c:v>
                </c:pt>
                <c:pt idx="200">
                  <c:v>3.75</c:v>
                </c:pt>
                <c:pt idx="201">
                  <c:v>3.75</c:v>
                </c:pt>
                <c:pt idx="202">
                  <c:v>3.75</c:v>
                </c:pt>
                <c:pt idx="203">
                  <c:v>3.75</c:v>
                </c:pt>
                <c:pt idx="204">
                  <c:v>3.75</c:v>
                </c:pt>
                <c:pt idx="205">
                  <c:v>3.75</c:v>
                </c:pt>
                <c:pt idx="206">
                  <c:v>3.75</c:v>
                </c:pt>
                <c:pt idx="207">
                  <c:v>3.75</c:v>
                </c:pt>
                <c:pt idx="208">
                  <c:v>3.75</c:v>
                </c:pt>
                <c:pt idx="209">
                  <c:v>3.75</c:v>
                </c:pt>
                <c:pt idx="210">
                  <c:v>3.75</c:v>
                </c:pt>
                <c:pt idx="211">
                  <c:v>3.75</c:v>
                </c:pt>
                <c:pt idx="212">
                  <c:v>3.75</c:v>
                </c:pt>
                <c:pt idx="213">
                  <c:v>3.75</c:v>
                </c:pt>
                <c:pt idx="214">
                  <c:v>3.75</c:v>
                </c:pt>
                <c:pt idx="215">
                  <c:v>3.75</c:v>
                </c:pt>
                <c:pt idx="216">
                  <c:v>3.75</c:v>
                </c:pt>
                <c:pt idx="217">
                  <c:v>3.75</c:v>
                </c:pt>
                <c:pt idx="218">
                  <c:v>3.75</c:v>
                </c:pt>
                <c:pt idx="219">
                  <c:v>3.75</c:v>
                </c:pt>
                <c:pt idx="220">
                  <c:v>3.75</c:v>
                </c:pt>
                <c:pt idx="221">
                  <c:v>3.75</c:v>
                </c:pt>
                <c:pt idx="222">
                  <c:v>3.75</c:v>
                </c:pt>
                <c:pt idx="223">
                  <c:v>3.75</c:v>
                </c:pt>
                <c:pt idx="224">
                  <c:v>3.75</c:v>
                </c:pt>
                <c:pt idx="225">
                  <c:v>3.75</c:v>
                </c:pt>
                <c:pt idx="226">
                  <c:v>3.75</c:v>
                </c:pt>
                <c:pt idx="227">
                  <c:v>3.75</c:v>
                </c:pt>
                <c:pt idx="228">
                  <c:v>3.75</c:v>
                </c:pt>
                <c:pt idx="229">
                  <c:v>3.75</c:v>
                </c:pt>
                <c:pt idx="230">
                  <c:v>3.75</c:v>
                </c:pt>
                <c:pt idx="231">
                  <c:v>3.75</c:v>
                </c:pt>
                <c:pt idx="232">
                  <c:v>3.5</c:v>
                </c:pt>
                <c:pt idx="233">
                  <c:v>3.5</c:v>
                </c:pt>
                <c:pt idx="234">
                  <c:v>3.5</c:v>
                </c:pt>
                <c:pt idx="235">
                  <c:v>3.5</c:v>
                </c:pt>
                <c:pt idx="236">
                  <c:v>3.5</c:v>
                </c:pt>
                <c:pt idx="237">
                  <c:v>3.5</c:v>
                </c:pt>
                <c:pt idx="238">
                  <c:v>3.5</c:v>
                </c:pt>
                <c:pt idx="239">
                  <c:v>3.5</c:v>
                </c:pt>
                <c:pt idx="240">
                  <c:v>3.5</c:v>
                </c:pt>
                <c:pt idx="241">
                  <c:v>3.5</c:v>
                </c:pt>
                <c:pt idx="242">
                  <c:v>3.5</c:v>
                </c:pt>
                <c:pt idx="243">
                  <c:v>3.5</c:v>
                </c:pt>
                <c:pt idx="244">
                  <c:v>3.5</c:v>
                </c:pt>
                <c:pt idx="245">
                  <c:v>3.5</c:v>
                </c:pt>
                <c:pt idx="246">
                  <c:v>3.5</c:v>
                </c:pt>
                <c:pt idx="247">
                  <c:v>3.5</c:v>
                </c:pt>
                <c:pt idx="248">
                  <c:v>3.5</c:v>
                </c:pt>
                <c:pt idx="249">
                  <c:v>3.5</c:v>
                </c:pt>
                <c:pt idx="250">
                  <c:v>3.5</c:v>
                </c:pt>
                <c:pt idx="251">
                  <c:v>3.5</c:v>
                </c:pt>
                <c:pt idx="252">
                  <c:v>3.5</c:v>
                </c:pt>
                <c:pt idx="253">
                  <c:v>3.5</c:v>
                </c:pt>
                <c:pt idx="254">
                  <c:v>3.5</c:v>
                </c:pt>
                <c:pt idx="255">
                  <c:v>3.5</c:v>
                </c:pt>
                <c:pt idx="256">
                  <c:v>3.5</c:v>
                </c:pt>
                <c:pt idx="257">
                  <c:v>3.5</c:v>
                </c:pt>
                <c:pt idx="258">
                  <c:v>3.5</c:v>
                </c:pt>
                <c:pt idx="259">
                  <c:v>3.0</c:v>
                </c:pt>
                <c:pt idx="260">
                  <c:v>3.0</c:v>
                </c:pt>
                <c:pt idx="261">
                  <c:v>3.0</c:v>
                </c:pt>
                <c:pt idx="262">
                  <c:v>3.0</c:v>
                </c:pt>
                <c:pt idx="263">
                  <c:v>3.0</c:v>
                </c:pt>
                <c:pt idx="264">
                  <c:v>3.0</c:v>
                </c:pt>
                <c:pt idx="265">
                  <c:v>3.0</c:v>
                </c:pt>
                <c:pt idx="266">
                  <c:v>3.0</c:v>
                </c:pt>
                <c:pt idx="267">
                  <c:v>3.0</c:v>
                </c:pt>
                <c:pt idx="268">
                  <c:v>3.0</c:v>
                </c:pt>
                <c:pt idx="269">
                  <c:v>3.0</c:v>
                </c:pt>
                <c:pt idx="270">
                  <c:v>3.0</c:v>
                </c:pt>
                <c:pt idx="271">
                  <c:v>3.0</c:v>
                </c:pt>
                <c:pt idx="272">
                  <c:v>3.0</c:v>
                </c:pt>
                <c:pt idx="273">
                  <c:v>3.0</c:v>
                </c:pt>
                <c:pt idx="274">
                  <c:v>2.5</c:v>
                </c:pt>
                <c:pt idx="275">
                  <c:v>2.5</c:v>
                </c:pt>
                <c:pt idx="276">
                  <c:v>2.5</c:v>
                </c:pt>
                <c:pt idx="277">
                  <c:v>2.5</c:v>
                </c:pt>
                <c:pt idx="278">
                  <c:v>2.5</c:v>
                </c:pt>
                <c:pt idx="279">
                  <c:v>2.5</c:v>
                </c:pt>
                <c:pt idx="280">
                  <c:v>2.5</c:v>
                </c:pt>
                <c:pt idx="281">
                  <c:v>2.5</c:v>
                </c:pt>
                <c:pt idx="282">
                  <c:v>2.5</c:v>
                </c:pt>
                <c:pt idx="283">
                  <c:v>2.5</c:v>
                </c:pt>
                <c:pt idx="284">
                  <c:v>2.5</c:v>
                </c:pt>
                <c:pt idx="285">
                  <c:v>2.5</c:v>
                </c:pt>
                <c:pt idx="286">
                  <c:v>2.5</c:v>
                </c:pt>
                <c:pt idx="287">
                  <c:v>2.5</c:v>
                </c:pt>
                <c:pt idx="288">
                  <c:v>2.5</c:v>
                </c:pt>
                <c:pt idx="289">
                  <c:v>2.5</c:v>
                </c:pt>
                <c:pt idx="290">
                  <c:v>2.5</c:v>
                </c:pt>
                <c:pt idx="291">
                  <c:v>2.5</c:v>
                </c:pt>
                <c:pt idx="292">
                  <c:v>2.5</c:v>
                </c:pt>
                <c:pt idx="293">
                  <c:v>2.5</c:v>
                </c:pt>
                <c:pt idx="294">
                  <c:v>2.5</c:v>
                </c:pt>
                <c:pt idx="295">
                  <c:v>2.5</c:v>
                </c:pt>
                <c:pt idx="296">
                  <c:v>2.5</c:v>
                </c:pt>
                <c:pt idx="297">
                  <c:v>2.5</c:v>
                </c:pt>
                <c:pt idx="298">
                  <c:v>2.5</c:v>
                </c:pt>
                <c:pt idx="299">
                  <c:v>2.5</c:v>
                </c:pt>
                <c:pt idx="300">
                  <c:v>2.5</c:v>
                </c:pt>
                <c:pt idx="301">
                  <c:v>2.5</c:v>
                </c:pt>
                <c:pt idx="302">
                  <c:v>2.5</c:v>
                </c:pt>
                <c:pt idx="303">
                  <c:v>2.5</c:v>
                </c:pt>
                <c:pt idx="304">
                  <c:v>2.5</c:v>
                </c:pt>
                <c:pt idx="305">
                  <c:v>2.5</c:v>
                </c:pt>
                <c:pt idx="306">
                  <c:v>2.5</c:v>
                </c:pt>
                <c:pt idx="307">
                  <c:v>2.5</c:v>
                </c:pt>
                <c:pt idx="308">
                  <c:v>2.5</c:v>
                </c:pt>
                <c:pt idx="309">
                  <c:v>2.0</c:v>
                </c:pt>
                <c:pt idx="310">
                  <c:v>2.0</c:v>
                </c:pt>
                <c:pt idx="311">
                  <c:v>2.0</c:v>
                </c:pt>
                <c:pt idx="312">
                  <c:v>2.0</c:v>
                </c:pt>
                <c:pt idx="313">
                  <c:v>2.0</c:v>
                </c:pt>
                <c:pt idx="314">
                  <c:v>2.0</c:v>
                </c:pt>
                <c:pt idx="315">
                  <c:v>2.0</c:v>
                </c:pt>
                <c:pt idx="316">
                  <c:v>2.0</c:v>
                </c:pt>
                <c:pt idx="317">
                  <c:v>2.0</c:v>
                </c:pt>
                <c:pt idx="318">
                  <c:v>2.0</c:v>
                </c:pt>
                <c:pt idx="319">
                  <c:v>2.0</c:v>
                </c:pt>
                <c:pt idx="320">
                  <c:v>2.0</c:v>
                </c:pt>
                <c:pt idx="321">
                  <c:v>2.0</c:v>
                </c:pt>
                <c:pt idx="322">
                  <c:v>2.0</c:v>
                </c:pt>
                <c:pt idx="323">
                  <c:v>2.0</c:v>
                </c:pt>
                <c:pt idx="324">
                  <c:v>2.0</c:v>
                </c:pt>
                <c:pt idx="325">
                  <c:v>2.0</c:v>
                </c:pt>
                <c:pt idx="326">
                  <c:v>2.0</c:v>
                </c:pt>
                <c:pt idx="327">
                  <c:v>2.0</c:v>
                </c:pt>
                <c:pt idx="328">
                  <c:v>2.0</c:v>
                </c:pt>
                <c:pt idx="329">
                  <c:v>2.0</c:v>
                </c:pt>
                <c:pt idx="330">
                  <c:v>2.0</c:v>
                </c:pt>
                <c:pt idx="331">
                  <c:v>2.0</c:v>
                </c:pt>
                <c:pt idx="332">
                  <c:v>2.0</c:v>
                </c:pt>
                <c:pt idx="333">
                  <c:v>2.0</c:v>
                </c:pt>
                <c:pt idx="334">
                  <c:v>2.0</c:v>
                </c:pt>
                <c:pt idx="335">
                  <c:v>2.0</c:v>
                </c:pt>
                <c:pt idx="336">
                  <c:v>2.0</c:v>
                </c:pt>
                <c:pt idx="337">
                  <c:v>2.0</c:v>
                </c:pt>
                <c:pt idx="338">
                  <c:v>2.0</c:v>
                </c:pt>
                <c:pt idx="339">
                  <c:v>2.0</c:v>
                </c:pt>
                <c:pt idx="340">
                  <c:v>2.0</c:v>
                </c:pt>
                <c:pt idx="341">
                  <c:v>2.0</c:v>
                </c:pt>
                <c:pt idx="342">
                  <c:v>2.0</c:v>
                </c:pt>
                <c:pt idx="343">
                  <c:v>2.0</c:v>
                </c:pt>
                <c:pt idx="344">
                  <c:v>1.75</c:v>
                </c:pt>
                <c:pt idx="345">
                  <c:v>1.75</c:v>
                </c:pt>
                <c:pt idx="346">
                  <c:v>1.75</c:v>
                </c:pt>
                <c:pt idx="347">
                  <c:v>1.75</c:v>
                </c:pt>
                <c:pt idx="348">
                  <c:v>1.75</c:v>
                </c:pt>
                <c:pt idx="349">
                  <c:v>1.75</c:v>
                </c:pt>
                <c:pt idx="350">
                  <c:v>1.75</c:v>
                </c:pt>
                <c:pt idx="351">
                  <c:v>1.75</c:v>
                </c:pt>
                <c:pt idx="352">
                  <c:v>1.75</c:v>
                </c:pt>
                <c:pt idx="353">
                  <c:v>1.75</c:v>
                </c:pt>
                <c:pt idx="354">
                  <c:v>1.75</c:v>
                </c:pt>
                <c:pt idx="355">
                  <c:v>1.75</c:v>
                </c:pt>
                <c:pt idx="356">
                  <c:v>1.75</c:v>
                </c:pt>
                <c:pt idx="357">
                  <c:v>1.75</c:v>
                </c:pt>
                <c:pt idx="358">
                  <c:v>1.75</c:v>
                </c:pt>
                <c:pt idx="359">
                  <c:v>1.75</c:v>
                </c:pt>
                <c:pt idx="360">
                  <c:v>1.75</c:v>
                </c:pt>
                <c:pt idx="361">
                  <c:v>1.75</c:v>
                </c:pt>
                <c:pt idx="362">
                  <c:v>1.75</c:v>
                </c:pt>
                <c:pt idx="363">
                  <c:v>1.75</c:v>
                </c:pt>
                <c:pt idx="364">
                  <c:v>1.75</c:v>
                </c:pt>
                <c:pt idx="365">
                  <c:v>1.75</c:v>
                </c:pt>
                <c:pt idx="366">
                  <c:v>1.75</c:v>
                </c:pt>
                <c:pt idx="367">
                  <c:v>1.75</c:v>
                </c:pt>
                <c:pt idx="368">
                  <c:v>1.75</c:v>
                </c:pt>
                <c:pt idx="369">
                  <c:v>1.75</c:v>
                </c:pt>
                <c:pt idx="370">
                  <c:v>1.75</c:v>
                </c:pt>
                <c:pt idx="371">
                  <c:v>1.75</c:v>
                </c:pt>
                <c:pt idx="372">
                  <c:v>1.75</c:v>
                </c:pt>
                <c:pt idx="373">
                  <c:v>1.75</c:v>
                </c:pt>
                <c:pt idx="374">
                  <c:v>1.75</c:v>
                </c:pt>
                <c:pt idx="375">
                  <c:v>1.75</c:v>
                </c:pt>
                <c:pt idx="376">
                  <c:v>1.75</c:v>
                </c:pt>
                <c:pt idx="377">
                  <c:v>1.75</c:v>
                </c:pt>
                <c:pt idx="378">
                  <c:v>1.75</c:v>
                </c:pt>
                <c:pt idx="379">
                  <c:v>1.75</c:v>
                </c:pt>
                <c:pt idx="380">
                  <c:v>1.75</c:v>
                </c:pt>
                <c:pt idx="381">
                  <c:v>1.75</c:v>
                </c:pt>
                <c:pt idx="382">
                  <c:v>1.75</c:v>
                </c:pt>
                <c:pt idx="383">
                  <c:v>1.75</c:v>
                </c:pt>
                <c:pt idx="384">
                  <c:v>1.75</c:v>
                </c:pt>
                <c:pt idx="385">
                  <c:v>1.75</c:v>
                </c:pt>
                <c:pt idx="386">
                  <c:v>1.75</c:v>
                </c:pt>
                <c:pt idx="387">
                  <c:v>1.75</c:v>
                </c:pt>
                <c:pt idx="388">
                  <c:v>1.75</c:v>
                </c:pt>
                <c:pt idx="389">
                  <c:v>1.75</c:v>
                </c:pt>
                <c:pt idx="390">
                  <c:v>1.75</c:v>
                </c:pt>
                <c:pt idx="391">
                  <c:v>1.75</c:v>
                </c:pt>
                <c:pt idx="392">
                  <c:v>1.75</c:v>
                </c:pt>
                <c:pt idx="393">
                  <c:v>1.75</c:v>
                </c:pt>
                <c:pt idx="394">
                  <c:v>1.75</c:v>
                </c:pt>
                <c:pt idx="395">
                  <c:v>1.75</c:v>
                </c:pt>
                <c:pt idx="396">
                  <c:v>1.75</c:v>
                </c:pt>
                <c:pt idx="397">
                  <c:v>1.75</c:v>
                </c:pt>
                <c:pt idx="398">
                  <c:v>1.75</c:v>
                </c:pt>
                <c:pt idx="399">
                  <c:v>1.75</c:v>
                </c:pt>
                <c:pt idx="400">
                  <c:v>1.75</c:v>
                </c:pt>
                <c:pt idx="401">
                  <c:v>1.75</c:v>
                </c:pt>
                <c:pt idx="402">
                  <c:v>1.75</c:v>
                </c:pt>
                <c:pt idx="403">
                  <c:v>1.75</c:v>
                </c:pt>
                <c:pt idx="404">
                  <c:v>1.75</c:v>
                </c:pt>
                <c:pt idx="405">
                  <c:v>1.75</c:v>
                </c:pt>
                <c:pt idx="406">
                  <c:v>1.75</c:v>
                </c:pt>
                <c:pt idx="407">
                  <c:v>1.75</c:v>
                </c:pt>
                <c:pt idx="408">
                  <c:v>1.75</c:v>
                </c:pt>
                <c:pt idx="409">
                  <c:v>1.75</c:v>
                </c:pt>
                <c:pt idx="410">
                  <c:v>1.75</c:v>
                </c:pt>
                <c:pt idx="411">
                  <c:v>1.75</c:v>
                </c:pt>
                <c:pt idx="412">
                  <c:v>1.75</c:v>
                </c:pt>
                <c:pt idx="413">
                  <c:v>1.75</c:v>
                </c:pt>
                <c:pt idx="414">
                  <c:v>1.75</c:v>
                </c:pt>
                <c:pt idx="415">
                  <c:v>1.75</c:v>
                </c:pt>
                <c:pt idx="416">
                  <c:v>1.75</c:v>
                </c:pt>
                <c:pt idx="417">
                  <c:v>1.75</c:v>
                </c:pt>
                <c:pt idx="418">
                  <c:v>1.75</c:v>
                </c:pt>
                <c:pt idx="419">
                  <c:v>1.75</c:v>
                </c:pt>
                <c:pt idx="420">
                  <c:v>1.75</c:v>
                </c:pt>
                <c:pt idx="421">
                  <c:v>1.75</c:v>
                </c:pt>
                <c:pt idx="422">
                  <c:v>1.75</c:v>
                </c:pt>
                <c:pt idx="423">
                  <c:v>1.75</c:v>
                </c:pt>
                <c:pt idx="424">
                  <c:v>1.75</c:v>
                </c:pt>
                <c:pt idx="425">
                  <c:v>1.75</c:v>
                </c:pt>
                <c:pt idx="426">
                  <c:v>1.75</c:v>
                </c:pt>
                <c:pt idx="427">
                  <c:v>1.75</c:v>
                </c:pt>
                <c:pt idx="428">
                  <c:v>1.75</c:v>
                </c:pt>
                <c:pt idx="429">
                  <c:v>1.75</c:v>
                </c:pt>
                <c:pt idx="430">
                  <c:v>1.75</c:v>
                </c:pt>
                <c:pt idx="431">
                  <c:v>1.75</c:v>
                </c:pt>
                <c:pt idx="432">
                  <c:v>1.75</c:v>
                </c:pt>
                <c:pt idx="433">
                  <c:v>1.75</c:v>
                </c:pt>
                <c:pt idx="434">
                  <c:v>1.75</c:v>
                </c:pt>
                <c:pt idx="435">
                  <c:v>1.75</c:v>
                </c:pt>
                <c:pt idx="436">
                  <c:v>1.75</c:v>
                </c:pt>
                <c:pt idx="437">
                  <c:v>1.75</c:v>
                </c:pt>
                <c:pt idx="438">
                  <c:v>1.75</c:v>
                </c:pt>
                <c:pt idx="439">
                  <c:v>1.75</c:v>
                </c:pt>
                <c:pt idx="440">
                  <c:v>1.75</c:v>
                </c:pt>
                <c:pt idx="441">
                  <c:v>1.75</c:v>
                </c:pt>
                <c:pt idx="442">
                  <c:v>1.75</c:v>
                </c:pt>
                <c:pt idx="443">
                  <c:v>1.75</c:v>
                </c:pt>
                <c:pt idx="444">
                  <c:v>1.75</c:v>
                </c:pt>
                <c:pt idx="445">
                  <c:v>1.75</c:v>
                </c:pt>
                <c:pt idx="446">
                  <c:v>1.75</c:v>
                </c:pt>
                <c:pt idx="447">
                  <c:v>1.75</c:v>
                </c:pt>
                <c:pt idx="448">
                  <c:v>1.75</c:v>
                </c:pt>
                <c:pt idx="449">
                  <c:v>1.75</c:v>
                </c:pt>
                <c:pt idx="450">
                  <c:v>1.75</c:v>
                </c:pt>
                <c:pt idx="451">
                  <c:v>1.75</c:v>
                </c:pt>
                <c:pt idx="452">
                  <c:v>1.75</c:v>
                </c:pt>
                <c:pt idx="453">
                  <c:v>1.75</c:v>
                </c:pt>
                <c:pt idx="454">
                  <c:v>1.75</c:v>
                </c:pt>
                <c:pt idx="455">
                  <c:v>1.75</c:v>
                </c:pt>
                <c:pt idx="456">
                  <c:v>1.75</c:v>
                </c:pt>
                <c:pt idx="457">
                  <c:v>1.75</c:v>
                </c:pt>
                <c:pt idx="458">
                  <c:v>1.75</c:v>
                </c:pt>
                <c:pt idx="459">
                  <c:v>1.75</c:v>
                </c:pt>
                <c:pt idx="460">
                  <c:v>1.75</c:v>
                </c:pt>
                <c:pt idx="461">
                  <c:v>1.75</c:v>
                </c:pt>
                <c:pt idx="462">
                  <c:v>1.75</c:v>
                </c:pt>
                <c:pt idx="463">
                  <c:v>1.75</c:v>
                </c:pt>
                <c:pt idx="464">
                  <c:v>1.75</c:v>
                </c:pt>
                <c:pt idx="465">
                  <c:v>1.75</c:v>
                </c:pt>
                <c:pt idx="466">
                  <c:v>1.75</c:v>
                </c:pt>
                <c:pt idx="467">
                  <c:v>1.75</c:v>
                </c:pt>
                <c:pt idx="468">
                  <c:v>1.75</c:v>
                </c:pt>
                <c:pt idx="469">
                  <c:v>1.75</c:v>
                </c:pt>
                <c:pt idx="470">
                  <c:v>1.75</c:v>
                </c:pt>
                <c:pt idx="471">
                  <c:v>1.75</c:v>
                </c:pt>
                <c:pt idx="472">
                  <c:v>1.75</c:v>
                </c:pt>
                <c:pt idx="473">
                  <c:v>1.75</c:v>
                </c:pt>
                <c:pt idx="474">
                  <c:v>1.75</c:v>
                </c:pt>
                <c:pt idx="475">
                  <c:v>1.75</c:v>
                </c:pt>
                <c:pt idx="476">
                  <c:v>1.75</c:v>
                </c:pt>
                <c:pt idx="477">
                  <c:v>1.75</c:v>
                </c:pt>
                <c:pt idx="478">
                  <c:v>1.75</c:v>
                </c:pt>
                <c:pt idx="479">
                  <c:v>1.75</c:v>
                </c:pt>
                <c:pt idx="480">
                  <c:v>1.75</c:v>
                </c:pt>
                <c:pt idx="481">
                  <c:v>1.75</c:v>
                </c:pt>
                <c:pt idx="482">
                  <c:v>1.75</c:v>
                </c:pt>
                <c:pt idx="483">
                  <c:v>1.75</c:v>
                </c:pt>
                <c:pt idx="484">
                  <c:v>1.75</c:v>
                </c:pt>
                <c:pt idx="485">
                  <c:v>1.75</c:v>
                </c:pt>
                <c:pt idx="486">
                  <c:v>1.75</c:v>
                </c:pt>
                <c:pt idx="487">
                  <c:v>1.75</c:v>
                </c:pt>
                <c:pt idx="488">
                  <c:v>1.75</c:v>
                </c:pt>
                <c:pt idx="489">
                  <c:v>1.75</c:v>
                </c:pt>
                <c:pt idx="490">
                  <c:v>1.75</c:v>
                </c:pt>
                <c:pt idx="491">
                  <c:v>1.75</c:v>
                </c:pt>
                <c:pt idx="492">
                  <c:v>1.75</c:v>
                </c:pt>
                <c:pt idx="493">
                  <c:v>1.75</c:v>
                </c:pt>
                <c:pt idx="494">
                  <c:v>1.75</c:v>
                </c:pt>
                <c:pt idx="495">
                  <c:v>1.75</c:v>
                </c:pt>
                <c:pt idx="496">
                  <c:v>1.75</c:v>
                </c:pt>
                <c:pt idx="497">
                  <c:v>1.75</c:v>
                </c:pt>
                <c:pt idx="498">
                  <c:v>1.75</c:v>
                </c:pt>
                <c:pt idx="499">
                  <c:v>1.75</c:v>
                </c:pt>
                <c:pt idx="500">
                  <c:v>1.75</c:v>
                </c:pt>
                <c:pt idx="501">
                  <c:v>1.75</c:v>
                </c:pt>
                <c:pt idx="502">
                  <c:v>1.75</c:v>
                </c:pt>
                <c:pt idx="503">
                  <c:v>1.75</c:v>
                </c:pt>
                <c:pt idx="504">
                  <c:v>1.75</c:v>
                </c:pt>
                <c:pt idx="505">
                  <c:v>1.75</c:v>
                </c:pt>
                <c:pt idx="506">
                  <c:v>1.75</c:v>
                </c:pt>
                <c:pt idx="507">
                  <c:v>1.75</c:v>
                </c:pt>
                <c:pt idx="508">
                  <c:v>1.75</c:v>
                </c:pt>
                <c:pt idx="509">
                  <c:v>1.75</c:v>
                </c:pt>
                <c:pt idx="510">
                  <c:v>1.75</c:v>
                </c:pt>
                <c:pt idx="511">
                  <c:v>1.75</c:v>
                </c:pt>
                <c:pt idx="512">
                  <c:v>1.75</c:v>
                </c:pt>
                <c:pt idx="513">
                  <c:v>1.75</c:v>
                </c:pt>
                <c:pt idx="514">
                  <c:v>1.75</c:v>
                </c:pt>
                <c:pt idx="515">
                  <c:v>1.75</c:v>
                </c:pt>
                <c:pt idx="516">
                  <c:v>1.75</c:v>
                </c:pt>
                <c:pt idx="517">
                  <c:v>1.75</c:v>
                </c:pt>
                <c:pt idx="518">
                  <c:v>1.75</c:v>
                </c:pt>
                <c:pt idx="519">
                  <c:v>1.75</c:v>
                </c:pt>
                <c:pt idx="520">
                  <c:v>1.75</c:v>
                </c:pt>
                <c:pt idx="521">
                  <c:v>1.75</c:v>
                </c:pt>
                <c:pt idx="522">
                  <c:v>1.75</c:v>
                </c:pt>
                <c:pt idx="523">
                  <c:v>1.75</c:v>
                </c:pt>
                <c:pt idx="524">
                  <c:v>1.75</c:v>
                </c:pt>
                <c:pt idx="525">
                  <c:v>1.75</c:v>
                </c:pt>
                <c:pt idx="526">
                  <c:v>1.75</c:v>
                </c:pt>
                <c:pt idx="527">
                  <c:v>1.75</c:v>
                </c:pt>
                <c:pt idx="528">
                  <c:v>1.75</c:v>
                </c:pt>
                <c:pt idx="529">
                  <c:v>1.75</c:v>
                </c:pt>
                <c:pt idx="530">
                  <c:v>1.75</c:v>
                </c:pt>
                <c:pt idx="531">
                  <c:v>1.75</c:v>
                </c:pt>
                <c:pt idx="532">
                  <c:v>1.75</c:v>
                </c:pt>
                <c:pt idx="533">
                  <c:v>1.75</c:v>
                </c:pt>
                <c:pt idx="534">
                  <c:v>1.75</c:v>
                </c:pt>
                <c:pt idx="535">
                  <c:v>1.75</c:v>
                </c:pt>
                <c:pt idx="536">
                  <c:v>1.75</c:v>
                </c:pt>
                <c:pt idx="537">
                  <c:v>1.75</c:v>
                </c:pt>
                <c:pt idx="538">
                  <c:v>1.75</c:v>
                </c:pt>
                <c:pt idx="539">
                  <c:v>1.75</c:v>
                </c:pt>
                <c:pt idx="540">
                  <c:v>1.75</c:v>
                </c:pt>
                <c:pt idx="541">
                  <c:v>1.75</c:v>
                </c:pt>
                <c:pt idx="542">
                  <c:v>1.75</c:v>
                </c:pt>
                <c:pt idx="543">
                  <c:v>1.75</c:v>
                </c:pt>
                <c:pt idx="544">
                  <c:v>1.75</c:v>
                </c:pt>
                <c:pt idx="545">
                  <c:v>1.75</c:v>
                </c:pt>
                <c:pt idx="546">
                  <c:v>1.75</c:v>
                </c:pt>
                <c:pt idx="547">
                  <c:v>1.75</c:v>
                </c:pt>
                <c:pt idx="548">
                  <c:v>1.75</c:v>
                </c:pt>
                <c:pt idx="549">
                  <c:v>1.75</c:v>
                </c:pt>
                <c:pt idx="550">
                  <c:v>1.75</c:v>
                </c:pt>
                <c:pt idx="551">
                  <c:v>1.75</c:v>
                </c:pt>
                <c:pt idx="552">
                  <c:v>1.75</c:v>
                </c:pt>
                <c:pt idx="553">
                  <c:v>1.75</c:v>
                </c:pt>
                <c:pt idx="554">
                  <c:v>1.75</c:v>
                </c:pt>
                <c:pt idx="555">
                  <c:v>1.75</c:v>
                </c:pt>
                <c:pt idx="556">
                  <c:v>1.75</c:v>
                </c:pt>
                <c:pt idx="557">
                  <c:v>1.75</c:v>
                </c:pt>
                <c:pt idx="558">
                  <c:v>1.75</c:v>
                </c:pt>
                <c:pt idx="559">
                  <c:v>1.75</c:v>
                </c:pt>
                <c:pt idx="560">
                  <c:v>1.75</c:v>
                </c:pt>
                <c:pt idx="561">
                  <c:v>1.75</c:v>
                </c:pt>
                <c:pt idx="562">
                  <c:v>1.75</c:v>
                </c:pt>
                <c:pt idx="563">
                  <c:v>1.75</c:v>
                </c:pt>
                <c:pt idx="564">
                  <c:v>1.75</c:v>
                </c:pt>
                <c:pt idx="565">
                  <c:v>1.75</c:v>
                </c:pt>
                <c:pt idx="566">
                  <c:v>1.75</c:v>
                </c:pt>
                <c:pt idx="567">
                  <c:v>1.75</c:v>
                </c:pt>
                <c:pt idx="568">
                  <c:v>1.75</c:v>
                </c:pt>
                <c:pt idx="569">
                  <c:v>1.75</c:v>
                </c:pt>
                <c:pt idx="570">
                  <c:v>1.75</c:v>
                </c:pt>
                <c:pt idx="571">
                  <c:v>1.75</c:v>
                </c:pt>
                <c:pt idx="572">
                  <c:v>1.75</c:v>
                </c:pt>
                <c:pt idx="573">
                  <c:v>1.75</c:v>
                </c:pt>
                <c:pt idx="574">
                  <c:v>1.75</c:v>
                </c:pt>
                <c:pt idx="575">
                  <c:v>1.75</c:v>
                </c:pt>
                <c:pt idx="576">
                  <c:v>1.75</c:v>
                </c:pt>
                <c:pt idx="577">
                  <c:v>1.75</c:v>
                </c:pt>
                <c:pt idx="578">
                  <c:v>1.75</c:v>
                </c:pt>
                <c:pt idx="579">
                  <c:v>1.75</c:v>
                </c:pt>
                <c:pt idx="580">
                  <c:v>1.75</c:v>
                </c:pt>
                <c:pt idx="581">
                  <c:v>1.75</c:v>
                </c:pt>
                <c:pt idx="582">
                  <c:v>1.75</c:v>
                </c:pt>
                <c:pt idx="583">
                  <c:v>1.75</c:v>
                </c:pt>
                <c:pt idx="584">
                  <c:v>1.75</c:v>
                </c:pt>
                <c:pt idx="585">
                  <c:v>1.75</c:v>
                </c:pt>
                <c:pt idx="586">
                  <c:v>1.75</c:v>
                </c:pt>
                <c:pt idx="587">
                  <c:v>1.75</c:v>
                </c:pt>
                <c:pt idx="588">
                  <c:v>1.75</c:v>
                </c:pt>
                <c:pt idx="589">
                  <c:v>1.75</c:v>
                </c:pt>
                <c:pt idx="590">
                  <c:v>1.75</c:v>
                </c:pt>
                <c:pt idx="591">
                  <c:v>1.75</c:v>
                </c:pt>
                <c:pt idx="592">
                  <c:v>1.75</c:v>
                </c:pt>
                <c:pt idx="593">
                  <c:v>1.75</c:v>
                </c:pt>
                <c:pt idx="594">
                  <c:v>1.75</c:v>
                </c:pt>
                <c:pt idx="595">
                  <c:v>1.75</c:v>
                </c:pt>
                <c:pt idx="596">
                  <c:v>1.75</c:v>
                </c:pt>
                <c:pt idx="597">
                  <c:v>1.75</c:v>
                </c:pt>
                <c:pt idx="598">
                  <c:v>1.75</c:v>
                </c:pt>
                <c:pt idx="599">
                  <c:v>1.75</c:v>
                </c:pt>
                <c:pt idx="600">
                  <c:v>1.75</c:v>
                </c:pt>
                <c:pt idx="601">
                  <c:v>1.75</c:v>
                </c:pt>
                <c:pt idx="602">
                  <c:v>1.75</c:v>
                </c:pt>
                <c:pt idx="603">
                  <c:v>1.75</c:v>
                </c:pt>
                <c:pt idx="604">
                  <c:v>1.75</c:v>
                </c:pt>
                <c:pt idx="605">
                  <c:v>1.75</c:v>
                </c:pt>
                <c:pt idx="606">
                  <c:v>1.75</c:v>
                </c:pt>
                <c:pt idx="607">
                  <c:v>1.75</c:v>
                </c:pt>
                <c:pt idx="608">
                  <c:v>1.75</c:v>
                </c:pt>
                <c:pt idx="609">
                  <c:v>1.75</c:v>
                </c:pt>
                <c:pt idx="610">
                  <c:v>1.75</c:v>
                </c:pt>
                <c:pt idx="611">
                  <c:v>1.75</c:v>
                </c:pt>
                <c:pt idx="612">
                  <c:v>1.75</c:v>
                </c:pt>
                <c:pt idx="613">
                  <c:v>1.75</c:v>
                </c:pt>
                <c:pt idx="614">
                  <c:v>1.75</c:v>
                </c:pt>
                <c:pt idx="615">
                  <c:v>1.75</c:v>
                </c:pt>
                <c:pt idx="616">
                  <c:v>1.75</c:v>
                </c:pt>
                <c:pt idx="617">
                  <c:v>1.75</c:v>
                </c:pt>
                <c:pt idx="618">
                  <c:v>1.75</c:v>
                </c:pt>
                <c:pt idx="619">
                  <c:v>1.75</c:v>
                </c:pt>
                <c:pt idx="620">
                  <c:v>1.75</c:v>
                </c:pt>
                <c:pt idx="621">
                  <c:v>1.75</c:v>
                </c:pt>
                <c:pt idx="622">
                  <c:v>1.75</c:v>
                </c:pt>
                <c:pt idx="623">
                  <c:v>1.75</c:v>
                </c:pt>
                <c:pt idx="624">
                  <c:v>1.75</c:v>
                </c:pt>
                <c:pt idx="625">
                  <c:v>1.75</c:v>
                </c:pt>
                <c:pt idx="626">
                  <c:v>1.75</c:v>
                </c:pt>
                <c:pt idx="627">
                  <c:v>1.75</c:v>
                </c:pt>
                <c:pt idx="628">
                  <c:v>1.75</c:v>
                </c:pt>
                <c:pt idx="629">
                  <c:v>1.75</c:v>
                </c:pt>
                <c:pt idx="630">
                  <c:v>1.75</c:v>
                </c:pt>
                <c:pt idx="631">
                  <c:v>1.75</c:v>
                </c:pt>
                <c:pt idx="632">
                  <c:v>1.75</c:v>
                </c:pt>
                <c:pt idx="633">
                  <c:v>1.75</c:v>
                </c:pt>
                <c:pt idx="634">
                  <c:v>1.75</c:v>
                </c:pt>
                <c:pt idx="635">
                  <c:v>1.75</c:v>
                </c:pt>
                <c:pt idx="636">
                  <c:v>1.75</c:v>
                </c:pt>
                <c:pt idx="637">
                  <c:v>1.75</c:v>
                </c:pt>
                <c:pt idx="638">
                  <c:v>1.75</c:v>
                </c:pt>
                <c:pt idx="639">
                  <c:v>1.75</c:v>
                </c:pt>
                <c:pt idx="640">
                  <c:v>1.75</c:v>
                </c:pt>
                <c:pt idx="641">
                  <c:v>1.75</c:v>
                </c:pt>
                <c:pt idx="642">
                  <c:v>1.75</c:v>
                </c:pt>
                <c:pt idx="643">
                  <c:v>1.75</c:v>
                </c:pt>
                <c:pt idx="644">
                  <c:v>1.75</c:v>
                </c:pt>
                <c:pt idx="645">
                  <c:v>1.75</c:v>
                </c:pt>
                <c:pt idx="646">
                  <c:v>1.75</c:v>
                </c:pt>
                <c:pt idx="647">
                  <c:v>1.75</c:v>
                </c:pt>
                <c:pt idx="648">
                  <c:v>1.75</c:v>
                </c:pt>
                <c:pt idx="649">
                  <c:v>1.75</c:v>
                </c:pt>
                <c:pt idx="650">
                  <c:v>1.75</c:v>
                </c:pt>
                <c:pt idx="651">
                  <c:v>1.75</c:v>
                </c:pt>
                <c:pt idx="652">
                  <c:v>1.75</c:v>
                </c:pt>
                <c:pt idx="653">
                  <c:v>1.75</c:v>
                </c:pt>
                <c:pt idx="654">
                  <c:v>1.75</c:v>
                </c:pt>
                <c:pt idx="655">
                  <c:v>1.75</c:v>
                </c:pt>
                <c:pt idx="656">
                  <c:v>1.75</c:v>
                </c:pt>
                <c:pt idx="657">
                  <c:v>1.75</c:v>
                </c:pt>
                <c:pt idx="658">
                  <c:v>1.75</c:v>
                </c:pt>
                <c:pt idx="659">
                  <c:v>1.75</c:v>
                </c:pt>
                <c:pt idx="660">
                  <c:v>1.75</c:v>
                </c:pt>
                <c:pt idx="661">
                  <c:v>1.75</c:v>
                </c:pt>
                <c:pt idx="662">
                  <c:v>1.75</c:v>
                </c:pt>
                <c:pt idx="663">
                  <c:v>1.75</c:v>
                </c:pt>
                <c:pt idx="664">
                  <c:v>1.75</c:v>
                </c:pt>
                <c:pt idx="665">
                  <c:v>1.75</c:v>
                </c:pt>
                <c:pt idx="666">
                  <c:v>1.75</c:v>
                </c:pt>
                <c:pt idx="667">
                  <c:v>1.75</c:v>
                </c:pt>
                <c:pt idx="668">
                  <c:v>1.75</c:v>
                </c:pt>
                <c:pt idx="669">
                  <c:v>1.75</c:v>
                </c:pt>
                <c:pt idx="670">
                  <c:v>1.75</c:v>
                </c:pt>
                <c:pt idx="671">
                  <c:v>1.75</c:v>
                </c:pt>
                <c:pt idx="672">
                  <c:v>1.75</c:v>
                </c:pt>
                <c:pt idx="673">
                  <c:v>1.75</c:v>
                </c:pt>
                <c:pt idx="674">
                  <c:v>1.25</c:v>
                </c:pt>
                <c:pt idx="675">
                  <c:v>1.25</c:v>
                </c:pt>
                <c:pt idx="676">
                  <c:v>1.25</c:v>
                </c:pt>
                <c:pt idx="677">
                  <c:v>1.25</c:v>
                </c:pt>
                <c:pt idx="678">
                  <c:v>1.25</c:v>
                </c:pt>
                <c:pt idx="679">
                  <c:v>1.25</c:v>
                </c:pt>
                <c:pt idx="680">
                  <c:v>1.25</c:v>
                </c:pt>
                <c:pt idx="681">
                  <c:v>1.25</c:v>
                </c:pt>
                <c:pt idx="682">
                  <c:v>1.25</c:v>
                </c:pt>
                <c:pt idx="683">
                  <c:v>1.25</c:v>
                </c:pt>
                <c:pt idx="684">
                  <c:v>1.25</c:v>
                </c:pt>
                <c:pt idx="685">
                  <c:v>1.25</c:v>
                </c:pt>
                <c:pt idx="686">
                  <c:v>1.25</c:v>
                </c:pt>
                <c:pt idx="687">
                  <c:v>1.25</c:v>
                </c:pt>
                <c:pt idx="688">
                  <c:v>1.25</c:v>
                </c:pt>
                <c:pt idx="689">
                  <c:v>1.25</c:v>
                </c:pt>
                <c:pt idx="690">
                  <c:v>1.25</c:v>
                </c:pt>
                <c:pt idx="691">
                  <c:v>1.25</c:v>
                </c:pt>
                <c:pt idx="692">
                  <c:v>1.25</c:v>
                </c:pt>
                <c:pt idx="693">
                  <c:v>1.25</c:v>
                </c:pt>
                <c:pt idx="694">
                  <c:v>1.25</c:v>
                </c:pt>
                <c:pt idx="695">
                  <c:v>1.25</c:v>
                </c:pt>
                <c:pt idx="696">
                  <c:v>1.25</c:v>
                </c:pt>
                <c:pt idx="697">
                  <c:v>1.25</c:v>
                </c:pt>
                <c:pt idx="698">
                  <c:v>1.25</c:v>
                </c:pt>
                <c:pt idx="699">
                  <c:v>1.25</c:v>
                </c:pt>
                <c:pt idx="700">
                  <c:v>1.25</c:v>
                </c:pt>
                <c:pt idx="701">
                  <c:v>1.25</c:v>
                </c:pt>
                <c:pt idx="702">
                  <c:v>1.25</c:v>
                </c:pt>
                <c:pt idx="703">
                  <c:v>1.25</c:v>
                </c:pt>
                <c:pt idx="704">
                  <c:v>1.25</c:v>
                </c:pt>
                <c:pt idx="705">
                  <c:v>1.25</c:v>
                </c:pt>
                <c:pt idx="706">
                  <c:v>1.25</c:v>
                </c:pt>
                <c:pt idx="707">
                  <c:v>1.25</c:v>
                </c:pt>
                <c:pt idx="708">
                  <c:v>1.25</c:v>
                </c:pt>
                <c:pt idx="709">
                  <c:v>1.25</c:v>
                </c:pt>
                <c:pt idx="710">
                  <c:v>1.25</c:v>
                </c:pt>
                <c:pt idx="711">
                  <c:v>1.25</c:v>
                </c:pt>
                <c:pt idx="712">
                  <c:v>1.25</c:v>
                </c:pt>
                <c:pt idx="713">
                  <c:v>1.25</c:v>
                </c:pt>
                <c:pt idx="714">
                  <c:v>1.25</c:v>
                </c:pt>
                <c:pt idx="715">
                  <c:v>1.25</c:v>
                </c:pt>
                <c:pt idx="716">
                  <c:v>1.25</c:v>
                </c:pt>
                <c:pt idx="717">
                  <c:v>1.25</c:v>
                </c:pt>
                <c:pt idx="718">
                  <c:v>1.25</c:v>
                </c:pt>
                <c:pt idx="719">
                  <c:v>1.25</c:v>
                </c:pt>
                <c:pt idx="720">
                  <c:v>1.25</c:v>
                </c:pt>
                <c:pt idx="721">
                  <c:v>1.25</c:v>
                </c:pt>
                <c:pt idx="722">
                  <c:v>1.25</c:v>
                </c:pt>
                <c:pt idx="723">
                  <c:v>1.25</c:v>
                </c:pt>
                <c:pt idx="724">
                  <c:v>1.25</c:v>
                </c:pt>
                <c:pt idx="725">
                  <c:v>1.25</c:v>
                </c:pt>
                <c:pt idx="726">
                  <c:v>1.25</c:v>
                </c:pt>
                <c:pt idx="727">
                  <c:v>1.25</c:v>
                </c:pt>
                <c:pt idx="728">
                  <c:v>1.25</c:v>
                </c:pt>
                <c:pt idx="729">
                  <c:v>1.25</c:v>
                </c:pt>
                <c:pt idx="730">
                  <c:v>1.25</c:v>
                </c:pt>
                <c:pt idx="731">
                  <c:v>1.25</c:v>
                </c:pt>
                <c:pt idx="732">
                  <c:v>1.25</c:v>
                </c:pt>
                <c:pt idx="733">
                  <c:v>1.25</c:v>
                </c:pt>
                <c:pt idx="734">
                  <c:v>1.25</c:v>
                </c:pt>
                <c:pt idx="735">
                  <c:v>1.25</c:v>
                </c:pt>
                <c:pt idx="736">
                  <c:v>1.25</c:v>
                </c:pt>
                <c:pt idx="737">
                  <c:v>1.25</c:v>
                </c:pt>
                <c:pt idx="738">
                  <c:v>1.25</c:v>
                </c:pt>
                <c:pt idx="739">
                  <c:v>1.25</c:v>
                </c:pt>
                <c:pt idx="740">
                  <c:v>1.25</c:v>
                </c:pt>
                <c:pt idx="741">
                  <c:v>1.25</c:v>
                </c:pt>
                <c:pt idx="742">
                  <c:v>1.25</c:v>
                </c:pt>
                <c:pt idx="743">
                  <c:v>1.25</c:v>
                </c:pt>
                <c:pt idx="744">
                  <c:v>1.25</c:v>
                </c:pt>
                <c:pt idx="745">
                  <c:v>1.25</c:v>
                </c:pt>
                <c:pt idx="746">
                  <c:v>1.25</c:v>
                </c:pt>
                <c:pt idx="747">
                  <c:v>1.25</c:v>
                </c:pt>
                <c:pt idx="748">
                  <c:v>1.25</c:v>
                </c:pt>
                <c:pt idx="749">
                  <c:v>1.25</c:v>
                </c:pt>
                <c:pt idx="750">
                  <c:v>1.25</c:v>
                </c:pt>
                <c:pt idx="751">
                  <c:v>1.25</c:v>
                </c:pt>
                <c:pt idx="752">
                  <c:v>1.25</c:v>
                </c:pt>
                <c:pt idx="753">
                  <c:v>1.25</c:v>
                </c:pt>
                <c:pt idx="754">
                  <c:v>1.25</c:v>
                </c:pt>
                <c:pt idx="755">
                  <c:v>1.25</c:v>
                </c:pt>
                <c:pt idx="756">
                  <c:v>1.25</c:v>
                </c:pt>
                <c:pt idx="757">
                  <c:v>1.25</c:v>
                </c:pt>
                <c:pt idx="758">
                  <c:v>1.25</c:v>
                </c:pt>
                <c:pt idx="759">
                  <c:v>1.25</c:v>
                </c:pt>
                <c:pt idx="760">
                  <c:v>1.25</c:v>
                </c:pt>
                <c:pt idx="761">
                  <c:v>1.25</c:v>
                </c:pt>
                <c:pt idx="762">
                  <c:v>1.25</c:v>
                </c:pt>
                <c:pt idx="763">
                  <c:v>1.25</c:v>
                </c:pt>
                <c:pt idx="764">
                  <c:v>1.25</c:v>
                </c:pt>
                <c:pt idx="765">
                  <c:v>1.25</c:v>
                </c:pt>
                <c:pt idx="766">
                  <c:v>1.25</c:v>
                </c:pt>
                <c:pt idx="767">
                  <c:v>1.25</c:v>
                </c:pt>
                <c:pt idx="768">
                  <c:v>1.25</c:v>
                </c:pt>
                <c:pt idx="769">
                  <c:v>1.25</c:v>
                </c:pt>
                <c:pt idx="770">
                  <c:v>1.25</c:v>
                </c:pt>
                <c:pt idx="771">
                  <c:v>1.25</c:v>
                </c:pt>
                <c:pt idx="772">
                  <c:v>1.25</c:v>
                </c:pt>
                <c:pt idx="773">
                  <c:v>1.25</c:v>
                </c:pt>
                <c:pt idx="774">
                  <c:v>1.25</c:v>
                </c:pt>
                <c:pt idx="775">
                  <c:v>1.25</c:v>
                </c:pt>
                <c:pt idx="776">
                  <c:v>1.25</c:v>
                </c:pt>
                <c:pt idx="777">
                  <c:v>1.25</c:v>
                </c:pt>
                <c:pt idx="778">
                  <c:v>1.25</c:v>
                </c:pt>
                <c:pt idx="779">
                  <c:v>1.25</c:v>
                </c:pt>
                <c:pt idx="780">
                  <c:v>1.25</c:v>
                </c:pt>
                <c:pt idx="781">
                  <c:v>1.25</c:v>
                </c:pt>
                <c:pt idx="782">
                  <c:v>1.25</c:v>
                </c:pt>
                <c:pt idx="783">
                  <c:v>1.25</c:v>
                </c:pt>
                <c:pt idx="784">
                  <c:v>1.25</c:v>
                </c:pt>
                <c:pt idx="785">
                  <c:v>1.25</c:v>
                </c:pt>
                <c:pt idx="786">
                  <c:v>1.25</c:v>
                </c:pt>
                <c:pt idx="787">
                  <c:v>1.25</c:v>
                </c:pt>
                <c:pt idx="788">
                  <c:v>1.25</c:v>
                </c:pt>
                <c:pt idx="789">
                  <c:v>1.25</c:v>
                </c:pt>
                <c:pt idx="790">
                  <c:v>1.25</c:v>
                </c:pt>
                <c:pt idx="791">
                  <c:v>1.25</c:v>
                </c:pt>
                <c:pt idx="792">
                  <c:v>1.25</c:v>
                </c:pt>
                <c:pt idx="793">
                  <c:v>1.25</c:v>
                </c:pt>
                <c:pt idx="794">
                  <c:v>1.25</c:v>
                </c:pt>
                <c:pt idx="795">
                  <c:v>1.25</c:v>
                </c:pt>
                <c:pt idx="796">
                  <c:v>1.25</c:v>
                </c:pt>
                <c:pt idx="797">
                  <c:v>1.25</c:v>
                </c:pt>
                <c:pt idx="798">
                  <c:v>1.25</c:v>
                </c:pt>
                <c:pt idx="799">
                  <c:v>1.25</c:v>
                </c:pt>
                <c:pt idx="800">
                  <c:v>1.25</c:v>
                </c:pt>
                <c:pt idx="801">
                  <c:v>1.25</c:v>
                </c:pt>
                <c:pt idx="802">
                  <c:v>1.25</c:v>
                </c:pt>
                <c:pt idx="803">
                  <c:v>1.25</c:v>
                </c:pt>
                <c:pt idx="804">
                  <c:v>1.25</c:v>
                </c:pt>
                <c:pt idx="805">
                  <c:v>1.25</c:v>
                </c:pt>
                <c:pt idx="806">
                  <c:v>1.25</c:v>
                </c:pt>
                <c:pt idx="807">
                  <c:v>1.25</c:v>
                </c:pt>
                <c:pt idx="808">
                  <c:v>1.25</c:v>
                </c:pt>
                <c:pt idx="809">
                  <c:v>1.25</c:v>
                </c:pt>
                <c:pt idx="810">
                  <c:v>1.25</c:v>
                </c:pt>
                <c:pt idx="811">
                  <c:v>1.25</c:v>
                </c:pt>
                <c:pt idx="812">
                  <c:v>1.25</c:v>
                </c:pt>
                <c:pt idx="813">
                  <c:v>1.25</c:v>
                </c:pt>
                <c:pt idx="814">
                  <c:v>1.25</c:v>
                </c:pt>
                <c:pt idx="815">
                  <c:v>1.25</c:v>
                </c:pt>
                <c:pt idx="816">
                  <c:v>1.25</c:v>
                </c:pt>
                <c:pt idx="817">
                  <c:v>1.25</c:v>
                </c:pt>
                <c:pt idx="818">
                  <c:v>1.25</c:v>
                </c:pt>
                <c:pt idx="819">
                  <c:v>1.25</c:v>
                </c:pt>
                <c:pt idx="820">
                  <c:v>1.25</c:v>
                </c:pt>
                <c:pt idx="821">
                  <c:v>1.25</c:v>
                </c:pt>
                <c:pt idx="822">
                  <c:v>1.25</c:v>
                </c:pt>
                <c:pt idx="823">
                  <c:v>1.25</c:v>
                </c:pt>
                <c:pt idx="824">
                  <c:v>1.25</c:v>
                </c:pt>
                <c:pt idx="825">
                  <c:v>1.25</c:v>
                </c:pt>
                <c:pt idx="826">
                  <c:v>1.25</c:v>
                </c:pt>
                <c:pt idx="827">
                  <c:v>1.25</c:v>
                </c:pt>
                <c:pt idx="828">
                  <c:v>1.25</c:v>
                </c:pt>
                <c:pt idx="829">
                  <c:v>1.25</c:v>
                </c:pt>
                <c:pt idx="830">
                  <c:v>1.25</c:v>
                </c:pt>
                <c:pt idx="831">
                  <c:v>1.25</c:v>
                </c:pt>
                <c:pt idx="832">
                  <c:v>1.25</c:v>
                </c:pt>
                <c:pt idx="833">
                  <c:v>1.25</c:v>
                </c:pt>
                <c:pt idx="834">
                  <c:v>1.25</c:v>
                </c:pt>
                <c:pt idx="835">
                  <c:v>1.25</c:v>
                </c:pt>
                <c:pt idx="836">
                  <c:v>1.25</c:v>
                </c:pt>
                <c:pt idx="837">
                  <c:v>1.25</c:v>
                </c:pt>
                <c:pt idx="838">
                  <c:v>1.25</c:v>
                </c:pt>
                <c:pt idx="839">
                  <c:v>1.25</c:v>
                </c:pt>
                <c:pt idx="840">
                  <c:v>1.25</c:v>
                </c:pt>
                <c:pt idx="841">
                  <c:v>1.25</c:v>
                </c:pt>
                <c:pt idx="842">
                  <c:v>1.25</c:v>
                </c:pt>
                <c:pt idx="843">
                  <c:v>1.25</c:v>
                </c:pt>
                <c:pt idx="844">
                  <c:v>1.25</c:v>
                </c:pt>
                <c:pt idx="845">
                  <c:v>1.25</c:v>
                </c:pt>
                <c:pt idx="846">
                  <c:v>1.25</c:v>
                </c:pt>
                <c:pt idx="847">
                  <c:v>1.25</c:v>
                </c:pt>
                <c:pt idx="848">
                  <c:v>1.25</c:v>
                </c:pt>
                <c:pt idx="849">
                  <c:v>1.25</c:v>
                </c:pt>
                <c:pt idx="850">
                  <c:v>1.25</c:v>
                </c:pt>
                <c:pt idx="851">
                  <c:v>1.25</c:v>
                </c:pt>
                <c:pt idx="852">
                  <c:v>1.25</c:v>
                </c:pt>
                <c:pt idx="853">
                  <c:v>1.25</c:v>
                </c:pt>
                <c:pt idx="854">
                  <c:v>1.25</c:v>
                </c:pt>
                <c:pt idx="855">
                  <c:v>1.25</c:v>
                </c:pt>
                <c:pt idx="856">
                  <c:v>1.25</c:v>
                </c:pt>
                <c:pt idx="857">
                  <c:v>1.25</c:v>
                </c:pt>
                <c:pt idx="858">
                  <c:v>1.25</c:v>
                </c:pt>
                <c:pt idx="859">
                  <c:v>1.25</c:v>
                </c:pt>
                <c:pt idx="860">
                  <c:v>1.25</c:v>
                </c:pt>
                <c:pt idx="861">
                  <c:v>1.25</c:v>
                </c:pt>
                <c:pt idx="862">
                  <c:v>1.25</c:v>
                </c:pt>
                <c:pt idx="863">
                  <c:v>1.25</c:v>
                </c:pt>
                <c:pt idx="864">
                  <c:v>1.25</c:v>
                </c:pt>
                <c:pt idx="865">
                  <c:v>1.25</c:v>
                </c:pt>
                <c:pt idx="866">
                  <c:v>1.25</c:v>
                </c:pt>
                <c:pt idx="867">
                  <c:v>1.25</c:v>
                </c:pt>
                <c:pt idx="868">
                  <c:v>1.25</c:v>
                </c:pt>
                <c:pt idx="869">
                  <c:v>1.25</c:v>
                </c:pt>
                <c:pt idx="870">
                  <c:v>1.25</c:v>
                </c:pt>
                <c:pt idx="871">
                  <c:v>1.25</c:v>
                </c:pt>
                <c:pt idx="872">
                  <c:v>1.25</c:v>
                </c:pt>
                <c:pt idx="873">
                  <c:v>1.25</c:v>
                </c:pt>
                <c:pt idx="874">
                  <c:v>1.25</c:v>
                </c:pt>
                <c:pt idx="875">
                  <c:v>1.25</c:v>
                </c:pt>
                <c:pt idx="876">
                  <c:v>1.25</c:v>
                </c:pt>
                <c:pt idx="877">
                  <c:v>1.25</c:v>
                </c:pt>
                <c:pt idx="878">
                  <c:v>1.25</c:v>
                </c:pt>
                <c:pt idx="879">
                  <c:v>1.25</c:v>
                </c:pt>
                <c:pt idx="880">
                  <c:v>1.25</c:v>
                </c:pt>
                <c:pt idx="881">
                  <c:v>1.25</c:v>
                </c:pt>
                <c:pt idx="882">
                  <c:v>1.25</c:v>
                </c:pt>
                <c:pt idx="883">
                  <c:v>1.25</c:v>
                </c:pt>
                <c:pt idx="884">
                  <c:v>1.25</c:v>
                </c:pt>
                <c:pt idx="885">
                  <c:v>1.25</c:v>
                </c:pt>
                <c:pt idx="886">
                  <c:v>1.25</c:v>
                </c:pt>
                <c:pt idx="887">
                  <c:v>1.25</c:v>
                </c:pt>
                <c:pt idx="888">
                  <c:v>1.25</c:v>
                </c:pt>
                <c:pt idx="889">
                  <c:v>1.25</c:v>
                </c:pt>
                <c:pt idx="890">
                  <c:v>1.25</c:v>
                </c:pt>
                <c:pt idx="891">
                  <c:v>1.25</c:v>
                </c:pt>
                <c:pt idx="892">
                  <c:v>1.25</c:v>
                </c:pt>
                <c:pt idx="893">
                  <c:v>1.25</c:v>
                </c:pt>
                <c:pt idx="894">
                  <c:v>1.25</c:v>
                </c:pt>
                <c:pt idx="895">
                  <c:v>1.25</c:v>
                </c:pt>
                <c:pt idx="896">
                  <c:v>1.25</c:v>
                </c:pt>
                <c:pt idx="897">
                  <c:v>1.25</c:v>
                </c:pt>
                <c:pt idx="898">
                  <c:v>1.25</c:v>
                </c:pt>
                <c:pt idx="899">
                  <c:v>1.25</c:v>
                </c:pt>
                <c:pt idx="900">
                  <c:v>1.25</c:v>
                </c:pt>
                <c:pt idx="901">
                  <c:v>1.25</c:v>
                </c:pt>
                <c:pt idx="902">
                  <c:v>1.25</c:v>
                </c:pt>
                <c:pt idx="903">
                  <c:v>1.25</c:v>
                </c:pt>
                <c:pt idx="904">
                  <c:v>1.25</c:v>
                </c:pt>
                <c:pt idx="905">
                  <c:v>1.0</c:v>
                </c:pt>
                <c:pt idx="906">
                  <c:v>1.0</c:v>
                </c:pt>
                <c:pt idx="907">
                  <c:v>1.0</c:v>
                </c:pt>
                <c:pt idx="908">
                  <c:v>1.0</c:v>
                </c:pt>
                <c:pt idx="909">
                  <c:v>1.0</c:v>
                </c:pt>
                <c:pt idx="910">
                  <c:v>1.0</c:v>
                </c:pt>
                <c:pt idx="911">
                  <c:v>1.0</c:v>
                </c:pt>
                <c:pt idx="912">
                  <c:v>1.0</c:v>
                </c:pt>
                <c:pt idx="913">
                  <c:v>1.0</c:v>
                </c:pt>
                <c:pt idx="914">
                  <c:v>1.0</c:v>
                </c:pt>
                <c:pt idx="915">
                  <c:v>1.0</c:v>
                </c:pt>
                <c:pt idx="916">
                  <c:v>1.0</c:v>
                </c:pt>
                <c:pt idx="917">
                  <c:v>1.0</c:v>
                </c:pt>
                <c:pt idx="918">
                  <c:v>1.0</c:v>
                </c:pt>
                <c:pt idx="919">
                  <c:v>1.0</c:v>
                </c:pt>
                <c:pt idx="920">
                  <c:v>1.0</c:v>
                </c:pt>
                <c:pt idx="921">
                  <c:v>1.0</c:v>
                </c:pt>
                <c:pt idx="922">
                  <c:v>1.0</c:v>
                </c:pt>
                <c:pt idx="923">
                  <c:v>1.0</c:v>
                </c:pt>
                <c:pt idx="924">
                  <c:v>1.0</c:v>
                </c:pt>
                <c:pt idx="925">
                  <c:v>1.0</c:v>
                </c:pt>
                <c:pt idx="926">
                  <c:v>1.0</c:v>
                </c:pt>
                <c:pt idx="927">
                  <c:v>1.0</c:v>
                </c:pt>
                <c:pt idx="928">
                  <c:v>1.0</c:v>
                </c:pt>
                <c:pt idx="929">
                  <c:v>1.0</c:v>
                </c:pt>
                <c:pt idx="930">
                  <c:v>1.0</c:v>
                </c:pt>
                <c:pt idx="931">
                  <c:v>1.0</c:v>
                </c:pt>
                <c:pt idx="932">
                  <c:v>1.0</c:v>
                </c:pt>
                <c:pt idx="933">
                  <c:v>1.0</c:v>
                </c:pt>
                <c:pt idx="934">
                  <c:v>1.0</c:v>
                </c:pt>
                <c:pt idx="935">
                  <c:v>1.0</c:v>
                </c:pt>
                <c:pt idx="936">
                  <c:v>1.0</c:v>
                </c:pt>
                <c:pt idx="937">
                  <c:v>1.0</c:v>
                </c:pt>
                <c:pt idx="938">
                  <c:v>1.0</c:v>
                </c:pt>
                <c:pt idx="939">
                  <c:v>1.0</c:v>
                </c:pt>
                <c:pt idx="940">
                  <c:v>1.0</c:v>
                </c:pt>
                <c:pt idx="941">
                  <c:v>1.0</c:v>
                </c:pt>
                <c:pt idx="942">
                  <c:v>1.0</c:v>
                </c:pt>
                <c:pt idx="943">
                  <c:v>1.0</c:v>
                </c:pt>
                <c:pt idx="944">
                  <c:v>1.0</c:v>
                </c:pt>
                <c:pt idx="945">
                  <c:v>1.0</c:v>
                </c:pt>
                <c:pt idx="946">
                  <c:v>1.0</c:v>
                </c:pt>
                <c:pt idx="947">
                  <c:v>1.0</c:v>
                </c:pt>
                <c:pt idx="948">
                  <c:v>1.0</c:v>
                </c:pt>
                <c:pt idx="949">
                  <c:v>1.0</c:v>
                </c:pt>
                <c:pt idx="950">
                  <c:v>1.0</c:v>
                </c:pt>
                <c:pt idx="951">
                  <c:v>1.0</c:v>
                </c:pt>
                <c:pt idx="952">
                  <c:v>1.0</c:v>
                </c:pt>
                <c:pt idx="953">
                  <c:v>1.0</c:v>
                </c:pt>
                <c:pt idx="954">
                  <c:v>1.0</c:v>
                </c:pt>
                <c:pt idx="955">
                  <c:v>1.0</c:v>
                </c:pt>
                <c:pt idx="956">
                  <c:v>1.0</c:v>
                </c:pt>
                <c:pt idx="957">
                  <c:v>1.0</c:v>
                </c:pt>
                <c:pt idx="958">
                  <c:v>1.0</c:v>
                </c:pt>
                <c:pt idx="959">
                  <c:v>1.0</c:v>
                </c:pt>
                <c:pt idx="960">
                  <c:v>1.0</c:v>
                </c:pt>
                <c:pt idx="961">
                  <c:v>1.0</c:v>
                </c:pt>
                <c:pt idx="962">
                  <c:v>1.0</c:v>
                </c:pt>
                <c:pt idx="963">
                  <c:v>1.0</c:v>
                </c:pt>
                <c:pt idx="964">
                  <c:v>1.0</c:v>
                </c:pt>
                <c:pt idx="965">
                  <c:v>1.0</c:v>
                </c:pt>
                <c:pt idx="966">
                  <c:v>1.0</c:v>
                </c:pt>
                <c:pt idx="967">
                  <c:v>1.0</c:v>
                </c:pt>
                <c:pt idx="968">
                  <c:v>1.0</c:v>
                </c:pt>
                <c:pt idx="969">
                  <c:v>1.0</c:v>
                </c:pt>
                <c:pt idx="970">
                  <c:v>1.0</c:v>
                </c:pt>
                <c:pt idx="971">
                  <c:v>1.0</c:v>
                </c:pt>
                <c:pt idx="972">
                  <c:v>1.0</c:v>
                </c:pt>
                <c:pt idx="973">
                  <c:v>1.0</c:v>
                </c:pt>
                <c:pt idx="974">
                  <c:v>1.0</c:v>
                </c:pt>
                <c:pt idx="975">
                  <c:v>1.0</c:v>
                </c:pt>
                <c:pt idx="976">
                  <c:v>1.0</c:v>
                </c:pt>
                <c:pt idx="977">
                  <c:v>1.0</c:v>
                </c:pt>
                <c:pt idx="978">
                  <c:v>1.0</c:v>
                </c:pt>
                <c:pt idx="979">
                  <c:v>1.0</c:v>
                </c:pt>
                <c:pt idx="980">
                  <c:v>1.0</c:v>
                </c:pt>
                <c:pt idx="981">
                  <c:v>1.0</c:v>
                </c:pt>
                <c:pt idx="982">
                  <c:v>1.0</c:v>
                </c:pt>
                <c:pt idx="983">
                  <c:v>1.0</c:v>
                </c:pt>
                <c:pt idx="984">
                  <c:v>1.0</c:v>
                </c:pt>
                <c:pt idx="985">
                  <c:v>1.0</c:v>
                </c:pt>
                <c:pt idx="986">
                  <c:v>1.0</c:v>
                </c:pt>
                <c:pt idx="987">
                  <c:v>1.0</c:v>
                </c:pt>
                <c:pt idx="988">
                  <c:v>1.0</c:v>
                </c:pt>
                <c:pt idx="989">
                  <c:v>1.0</c:v>
                </c:pt>
                <c:pt idx="990">
                  <c:v>1.0</c:v>
                </c:pt>
                <c:pt idx="991">
                  <c:v>1.0</c:v>
                </c:pt>
                <c:pt idx="992">
                  <c:v>1.0</c:v>
                </c:pt>
                <c:pt idx="993">
                  <c:v>1.0</c:v>
                </c:pt>
                <c:pt idx="994">
                  <c:v>1.0</c:v>
                </c:pt>
                <c:pt idx="995">
                  <c:v>1.0</c:v>
                </c:pt>
                <c:pt idx="996">
                  <c:v>1.0</c:v>
                </c:pt>
                <c:pt idx="997">
                  <c:v>1.0</c:v>
                </c:pt>
                <c:pt idx="998">
                  <c:v>1.0</c:v>
                </c:pt>
                <c:pt idx="999">
                  <c:v>1.0</c:v>
                </c:pt>
                <c:pt idx="1000">
                  <c:v>1.0</c:v>
                </c:pt>
                <c:pt idx="1001">
                  <c:v>1.0</c:v>
                </c:pt>
                <c:pt idx="1002">
                  <c:v>1.0</c:v>
                </c:pt>
                <c:pt idx="1003">
                  <c:v>1.0</c:v>
                </c:pt>
                <c:pt idx="1004">
                  <c:v>1.0</c:v>
                </c:pt>
                <c:pt idx="1005">
                  <c:v>1.0</c:v>
                </c:pt>
                <c:pt idx="1006">
                  <c:v>1.0</c:v>
                </c:pt>
                <c:pt idx="1007">
                  <c:v>1.0</c:v>
                </c:pt>
                <c:pt idx="1008">
                  <c:v>1.0</c:v>
                </c:pt>
                <c:pt idx="1009">
                  <c:v>1.0</c:v>
                </c:pt>
                <c:pt idx="1010">
                  <c:v>1.0</c:v>
                </c:pt>
                <c:pt idx="1011">
                  <c:v>1.0</c:v>
                </c:pt>
                <c:pt idx="1012">
                  <c:v>1.0</c:v>
                </c:pt>
                <c:pt idx="1013">
                  <c:v>1.0</c:v>
                </c:pt>
                <c:pt idx="1014">
                  <c:v>1.0</c:v>
                </c:pt>
                <c:pt idx="1015">
                  <c:v>1.0</c:v>
                </c:pt>
                <c:pt idx="1016">
                  <c:v>1.0</c:v>
                </c:pt>
                <c:pt idx="1017">
                  <c:v>1.0</c:v>
                </c:pt>
                <c:pt idx="1018">
                  <c:v>1.0</c:v>
                </c:pt>
                <c:pt idx="1019">
                  <c:v>1.0</c:v>
                </c:pt>
                <c:pt idx="1020">
                  <c:v>1.0</c:v>
                </c:pt>
                <c:pt idx="1021">
                  <c:v>1.0</c:v>
                </c:pt>
                <c:pt idx="1022">
                  <c:v>1.0</c:v>
                </c:pt>
                <c:pt idx="1023">
                  <c:v>1.0</c:v>
                </c:pt>
                <c:pt idx="1024">
                  <c:v>1.0</c:v>
                </c:pt>
                <c:pt idx="1025">
                  <c:v>1.0</c:v>
                </c:pt>
                <c:pt idx="1026">
                  <c:v>1.0</c:v>
                </c:pt>
                <c:pt idx="1027">
                  <c:v>1.0</c:v>
                </c:pt>
                <c:pt idx="1028">
                  <c:v>1.0</c:v>
                </c:pt>
                <c:pt idx="1029">
                  <c:v>1.0</c:v>
                </c:pt>
                <c:pt idx="1030">
                  <c:v>1.0</c:v>
                </c:pt>
                <c:pt idx="1031">
                  <c:v>1.0</c:v>
                </c:pt>
                <c:pt idx="1032">
                  <c:v>1.0</c:v>
                </c:pt>
                <c:pt idx="1033">
                  <c:v>1.0</c:v>
                </c:pt>
                <c:pt idx="1034">
                  <c:v>1.0</c:v>
                </c:pt>
                <c:pt idx="1035">
                  <c:v>1.0</c:v>
                </c:pt>
                <c:pt idx="1036">
                  <c:v>1.0</c:v>
                </c:pt>
                <c:pt idx="1037">
                  <c:v>1.0</c:v>
                </c:pt>
                <c:pt idx="1038">
                  <c:v>1.0</c:v>
                </c:pt>
                <c:pt idx="1039">
                  <c:v>1.0</c:v>
                </c:pt>
                <c:pt idx="1040">
                  <c:v>1.0</c:v>
                </c:pt>
                <c:pt idx="1041">
                  <c:v>1.0</c:v>
                </c:pt>
                <c:pt idx="1042">
                  <c:v>1.0</c:v>
                </c:pt>
                <c:pt idx="1043">
                  <c:v>1.0</c:v>
                </c:pt>
                <c:pt idx="1044">
                  <c:v>1.0</c:v>
                </c:pt>
                <c:pt idx="1045">
                  <c:v>1.0</c:v>
                </c:pt>
                <c:pt idx="1046">
                  <c:v>1.0</c:v>
                </c:pt>
                <c:pt idx="1047">
                  <c:v>1.0</c:v>
                </c:pt>
                <c:pt idx="1048">
                  <c:v>1.0</c:v>
                </c:pt>
                <c:pt idx="1049">
                  <c:v>1.0</c:v>
                </c:pt>
                <c:pt idx="1050">
                  <c:v>1.0</c:v>
                </c:pt>
                <c:pt idx="1051">
                  <c:v>1.0</c:v>
                </c:pt>
                <c:pt idx="1052">
                  <c:v>1.0</c:v>
                </c:pt>
                <c:pt idx="1053">
                  <c:v>1.0</c:v>
                </c:pt>
                <c:pt idx="1054">
                  <c:v>1.0</c:v>
                </c:pt>
                <c:pt idx="1055">
                  <c:v>1.0</c:v>
                </c:pt>
                <c:pt idx="1056">
                  <c:v>1.0</c:v>
                </c:pt>
                <c:pt idx="1057">
                  <c:v>1.0</c:v>
                </c:pt>
                <c:pt idx="1058">
                  <c:v>1.0</c:v>
                </c:pt>
                <c:pt idx="1059">
                  <c:v>1.0</c:v>
                </c:pt>
                <c:pt idx="1060">
                  <c:v>1.0</c:v>
                </c:pt>
                <c:pt idx="1061">
                  <c:v>1.0</c:v>
                </c:pt>
                <c:pt idx="1062">
                  <c:v>1.0</c:v>
                </c:pt>
                <c:pt idx="1063">
                  <c:v>1.0</c:v>
                </c:pt>
                <c:pt idx="1064">
                  <c:v>1.0</c:v>
                </c:pt>
                <c:pt idx="1065">
                  <c:v>1.0</c:v>
                </c:pt>
                <c:pt idx="1066">
                  <c:v>1.0</c:v>
                </c:pt>
                <c:pt idx="1067">
                  <c:v>1.0</c:v>
                </c:pt>
                <c:pt idx="1068">
                  <c:v>1.0</c:v>
                </c:pt>
                <c:pt idx="1069">
                  <c:v>1.0</c:v>
                </c:pt>
                <c:pt idx="1070">
                  <c:v>1.0</c:v>
                </c:pt>
                <c:pt idx="1071">
                  <c:v>1.0</c:v>
                </c:pt>
                <c:pt idx="1072">
                  <c:v>1.0</c:v>
                </c:pt>
                <c:pt idx="1073">
                  <c:v>1.0</c:v>
                </c:pt>
                <c:pt idx="1074">
                  <c:v>1.0</c:v>
                </c:pt>
                <c:pt idx="1075">
                  <c:v>1.0</c:v>
                </c:pt>
                <c:pt idx="1076">
                  <c:v>1.0</c:v>
                </c:pt>
                <c:pt idx="1077">
                  <c:v>1.0</c:v>
                </c:pt>
                <c:pt idx="1078">
                  <c:v>1.0</c:v>
                </c:pt>
                <c:pt idx="1079">
                  <c:v>1.0</c:v>
                </c:pt>
                <c:pt idx="1080">
                  <c:v>1.0</c:v>
                </c:pt>
                <c:pt idx="1081">
                  <c:v>1.0</c:v>
                </c:pt>
                <c:pt idx="1082">
                  <c:v>1.0</c:v>
                </c:pt>
                <c:pt idx="1083">
                  <c:v>1.0</c:v>
                </c:pt>
                <c:pt idx="1084">
                  <c:v>1.0</c:v>
                </c:pt>
                <c:pt idx="1085">
                  <c:v>1.0</c:v>
                </c:pt>
                <c:pt idx="1086">
                  <c:v>1.0</c:v>
                </c:pt>
                <c:pt idx="1087">
                  <c:v>1.0</c:v>
                </c:pt>
                <c:pt idx="1088">
                  <c:v>1.0</c:v>
                </c:pt>
                <c:pt idx="1089">
                  <c:v>1.0</c:v>
                </c:pt>
                <c:pt idx="1090">
                  <c:v>1.0</c:v>
                </c:pt>
                <c:pt idx="1091">
                  <c:v>1.0</c:v>
                </c:pt>
                <c:pt idx="1092">
                  <c:v>1.0</c:v>
                </c:pt>
                <c:pt idx="1093">
                  <c:v>1.0</c:v>
                </c:pt>
                <c:pt idx="1094">
                  <c:v>1.0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D5B-4537-81A2-7EA89ABDDF82}"/>
            </c:ext>
          </c:extLst>
        </c:ser>
        <c:ser>
          <c:idx val="1"/>
          <c:order val="1"/>
          <c:tx>
            <c:strRef>
              <c:f>'Data 1'!$C$1</c:f>
              <c:strCache>
                <c:ptCount val="1"/>
                <c:pt idx="0">
                  <c:v>ECB</c:v>
                </c:pt>
              </c:strCache>
            </c:strRef>
          </c:tx>
          <c:spPr>
            <a:ln w="19050">
              <a:solidFill>
                <a:srgbClr val="C00000"/>
              </a:solidFill>
            </a:ln>
          </c:spPr>
          <c:marker>
            <c:symbol val="none"/>
          </c:marker>
          <c:cat>
            <c:strRef>
              <c:f>'Data 1'!$E$2:$E$1096</c:f>
              <c:strCache>
                <c:ptCount val="1095"/>
                <c:pt idx="0">
                  <c:v>Jan 2001</c:v>
                </c:pt>
                <c:pt idx="1">
                  <c:v>Jan 01</c:v>
                </c:pt>
                <c:pt idx="2">
                  <c:v>Jan 01</c:v>
                </c:pt>
                <c:pt idx="3">
                  <c:v>Jan 01</c:v>
                </c:pt>
                <c:pt idx="4">
                  <c:v>Jan 01</c:v>
                </c:pt>
                <c:pt idx="5">
                  <c:v>Jan 01</c:v>
                </c:pt>
                <c:pt idx="6">
                  <c:v>Jan 01</c:v>
                </c:pt>
                <c:pt idx="7">
                  <c:v>Jan 01</c:v>
                </c:pt>
                <c:pt idx="8">
                  <c:v>Jan 01</c:v>
                </c:pt>
                <c:pt idx="9">
                  <c:v>Jan 01</c:v>
                </c:pt>
                <c:pt idx="10">
                  <c:v>Jan 01</c:v>
                </c:pt>
                <c:pt idx="11">
                  <c:v>Jan 01</c:v>
                </c:pt>
                <c:pt idx="12">
                  <c:v>Jan 01</c:v>
                </c:pt>
                <c:pt idx="13">
                  <c:v>Jan 01</c:v>
                </c:pt>
                <c:pt idx="14">
                  <c:v>Jan 01</c:v>
                </c:pt>
                <c:pt idx="15">
                  <c:v>Jan 01</c:v>
                </c:pt>
                <c:pt idx="16">
                  <c:v>Jan 01</c:v>
                </c:pt>
                <c:pt idx="17">
                  <c:v>Jan 01</c:v>
                </c:pt>
                <c:pt idx="18">
                  <c:v>Jan 01</c:v>
                </c:pt>
                <c:pt idx="19">
                  <c:v>Jan 01</c:v>
                </c:pt>
                <c:pt idx="20">
                  <c:v>Jan 01</c:v>
                </c:pt>
                <c:pt idx="21">
                  <c:v>Jan 01</c:v>
                </c:pt>
                <c:pt idx="22">
                  <c:v>Jan 01</c:v>
                </c:pt>
                <c:pt idx="23">
                  <c:v>Jan 01</c:v>
                </c:pt>
                <c:pt idx="24">
                  <c:v>Jan 01</c:v>
                </c:pt>
                <c:pt idx="25">
                  <c:v>Jan 01</c:v>
                </c:pt>
                <c:pt idx="26">
                  <c:v>Jan 01</c:v>
                </c:pt>
                <c:pt idx="27">
                  <c:v>Jan 01</c:v>
                </c:pt>
                <c:pt idx="28">
                  <c:v>Jan 01</c:v>
                </c:pt>
                <c:pt idx="29">
                  <c:v>Jan 01</c:v>
                </c:pt>
                <c:pt idx="30">
                  <c:v>Feb 01</c:v>
                </c:pt>
                <c:pt idx="31">
                  <c:v>Feb 01</c:v>
                </c:pt>
                <c:pt idx="32">
                  <c:v>Feb 01</c:v>
                </c:pt>
                <c:pt idx="33">
                  <c:v>Feb 01</c:v>
                </c:pt>
                <c:pt idx="34">
                  <c:v>Feb 01</c:v>
                </c:pt>
                <c:pt idx="35">
                  <c:v>Feb 01</c:v>
                </c:pt>
                <c:pt idx="36">
                  <c:v>Feb 01</c:v>
                </c:pt>
                <c:pt idx="37">
                  <c:v>Feb 01</c:v>
                </c:pt>
                <c:pt idx="38">
                  <c:v>Feb 01</c:v>
                </c:pt>
                <c:pt idx="39">
                  <c:v>Feb 01</c:v>
                </c:pt>
                <c:pt idx="40">
                  <c:v>Feb 01</c:v>
                </c:pt>
                <c:pt idx="41">
                  <c:v>Feb 01</c:v>
                </c:pt>
                <c:pt idx="42">
                  <c:v>Feb 01</c:v>
                </c:pt>
                <c:pt idx="43">
                  <c:v>Feb 01</c:v>
                </c:pt>
                <c:pt idx="44">
                  <c:v>Feb 01</c:v>
                </c:pt>
                <c:pt idx="45">
                  <c:v>Feb 01</c:v>
                </c:pt>
                <c:pt idx="46">
                  <c:v>Feb 01</c:v>
                </c:pt>
                <c:pt idx="47">
                  <c:v>Feb 01</c:v>
                </c:pt>
                <c:pt idx="48">
                  <c:v>Feb 01</c:v>
                </c:pt>
                <c:pt idx="49">
                  <c:v>Feb 01</c:v>
                </c:pt>
                <c:pt idx="50">
                  <c:v>Feb 01</c:v>
                </c:pt>
                <c:pt idx="51">
                  <c:v>Feb 01</c:v>
                </c:pt>
                <c:pt idx="52">
                  <c:v>Feb 01</c:v>
                </c:pt>
                <c:pt idx="53">
                  <c:v>Feb 01</c:v>
                </c:pt>
                <c:pt idx="54">
                  <c:v>Feb 01</c:v>
                </c:pt>
                <c:pt idx="55">
                  <c:v>Feb 01</c:v>
                </c:pt>
                <c:pt idx="56">
                  <c:v>Feb 01</c:v>
                </c:pt>
                <c:pt idx="57">
                  <c:v>Feb 01</c:v>
                </c:pt>
                <c:pt idx="58">
                  <c:v>Mar 01</c:v>
                </c:pt>
                <c:pt idx="59">
                  <c:v>Mar 01</c:v>
                </c:pt>
                <c:pt idx="60">
                  <c:v>Mar 01</c:v>
                </c:pt>
                <c:pt idx="61">
                  <c:v>Mar 01</c:v>
                </c:pt>
                <c:pt idx="62">
                  <c:v>Mar 01</c:v>
                </c:pt>
                <c:pt idx="63">
                  <c:v>Mar 01</c:v>
                </c:pt>
                <c:pt idx="64">
                  <c:v>Mar 01</c:v>
                </c:pt>
                <c:pt idx="65">
                  <c:v>Mar 01</c:v>
                </c:pt>
                <c:pt idx="66">
                  <c:v>Mar 01</c:v>
                </c:pt>
                <c:pt idx="67">
                  <c:v>Mar 01</c:v>
                </c:pt>
                <c:pt idx="68">
                  <c:v>Mar 01</c:v>
                </c:pt>
                <c:pt idx="69">
                  <c:v>Mar 01</c:v>
                </c:pt>
                <c:pt idx="70">
                  <c:v>Mar 01</c:v>
                </c:pt>
                <c:pt idx="71">
                  <c:v>Mar 01</c:v>
                </c:pt>
                <c:pt idx="72">
                  <c:v>Mar 01</c:v>
                </c:pt>
                <c:pt idx="73">
                  <c:v>Mar 01</c:v>
                </c:pt>
                <c:pt idx="74">
                  <c:v>Mar 01</c:v>
                </c:pt>
                <c:pt idx="75">
                  <c:v>Mar 01</c:v>
                </c:pt>
                <c:pt idx="76">
                  <c:v>Mar 01</c:v>
                </c:pt>
                <c:pt idx="77">
                  <c:v>Mar 01</c:v>
                </c:pt>
                <c:pt idx="78">
                  <c:v>Mar 01</c:v>
                </c:pt>
                <c:pt idx="79">
                  <c:v>Mar 01</c:v>
                </c:pt>
                <c:pt idx="80">
                  <c:v>Mar 01</c:v>
                </c:pt>
                <c:pt idx="81">
                  <c:v>Mar 01</c:v>
                </c:pt>
                <c:pt idx="82">
                  <c:v>Mar 01</c:v>
                </c:pt>
                <c:pt idx="83">
                  <c:v>Mar 01</c:v>
                </c:pt>
                <c:pt idx="84">
                  <c:v>Mar 01</c:v>
                </c:pt>
                <c:pt idx="85">
                  <c:v>Mar 01</c:v>
                </c:pt>
                <c:pt idx="86">
                  <c:v>Mar 01</c:v>
                </c:pt>
                <c:pt idx="87">
                  <c:v>Mar 01</c:v>
                </c:pt>
                <c:pt idx="88">
                  <c:v>Mar 01</c:v>
                </c:pt>
                <c:pt idx="89">
                  <c:v>Apr 01</c:v>
                </c:pt>
                <c:pt idx="90">
                  <c:v>Apr 01</c:v>
                </c:pt>
                <c:pt idx="91">
                  <c:v>Apr 01</c:v>
                </c:pt>
                <c:pt idx="92">
                  <c:v>Apr 01</c:v>
                </c:pt>
                <c:pt idx="93">
                  <c:v>Apr 01</c:v>
                </c:pt>
                <c:pt idx="94">
                  <c:v>Apr 01</c:v>
                </c:pt>
                <c:pt idx="95">
                  <c:v>Apr 01</c:v>
                </c:pt>
                <c:pt idx="96">
                  <c:v>Apr 01</c:v>
                </c:pt>
                <c:pt idx="97">
                  <c:v>Apr 01</c:v>
                </c:pt>
                <c:pt idx="98">
                  <c:v>Apr 01</c:v>
                </c:pt>
                <c:pt idx="99">
                  <c:v>Apr 01</c:v>
                </c:pt>
                <c:pt idx="100">
                  <c:v>Apr 01</c:v>
                </c:pt>
                <c:pt idx="101">
                  <c:v>Apr 01</c:v>
                </c:pt>
                <c:pt idx="102">
                  <c:v>Apr 01</c:v>
                </c:pt>
                <c:pt idx="103">
                  <c:v>Apr 01</c:v>
                </c:pt>
                <c:pt idx="104">
                  <c:v>Apr 01</c:v>
                </c:pt>
                <c:pt idx="105">
                  <c:v>Apr 01</c:v>
                </c:pt>
                <c:pt idx="106">
                  <c:v>Apr 01</c:v>
                </c:pt>
                <c:pt idx="107">
                  <c:v>Apr 01</c:v>
                </c:pt>
                <c:pt idx="108">
                  <c:v>Apr 01</c:v>
                </c:pt>
                <c:pt idx="109">
                  <c:v>Apr 01</c:v>
                </c:pt>
                <c:pt idx="110">
                  <c:v>Apr 01</c:v>
                </c:pt>
                <c:pt idx="111">
                  <c:v>Apr 01</c:v>
                </c:pt>
                <c:pt idx="112">
                  <c:v>Apr 01</c:v>
                </c:pt>
                <c:pt idx="113">
                  <c:v>Apr 01</c:v>
                </c:pt>
                <c:pt idx="114">
                  <c:v>Apr 01</c:v>
                </c:pt>
                <c:pt idx="115">
                  <c:v>Apr 01</c:v>
                </c:pt>
                <c:pt idx="116">
                  <c:v>Apr 01</c:v>
                </c:pt>
                <c:pt idx="117">
                  <c:v>Apr 01</c:v>
                </c:pt>
                <c:pt idx="118">
                  <c:v>Apr 01</c:v>
                </c:pt>
                <c:pt idx="119">
                  <c:v>May 01</c:v>
                </c:pt>
                <c:pt idx="120">
                  <c:v>May 01</c:v>
                </c:pt>
                <c:pt idx="121">
                  <c:v>May 01</c:v>
                </c:pt>
                <c:pt idx="122">
                  <c:v>May 01</c:v>
                </c:pt>
                <c:pt idx="123">
                  <c:v>May 01</c:v>
                </c:pt>
                <c:pt idx="124">
                  <c:v>May 01</c:v>
                </c:pt>
                <c:pt idx="125">
                  <c:v>May 01</c:v>
                </c:pt>
                <c:pt idx="126">
                  <c:v>May 01</c:v>
                </c:pt>
                <c:pt idx="127">
                  <c:v>May 01</c:v>
                </c:pt>
                <c:pt idx="128">
                  <c:v>May 01</c:v>
                </c:pt>
                <c:pt idx="129">
                  <c:v>May 01</c:v>
                </c:pt>
                <c:pt idx="130">
                  <c:v>May 01</c:v>
                </c:pt>
                <c:pt idx="131">
                  <c:v>May 01</c:v>
                </c:pt>
                <c:pt idx="132">
                  <c:v>May 01</c:v>
                </c:pt>
                <c:pt idx="133">
                  <c:v>May 01</c:v>
                </c:pt>
                <c:pt idx="134">
                  <c:v>May 01</c:v>
                </c:pt>
                <c:pt idx="135">
                  <c:v>May 01</c:v>
                </c:pt>
                <c:pt idx="136">
                  <c:v>May 01</c:v>
                </c:pt>
                <c:pt idx="137">
                  <c:v>May 01</c:v>
                </c:pt>
                <c:pt idx="138">
                  <c:v>May 01</c:v>
                </c:pt>
                <c:pt idx="139">
                  <c:v>May 01</c:v>
                </c:pt>
                <c:pt idx="140">
                  <c:v>May 01</c:v>
                </c:pt>
                <c:pt idx="141">
                  <c:v>May 01</c:v>
                </c:pt>
                <c:pt idx="142">
                  <c:v>May 01</c:v>
                </c:pt>
                <c:pt idx="143">
                  <c:v>May 01</c:v>
                </c:pt>
                <c:pt idx="144">
                  <c:v>May 01</c:v>
                </c:pt>
                <c:pt idx="145">
                  <c:v>May 01</c:v>
                </c:pt>
                <c:pt idx="146">
                  <c:v>May 01</c:v>
                </c:pt>
                <c:pt idx="147">
                  <c:v>May 01</c:v>
                </c:pt>
                <c:pt idx="148">
                  <c:v>May 01</c:v>
                </c:pt>
                <c:pt idx="149">
                  <c:v>May 01</c:v>
                </c:pt>
                <c:pt idx="150">
                  <c:v>Jun 01</c:v>
                </c:pt>
                <c:pt idx="151">
                  <c:v>Jun 01</c:v>
                </c:pt>
                <c:pt idx="152">
                  <c:v>Jun 01</c:v>
                </c:pt>
                <c:pt idx="153">
                  <c:v>Jun 01</c:v>
                </c:pt>
                <c:pt idx="154">
                  <c:v>Jun 01</c:v>
                </c:pt>
                <c:pt idx="155">
                  <c:v>Jun 01</c:v>
                </c:pt>
                <c:pt idx="156">
                  <c:v>Jun 01</c:v>
                </c:pt>
                <c:pt idx="157">
                  <c:v>Jun 01</c:v>
                </c:pt>
                <c:pt idx="158">
                  <c:v>Jun 01</c:v>
                </c:pt>
                <c:pt idx="159">
                  <c:v>Jun 01</c:v>
                </c:pt>
                <c:pt idx="160">
                  <c:v>Jun 01</c:v>
                </c:pt>
                <c:pt idx="161">
                  <c:v>Jun 01</c:v>
                </c:pt>
                <c:pt idx="162">
                  <c:v>Jun 01</c:v>
                </c:pt>
                <c:pt idx="163">
                  <c:v>Jun 01</c:v>
                </c:pt>
                <c:pt idx="164">
                  <c:v>Jun 01</c:v>
                </c:pt>
                <c:pt idx="165">
                  <c:v>Jun 01</c:v>
                </c:pt>
                <c:pt idx="166">
                  <c:v>Jun 01</c:v>
                </c:pt>
                <c:pt idx="167">
                  <c:v>Jun 01</c:v>
                </c:pt>
                <c:pt idx="168">
                  <c:v>Jun 01</c:v>
                </c:pt>
                <c:pt idx="169">
                  <c:v>Jun 01</c:v>
                </c:pt>
                <c:pt idx="170">
                  <c:v>Jun 01</c:v>
                </c:pt>
                <c:pt idx="171">
                  <c:v>Jun 01</c:v>
                </c:pt>
                <c:pt idx="172">
                  <c:v>Jun 01</c:v>
                </c:pt>
                <c:pt idx="173">
                  <c:v>Jun 01</c:v>
                </c:pt>
                <c:pt idx="174">
                  <c:v>Jun 01</c:v>
                </c:pt>
                <c:pt idx="175">
                  <c:v>Jun 01</c:v>
                </c:pt>
                <c:pt idx="176">
                  <c:v>Jun 01</c:v>
                </c:pt>
                <c:pt idx="177">
                  <c:v>Jun 01</c:v>
                </c:pt>
                <c:pt idx="178">
                  <c:v>Jun 01</c:v>
                </c:pt>
                <c:pt idx="179">
                  <c:v>Jun 01</c:v>
                </c:pt>
                <c:pt idx="180">
                  <c:v>Jul 01</c:v>
                </c:pt>
                <c:pt idx="181">
                  <c:v>Jul 01</c:v>
                </c:pt>
                <c:pt idx="182">
                  <c:v>Jul 01</c:v>
                </c:pt>
                <c:pt idx="183">
                  <c:v>Jul 01</c:v>
                </c:pt>
                <c:pt idx="184">
                  <c:v>Jul 01</c:v>
                </c:pt>
                <c:pt idx="185">
                  <c:v>Jul 01</c:v>
                </c:pt>
                <c:pt idx="186">
                  <c:v>Jul 01</c:v>
                </c:pt>
                <c:pt idx="187">
                  <c:v>Jul 01</c:v>
                </c:pt>
                <c:pt idx="188">
                  <c:v>Jul 01</c:v>
                </c:pt>
                <c:pt idx="189">
                  <c:v>Jul 01</c:v>
                </c:pt>
                <c:pt idx="190">
                  <c:v>Jul 01</c:v>
                </c:pt>
                <c:pt idx="191">
                  <c:v>Jul 01</c:v>
                </c:pt>
                <c:pt idx="192">
                  <c:v>Jul 01</c:v>
                </c:pt>
                <c:pt idx="193">
                  <c:v>Jul 01</c:v>
                </c:pt>
                <c:pt idx="194">
                  <c:v>Jul 01</c:v>
                </c:pt>
                <c:pt idx="195">
                  <c:v>Jul 01</c:v>
                </c:pt>
                <c:pt idx="196">
                  <c:v>Jul 01</c:v>
                </c:pt>
                <c:pt idx="197">
                  <c:v>Jul 01</c:v>
                </c:pt>
                <c:pt idx="198">
                  <c:v>Jul 01</c:v>
                </c:pt>
                <c:pt idx="199">
                  <c:v>Jul 01</c:v>
                </c:pt>
                <c:pt idx="200">
                  <c:v>Jul 01</c:v>
                </c:pt>
                <c:pt idx="201">
                  <c:v>Jul 01</c:v>
                </c:pt>
                <c:pt idx="202">
                  <c:v>Jul 01</c:v>
                </c:pt>
                <c:pt idx="203">
                  <c:v>Jul 01</c:v>
                </c:pt>
                <c:pt idx="204">
                  <c:v>Jul 01</c:v>
                </c:pt>
                <c:pt idx="205">
                  <c:v>Jul 01</c:v>
                </c:pt>
                <c:pt idx="206">
                  <c:v>Jul 01</c:v>
                </c:pt>
                <c:pt idx="207">
                  <c:v>Jul 01</c:v>
                </c:pt>
                <c:pt idx="208">
                  <c:v>Jul 01</c:v>
                </c:pt>
                <c:pt idx="209">
                  <c:v>Jul 01</c:v>
                </c:pt>
                <c:pt idx="210">
                  <c:v>Jul 01</c:v>
                </c:pt>
                <c:pt idx="211">
                  <c:v>Aug 01</c:v>
                </c:pt>
                <c:pt idx="212">
                  <c:v>Aug 01</c:v>
                </c:pt>
                <c:pt idx="213">
                  <c:v>Aug 01</c:v>
                </c:pt>
                <c:pt idx="214">
                  <c:v>Aug 01</c:v>
                </c:pt>
                <c:pt idx="215">
                  <c:v>Aug 01</c:v>
                </c:pt>
                <c:pt idx="216">
                  <c:v>Aug 01</c:v>
                </c:pt>
                <c:pt idx="217">
                  <c:v>Aug 01</c:v>
                </c:pt>
                <c:pt idx="218">
                  <c:v>Aug 01</c:v>
                </c:pt>
                <c:pt idx="219">
                  <c:v>Aug 01</c:v>
                </c:pt>
                <c:pt idx="220">
                  <c:v>Aug 01</c:v>
                </c:pt>
                <c:pt idx="221">
                  <c:v>Aug 01</c:v>
                </c:pt>
                <c:pt idx="222">
                  <c:v>Aug 01</c:v>
                </c:pt>
                <c:pt idx="223">
                  <c:v>Aug 01</c:v>
                </c:pt>
                <c:pt idx="224">
                  <c:v>Aug 01</c:v>
                </c:pt>
                <c:pt idx="225">
                  <c:v>Aug 01</c:v>
                </c:pt>
                <c:pt idx="226">
                  <c:v>Aug 01</c:v>
                </c:pt>
                <c:pt idx="227">
                  <c:v>Aug 01</c:v>
                </c:pt>
                <c:pt idx="228">
                  <c:v>Aug 01</c:v>
                </c:pt>
                <c:pt idx="229">
                  <c:v>Aug 01</c:v>
                </c:pt>
                <c:pt idx="230">
                  <c:v>Aug 01</c:v>
                </c:pt>
                <c:pt idx="231">
                  <c:v>Aug 01</c:v>
                </c:pt>
                <c:pt idx="232">
                  <c:v>Aug 01</c:v>
                </c:pt>
                <c:pt idx="233">
                  <c:v>Aug 01</c:v>
                </c:pt>
                <c:pt idx="234">
                  <c:v>Aug 01</c:v>
                </c:pt>
                <c:pt idx="235">
                  <c:v>Aug 01</c:v>
                </c:pt>
                <c:pt idx="236">
                  <c:v>Aug 01</c:v>
                </c:pt>
                <c:pt idx="237">
                  <c:v>Aug 01</c:v>
                </c:pt>
                <c:pt idx="238">
                  <c:v>Aug 01</c:v>
                </c:pt>
                <c:pt idx="239">
                  <c:v>Aug 01</c:v>
                </c:pt>
                <c:pt idx="240">
                  <c:v>Aug 01</c:v>
                </c:pt>
                <c:pt idx="241">
                  <c:v>Aug 01</c:v>
                </c:pt>
                <c:pt idx="242">
                  <c:v>Sep 01</c:v>
                </c:pt>
                <c:pt idx="243">
                  <c:v>Sep 01</c:v>
                </c:pt>
                <c:pt idx="244">
                  <c:v>Sep 01</c:v>
                </c:pt>
                <c:pt idx="245">
                  <c:v>Sep 01</c:v>
                </c:pt>
                <c:pt idx="246">
                  <c:v>Sep 01</c:v>
                </c:pt>
                <c:pt idx="247">
                  <c:v>Sep 01</c:v>
                </c:pt>
                <c:pt idx="248">
                  <c:v>Sep 01</c:v>
                </c:pt>
                <c:pt idx="249">
                  <c:v>Sep 01</c:v>
                </c:pt>
                <c:pt idx="250">
                  <c:v>Sep 01</c:v>
                </c:pt>
                <c:pt idx="251">
                  <c:v>Sep 01</c:v>
                </c:pt>
                <c:pt idx="252">
                  <c:v>Sep 01</c:v>
                </c:pt>
                <c:pt idx="253">
                  <c:v>Sep 01</c:v>
                </c:pt>
                <c:pt idx="254">
                  <c:v>Sep 01</c:v>
                </c:pt>
                <c:pt idx="255">
                  <c:v>Sep 01</c:v>
                </c:pt>
                <c:pt idx="256">
                  <c:v>Sep 01</c:v>
                </c:pt>
                <c:pt idx="257">
                  <c:v>Sep 01</c:v>
                </c:pt>
                <c:pt idx="258">
                  <c:v>Sep 01</c:v>
                </c:pt>
                <c:pt idx="259">
                  <c:v>Sep 01</c:v>
                </c:pt>
                <c:pt idx="260">
                  <c:v>Sep 01</c:v>
                </c:pt>
                <c:pt idx="261">
                  <c:v>Sep 01</c:v>
                </c:pt>
                <c:pt idx="262">
                  <c:v>Sep 01</c:v>
                </c:pt>
                <c:pt idx="263">
                  <c:v>Sep 01</c:v>
                </c:pt>
                <c:pt idx="264">
                  <c:v>Sep 01</c:v>
                </c:pt>
                <c:pt idx="265">
                  <c:v>Sep 01</c:v>
                </c:pt>
                <c:pt idx="266">
                  <c:v>Sep 01</c:v>
                </c:pt>
                <c:pt idx="267">
                  <c:v>Sep 01</c:v>
                </c:pt>
                <c:pt idx="268">
                  <c:v>Sep 01</c:v>
                </c:pt>
                <c:pt idx="269">
                  <c:v>Sep 01</c:v>
                </c:pt>
                <c:pt idx="270">
                  <c:v>Sep 01</c:v>
                </c:pt>
                <c:pt idx="271">
                  <c:v>Sep 01</c:v>
                </c:pt>
                <c:pt idx="272">
                  <c:v>Oct 01</c:v>
                </c:pt>
                <c:pt idx="273">
                  <c:v>Oct 01</c:v>
                </c:pt>
                <c:pt idx="274">
                  <c:v>Oct 01</c:v>
                </c:pt>
                <c:pt idx="275">
                  <c:v>Oct 01</c:v>
                </c:pt>
                <c:pt idx="276">
                  <c:v>Oct 01</c:v>
                </c:pt>
                <c:pt idx="277">
                  <c:v>Oct 01</c:v>
                </c:pt>
                <c:pt idx="278">
                  <c:v>Oct 01</c:v>
                </c:pt>
                <c:pt idx="279">
                  <c:v>Oct 01</c:v>
                </c:pt>
                <c:pt idx="280">
                  <c:v>Oct 01</c:v>
                </c:pt>
                <c:pt idx="281">
                  <c:v>Oct 01</c:v>
                </c:pt>
                <c:pt idx="282">
                  <c:v>Oct 01</c:v>
                </c:pt>
                <c:pt idx="283">
                  <c:v>Oct 01</c:v>
                </c:pt>
                <c:pt idx="284">
                  <c:v>Oct 01</c:v>
                </c:pt>
                <c:pt idx="285">
                  <c:v>Oct 01</c:v>
                </c:pt>
                <c:pt idx="286">
                  <c:v>Oct 01</c:v>
                </c:pt>
                <c:pt idx="287">
                  <c:v>Oct 01</c:v>
                </c:pt>
                <c:pt idx="288">
                  <c:v>Oct 01</c:v>
                </c:pt>
                <c:pt idx="289">
                  <c:v>Oct 01</c:v>
                </c:pt>
                <c:pt idx="290">
                  <c:v>Oct 01</c:v>
                </c:pt>
                <c:pt idx="291">
                  <c:v>Oct 01</c:v>
                </c:pt>
                <c:pt idx="292">
                  <c:v>Oct 01</c:v>
                </c:pt>
                <c:pt idx="293">
                  <c:v>Oct 01</c:v>
                </c:pt>
                <c:pt idx="294">
                  <c:v>Oct 01</c:v>
                </c:pt>
                <c:pt idx="295">
                  <c:v>Oct 01</c:v>
                </c:pt>
                <c:pt idx="296">
                  <c:v>Oct 01</c:v>
                </c:pt>
                <c:pt idx="297">
                  <c:v>Oct 01</c:v>
                </c:pt>
                <c:pt idx="298">
                  <c:v>Oct 01</c:v>
                </c:pt>
                <c:pt idx="299">
                  <c:v>Oct 01</c:v>
                </c:pt>
                <c:pt idx="300">
                  <c:v>Oct 01</c:v>
                </c:pt>
                <c:pt idx="301">
                  <c:v>Oct 01</c:v>
                </c:pt>
                <c:pt idx="302">
                  <c:v>Oct 01</c:v>
                </c:pt>
                <c:pt idx="303">
                  <c:v>Nov 01</c:v>
                </c:pt>
                <c:pt idx="304">
                  <c:v>Nov 01</c:v>
                </c:pt>
                <c:pt idx="305">
                  <c:v>Nov 01</c:v>
                </c:pt>
                <c:pt idx="306">
                  <c:v>Nov 01</c:v>
                </c:pt>
                <c:pt idx="307">
                  <c:v>Nov 01</c:v>
                </c:pt>
                <c:pt idx="308">
                  <c:v>Nov 01</c:v>
                </c:pt>
                <c:pt idx="309">
                  <c:v>Nov 01</c:v>
                </c:pt>
                <c:pt idx="310">
                  <c:v>Nov 01</c:v>
                </c:pt>
                <c:pt idx="311">
                  <c:v>Nov 01</c:v>
                </c:pt>
                <c:pt idx="312">
                  <c:v>Nov 01</c:v>
                </c:pt>
                <c:pt idx="313">
                  <c:v>Nov 01</c:v>
                </c:pt>
                <c:pt idx="314">
                  <c:v>Nov 01</c:v>
                </c:pt>
                <c:pt idx="315">
                  <c:v>Nov 01</c:v>
                </c:pt>
                <c:pt idx="316">
                  <c:v>Nov 01</c:v>
                </c:pt>
                <c:pt idx="317">
                  <c:v>Nov 01</c:v>
                </c:pt>
                <c:pt idx="318">
                  <c:v>Nov 01</c:v>
                </c:pt>
                <c:pt idx="319">
                  <c:v>Nov 01</c:v>
                </c:pt>
                <c:pt idx="320">
                  <c:v>Nov 01</c:v>
                </c:pt>
                <c:pt idx="321">
                  <c:v>Nov 01</c:v>
                </c:pt>
                <c:pt idx="322">
                  <c:v>Nov 01</c:v>
                </c:pt>
                <c:pt idx="323">
                  <c:v>Nov 01</c:v>
                </c:pt>
                <c:pt idx="324">
                  <c:v>Nov 01</c:v>
                </c:pt>
                <c:pt idx="325">
                  <c:v>Nov 01</c:v>
                </c:pt>
                <c:pt idx="326">
                  <c:v>Nov 01</c:v>
                </c:pt>
                <c:pt idx="327">
                  <c:v>Nov 01</c:v>
                </c:pt>
                <c:pt idx="328">
                  <c:v>Nov 01</c:v>
                </c:pt>
                <c:pt idx="329">
                  <c:v>Nov 01</c:v>
                </c:pt>
                <c:pt idx="330">
                  <c:v>Nov 01</c:v>
                </c:pt>
                <c:pt idx="331">
                  <c:v>Nov 01</c:v>
                </c:pt>
                <c:pt idx="332">
                  <c:v>Nov 01</c:v>
                </c:pt>
                <c:pt idx="333">
                  <c:v>Dec 01</c:v>
                </c:pt>
                <c:pt idx="334">
                  <c:v>Dec 01</c:v>
                </c:pt>
                <c:pt idx="335">
                  <c:v>Dec 01</c:v>
                </c:pt>
                <c:pt idx="336">
                  <c:v>Dec 01</c:v>
                </c:pt>
                <c:pt idx="337">
                  <c:v>Dec 01</c:v>
                </c:pt>
                <c:pt idx="338">
                  <c:v>Dec 01</c:v>
                </c:pt>
                <c:pt idx="339">
                  <c:v>Dec 01</c:v>
                </c:pt>
                <c:pt idx="340">
                  <c:v>Dec 01</c:v>
                </c:pt>
                <c:pt idx="341">
                  <c:v>Dec 01</c:v>
                </c:pt>
                <c:pt idx="342">
                  <c:v>Dec 01</c:v>
                </c:pt>
                <c:pt idx="343">
                  <c:v>Dec 01</c:v>
                </c:pt>
                <c:pt idx="344">
                  <c:v>Dec 01</c:v>
                </c:pt>
                <c:pt idx="345">
                  <c:v>Dec 01</c:v>
                </c:pt>
                <c:pt idx="346">
                  <c:v>Dec 01</c:v>
                </c:pt>
                <c:pt idx="347">
                  <c:v>Dec 01</c:v>
                </c:pt>
                <c:pt idx="348">
                  <c:v>Dec 01</c:v>
                </c:pt>
                <c:pt idx="349">
                  <c:v>Dec 01</c:v>
                </c:pt>
                <c:pt idx="350">
                  <c:v>Dec 01</c:v>
                </c:pt>
                <c:pt idx="351">
                  <c:v>Dec 01</c:v>
                </c:pt>
                <c:pt idx="352">
                  <c:v>Dec 01</c:v>
                </c:pt>
                <c:pt idx="353">
                  <c:v>Dec 01</c:v>
                </c:pt>
                <c:pt idx="354">
                  <c:v>Dec 01</c:v>
                </c:pt>
                <c:pt idx="355">
                  <c:v>Dec 01</c:v>
                </c:pt>
                <c:pt idx="356">
                  <c:v>Dec 01</c:v>
                </c:pt>
                <c:pt idx="357">
                  <c:v>Dec 01</c:v>
                </c:pt>
                <c:pt idx="358">
                  <c:v>Dec 01</c:v>
                </c:pt>
                <c:pt idx="359">
                  <c:v>Dec 01</c:v>
                </c:pt>
                <c:pt idx="360">
                  <c:v>Dec 01</c:v>
                </c:pt>
                <c:pt idx="361">
                  <c:v>Dec 01</c:v>
                </c:pt>
                <c:pt idx="362">
                  <c:v>Dec 01</c:v>
                </c:pt>
                <c:pt idx="363">
                  <c:v>Dec 01</c:v>
                </c:pt>
                <c:pt idx="364">
                  <c:v>Jan 02</c:v>
                </c:pt>
                <c:pt idx="365">
                  <c:v>Jan 02</c:v>
                </c:pt>
                <c:pt idx="366">
                  <c:v>Jan 02</c:v>
                </c:pt>
                <c:pt idx="367">
                  <c:v>Jan 02</c:v>
                </c:pt>
                <c:pt idx="368">
                  <c:v>Jan 02</c:v>
                </c:pt>
                <c:pt idx="369">
                  <c:v>Jan 02</c:v>
                </c:pt>
                <c:pt idx="370">
                  <c:v>Jan 02</c:v>
                </c:pt>
                <c:pt idx="371">
                  <c:v>Jan 02</c:v>
                </c:pt>
                <c:pt idx="372">
                  <c:v>Jan 02</c:v>
                </c:pt>
                <c:pt idx="373">
                  <c:v>Jan 02</c:v>
                </c:pt>
                <c:pt idx="374">
                  <c:v>Jan 02</c:v>
                </c:pt>
                <c:pt idx="375">
                  <c:v>Jan 02</c:v>
                </c:pt>
                <c:pt idx="376">
                  <c:v>Jan 02</c:v>
                </c:pt>
                <c:pt idx="377">
                  <c:v>Jan 02</c:v>
                </c:pt>
                <c:pt idx="378">
                  <c:v>Jan 02</c:v>
                </c:pt>
                <c:pt idx="379">
                  <c:v>Jan 02</c:v>
                </c:pt>
                <c:pt idx="380">
                  <c:v>Jan 02</c:v>
                </c:pt>
                <c:pt idx="381">
                  <c:v>Jan 02</c:v>
                </c:pt>
                <c:pt idx="382">
                  <c:v>Jan 02</c:v>
                </c:pt>
                <c:pt idx="383">
                  <c:v>Jan 02</c:v>
                </c:pt>
                <c:pt idx="384">
                  <c:v>Jan 02</c:v>
                </c:pt>
                <c:pt idx="385">
                  <c:v>Jan 02</c:v>
                </c:pt>
                <c:pt idx="386">
                  <c:v>Jan 02</c:v>
                </c:pt>
                <c:pt idx="387">
                  <c:v>Jan 02</c:v>
                </c:pt>
                <c:pt idx="388">
                  <c:v>Jan 02</c:v>
                </c:pt>
                <c:pt idx="389">
                  <c:v>Jan 02</c:v>
                </c:pt>
                <c:pt idx="390">
                  <c:v>Jan 02</c:v>
                </c:pt>
                <c:pt idx="391">
                  <c:v>Jan 02</c:v>
                </c:pt>
                <c:pt idx="392">
                  <c:v>Jan 02</c:v>
                </c:pt>
                <c:pt idx="393">
                  <c:v>Jan 02</c:v>
                </c:pt>
                <c:pt idx="394">
                  <c:v>Jan 02</c:v>
                </c:pt>
                <c:pt idx="395">
                  <c:v>Feb 02</c:v>
                </c:pt>
                <c:pt idx="396">
                  <c:v>Feb 02</c:v>
                </c:pt>
                <c:pt idx="397">
                  <c:v>Feb 02</c:v>
                </c:pt>
                <c:pt idx="398">
                  <c:v>Feb 02</c:v>
                </c:pt>
                <c:pt idx="399">
                  <c:v>Feb 02</c:v>
                </c:pt>
                <c:pt idx="400">
                  <c:v>Feb 02</c:v>
                </c:pt>
                <c:pt idx="401">
                  <c:v>Feb 02</c:v>
                </c:pt>
                <c:pt idx="402">
                  <c:v>Feb 02</c:v>
                </c:pt>
                <c:pt idx="403">
                  <c:v>Feb 02</c:v>
                </c:pt>
                <c:pt idx="404">
                  <c:v>Feb 02</c:v>
                </c:pt>
                <c:pt idx="405">
                  <c:v>Feb 02</c:v>
                </c:pt>
                <c:pt idx="406">
                  <c:v>Feb 02</c:v>
                </c:pt>
                <c:pt idx="407">
                  <c:v>Feb 02</c:v>
                </c:pt>
                <c:pt idx="408">
                  <c:v>Feb 02</c:v>
                </c:pt>
                <c:pt idx="409">
                  <c:v>Feb 02</c:v>
                </c:pt>
                <c:pt idx="410">
                  <c:v>Feb 02</c:v>
                </c:pt>
                <c:pt idx="411">
                  <c:v>Feb 02</c:v>
                </c:pt>
                <c:pt idx="412">
                  <c:v>Feb 02</c:v>
                </c:pt>
                <c:pt idx="413">
                  <c:v>Feb 02</c:v>
                </c:pt>
                <c:pt idx="414">
                  <c:v>Feb 02</c:v>
                </c:pt>
                <c:pt idx="415">
                  <c:v>Feb 02</c:v>
                </c:pt>
                <c:pt idx="416">
                  <c:v>Feb 02</c:v>
                </c:pt>
                <c:pt idx="417">
                  <c:v>Feb 02</c:v>
                </c:pt>
                <c:pt idx="418">
                  <c:v>Feb 02</c:v>
                </c:pt>
                <c:pt idx="419">
                  <c:v>Feb 02</c:v>
                </c:pt>
                <c:pt idx="420">
                  <c:v>Feb 02</c:v>
                </c:pt>
                <c:pt idx="421">
                  <c:v>Feb 02</c:v>
                </c:pt>
                <c:pt idx="422">
                  <c:v>Feb 02</c:v>
                </c:pt>
                <c:pt idx="423">
                  <c:v>Mar 02</c:v>
                </c:pt>
                <c:pt idx="424">
                  <c:v>Mar 02</c:v>
                </c:pt>
                <c:pt idx="425">
                  <c:v>Mar 02</c:v>
                </c:pt>
                <c:pt idx="426">
                  <c:v>Mar 02</c:v>
                </c:pt>
                <c:pt idx="427">
                  <c:v>Mar 02</c:v>
                </c:pt>
                <c:pt idx="428">
                  <c:v>Mar 02</c:v>
                </c:pt>
                <c:pt idx="429">
                  <c:v>Mar 02</c:v>
                </c:pt>
                <c:pt idx="430">
                  <c:v>Mar 02</c:v>
                </c:pt>
                <c:pt idx="431">
                  <c:v>Mar 02</c:v>
                </c:pt>
                <c:pt idx="432">
                  <c:v>Mar 02</c:v>
                </c:pt>
                <c:pt idx="433">
                  <c:v>Mar 02</c:v>
                </c:pt>
                <c:pt idx="434">
                  <c:v>Mar 02</c:v>
                </c:pt>
                <c:pt idx="435">
                  <c:v>Mar 02</c:v>
                </c:pt>
                <c:pt idx="436">
                  <c:v>Mar 02</c:v>
                </c:pt>
                <c:pt idx="437">
                  <c:v>Mar 02</c:v>
                </c:pt>
                <c:pt idx="438">
                  <c:v>Mar 02</c:v>
                </c:pt>
                <c:pt idx="439">
                  <c:v>Mar 02</c:v>
                </c:pt>
                <c:pt idx="440">
                  <c:v>Mar 02</c:v>
                </c:pt>
                <c:pt idx="441">
                  <c:v>Mar 02</c:v>
                </c:pt>
                <c:pt idx="442">
                  <c:v>Mar 02</c:v>
                </c:pt>
                <c:pt idx="443">
                  <c:v>Mar 02</c:v>
                </c:pt>
                <c:pt idx="444">
                  <c:v>Mar 02</c:v>
                </c:pt>
                <c:pt idx="445">
                  <c:v>Mar 02</c:v>
                </c:pt>
                <c:pt idx="446">
                  <c:v>Mar 02</c:v>
                </c:pt>
                <c:pt idx="447">
                  <c:v>Mar 02</c:v>
                </c:pt>
                <c:pt idx="448">
                  <c:v>Mar 02</c:v>
                </c:pt>
                <c:pt idx="449">
                  <c:v>Mar 02</c:v>
                </c:pt>
                <c:pt idx="450">
                  <c:v>Mar 02</c:v>
                </c:pt>
                <c:pt idx="451">
                  <c:v>Mar 02</c:v>
                </c:pt>
                <c:pt idx="452">
                  <c:v>Mar 02</c:v>
                </c:pt>
                <c:pt idx="453">
                  <c:v>Mar 02</c:v>
                </c:pt>
                <c:pt idx="454">
                  <c:v>Apr 02</c:v>
                </c:pt>
                <c:pt idx="455">
                  <c:v>Apr 02</c:v>
                </c:pt>
                <c:pt idx="456">
                  <c:v>Apr 02</c:v>
                </c:pt>
                <c:pt idx="457">
                  <c:v>Apr 02</c:v>
                </c:pt>
                <c:pt idx="458">
                  <c:v>Apr 02</c:v>
                </c:pt>
                <c:pt idx="459">
                  <c:v>Apr 02</c:v>
                </c:pt>
                <c:pt idx="460">
                  <c:v>Apr 02</c:v>
                </c:pt>
                <c:pt idx="461">
                  <c:v>Apr 02</c:v>
                </c:pt>
                <c:pt idx="462">
                  <c:v>Apr 02</c:v>
                </c:pt>
                <c:pt idx="463">
                  <c:v>Apr 02</c:v>
                </c:pt>
                <c:pt idx="464">
                  <c:v>Apr 02</c:v>
                </c:pt>
                <c:pt idx="465">
                  <c:v>Apr 02</c:v>
                </c:pt>
                <c:pt idx="466">
                  <c:v>Apr 02</c:v>
                </c:pt>
                <c:pt idx="467">
                  <c:v>Apr 02</c:v>
                </c:pt>
                <c:pt idx="468">
                  <c:v>Apr 02</c:v>
                </c:pt>
                <c:pt idx="469">
                  <c:v>Apr 02</c:v>
                </c:pt>
                <c:pt idx="470">
                  <c:v>Apr 02</c:v>
                </c:pt>
                <c:pt idx="471">
                  <c:v>Apr 02</c:v>
                </c:pt>
                <c:pt idx="472">
                  <c:v>Apr 02</c:v>
                </c:pt>
                <c:pt idx="473">
                  <c:v>Apr 02</c:v>
                </c:pt>
                <c:pt idx="474">
                  <c:v>Apr 02</c:v>
                </c:pt>
                <c:pt idx="475">
                  <c:v>Apr 02</c:v>
                </c:pt>
                <c:pt idx="476">
                  <c:v>Apr 02</c:v>
                </c:pt>
                <c:pt idx="477">
                  <c:v>Apr 02</c:v>
                </c:pt>
                <c:pt idx="478">
                  <c:v>Apr 02</c:v>
                </c:pt>
                <c:pt idx="479">
                  <c:v>Apr 02</c:v>
                </c:pt>
                <c:pt idx="480">
                  <c:v>Apr 02</c:v>
                </c:pt>
                <c:pt idx="481">
                  <c:v>Apr 02</c:v>
                </c:pt>
                <c:pt idx="482">
                  <c:v>Apr 02</c:v>
                </c:pt>
                <c:pt idx="483">
                  <c:v>Apr 02</c:v>
                </c:pt>
                <c:pt idx="484">
                  <c:v>May 02</c:v>
                </c:pt>
                <c:pt idx="485">
                  <c:v>May 02</c:v>
                </c:pt>
                <c:pt idx="486">
                  <c:v>May 02</c:v>
                </c:pt>
                <c:pt idx="487">
                  <c:v>May 02</c:v>
                </c:pt>
                <c:pt idx="488">
                  <c:v>May 02</c:v>
                </c:pt>
                <c:pt idx="489">
                  <c:v>May 02</c:v>
                </c:pt>
                <c:pt idx="490">
                  <c:v>May 02</c:v>
                </c:pt>
                <c:pt idx="491">
                  <c:v>May 02</c:v>
                </c:pt>
                <c:pt idx="492">
                  <c:v>May 02</c:v>
                </c:pt>
                <c:pt idx="493">
                  <c:v>May 02</c:v>
                </c:pt>
                <c:pt idx="494">
                  <c:v>May 02</c:v>
                </c:pt>
                <c:pt idx="495">
                  <c:v>May 02</c:v>
                </c:pt>
                <c:pt idx="496">
                  <c:v>May 02</c:v>
                </c:pt>
                <c:pt idx="497">
                  <c:v>May 02</c:v>
                </c:pt>
                <c:pt idx="498">
                  <c:v>May 02</c:v>
                </c:pt>
                <c:pt idx="499">
                  <c:v>May 02</c:v>
                </c:pt>
                <c:pt idx="500">
                  <c:v>May 02</c:v>
                </c:pt>
                <c:pt idx="501">
                  <c:v>May 02</c:v>
                </c:pt>
                <c:pt idx="502">
                  <c:v>May 02</c:v>
                </c:pt>
                <c:pt idx="503">
                  <c:v>May 02</c:v>
                </c:pt>
                <c:pt idx="504">
                  <c:v>May 02</c:v>
                </c:pt>
                <c:pt idx="505">
                  <c:v>May 02</c:v>
                </c:pt>
                <c:pt idx="506">
                  <c:v>May 02</c:v>
                </c:pt>
                <c:pt idx="507">
                  <c:v>May 02</c:v>
                </c:pt>
                <c:pt idx="508">
                  <c:v>May 02</c:v>
                </c:pt>
                <c:pt idx="509">
                  <c:v>May 02</c:v>
                </c:pt>
                <c:pt idx="510">
                  <c:v>May 02</c:v>
                </c:pt>
                <c:pt idx="511">
                  <c:v>May 02</c:v>
                </c:pt>
                <c:pt idx="512">
                  <c:v>May 02</c:v>
                </c:pt>
                <c:pt idx="513">
                  <c:v>May 02</c:v>
                </c:pt>
                <c:pt idx="514">
                  <c:v>May 02</c:v>
                </c:pt>
                <c:pt idx="515">
                  <c:v>Jun 02</c:v>
                </c:pt>
                <c:pt idx="516">
                  <c:v>Jun 02</c:v>
                </c:pt>
                <c:pt idx="517">
                  <c:v>Jun 02</c:v>
                </c:pt>
                <c:pt idx="518">
                  <c:v>Jun 02</c:v>
                </c:pt>
                <c:pt idx="519">
                  <c:v>Jun 02</c:v>
                </c:pt>
                <c:pt idx="520">
                  <c:v>Jun 02</c:v>
                </c:pt>
                <c:pt idx="521">
                  <c:v>Jun 02</c:v>
                </c:pt>
                <c:pt idx="522">
                  <c:v>Jun 02</c:v>
                </c:pt>
                <c:pt idx="523">
                  <c:v>Jun 02</c:v>
                </c:pt>
                <c:pt idx="524">
                  <c:v>Jun 02</c:v>
                </c:pt>
                <c:pt idx="525">
                  <c:v>Jun 02</c:v>
                </c:pt>
                <c:pt idx="526">
                  <c:v>Jun 02</c:v>
                </c:pt>
                <c:pt idx="527">
                  <c:v>Jun 02</c:v>
                </c:pt>
                <c:pt idx="528">
                  <c:v>Jun 02</c:v>
                </c:pt>
                <c:pt idx="529">
                  <c:v>Jun 02</c:v>
                </c:pt>
                <c:pt idx="530">
                  <c:v>Jun 02</c:v>
                </c:pt>
                <c:pt idx="531">
                  <c:v>Jun 02</c:v>
                </c:pt>
                <c:pt idx="532">
                  <c:v>Jun 02</c:v>
                </c:pt>
                <c:pt idx="533">
                  <c:v>Jun 02</c:v>
                </c:pt>
                <c:pt idx="534">
                  <c:v>Jun 02</c:v>
                </c:pt>
                <c:pt idx="535">
                  <c:v>Jun 02</c:v>
                </c:pt>
                <c:pt idx="536">
                  <c:v>Jun 02</c:v>
                </c:pt>
                <c:pt idx="537">
                  <c:v>Jun 02</c:v>
                </c:pt>
                <c:pt idx="538">
                  <c:v>Jun 02</c:v>
                </c:pt>
                <c:pt idx="539">
                  <c:v>Jun 02</c:v>
                </c:pt>
                <c:pt idx="540">
                  <c:v>Jun 02</c:v>
                </c:pt>
                <c:pt idx="541">
                  <c:v>Jun 02</c:v>
                </c:pt>
                <c:pt idx="542">
                  <c:v>Jun 02</c:v>
                </c:pt>
                <c:pt idx="543">
                  <c:v>Jun 02</c:v>
                </c:pt>
                <c:pt idx="544">
                  <c:v>Jun 02</c:v>
                </c:pt>
                <c:pt idx="545">
                  <c:v>Jul 02</c:v>
                </c:pt>
                <c:pt idx="546">
                  <c:v>Jul 02</c:v>
                </c:pt>
                <c:pt idx="547">
                  <c:v>Jul 02</c:v>
                </c:pt>
                <c:pt idx="548">
                  <c:v>Jul 02</c:v>
                </c:pt>
                <c:pt idx="549">
                  <c:v>Jul 02</c:v>
                </c:pt>
                <c:pt idx="550">
                  <c:v>Jul 02</c:v>
                </c:pt>
                <c:pt idx="551">
                  <c:v>Jul 02</c:v>
                </c:pt>
                <c:pt idx="552">
                  <c:v>Jul 02</c:v>
                </c:pt>
                <c:pt idx="553">
                  <c:v>Jul 02</c:v>
                </c:pt>
                <c:pt idx="554">
                  <c:v>Jul 02</c:v>
                </c:pt>
                <c:pt idx="555">
                  <c:v>Jul 02</c:v>
                </c:pt>
                <c:pt idx="556">
                  <c:v>Jul 02</c:v>
                </c:pt>
                <c:pt idx="557">
                  <c:v>Jul 02</c:v>
                </c:pt>
                <c:pt idx="558">
                  <c:v>Jul 02</c:v>
                </c:pt>
                <c:pt idx="559">
                  <c:v>Jul 02</c:v>
                </c:pt>
                <c:pt idx="560">
                  <c:v>Jul 02</c:v>
                </c:pt>
                <c:pt idx="561">
                  <c:v>Jul 02</c:v>
                </c:pt>
                <c:pt idx="562">
                  <c:v>Jul 02</c:v>
                </c:pt>
                <c:pt idx="563">
                  <c:v>Jul 02</c:v>
                </c:pt>
                <c:pt idx="564">
                  <c:v>Jul 02</c:v>
                </c:pt>
                <c:pt idx="565">
                  <c:v>Jul 02</c:v>
                </c:pt>
                <c:pt idx="566">
                  <c:v>Jul 02</c:v>
                </c:pt>
                <c:pt idx="567">
                  <c:v>Jul 02</c:v>
                </c:pt>
                <c:pt idx="568">
                  <c:v>Jul 02</c:v>
                </c:pt>
                <c:pt idx="569">
                  <c:v>Jul 02</c:v>
                </c:pt>
                <c:pt idx="570">
                  <c:v>Jul 02</c:v>
                </c:pt>
                <c:pt idx="571">
                  <c:v>Jul 02</c:v>
                </c:pt>
                <c:pt idx="572">
                  <c:v>Jul 02</c:v>
                </c:pt>
                <c:pt idx="573">
                  <c:v>Jul 02</c:v>
                </c:pt>
                <c:pt idx="574">
                  <c:v>Jul 02</c:v>
                </c:pt>
                <c:pt idx="575">
                  <c:v>Jul 02</c:v>
                </c:pt>
                <c:pt idx="576">
                  <c:v>Aug 02</c:v>
                </c:pt>
                <c:pt idx="577">
                  <c:v>Aug 02</c:v>
                </c:pt>
                <c:pt idx="578">
                  <c:v>Aug 02</c:v>
                </c:pt>
                <c:pt idx="579">
                  <c:v>Aug 02</c:v>
                </c:pt>
                <c:pt idx="580">
                  <c:v>Aug 02</c:v>
                </c:pt>
                <c:pt idx="581">
                  <c:v>Aug 02</c:v>
                </c:pt>
                <c:pt idx="582">
                  <c:v>Aug 02</c:v>
                </c:pt>
                <c:pt idx="583">
                  <c:v>Aug 02</c:v>
                </c:pt>
                <c:pt idx="584">
                  <c:v>Aug 02</c:v>
                </c:pt>
                <c:pt idx="585">
                  <c:v>Aug 02</c:v>
                </c:pt>
                <c:pt idx="586">
                  <c:v>Aug 02</c:v>
                </c:pt>
                <c:pt idx="587">
                  <c:v>Aug 02</c:v>
                </c:pt>
                <c:pt idx="588">
                  <c:v>Aug 02</c:v>
                </c:pt>
                <c:pt idx="589">
                  <c:v>Aug 02</c:v>
                </c:pt>
                <c:pt idx="590">
                  <c:v>Aug 02</c:v>
                </c:pt>
                <c:pt idx="591">
                  <c:v>Aug 02</c:v>
                </c:pt>
                <c:pt idx="592">
                  <c:v>Aug 02</c:v>
                </c:pt>
                <c:pt idx="593">
                  <c:v>Aug 02</c:v>
                </c:pt>
                <c:pt idx="594">
                  <c:v>Aug 02</c:v>
                </c:pt>
                <c:pt idx="595">
                  <c:v>Aug 02</c:v>
                </c:pt>
                <c:pt idx="596">
                  <c:v>Aug 02</c:v>
                </c:pt>
                <c:pt idx="597">
                  <c:v>Aug 02</c:v>
                </c:pt>
                <c:pt idx="598">
                  <c:v>Aug 02</c:v>
                </c:pt>
                <c:pt idx="599">
                  <c:v>Aug 02</c:v>
                </c:pt>
                <c:pt idx="600">
                  <c:v>Aug 02</c:v>
                </c:pt>
                <c:pt idx="601">
                  <c:v>Aug 02</c:v>
                </c:pt>
                <c:pt idx="602">
                  <c:v>Aug 02</c:v>
                </c:pt>
                <c:pt idx="603">
                  <c:v>Aug 02</c:v>
                </c:pt>
                <c:pt idx="604">
                  <c:v>Aug 02</c:v>
                </c:pt>
                <c:pt idx="605">
                  <c:v>Aug 02</c:v>
                </c:pt>
                <c:pt idx="606">
                  <c:v>Aug 02</c:v>
                </c:pt>
                <c:pt idx="607">
                  <c:v>Sep 02</c:v>
                </c:pt>
                <c:pt idx="608">
                  <c:v>Sep 02</c:v>
                </c:pt>
                <c:pt idx="609">
                  <c:v>Sep 02</c:v>
                </c:pt>
                <c:pt idx="610">
                  <c:v>Sep 02</c:v>
                </c:pt>
                <c:pt idx="611">
                  <c:v>Sep 02</c:v>
                </c:pt>
                <c:pt idx="612">
                  <c:v>Sep 02</c:v>
                </c:pt>
                <c:pt idx="613">
                  <c:v>Sep 02</c:v>
                </c:pt>
                <c:pt idx="614">
                  <c:v>Sep 02</c:v>
                </c:pt>
                <c:pt idx="615">
                  <c:v>Sep 02</c:v>
                </c:pt>
                <c:pt idx="616">
                  <c:v>Sep 02</c:v>
                </c:pt>
                <c:pt idx="617">
                  <c:v>Sep 02</c:v>
                </c:pt>
                <c:pt idx="618">
                  <c:v>Sep 02</c:v>
                </c:pt>
                <c:pt idx="619">
                  <c:v>Sep 02</c:v>
                </c:pt>
                <c:pt idx="620">
                  <c:v>Sep 02</c:v>
                </c:pt>
                <c:pt idx="621">
                  <c:v>Sep 02</c:v>
                </c:pt>
                <c:pt idx="622">
                  <c:v>Sep 02</c:v>
                </c:pt>
                <c:pt idx="623">
                  <c:v>Sep 02</c:v>
                </c:pt>
                <c:pt idx="624">
                  <c:v>Sep 02</c:v>
                </c:pt>
                <c:pt idx="625">
                  <c:v>Sep 02</c:v>
                </c:pt>
                <c:pt idx="626">
                  <c:v>Sep 02</c:v>
                </c:pt>
                <c:pt idx="627">
                  <c:v>Sep 02</c:v>
                </c:pt>
                <c:pt idx="628">
                  <c:v>Sep 02</c:v>
                </c:pt>
                <c:pt idx="629">
                  <c:v>Sep 02</c:v>
                </c:pt>
                <c:pt idx="630">
                  <c:v>Sep 02</c:v>
                </c:pt>
                <c:pt idx="631">
                  <c:v>Sep 02</c:v>
                </c:pt>
                <c:pt idx="632">
                  <c:v>Sep 02</c:v>
                </c:pt>
                <c:pt idx="633">
                  <c:v>Sep 02</c:v>
                </c:pt>
                <c:pt idx="634">
                  <c:v>Sep 02</c:v>
                </c:pt>
                <c:pt idx="635">
                  <c:v>Sep 02</c:v>
                </c:pt>
                <c:pt idx="636">
                  <c:v>Sep 02</c:v>
                </c:pt>
                <c:pt idx="637">
                  <c:v>Oct 02</c:v>
                </c:pt>
                <c:pt idx="638">
                  <c:v>Oct 02</c:v>
                </c:pt>
                <c:pt idx="639">
                  <c:v>Oct 02</c:v>
                </c:pt>
                <c:pt idx="640">
                  <c:v>Oct 02</c:v>
                </c:pt>
                <c:pt idx="641">
                  <c:v>Oct 02</c:v>
                </c:pt>
                <c:pt idx="642">
                  <c:v>Oct 02</c:v>
                </c:pt>
                <c:pt idx="643">
                  <c:v>Oct 02</c:v>
                </c:pt>
                <c:pt idx="644">
                  <c:v>Oct 02</c:v>
                </c:pt>
                <c:pt idx="645">
                  <c:v>Oct 02</c:v>
                </c:pt>
                <c:pt idx="646">
                  <c:v>Oct 02</c:v>
                </c:pt>
                <c:pt idx="647">
                  <c:v>Oct 02</c:v>
                </c:pt>
                <c:pt idx="648">
                  <c:v>Oct 02</c:v>
                </c:pt>
                <c:pt idx="649">
                  <c:v>Oct 02</c:v>
                </c:pt>
                <c:pt idx="650">
                  <c:v>Oct 02</c:v>
                </c:pt>
                <c:pt idx="651">
                  <c:v>Oct 02</c:v>
                </c:pt>
                <c:pt idx="652">
                  <c:v>Oct 02</c:v>
                </c:pt>
                <c:pt idx="653">
                  <c:v>Oct 02</c:v>
                </c:pt>
                <c:pt idx="654">
                  <c:v>Oct 02</c:v>
                </c:pt>
                <c:pt idx="655">
                  <c:v>Oct 02</c:v>
                </c:pt>
                <c:pt idx="656">
                  <c:v>Oct 02</c:v>
                </c:pt>
                <c:pt idx="657">
                  <c:v>Oct 02</c:v>
                </c:pt>
                <c:pt idx="658">
                  <c:v>Oct 02</c:v>
                </c:pt>
                <c:pt idx="659">
                  <c:v>Oct 02</c:v>
                </c:pt>
                <c:pt idx="660">
                  <c:v>Oct 02</c:v>
                </c:pt>
                <c:pt idx="661">
                  <c:v>Oct 02</c:v>
                </c:pt>
                <c:pt idx="662">
                  <c:v>Oct 02</c:v>
                </c:pt>
                <c:pt idx="663">
                  <c:v>Oct 02</c:v>
                </c:pt>
                <c:pt idx="664">
                  <c:v>Oct 02</c:v>
                </c:pt>
                <c:pt idx="665">
                  <c:v>Oct 02</c:v>
                </c:pt>
                <c:pt idx="666">
                  <c:v>Oct 02</c:v>
                </c:pt>
                <c:pt idx="667">
                  <c:v>Oct 02</c:v>
                </c:pt>
                <c:pt idx="668">
                  <c:v>Nov 02</c:v>
                </c:pt>
                <c:pt idx="669">
                  <c:v>Nov 02</c:v>
                </c:pt>
                <c:pt idx="670">
                  <c:v>Nov 02</c:v>
                </c:pt>
                <c:pt idx="671">
                  <c:v>Nov 02</c:v>
                </c:pt>
                <c:pt idx="672">
                  <c:v>Nov 02</c:v>
                </c:pt>
                <c:pt idx="673">
                  <c:v>Nov 02</c:v>
                </c:pt>
                <c:pt idx="674">
                  <c:v>Nov 02</c:v>
                </c:pt>
                <c:pt idx="675">
                  <c:v>Nov 02</c:v>
                </c:pt>
                <c:pt idx="676">
                  <c:v>Nov 02</c:v>
                </c:pt>
                <c:pt idx="677">
                  <c:v>Nov 02</c:v>
                </c:pt>
                <c:pt idx="678">
                  <c:v>Nov 02</c:v>
                </c:pt>
                <c:pt idx="679">
                  <c:v>Nov 02</c:v>
                </c:pt>
                <c:pt idx="680">
                  <c:v>Nov 02</c:v>
                </c:pt>
                <c:pt idx="681">
                  <c:v>Nov 02</c:v>
                </c:pt>
                <c:pt idx="682">
                  <c:v>Nov 02</c:v>
                </c:pt>
                <c:pt idx="683">
                  <c:v>Nov 02</c:v>
                </c:pt>
                <c:pt idx="684">
                  <c:v>Nov 02</c:v>
                </c:pt>
                <c:pt idx="685">
                  <c:v>Nov 02</c:v>
                </c:pt>
                <c:pt idx="686">
                  <c:v>Nov 02</c:v>
                </c:pt>
                <c:pt idx="687">
                  <c:v>Nov 02</c:v>
                </c:pt>
                <c:pt idx="688">
                  <c:v>Nov 02</c:v>
                </c:pt>
                <c:pt idx="689">
                  <c:v>Nov 02</c:v>
                </c:pt>
                <c:pt idx="690">
                  <c:v>Nov 02</c:v>
                </c:pt>
                <c:pt idx="691">
                  <c:v>Nov 02</c:v>
                </c:pt>
                <c:pt idx="692">
                  <c:v>Nov 02</c:v>
                </c:pt>
                <c:pt idx="693">
                  <c:v>Nov 02</c:v>
                </c:pt>
                <c:pt idx="694">
                  <c:v>Nov 02</c:v>
                </c:pt>
                <c:pt idx="695">
                  <c:v>Nov 02</c:v>
                </c:pt>
                <c:pt idx="696">
                  <c:v>Nov 02</c:v>
                </c:pt>
                <c:pt idx="697">
                  <c:v>Nov 02</c:v>
                </c:pt>
                <c:pt idx="698">
                  <c:v>Dec 02</c:v>
                </c:pt>
                <c:pt idx="699">
                  <c:v>Dec 02</c:v>
                </c:pt>
                <c:pt idx="700">
                  <c:v>Dec 02</c:v>
                </c:pt>
                <c:pt idx="701">
                  <c:v>Dec 02</c:v>
                </c:pt>
                <c:pt idx="702">
                  <c:v>Dec 02</c:v>
                </c:pt>
                <c:pt idx="703">
                  <c:v>Dec 02</c:v>
                </c:pt>
                <c:pt idx="704">
                  <c:v>Dec 02</c:v>
                </c:pt>
                <c:pt idx="705">
                  <c:v>Dec 02</c:v>
                </c:pt>
                <c:pt idx="706">
                  <c:v>Dec 02</c:v>
                </c:pt>
                <c:pt idx="707">
                  <c:v>Dec 02</c:v>
                </c:pt>
                <c:pt idx="708">
                  <c:v>Dec 02</c:v>
                </c:pt>
                <c:pt idx="709">
                  <c:v>Dec 02</c:v>
                </c:pt>
                <c:pt idx="710">
                  <c:v>Dec 02</c:v>
                </c:pt>
                <c:pt idx="711">
                  <c:v>Dec 02</c:v>
                </c:pt>
                <c:pt idx="712">
                  <c:v>Dec 02</c:v>
                </c:pt>
                <c:pt idx="713">
                  <c:v>Dec 02</c:v>
                </c:pt>
                <c:pt idx="714">
                  <c:v>Dec 02</c:v>
                </c:pt>
                <c:pt idx="715">
                  <c:v>Dec 02</c:v>
                </c:pt>
                <c:pt idx="716">
                  <c:v>Dec 02</c:v>
                </c:pt>
                <c:pt idx="717">
                  <c:v>Dec 02</c:v>
                </c:pt>
                <c:pt idx="718">
                  <c:v>Dec 02</c:v>
                </c:pt>
                <c:pt idx="719">
                  <c:v>Dec 02</c:v>
                </c:pt>
                <c:pt idx="720">
                  <c:v>Dec 02</c:v>
                </c:pt>
                <c:pt idx="721">
                  <c:v>Dec 02</c:v>
                </c:pt>
                <c:pt idx="722">
                  <c:v>Dec 02</c:v>
                </c:pt>
                <c:pt idx="723">
                  <c:v>Dec 02</c:v>
                </c:pt>
                <c:pt idx="724">
                  <c:v>Dec 02</c:v>
                </c:pt>
                <c:pt idx="725">
                  <c:v>Dec 02</c:v>
                </c:pt>
                <c:pt idx="726">
                  <c:v>Dec 02</c:v>
                </c:pt>
                <c:pt idx="727">
                  <c:v>Dec 02</c:v>
                </c:pt>
                <c:pt idx="728">
                  <c:v>Dec 02</c:v>
                </c:pt>
                <c:pt idx="729">
                  <c:v>Jan 03</c:v>
                </c:pt>
                <c:pt idx="730">
                  <c:v>Jan 03</c:v>
                </c:pt>
                <c:pt idx="731">
                  <c:v>Jan 03</c:v>
                </c:pt>
                <c:pt idx="732">
                  <c:v>Jan 03</c:v>
                </c:pt>
                <c:pt idx="733">
                  <c:v>Jan 03</c:v>
                </c:pt>
                <c:pt idx="734">
                  <c:v>Jan 03</c:v>
                </c:pt>
                <c:pt idx="735">
                  <c:v>Jan 03</c:v>
                </c:pt>
                <c:pt idx="736">
                  <c:v>Jan 03</c:v>
                </c:pt>
                <c:pt idx="737">
                  <c:v>Jan 03</c:v>
                </c:pt>
                <c:pt idx="738">
                  <c:v>Jan 03</c:v>
                </c:pt>
                <c:pt idx="739">
                  <c:v>Jan 03</c:v>
                </c:pt>
                <c:pt idx="740">
                  <c:v>Jan 03</c:v>
                </c:pt>
                <c:pt idx="741">
                  <c:v>Jan 03</c:v>
                </c:pt>
                <c:pt idx="742">
                  <c:v>Jan 03</c:v>
                </c:pt>
                <c:pt idx="743">
                  <c:v>Jan 03</c:v>
                </c:pt>
                <c:pt idx="744">
                  <c:v>Jan 03</c:v>
                </c:pt>
                <c:pt idx="745">
                  <c:v>Jan 03</c:v>
                </c:pt>
                <c:pt idx="746">
                  <c:v>Jan 03</c:v>
                </c:pt>
                <c:pt idx="747">
                  <c:v>Jan 03</c:v>
                </c:pt>
                <c:pt idx="748">
                  <c:v>Jan 03</c:v>
                </c:pt>
                <c:pt idx="749">
                  <c:v>Jan 03</c:v>
                </c:pt>
                <c:pt idx="750">
                  <c:v>Jan 03</c:v>
                </c:pt>
                <c:pt idx="751">
                  <c:v>Jan 03</c:v>
                </c:pt>
                <c:pt idx="752">
                  <c:v>Jan 03</c:v>
                </c:pt>
                <c:pt idx="753">
                  <c:v>Jan 03</c:v>
                </c:pt>
                <c:pt idx="754">
                  <c:v>Jan 03</c:v>
                </c:pt>
                <c:pt idx="755">
                  <c:v>Jan 03</c:v>
                </c:pt>
                <c:pt idx="756">
                  <c:v>Jan 03</c:v>
                </c:pt>
                <c:pt idx="757">
                  <c:v>Jan 03</c:v>
                </c:pt>
                <c:pt idx="758">
                  <c:v>Jan 03</c:v>
                </c:pt>
                <c:pt idx="759">
                  <c:v>Jan 03</c:v>
                </c:pt>
                <c:pt idx="760">
                  <c:v>Feb 03</c:v>
                </c:pt>
                <c:pt idx="761">
                  <c:v>Feb 03</c:v>
                </c:pt>
                <c:pt idx="762">
                  <c:v>Feb 03</c:v>
                </c:pt>
                <c:pt idx="763">
                  <c:v>Feb 03</c:v>
                </c:pt>
                <c:pt idx="764">
                  <c:v>Feb 03</c:v>
                </c:pt>
                <c:pt idx="765">
                  <c:v>Feb 03</c:v>
                </c:pt>
                <c:pt idx="766">
                  <c:v>Feb 03</c:v>
                </c:pt>
                <c:pt idx="767">
                  <c:v>Feb 03</c:v>
                </c:pt>
                <c:pt idx="768">
                  <c:v>Feb 03</c:v>
                </c:pt>
                <c:pt idx="769">
                  <c:v>Feb 03</c:v>
                </c:pt>
                <c:pt idx="770">
                  <c:v>Feb 03</c:v>
                </c:pt>
                <c:pt idx="771">
                  <c:v>Feb 03</c:v>
                </c:pt>
                <c:pt idx="772">
                  <c:v>Feb 03</c:v>
                </c:pt>
                <c:pt idx="773">
                  <c:v>Feb 03</c:v>
                </c:pt>
                <c:pt idx="774">
                  <c:v>Feb 03</c:v>
                </c:pt>
                <c:pt idx="775">
                  <c:v>Feb 03</c:v>
                </c:pt>
                <c:pt idx="776">
                  <c:v>Feb 03</c:v>
                </c:pt>
                <c:pt idx="777">
                  <c:v>Feb 03</c:v>
                </c:pt>
                <c:pt idx="778">
                  <c:v>Feb 03</c:v>
                </c:pt>
                <c:pt idx="779">
                  <c:v>Feb 03</c:v>
                </c:pt>
                <c:pt idx="780">
                  <c:v>Feb 03</c:v>
                </c:pt>
                <c:pt idx="781">
                  <c:v>Feb 03</c:v>
                </c:pt>
                <c:pt idx="782">
                  <c:v>Feb 03</c:v>
                </c:pt>
                <c:pt idx="783">
                  <c:v>Feb 03</c:v>
                </c:pt>
                <c:pt idx="784">
                  <c:v>Feb 03</c:v>
                </c:pt>
                <c:pt idx="785">
                  <c:v>Feb 03</c:v>
                </c:pt>
                <c:pt idx="786">
                  <c:v>Feb 03</c:v>
                </c:pt>
                <c:pt idx="787">
                  <c:v>Feb 03</c:v>
                </c:pt>
                <c:pt idx="788">
                  <c:v>Mar 03</c:v>
                </c:pt>
                <c:pt idx="789">
                  <c:v>Mar 03</c:v>
                </c:pt>
                <c:pt idx="790">
                  <c:v>Mar 03</c:v>
                </c:pt>
                <c:pt idx="791">
                  <c:v>Mar 03</c:v>
                </c:pt>
                <c:pt idx="792">
                  <c:v>Mar 03</c:v>
                </c:pt>
                <c:pt idx="793">
                  <c:v>Mar 03</c:v>
                </c:pt>
                <c:pt idx="794">
                  <c:v>Mar 03</c:v>
                </c:pt>
                <c:pt idx="795">
                  <c:v>Mar 03</c:v>
                </c:pt>
                <c:pt idx="796">
                  <c:v>Mar 03</c:v>
                </c:pt>
                <c:pt idx="797">
                  <c:v>Mar 03</c:v>
                </c:pt>
                <c:pt idx="798">
                  <c:v>Mar 03</c:v>
                </c:pt>
                <c:pt idx="799">
                  <c:v>Mar 03</c:v>
                </c:pt>
                <c:pt idx="800">
                  <c:v>Mar 03</c:v>
                </c:pt>
                <c:pt idx="801">
                  <c:v>Mar 03</c:v>
                </c:pt>
                <c:pt idx="802">
                  <c:v>Mar 03</c:v>
                </c:pt>
                <c:pt idx="803">
                  <c:v>Mar 03</c:v>
                </c:pt>
                <c:pt idx="804">
                  <c:v>Mar 03</c:v>
                </c:pt>
                <c:pt idx="805">
                  <c:v>Mar 03</c:v>
                </c:pt>
                <c:pt idx="806">
                  <c:v>Mar 03</c:v>
                </c:pt>
                <c:pt idx="807">
                  <c:v>Mar 03</c:v>
                </c:pt>
                <c:pt idx="808">
                  <c:v>Mar 03</c:v>
                </c:pt>
                <c:pt idx="809">
                  <c:v>Mar 03</c:v>
                </c:pt>
                <c:pt idx="810">
                  <c:v>Mar 03</c:v>
                </c:pt>
                <c:pt idx="811">
                  <c:v>Mar 03</c:v>
                </c:pt>
                <c:pt idx="812">
                  <c:v>Mar 03</c:v>
                </c:pt>
                <c:pt idx="813">
                  <c:v>Mar 03</c:v>
                </c:pt>
                <c:pt idx="814">
                  <c:v>Mar 03</c:v>
                </c:pt>
                <c:pt idx="815">
                  <c:v>Mar 03</c:v>
                </c:pt>
                <c:pt idx="816">
                  <c:v>Mar 03</c:v>
                </c:pt>
                <c:pt idx="817">
                  <c:v>Mar 03</c:v>
                </c:pt>
                <c:pt idx="818">
                  <c:v>Mar 03</c:v>
                </c:pt>
                <c:pt idx="819">
                  <c:v>Apr 03</c:v>
                </c:pt>
                <c:pt idx="820">
                  <c:v>Apr 03</c:v>
                </c:pt>
                <c:pt idx="821">
                  <c:v>Apr 03</c:v>
                </c:pt>
                <c:pt idx="822">
                  <c:v>Apr 03</c:v>
                </c:pt>
                <c:pt idx="823">
                  <c:v>Apr 03</c:v>
                </c:pt>
                <c:pt idx="824">
                  <c:v>Apr 03</c:v>
                </c:pt>
                <c:pt idx="825">
                  <c:v>Apr 03</c:v>
                </c:pt>
                <c:pt idx="826">
                  <c:v>Apr 03</c:v>
                </c:pt>
                <c:pt idx="827">
                  <c:v>Apr 03</c:v>
                </c:pt>
                <c:pt idx="828">
                  <c:v>Apr 03</c:v>
                </c:pt>
                <c:pt idx="829">
                  <c:v>Apr 03</c:v>
                </c:pt>
                <c:pt idx="830">
                  <c:v>Apr 03</c:v>
                </c:pt>
                <c:pt idx="831">
                  <c:v>Apr 03</c:v>
                </c:pt>
                <c:pt idx="832">
                  <c:v>Apr 03</c:v>
                </c:pt>
                <c:pt idx="833">
                  <c:v>Apr 03</c:v>
                </c:pt>
                <c:pt idx="834">
                  <c:v>Apr 03</c:v>
                </c:pt>
                <c:pt idx="835">
                  <c:v>Apr 03</c:v>
                </c:pt>
                <c:pt idx="836">
                  <c:v>Apr 03</c:v>
                </c:pt>
                <c:pt idx="837">
                  <c:v>Apr 03</c:v>
                </c:pt>
                <c:pt idx="838">
                  <c:v>Apr 03</c:v>
                </c:pt>
                <c:pt idx="839">
                  <c:v>Apr 03</c:v>
                </c:pt>
                <c:pt idx="840">
                  <c:v>Apr 03</c:v>
                </c:pt>
                <c:pt idx="841">
                  <c:v>Apr 03</c:v>
                </c:pt>
                <c:pt idx="842">
                  <c:v>Apr 03</c:v>
                </c:pt>
                <c:pt idx="843">
                  <c:v>Apr 03</c:v>
                </c:pt>
                <c:pt idx="844">
                  <c:v>Apr 03</c:v>
                </c:pt>
                <c:pt idx="845">
                  <c:v>Apr 03</c:v>
                </c:pt>
                <c:pt idx="846">
                  <c:v>Apr 03</c:v>
                </c:pt>
                <c:pt idx="847">
                  <c:v>Apr 03</c:v>
                </c:pt>
                <c:pt idx="848">
                  <c:v>Apr 03</c:v>
                </c:pt>
                <c:pt idx="849">
                  <c:v>May 03</c:v>
                </c:pt>
                <c:pt idx="850">
                  <c:v>May 03</c:v>
                </c:pt>
                <c:pt idx="851">
                  <c:v>May 03</c:v>
                </c:pt>
                <c:pt idx="852">
                  <c:v>May 03</c:v>
                </c:pt>
                <c:pt idx="853">
                  <c:v>May 03</c:v>
                </c:pt>
                <c:pt idx="854">
                  <c:v>May 03</c:v>
                </c:pt>
                <c:pt idx="855">
                  <c:v>May 03</c:v>
                </c:pt>
                <c:pt idx="856">
                  <c:v>May 03</c:v>
                </c:pt>
                <c:pt idx="857">
                  <c:v>May 03</c:v>
                </c:pt>
                <c:pt idx="858">
                  <c:v>May 03</c:v>
                </c:pt>
                <c:pt idx="859">
                  <c:v>May 03</c:v>
                </c:pt>
                <c:pt idx="860">
                  <c:v>May 03</c:v>
                </c:pt>
                <c:pt idx="861">
                  <c:v>May 03</c:v>
                </c:pt>
                <c:pt idx="862">
                  <c:v>May 03</c:v>
                </c:pt>
                <c:pt idx="863">
                  <c:v>May 03</c:v>
                </c:pt>
                <c:pt idx="864">
                  <c:v>May 03</c:v>
                </c:pt>
                <c:pt idx="865">
                  <c:v>May 03</c:v>
                </c:pt>
                <c:pt idx="866">
                  <c:v>May 03</c:v>
                </c:pt>
                <c:pt idx="867">
                  <c:v>May 03</c:v>
                </c:pt>
                <c:pt idx="868">
                  <c:v>May 03</c:v>
                </c:pt>
                <c:pt idx="869">
                  <c:v>May 03</c:v>
                </c:pt>
                <c:pt idx="870">
                  <c:v>May 03</c:v>
                </c:pt>
                <c:pt idx="871">
                  <c:v>May 03</c:v>
                </c:pt>
                <c:pt idx="872">
                  <c:v>May 03</c:v>
                </c:pt>
                <c:pt idx="873">
                  <c:v>May 03</c:v>
                </c:pt>
                <c:pt idx="874">
                  <c:v>May 03</c:v>
                </c:pt>
                <c:pt idx="875">
                  <c:v>May 03</c:v>
                </c:pt>
                <c:pt idx="876">
                  <c:v>May 03</c:v>
                </c:pt>
                <c:pt idx="877">
                  <c:v>May 03</c:v>
                </c:pt>
                <c:pt idx="878">
                  <c:v>May 03</c:v>
                </c:pt>
                <c:pt idx="879">
                  <c:v>May 03</c:v>
                </c:pt>
                <c:pt idx="880">
                  <c:v>Jun 03</c:v>
                </c:pt>
                <c:pt idx="881">
                  <c:v>Jun 03</c:v>
                </c:pt>
                <c:pt idx="882">
                  <c:v>Jun 03</c:v>
                </c:pt>
                <c:pt idx="883">
                  <c:v>Jun 03</c:v>
                </c:pt>
                <c:pt idx="884">
                  <c:v>Jun 03</c:v>
                </c:pt>
                <c:pt idx="885">
                  <c:v>Jun 03</c:v>
                </c:pt>
                <c:pt idx="886">
                  <c:v>Jun 03</c:v>
                </c:pt>
                <c:pt idx="887">
                  <c:v>Jun 03</c:v>
                </c:pt>
                <c:pt idx="888">
                  <c:v>Jun 03</c:v>
                </c:pt>
                <c:pt idx="889">
                  <c:v>Jun 03</c:v>
                </c:pt>
                <c:pt idx="890">
                  <c:v>Jun 03</c:v>
                </c:pt>
                <c:pt idx="891">
                  <c:v>Jun 03</c:v>
                </c:pt>
                <c:pt idx="892">
                  <c:v>Jun 03</c:v>
                </c:pt>
                <c:pt idx="893">
                  <c:v>Jun 03</c:v>
                </c:pt>
                <c:pt idx="894">
                  <c:v>Jun 03</c:v>
                </c:pt>
                <c:pt idx="895">
                  <c:v>Jun 03</c:v>
                </c:pt>
                <c:pt idx="896">
                  <c:v>Jun 03</c:v>
                </c:pt>
                <c:pt idx="897">
                  <c:v>Jun 03</c:v>
                </c:pt>
                <c:pt idx="898">
                  <c:v>Jun 03</c:v>
                </c:pt>
                <c:pt idx="899">
                  <c:v>Jun 03</c:v>
                </c:pt>
                <c:pt idx="900">
                  <c:v>Jun 03</c:v>
                </c:pt>
                <c:pt idx="901">
                  <c:v>Jun 03</c:v>
                </c:pt>
                <c:pt idx="902">
                  <c:v>Jun 03</c:v>
                </c:pt>
                <c:pt idx="903">
                  <c:v>Jun 03</c:v>
                </c:pt>
                <c:pt idx="904">
                  <c:v>Jun 03</c:v>
                </c:pt>
                <c:pt idx="905">
                  <c:v>Jun 03</c:v>
                </c:pt>
                <c:pt idx="906">
                  <c:v>Jun 03</c:v>
                </c:pt>
                <c:pt idx="907">
                  <c:v>Jun 03</c:v>
                </c:pt>
                <c:pt idx="908">
                  <c:v>Jun 03</c:v>
                </c:pt>
                <c:pt idx="909">
                  <c:v>Jun 03</c:v>
                </c:pt>
                <c:pt idx="910">
                  <c:v>Jul 03</c:v>
                </c:pt>
                <c:pt idx="911">
                  <c:v>Jul 03</c:v>
                </c:pt>
                <c:pt idx="912">
                  <c:v>Jul 03</c:v>
                </c:pt>
                <c:pt idx="913">
                  <c:v>Jul 03</c:v>
                </c:pt>
                <c:pt idx="914">
                  <c:v>Jul 03</c:v>
                </c:pt>
                <c:pt idx="915">
                  <c:v>Jul 03</c:v>
                </c:pt>
                <c:pt idx="916">
                  <c:v>Jul 03</c:v>
                </c:pt>
                <c:pt idx="917">
                  <c:v>Jul 03</c:v>
                </c:pt>
                <c:pt idx="918">
                  <c:v>Jul 03</c:v>
                </c:pt>
                <c:pt idx="919">
                  <c:v>Jul 03</c:v>
                </c:pt>
                <c:pt idx="920">
                  <c:v>Jul 03</c:v>
                </c:pt>
                <c:pt idx="921">
                  <c:v>Jul 03</c:v>
                </c:pt>
                <c:pt idx="922">
                  <c:v>Jul 03</c:v>
                </c:pt>
                <c:pt idx="923">
                  <c:v>Jul 03</c:v>
                </c:pt>
                <c:pt idx="924">
                  <c:v>Jul 03</c:v>
                </c:pt>
                <c:pt idx="925">
                  <c:v>Jul 03</c:v>
                </c:pt>
                <c:pt idx="926">
                  <c:v>Jul 03</c:v>
                </c:pt>
                <c:pt idx="927">
                  <c:v>Jul 03</c:v>
                </c:pt>
                <c:pt idx="928">
                  <c:v>Jul 03</c:v>
                </c:pt>
                <c:pt idx="929">
                  <c:v>Jul 03</c:v>
                </c:pt>
                <c:pt idx="930">
                  <c:v>Jul 03</c:v>
                </c:pt>
                <c:pt idx="931">
                  <c:v>Jul 03</c:v>
                </c:pt>
                <c:pt idx="932">
                  <c:v>Jul 03</c:v>
                </c:pt>
                <c:pt idx="933">
                  <c:v>Jul 03</c:v>
                </c:pt>
                <c:pt idx="934">
                  <c:v>Jul 03</c:v>
                </c:pt>
                <c:pt idx="935">
                  <c:v>Jul 03</c:v>
                </c:pt>
                <c:pt idx="936">
                  <c:v>Jul 03</c:v>
                </c:pt>
                <c:pt idx="937">
                  <c:v>Jul 03</c:v>
                </c:pt>
                <c:pt idx="938">
                  <c:v>Jul 03</c:v>
                </c:pt>
                <c:pt idx="939">
                  <c:v>Jul 03</c:v>
                </c:pt>
                <c:pt idx="940">
                  <c:v>Jul 03</c:v>
                </c:pt>
                <c:pt idx="941">
                  <c:v>Aug 03</c:v>
                </c:pt>
                <c:pt idx="942">
                  <c:v>Aug 03</c:v>
                </c:pt>
                <c:pt idx="943">
                  <c:v>Aug 03</c:v>
                </c:pt>
                <c:pt idx="944">
                  <c:v>Aug 03</c:v>
                </c:pt>
                <c:pt idx="945">
                  <c:v>Aug 03</c:v>
                </c:pt>
                <c:pt idx="946">
                  <c:v>Aug 03</c:v>
                </c:pt>
                <c:pt idx="947">
                  <c:v>Aug 03</c:v>
                </c:pt>
                <c:pt idx="948">
                  <c:v>Aug 03</c:v>
                </c:pt>
                <c:pt idx="949">
                  <c:v>Aug 03</c:v>
                </c:pt>
                <c:pt idx="950">
                  <c:v>Aug 03</c:v>
                </c:pt>
                <c:pt idx="951">
                  <c:v>Aug 03</c:v>
                </c:pt>
                <c:pt idx="952">
                  <c:v>Aug 03</c:v>
                </c:pt>
                <c:pt idx="953">
                  <c:v>Aug 03</c:v>
                </c:pt>
                <c:pt idx="954">
                  <c:v>Aug 03</c:v>
                </c:pt>
                <c:pt idx="955">
                  <c:v>Aug 03</c:v>
                </c:pt>
                <c:pt idx="956">
                  <c:v>Aug 03</c:v>
                </c:pt>
                <c:pt idx="957">
                  <c:v>Aug 03</c:v>
                </c:pt>
                <c:pt idx="958">
                  <c:v>Aug 03</c:v>
                </c:pt>
                <c:pt idx="959">
                  <c:v>Aug 03</c:v>
                </c:pt>
                <c:pt idx="960">
                  <c:v>Aug 03</c:v>
                </c:pt>
                <c:pt idx="961">
                  <c:v>Aug 03</c:v>
                </c:pt>
                <c:pt idx="962">
                  <c:v>Aug 03</c:v>
                </c:pt>
                <c:pt idx="963">
                  <c:v>Aug 03</c:v>
                </c:pt>
                <c:pt idx="964">
                  <c:v>Aug 03</c:v>
                </c:pt>
                <c:pt idx="965">
                  <c:v>Aug 03</c:v>
                </c:pt>
                <c:pt idx="966">
                  <c:v>Aug 03</c:v>
                </c:pt>
                <c:pt idx="967">
                  <c:v>Aug 03</c:v>
                </c:pt>
                <c:pt idx="968">
                  <c:v>Aug 03</c:v>
                </c:pt>
                <c:pt idx="969">
                  <c:v>Aug 03</c:v>
                </c:pt>
                <c:pt idx="970">
                  <c:v>Aug 03</c:v>
                </c:pt>
                <c:pt idx="971">
                  <c:v>Aug 03</c:v>
                </c:pt>
                <c:pt idx="972">
                  <c:v>Sep 03</c:v>
                </c:pt>
                <c:pt idx="973">
                  <c:v>Sep 03</c:v>
                </c:pt>
                <c:pt idx="974">
                  <c:v>Sep 03</c:v>
                </c:pt>
                <c:pt idx="975">
                  <c:v>Sep 03</c:v>
                </c:pt>
                <c:pt idx="976">
                  <c:v>Sep 03</c:v>
                </c:pt>
                <c:pt idx="977">
                  <c:v>Sep 03</c:v>
                </c:pt>
                <c:pt idx="978">
                  <c:v>Sep 03</c:v>
                </c:pt>
                <c:pt idx="979">
                  <c:v>Sep 03</c:v>
                </c:pt>
                <c:pt idx="980">
                  <c:v>Sep 03</c:v>
                </c:pt>
                <c:pt idx="981">
                  <c:v>Sep 03</c:v>
                </c:pt>
                <c:pt idx="982">
                  <c:v>Sep 03</c:v>
                </c:pt>
                <c:pt idx="983">
                  <c:v>Sep 03</c:v>
                </c:pt>
                <c:pt idx="984">
                  <c:v>Sep 03</c:v>
                </c:pt>
                <c:pt idx="985">
                  <c:v>Sep 03</c:v>
                </c:pt>
                <c:pt idx="986">
                  <c:v>Sep 03</c:v>
                </c:pt>
                <c:pt idx="987">
                  <c:v>Sep 03</c:v>
                </c:pt>
                <c:pt idx="988">
                  <c:v>Sep 03</c:v>
                </c:pt>
                <c:pt idx="989">
                  <c:v>Sep 03</c:v>
                </c:pt>
                <c:pt idx="990">
                  <c:v>Sep 03</c:v>
                </c:pt>
                <c:pt idx="991">
                  <c:v>Sep 03</c:v>
                </c:pt>
                <c:pt idx="992">
                  <c:v>Sep 03</c:v>
                </c:pt>
                <c:pt idx="993">
                  <c:v>Sep 03</c:v>
                </c:pt>
                <c:pt idx="994">
                  <c:v>Sep 03</c:v>
                </c:pt>
                <c:pt idx="995">
                  <c:v>Sep 03</c:v>
                </c:pt>
                <c:pt idx="996">
                  <c:v>Sep 03</c:v>
                </c:pt>
                <c:pt idx="997">
                  <c:v>Sep 03</c:v>
                </c:pt>
                <c:pt idx="998">
                  <c:v>Sep 03</c:v>
                </c:pt>
                <c:pt idx="999">
                  <c:v>Sep 03</c:v>
                </c:pt>
                <c:pt idx="1000">
                  <c:v>Sep 03</c:v>
                </c:pt>
                <c:pt idx="1001">
                  <c:v>Sep 03</c:v>
                </c:pt>
                <c:pt idx="1002">
                  <c:v>Oct 03</c:v>
                </c:pt>
                <c:pt idx="1003">
                  <c:v>Oct 03</c:v>
                </c:pt>
                <c:pt idx="1004">
                  <c:v>Oct 03</c:v>
                </c:pt>
                <c:pt idx="1005">
                  <c:v>Oct 03</c:v>
                </c:pt>
                <c:pt idx="1006">
                  <c:v>Oct 03</c:v>
                </c:pt>
                <c:pt idx="1007">
                  <c:v>Oct 03</c:v>
                </c:pt>
                <c:pt idx="1008">
                  <c:v>Oct 03</c:v>
                </c:pt>
                <c:pt idx="1009">
                  <c:v>Oct 03</c:v>
                </c:pt>
                <c:pt idx="1010">
                  <c:v>Oct 03</c:v>
                </c:pt>
                <c:pt idx="1011">
                  <c:v>Oct 03</c:v>
                </c:pt>
                <c:pt idx="1012">
                  <c:v>Oct 03</c:v>
                </c:pt>
                <c:pt idx="1013">
                  <c:v>Oct 03</c:v>
                </c:pt>
                <c:pt idx="1014">
                  <c:v>Oct 03</c:v>
                </c:pt>
                <c:pt idx="1015">
                  <c:v>Oct 03</c:v>
                </c:pt>
                <c:pt idx="1016">
                  <c:v>Oct 03</c:v>
                </c:pt>
                <c:pt idx="1017">
                  <c:v>Oct 03</c:v>
                </c:pt>
                <c:pt idx="1018">
                  <c:v>Oct 03</c:v>
                </c:pt>
                <c:pt idx="1019">
                  <c:v>Oct 03</c:v>
                </c:pt>
                <c:pt idx="1020">
                  <c:v>Oct 03</c:v>
                </c:pt>
                <c:pt idx="1021">
                  <c:v>Oct 03</c:v>
                </c:pt>
                <c:pt idx="1022">
                  <c:v>Oct 03</c:v>
                </c:pt>
                <c:pt idx="1023">
                  <c:v>Oct 03</c:v>
                </c:pt>
                <c:pt idx="1024">
                  <c:v>Oct 03</c:v>
                </c:pt>
                <c:pt idx="1025">
                  <c:v>Oct 03</c:v>
                </c:pt>
                <c:pt idx="1026">
                  <c:v>Oct 03</c:v>
                </c:pt>
                <c:pt idx="1027">
                  <c:v>Oct 03</c:v>
                </c:pt>
                <c:pt idx="1028">
                  <c:v>Oct 03</c:v>
                </c:pt>
                <c:pt idx="1029">
                  <c:v>Oct 03</c:v>
                </c:pt>
                <c:pt idx="1030">
                  <c:v>Oct 03</c:v>
                </c:pt>
                <c:pt idx="1031">
                  <c:v>Oct 03</c:v>
                </c:pt>
                <c:pt idx="1032">
                  <c:v>Oct 03</c:v>
                </c:pt>
                <c:pt idx="1033">
                  <c:v>Nov 03</c:v>
                </c:pt>
                <c:pt idx="1034">
                  <c:v>Nov 03</c:v>
                </c:pt>
                <c:pt idx="1035">
                  <c:v>Nov 03</c:v>
                </c:pt>
                <c:pt idx="1036">
                  <c:v>Nov 03</c:v>
                </c:pt>
                <c:pt idx="1037">
                  <c:v>Nov 03</c:v>
                </c:pt>
                <c:pt idx="1038">
                  <c:v>Nov 03</c:v>
                </c:pt>
                <c:pt idx="1039">
                  <c:v>Nov 03</c:v>
                </c:pt>
                <c:pt idx="1040">
                  <c:v>Nov 03</c:v>
                </c:pt>
                <c:pt idx="1041">
                  <c:v>Nov 03</c:v>
                </c:pt>
                <c:pt idx="1042">
                  <c:v>Nov 03</c:v>
                </c:pt>
                <c:pt idx="1043">
                  <c:v>Nov 03</c:v>
                </c:pt>
                <c:pt idx="1044">
                  <c:v>Nov 03</c:v>
                </c:pt>
                <c:pt idx="1045">
                  <c:v>Nov 03</c:v>
                </c:pt>
                <c:pt idx="1046">
                  <c:v>Nov 03</c:v>
                </c:pt>
                <c:pt idx="1047">
                  <c:v>Nov 03</c:v>
                </c:pt>
                <c:pt idx="1048">
                  <c:v>Nov 03</c:v>
                </c:pt>
                <c:pt idx="1049">
                  <c:v>Nov 03</c:v>
                </c:pt>
                <c:pt idx="1050">
                  <c:v>Nov 03</c:v>
                </c:pt>
                <c:pt idx="1051">
                  <c:v>Nov 03</c:v>
                </c:pt>
                <c:pt idx="1052">
                  <c:v>Nov 03</c:v>
                </c:pt>
                <c:pt idx="1053">
                  <c:v>Nov 03</c:v>
                </c:pt>
                <c:pt idx="1054">
                  <c:v>Nov 03</c:v>
                </c:pt>
                <c:pt idx="1055">
                  <c:v>Nov 03</c:v>
                </c:pt>
                <c:pt idx="1056">
                  <c:v>Nov 03</c:v>
                </c:pt>
                <c:pt idx="1057">
                  <c:v>Nov 03</c:v>
                </c:pt>
                <c:pt idx="1058">
                  <c:v>Nov 03</c:v>
                </c:pt>
                <c:pt idx="1059">
                  <c:v>Nov 03</c:v>
                </c:pt>
                <c:pt idx="1060">
                  <c:v>Nov 03</c:v>
                </c:pt>
                <c:pt idx="1061">
                  <c:v>Nov 03</c:v>
                </c:pt>
                <c:pt idx="1062">
                  <c:v>Nov 03</c:v>
                </c:pt>
                <c:pt idx="1063">
                  <c:v>Dec 03</c:v>
                </c:pt>
                <c:pt idx="1064">
                  <c:v>Dec 03</c:v>
                </c:pt>
                <c:pt idx="1065">
                  <c:v>Dec 03</c:v>
                </c:pt>
                <c:pt idx="1066">
                  <c:v>Dec 03</c:v>
                </c:pt>
                <c:pt idx="1067">
                  <c:v>Dec 03</c:v>
                </c:pt>
                <c:pt idx="1068">
                  <c:v>Dec 03</c:v>
                </c:pt>
                <c:pt idx="1069">
                  <c:v>Dec 03</c:v>
                </c:pt>
                <c:pt idx="1070">
                  <c:v>Dec 03</c:v>
                </c:pt>
                <c:pt idx="1071">
                  <c:v>Dec 03</c:v>
                </c:pt>
                <c:pt idx="1072">
                  <c:v>Dec 03</c:v>
                </c:pt>
                <c:pt idx="1073">
                  <c:v>Dec 03</c:v>
                </c:pt>
                <c:pt idx="1074">
                  <c:v>Dec 03</c:v>
                </c:pt>
                <c:pt idx="1075">
                  <c:v>Dec 03</c:v>
                </c:pt>
                <c:pt idx="1076">
                  <c:v>Dec 03</c:v>
                </c:pt>
                <c:pt idx="1077">
                  <c:v>Dec 03</c:v>
                </c:pt>
                <c:pt idx="1078">
                  <c:v>Dec 03</c:v>
                </c:pt>
                <c:pt idx="1079">
                  <c:v>Dec 03</c:v>
                </c:pt>
                <c:pt idx="1080">
                  <c:v>Dec 03</c:v>
                </c:pt>
                <c:pt idx="1081">
                  <c:v>Dec 03</c:v>
                </c:pt>
                <c:pt idx="1082">
                  <c:v>Dec 03</c:v>
                </c:pt>
                <c:pt idx="1083">
                  <c:v>Dec 03</c:v>
                </c:pt>
                <c:pt idx="1084">
                  <c:v>Dec 03</c:v>
                </c:pt>
                <c:pt idx="1085">
                  <c:v>Dec 03</c:v>
                </c:pt>
                <c:pt idx="1086">
                  <c:v>Dec 03</c:v>
                </c:pt>
                <c:pt idx="1087">
                  <c:v>Dec 03</c:v>
                </c:pt>
                <c:pt idx="1088">
                  <c:v>Dec 03</c:v>
                </c:pt>
                <c:pt idx="1089">
                  <c:v>Dec 03</c:v>
                </c:pt>
                <c:pt idx="1090">
                  <c:v>Dec 03</c:v>
                </c:pt>
                <c:pt idx="1091">
                  <c:v>Dec 03</c:v>
                </c:pt>
                <c:pt idx="1092">
                  <c:v>Dec 03</c:v>
                </c:pt>
                <c:pt idx="1093">
                  <c:v>Dec 03</c:v>
                </c:pt>
                <c:pt idx="1094">
                  <c:v>Jan 04</c:v>
                </c:pt>
              </c:strCache>
            </c:strRef>
          </c:cat>
          <c:val>
            <c:numRef>
              <c:f>'Data 1'!$C$2:$C$1096</c:f>
              <c:numCache>
                <c:formatCode>General</c:formatCode>
                <c:ptCount val="1095"/>
                <c:pt idx="0">
                  <c:v>4.75</c:v>
                </c:pt>
                <c:pt idx="1">
                  <c:v>4.75</c:v>
                </c:pt>
                <c:pt idx="2">
                  <c:v>4.75</c:v>
                </c:pt>
                <c:pt idx="3">
                  <c:v>4.75</c:v>
                </c:pt>
                <c:pt idx="4">
                  <c:v>4.75</c:v>
                </c:pt>
                <c:pt idx="5">
                  <c:v>4.75</c:v>
                </c:pt>
                <c:pt idx="6">
                  <c:v>4.75</c:v>
                </c:pt>
                <c:pt idx="7">
                  <c:v>4.75</c:v>
                </c:pt>
                <c:pt idx="8">
                  <c:v>4.75</c:v>
                </c:pt>
                <c:pt idx="9">
                  <c:v>4.75</c:v>
                </c:pt>
                <c:pt idx="10">
                  <c:v>4.75</c:v>
                </c:pt>
                <c:pt idx="11">
                  <c:v>4.75</c:v>
                </c:pt>
                <c:pt idx="12">
                  <c:v>4.75</c:v>
                </c:pt>
                <c:pt idx="13">
                  <c:v>4.75</c:v>
                </c:pt>
                <c:pt idx="14">
                  <c:v>4.75</c:v>
                </c:pt>
                <c:pt idx="15">
                  <c:v>4.75</c:v>
                </c:pt>
                <c:pt idx="16">
                  <c:v>4.75</c:v>
                </c:pt>
                <c:pt idx="17">
                  <c:v>4.75</c:v>
                </c:pt>
                <c:pt idx="18">
                  <c:v>4.75</c:v>
                </c:pt>
                <c:pt idx="19">
                  <c:v>4.75</c:v>
                </c:pt>
                <c:pt idx="20">
                  <c:v>4.75</c:v>
                </c:pt>
                <c:pt idx="21">
                  <c:v>4.75</c:v>
                </c:pt>
                <c:pt idx="22">
                  <c:v>4.75</c:v>
                </c:pt>
                <c:pt idx="23">
                  <c:v>4.75</c:v>
                </c:pt>
                <c:pt idx="24">
                  <c:v>4.75</c:v>
                </c:pt>
                <c:pt idx="25">
                  <c:v>4.75</c:v>
                </c:pt>
                <c:pt idx="26">
                  <c:v>4.75</c:v>
                </c:pt>
                <c:pt idx="27">
                  <c:v>4.75</c:v>
                </c:pt>
                <c:pt idx="28">
                  <c:v>4.75</c:v>
                </c:pt>
                <c:pt idx="29">
                  <c:v>4.75</c:v>
                </c:pt>
                <c:pt idx="30">
                  <c:v>4.75</c:v>
                </c:pt>
                <c:pt idx="31">
                  <c:v>4.75</c:v>
                </c:pt>
                <c:pt idx="32">
                  <c:v>4.75</c:v>
                </c:pt>
                <c:pt idx="33">
                  <c:v>4.75</c:v>
                </c:pt>
                <c:pt idx="34">
                  <c:v>4.75</c:v>
                </c:pt>
                <c:pt idx="35">
                  <c:v>4.75</c:v>
                </c:pt>
                <c:pt idx="36">
                  <c:v>4.75</c:v>
                </c:pt>
                <c:pt idx="37">
                  <c:v>4.75</c:v>
                </c:pt>
                <c:pt idx="38">
                  <c:v>4.75</c:v>
                </c:pt>
                <c:pt idx="39">
                  <c:v>4.75</c:v>
                </c:pt>
                <c:pt idx="40">
                  <c:v>4.75</c:v>
                </c:pt>
                <c:pt idx="41">
                  <c:v>4.75</c:v>
                </c:pt>
                <c:pt idx="42">
                  <c:v>4.75</c:v>
                </c:pt>
                <c:pt idx="43">
                  <c:v>4.75</c:v>
                </c:pt>
                <c:pt idx="44">
                  <c:v>4.75</c:v>
                </c:pt>
                <c:pt idx="45">
                  <c:v>4.75</c:v>
                </c:pt>
                <c:pt idx="46">
                  <c:v>4.75</c:v>
                </c:pt>
                <c:pt idx="47">
                  <c:v>4.75</c:v>
                </c:pt>
                <c:pt idx="48">
                  <c:v>4.75</c:v>
                </c:pt>
                <c:pt idx="49">
                  <c:v>4.75</c:v>
                </c:pt>
                <c:pt idx="50">
                  <c:v>4.75</c:v>
                </c:pt>
                <c:pt idx="51">
                  <c:v>4.75</c:v>
                </c:pt>
                <c:pt idx="52">
                  <c:v>4.75</c:v>
                </c:pt>
                <c:pt idx="53">
                  <c:v>4.75</c:v>
                </c:pt>
                <c:pt idx="54">
                  <c:v>4.75</c:v>
                </c:pt>
                <c:pt idx="55">
                  <c:v>4.75</c:v>
                </c:pt>
                <c:pt idx="56">
                  <c:v>4.75</c:v>
                </c:pt>
                <c:pt idx="57">
                  <c:v>4.75</c:v>
                </c:pt>
                <c:pt idx="58">
                  <c:v>4.75</c:v>
                </c:pt>
                <c:pt idx="59">
                  <c:v>4.75</c:v>
                </c:pt>
                <c:pt idx="60">
                  <c:v>4.75</c:v>
                </c:pt>
                <c:pt idx="61">
                  <c:v>4.75</c:v>
                </c:pt>
                <c:pt idx="62">
                  <c:v>4.75</c:v>
                </c:pt>
                <c:pt idx="63">
                  <c:v>4.75</c:v>
                </c:pt>
                <c:pt idx="64">
                  <c:v>4.75</c:v>
                </c:pt>
                <c:pt idx="65">
                  <c:v>4.75</c:v>
                </c:pt>
                <c:pt idx="66">
                  <c:v>4.75</c:v>
                </c:pt>
                <c:pt idx="67">
                  <c:v>4.75</c:v>
                </c:pt>
                <c:pt idx="68">
                  <c:v>4.75</c:v>
                </c:pt>
                <c:pt idx="69">
                  <c:v>4.75</c:v>
                </c:pt>
                <c:pt idx="70">
                  <c:v>4.75</c:v>
                </c:pt>
                <c:pt idx="71">
                  <c:v>4.75</c:v>
                </c:pt>
                <c:pt idx="72">
                  <c:v>4.75</c:v>
                </c:pt>
                <c:pt idx="73">
                  <c:v>4.75</c:v>
                </c:pt>
                <c:pt idx="74">
                  <c:v>4.75</c:v>
                </c:pt>
                <c:pt idx="75">
                  <c:v>4.75</c:v>
                </c:pt>
                <c:pt idx="76">
                  <c:v>4.75</c:v>
                </c:pt>
                <c:pt idx="77">
                  <c:v>4.75</c:v>
                </c:pt>
                <c:pt idx="78">
                  <c:v>4.75</c:v>
                </c:pt>
                <c:pt idx="79">
                  <c:v>4.75</c:v>
                </c:pt>
                <c:pt idx="80">
                  <c:v>4.75</c:v>
                </c:pt>
                <c:pt idx="81">
                  <c:v>4.75</c:v>
                </c:pt>
                <c:pt idx="82">
                  <c:v>4.75</c:v>
                </c:pt>
                <c:pt idx="83">
                  <c:v>4.75</c:v>
                </c:pt>
                <c:pt idx="84">
                  <c:v>4.75</c:v>
                </c:pt>
                <c:pt idx="85">
                  <c:v>4.75</c:v>
                </c:pt>
                <c:pt idx="86">
                  <c:v>4.75</c:v>
                </c:pt>
                <c:pt idx="87">
                  <c:v>4.75</c:v>
                </c:pt>
                <c:pt idx="88">
                  <c:v>4.75</c:v>
                </c:pt>
                <c:pt idx="89">
                  <c:v>4.75</c:v>
                </c:pt>
                <c:pt idx="90">
                  <c:v>4.75</c:v>
                </c:pt>
                <c:pt idx="91">
                  <c:v>4.75</c:v>
                </c:pt>
                <c:pt idx="92">
                  <c:v>4.75</c:v>
                </c:pt>
                <c:pt idx="93">
                  <c:v>4.75</c:v>
                </c:pt>
                <c:pt idx="94">
                  <c:v>4.75</c:v>
                </c:pt>
                <c:pt idx="95">
                  <c:v>4.75</c:v>
                </c:pt>
                <c:pt idx="96">
                  <c:v>4.75</c:v>
                </c:pt>
                <c:pt idx="97">
                  <c:v>4.75</c:v>
                </c:pt>
                <c:pt idx="98">
                  <c:v>4.75</c:v>
                </c:pt>
                <c:pt idx="99">
                  <c:v>4.75</c:v>
                </c:pt>
                <c:pt idx="100">
                  <c:v>4.75</c:v>
                </c:pt>
                <c:pt idx="101">
                  <c:v>4.75</c:v>
                </c:pt>
                <c:pt idx="102">
                  <c:v>4.75</c:v>
                </c:pt>
                <c:pt idx="103">
                  <c:v>4.75</c:v>
                </c:pt>
                <c:pt idx="104">
                  <c:v>4.75</c:v>
                </c:pt>
                <c:pt idx="105">
                  <c:v>4.75</c:v>
                </c:pt>
                <c:pt idx="106">
                  <c:v>4.75</c:v>
                </c:pt>
                <c:pt idx="107">
                  <c:v>4.75</c:v>
                </c:pt>
                <c:pt idx="108">
                  <c:v>4.75</c:v>
                </c:pt>
                <c:pt idx="109">
                  <c:v>4.75</c:v>
                </c:pt>
                <c:pt idx="110">
                  <c:v>4.75</c:v>
                </c:pt>
                <c:pt idx="111">
                  <c:v>4.75</c:v>
                </c:pt>
                <c:pt idx="112">
                  <c:v>4.75</c:v>
                </c:pt>
                <c:pt idx="113">
                  <c:v>4.75</c:v>
                </c:pt>
                <c:pt idx="114">
                  <c:v>4.75</c:v>
                </c:pt>
                <c:pt idx="115">
                  <c:v>4.75</c:v>
                </c:pt>
                <c:pt idx="116">
                  <c:v>4.75</c:v>
                </c:pt>
                <c:pt idx="117">
                  <c:v>4.75</c:v>
                </c:pt>
                <c:pt idx="118">
                  <c:v>4.75</c:v>
                </c:pt>
                <c:pt idx="119">
                  <c:v>4.75</c:v>
                </c:pt>
                <c:pt idx="120">
                  <c:v>4.75</c:v>
                </c:pt>
                <c:pt idx="121">
                  <c:v>4.75</c:v>
                </c:pt>
                <c:pt idx="122">
                  <c:v>4.75</c:v>
                </c:pt>
                <c:pt idx="123">
                  <c:v>4.75</c:v>
                </c:pt>
                <c:pt idx="124">
                  <c:v>4.75</c:v>
                </c:pt>
                <c:pt idx="125">
                  <c:v>4.75</c:v>
                </c:pt>
                <c:pt idx="126">
                  <c:v>4.75</c:v>
                </c:pt>
                <c:pt idx="127">
                  <c:v>4.75</c:v>
                </c:pt>
                <c:pt idx="128">
                  <c:v>4.75</c:v>
                </c:pt>
                <c:pt idx="129">
                  <c:v>4.75</c:v>
                </c:pt>
                <c:pt idx="130">
                  <c:v>4.5</c:v>
                </c:pt>
                <c:pt idx="131">
                  <c:v>4.5</c:v>
                </c:pt>
                <c:pt idx="132">
                  <c:v>4.5</c:v>
                </c:pt>
                <c:pt idx="133">
                  <c:v>4.5</c:v>
                </c:pt>
                <c:pt idx="134">
                  <c:v>4.5</c:v>
                </c:pt>
                <c:pt idx="135">
                  <c:v>4.5</c:v>
                </c:pt>
                <c:pt idx="136">
                  <c:v>4.5</c:v>
                </c:pt>
                <c:pt idx="137">
                  <c:v>4.5</c:v>
                </c:pt>
                <c:pt idx="138">
                  <c:v>4.5</c:v>
                </c:pt>
                <c:pt idx="139">
                  <c:v>4.5</c:v>
                </c:pt>
                <c:pt idx="140">
                  <c:v>4.5</c:v>
                </c:pt>
                <c:pt idx="141">
                  <c:v>4.5</c:v>
                </c:pt>
                <c:pt idx="142">
                  <c:v>4.5</c:v>
                </c:pt>
                <c:pt idx="143">
                  <c:v>4.5</c:v>
                </c:pt>
                <c:pt idx="144">
                  <c:v>4.5</c:v>
                </c:pt>
                <c:pt idx="145">
                  <c:v>4.5</c:v>
                </c:pt>
                <c:pt idx="146">
                  <c:v>4.5</c:v>
                </c:pt>
                <c:pt idx="147">
                  <c:v>4.5</c:v>
                </c:pt>
                <c:pt idx="148">
                  <c:v>4.5</c:v>
                </c:pt>
                <c:pt idx="149">
                  <c:v>4.5</c:v>
                </c:pt>
                <c:pt idx="150">
                  <c:v>4.5</c:v>
                </c:pt>
                <c:pt idx="151">
                  <c:v>4.5</c:v>
                </c:pt>
                <c:pt idx="152">
                  <c:v>4.5</c:v>
                </c:pt>
                <c:pt idx="153">
                  <c:v>4.5</c:v>
                </c:pt>
                <c:pt idx="154">
                  <c:v>4.5</c:v>
                </c:pt>
                <c:pt idx="155">
                  <c:v>4.5</c:v>
                </c:pt>
                <c:pt idx="156">
                  <c:v>4.5</c:v>
                </c:pt>
                <c:pt idx="157">
                  <c:v>4.5</c:v>
                </c:pt>
                <c:pt idx="158">
                  <c:v>4.5</c:v>
                </c:pt>
                <c:pt idx="159">
                  <c:v>4.5</c:v>
                </c:pt>
                <c:pt idx="160">
                  <c:v>4.5</c:v>
                </c:pt>
                <c:pt idx="161">
                  <c:v>4.5</c:v>
                </c:pt>
                <c:pt idx="162">
                  <c:v>4.5</c:v>
                </c:pt>
                <c:pt idx="163">
                  <c:v>4.5</c:v>
                </c:pt>
                <c:pt idx="164">
                  <c:v>4.5</c:v>
                </c:pt>
                <c:pt idx="165">
                  <c:v>4.5</c:v>
                </c:pt>
                <c:pt idx="166">
                  <c:v>4.5</c:v>
                </c:pt>
                <c:pt idx="167">
                  <c:v>4.5</c:v>
                </c:pt>
                <c:pt idx="168">
                  <c:v>4.5</c:v>
                </c:pt>
                <c:pt idx="169">
                  <c:v>4.5</c:v>
                </c:pt>
                <c:pt idx="170">
                  <c:v>4.5</c:v>
                </c:pt>
                <c:pt idx="171">
                  <c:v>4.5</c:v>
                </c:pt>
                <c:pt idx="172">
                  <c:v>4.5</c:v>
                </c:pt>
                <c:pt idx="173">
                  <c:v>4.5</c:v>
                </c:pt>
                <c:pt idx="174">
                  <c:v>4.5</c:v>
                </c:pt>
                <c:pt idx="175">
                  <c:v>4.5</c:v>
                </c:pt>
                <c:pt idx="176">
                  <c:v>4.5</c:v>
                </c:pt>
                <c:pt idx="177">
                  <c:v>4.5</c:v>
                </c:pt>
                <c:pt idx="178">
                  <c:v>4.5</c:v>
                </c:pt>
                <c:pt idx="179">
                  <c:v>4.5</c:v>
                </c:pt>
                <c:pt idx="180">
                  <c:v>4.5</c:v>
                </c:pt>
                <c:pt idx="181">
                  <c:v>4.5</c:v>
                </c:pt>
                <c:pt idx="182">
                  <c:v>4.5</c:v>
                </c:pt>
                <c:pt idx="183">
                  <c:v>4.5</c:v>
                </c:pt>
                <c:pt idx="184">
                  <c:v>4.5</c:v>
                </c:pt>
                <c:pt idx="185">
                  <c:v>4.5</c:v>
                </c:pt>
                <c:pt idx="186">
                  <c:v>4.5</c:v>
                </c:pt>
                <c:pt idx="187">
                  <c:v>4.5</c:v>
                </c:pt>
                <c:pt idx="188">
                  <c:v>4.5</c:v>
                </c:pt>
                <c:pt idx="189">
                  <c:v>4.5</c:v>
                </c:pt>
                <c:pt idx="190">
                  <c:v>4.5</c:v>
                </c:pt>
                <c:pt idx="191">
                  <c:v>4.5</c:v>
                </c:pt>
                <c:pt idx="192">
                  <c:v>4.5</c:v>
                </c:pt>
                <c:pt idx="193">
                  <c:v>4.5</c:v>
                </c:pt>
                <c:pt idx="194">
                  <c:v>4.5</c:v>
                </c:pt>
                <c:pt idx="195">
                  <c:v>4.5</c:v>
                </c:pt>
                <c:pt idx="196">
                  <c:v>4.5</c:v>
                </c:pt>
                <c:pt idx="197">
                  <c:v>4.5</c:v>
                </c:pt>
                <c:pt idx="198">
                  <c:v>4.5</c:v>
                </c:pt>
                <c:pt idx="199">
                  <c:v>4.5</c:v>
                </c:pt>
                <c:pt idx="200">
                  <c:v>4.5</c:v>
                </c:pt>
                <c:pt idx="201">
                  <c:v>4.5</c:v>
                </c:pt>
                <c:pt idx="202">
                  <c:v>4.5</c:v>
                </c:pt>
                <c:pt idx="203">
                  <c:v>4.5</c:v>
                </c:pt>
                <c:pt idx="204">
                  <c:v>4.5</c:v>
                </c:pt>
                <c:pt idx="205">
                  <c:v>4.5</c:v>
                </c:pt>
                <c:pt idx="206">
                  <c:v>4.5</c:v>
                </c:pt>
                <c:pt idx="207">
                  <c:v>4.5</c:v>
                </c:pt>
                <c:pt idx="208">
                  <c:v>4.5</c:v>
                </c:pt>
                <c:pt idx="209">
                  <c:v>4.5</c:v>
                </c:pt>
                <c:pt idx="210">
                  <c:v>4.5</c:v>
                </c:pt>
                <c:pt idx="211">
                  <c:v>4.5</c:v>
                </c:pt>
                <c:pt idx="212">
                  <c:v>4.5</c:v>
                </c:pt>
                <c:pt idx="213">
                  <c:v>4.5</c:v>
                </c:pt>
                <c:pt idx="214">
                  <c:v>4.5</c:v>
                </c:pt>
                <c:pt idx="215">
                  <c:v>4.5</c:v>
                </c:pt>
                <c:pt idx="216">
                  <c:v>4.5</c:v>
                </c:pt>
                <c:pt idx="217">
                  <c:v>4.5</c:v>
                </c:pt>
                <c:pt idx="218">
                  <c:v>4.5</c:v>
                </c:pt>
                <c:pt idx="219">
                  <c:v>4.5</c:v>
                </c:pt>
                <c:pt idx="220">
                  <c:v>4.5</c:v>
                </c:pt>
                <c:pt idx="221">
                  <c:v>4.5</c:v>
                </c:pt>
                <c:pt idx="222">
                  <c:v>4.5</c:v>
                </c:pt>
                <c:pt idx="223">
                  <c:v>4.5</c:v>
                </c:pt>
                <c:pt idx="224">
                  <c:v>4.5</c:v>
                </c:pt>
                <c:pt idx="225">
                  <c:v>4.5</c:v>
                </c:pt>
                <c:pt idx="226">
                  <c:v>4.5</c:v>
                </c:pt>
                <c:pt idx="227">
                  <c:v>4.5</c:v>
                </c:pt>
                <c:pt idx="228">
                  <c:v>4.5</c:v>
                </c:pt>
                <c:pt idx="229">
                  <c:v>4.5</c:v>
                </c:pt>
                <c:pt idx="230">
                  <c:v>4.5</c:v>
                </c:pt>
                <c:pt idx="231">
                  <c:v>4.5</c:v>
                </c:pt>
                <c:pt idx="232">
                  <c:v>4.5</c:v>
                </c:pt>
                <c:pt idx="233">
                  <c:v>4.5</c:v>
                </c:pt>
                <c:pt idx="234">
                  <c:v>4.5</c:v>
                </c:pt>
                <c:pt idx="235">
                  <c:v>4.5</c:v>
                </c:pt>
                <c:pt idx="236">
                  <c:v>4.5</c:v>
                </c:pt>
                <c:pt idx="237">
                  <c:v>4.5</c:v>
                </c:pt>
                <c:pt idx="238">
                  <c:v>4.5</c:v>
                </c:pt>
                <c:pt idx="239">
                  <c:v>4.5</c:v>
                </c:pt>
                <c:pt idx="240">
                  <c:v>4.5</c:v>
                </c:pt>
                <c:pt idx="241">
                  <c:v>4.5</c:v>
                </c:pt>
                <c:pt idx="242">
                  <c:v>4.25</c:v>
                </c:pt>
                <c:pt idx="243">
                  <c:v>4.25</c:v>
                </c:pt>
                <c:pt idx="244">
                  <c:v>4.25</c:v>
                </c:pt>
                <c:pt idx="245">
                  <c:v>4.25</c:v>
                </c:pt>
                <c:pt idx="246">
                  <c:v>4.25</c:v>
                </c:pt>
                <c:pt idx="247">
                  <c:v>4.25</c:v>
                </c:pt>
                <c:pt idx="248">
                  <c:v>4.25</c:v>
                </c:pt>
                <c:pt idx="249">
                  <c:v>4.25</c:v>
                </c:pt>
                <c:pt idx="250">
                  <c:v>4.25</c:v>
                </c:pt>
                <c:pt idx="251">
                  <c:v>4.25</c:v>
                </c:pt>
                <c:pt idx="252">
                  <c:v>4.25</c:v>
                </c:pt>
                <c:pt idx="253">
                  <c:v>4.25</c:v>
                </c:pt>
                <c:pt idx="254">
                  <c:v>4.25</c:v>
                </c:pt>
                <c:pt idx="255">
                  <c:v>4.25</c:v>
                </c:pt>
                <c:pt idx="256">
                  <c:v>4.25</c:v>
                </c:pt>
                <c:pt idx="257">
                  <c:v>4.25</c:v>
                </c:pt>
                <c:pt idx="258">
                  <c:v>4.25</c:v>
                </c:pt>
                <c:pt idx="259">
                  <c:v>4.25</c:v>
                </c:pt>
                <c:pt idx="260">
                  <c:v>3.75</c:v>
                </c:pt>
                <c:pt idx="261">
                  <c:v>3.75</c:v>
                </c:pt>
                <c:pt idx="262">
                  <c:v>3.75</c:v>
                </c:pt>
                <c:pt idx="263">
                  <c:v>3.75</c:v>
                </c:pt>
                <c:pt idx="264">
                  <c:v>3.75</c:v>
                </c:pt>
                <c:pt idx="265">
                  <c:v>3.75</c:v>
                </c:pt>
                <c:pt idx="266">
                  <c:v>3.75</c:v>
                </c:pt>
                <c:pt idx="267">
                  <c:v>3.75</c:v>
                </c:pt>
                <c:pt idx="268">
                  <c:v>3.75</c:v>
                </c:pt>
                <c:pt idx="269">
                  <c:v>3.75</c:v>
                </c:pt>
                <c:pt idx="270">
                  <c:v>3.75</c:v>
                </c:pt>
                <c:pt idx="271">
                  <c:v>3.75</c:v>
                </c:pt>
                <c:pt idx="272">
                  <c:v>3.75</c:v>
                </c:pt>
                <c:pt idx="273">
                  <c:v>3.75</c:v>
                </c:pt>
                <c:pt idx="274">
                  <c:v>3.75</c:v>
                </c:pt>
                <c:pt idx="275">
                  <c:v>3.75</c:v>
                </c:pt>
                <c:pt idx="276">
                  <c:v>3.75</c:v>
                </c:pt>
                <c:pt idx="277">
                  <c:v>3.75</c:v>
                </c:pt>
                <c:pt idx="278">
                  <c:v>3.75</c:v>
                </c:pt>
                <c:pt idx="279">
                  <c:v>3.75</c:v>
                </c:pt>
                <c:pt idx="280">
                  <c:v>3.75</c:v>
                </c:pt>
                <c:pt idx="281">
                  <c:v>3.75</c:v>
                </c:pt>
                <c:pt idx="282">
                  <c:v>3.75</c:v>
                </c:pt>
                <c:pt idx="283">
                  <c:v>3.75</c:v>
                </c:pt>
                <c:pt idx="284">
                  <c:v>3.75</c:v>
                </c:pt>
                <c:pt idx="285">
                  <c:v>3.75</c:v>
                </c:pt>
                <c:pt idx="286">
                  <c:v>3.75</c:v>
                </c:pt>
                <c:pt idx="287">
                  <c:v>3.75</c:v>
                </c:pt>
                <c:pt idx="288">
                  <c:v>3.75</c:v>
                </c:pt>
                <c:pt idx="289">
                  <c:v>3.75</c:v>
                </c:pt>
                <c:pt idx="290">
                  <c:v>3.75</c:v>
                </c:pt>
                <c:pt idx="291">
                  <c:v>3.75</c:v>
                </c:pt>
                <c:pt idx="292">
                  <c:v>3.75</c:v>
                </c:pt>
                <c:pt idx="293">
                  <c:v>3.75</c:v>
                </c:pt>
                <c:pt idx="294">
                  <c:v>3.75</c:v>
                </c:pt>
                <c:pt idx="295">
                  <c:v>3.75</c:v>
                </c:pt>
                <c:pt idx="296">
                  <c:v>3.75</c:v>
                </c:pt>
                <c:pt idx="297">
                  <c:v>3.75</c:v>
                </c:pt>
                <c:pt idx="298">
                  <c:v>3.75</c:v>
                </c:pt>
                <c:pt idx="299">
                  <c:v>3.75</c:v>
                </c:pt>
                <c:pt idx="300">
                  <c:v>3.75</c:v>
                </c:pt>
                <c:pt idx="301">
                  <c:v>3.75</c:v>
                </c:pt>
                <c:pt idx="302">
                  <c:v>3.75</c:v>
                </c:pt>
                <c:pt idx="303">
                  <c:v>3.75</c:v>
                </c:pt>
                <c:pt idx="304">
                  <c:v>3.75</c:v>
                </c:pt>
                <c:pt idx="305">
                  <c:v>3.75</c:v>
                </c:pt>
                <c:pt idx="306">
                  <c:v>3.75</c:v>
                </c:pt>
                <c:pt idx="307">
                  <c:v>3.75</c:v>
                </c:pt>
                <c:pt idx="308">
                  <c:v>3.75</c:v>
                </c:pt>
                <c:pt idx="309">
                  <c:v>3.75</c:v>
                </c:pt>
                <c:pt idx="310">
                  <c:v>3.75</c:v>
                </c:pt>
                <c:pt idx="311">
                  <c:v>3.75</c:v>
                </c:pt>
                <c:pt idx="312">
                  <c:v>3.25</c:v>
                </c:pt>
                <c:pt idx="313">
                  <c:v>3.25</c:v>
                </c:pt>
                <c:pt idx="314">
                  <c:v>3.25</c:v>
                </c:pt>
                <c:pt idx="315">
                  <c:v>3.25</c:v>
                </c:pt>
                <c:pt idx="316">
                  <c:v>3.25</c:v>
                </c:pt>
                <c:pt idx="317">
                  <c:v>3.25</c:v>
                </c:pt>
                <c:pt idx="318">
                  <c:v>3.25</c:v>
                </c:pt>
                <c:pt idx="319">
                  <c:v>3.25</c:v>
                </c:pt>
                <c:pt idx="320">
                  <c:v>3.25</c:v>
                </c:pt>
                <c:pt idx="321">
                  <c:v>3.25</c:v>
                </c:pt>
                <c:pt idx="322">
                  <c:v>3.25</c:v>
                </c:pt>
                <c:pt idx="323">
                  <c:v>3.25</c:v>
                </c:pt>
                <c:pt idx="324">
                  <c:v>3.25</c:v>
                </c:pt>
                <c:pt idx="325">
                  <c:v>3.25</c:v>
                </c:pt>
                <c:pt idx="326">
                  <c:v>3.25</c:v>
                </c:pt>
                <c:pt idx="327">
                  <c:v>3.25</c:v>
                </c:pt>
                <c:pt idx="328">
                  <c:v>3.25</c:v>
                </c:pt>
                <c:pt idx="329">
                  <c:v>3.25</c:v>
                </c:pt>
                <c:pt idx="330">
                  <c:v>3.25</c:v>
                </c:pt>
                <c:pt idx="331">
                  <c:v>3.25</c:v>
                </c:pt>
                <c:pt idx="332">
                  <c:v>3.25</c:v>
                </c:pt>
                <c:pt idx="333">
                  <c:v>3.25</c:v>
                </c:pt>
                <c:pt idx="334">
                  <c:v>3.25</c:v>
                </c:pt>
                <c:pt idx="335">
                  <c:v>3.25</c:v>
                </c:pt>
                <c:pt idx="336">
                  <c:v>3.25</c:v>
                </c:pt>
                <c:pt idx="337">
                  <c:v>3.25</c:v>
                </c:pt>
                <c:pt idx="338">
                  <c:v>3.25</c:v>
                </c:pt>
                <c:pt idx="339">
                  <c:v>3.25</c:v>
                </c:pt>
                <c:pt idx="340">
                  <c:v>3.25</c:v>
                </c:pt>
                <c:pt idx="341">
                  <c:v>3.25</c:v>
                </c:pt>
                <c:pt idx="342">
                  <c:v>3.25</c:v>
                </c:pt>
                <c:pt idx="343">
                  <c:v>3.25</c:v>
                </c:pt>
                <c:pt idx="344">
                  <c:v>3.25</c:v>
                </c:pt>
                <c:pt idx="345">
                  <c:v>3.25</c:v>
                </c:pt>
                <c:pt idx="346">
                  <c:v>3.25</c:v>
                </c:pt>
                <c:pt idx="347">
                  <c:v>3.25</c:v>
                </c:pt>
                <c:pt idx="348">
                  <c:v>3.25</c:v>
                </c:pt>
                <c:pt idx="349">
                  <c:v>3.25</c:v>
                </c:pt>
                <c:pt idx="350">
                  <c:v>3.25</c:v>
                </c:pt>
                <c:pt idx="351">
                  <c:v>3.25</c:v>
                </c:pt>
                <c:pt idx="352">
                  <c:v>3.25</c:v>
                </c:pt>
                <c:pt idx="353">
                  <c:v>3.25</c:v>
                </c:pt>
                <c:pt idx="354">
                  <c:v>3.25</c:v>
                </c:pt>
                <c:pt idx="355">
                  <c:v>3.25</c:v>
                </c:pt>
                <c:pt idx="356">
                  <c:v>3.25</c:v>
                </c:pt>
                <c:pt idx="357">
                  <c:v>3.25</c:v>
                </c:pt>
                <c:pt idx="358">
                  <c:v>3.25</c:v>
                </c:pt>
                <c:pt idx="359">
                  <c:v>3.25</c:v>
                </c:pt>
                <c:pt idx="360">
                  <c:v>3.25</c:v>
                </c:pt>
                <c:pt idx="361">
                  <c:v>3.25</c:v>
                </c:pt>
                <c:pt idx="362">
                  <c:v>3.25</c:v>
                </c:pt>
                <c:pt idx="363">
                  <c:v>3.25</c:v>
                </c:pt>
                <c:pt idx="364">
                  <c:v>3.25</c:v>
                </c:pt>
                <c:pt idx="365">
                  <c:v>3.25</c:v>
                </c:pt>
                <c:pt idx="366">
                  <c:v>3.25</c:v>
                </c:pt>
                <c:pt idx="367">
                  <c:v>3.25</c:v>
                </c:pt>
                <c:pt idx="368">
                  <c:v>3.25</c:v>
                </c:pt>
                <c:pt idx="369">
                  <c:v>3.25</c:v>
                </c:pt>
                <c:pt idx="370">
                  <c:v>3.25</c:v>
                </c:pt>
                <c:pt idx="371">
                  <c:v>3.25</c:v>
                </c:pt>
                <c:pt idx="372">
                  <c:v>3.25</c:v>
                </c:pt>
                <c:pt idx="373">
                  <c:v>3.25</c:v>
                </c:pt>
                <c:pt idx="374">
                  <c:v>3.25</c:v>
                </c:pt>
                <c:pt idx="375">
                  <c:v>3.25</c:v>
                </c:pt>
                <c:pt idx="376">
                  <c:v>3.25</c:v>
                </c:pt>
                <c:pt idx="377">
                  <c:v>3.25</c:v>
                </c:pt>
                <c:pt idx="378">
                  <c:v>3.25</c:v>
                </c:pt>
                <c:pt idx="379">
                  <c:v>3.25</c:v>
                </c:pt>
                <c:pt idx="380">
                  <c:v>3.25</c:v>
                </c:pt>
                <c:pt idx="381">
                  <c:v>3.25</c:v>
                </c:pt>
                <c:pt idx="382">
                  <c:v>3.25</c:v>
                </c:pt>
                <c:pt idx="383">
                  <c:v>3.25</c:v>
                </c:pt>
                <c:pt idx="384">
                  <c:v>3.25</c:v>
                </c:pt>
                <c:pt idx="385">
                  <c:v>3.25</c:v>
                </c:pt>
                <c:pt idx="386">
                  <c:v>3.25</c:v>
                </c:pt>
                <c:pt idx="387">
                  <c:v>3.25</c:v>
                </c:pt>
                <c:pt idx="388">
                  <c:v>3.25</c:v>
                </c:pt>
                <c:pt idx="389">
                  <c:v>3.25</c:v>
                </c:pt>
                <c:pt idx="390">
                  <c:v>3.25</c:v>
                </c:pt>
                <c:pt idx="391">
                  <c:v>3.25</c:v>
                </c:pt>
                <c:pt idx="392">
                  <c:v>3.25</c:v>
                </c:pt>
                <c:pt idx="393">
                  <c:v>3.25</c:v>
                </c:pt>
                <c:pt idx="394">
                  <c:v>3.25</c:v>
                </c:pt>
                <c:pt idx="395">
                  <c:v>3.25</c:v>
                </c:pt>
                <c:pt idx="396">
                  <c:v>3.25</c:v>
                </c:pt>
                <c:pt idx="397">
                  <c:v>3.25</c:v>
                </c:pt>
                <c:pt idx="398">
                  <c:v>3.25</c:v>
                </c:pt>
                <c:pt idx="399">
                  <c:v>3.25</c:v>
                </c:pt>
                <c:pt idx="400">
                  <c:v>3.25</c:v>
                </c:pt>
                <c:pt idx="401">
                  <c:v>3.25</c:v>
                </c:pt>
                <c:pt idx="402">
                  <c:v>3.25</c:v>
                </c:pt>
                <c:pt idx="403">
                  <c:v>3.25</c:v>
                </c:pt>
                <c:pt idx="404">
                  <c:v>3.25</c:v>
                </c:pt>
                <c:pt idx="405">
                  <c:v>3.25</c:v>
                </c:pt>
                <c:pt idx="406">
                  <c:v>3.25</c:v>
                </c:pt>
                <c:pt idx="407">
                  <c:v>3.25</c:v>
                </c:pt>
                <c:pt idx="408">
                  <c:v>3.25</c:v>
                </c:pt>
                <c:pt idx="409">
                  <c:v>3.25</c:v>
                </c:pt>
                <c:pt idx="410">
                  <c:v>3.25</c:v>
                </c:pt>
                <c:pt idx="411">
                  <c:v>3.25</c:v>
                </c:pt>
                <c:pt idx="412">
                  <c:v>3.25</c:v>
                </c:pt>
                <c:pt idx="413">
                  <c:v>3.25</c:v>
                </c:pt>
                <c:pt idx="414">
                  <c:v>3.25</c:v>
                </c:pt>
                <c:pt idx="415">
                  <c:v>3.25</c:v>
                </c:pt>
                <c:pt idx="416">
                  <c:v>3.25</c:v>
                </c:pt>
                <c:pt idx="417">
                  <c:v>3.25</c:v>
                </c:pt>
                <c:pt idx="418">
                  <c:v>3.25</c:v>
                </c:pt>
                <c:pt idx="419">
                  <c:v>3.25</c:v>
                </c:pt>
                <c:pt idx="420">
                  <c:v>3.25</c:v>
                </c:pt>
                <c:pt idx="421">
                  <c:v>3.25</c:v>
                </c:pt>
                <c:pt idx="422">
                  <c:v>3.25</c:v>
                </c:pt>
                <c:pt idx="423">
                  <c:v>3.25</c:v>
                </c:pt>
                <c:pt idx="424">
                  <c:v>3.25</c:v>
                </c:pt>
                <c:pt idx="425">
                  <c:v>3.25</c:v>
                </c:pt>
                <c:pt idx="426">
                  <c:v>3.25</c:v>
                </c:pt>
                <c:pt idx="427">
                  <c:v>3.25</c:v>
                </c:pt>
                <c:pt idx="428">
                  <c:v>3.25</c:v>
                </c:pt>
                <c:pt idx="429">
                  <c:v>3.25</c:v>
                </c:pt>
                <c:pt idx="430">
                  <c:v>3.25</c:v>
                </c:pt>
                <c:pt idx="431">
                  <c:v>3.25</c:v>
                </c:pt>
                <c:pt idx="432">
                  <c:v>3.25</c:v>
                </c:pt>
                <c:pt idx="433">
                  <c:v>3.25</c:v>
                </c:pt>
                <c:pt idx="434">
                  <c:v>3.25</c:v>
                </c:pt>
                <c:pt idx="435">
                  <c:v>3.25</c:v>
                </c:pt>
                <c:pt idx="436">
                  <c:v>3.25</c:v>
                </c:pt>
                <c:pt idx="437">
                  <c:v>3.25</c:v>
                </c:pt>
                <c:pt idx="438">
                  <c:v>3.25</c:v>
                </c:pt>
                <c:pt idx="439">
                  <c:v>3.25</c:v>
                </c:pt>
                <c:pt idx="440">
                  <c:v>3.25</c:v>
                </c:pt>
                <c:pt idx="441">
                  <c:v>3.25</c:v>
                </c:pt>
                <c:pt idx="442">
                  <c:v>3.25</c:v>
                </c:pt>
                <c:pt idx="443">
                  <c:v>3.25</c:v>
                </c:pt>
                <c:pt idx="444">
                  <c:v>3.25</c:v>
                </c:pt>
                <c:pt idx="445">
                  <c:v>3.25</c:v>
                </c:pt>
                <c:pt idx="446">
                  <c:v>3.25</c:v>
                </c:pt>
                <c:pt idx="447">
                  <c:v>3.25</c:v>
                </c:pt>
                <c:pt idx="448">
                  <c:v>3.25</c:v>
                </c:pt>
                <c:pt idx="449">
                  <c:v>3.25</c:v>
                </c:pt>
                <c:pt idx="450">
                  <c:v>3.25</c:v>
                </c:pt>
                <c:pt idx="451">
                  <c:v>3.25</c:v>
                </c:pt>
                <c:pt idx="452">
                  <c:v>3.25</c:v>
                </c:pt>
                <c:pt idx="453">
                  <c:v>3.25</c:v>
                </c:pt>
                <c:pt idx="454">
                  <c:v>3.25</c:v>
                </c:pt>
                <c:pt idx="455">
                  <c:v>3.25</c:v>
                </c:pt>
                <c:pt idx="456">
                  <c:v>3.25</c:v>
                </c:pt>
                <c:pt idx="457">
                  <c:v>3.25</c:v>
                </c:pt>
                <c:pt idx="458">
                  <c:v>3.25</c:v>
                </c:pt>
                <c:pt idx="459">
                  <c:v>3.25</c:v>
                </c:pt>
                <c:pt idx="460">
                  <c:v>3.25</c:v>
                </c:pt>
                <c:pt idx="461">
                  <c:v>3.25</c:v>
                </c:pt>
                <c:pt idx="462">
                  <c:v>3.25</c:v>
                </c:pt>
                <c:pt idx="463">
                  <c:v>3.25</c:v>
                </c:pt>
                <c:pt idx="464">
                  <c:v>3.25</c:v>
                </c:pt>
                <c:pt idx="465">
                  <c:v>3.25</c:v>
                </c:pt>
                <c:pt idx="466">
                  <c:v>3.25</c:v>
                </c:pt>
                <c:pt idx="467">
                  <c:v>3.25</c:v>
                </c:pt>
                <c:pt idx="468">
                  <c:v>3.25</c:v>
                </c:pt>
                <c:pt idx="469">
                  <c:v>3.25</c:v>
                </c:pt>
                <c:pt idx="470">
                  <c:v>3.25</c:v>
                </c:pt>
                <c:pt idx="471">
                  <c:v>3.25</c:v>
                </c:pt>
                <c:pt idx="472">
                  <c:v>3.25</c:v>
                </c:pt>
                <c:pt idx="473">
                  <c:v>3.25</c:v>
                </c:pt>
                <c:pt idx="474">
                  <c:v>3.25</c:v>
                </c:pt>
                <c:pt idx="475">
                  <c:v>3.25</c:v>
                </c:pt>
                <c:pt idx="476">
                  <c:v>3.25</c:v>
                </c:pt>
                <c:pt idx="477">
                  <c:v>3.25</c:v>
                </c:pt>
                <c:pt idx="478">
                  <c:v>3.25</c:v>
                </c:pt>
                <c:pt idx="479">
                  <c:v>3.25</c:v>
                </c:pt>
                <c:pt idx="480">
                  <c:v>3.25</c:v>
                </c:pt>
                <c:pt idx="481">
                  <c:v>3.25</c:v>
                </c:pt>
                <c:pt idx="482">
                  <c:v>3.25</c:v>
                </c:pt>
                <c:pt idx="483">
                  <c:v>3.25</c:v>
                </c:pt>
                <c:pt idx="484">
                  <c:v>3.25</c:v>
                </c:pt>
                <c:pt idx="485">
                  <c:v>3.25</c:v>
                </c:pt>
                <c:pt idx="486">
                  <c:v>3.25</c:v>
                </c:pt>
                <c:pt idx="487">
                  <c:v>3.25</c:v>
                </c:pt>
                <c:pt idx="488">
                  <c:v>3.25</c:v>
                </c:pt>
                <c:pt idx="489">
                  <c:v>3.25</c:v>
                </c:pt>
                <c:pt idx="490">
                  <c:v>3.25</c:v>
                </c:pt>
                <c:pt idx="491">
                  <c:v>3.25</c:v>
                </c:pt>
                <c:pt idx="492">
                  <c:v>3.25</c:v>
                </c:pt>
                <c:pt idx="493">
                  <c:v>3.25</c:v>
                </c:pt>
                <c:pt idx="494">
                  <c:v>3.25</c:v>
                </c:pt>
                <c:pt idx="495">
                  <c:v>3.25</c:v>
                </c:pt>
                <c:pt idx="496">
                  <c:v>3.25</c:v>
                </c:pt>
                <c:pt idx="497">
                  <c:v>3.25</c:v>
                </c:pt>
                <c:pt idx="498">
                  <c:v>3.25</c:v>
                </c:pt>
                <c:pt idx="499">
                  <c:v>3.25</c:v>
                </c:pt>
                <c:pt idx="500">
                  <c:v>3.25</c:v>
                </c:pt>
                <c:pt idx="501">
                  <c:v>3.25</c:v>
                </c:pt>
                <c:pt idx="502">
                  <c:v>3.25</c:v>
                </c:pt>
                <c:pt idx="503">
                  <c:v>3.25</c:v>
                </c:pt>
                <c:pt idx="504">
                  <c:v>3.25</c:v>
                </c:pt>
                <c:pt idx="505">
                  <c:v>3.25</c:v>
                </c:pt>
                <c:pt idx="506">
                  <c:v>3.25</c:v>
                </c:pt>
                <c:pt idx="507">
                  <c:v>3.25</c:v>
                </c:pt>
                <c:pt idx="508">
                  <c:v>3.25</c:v>
                </c:pt>
                <c:pt idx="509">
                  <c:v>3.25</c:v>
                </c:pt>
                <c:pt idx="510">
                  <c:v>3.25</c:v>
                </c:pt>
                <c:pt idx="511">
                  <c:v>3.25</c:v>
                </c:pt>
                <c:pt idx="512">
                  <c:v>3.25</c:v>
                </c:pt>
                <c:pt idx="513">
                  <c:v>3.25</c:v>
                </c:pt>
                <c:pt idx="514">
                  <c:v>3.25</c:v>
                </c:pt>
                <c:pt idx="515">
                  <c:v>3.25</c:v>
                </c:pt>
                <c:pt idx="516">
                  <c:v>3.25</c:v>
                </c:pt>
                <c:pt idx="517">
                  <c:v>3.25</c:v>
                </c:pt>
                <c:pt idx="518">
                  <c:v>3.25</c:v>
                </c:pt>
                <c:pt idx="519">
                  <c:v>3.25</c:v>
                </c:pt>
                <c:pt idx="520">
                  <c:v>3.25</c:v>
                </c:pt>
                <c:pt idx="521">
                  <c:v>3.25</c:v>
                </c:pt>
                <c:pt idx="522">
                  <c:v>3.25</c:v>
                </c:pt>
                <c:pt idx="523">
                  <c:v>3.25</c:v>
                </c:pt>
                <c:pt idx="524">
                  <c:v>3.25</c:v>
                </c:pt>
                <c:pt idx="525">
                  <c:v>3.25</c:v>
                </c:pt>
                <c:pt idx="526">
                  <c:v>3.25</c:v>
                </c:pt>
                <c:pt idx="527">
                  <c:v>3.25</c:v>
                </c:pt>
                <c:pt idx="528">
                  <c:v>3.25</c:v>
                </c:pt>
                <c:pt idx="529">
                  <c:v>3.25</c:v>
                </c:pt>
                <c:pt idx="530">
                  <c:v>3.25</c:v>
                </c:pt>
                <c:pt idx="531">
                  <c:v>3.25</c:v>
                </c:pt>
                <c:pt idx="532">
                  <c:v>3.25</c:v>
                </c:pt>
                <c:pt idx="533">
                  <c:v>3.25</c:v>
                </c:pt>
                <c:pt idx="534">
                  <c:v>3.25</c:v>
                </c:pt>
                <c:pt idx="535">
                  <c:v>3.25</c:v>
                </c:pt>
                <c:pt idx="536">
                  <c:v>3.25</c:v>
                </c:pt>
                <c:pt idx="537">
                  <c:v>3.25</c:v>
                </c:pt>
                <c:pt idx="538">
                  <c:v>3.25</c:v>
                </c:pt>
                <c:pt idx="539">
                  <c:v>3.25</c:v>
                </c:pt>
                <c:pt idx="540">
                  <c:v>3.25</c:v>
                </c:pt>
                <c:pt idx="541">
                  <c:v>3.25</c:v>
                </c:pt>
                <c:pt idx="542">
                  <c:v>3.25</c:v>
                </c:pt>
                <c:pt idx="543">
                  <c:v>3.25</c:v>
                </c:pt>
                <c:pt idx="544">
                  <c:v>3.25</c:v>
                </c:pt>
                <c:pt idx="545">
                  <c:v>3.25</c:v>
                </c:pt>
                <c:pt idx="546">
                  <c:v>3.25</c:v>
                </c:pt>
                <c:pt idx="547">
                  <c:v>3.25</c:v>
                </c:pt>
                <c:pt idx="548">
                  <c:v>3.25</c:v>
                </c:pt>
                <c:pt idx="549">
                  <c:v>3.25</c:v>
                </c:pt>
                <c:pt idx="550">
                  <c:v>3.25</c:v>
                </c:pt>
                <c:pt idx="551">
                  <c:v>3.25</c:v>
                </c:pt>
                <c:pt idx="552">
                  <c:v>3.25</c:v>
                </c:pt>
                <c:pt idx="553">
                  <c:v>3.25</c:v>
                </c:pt>
                <c:pt idx="554">
                  <c:v>3.25</c:v>
                </c:pt>
                <c:pt idx="555">
                  <c:v>3.25</c:v>
                </c:pt>
                <c:pt idx="556">
                  <c:v>3.25</c:v>
                </c:pt>
                <c:pt idx="557">
                  <c:v>3.25</c:v>
                </c:pt>
                <c:pt idx="558">
                  <c:v>3.25</c:v>
                </c:pt>
                <c:pt idx="559">
                  <c:v>3.25</c:v>
                </c:pt>
                <c:pt idx="560">
                  <c:v>3.25</c:v>
                </c:pt>
                <c:pt idx="561">
                  <c:v>3.25</c:v>
                </c:pt>
                <c:pt idx="562">
                  <c:v>3.25</c:v>
                </c:pt>
                <c:pt idx="563">
                  <c:v>3.25</c:v>
                </c:pt>
                <c:pt idx="564">
                  <c:v>3.25</c:v>
                </c:pt>
                <c:pt idx="565">
                  <c:v>3.25</c:v>
                </c:pt>
                <c:pt idx="566">
                  <c:v>3.25</c:v>
                </c:pt>
                <c:pt idx="567">
                  <c:v>3.25</c:v>
                </c:pt>
                <c:pt idx="568">
                  <c:v>3.25</c:v>
                </c:pt>
                <c:pt idx="569">
                  <c:v>3.25</c:v>
                </c:pt>
                <c:pt idx="570">
                  <c:v>3.25</c:v>
                </c:pt>
                <c:pt idx="571">
                  <c:v>3.25</c:v>
                </c:pt>
                <c:pt idx="572">
                  <c:v>3.25</c:v>
                </c:pt>
                <c:pt idx="573">
                  <c:v>3.25</c:v>
                </c:pt>
                <c:pt idx="574">
                  <c:v>3.25</c:v>
                </c:pt>
                <c:pt idx="575">
                  <c:v>3.25</c:v>
                </c:pt>
                <c:pt idx="576">
                  <c:v>3.25</c:v>
                </c:pt>
                <c:pt idx="577">
                  <c:v>3.25</c:v>
                </c:pt>
                <c:pt idx="578">
                  <c:v>3.25</c:v>
                </c:pt>
                <c:pt idx="579">
                  <c:v>3.25</c:v>
                </c:pt>
                <c:pt idx="580">
                  <c:v>3.25</c:v>
                </c:pt>
                <c:pt idx="581">
                  <c:v>3.25</c:v>
                </c:pt>
                <c:pt idx="582">
                  <c:v>3.25</c:v>
                </c:pt>
                <c:pt idx="583">
                  <c:v>3.25</c:v>
                </c:pt>
                <c:pt idx="584">
                  <c:v>3.25</c:v>
                </c:pt>
                <c:pt idx="585">
                  <c:v>3.25</c:v>
                </c:pt>
                <c:pt idx="586">
                  <c:v>3.25</c:v>
                </c:pt>
                <c:pt idx="587">
                  <c:v>3.25</c:v>
                </c:pt>
                <c:pt idx="588">
                  <c:v>3.25</c:v>
                </c:pt>
                <c:pt idx="589">
                  <c:v>3.25</c:v>
                </c:pt>
                <c:pt idx="590">
                  <c:v>3.25</c:v>
                </c:pt>
                <c:pt idx="591">
                  <c:v>3.25</c:v>
                </c:pt>
                <c:pt idx="592">
                  <c:v>3.25</c:v>
                </c:pt>
                <c:pt idx="593">
                  <c:v>3.25</c:v>
                </c:pt>
                <c:pt idx="594">
                  <c:v>3.25</c:v>
                </c:pt>
                <c:pt idx="595">
                  <c:v>3.25</c:v>
                </c:pt>
                <c:pt idx="596">
                  <c:v>3.25</c:v>
                </c:pt>
                <c:pt idx="597">
                  <c:v>3.25</c:v>
                </c:pt>
                <c:pt idx="598">
                  <c:v>3.25</c:v>
                </c:pt>
                <c:pt idx="599">
                  <c:v>3.25</c:v>
                </c:pt>
                <c:pt idx="600">
                  <c:v>3.25</c:v>
                </c:pt>
                <c:pt idx="601">
                  <c:v>3.25</c:v>
                </c:pt>
                <c:pt idx="602">
                  <c:v>3.25</c:v>
                </c:pt>
                <c:pt idx="603">
                  <c:v>3.25</c:v>
                </c:pt>
                <c:pt idx="604">
                  <c:v>3.25</c:v>
                </c:pt>
                <c:pt idx="605">
                  <c:v>3.25</c:v>
                </c:pt>
                <c:pt idx="606">
                  <c:v>3.25</c:v>
                </c:pt>
                <c:pt idx="607">
                  <c:v>3.25</c:v>
                </c:pt>
                <c:pt idx="608">
                  <c:v>3.25</c:v>
                </c:pt>
                <c:pt idx="609">
                  <c:v>3.25</c:v>
                </c:pt>
                <c:pt idx="610">
                  <c:v>3.25</c:v>
                </c:pt>
                <c:pt idx="611">
                  <c:v>3.25</c:v>
                </c:pt>
                <c:pt idx="612">
                  <c:v>3.25</c:v>
                </c:pt>
                <c:pt idx="613">
                  <c:v>3.25</c:v>
                </c:pt>
                <c:pt idx="614">
                  <c:v>3.25</c:v>
                </c:pt>
                <c:pt idx="615">
                  <c:v>3.25</c:v>
                </c:pt>
                <c:pt idx="616">
                  <c:v>3.25</c:v>
                </c:pt>
                <c:pt idx="617">
                  <c:v>3.25</c:v>
                </c:pt>
                <c:pt idx="618">
                  <c:v>3.25</c:v>
                </c:pt>
                <c:pt idx="619">
                  <c:v>3.25</c:v>
                </c:pt>
                <c:pt idx="620">
                  <c:v>3.25</c:v>
                </c:pt>
                <c:pt idx="621">
                  <c:v>3.25</c:v>
                </c:pt>
                <c:pt idx="622">
                  <c:v>3.25</c:v>
                </c:pt>
                <c:pt idx="623">
                  <c:v>3.25</c:v>
                </c:pt>
                <c:pt idx="624">
                  <c:v>3.25</c:v>
                </c:pt>
                <c:pt idx="625">
                  <c:v>3.25</c:v>
                </c:pt>
                <c:pt idx="626">
                  <c:v>3.25</c:v>
                </c:pt>
                <c:pt idx="627">
                  <c:v>3.25</c:v>
                </c:pt>
                <c:pt idx="628">
                  <c:v>3.25</c:v>
                </c:pt>
                <c:pt idx="629">
                  <c:v>3.25</c:v>
                </c:pt>
                <c:pt idx="630">
                  <c:v>3.25</c:v>
                </c:pt>
                <c:pt idx="631">
                  <c:v>3.25</c:v>
                </c:pt>
                <c:pt idx="632">
                  <c:v>3.25</c:v>
                </c:pt>
                <c:pt idx="633">
                  <c:v>3.25</c:v>
                </c:pt>
                <c:pt idx="634">
                  <c:v>3.25</c:v>
                </c:pt>
                <c:pt idx="635">
                  <c:v>3.25</c:v>
                </c:pt>
                <c:pt idx="636">
                  <c:v>3.25</c:v>
                </c:pt>
                <c:pt idx="637">
                  <c:v>3.25</c:v>
                </c:pt>
                <c:pt idx="638">
                  <c:v>3.25</c:v>
                </c:pt>
                <c:pt idx="639">
                  <c:v>3.25</c:v>
                </c:pt>
                <c:pt idx="640">
                  <c:v>3.25</c:v>
                </c:pt>
                <c:pt idx="641">
                  <c:v>3.25</c:v>
                </c:pt>
                <c:pt idx="642">
                  <c:v>3.25</c:v>
                </c:pt>
                <c:pt idx="643">
                  <c:v>3.25</c:v>
                </c:pt>
                <c:pt idx="644">
                  <c:v>3.25</c:v>
                </c:pt>
                <c:pt idx="645">
                  <c:v>3.25</c:v>
                </c:pt>
                <c:pt idx="646">
                  <c:v>3.25</c:v>
                </c:pt>
                <c:pt idx="647">
                  <c:v>3.25</c:v>
                </c:pt>
                <c:pt idx="648">
                  <c:v>3.25</c:v>
                </c:pt>
                <c:pt idx="649">
                  <c:v>3.25</c:v>
                </c:pt>
                <c:pt idx="650">
                  <c:v>3.25</c:v>
                </c:pt>
                <c:pt idx="651">
                  <c:v>3.25</c:v>
                </c:pt>
                <c:pt idx="652">
                  <c:v>3.25</c:v>
                </c:pt>
                <c:pt idx="653">
                  <c:v>3.25</c:v>
                </c:pt>
                <c:pt idx="654">
                  <c:v>3.25</c:v>
                </c:pt>
                <c:pt idx="655">
                  <c:v>3.25</c:v>
                </c:pt>
                <c:pt idx="656">
                  <c:v>3.25</c:v>
                </c:pt>
                <c:pt idx="657">
                  <c:v>3.25</c:v>
                </c:pt>
                <c:pt idx="658">
                  <c:v>3.25</c:v>
                </c:pt>
                <c:pt idx="659">
                  <c:v>3.25</c:v>
                </c:pt>
                <c:pt idx="660">
                  <c:v>3.25</c:v>
                </c:pt>
                <c:pt idx="661">
                  <c:v>3.25</c:v>
                </c:pt>
                <c:pt idx="662">
                  <c:v>3.25</c:v>
                </c:pt>
                <c:pt idx="663">
                  <c:v>3.25</c:v>
                </c:pt>
                <c:pt idx="664">
                  <c:v>3.25</c:v>
                </c:pt>
                <c:pt idx="665">
                  <c:v>3.25</c:v>
                </c:pt>
                <c:pt idx="666">
                  <c:v>3.25</c:v>
                </c:pt>
                <c:pt idx="667">
                  <c:v>3.25</c:v>
                </c:pt>
                <c:pt idx="668">
                  <c:v>3.25</c:v>
                </c:pt>
                <c:pt idx="669">
                  <c:v>3.25</c:v>
                </c:pt>
                <c:pt idx="670">
                  <c:v>3.25</c:v>
                </c:pt>
                <c:pt idx="671">
                  <c:v>3.25</c:v>
                </c:pt>
                <c:pt idx="672">
                  <c:v>3.25</c:v>
                </c:pt>
                <c:pt idx="673">
                  <c:v>3.25</c:v>
                </c:pt>
                <c:pt idx="674">
                  <c:v>3.25</c:v>
                </c:pt>
                <c:pt idx="675">
                  <c:v>3.25</c:v>
                </c:pt>
                <c:pt idx="676">
                  <c:v>3.25</c:v>
                </c:pt>
                <c:pt idx="677">
                  <c:v>3.25</c:v>
                </c:pt>
                <c:pt idx="678">
                  <c:v>3.25</c:v>
                </c:pt>
                <c:pt idx="679">
                  <c:v>3.25</c:v>
                </c:pt>
                <c:pt idx="680">
                  <c:v>3.25</c:v>
                </c:pt>
                <c:pt idx="681">
                  <c:v>3.25</c:v>
                </c:pt>
                <c:pt idx="682">
                  <c:v>3.25</c:v>
                </c:pt>
                <c:pt idx="683">
                  <c:v>3.25</c:v>
                </c:pt>
                <c:pt idx="684">
                  <c:v>3.25</c:v>
                </c:pt>
                <c:pt idx="685">
                  <c:v>3.25</c:v>
                </c:pt>
                <c:pt idx="686">
                  <c:v>3.25</c:v>
                </c:pt>
                <c:pt idx="687">
                  <c:v>3.25</c:v>
                </c:pt>
                <c:pt idx="688">
                  <c:v>3.25</c:v>
                </c:pt>
                <c:pt idx="689">
                  <c:v>3.25</c:v>
                </c:pt>
                <c:pt idx="690">
                  <c:v>3.25</c:v>
                </c:pt>
                <c:pt idx="691">
                  <c:v>3.25</c:v>
                </c:pt>
                <c:pt idx="692">
                  <c:v>3.25</c:v>
                </c:pt>
                <c:pt idx="693">
                  <c:v>3.25</c:v>
                </c:pt>
                <c:pt idx="694">
                  <c:v>3.25</c:v>
                </c:pt>
                <c:pt idx="695">
                  <c:v>3.25</c:v>
                </c:pt>
                <c:pt idx="696">
                  <c:v>3.25</c:v>
                </c:pt>
                <c:pt idx="697">
                  <c:v>3.25</c:v>
                </c:pt>
                <c:pt idx="698">
                  <c:v>3.25</c:v>
                </c:pt>
                <c:pt idx="699">
                  <c:v>3.25</c:v>
                </c:pt>
                <c:pt idx="700">
                  <c:v>3.25</c:v>
                </c:pt>
                <c:pt idx="701">
                  <c:v>3.25</c:v>
                </c:pt>
                <c:pt idx="702">
                  <c:v>3.25</c:v>
                </c:pt>
                <c:pt idx="703">
                  <c:v>3.25</c:v>
                </c:pt>
                <c:pt idx="704">
                  <c:v>2.75</c:v>
                </c:pt>
                <c:pt idx="705">
                  <c:v>2.75</c:v>
                </c:pt>
                <c:pt idx="706">
                  <c:v>2.75</c:v>
                </c:pt>
                <c:pt idx="707">
                  <c:v>2.75</c:v>
                </c:pt>
                <c:pt idx="708">
                  <c:v>2.75</c:v>
                </c:pt>
                <c:pt idx="709">
                  <c:v>2.75</c:v>
                </c:pt>
                <c:pt idx="710">
                  <c:v>2.75</c:v>
                </c:pt>
                <c:pt idx="711">
                  <c:v>2.75</c:v>
                </c:pt>
                <c:pt idx="712">
                  <c:v>2.75</c:v>
                </c:pt>
                <c:pt idx="713">
                  <c:v>2.75</c:v>
                </c:pt>
                <c:pt idx="714">
                  <c:v>2.75</c:v>
                </c:pt>
                <c:pt idx="715">
                  <c:v>2.75</c:v>
                </c:pt>
                <c:pt idx="716">
                  <c:v>2.75</c:v>
                </c:pt>
                <c:pt idx="717">
                  <c:v>2.75</c:v>
                </c:pt>
                <c:pt idx="718">
                  <c:v>2.75</c:v>
                </c:pt>
                <c:pt idx="719">
                  <c:v>2.75</c:v>
                </c:pt>
                <c:pt idx="720">
                  <c:v>2.75</c:v>
                </c:pt>
                <c:pt idx="721">
                  <c:v>2.75</c:v>
                </c:pt>
                <c:pt idx="722">
                  <c:v>2.75</c:v>
                </c:pt>
                <c:pt idx="723">
                  <c:v>2.75</c:v>
                </c:pt>
                <c:pt idx="724">
                  <c:v>2.75</c:v>
                </c:pt>
                <c:pt idx="725">
                  <c:v>2.75</c:v>
                </c:pt>
                <c:pt idx="726">
                  <c:v>2.75</c:v>
                </c:pt>
                <c:pt idx="727">
                  <c:v>2.75</c:v>
                </c:pt>
                <c:pt idx="728">
                  <c:v>2.75</c:v>
                </c:pt>
                <c:pt idx="729">
                  <c:v>2.75</c:v>
                </c:pt>
                <c:pt idx="730">
                  <c:v>2.75</c:v>
                </c:pt>
                <c:pt idx="731">
                  <c:v>2.75</c:v>
                </c:pt>
                <c:pt idx="732">
                  <c:v>2.75</c:v>
                </c:pt>
                <c:pt idx="733">
                  <c:v>2.75</c:v>
                </c:pt>
                <c:pt idx="734">
                  <c:v>2.75</c:v>
                </c:pt>
                <c:pt idx="735">
                  <c:v>2.75</c:v>
                </c:pt>
                <c:pt idx="736">
                  <c:v>2.75</c:v>
                </c:pt>
                <c:pt idx="737">
                  <c:v>2.75</c:v>
                </c:pt>
                <c:pt idx="738">
                  <c:v>2.75</c:v>
                </c:pt>
                <c:pt idx="739">
                  <c:v>2.75</c:v>
                </c:pt>
                <c:pt idx="740">
                  <c:v>2.75</c:v>
                </c:pt>
                <c:pt idx="741">
                  <c:v>2.75</c:v>
                </c:pt>
                <c:pt idx="742">
                  <c:v>2.75</c:v>
                </c:pt>
                <c:pt idx="743">
                  <c:v>2.75</c:v>
                </c:pt>
                <c:pt idx="744">
                  <c:v>2.75</c:v>
                </c:pt>
                <c:pt idx="745">
                  <c:v>2.75</c:v>
                </c:pt>
                <c:pt idx="746">
                  <c:v>2.75</c:v>
                </c:pt>
                <c:pt idx="747">
                  <c:v>2.75</c:v>
                </c:pt>
                <c:pt idx="748">
                  <c:v>2.75</c:v>
                </c:pt>
                <c:pt idx="749">
                  <c:v>2.75</c:v>
                </c:pt>
                <c:pt idx="750">
                  <c:v>2.75</c:v>
                </c:pt>
                <c:pt idx="751">
                  <c:v>2.75</c:v>
                </c:pt>
                <c:pt idx="752">
                  <c:v>2.75</c:v>
                </c:pt>
                <c:pt idx="753">
                  <c:v>2.75</c:v>
                </c:pt>
                <c:pt idx="754">
                  <c:v>2.75</c:v>
                </c:pt>
                <c:pt idx="755">
                  <c:v>2.75</c:v>
                </c:pt>
                <c:pt idx="756">
                  <c:v>2.75</c:v>
                </c:pt>
                <c:pt idx="757">
                  <c:v>2.75</c:v>
                </c:pt>
                <c:pt idx="758">
                  <c:v>2.75</c:v>
                </c:pt>
                <c:pt idx="759">
                  <c:v>2.75</c:v>
                </c:pt>
                <c:pt idx="760">
                  <c:v>2.75</c:v>
                </c:pt>
                <c:pt idx="761">
                  <c:v>2.75</c:v>
                </c:pt>
                <c:pt idx="762">
                  <c:v>2.75</c:v>
                </c:pt>
                <c:pt idx="763">
                  <c:v>2.75</c:v>
                </c:pt>
                <c:pt idx="764">
                  <c:v>2.75</c:v>
                </c:pt>
                <c:pt idx="765">
                  <c:v>2.75</c:v>
                </c:pt>
                <c:pt idx="766">
                  <c:v>2.75</c:v>
                </c:pt>
                <c:pt idx="767">
                  <c:v>2.75</c:v>
                </c:pt>
                <c:pt idx="768">
                  <c:v>2.75</c:v>
                </c:pt>
                <c:pt idx="769">
                  <c:v>2.75</c:v>
                </c:pt>
                <c:pt idx="770">
                  <c:v>2.75</c:v>
                </c:pt>
                <c:pt idx="771">
                  <c:v>2.75</c:v>
                </c:pt>
                <c:pt idx="772">
                  <c:v>2.75</c:v>
                </c:pt>
                <c:pt idx="773">
                  <c:v>2.75</c:v>
                </c:pt>
                <c:pt idx="774">
                  <c:v>2.75</c:v>
                </c:pt>
                <c:pt idx="775">
                  <c:v>2.75</c:v>
                </c:pt>
                <c:pt idx="776">
                  <c:v>2.75</c:v>
                </c:pt>
                <c:pt idx="777">
                  <c:v>2.75</c:v>
                </c:pt>
                <c:pt idx="778">
                  <c:v>2.75</c:v>
                </c:pt>
                <c:pt idx="779">
                  <c:v>2.75</c:v>
                </c:pt>
                <c:pt idx="780">
                  <c:v>2.75</c:v>
                </c:pt>
                <c:pt idx="781">
                  <c:v>2.75</c:v>
                </c:pt>
                <c:pt idx="782">
                  <c:v>2.75</c:v>
                </c:pt>
                <c:pt idx="783">
                  <c:v>2.75</c:v>
                </c:pt>
                <c:pt idx="784">
                  <c:v>2.75</c:v>
                </c:pt>
                <c:pt idx="785">
                  <c:v>2.75</c:v>
                </c:pt>
                <c:pt idx="786">
                  <c:v>2.75</c:v>
                </c:pt>
                <c:pt idx="787">
                  <c:v>2.75</c:v>
                </c:pt>
                <c:pt idx="788">
                  <c:v>2.75</c:v>
                </c:pt>
                <c:pt idx="789">
                  <c:v>2.75</c:v>
                </c:pt>
                <c:pt idx="790">
                  <c:v>2.75</c:v>
                </c:pt>
                <c:pt idx="791">
                  <c:v>2.75</c:v>
                </c:pt>
                <c:pt idx="792">
                  <c:v>2.75</c:v>
                </c:pt>
                <c:pt idx="793">
                  <c:v>2.75</c:v>
                </c:pt>
                <c:pt idx="794">
                  <c:v>2.75</c:v>
                </c:pt>
                <c:pt idx="795">
                  <c:v>2.5</c:v>
                </c:pt>
                <c:pt idx="796">
                  <c:v>2.5</c:v>
                </c:pt>
                <c:pt idx="797">
                  <c:v>2.5</c:v>
                </c:pt>
                <c:pt idx="798">
                  <c:v>2.5</c:v>
                </c:pt>
                <c:pt idx="799">
                  <c:v>2.5</c:v>
                </c:pt>
                <c:pt idx="800">
                  <c:v>2.5</c:v>
                </c:pt>
                <c:pt idx="801">
                  <c:v>2.5</c:v>
                </c:pt>
                <c:pt idx="802">
                  <c:v>2.5</c:v>
                </c:pt>
                <c:pt idx="803">
                  <c:v>2.5</c:v>
                </c:pt>
                <c:pt idx="804">
                  <c:v>2.5</c:v>
                </c:pt>
                <c:pt idx="805">
                  <c:v>2.5</c:v>
                </c:pt>
                <c:pt idx="806">
                  <c:v>2.5</c:v>
                </c:pt>
                <c:pt idx="807">
                  <c:v>2.5</c:v>
                </c:pt>
                <c:pt idx="808">
                  <c:v>2.5</c:v>
                </c:pt>
                <c:pt idx="809">
                  <c:v>2.5</c:v>
                </c:pt>
                <c:pt idx="810">
                  <c:v>2.5</c:v>
                </c:pt>
                <c:pt idx="811">
                  <c:v>2.5</c:v>
                </c:pt>
                <c:pt idx="812">
                  <c:v>2.5</c:v>
                </c:pt>
                <c:pt idx="813">
                  <c:v>2.5</c:v>
                </c:pt>
                <c:pt idx="814">
                  <c:v>2.5</c:v>
                </c:pt>
                <c:pt idx="815">
                  <c:v>2.5</c:v>
                </c:pt>
                <c:pt idx="816">
                  <c:v>2.5</c:v>
                </c:pt>
                <c:pt idx="817">
                  <c:v>2.5</c:v>
                </c:pt>
                <c:pt idx="818">
                  <c:v>2.5</c:v>
                </c:pt>
                <c:pt idx="819">
                  <c:v>2.5</c:v>
                </c:pt>
                <c:pt idx="820">
                  <c:v>2.5</c:v>
                </c:pt>
                <c:pt idx="821">
                  <c:v>2.5</c:v>
                </c:pt>
                <c:pt idx="822">
                  <c:v>2.5</c:v>
                </c:pt>
                <c:pt idx="823">
                  <c:v>2.5</c:v>
                </c:pt>
                <c:pt idx="824">
                  <c:v>2.5</c:v>
                </c:pt>
                <c:pt idx="825">
                  <c:v>2.5</c:v>
                </c:pt>
                <c:pt idx="826">
                  <c:v>2.5</c:v>
                </c:pt>
                <c:pt idx="827">
                  <c:v>2.5</c:v>
                </c:pt>
                <c:pt idx="828">
                  <c:v>2.5</c:v>
                </c:pt>
                <c:pt idx="829">
                  <c:v>2.5</c:v>
                </c:pt>
                <c:pt idx="830">
                  <c:v>2.5</c:v>
                </c:pt>
                <c:pt idx="831">
                  <c:v>2.5</c:v>
                </c:pt>
                <c:pt idx="832">
                  <c:v>2.5</c:v>
                </c:pt>
                <c:pt idx="833">
                  <c:v>2.5</c:v>
                </c:pt>
                <c:pt idx="834">
                  <c:v>2.5</c:v>
                </c:pt>
                <c:pt idx="835">
                  <c:v>2.5</c:v>
                </c:pt>
                <c:pt idx="836">
                  <c:v>2.5</c:v>
                </c:pt>
                <c:pt idx="837">
                  <c:v>2.5</c:v>
                </c:pt>
                <c:pt idx="838">
                  <c:v>2.5</c:v>
                </c:pt>
                <c:pt idx="839">
                  <c:v>2.5</c:v>
                </c:pt>
                <c:pt idx="840">
                  <c:v>2.5</c:v>
                </c:pt>
                <c:pt idx="841">
                  <c:v>2.5</c:v>
                </c:pt>
                <c:pt idx="842">
                  <c:v>2.5</c:v>
                </c:pt>
                <c:pt idx="843">
                  <c:v>2.5</c:v>
                </c:pt>
                <c:pt idx="844">
                  <c:v>2.5</c:v>
                </c:pt>
                <c:pt idx="845">
                  <c:v>2.5</c:v>
                </c:pt>
                <c:pt idx="846">
                  <c:v>2.5</c:v>
                </c:pt>
                <c:pt idx="847">
                  <c:v>2.5</c:v>
                </c:pt>
                <c:pt idx="848">
                  <c:v>2.5</c:v>
                </c:pt>
                <c:pt idx="849">
                  <c:v>2.5</c:v>
                </c:pt>
                <c:pt idx="850">
                  <c:v>2.5</c:v>
                </c:pt>
                <c:pt idx="851">
                  <c:v>2.5</c:v>
                </c:pt>
                <c:pt idx="852">
                  <c:v>2.5</c:v>
                </c:pt>
                <c:pt idx="853">
                  <c:v>2.5</c:v>
                </c:pt>
                <c:pt idx="854">
                  <c:v>2.5</c:v>
                </c:pt>
                <c:pt idx="855">
                  <c:v>2.5</c:v>
                </c:pt>
                <c:pt idx="856">
                  <c:v>2.5</c:v>
                </c:pt>
                <c:pt idx="857">
                  <c:v>2.5</c:v>
                </c:pt>
                <c:pt idx="858">
                  <c:v>2.5</c:v>
                </c:pt>
                <c:pt idx="859">
                  <c:v>2.5</c:v>
                </c:pt>
                <c:pt idx="860">
                  <c:v>2.5</c:v>
                </c:pt>
                <c:pt idx="861">
                  <c:v>2.5</c:v>
                </c:pt>
                <c:pt idx="862">
                  <c:v>2.5</c:v>
                </c:pt>
                <c:pt idx="863">
                  <c:v>2.5</c:v>
                </c:pt>
                <c:pt idx="864">
                  <c:v>2.5</c:v>
                </c:pt>
                <c:pt idx="865">
                  <c:v>2.5</c:v>
                </c:pt>
                <c:pt idx="866">
                  <c:v>2.5</c:v>
                </c:pt>
                <c:pt idx="867">
                  <c:v>2.5</c:v>
                </c:pt>
                <c:pt idx="868">
                  <c:v>2.5</c:v>
                </c:pt>
                <c:pt idx="869">
                  <c:v>2.5</c:v>
                </c:pt>
                <c:pt idx="870">
                  <c:v>2.5</c:v>
                </c:pt>
                <c:pt idx="871">
                  <c:v>2.5</c:v>
                </c:pt>
                <c:pt idx="872">
                  <c:v>2.5</c:v>
                </c:pt>
                <c:pt idx="873">
                  <c:v>2.5</c:v>
                </c:pt>
                <c:pt idx="874">
                  <c:v>2.5</c:v>
                </c:pt>
                <c:pt idx="875">
                  <c:v>2.5</c:v>
                </c:pt>
                <c:pt idx="876">
                  <c:v>2.5</c:v>
                </c:pt>
                <c:pt idx="877">
                  <c:v>2.5</c:v>
                </c:pt>
                <c:pt idx="878">
                  <c:v>2.5</c:v>
                </c:pt>
                <c:pt idx="879">
                  <c:v>2.5</c:v>
                </c:pt>
                <c:pt idx="880">
                  <c:v>2.5</c:v>
                </c:pt>
                <c:pt idx="881">
                  <c:v>2.5</c:v>
                </c:pt>
                <c:pt idx="882">
                  <c:v>2.5</c:v>
                </c:pt>
                <c:pt idx="883">
                  <c:v>2.5</c:v>
                </c:pt>
                <c:pt idx="884">
                  <c:v>2.5</c:v>
                </c:pt>
                <c:pt idx="885">
                  <c:v>2.5</c:v>
                </c:pt>
                <c:pt idx="886">
                  <c:v>2.0</c:v>
                </c:pt>
                <c:pt idx="887">
                  <c:v>2.0</c:v>
                </c:pt>
                <c:pt idx="888">
                  <c:v>2.0</c:v>
                </c:pt>
                <c:pt idx="889">
                  <c:v>2.0</c:v>
                </c:pt>
                <c:pt idx="890">
                  <c:v>2.0</c:v>
                </c:pt>
                <c:pt idx="891">
                  <c:v>2.0</c:v>
                </c:pt>
                <c:pt idx="892">
                  <c:v>2.0</c:v>
                </c:pt>
                <c:pt idx="893">
                  <c:v>2.0</c:v>
                </c:pt>
                <c:pt idx="894">
                  <c:v>2.0</c:v>
                </c:pt>
                <c:pt idx="895">
                  <c:v>2.0</c:v>
                </c:pt>
                <c:pt idx="896">
                  <c:v>2.0</c:v>
                </c:pt>
                <c:pt idx="897">
                  <c:v>2.0</c:v>
                </c:pt>
                <c:pt idx="898">
                  <c:v>2.0</c:v>
                </c:pt>
                <c:pt idx="899">
                  <c:v>2.0</c:v>
                </c:pt>
                <c:pt idx="900">
                  <c:v>2.0</c:v>
                </c:pt>
                <c:pt idx="901">
                  <c:v>2.0</c:v>
                </c:pt>
                <c:pt idx="902">
                  <c:v>2.0</c:v>
                </c:pt>
                <c:pt idx="903">
                  <c:v>2.0</c:v>
                </c:pt>
                <c:pt idx="904">
                  <c:v>2.0</c:v>
                </c:pt>
                <c:pt idx="905">
                  <c:v>2.0</c:v>
                </c:pt>
                <c:pt idx="906">
                  <c:v>2.0</c:v>
                </c:pt>
                <c:pt idx="907">
                  <c:v>2.0</c:v>
                </c:pt>
                <c:pt idx="908">
                  <c:v>2.0</c:v>
                </c:pt>
                <c:pt idx="909">
                  <c:v>2.0</c:v>
                </c:pt>
                <c:pt idx="910">
                  <c:v>2.0</c:v>
                </c:pt>
                <c:pt idx="911">
                  <c:v>2.0</c:v>
                </c:pt>
                <c:pt idx="912">
                  <c:v>2.0</c:v>
                </c:pt>
                <c:pt idx="913">
                  <c:v>2.0</c:v>
                </c:pt>
                <c:pt idx="914">
                  <c:v>2.0</c:v>
                </c:pt>
                <c:pt idx="915">
                  <c:v>2.0</c:v>
                </c:pt>
                <c:pt idx="916">
                  <c:v>2.0</c:v>
                </c:pt>
                <c:pt idx="917">
                  <c:v>2.0</c:v>
                </c:pt>
                <c:pt idx="918">
                  <c:v>2.0</c:v>
                </c:pt>
                <c:pt idx="919">
                  <c:v>2.0</c:v>
                </c:pt>
                <c:pt idx="920">
                  <c:v>2.0</c:v>
                </c:pt>
                <c:pt idx="921">
                  <c:v>2.0</c:v>
                </c:pt>
                <c:pt idx="922">
                  <c:v>2.0</c:v>
                </c:pt>
                <c:pt idx="923">
                  <c:v>2.0</c:v>
                </c:pt>
                <c:pt idx="924">
                  <c:v>2.0</c:v>
                </c:pt>
                <c:pt idx="925">
                  <c:v>2.0</c:v>
                </c:pt>
                <c:pt idx="926">
                  <c:v>2.0</c:v>
                </c:pt>
                <c:pt idx="927">
                  <c:v>2.0</c:v>
                </c:pt>
                <c:pt idx="928">
                  <c:v>2.0</c:v>
                </c:pt>
                <c:pt idx="929">
                  <c:v>2.0</c:v>
                </c:pt>
                <c:pt idx="930">
                  <c:v>2.0</c:v>
                </c:pt>
                <c:pt idx="931">
                  <c:v>2.0</c:v>
                </c:pt>
                <c:pt idx="932">
                  <c:v>2.0</c:v>
                </c:pt>
                <c:pt idx="933">
                  <c:v>2.0</c:v>
                </c:pt>
                <c:pt idx="934">
                  <c:v>2.0</c:v>
                </c:pt>
                <c:pt idx="935">
                  <c:v>2.0</c:v>
                </c:pt>
                <c:pt idx="936">
                  <c:v>2.0</c:v>
                </c:pt>
                <c:pt idx="937">
                  <c:v>2.0</c:v>
                </c:pt>
                <c:pt idx="938">
                  <c:v>2.0</c:v>
                </c:pt>
                <c:pt idx="939">
                  <c:v>2.0</c:v>
                </c:pt>
                <c:pt idx="940">
                  <c:v>2.0</c:v>
                </c:pt>
                <c:pt idx="941">
                  <c:v>2.0</c:v>
                </c:pt>
                <c:pt idx="942">
                  <c:v>2.0</c:v>
                </c:pt>
                <c:pt idx="943">
                  <c:v>2.0</c:v>
                </c:pt>
                <c:pt idx="944">
                  <c:v>2.0</c:v>
                </c:pt>
                <c:pt idx="945">
                  <c:v>2.0</c:v>
                </c:pt>
                <c:pt idx="946">
                  <c:v>2.0</c:v>
                </c:pt>
                <c:pt idx="947">
                  <c:v>2.0</c:v>
                </c:pt>
                <c:pt idx="948">
                  <c:v>2.0</c:v>
                </c:pt>
                <c:pt idx="949">
                  <c:v>2.0</c:v>
                </c:pt>
                <c:pt idx="950">
                  <c:v>2.0</c:v>
                </c:pt>
                <c:pt idx="951">
                  <c:v>2.0</c:v>
                </c:pt>
                <c:pt idx="952">
                  <c:v>2.0</c:v>
                </c:pt>
                <c:pt idx="953">
                  <c:v>2.0</c:v>
                </c:pt>
                <c:pt idx="954">
                  <c:v>2.0</c:v>
                </c:pt>
                <c:pt idx="955">
                  <c:v>2.0</c:v>
                </c:pt>
                <c:pt idx="956">
                  <c:v>2.0</c:v>
                </c:pt>
                <c:pt idx="957">
                  <c:v>2.0</c:v>
                </c:pt>
                <c:pt idx="958">
                  <c:v>2.0</c:v>
                </c:pt>
                <c:pt idx="959">
                  <c:v>2.0</c:v>
                </c:pt>
                <c:pt idx="960">
                  <c:v>2.0</c:v>
                </c:pt>
                <c:pt idx="961">
                  <c:v>2.0</c:v>
                </c:pt>
                <c:pt idx="962">
                  <c:v>2.0</c:v>
                </c:pt>
                <c:pt idx="963">
                  <c:v>2.0</c:v>
                </c:pt>
                <c:pt idx="964">
                  <c:v>2.0</c:v>
                </c:pt>
                <c:pt idx="965">
                  <c:v>2.0</c:v>
                </c:pt>
                <c:pt idx="966">
                  <c:v>2.0</c:v>
                </c:pt>
                <c:pt idx="967">
                  <c:v>2.0</c:v>
                </c:pt>
                <c:pt idx="968">
                  <c:v>2.0</c:v>
                </c:pt>
                <c:pt idx="969">
                  <c:v>2.0</c:v>
                </c:pt>
                <c:pt idx="970">
                  <c:v>2.0</c:v>
                </c:pt>
                <c:pt idx="971">
                  <c:v>2.0</c:v>
                </c:pt>
                <c:pt idx="972">
                  <c:v>2.0</c:v>
                </c:pt>
                <c:pt idx="973">
                  <c:v>2.0</c:v>
                </c:pt>
                <c:pt idx="974">
                  <c:v>2.0</c:v>
                </c:pt>
                <c:pt idx="975">
                  <c:v>2.0</c:v>
                </c:pt>
                <c:pt idx="976">
                  <c:v>2.0</c:v>
                </c:pt>
                <c:pt idx="977">
                  <c:v>2.0</c:v>
                </c:pt>
                <c:pt idx="978">
                  <c:v>2.0</c:v>
                </c:pt>
                <c:pt idx="979">
                  <c:v>2.0</c:v>
                </c:pt>
                <c:pt idx="980">
                  <c:v>2.0</c:v>
                </c:pt>
                <c:pt idx="981">
                  <c:v>2.0</c:v>
                </c:pt>
                <c:pt idx="982">
                  <c:v>2.0</c:v>
                </c:pt>
                <c:pt idx="983">
                  <c:v>2.0</c:v>
                </c:pt>
                <c:pt idx="984">
                  <c:v>2.0</c:v>
                </c:pt>
                <c:pt idx="985">
                  <c:v>2.0</c:v>
                </c:pt>
                <c:pt idx="986">
                  <c:v>2.0</c:v>
                </c:pt>
                <c:pt idx="987">
                  <c:v>2.0</c:v>
                </c:pt>
                <c:pt idx="988">
                  <c:v>2.0</c:v>
                </c:pt>
                <c:pt idx="989">
                  <c:v>2.0</c:v>
                </c:pt>
                <c:pt idx="990">
                  <c:v>2.0</c:v>
                </c:pt>
                <c:pt idx="991">
                  <c:v>2.0</c:v>
                </c:pt>
                <c:pt idx="992">
                  <c:v>2.0</c:v>
                </c:pt>
                <c:pt idx="993">
                  <c:v>2.0</c:v>
                </c:pt>
                <c:pt idx="994">
                  <c:v>2.0</c:v>
                </c:pt>
                <c:pt idx="995">
                  <c:v>2.0</c:v>
                </c:pt>
                <c:pt idx="996">
                  <c:v>2.0</c:v>
                </c:pt>
                <c:pt idx="997">
                  <c:v>2.0</c:v>
                </c:pt>
                <c:pt idx="998">
                  <c:v>2.0</c:v>
                </c:pt>
                <c:pt idx="999">
                  <c:v>2.0</c:v>
                </c:pt>
                <c:pt idx="1000">
                  <c:v>2.0</c:v>
                </c:pt>
                <c:pt idx="1001">
                  <c:v>2.0</c:v>
                </c:pt>
                <c:pt idx="1002">
                  <c:v>2.0</c:v>
                </c:pt>
                <c:pt idx="1003">
                  <c:v>2.0</c:v>
                </c:pt>
                <c:pt idx="1004">
                  <c:v>2.0</c:v>
                </c:pt>
                <c:pt idx="1005">
                  <c:v>2.0</c:v>
                </c:pt>
                <c:pt idx="1006">
                  <c:v>2.0</c:v>
                </c:pt>
                <c:pt idx="1007">
                  <c:v>2.0</c:v>
                </c:pt>
                <c:pt idx="1008">
                  <c:v>2.0</c:v>
                </c:pt>
                <c:pt idx="1009">
                  <c:v>2.0</c:v>
                </c:pt>
                <c:pt idx="1010">
                  <c:v>2.0</c:v>
                </c:pt>
                <c:pt idx="1011">
                  <c:v>2.0</c:v>
                </c:pt>
                <c:pt idx="1012">
                  <c:v>2.0</c:v>
                </c:pt>
                <c:pt idx="1013">
                  <c:v>2.0</c:v>
                </c:pt>
                <c:pt idx="1014">
                  <c:v>2.0</c:v>
                </c:pt>
                <c:pt idx="1015">
                  <c:v>2.0</c:v>
                </c:pt>
                <c:pt idx="1016">
                  <c:v>2.0</c:v>
                </c:pt>
                <c:pt idx="1017">
                  <c:v>2.0</c:v>
                </c:pt>
                <c:pt idx="1018">
                  <c:v>2.0</c:v>
                </c:pt>
                <c:pt idx="1019">
                  <c:v>2.0</c:v>
                </c:pt>
                <c:pt idx="1020">
                  <c:v>2.0</c:v>
                </c:pt>
                <c:pt idx="1021">
                  <c:v>2.0</c:v>
                </c:pt>
                <c:pt idx="1022">
                  <c:v>2.0</c:v>
                </c:pt>
                <c:pt idx="1023">
                  <c:v>2.0</c:v>
                </c:pt>
                <c:pt idx="1024">
                  <c:v>2.0</c:v>
                </c:pt>
                <c:pt idx="1025">
                  <c:v>2.0</c:v>
                </c:pt>
                <c:pt idx="1026">
                  <c:v>2.0</c:v>
                </c:pt>
                <c:pt idx="1027">
                  <c:v>2.0</c:v>
                </c:pt>
                <c:pt idx="1028">
                  <c:v>2.0</c:v>
                </c:pt>
                <c:pt idx="1029">
                  <c:v>2.0</c:v>
                </c:pt>
                <c:pt idx="1030">
                  <c:v>2.0</c:v>
                </c:pt>
                <c:pt idx="1031">
                  <c:v>2.0</c:v>
                </c:pt>
                <c:pt idx="1032">
                  <c:v>2.0</c:v>
                </c:pt>
                <c:pt idx="1033">
                  <c:v>2.0</c:v>
                </c:pt>
                <c:pt idx="1034">
                  <c:v>2.0</c:v>
                </c:pt>
                <c:pt idx="1035">
                  <c:v>2.0</c:v>
                </c:pt>
                <c:pt idx="1036">
                  <c:v>2.0</c:v>
                </c:pt>
                <c:pt idx="1037">
                  <c:v>2.0</c:v>
                </c:pt>
                <c:pt idx="1038">
                  <c:v>2.0</c:v>
                </c:pt>
                <c:pt idx="1039">
                  <c:v>2.0</c:v>
                </c:pt>
                <c:pt idx="1040">
                  <c:v>2.0</c:v>
                </c:pt>
                <c:pt idx="1041">
                  <c:v>2.0</c:v>
                </c:pt>
                <c:pt idx="1042">
                  <c:v>2.0</c:v>
                </c:pt>
                <c:pt idx="1043">
                  <c:v>2.0</c:v>
                </c:pt>
                <c:pt idx="1044">
                  <c:v>2.0</c:v>
                </c:pt>
                <c:pt idx="1045">
                  <c:v>2.0</c:v>
                </c:pt>
                <c:pt idx="1046">
                  <c:v>2.0</c:v>
                </c:pt>
                <c:pt idx="1047">
                  <c:v>2.0</c:v>
                </c:pt>
                <c:pt idx="1048">
                  <c:v>2.0</c:v>
                </c:pt>
                <c:pt idx="1049">
                  <c:v>2.0</c:v>
                </c:pt>
                <c:pt idx="1050">
                  <c:v>2.0</c:v>
                </c:pt>
                <c:pt idx="1051">
                  <c:v>2.0</c:v>
                </c:pt>
                <c:pt idx="1052">
                  <c:v>2.0</c:v>
                </c:pt>
                <c:pt idx="1053">
                  <c:v>2.0</c:v>
                </c:pt>
                <c:pt idx="1054">
                  <c:v>2.0</c:v>
                </c:pt>
                <c:pt idx="1055">
                  <c:v>2.0</c:v>
                </c:pt>
                <c:pt idx="1056">
                  <c:v>2.0</c:v>
                </c:pt>
                <c:pt idx="1057">
                  <c:v>2.0</c:v>
                </c:pt>
                <c:pt idx="1058">
                  <c:v>2.0</c:v>
                </c:pt>
                <c:pt idx="1059">
                  <c:v>2.0</c:v>
                </c:pt>
                <c:pt idx="1060">
                  <c:v>2.0</c:v>
                </c:pt>
                <c:pt idx="1061">
                  <c:v>2.0</c:v>
                </c:pt>
                <c:pt idx="1062">
                  <c:v>2.0</c:v>
                </c:pt>
                <c:pt idx="1063">
                  <c:v>2.0</c:v>
                </c:pt>
                <c:pt idx="1064">
                  <c:v>2.0</c:v>
                </c:pt>
                <c:pt idx="1065">
                  <c:v>2.0</c:v>
                </c:pt>
                <c:pt idx="1066">
                  <c:v>2.0</c:v>
                </c:pt>
                <c:pt idx="1067">
                  <c:v>2.0</c:v>
                </c:pt>
                <c:pt idx="1068">
                  <c:v>2.0</c:v>
                </c:pt>
                <c:pt idx="1069">
                  <c:v>2.0</c:v>
                </c:pt>
                <c:pt idx="1070">
                  <c:v>2.0</c:v>
                </c:pt>
                <c:pt idx="1071">
                  <c:v>2.0</c:v>
                </c:pt>
                <c:pt idx="1072">
                  <c:v>2.0</c:v>
                </c:pt>
                <c:pt idx="1073">
                  <c:v>2.0</c:v>
                </c:pt>
                <c:pt idx="1074">
                  <c:v>2.0</c:v>
                </c:pt>
                <c:pt idx="1075">
                  <c:v>2.0</c:v>
                </c:pt>
                <c:pt idx="1076">
                  <c:v>2.0</c:v>
                </c:pt>
                <c:pt idx="1077">
                  <c:v>2.0</c:v>
                </c:pt>
                <c:pt idx="1078">
                  <c:v>2.0</c:v>
                </c:pt>
                <c:pt idx="1079">
                  <c:v>2.0</c:v>
                </c:pt>
                <c:pt idx="1080">
                  <c:v>2.0</c:v>
                </c:pt>
                <c:pt idx="1081">
                  <c:v>2.0</c:v>
                </c:pt>
                <c:pt idx="1082">
                  <c:v>2.0</c:v>
                </c:pt>
                <c:pt idx="1083">
                  <c:v>2.0</c:v>
                </c:pt>
                <c:pt idx="1084">
                  <c:v>2.0</c:v>
                </c:pt>
                <c:pt idx="1085">
                  <c:v>2.0</c:v>
                </c:pt>
                <c:pt idx="1086">
                  <c:v>2.0</c:v>
                </c:pt>
                <c:pt idx="1087">
                  <c:v>2.0</c:v>
                </c:pt>
                <c:pt idx="1088">
                  <c:v>2.0</c:v>
                </c:pt>
                <c:pt idx="1089">
                  <c:v>2.0</c:v>
                </c:pt>
                <c:pt idx="1090">
                  <c:v>2.0</c:v>
                </c:pt>
                <c:pt idx="1091">
                  <c:v>2.0</c:v>
                </c:pt>
                <c:pt idx="1092">
                  <c:v>2.0</c:v>
                </c:pt>
                <c:pt idx="1093">
                  <c:v>2.0</c:v>
                </c:pt>
                <c:pt idx="1094">
                  <c:v>2.0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D5B-4537-81A2-7EA89ABDDF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66515840"/>
        <c:axId val="-2066512736"/>
      </c:lineChart>
      <c:catAx>
        <c:axId val="-2066515840"/>
        <c:scaling>
          <c:orientation val="minMax"/>
          <c:max val="1126.0"/>
        </c:scaling>
        <c:delete val="0"/>
        <c:axPos val="b"/>
        <c:numFmt formatCode="mmm\.\-yy" sourceLinked="0"/>
        <c:majorTickMark val="out"/>
        <c:minorTickMark val="none"/>
        <c:tickLblPos val="nextTo"/>
        <c:spPr>
          <a:ln/>
        </c:spPr>
        <c:txPr>
          <a:bodyPr rot="0"/>
          <a:lstStyle/>
          <a:p>
            <a:pPr>
              <a:defRPr/>
            </a:pPr>
            <a:endParaRPr lang="en-US"/>
          </a:p>
        </c:txPr>
        <c:crossAx val="-2066512736"/>
        <c:crosses val="autoZero"/>
        <c:auto val="1"/>
        <c:lblAlgn val="ctr"/>
        <c:lblOffset val="100"/>
        <c:tickLblSkip val="90"/>
        <c:tickMarkSkip val="90"/>
        <c:noMultiLvlLbl val="1"/>
      </c:catAx>
      <c:valAx>
        <c:axId val="-20665127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-206651584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678912948381453"/>
          <c:y val="0.0421412948381452"/>
          <c:w val="0.907108705161855"/>
          <c:h val="0.845601591646242"/>
        </c:manualLayout>
      </c:layout>
      <c:lineChart>
        <c:grouping val="standard"/>
        <c:varyColors val="0"/>
        <c:ser>
          <c:idx val="0"/>
          <c:order val="0"/>
          <c:tx>
            <c:v>Actual (Euro Area Core Inflation) </c:v>
          </c:tx>
          <c:spPr>
            <a:ln w="28575">
              <a:solidFill>
                <a:schemeClr val="accent5">
                  <a:lumMod val="50000"/>
                </a:schemeClr>
              </a:solidFill>
            </a:ln>
          </c:spPr>
          <c:marker>
            <c:symbol val="none"/>
          </c:marker>
          <c:cat>
            <c:strLit>
              <c:ptCount val="8"/>
              <c:pt idx="0">
                <c:v>2012</c:v>
              </c:pt>
              <c:pt idx="1">
                <c:v>13</c:v>
              </c:pt>
              <c:pt idx="2">
                <c:v>14</c:v>
              </c:pt>
              <c:pt idx="3">
                <c:v>15</c:v>
              </c:pt>
              <c:pt idx="4">
                <c:v>16</c:v>
              </c:pt>
              <c:pt idx="5">
                <c:v>17</c:v>
              </c:pt>
              <c:pt idx="6">
                <c:v>18</c:v>
              </c:pt>
              <c:pt idx="7">
                <c:v>19</c:v>
              </c:pt>
            </c:strLit>
          </c:cat>
          <c:val>
            <c:numLit>
              <c:formatCode>General</c:formatCode>
              <c:ptCount val="8"/>
              <c:pt idx="0">
                <c:v>1.8</c:v>
              </c:pt>
              <c:pt idx="1">
                <c:v>1.3</c:v>
              </c:pt>
              <c:pt idx="2">
                <c:v>0.9</c:v>
              </c:pt>
              <c:pt idx="3">
                <c:v>0.8</c:v>
              </c:pt>
              <c:pt idx="4">
                <c:v>0.8</c:v>
              </c:pt>
              <c:pt idx="5">
                <c:v>1.01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40C-4425-90E1-41B42F2B0368}"/>
            </c:ext>
          </c:extLst>
        </c:ser>
        <c:ser>
          <c:idx val="1"/>
          <c:order val="1"/>
          <c:tx>
            <c:v>2013 Forecast</c:v>
          </c:tx>
          <c:spPr>
            <a:ln w="28575"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  <c:marker>
            <c:symbol val="none"/>
          </c:marker>
          <c:cat>
            <c:strLit>
              <c:ptCount val="8"/>
              <c:pt idx="0">
                <c:v>2012</c:v>
              </c:pt>
              <c:pt idx="1">
                <c:v>13</c:v>
              </c:pt>
              <c:pt idx="2">
                <c:v>14</c:v>
              </c:pt>
              <c:pt idx="3">
                <c:v>15</c:v>
              </c:pt>
              <c:pt idx="4">
                <c:v>16</c:v>
              </c:pt>
              <c:pt idx="5">
                <c:v>17</c:v>
              </c:pt>
              <c:pt idx="6">
                <c:v>18</c:v>
              </c:pt>
              <c:pt idx="7">
                <c:v>19</c:v>
              </c:pt>
            </c:strLit>
          </c:cat>
          <c:val>
            <c:numLit>
              <c:formatCode>General</c:formatCode>
              <c:ptCount val="8"/>
              <c:pt idx="0">
                <c:v>1.8</c:v>
              </c:pt>
              <c:pt idx="1">
                <c:v>1.6</c:v>
              </c:pt>
              <c:pt idx="2">
                <c:v>1.3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40C-4425-90E1-41B42F2B0368}"/>
            </c:ext>
          </c:extLst>
        </c:ser>
        <c:ser>
          <c:idx val="2"/>
          <c:order val="2"/>
          <c:tx>
            <c:v>2014 Forecast</c:v>
          </c:tx>
          <c:spPr>
            <a:ln w="28575">
              <a:solidFill>
                <a:schemeClr val="accent5">
                  <a:lumMod val="20000"/>
                  <a:lumOff val="80000"/>
                </a:schemeClr>
              </a:solidFill>
              <a:prstDash val="sysDash"/>
            </a:ln>
          </c:spPr>
          <c:marker>
            <c:symbol val="none"/>
          </c:marker>
          <c:cat>
            <c:strLit>
              <c:ptCount val="8"/>
              <c:pt idx="0">
                <c:v>2012</c:v>
              </c:pt>
              <c:pt idx="1">
                <c:v>13</c:v>
              </c:pt>
              <c:pt idx="2">
                <c:v>14</c:v>
              </c:pt>
              <c:pt idx="3">
                <c:v>15</c:v>
              </c:pt>
              <c:pt idx="4">
                <c:v>16</c:v>
              </c:pt>
              <c:pt idx="5">
                <c:v>17</c:v>
              </c:pt>
              <c:pt idx="6">
                <c:v>18</c:v>
              </c:pt>
              <c:pt idx="7">
                <c:v>19</c:v>
              </c:pt>
            </c:strLit>
          </c:cat>
          <c:val>
            <c:numLit>
              <c:formatCode>General</c:formatCode>
              <c:ptCount val="8"/>
              <c:pt idx="1">
                <c:v>1.3</c:v>
              </c:pt>
              <c:pt idx="2">
                <c:v>1.1</c:v>
              </c:pt>
              <c:pt idx="3">
                <c:v>1.4</c:v>
              </c:pt>
              <c:pt idx="4">
                <c:v>1.7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340C-4425-90E1-41B42F2B0368}"/>
            </c:ext>
          </c:extLst>
        </c:ser>
        <c:ser>
          <c:idx val="3"/>
          <c:order val="3"/>
          <c:tx>
            <c:v>2015 Forecast</c:v>
          </c:tx>
          <c:spPr>
            <a:ln w="28575">
              <a:solidFill>
                <a:schemeClr val="accent5">
                  <a:lumMod val="40000"/>
                  <a:lumOff val="60000"/>
                </a:schemeClr>
              </a:solidFill>
              <a:prstDash val="sysDash"/>
            </a:ln>
          </c:spPr>
          <c:marker>
            <c:symbol val="none"/>
          </c:marker>
          <c:cat>
            <c:strLit>
              <c:ptCount val="8"/>
              <c:pt idx="0">
                <c:v>2012</c:v>
              </c:pt>
              <c:pt idx="1">
                <c:v>13</c:v>
              </c:pt>
              <c:pt idx="2">
                <c:v>14</c:v>
              </c:pt>
              <c:pt idx="3">
                <c:v>15</c:v>
              </c:pt>
              <c:pt idx="4">
                <c:v>16</c:v>
              </c:pt>
              <c:pt idx="5">
                <c:v>17</c:v>
              </c:pt>
              <c:pt idx="6">
                <c:v>18</c:v>
              </c:pt>
              <c:pt idx="7">
                <c:v>19</c:v>
              </c:pt>
            </c:strLit>
          </c:cat>
          <c:val>
            <c:numLit>
              <c:formatCode>General</c:formatCode>
              <c:ptCount val="8"/>
              <c:pt idx="2">
                <c:v>0.9</c:v>
              </c:pt>
              <c:pt idx="3">
                <c:v>0.8</c:v>
              </c:pt>
              <c:pt idx="4">
                <c:v>1.3</c:v>
              </c:pt>
              <c:pt idx="5">
                <c:v>1.7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340C-4425-90E1-41B42F2B0368}"/>
            </c:ext>
          </c:extLst>
        </c:ser>
        <c:ser>
          <c:idx val="4"/>
          <c:order val="4"/>
          <c:tx>
            <c:v>2016 Forecast</c:v>
          </c:tx>
          <c:spPr>
            <a:ln w="28575">
              <a:solidFill>
                <a:schemeClr val="accent5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strLit>
              <c:ptCount val="8"/>
              <c:pt idx="0">
                <c:v>2012</c:v>
              </c:pt>
              <c:pt idx="1">
                <c:v>13</c:v>
              </c:pt>
              <c:pt idx="2">
                <c:v>14</c:v>
              </c:pt>
              <c:pt idx="3">
                <c:v>15</c:v>
              </c:pt>
              <c:pt idx="4">
                <c:v>16</c:v>
              </c:pt>
              <c:pt idx="5">
                <c:v>17</c:v>
              </c:pt>
              <c:pt idx="6">
                <c:v>18</c:v>
              </c:pt>
              <c:pt idx="7">
                <c:v>19</c:v>
              </c:pt>
            </c:strLit>
          </c:cat>
          <c:val>
            <c:numLit>
              <c:formatCode>General</c:formatCode>
              <c:ptCount val="8"/>
              <c:pt idx="3">
                <c:v>0.8</c:v>
              </c:pt>
              <c:pt idx="4">
                <c:v>1.1</c:v>
              </c:pt>
              <c:pt idx="5">
                <c:v>1.3</c:v>
              </c:pt>
              <c:pt idx="6">
                <c:v>1.6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340C-4425-90E1-41B42F2B0368}"/>
            </c:ext>
          </c:extLst>
        </c:ser>
        <c:ser>
          <c:idx val="5"/>
          <c:order val="5"/>
          <c:tx>
            <c:v>2017 Forecast</c:v>
          </c:tx>
          <c:spPr>
            <a:ln w="28575">
              <a:solidFill>
                <a:schemeClr val="accent5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strLit>
              <c:ptCount val="8"/>
              <c:pt idx="0">
                <c:v>2012</c:v>
              </c:pt>
              <c:pt idx="1">
                <c:v>13</c:v>
              </c:pt>
              <c:pt idx="2">
                <c:v>14</c:v>
              </c:pt>
              <c:pt idx="3">
                <c:v>15</c:v>
              </c:pt>
              <c:pt idx="4">
                <c:v>16</c:v>
              </c:pt>
              <c:pt idx="5">
                <c:v>17</c:v>
              </c:pt>
              <c:pt idx="6">
                <c:v>18</c:v>
              </c:pt>
              <c:pt idx="7">
                <c:v>19</c:v>
              </c:pt>
            </c:strLit>
          </c:cat>
          <c:val>
            <c:numLit>
              <c:formatCode>General</c:formatCode>
              <c:ptCount val="8"/>
              <c:pt idx="4">
                <c:v>0.8</c:v>
              </c:pt>
              <c:pt idx="5">
                <c:v>1.2</c:v>
              </c:pt>
              <c:pt idx="6">
                <c:v>1.5</c:v>
              </c:pt>
              <c:pt idx="7">
                <c:v>1.8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340C-4425-90E1-41B42F2B0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64233488"/>
        <c:axId val="-2064291392"/>
      </c:lineChart>
      <c:catAx>
        <c:axId val="-2064233488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spPr>
          <a:ln/>
        </c:spPr>
        <c:crossAx val="-2064291392"/>
        <c:crosses val="autoZero"/>
        <c:auto val="1"/>
        <c:lblAlgn val="ctr"/>
        <c:lblOffset val="100"/>
        <c:noMultiLvlLbl val="0"/>
      </c:catAx>
      <c:valAx>
        <c:axId val="-2064291392"/>
        <c:scaling>
          <c:orientation val="minMax"/>
          <c:max val="1.8"/>
          <c:min val="0.6"/>
        </c:scaling>
        <c:delete val="0"/>
        <c:axPos val="l"/>
        <c:numFmt formatCode="#,##0.0" sourceLinked="0"/>
        <c:majorTickMark val="out"/>
        <c:minorTickMark val="none"/>
        <c:tickLblPos val="nextTo"/>
        <c:crossAx val="-206423348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0358340664217"/>
          <c:y val="0.032882035578886"/>
          <c:w val="0.749885320135352"/>
          <c:h val="0.854272983594313"/>
        </c:manualLayout>
      </c:layout>
      <c:lineChart>
        <c:grouping val="standard"/>
        <c:varyColors val="0"/>
        <c:ser>
          <c:idx val="0"/>
          <c:order val="0"/>
          <c:tx>
            <c:v>ECB Balance Sheet</c:v>
          </c:tx>
          <c:spPr>
            <a:ln w="28575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strLit>
              <c:ptCount val="361"/>
              <c:pt idx="0">
                <c:v>2011</c:v>
              </c:pt>
              <c:pt idx="1">
                <c:v>11</c:v>
              </c:pt>
              <c:pt idx="2">
                <c:v>11</c:v>
              </c:pt>
              <c:pt idx="3">
                <c:v>11</c:v>
              </c:pt>
              <c:pt idx="4">
                <c:v>11</c:v>
              </c:pt>
              <c:pt idx="5">
                <c:v>11</c:v>
              </c:pt>
              <c:pt idx="6">
                <c:v>11</c:v>
              </c:pt>
              <c:pt idx="7">
                <c:v>11</c:v>
              </c:pt>
              <c:pt idx="8">
                <c:v>11</c:v>
              </c:pt>
              <c:pt idx="9">
                <c:v>11</c:v>
              </c:pt>
              <c:pt idx="10">
                <c:v>11</c:v>
              </c:pt>
              <c:pt idx="11">
                <c:v>11</c:v>
              </c:pt>
              <c:pt idx="12">
                <c:v>11</c:v>
              </c:pt>
              <c:pt idx="13">
                <c:v>11</c:v>
              </c:pt>
              <c:pt idx="14">
                <c:v>11</c:v>
              </c:pt>
              <c:pt idx="15">
                <c:v>11</c:v>
              </c:pt>
              <c:pt idx="16">
                <c:v>11</c:v>
              </c:pt>
              <c:pt idx="17">
                <c:v>11</c:v>
              </c:pt>
              <c:pt idx="18">
                <c:v>11</c:v>
              </c:pt>
              <c:pt idx="19">
                <c:v>11</c:v>
              </c:pt>
              <c:pt idx="20">
                <c:v>11</c:v>
              </c:pt>
              <c:pt idx="21">
                <c:v>11</c:v>
              </c:pt>
              <c:pt idx="22">
                <c:v>11</c:v>
              </c:pt>
              <c:pt idx="23">
                <c:v>11</c:v>
              </c:pt>
              <c:pt idx="24">
                <c:v>11</c:v>
              </c:pt>
              <c:pt idx="25">
                <c:v>11</c:v>
              </c:pt>
              <c:pt idx="26">
                <c:v>11</c:v>
              </c:pt>
              <c:pt idx="27">
                <c:v>12</c:v>
              </c:pt>
              <c:pt idx="28">
                <c:v>12</c:v>
              </c:pt>
              <c:pt idx="29">
                <c:v>12</c:v>
              </c:pt>
              <c:pt idx="30">
                <c:v>12</c:v>
              </c:pt>
              <c:pt idx="31">
                <c:v>12</c:v>
              </c:pt>
              <c:pt idx="32">
                <c:v>12</c:v>
              </c:pt>
              <c:pt idx="33">
                <c:v>12</c:v>
              </c:pt>
              <c:pt idx="34">
                <c:v>12</c:v>
              </c:pt>
              <c:pt idx="35">
                <c:v>12</c:v>
              </c:pt>
              <c:pt idx="36">
                <c:v>12</c:v>
              </c:pt>
              <c:pt idx="37">
                <c:v>12</c:v>
              </c:pt>
              <c:pt idx="38">
                <c:v>12</c:v>
              </c:pt>
              <c:pt idx="39">
                <c:v>12</c:v>
              </c:pt>
              <c:pt idx="40">
                <c:v>12</c:v>
              </c:pt>
              <c:pt idx="41">
                <c:v>12</c:v>
              </c:pt>
              <c:pt idx="42">
                <c:v>12</c:v>
              </c:pt>
              <c:pt idx="43">
                <c:v>12</c:v>
              </c:pt>
              <c:pt idx="44">
                <c:v>12</c:v>
              </c:pt>
              <c:pt idx="45">
                <c:v>12</c:v>
              </c:pt>
              <c:pt idx="46">
                <c:v>12</c:v>
              </c:pt>
              <c:pt idx="47">
                <c:v>12</c:v>
              </c:pt>
              <c:pt idx="48">
                <c:v>12</c:v>
              </c:pt>
              <c:pt idx="49">
                <c:v>12</c:v>
              </c:pt>
              <c:pt idx="50">
                <c:v>12</c:v>
              </c:pt>
              <c:pt idx="51">
                <c:v>12</c:v>
              </c:pt>
              <c:pt idx="52">
                <c:v>12</c:v>
              </c:pt>
              <c:pt idx="53">
                <c:v>12</c:v>
              </c:pt>
              <c:pt idx="54">
                <c:v>12</c:v>
              </c:pt>
              <c:pt idx="55">
                <c:v>12</c:v>
              </c:pt>
              <c:pt idx="56">
                <c:v>12</c:v>
              </c:pt>
              <c:pt idx="57">
                <c:v>12</c:v>
              </c:pt>
              <c:pt idx="58">
                <c:v>12</c:v>
              </c:pt>
              <c:pt idx="59">
                <c:v>12</c:v>
              </c:pt>
              <c:pt idx="60">
                <c:v>12</c:v>
              </c:pt>
              <c:pt idx="61">
                <c:v>12</c:v>
              </c:pt>
              <c:pt idx="62">
                <c:v>12</c:v>
              </c:pt>
              <c:pt idx="63">
                <c:v>12</c:v>
              </c:pt>
              <c:pt idx="64">
                <c:v>12</c:v>
              </c:pt>
              <c:pt idx="65">
                <c:v>12</c:v>
              </c:pt>
              <c:pt idx="66">
                <c:v>12</c:v>
              </c:pt>
              <c:pt idx="67">
                <c:v>12</c:v>
              </c:pt>
              <c:pt idx="68">
                <c:v>12</c:v>
              </c:pt>
              <c:pt idx="69">
                <c:v>12</c:v>
              </c:pt>
              <c:pt idx="70">
                <c:v>12</c:v>
              </c:pt>
              <c:pt idx="71">
                <c:v>12</c:v>
              </c:pt>
              <c:pt idx="72">
                <c:v>12</c:v>
              </c:pt>
              <c:pt idx="73">
                <c:v>12</c:v>
              </c:pt>
              <c:pt idx="74">
                <c:v>12</c:v>
              </c:pt>
              <c:pt idx="75">
                <c:v>12</c:v>
              </c:pt>
              <c:pt idx="76">
                <c:v>12</c:v>
              </c:pt>
              <c:pt idx="77">
                <c:v>12</c:v>
              </c:pt>
              <c:pt idx="78">
                <c:v>12</c:v>
              </c:pt>
              <c:pt idx="79">
                <c:v>13</c:v>
              </c:pt>
              <c:pt idx="80">
                <c:v>13</c:v>
              </c:pt>
              <c:pt idx="81">
                <c:v>13</c:v>
              </c:pt>
              <c:pt idx="82">
                <c:v>13</c:v>
              </c:pt>
              <c:pt idx="83">
                <c:v>13</c:v>
              </c:pt>
              <c:pt idx="84">
                <c:v>13</c:v>
              </c:pt>
              <c:pt idx="85">
                <c:v>13</c:v>
              </c:pt>
              <c:pt idx="86">
                <c:v>13</c:v>
              </c:pt>
              <c:pt idx="87">
                <c:v>13</c:v>
              </c:pt>
              <c:pt idx="88">
                <c:v>13</c:v>
              </c:pt>
              <c:pt idx="89">
                <c:v>13</c:v>
              </c:pt>
              <c:pt idx="90">
                <c:v>13</c:v>
              </c:pt>
              <c:pt idx="91">
                <c:v>13</c:v>
              </c:pt>
              <c:pt idx="92">
                <c:v>13</c:v>
              </c:pt>
              <c:pt idx="93">
                <c:v>13</c:v>
              </c:pt>
              <c:pt idx="94">
                <c:v>13</c:v>
              </c:pt>
              <c:pt idx="95">
                <c:v>13</c:v>
              </c:pt>
              <c:pt idx="96">
                <c:v>13</c:v>
              </c:pt>
              <c:pt idx="97">
                <c:v>13</c:v>
              </c:pt>
              <c:pt idx="98">
                <c:v>13</c:v>
              </c:pt>
              <c:pt idx="99">
                <c:v>13</c:v>
              </c:pt>
              <c:pt idx="100">
                <c:v>13</c:v>
              </c:pt>
              <c:pt idx="101">
                <c:v>13</c:v>
              </c:pt>
              <c:pt idx="102">
                <c:v>13</c:v>
              </c:pt>
              <c:pt idx="103">
                <c:v>13</c:v>
              </c:pt>
              <c:pt idx="104">
                <c:v>13</c:v>
              </c:pt>
              <c:pt idx="105">
                <c:v>13</c:v>
              </c:pt>
              <c:pt idx="106">
                <c:v>13</c:v>
              </c:pt>
              <c:pt idx="107">
                <c:v>13</c:v>
              </c:pt>
              <c:pt idx="108">
                <c:v>13</c:v>
              </c:pt>
              <c:pt idx="109">
                <c:v>13</c:v>
              </c:pt>
              <c:pt idx="110">
                <c:v>13</c:v>
              </c:pt>
              <c:pt idx="111">
                <c:v>13</c:v>
              </c:pt>
              <c:pt idx="112">
                <c:v>13</c:v>
              </c:pt>
              <c:pt idx="113">
                <c:v>13</c:v>
              </c:pt>
              <c:pt idx="114">
                <c:v>13</c:v>
              </c:pt>
              <c:pt idx="115">
                <c:v>13</c:v>
              </c:pt>
              <c:pt idx="116">
                <c:v>13</c:v>
              </c:pt>
              <c:pt idx="117">
                <c:v>13</c:v>
              </c:pt>
              <c:pt idx="118">
                <c:v>13</c:v>
              </c:pt>
              <c:pt idx="119">
                <c:v>13</c:v>
              </c:pt>
              <c:pt idx="120">
                <c:v>13</c:v>
              </c:pt>
              <c:pt idx="121">
                <c:v>13</c:v>
              </c:pt>
              <c:pt idx="122">
                <c:v>13</c:v>
              </c:pt>
              <c:pt idx="123">
                <c:v>13</c:v>
              </c:pt>
              <c:pt idx="124">
                <c:v>13</c:v>
              </c:pt>
              <c:pt idx="125">
                <c:v>13</c:v>
              </c:pt>
              <c:pt idx="126">
                <c:v>13</c:v>
              </c:pt>
              <c:pt idx="127">
                <c:v>13</c:v>
              </c:pt>
              <c:pt idx="128">
                <c:v>13</c:v>
              </c:pt>
              <c:pt idx="129">
                <c:v>13</c:v>
              </c:pt>
              <c:pt idx="130">
                <c:v>13</c:v>
              </c:pt>
              <c:pt idx="131">
                <c:v>14</c:v>
              </c:pt>
              <c:pt idx="132">
                <c:v>14</c:v>
              </c:pt>
              <c:pt idx="133">
                <c:v>14</c:v>
              </c:pt>
              <c:pt idx="134">
                <c:v>14</c:v>
              </c:pt>
              <c:pt idx="135">
                <c:v>14</c:v>
              </c:pt>
              <c:pt idx="136">
                <c:v>14</c:v>
              </c:pt>
              <c:pt idx="137">
                <c:v>14</c:v>
              </c:pt>
              <c:pt idx="138">
                <c:v>14</c:v>
              </c:pt>
              <c:pt idx="139">
                <c:v>14</c:v>
              </c:pt>
              <c:pt idx="140">
                <c:v>14</c:v>
              </c:pt>
              <c:pt idx="141">
                <c:v>14</c:v>
              </c:pt>
              <c:pt idx="142">
                <c:v>14</c:v>
              </c:pt>
              <c:pt idx="143">
                <c:v>14</c:v>
              </c:pt>
              <c:pt idx="144">
                <c:v>14</c:v>
              </c:pt>
              <c:pt idx="145">
                <c:v>14</c:v>
              </c:pt>
              <c:pt idx="146">
                <c:v>14</c:v>
              </c:pt>
              <c:pt idx="147">
                <c:v>14</c:v>
              </c:pt>
              <c:pt idx="148">
                <c:v>14</c:v>
              </c:pt>
              <c:pt idx="149">
                <c:v>14</c:v>
              </c:pt>
              <c:pt idx="150">
                <c:v>14</c:v>
              </c:pt>
              <c:pt idx="151">
                <c:v>14</c:v>
              </c:pt>
              <c:pt idx="152">
                <c:v>14</c:v>
              </c:pt>
              <c:pt idx="153">
                <c:v>14</c:v>
              </c:pt>
              <c:pt idx="154">
                <c:v>14</c:v>
              </c:pt>
              <c:pt idx="155">
                <c:v>14</c:v>
              </c:pt>
              <c:pt idx="156">
                <c:v>14</c:v>
              </c:pt>
              <c:pt idx="157">
                <c:v>14</c:v>
              </c:pt>
              <c:pt idx="158">
                <c:v>14</c:v>
              </c:pt>
              <c:pt idx="159">
                <c:v>14</c:v>
              </c:pt>
              <c:pt idx="160">
                <c:v>14</c:v>
              </c:pt>
              <c:pt idx="161">
                <c:v>14</c:v>
              </c:pt>
              <c:pt idx="162">
                <c:v>14</c:v>
              </c:pt>
              <c:pt idx="163">
                <c:v>14</c:v>
              </c:pt>
              <c:pt idx="164">
                <c:v>14</c:v>
              </c:pt>
              <c:pt idx="165">
                <c:v>14</c:v>
              </c:pt>
              <c:pt idx="166">
                <c:v>14</c:v>
              </c:pt>
              <c:pt idx="167">
                <c:v>14</c:v>
              </c:pt>
              <c:pt idx="168">
                <c:v>14</c:v>
              </c:pt>
              <c:pt idx="169">
                <c:v>14</c:v>
              </c:pt>
              <c:pt idx="170">
                <c:v>14</c:v>
              </c:pt>
              <c:pt idx="171">
                <c:v>14</c:v>
              </c:pt>
              <c:pt idx="172">
                <c:v>14</c:v>
              </c:pt>
              <c:pt idx="173">
                <c:v>14</c:v>
              </c:pt>
              <c:pt idx="174">
                <c:v>14</c:v>
              </c:pt>
              <c:pt idx="175">
                <c:v>14</c:v>
              </c:pt>
              <c:pt idx="176">
                <c:v>14</c:v>
              </c:pt>
              <c:pt idx="177">
                <c:v>14</c:v>
              </c:pt>
              <c:pt idx="178">
                <c:v>14</c:v>
              </c:pt>
              <c:pt idx="179">
                <c:v>14</c:v>
              </c:pt>
              <c:pt idx="180">
                <c:v>14</c:v>
              </c:pt>
              <c:pt idx="181">
                <c:v>14</c:v>
              </c:pt>
              <c:pt idx="182">
                <c:v>14</c:v>
              </c:pt>
              <c:pt idx="183">
                <c:v>15</c:v>
              </c:pt>
              <c:pt idx="184">
                <c:v>15</c:v>
              </c:pt>
              <c:pt idx="185">
                <c:v>15</c:v>
              </c:pt>
              <c:pt idx="186">
                <c:v>15</c:v>
              </c:pt>
              <c:pt idx="187">
                <c:v>15</c:v>
              </c:pt>
              <c:pt idx="188">
                <c:v>15</c:v>
              </c:pt>
              <c:pt idx="189">
                <c:v>15</c:v>
              </c:pt>
              <c:pt idx="190">
                <c:v>15</c:v>
              </c:pt>
              <c:pt idx="191">
                <c:v>15</c:v>
              </c:pt>
              <c:pt idx="192">
                <c:v>15</c:v>
              </c:pt>
              <c:pt idx="193">
                <c:v>15</c:v>
              </c:pt>
              <c:pt idx="194">
                <c:v>15</c:v>
              </c:pt>
              <c:pt idx="195">
                <c:v>15</c:v>
              </c:pt>
              <c:pt idx="196">
                <c:v>15</c:v>
              </c:pt>
              <c:pt idx="197">
                <c:v>15</c:v>
              </c:pt>
              <c:pt idx="198">
                <c:v>15</c:v>
              </c:pt>
              <c:pt idx="199">
                <c:v>15</c:v>
              </c:pt>
              <c:pt idx="200">
                <c:v>15</c:v>
              </c:pt>
              <c:pt idx="201">
                <c:v>15</c:v>
              </c:pt>
              <c:pt idx="202">
                <c:v>15</c:v>
              </c:pt>
              <c:pt idx="203">
                <c:v>15</c:v>
              </c:pt>
              <c:pt idx="204">
                <c:v>15</c:v>
              </c:pt>
              <c:pt idx="205">
                <c:v>15</c:v>
              </c:pt>
              <c:pt idx="206">
                <c:v>15</c:v>
              </c:pt>
              <c:pt idx="207">
                <c:v>15</c:v>
              </c:pt>
              <c:pt idx="208">
                <c:v>15</c:v>
              </c:pt>
              <c:pt idx="209">
                <c:v>15</c:v>
              </c:pt>
              <c:pt idx="210">
                <c:v>15</c:v>
              </c:pt>
              <c:pt idx="211">
                <c:v>15</c:v>
              </c:pt>
              <c:pt idx="212">
                <c:v>15</c:v>
              </c:pt>
              <c:pt idx="213">
                <c:v>15</c:v>
              </c:pt>
              <c:pt idx="214">
                <c:v>15</c:v>
              </c:pt>
              <c:pt idx="215">
                <c:v>15</c:v>
              </c:pt>
              <c:pt idx="216">
                <c:v>15</c:v>
              </c:pt>
              <c:pt idx="217">
                <c:v>15</c:v>
              </c:pt>
              <c:pt idx="218">
                <c:v>15</c:v>
              </c:pt>
              <c:pt idx="219">
                <c:v>15</c:v>
              </c:pt>
              <c:pt idx="220">
                <c:v>15</c:v>
              </c:pt>
              <c:pt idx="221">
                <c:v>15</c:v>
              </c:pt>
              <c:pt idx="222">
                <c:v>15</c:v>
              </c:pt>
              <c:pt idx="223">
                <c:v>15</c:v>
              </c:pt>
              <c:pt idx="224">
                <c:v>15</c:v>
              </c:pt>
              <c:pt idx="225">
                <c:v>15</c:v>
              </c:pt>
              <c:pt idx="226">
                <c:v>15</c:v>
              </c:pt>
              <c:pt idx="227">
                <c:v>15</c:v>
              </c:pt>
              <c:pt idx="228">
                <c:v>15</c:v>
              </c:pt>
              <c:pt idx="229">
                <c:v>15</c:v>
              </c:pt>
              <c:pt idx="230">
                <c:v>15</c:v>
              </c:pt>
              <c:pt idx="231">
                <c:v>15</c:v>
              </c:pt>
              <c:pt idx="232">
                <c:v>15</c:v>
              </c:pt>
              <c:pt idx="233">
                <c:v>15</c:v>
              </c:pt>
              <c:pt idx="234">
                <c:v>15</c:v>
              </c:pt>
              <c:pt idx="235">
                <c:v>16</c:v>
              </c:pt>
              <c:pt idx="236">
                <c:v>16</c:v>
              </c:pt>
              <c:pt idx="237">
                <c:v>16</c:v>
              </c:pt>
              <c:pt idx="238">
                <c:v>16</c:v>
              </c:pt>
              <c:pt idx="239">
                <c:v>16</c:v>
              </c:pt>
              <c:pt idx="240">
                <c:v>16</c:v>
              </c:pt>
              <c:pt idx="241">
                <c:v>16</c:v>
              </c:pt>
              <c:pt idx="242">
                <c:v>16</c:v>
              </c:pt>
              <c:pt idx="243">
                <c:v>16</c:v>
              </c:pt>
              <c:pt idx="244">
                <c:v>16</c:v>
              </c:pt>
              <c:pt idx="245">
                <c:v>16</c:v>
              </c:pt>
              <c:pt idx="246">
                <c:v>16</c:v>
              </c:pt>
              <c:pt idx="247">
                <c:v>16</c:v>
              </c:pt>
              <c:pt idx="248">
                <c:v>16</c:v>
              </c:pt>
              <c:pt idx="249">
                <c:v>16</c:v>
              </c:pt>
              <c:pt idx="250">
                <c:v>16</c:v>
              </c:pt>
              <c:pt idx="251">
                <c:v>16</c:v>
              </c:pt>
              <c:pt idx="252">
                <c:v>16</c:v>
              </c:pt>
              <c:pt idx="253">
                <c:v>16</c:v>
              </c:pt>
              <c:pt idx="254">
                <c:v>16</c:v>
              </c:pt>
              <c:pt idx="255">
                <c:v>16</c:v>
              </c:pt>
              <c:pt idx="256">
                <c:v>16</c:v>
              </c:pt>
              <c:pt idx="257">
                <c:v>16</c:v>
              </c:pt>
              <c:pt idx="258">
                <c:v>16</c:v>
              </c:pt>
              <c:pt idx="259">
                <c:v>16</c:v>
              </c:pt>
              <c:pt idx="260">
                <c:v>16</c:v>
              </c:pt>
              <c:pt idx="261">
                <c:v>16</c:v>
              </c:pt>
              <c:pt idx="262">
                <c:v>16</c:v>
              </c:pt>
              <c:pt idx="263">
                <c:v>16</c:v>
              </c:pt>
              <c:pt idx="264">
                <c:v>16</c:v>
              </c:pt>
              <c:pt idx="265">
                <c:v>16</c:v>
              </c:pt>
              <c:pt idx="266">
                <c:v>16</c:v>
              </c:pt>
              <c:pt idx="267">
                <c:v>16</c:v>
              </c:pt>
              <c:pt idx="268">
                <c:v>16</c:v>
              </c:pt>
              <c:pt idx="269">
                <c:v>16</c:v>
              </c:pt>
              <c:pt idx="270">
                <c:v>16</c:v>
              </c:pt>
              <c:pt idx="271">
                <c:v>16</c:v>
              </c:pt>
              <c:pt idx="272">
                <c:v>16</c:v>
              </c:pt>
              <c:pt idx="273">
                <c:v>16</c:v>
              </c:pt>
              <c:pt idx="274">
                <c:v>16</c:v>
              </c:pt>
              <c:pt idx="275">
                <c:v>16</c:v>
              </c:pt>
              <c:pt idx="276">
                <c:v>16</c:v>
              </c:pt>
              <c:pt idx="277">
                <c:v>16</c:v>
              </c:pt>
              <c:pt idx="278">
                <c:v>16</c:v>
              </c:pt>
              <c:pt idx="279">
                <c:v>16</c:v>
              </c:pt>
              <c:pt idx="280">
                <c:v>16</c:v>
              </c:pt>
              <c:pt idx="281">
                <c:v>16</c:v>
              </c:pt>
              <c:pt idx="282">
                <c:v>16</c:v>
              </c:pt>
              <c:pt idx="283">
                <c:v>16</c:v>
              </c:pt>
              <c:pt idx="284">
                <c:v>16</c:v>
              </c:pt>
              <c:pt idx="285">
                <c:v>16</c:v>
              </c:pt>
              <c:pt idx="286">
                <c:v>16</c:v>
              </c:pt>
              <c:pt idx="287">
                <c:v>16</c:v>
              </c:pt>
              <c:pt idx="288">
                <c:v>17</c:v>
              </c:pt>
              <c:pt idx="289">
                <c:v>17</c:v>
              </c:pt>
              <c:pt idx="290">
                <c:v>17</c:v>
              </c:pt>
              <c:pt idx="291">
                <c:v>17</c:v>
              </c:pt>
              <c:pt idx="292">
                <c:v>17</c:v>
              </c:pt>
              <c:pt idx="293">
                <c:v>17</c:v>
              </c:pt>
              <c:pt idx="294">
                <c:v>17</c:v>
              </c:pt>
              <c:pt idx="295">
                <c:v>17</c:v>
              </c:pt>
              <c:pt idx="296">
                <c:v>17</c:v>
              </c:pt>
              <c:pt idx="297">
                <c:v>17</c:v>
              </c:pt>
              <c:pt idx="298">
                <c:v>17</c:v>
              </c:pt>
              <c:pt idx="299">
                <c:v>17</c:v>
              </c:pt>
              <c:pt idx="300">
                <c:v>17</c:v>
              </c:pt>
              <c:pt idx="301">
                <c:v>17</c:v>
              </c:pt>
              <c:pt idx="302">
                <c:v>17</c:v>
              </c:pt>
              <c:pt idx="303">
                <c:v>17</c:v>
              </c:pt>
              <c:pt idx="304">
                <c:v>17</c:v>
              </c:pt>
              <c:pt idx="305">
                <c:v>17</c:v>
              </c:pt>
              <c:pt idx="306">
                <c:v>17</c:v>
              </c:pt>
              <c:pt idx="307">
                <c:v>17</c:v>
              </c:pt>
              <c:pt idx="308">
                <c:v>17</c:v>
              </c:pt>
              <c:pt idx="309">
                <c:v>17</c:v>
              </c:pt>
              <c:pt idx="310">
                <c:v>17</c:v>
              </c:pt>
              <c:pt idx="311">
                <c:v>17</c:v>
              </c:pt>
              <c:pt idx="312">
                <c:v>17</c:v>
              </c:pt>
              <c:pt idx="313">
                <c:v>17</c:v>
              </c:pt>
              <c:pt idx="314">
                <c:v>17</c:v>
              </c:pt>
              <c:pt idx="315">
                <c:v>17</c:v>
              </c:pt>
              <c:pt idx="316">
                <c:v>17</c:v>
              </c:pt>
              <c:pt idx="317">
                <c:v>17</c:v>
              </c:pt>
              <c:pt idx="318">
                <c:v>17</c:v>
              </c:pt>
              <c:pt idx="319">
                <c:v>17</c:v>
              </c:pt>
              <c:pt idx="320">
                <c:v>17</c:v>
              </c:pt>
              <c:pt idx="321">
                <c:v>17</c:v>
              </c:pt>
              <c:pt idx="322">
                <c:v>17</c:v>
              </c:pt>
              <c:pt idx="323">
                <c:v>17</c:v>
              </c:pt>
              <c:pt idx="324">
                <c:v>17</c:v>
              </c:pt>
              <c:pt idx="325">
                <c:v>17</c:v>
              </c:pt>
              <c:pt idx="326">
                <c:v>17</c:v>
              </c:pt>
              <c:pt idx="327">
                <c:v>17</c:v>
              </c:pt>
              <c:pt idx="328">
                <c:v>17</c:v>
              </c:pt>
              <c:pt idx="329">
                <c:v>17</c:v>
              </c:pt>
              <c:pt idx="330">
                <c:v>17</c:v>
              </c:pt>
              <c:pt idx="331">
                <c:v>17</c:v>
              </c:pt>
              <c:pt idx="332">
                <c:v>17</c:v>
              </c:pt>
              <c:pt idx="333">
                <c:v>17</c:v>
              </c:pt>
              <c:pt idx="334">
                <c:v>17</c:v>
              </c:pt>
              <c:pt idx="335">
                <c:v>17</c:v>
              </c:pt>
              <c:pt idx="336">
                <c:v>17</c:v>
              </c:pt>
              <c:pt idx="337">
                <c:v>17</c:v>
              </c:pt>
              <c:pt idx="338">
                <c:v>17</c:v>
              </c:pt>
              <c:pt idx="339">
                <c:v>17</c:v>
              </c:pt>
              <c:pt idx="340">
                <c:v>18</c:v>
              </c:pt>
              <c:pt idx="341">
                <c:v>18</c:v>
              </c:pt>
              <c:pt idx="342">
                <c:v>18</c:v>
              </c:pt>
              <c:pt idx="343">
                <c:v>18</c:v>
              </c:pt>
              <c:pt idx="344">
                <c:v>18</c:v>
              </c:pt>
              <c:pt idx="345">
                <c:v>18</c:v>
              </c:pt>
              <c:pt idx="346">
                <c:v>18</c:v>
              </c:pt>
              <c:pt idx="347">
                <c:v>18</c:v>
              </c:pt>
              <c:pt idx="348">
                <c:v>18</c:v>
              </c:pt>
              <c:pt idx="349">
                <c:v>18</c:v>
              </c:pt>
              <c:pt idx="350">
                <c:v>18</c:v>
              </c:pt>
              <c:pt idx="351">
                <c:v>18</c:v>
              </c:pt>
              <c:pt idx="352">
                <c:v>18</c:v>
              </c:pt>
              <c:pt idx="353">
                <c:v>18</c:v>
              </c:pt>
              <c:pt idx="354">
                <c:v>18</c:v>
              </c:pt>
              <c:pt idx="355">
                <c:v>18</c:v>
              </c:pt>
              <c:pt idx="356">
                <c:v>18</c:v>
              </c:pt>
              <c:pt idx="357">
                <c:v>18</c:v>
              </c:pt>
              <c:pt idx="358">
                <c:v>18</c:v>
              </c:pt>
              <c:pt idx="359">
                <c:v>18</c:v>
              </c:pt>
              <c:pt idx="360">
                <c:v>18</c:v>
              </c:pt>
            </c:strLit>
          </c:cat>
          <c:val>
            <c:numLit>
              <c:formatCode>General</c:formatCode>
              <c:ptCount val="361"/>
              <c:pt idx="0">
                <c:v>1.944583</c:v>
              </c:pt>
              <c:pt idx="1">
                <c:v>1.919501</c:v>
              </c:pt>
              <c:pt idx="2">
                <c:v>1.957194</c:v>
              </c:pt>
              <c:pt idx="3">
                <c:v>2.006060999999999</c:v>
              </c:pt>
              <c:pt idx="4">
                <c:v>2.000471</c:v>
              </c:pt>
              <c:pt idx="5">
                <c:v>2.00429</c:v>
              </c:pt>
              <c:pt idx="6">
                <c:v>2.073026</c:v>
              </c:pt>
              <c:pt idx="7">
                <c:v>2.076646999999997</c:v>
              </c:pt>
              <c:pt idx="8">
                <c:v>2.071632999999998</c:v>
              </c:pt>
              <c:pt idx="9">
                <c:v>2.073122</c:v>
              </c:pt>
              <c:pt idx="10">
                <c:v>2.086364</c:v>
              </c:pt>
              <c:pt idx="11">
                <c:v>2.134721</c:v>
              </c:pt>
              <c:pt idx="12">
                <c:v>2.180075</c:v>
              </c:pt>
              <c:pt idx="13">
                <c:v>2.288571</c:v>
              </c:pt>
              <c:pt idx="14">
                <c:v>2.295727</c:v>
              </c:pt>
              <c:pt idx="15">
                <c:v>2.310856999999997</c:v>
              </c:pt>
              <c:pt idx="16">
                <c:v>2.313175</c:v>
              </c:pt>
              <c:pt idx="17">
                <c:v>2.333372999999999</c:v>
              </c:pt>
              <c:pt idx="18">
                <c:v>2.328552999999998</c:v>
              </c:pt>
              <c:pt idx="19">
                <c:v>2.343547</c:v>
              </c:pt>
              <c:pt idx="20">
                <c:v>2.393349999999998</c:v>
              </c:pt>
              <c:pt idx="21">
                <c:v>2.419547999999998</c:v>
              </c:pt>
              <c:pt idx="22">
                <c:v>2.435687999999998</c:v>
              </c:pt>
              <c:pt idx="23">
                <c:v>2.460812999999999</c:v>
              </c:pt>
              <c:pt idx="24">
                <c:v>2.493806</c:v>
              </c:pt>
              <c:pt idx="25">
                <c:v>2.733235</c:v>
              </c:pt>
              <c:pt idx="26">
                <c:v>2.735628</c:v>
              </c:pt>
              <c:pt idx="27">
                <c:v>2.687871</c:v>
              </c:pt>
              <c:pt idx="28">
                <c:v>2.676987</c:v>
              </c:pt>
              <c:pt idx="29">
                <c:v>2.706197</c:v>
              </c:pt>
              <c:pt idx="30">
                <c:v>2.682576</c:v>
              </c:pt>
              <c:pt idx="31">
                <c:v>2.662126</c:v>
              </c:pt>
              <c:pt idx="32">
                <c:v>2.655784</c:v>
              </c:pt>
              <c:pt idx="33">
                <c:v>2.663261</c:v>
              </c:pt>
              <c:pt idx="34">
                <c:v>2.692598</c:v>
              </c:pt>
              <c:pt idx="35">
                <c:v>3.023159</c:v>
              </c:pt>
              <c:pt idx="36">
                <c:v>3.005782</c:v>
              </c:pt>
              <c:pt idx="37">
                <c:v>2.986294</c:v>
              </c:pt>
              <c:pt idx="38">
                <c:v>2.982848999999997</c:v>
              </c:pt>
              <c:pt idx="39">
                <c:v>2.964427</c:v>
              </c:pt>
              <c:pt idx="40">
                <c:v>2.965333</c:v>
              </c:pt>
              <c:pt idx="41">
                <c:v>2.974858999999997</c:v>
              </c:pt>
              <c:pt idx="42">
                <c:v>2.967109</c:v>
              </c:pt>
              <c:pt idx="43">
                <c:v>2.962102999999999</c:v>
              </c:pt>
              <c:pt idx="44">
                <c:v>2.960317</c:v>
              </c:pt>
              <c:pt idx="45">
                <c:v>2.971515</c:v>
              </c:pt>
              <c:pt idx="46">
                <c:v>2.975261</c:v>
              </c:pt>
              <c:pt idx="47">
                <c:v>2.98031</c:v>
              </c:pt>
              <c:pt idx="48">
                <c:v>3.002593</c:v>
              </c:pt>
              <c:pt idx="49">
                <c:v>3.009684</c:v>
              </c:pt>
              <c:pt idx="50">
                <c:v>3.027305</c:v>
              </c:pt>
              <c:pt idx="51">
                <c:v>3.057892</c:v>
              </c:pt>
              <c:pt idx="52">
                <c:v>3.102227</c:v>
              </c:pt>
              <c:pt idx="53">
                <c:v>3.085005999999999</c:v>
              </c:pt>
              <c:pt idx="54">
                <c:v>3.099645999999997</c:v>
              </c:pt>
              <c:pt idx="55">
                <c:v>3.079749</c:v>
              </c:pt>
              <c:pt idx="56">
                <c:v>3.094144</c:v>
              </c:pt>
              <c:pt idx="57">
                <c:v>3.085214</c:v>
              </c:pt>
              <c:pt idx="58">
                <c:v>3.086822</c:v>
              </c:pt>
              <c:pt idx="59">
                <c:v>3.085844999999999</c:v>
              </c:pt>
              <c:pt idx="60">
                <c:v>3.080452</c:v>
              </c:pt>
              <c:pt idx="61">
                <c:v>3.084769</c:v>
              </c:pt>
              <c:pt idx="62">
                <c:v>3.073494</c:v>
              </c:pt>
              <c:pt idx="63">
                <c:v>3.061012</c:v>
              </c:pt>
              <c:pt idx="64">
                <c:v>3.049539</c:v>
              </c:pt>
              <c:pt idx="65">
                <c:v>3.082432</c:v>
              </c:pt>
              <c:pt idx="66">
                <c:v>3.062589</c:v>
              </c:pt>
              <c:pt idx="67">
                <c:v>3.053640999999998</c:v>
              </c:pt>
              <c:pt idx="68">
                <c:v>3.046568999999999</c:v>
              </c:pt>
              <c:pt idx="69">
                <c:v>3.046542999999998</c:v>
              </c:pt>
              <c:pt idx="70">
                <c:v>3.040693</c:v>
              </c:pt>
              <c:pt idx="71">
                <c:v>3.038870999999999</c:v>
              </c:pt>
              <c:pt idx="72">
                <c:v>3.041305</c:v>
              </c:pt>
              <c:pt idx="73">
                <c:v>3.03528</c:v>
              </c:pt>
              <c:pt idx="74">
                <c:v>3.033294</c:v>
              </c:pt>
              <c:pt idx="75">
                <c:v>3.030422</c:v>
              </c:pt>
              <c:pt idx="76">
                <c:v>3.024812</c:v>
              </c:pt>
              <c:pt idx="77">
                <c:v>3.0112</c:v>
              </c:pt>
              <c:pt idx="78">
                <c:v>3.018198</c:v>
              </c:pt>
              <c:pt idx="79">
                <c:v>2.956164999999999</c:v>
              </c:pt>
              <c:pt idx="80">
                <c:v>2.952532</c:v>
              </c:pt>
              <c:pt idx="81">
                <c:v>2.942210999999999</c:v>
              </c:pt>
              <c:pt idx="82">
                <c:v>2.928781</c:v>
              </c:pt>
              <c:pt idx="83">
                <c:v>2.769695</c:v>
              </c:pt>
              <c:pt idx="84">
                <c:v>2.767571</c:v>
              </c:pt>
              <c:pt idx="85">
                <c:v>2.755725</c:v>
              </c:pt>
              <c:pt idx="86">
                <c:v>2.748823</c:v>
              </c:pt>
              <c:pt idx="87">
                <c:v>2.680619</c:v>
              </c:pt>
              <c:pt idx="88">
                <c:v>2.665947</c:v>
              </c:pt>
              <c:pt idx="89">
                <c:v>2.647844</c:v>
              </c:pt>
              <c:pt idx="90">
                <c:v>2.6427</c:v>
              </c:pt>
              <c:pt idx="91">
                <c:v>2.648126</c:v>
              </c:pt>
              <c:pt idx="92">
                <c:v>2.647097</c:v>
              </c:pt>
              <c:pt idx="93">
                <c:v>2.634453999999998</c:v>
              </c:pt>
              <c:pt idx="94">
                <c:v>2.617262999999998</c:v>
              </c:pt>
              <c:pt idx="95">
                <c:v>2.611251999999998</c:v>
              </c:pt>
              <c:pt idx="96">
                <c:v>2.60812</c:v>
              </c:pt>
              <c:pt idx="97">
                <c:v>2.606277</c:v>
              </c:pt>
              <c:pt idx="98">
                <c:v>2.577405999999999</c:v>
              </c:pt>
              <c:pt idx="99">
                <c:v>2.560202</c:v>
              </c:pt>
              <c:pt idx="100">
                <c:v>2.549449</c:v>
              </c:pt>
              <c:pt idx="101">
                <c:v>2.5466</c:v>
              </c:pt>
              <c:pt idx="102">
                <c:v>2.550684</c:v>
              </c:pt>
              <c:pt idx="103">
                <c:v>2.545321</c:v>
              </c:pt>
              <c:pt idx="104">
                <c:v>2.430423</c:v>
              </c:pt>
              <c:pt idx="105">
                <c:v>2.420347</c:v>
              </c:pt>
              <c:pt idx="106">
                <c:v>2.403333</c:v>
              </c:pt>
              <c:pt idx="107">
                <c:v>2.398959</c:v>
              </c:pt>
              <c:pt idx="108">
                <c:v>2.396180999999998</c:v>
              </c:pt>
              <c:pt idx="109">
                <c:v>2.39109</c:v>
              </c:pt>
              <c:pt idx="110">
                <c:v>2.379322</c:v>
              </c:pt>
              <c:pt idx="111">
                <c:v>2.368521</c:v>
              </c:pt>
              <c:pt idx="112">
                <c:v>2.360832</c:v>
              </c:pt>
              <c:pt idx="113">
                <c:v>2.360638999999999</c:v>
              </c:pt>
              <c:pt idx="114">
                <c:v>2.356674999999997</c:v>
              </c:pt>
              <c:pt idx="115">
                <c:v>2.350127</c:v>
              </c:pt>
              <c:pt idx="116">
                <c:v>2.346591</c:v>
              </c:pt>
              <c:pt idx="117">
                <c:v>2.338044</c:v>
              </c:pt>
              <c:pt idx="118">
                <c:v>2.350579999999999</c:v>
              </c:pt>
              <c:pt idx="119">
                <c:v>2.340421</c:v>
              </c:pt>
              <c:pt idx="120">
                <c:v>2.327962</c:v>
              </c:pt>
              <c:pt idx="121">
                <c:v>2.318744</c:v>
              </c:pt>
              <c:pt idx="122">
                <c:v>2.314392999999999</c:v>
              </c:pt>
              <c:pt idx="123">
                <c:v>2.305431</c:v>
              </c:pt>
              <c:pt idx="124">
                <c:v>2.299017</c:v>
              </c:pt>
              <c:pt idx="125">
                <c:v>2.293601</c:v>
              </c:pt>
              <c:pt idx="126">
                <c:v>2.290956</c:v>
              </c:pt>
              <c:pt idx="127">
                <c:v>2.280794</c:v>
              </c:pt>
              <c:pt idx="128">
                <c:v>2.28302</c:v>
              </c:pt>
              <c:pt idx="129">
                <c:v>2.287531</c:v>
              </c:pt>
              <c:pt idx="130">
                <c:v>2.285399</c:v>
              </c:pt>
              <c:pt idx="131">
                <c:v>2.27856</c:v>
              </c:pt>
              <c:pt idx="132">
                <c:v>2.220507</c:v>
              </c:pt>
              <c:pt idx="133">
                <c:v>2.197859999999999</c:v>
              </c:pt>
              <c:pt idx="134">
                <c:v>2.221296</c:v>
              </c:pt>
              <c:pt idx="135">
                <c:v>2.217061</c:v>
              </c:pt>
              <c:pt idx="136">
                <c:v>2.190338</c:v>
              </c:pt>
              <c:pt idx="137">
                <c:v>2.190099</c:v>
              </c:pt>
              <c:pt idx="138">
                <c:v>2.184848</c:v>
              </c:pt>
              <c:pt idx="139">
                <c:v>2.181079</c:v>
              </c:pt>
              <c:pt idx="140">
                <c:v>2.172324</c:v>
              </c:pt>
              <c:pt idx="141">
                <c:v>2.167771</c:v>
              </c:pt>
              <c:pt idx="142">
                <c:v>2.16608</c:v>
              </c:pt>
              <c:pt idx="143">
                <c:v>2.152102999999999</c:v>
              </c:pt>
              <c:pt idx="144">
                <c:v>2.160987</c:v>
              </c:pt>
              <c:pt idx="145">
                <c:v>2.169081</c:v>
              </c:pt>
              <c:pt idx="146">
                <c:v>2.167801</c:v>
              </c:pt>
              <c:pt idx="147">
                <c:v>2.169061</c:v>
              </c:pt>
              <c:pt idx="148">
                <c:v>2.217128</c:v>
              </c:pt>
              <c:pt idx="149">
                <c:v>2.167718</c:v>
              </c:pt>
              <c:pt idx="150">
                <c:v>2.185009</c:v>
              </c:pt>
              <c:pt idx="151">
                <c:v>2.163727</c:v>
              </c:pt>
              <c:pt idx="152">
                <c:v>2.197095</c:v>
              </c:pt>
              <c:pt idx="153">
                <c:v>2.172315999999999</c:v>
              </c:pt>
              <c:pt idx="154">
                <c:v>2.124281</c:v>
              </c:pt>
              <c:pt idx="155">
                <c:v>2.079975</c:v>
              </c:pt>
              <c:pt idx="156">
                <c:v>2.088099</c:v>
              </c:pt>
              <c:pt idx="157">
                <c:v>2.070292999999999</c:v>
              </c:pt>
              <c:pt idx="158">
                <c:v>2.057083</c:v>
              </c:pt>
              <c:pt idx="159">
                <c:v>2.062473999999999</c:v>
              </c:pt>
              <c:pt idx="160">
                <c:v>2.044312</c:v>
              </c:pt>
              <c:pt idx="161">
                <c:v>2.059683</c:v>
              </c:pt>
              <c:pt idx="162">
                <c:v>2.025258</c:v>
              </c:pt>
              <c:pt idx="163">
                <c:v>2.023176</c:v>
              </c:pt>
              <c:pt idx="164">
                <c:v>2.013018999999999</c:v>
              </c:pt>
              <c:pt idx="165">
                <c:v>2.038716</c:v>
              </c:pt>
              <c:pt idx="166">
                <c:v>2.01213</c:v>
              </c:pt>
              <c:pt idx="167">
                <c:v>2.003802</c:v>
              </c:pt>
              <c:pt idx="168">
                <c:v>1.988153</c:v>
              </c:pt>
              <c:pt idx="169">
                <c:v>2.038235</c:v>
              </c:pt>
              <c:pt idx="170">
                <c:v>2.053668</c:v>
              </c:pt>
              <c:pt idx="171">
                <c:v>2.042685</c:v>
              </c:pt>
              <c:pt idx="172">
                <c:v>2.029725</c:v>
              </c:pt>
              <c:pt idx="173">
                <c:v>2.032782999999998</c:v>
              </c:pt>
              <c:pt idx="174">
                <c:v>2.05207</c:v>
              </c:pt>
              <c:pt idx="175">
                <c:v>2.029737</c:v>
              </c:pt>
              <c:pt idx="176">
                <c:v>2.028156</c:v>
              </c:pt>
              <c:pt idx="177">
                <c:v>2.033165</c:v>
              </c:pt>
              <c:pt idx="178">
                <c:v>2.053892</c:v>
              </c:pt>
              <c:pt idx="179">
                <c:v>2.038091</c:v>
              </c:pt>
              <c:pt idx="180">
                <c:v>2.034746</c:v>
              </c:pt>
              <c:pt idx="181">
                <c:v>2.134802</c:v>
              </c:pt>
              <c:pt idx="182">
                <c:v>2.150246999999998</c:v>
              </c:pt>
              <c:pt idx="183">
                <c:v>2.215995</c:v>
              </c:pt>
              <c:pt idx="184">
                <c:v>2.168821</c:v>
              </c:pt>
              <c:pt idx="185">
                <c:v>2.158222</c:v>
              </c:pt>
              <c:pt idx="186">
                <c:v>2.159796</c:v>
              </c:pt>
              <c:pt idx="187">
                <c:v>2.181954</c:v>
              </c:pt>
              <c:pt idx="188">
                <c:v>2.150212</c:v>
              </c:pt>
              <c:pt idx="189">
                <c:v>2.153125</c:v>
              </c:pt>
              <c:pt idx="190">
                <c:v>2.167794</c:v>
              </c:pt>
              <c:pt idx="191">
                <c:v>2.155835999999999</c:v>
              </c:pt>
              <c:pt idx="192">
                <c:v>2.134818999999998</c:v>
              </c:pt>
              <c:pt idx="193">
                <c:v>2.142116</c:v>
              </c:pt>
              <c:pt idx="194">
                <c:v>2.157840999999999</c:v>
              </c:pt>
              <c:pt idx="195">
                <c:v>2.250801</c:v>
              </c:pt>
              <c:pt idx="196">
                <c:v>2.334125999999999</c:v>
              </c:pt>
              <c:pt idx="197">
                <c:v>2.348962999999999</c:v>
              </c:pt>
              <c:pt idx="198">
                <c:v>2.344062</c:v>
              </c:pt>
              <c:pt idx="199">
                <c:v>2.36079</c:v>
              </c:pt>
              <c:pt idx="200">
                <c:v>2.372552999999997</c:v>
              </c:pt>
              <c:pt idx="201">
                <c:v>2.377854</c:v>
              </c:pt>
              <c:pt idx="202">
                <c:v>2.388627</c:v>
              </c:pt>
              <c:pt idx="203">
                <c:v>2.402553</c:v>
              </c:pt>
              <c:pt idx="204">
                <c:v>2.416665999999997</c:v>
              </c:pt>
              <c:pt idx="205">
                <c:v>2.428326</c:v>
              </c:pt>
              <c:pt idx="206">
                <c:v>2.442098</c:v>
              </c:pt>
              <c:pt idx="207">
                <c:v>2.451947</c:v>
              </c:pt>
              <c:pt idx="208">
                <c:v>2.539543999999998</c:v>
              </c:pt>
              <c:pt idx="209">
                <c:v>2.497002999999998</c:v>
              </c:pt>
              <c:pt idx="210">
                <c:v>2.508195</c:v>
              </c:pt>
              <c:pt idx="211">
                <c:v>2.518972</c:v>
              </c:pt>
              <c:pt idx="212">
                <c:v>2.525158999999999</c:v>
              </c:pt>
              <c:pt idx="213">
                <c:v>2.536592</c:v>
              </c:pt>
              <c:pt idx="214">
                <c:v>2.536633999999998</c:v>
              </c:pt>
              <c:pt idx="215">
                <c:v>2.541947</c:v>
              </c:pt>
              <c:pt idx="216">
                <c:v>2.549253999999999</c:v>
              </c:pt>
              <c:pt idx="217">
                <c:v>2.55878</c:v>
              </c:pt>
              <c:pt idx="218">
                <c:v>2.568311</c:v>
              </c:pt>
              <c:pt idx="219">
                <c:v>2.58728</c:v>
              </c:pt>
              <c:pt idx="220">
                <c:v>2.602314</c:v>
              </c:pt>
              <c:pt idx="221">
                <c:v>2.620631</c:v>
              </c:pt>
              <c:pt idx="222">
                <c:v>2.626835</c:v>
              </c:pt>
              <c:pt idx="223">
                <c:v>2.632299999999998</c:v>
              </c:pt>
              <c:pt idx="224">
                <c:v>2.640557</c:v>
              </c:pt>
              <c:pt idx="225">
                <c:v>2.653233</c:v>
              </c:pt>
              <c:pt idx="226">
                <c:v>2.664996</c:v>
              </c:pt>
              <c:pt idx="227">
                <c:v>2.668903</c:v>
              </c:pt>
              <c:pt idx="228">
                <c:v>2.682374</c:v>
              </c:pt>
              <c:pt idx="229">
                <c:v>2.692442999999997</c:v>
              </c:pt>
              <c:pt idx="230">
                <c:v>2.70674</c:v>
              </c:pt>
              <c:pt idx="231">
                <c:v>2.718649999999998</c:v>
              </c:pt>
              <c:pt idx="232">
                <c:v>2.731936</c:v>
              </c:pt>
              <c:pt idx="233">
                <c:v>2.759254999999999</c:v>
              </c:pt>
              <c:pt idx="234">
                <c:v>2.767815</c:v>
              </c:pt>
              <c:pt idx="235">
                <c:v>2.781145</c:v>
              </c:pt>
              <c:pt idx="236">
                <c:v>2.766888999999999</c:v>
              </c:pt>
              <c:pt idx="237">
                <c:v>2.778265</c:v>
              </c:pt>
              <c:pt idx="238">
                <c:v>2.794527</c:v>
              </c:pt>
              <c:pt idx="239">
                <c:v>2.808331</c:v>
              </c:pt>
              <c:pt idx="240">
                <c:v>2.811913</c:v>
              </c:pt>
              <c:pt idx="241">
                <c:v>2.827602999999998</c:v>
              </c:pt>
              <c:pt idx="242">
                <c:v>2.837575</c:v>
              </c:pt>
              <c:pt idx="243">
                <c:v>2.850299</c:v>
              </c:pt>
              <c:pt idx="244">
                <c:v>2.859840999999997</c:v>
              </c:pt>
              <c:pt idx="245">
                <c:v>2.872320999999999</c:v>
              </c:pt>
              <c:pt idx="246">
                <c:v>2.886198</c:v>
              </c:pt>
              <c:pt idx="247">
                <c:v>2.897695999999998</c:v>
              </c:pt>
              <c:pt idx="248">
                <c:v>2.941761</c:v>
              </c:pt>
              <c:pt idx="249">
                <c:v>2.953136</c:v>
              </c:pt>
              <c:pt idx="250">
                <c:v>2.966107</c:v>
              </c:pt>
              <c:pt idx="251">
                <c:v>2.983183</c:v>
              </c:pt>
              <c:pt idx="252">
                <c:v>3.000759</c:v>
              </c:pt>
              <c:pt idx="253">
                <c:v>3.017789</c:v>
              </c:pt>
              <c:pt idx="254">
                <c:v>3.032839999999998</c:v>
              </c:pt>
              <c:pt idx="255">
                <c:v>3.054101</c:v>
              </c:pt>
              <c:pt idx="256">
                <c:v>3.067481</c:v>
              </c:pt>
              <c:pt idx="257">
                <c:v>3.078612</c:v>
              </c:pt>
              <c:pt idx="258">
                <c:v>3.093865999999998</c:v>
              </c:pt>
              <c:pt idx="259">
                <c:v>3.109588</c:v>
              </c:pt>
              <c:pt idx="260">
                <c:v>3.131095</c:v>
              </c:pt>
              <c:pt idx="261">
                <c:v>3.232618</c:v>
              </c:pt>
              <c:pt idx="262">
                <c:v>3.23792</c:v>
              </c:pt>
              <c:pt idx="263">
                <c:v>3.249177</c:v>
              </c:pt>
              <c:pt idx="264">
                <c:v>3.265838</c:v>
              </c:pt>
              <c:pt idx="265">
                <c:v>3.284309</c:v>
              </c:pt>
              <c:pt idx="266">
                <c:v>3.286139</c:v>
              </c:pt>
              <c:pt idx="267">
                <c:v>3.296568</c:v>
              </c:pt>
              <c:pt idx="268">
                <c:v>3.313323</c:v>
              </c:pt>
              <c:pt idx="269">
                <c:v>3.330487</c:v>
              </c:pt>
              <c:pt idx="270">
                <c:v>3.341775</c:v>
              </c:pt>
              <c:pt idx="271">
                <c:v>3.358741999999999</c:v>
              </c:pt>
              <c:pt idx="272">
                <c:v>3.372373</c:v>
              </c:pt>
              <c:pt idx="273">
                <c:v>3.391401999999998</c:v>
              </c:pt>
              <c:pt idx="274">
                <c:v>3.438145</c:v>
              </c:pt>
              <c:pt idx="275">
                <c:v>3.451426</c:v>
              </c:pt>
              <c:pt idx="276">
                <c:v>3.469281</c:v>
              </c:pt>
              <c:pt idx="277">
                <c:v>3.494929</c:v>
              </c:pt>
              <c:pt idx="278">
                <c:v>3.507401</c:v>
              </c:pt>
              <c:pt idx="279">
                <c:v>3.518454999999999</c:v>
              </c:pt>
              <c:pt idx="280">
                <c:v>3.534266</c:v>
              </c:pt>
              <c:pt idx="281">
                <c:v>3.553353</c:v>
              </c:pt>
              <c:pt idx="282">
                <c:v>3.56623</c:v>
              </c:pt>
              <c:pt idx="283">
                <c:v>3.58738</c:v>
              </c:pt>
              <c:pt idx="284">
                <c:v>3.609773</c:v>
              </c:pt>
              <c:pt idx="285">
                <c:v>3.630732</c:v>
              </c:pt>
              <c:pt idx="286">
                <c:v>3.685708</c:v>
              </c:pt>
              <c:pt idx="287">
                <c:v>3.662901</c:v>
              </c:pt>
              <c:pt idx="288">
                <c:v>3.672638</c:v>
              </c:pt>
              <c:pt idx="289">
                <c:v>3.697302</c:v>
              </c:pt>
              <c:pt idx="290">
                <c:v>3.719624</c:v>
              </c:pt>
              <c:pt idx="291">
                <c:v>3.740766</c:v>
              </c:pt>
              <c:pt idx="292">
                <c:v>3.749499</c:v>
              </c:pt>
              <c:pt idx="293">
                <c:v>3.770942</c:v>
              </c:pt>
              <c:pt idx="294">
                <c:v>3.787893</c:v>
              </c:pt>
              <c:pt idx="295">
                <c:v>3.808241999999999</c:v>
              </c:pt>
              <c:pt idx="296">
                <c:v>3.820341</c:v>
              </c:pt>
              <c:pt idx="297">
                <c:v>3.839854999999997</c:v>
              </c:pt>
              <c:pt idx="298">
                <c:v>3.856913</c:v>
              </c:pt>
              <c:pt idx="299">
                <c:v>3.877037</c:v>
              </c:pt>
              <c:pt idx="300">
                <c:v>4.10073</c:v>
              </c:pt>
              <c:pt idx="301">
                <c:v>4.116353</c:v>
              </c:pt>
              <c:pt idx="302">
                <c:v>4.129995999999997</c:v>
              </c:pt>
              <c:pt idx="303">
                <c:v>4.139398</c:v>
              </c:pt>
              <c:pt idx="304">
                <c:v>4.148031999999998</c:v>
              </c:pt>
              <c:pt idx="305">
                <c:v>4.156825999999998</c:v>
              </c:pt>
              <c:pt idx="306">
                <c:v>4.170588</c:v>
              </c:pt>
              <c:pt idx="307">
                <c:v>4.185693</c:v>
              </c:pt>
              <c:pt idx="308">
                <c:v>4.195684999999996</c:v>
              </c:pt>
              <c:pt idx="309">
                <c:v>4.204542999999997</c:v>
              </c:pt>
              <c:pt idx="310">
                <c:v>4.218129</c:v>
              </c:pt>
              <c:pt idx="311">
                <c:v>4.232940999999998</c:v>
              </c:pt>
              <c:pt idx="312">
                <c:v>4.24615</c:v>
              </c:pt>
              <c:pt idx="313">
                <c:v>4.20951</c:v>
              </c:pt>
              <c:pt idx="314">
                <c:v>4.214696</c:v>
              </c:pt>
              <c:pt idx="315">
                <c:v>4.229286</c:v>
              </c:pt>
              <c:pt idx="316">
                <c:v>4.235758</c:v>
              </c:pt>
              <c:pt idx="317">
                <c:v>4.24828</c:v>
              </c:pt>
              <c:pt idx="318">
                <c:v>4.246484999999998</c:v>
              </c:pt>
              <c:pt idx="319">
                <c:v>4.255954999999996</c:v>
              </c:pt>
              <c:pt idx="320">
                <c:v>4.265712999999998</c:v>
              </c:pt>
              <c:pt idx="321">
                <c:v>4.278881</c:v>
              </c:pt>
              <c:pt idx="322">
                <c:v>4.283727</c:v>
              </c:pt>
              <c:pt idx="323">
                <c:v>4.299776</c:v>
              </c:pt>
              <c:pt idx="324">
                <c:v>4.308874999999998</c:v>
              </c:pt>
              <c:pt idx="325">
                <c:v>4.328210999999998</c:v>
              </c:pt>
              <c:pt idx="326">
                <c:v>4.318624</c:v>
              </c:pt>
              <c:pt idx="327">
                <c:v>4.337683999999998</c:v>
              </c:pt>
              <c:pt idx="328">
                <c:v>4.371623</c:v>
              </c:pt>
              <c:pt idx="329">
                <c:v>4.363408000000001</c:v>
              </c:pt>
              <c:pt idx="330">
                <c:v>4.371222</c:v>
              </c:pt>
              <c:pt idx="331">
                <c:v>4.3732</c:v>
              </c:pt>
              <c:pt idx="332">
                <c:v>4.387731999999998</c:v>
              </c:pt>
              <c:pt idx="333">
                <c:v>4.411864</c:v>
              </c:pt>
              <c:pt idx="334">
                <c:v>4.427473999999997</c:v>
              </c:pt>
              <c:pt idx="335">
                <c:v>4.440791</c:v>
              </c:pt>
              <c:pt idx="336">
                <c:v>4.456579</c:v>
              </c:pt>
              <c:pt idx="337">
                <c:v>4.471856</c:v>
              </c:pt>
              <c:pt idx="338">
                <c:v>4.487284</c:v>
              </c:pt>
              <c:pt idx="339">
                <c:v>4.471689</c:v>
              </c:pt>
              <c:pt idx="340">
                <c:v>4.466001</c:v>
              </c:pt>
              <c:pt idx="341">
                <c:v>4.472739</c:v>
              </c:pt>
              <c:pt idx="342">
                <c:v>4.484002999999999</c:v>
              </c:pt>
              <c:pt idx="343">
                <c:v>4.493058</c:v>
              </c:pt>
              <c:pt idx="344">
                <c:v>4.491150999999999</c:v>
              </c:pt>
              <c:pt idx="345">
                <c:v>4.493672</c:v>
              </c:pt>
              <c:pt idx="346">
                <c:v>4.504780999999997</c:v>
              </c:pt>
              <c:pt idx="347">
                <c:v>4.51154</c:v>
              </c:pt>
              <c:pt idx="348">
                <c:v>4.51936</c:v>
              </c:pt>
              <c:pt idx="349">
                <c:v>4.530082999999999</c:v>
              </c:pt>
              <c:pt idx="350">
                <c:v>4.532642</c:v>
              </c:pt>
              <c:pt idx="351">
                <c:v>4.539072</c:v>
              </c:pt>
              <c:pt idx="352">
                <c:v>4.529579</c:v>
              </c:pt>
              <c:pt idx="353">
                <c:v>4.531497</c:v>
              </c:pt>
              <c:pt idx="354">
                <c:v>4.548153</c:v>
              </c:pt>
              <c:pt idx="355">
                <c:v>4.543973</c:v>
              </c:pt>
              <c:pt idx="356">
                <c:v>4.554343999999999</c:v>
              </c:pt>
              <c:pt idx="357">
                <c:v>4.552563999999998</c:v>
              </c:pt>
              <c:pt idx="358">
                <c:v>4.562060999999998</c:v>
              </c:pt>
              <c:pt idx="359">
                <c:v>4.561577000000001</c:v>
              </c:pt>
              <c:pt idx="360">
                <c:v>4.562650999999998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F23-486B-94F5-F9F306F8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63976768"/>
        <c:axId val="-2064163360"/>
      </c:lineChart>
      <c:lineChart>
        <c:grouping val="standard"/>
        <c:varyColors val="0"/>
        <c:ser>
          <c:idx val="1"/>
          <c:order val="1"/>
          <c:tx>
            <c:v>Inflation Expectations</c:v>
          </c:tx>
          <c:spPr>
            <a:ln w="28575">
              <a:solidFill>
                <a:srgbClr val="002060"/>
              </a:solidFill>
            </a:ln>
          </c:spPr>
          <c:marker>
            <c:symbol val="none"/>
          </c:marker>
          <c:cat>
            <c:strLit>
              <c:ptCount val="361"/>
              <c:pt idx="0">
                <c:v>2011</c:v>
              </c:pt>
              <c:pt idx="1">
                <c:v>11</c:v>
              </c:pt>
              <c:pt idx="2">
                <c:v>11</c:v>
              </c:pt>
              <c:pt idx="3">
                <c:v>11</c:v>
              </c:pt>
              <c:pt idx="4">
                <c:v>11</c:v>
              </c:pt>
              <c:pt idx="5">
                <c:v>11</c:v>
              </c:pt>
              <c:pt idx="6">
                <c:v>11</c:v>
              </c:pt>
              <c:pt idx="7">
                <c:v>11</c:v>
              </c:pt>
              <c:pt idx="8">
                <c:v>11</c:v>
              </c:pt>
              <c:pt idx="9">
                <c:v>11</c:v>
              </c:pt>
              <c:pt idx="10">
                <c:v>11</c:v>
              </c:pt>
              <c:pt idx="11">
                <c:v>11</c:v>
              </c:pt>
              <c:pt idx="12">
                <c:v>11</c:v>
              </c:pt>
              <c:pt idx="13">
                <c:v>11</c:v>
              </c:pt>
              <c:pt idx="14">
                <c:v>11</c:v>
              </c:pt>
              <c:pt idx="15">
                <c:v>11</c:v>
              </c:pt>
              <c:pt idx="16">
                <c:v>11</c:v>
              </c:pt>
              <c:pt idx="17">
                <c:v>11</c:v>
              </c:pt>
              <c:pt idx="18">
                <c:v>11</c:v>
              </c:pt>
              <c:pt idx="19">
                <c:v>11</c:v>
              </c:pt>
              <c:pt idx="20">
                <c:v>11</c:v>
              </c:pt>
              <c:pt idx="21">
                <c:v>11</c:v>
              </c:pt>
              <c:pt idx="22">
                <c:v>11</c:v>
              </c:pt>
              <c:pt idx="23">
                <c:v>11</c:v>
              </c:pt>
              <c:pt idx="24">
                <c:v>11</c:v>
              </c:pt>
              <c:pt idx="25">
                <c:v>11</c:v>
              </c:pt>
              <c:pt idx="26">
                <c:v>11</c:v>
              </c:pt>
              <c:pt idx="27">
                <c:v>12</c:v>
              </c:pt>
              <c:pt idx="28">
                <c:v>12</c:v>
              </c:pt>
              <c:pt idx="29">
                <c:v>12</c:v>
              </c:pt>
              <c:pt idx="30">
                <c:v>12</c:v>
              </c:pt>
              <c:pt idx="31">
                <c:v>12</c:v>
              </c:pt>
              <c:pt idx="32">
                <c:v>12</c:v>
              </c:pt>
              <c:pt idx="33">
                <c:v>12</c:v>
              </c:pt>
              <c:pt idx="34">
                <c:v>12</c:v>
              </c:pt>
              <c:pt idx="35">
                <c:v>12</c:v>
              </c:pt>
              <c:pt idx="36">
                <c:v>12</c:v>
              </c:pt>
              <c:pt idx="37">
                <c:v>12</c:v>
              </c:pt>
              <c:pt idx="38">
                <c:v>12</c:v>
              </c:pt>
              <c:pt idx="39">
                <c:v>12</c:v>
              </c:pt>
              <c:pt idx="40">
                <c:v>12</c:v>
              </c:pt>
              <c:pt idx="41">
                <c:v>12</c:v>
              </c:pt>
              <c:pt idx="42">
                <c:v>12</c:v>
              </c:pt>
              <c:pt idx="43">
                <c:v>12</c:v>
              </c:pt>
              <c:pt idx="44">
                <c:v>12</c:v>
              </c:pt>
              <c:pt idx="45">
                <c:v>12</c:v>
              </c:pt>
              <c:pt idx="46">
                <c:v>12</c:v>
              </c:pt>
              <c:pt idx="47">
                <c:v>12</c:v>
              </c:pt>
              <c:pt idx="48">
                <c:v>12</c:v>
              </c:pt>
              <c:pt idx="49">
                <c:v>12</c:v>
              </c:pt>
              <c:pt idx="50">
                <c:v>12</c:v>
              </c:pt>
              <c:pt idx="51">
                <c:v>12</c:v>
              </c:pt>
              <c:pt idx="52">
                <c:v>12</c:v>
              </c:pt>
              <c:pt idx="53">
                <c:v>12</c:v>
              </c:pt>
              <c:pt idx="54">
                <c:v>12</c:v>
              </c:pt>
              <c:pt idx="55">
                <c:v>12</c:v>
              </c:pt>
              <c:pt idx="56">
                <c:v>12</c:v>
              </c:pt>
              <c:pt idx="57">
                <c:v>12</c:v>
              </c:pt>
              <c:pt idx="58">
                <c:v>12</c:v>
              </c:pt>
              <c:pt idx="59">
                <c:v>12</c:v>
              </c:pt>
              <c:pt idx="60">
                <c:v>12</c:v>
              </c:pt>
              <c:pt idx="61">
                <c:v>12</c:v>
              </c:pt>
              <c:pt idx="62">
                <c:v>12</c:v>
              </c:pt>
              <c:pt idx="63">
                <c:v>12</c:v>
              </c:pt>
              <c:pt idx="64">
                <c:v>12</c:v>
              </c:pt>
              <c:pt idx="65">
                <c:v>12</c:v>
              </c:pt>
              <c:pt idx="66">
                <c:v>12</c:v>
              </c:pt>
              <c:pt idx="67">
                <c:v>12</c:v>
              </c:pt>
              <c:pt idx="68">
                <c:v>12</c:v>
              </c:pt>
              <c:pt idx="69">
                <c:v>12</c:v>
              </c:pt>
              <c:pt idx="70">
                <c:v>12</c:v>
              </c:pt>
              <c:pt idx="71">
                <c:v>12</c:v>
              </c:pt>
              <c:pt idx="72">
                <c:v>12</c:v>
              </c:pt>
              <c:pt idx="73">
                <c:v>12</c:v>
              </c:pt>
              <c:pt idx="74">
                <c:v>12</c:v>
              </c:pt>
              <c:pt idx="75">
                <c:v>12</c:v>
              </c:pt>
              <c:pt idx="76">
                <c:v>12</c:v>
              </c:pt>
              <c:pt idx="77">
                <c:v>12</c:v>
              </c:pt>
              <c:pt idx="78">
                <c:v>12</c:v>
              </c:pt>
              <c:pt idx="79">
                <c:v>13</c:v>
              </c:pt>
              <c:pt idx="80">
                <c:v>13</c:v>
              </c:pt>
              <c:pt idx="81">
                <c:v>13</c:v>
              </c:pt>
              <c:pt idx="82">
                <c:v>13</c:v>
              </c:pt>
              <c:pt idx="83">
                <c:v>13</c:v>
              </c:pt>
              <c:pt idx="84">
                <c:v>13</c:v>
              </c:pt>
              <c:pt idx="85">
                <c:v>13</c:v>
              </c:pt>
              <c:pt idx="86">
                <c:v>13</c:v>
              </c:pt>
              <c:pt idx="87">
                <c:v>13</c:v>
              </c:pt>
              <c:pt idx="88">
                <c:v>13</c:v>
              </c:pt>
              <c:pt idx="89">
                <c:v>13</c:v>
              </c:pt>
              <c:pt idx="90">
                <c:v>13</c:v>
              </c:pt>
              <c:pt idx="91">
                <c:v>13</c:v>
              </c:pt>
              <c:pt idx="92">
                <c:v>13</c:v>
              </c:pt>
              <c:pt idx="93">
                <c:v>13</c:v>
              </c:pt>
              <c:pt idx="94">
                <c:v>13</c:v>
              </c:pt>
              <c:pt idx="95">
                <c:v>13</c:v>
              </c:pt>
              <c:pt idx="96">
                <c:v>13</c:v>
              </c:pt>
              <c:pt idx="97">
                <c:v>13</c:v>
              </c:pt>
              <c:pt idx="98">
                <c:v>13</c:v>
              </c:pt>
              <c:pt idx="99">
                <c:v>13</c:v>
              </c:pt>
              <c:pt idx="100">
                <c:v>13</c:v>
              </c:pt>
              <c:pt idx="101">
                <c:v>13</c:v>
              </c:pt>
              <c:pt idx="102">
                <c:v>13</c:v>
              </c:pt>
              <c:pt idx="103">
                <c:v>13</c:v>
              </c:pt>
              <c:pt idx="104">
                <c:v>13</c:v>
              </c:pt>
              <c:pt idx="105">
                <c:v>13</c:v>
              </c:pt>
              <c:pt idx="106">
                <c:v>13</c:v>
              </c:pt>
              <c:pt idx="107">
                <c:v>13</c:v>
              </c:pt>
              <c:pt idx="108">
                <c:v>13</c:v>
              </c:pt>
              <c:pt idx="109">
                <c:v>13</c:v>
              </c:pt>
              <c:pt idx="110">
                <c:v>13</c:v>
              </c:pt>
              <c:pt idx="111">
                <c:v>13</c:v>
              </c:pt>
              <c:pt idx="112">
                <c:v>13</c:v>
              </c:pt>
              <c:pt idx="113">
                <c:v>13</c:v>
              </c:pt>
              <c:pt idx="114">
                <c:v>13</c:v>
              </c:pt>
              <c:pt idx="115">
                <c:v>13</c:v>
              </c:pt>
              <c:pt idx="116">
                <c:v>13</c:v>
              </c:pt>
              <c:pt idx="117">
                <c:v>13</c:v>
              </c:pt>
              <c:pt idx="118">
                <c:v>13</c:v>
              </c:pt>
              <c:pt idx="119">
                <c:v>13</c:v>
              </c:pt>
              <c:pt idx="120">
                <c:v>13</c:v>
              </c:pt>
              <c:pt idx="121">
                <c:v>13</c:v>
              </c:pt>
              <c:pt idx="122">
                <c:v>13</c:v>
              </c:pt>
              <c:pt idx="123">
                <c:v>13</c:v>
              </c:pt>
              <c:pt idx="124">
                <c:v>13</c:v>
              </c:pt>
              <c:pt idx="125">
                <c:v>13</c:v>
              </c:pt>
              <c:pt idx="126">
                <c:v>13</c:v>
              </c:pt>
              <c:pt idx="127">
                <c:v>13</c:v>
              </c:pt>
              <c:pt idx="128">
                <c:v>13</c:v>
              </c:pt>
              <c:pt idx="129">
                <c:v>13</c:v>
              </c:pt>
              <c:pt idx="130">
                <c:v>13</c:v>
              </c:pt>
              <c:pt idx="131">
                <c:v>14</c:v>
              </c:pt>
              <c:pt idx="132">
                <c:v>14</c:v>
              </c:pt>
              <c:pt idx="133">
                <c:v>14</c:v>
              </c:pt>
              <c:pt idx="134">
                <c:v>14</c:v>
              </c:pt>
              <c:pt idx="135">
                <c:v>14</c:v>
              </c:pt>
              <c:pt idx="136">
                <c:v>14</c:v>
              </c:pt>
              <c:pt idx="137">
                <c:v>14</c:v>
              </c:pt>
              <c:pt idx="138">
                <c:v>14</c:v>
              </c:pt>
              <c:pt idx="139">
                <c:v>14</c:v>
              </c:pt>
              <c:pt idx="140">
                <c:v>14</c:v>
              </c:pt>
              <c:pt idx="141">
                <c:v>14</c:v>
              </c:pt>
              <c:pt idx="142">
                <c:v>14</c:v>
              </c:pt>
              <c:pt idx="143">
                <c:v>14</c:v>
              </c:pt>
              <c:pt idx="144">
                <c:v>14</c:v>
              </c:pt>
              <c:pt idx="145">
                <c:v>14</c:v>
              </c:pt>
              <c:pt idx="146">
                <c:v>14</c:v>
              </c:pt>
              <c:pt idx="147">
                <c:v>14</c:v>
              </c:pt>
              <c:pt idx="148">
                <c:v>14</c:v>
              </c:pt>
              <c:pt idx="149">
                <c:v>14</c:v>
              </c:pt>
              <c:pt idx="150">
                <c:v>14</c:v>
              </c:pt>
              <c:pt idx="151">
                <c:v>14</c:v>
              </c:pt>
              <c:pt idx="152">
                <c:v>14</c:v>
              </c:pt>
              <c:pt idx="153">
                <c:v>14</c:v>
              </c:pt>
              <c:pt idx="154">
                <c:v>14</c:v>
              </c:pt>
              <c:pt idx="155">
                <c:v>14</c:v>
              </c:pt>
              <c:pt idx="156">
                <c:v>14</c:v>
              </c:pt>
              <c:pt idx="157">
                <c:v>14</c:v>
              </c:pt>
              <c:pt idx="158">
                <c:v>14</c:v>
              </c:pt>
              <c:pt idx="159">
                <c:v>14</c:v>
              </c:pt>
              <c:pt idx="160">
                <c:v>14</c:v>
              </c:pt>
              <c:pt idx="161">
                <c:v>14</c:v>
              </c:pt>
              <c:pt idx="162">
                <c:v>14</c:v>
              </c:pt>
              <c:pt idx="163">
                <c:v>14</c:v>
              </c:pt>
              <c:pt idx="164">
                <c:v>14</c:v>
              </c:pt>
              <c:pt idx="165">
                <c:v>14</c:v>
              </c:pt>
              <c:pt idx="166">
                <c:v>14</c:v>
              </c:pt>
              <c:pt idx="167">
                <c:v>14</c:v>
              </c:pt>
              <c:pt idx="168">
                <c:v>14</c:v>
              </c:pt>
              <c:pt idx="169">
                <c:v>14</c:v>
              </c:pt>
              <c:pt idx="170">
                <c:v>14</c:v>
              </c:pt>
              <c:pt idx="171">
                <c:v>14</c:v>
              </c:pt>
              <c:pt idx="172">
                <c:v>14</c:v>
              </c:pt>
              <c:pt idx="173">
                <c:v>14</c:v>
              </c:pt>
              <c:pt idx="174">
                <c:v>14</c:v>
              </c:pt>
              <c:pt idx="175">
                <c:v>14</c:v>
              </c:pt>
              <c:pt idx="176">
                <c:v>14</c:v>
              </c:pt>
              <c:pt idx="177">
                <c:v>14</c:v>
              </c:pt>
              <c:pt idx="178">
                <c:v>14</c:v>
              </c:pt>
              <c:pt idx="179">
                <c:v>14</c:v>
              </c:pt>
              <c:pt idx="180">
                <c:v>14</c:v>
              </c:pt>
              <c:pt idx="181">
                <c:v>14</c:v>
              </c:pt>
              <c:pt idx="182">
                <c:v>14</c:v>
              </c:pt>
              <c:pt idx="183">
                <c:v>15</c:v>
              </c:pt>
              <c:pt idx="184">
                <c:v>15</c:v>
              </c:pt>
              <c:pt idx="185">
                <c:v>15</c:v>
              </c:pt>
              <c:pt idx="186">
                <c:v>15</c:v>
              </c:pt>
              <c:pt idx="187">
                <c:v>15</c:v>
              </c:pt>
              <c:pt idx="188">
                <c:v>15</c:v>
              </c:pt>
              <c:pt idx="189">
                <c:v>15</c:v>
              </c:pt>
              <c:pt idx="190">
                <c:v>15</c:v>
              </c:pt>
              <c:pt idx="191">
                <c:v>15</c:v>
              </c:pt>
              <c:pt idx="192">
                <c:v>15</c:v>
              </c:pt>
              <c:pt idx="193">
                <c:v>15</c:v>
              </c:pt>
              <c:pt idx="194">
                <c:v>15</c:v>
              </c:pt>
              <c:pt idx="195">
                <c:v>15</c:v>
              </c:pt>
              <c:pt idx="196">
                <c:v>15</c:v>
              </c:pt>
              <c:pt idx="197">
                <c:v>15</c:v>
              </c:pt>
              <c:pt idx="198">
                <c:v>15</c:v>
              </c:pt>
              <c:pt idx="199">
                <c:v>15</c:v>
              </c:pt>
              <c:pt idx="200">
                <c:v>15</c:v>
              </c:pt>
              <c:pt idx="201">
                <c:v>15</c:v>
              </c:pt>
              <c:pt idx="202">
                <c:v>15</c:v>
              </c:pt>
              <c:pt idx="203">
                <c:v>15</c:v>
              </c:pt>
              <c:pt idx="204">
                <c:v>15</c:v>
              </c:pt>
              <c:pt idx="205">
                <c:v>15</c:v>
              </c:pt>
              <c:pt idx="206">
                <c:v>15</c:v>
              </c:pt>
              <c:pt idx="207">
                <c:v>15</c:v>
              </c:pt>
              <c:pt idx="208">
                <c:v>15</c:v>
              </c:pt>
              <c:pt idx="209">
                <c:v>15</c:v>
              </c:pt>
              <c:pt idx="210">
                <c:v>15</c:v>
              </c:pt>
              <c:pt idx="211">
                <c:v>15</c:v>
              </c:pt>
              <c:pt idx="212">
                <c:v>15</c:v>
              </c:pt>
              <c:pt idx="213">
                <c:v>15</c:v>
              </c:pt>
              <c:pt idx="214">
                <c:v>15</c:v>
              </c:pt>
              <c:pt idx="215">
                <c:v>15</c:v>
              </c:pt>
              <c:pt idx="216">
                <c:v>15</c:v>
              </c:pt>
              <c:pt idx="217">
                <c:v>15</c:v>
              </c:pt>
              <c:pt idx="218">
                <c:v>15</c:v>
              </c:pt>
              <c:pt idx="219">
                <c:v>15</c:v>
              </c:pt>
              <c:pt idx="220">
                <c:v>15</c:v>
              </c:pt>
              <c:pt idx="221">
                <c:v>15</c:v>
              </c:pt>
              <c:pt idx="222">
                <c:v>15</c:v>
              </c:pt>
              <c:pt idx="223">
                <c:v>15</c:v>
              </c:pt>
              <c:pt idx="224">
                <c:v>15</c:v>
              </c:pt>
              <c:pt idx="225">
                <c:v>15</c:v>
              </c:pt>
              <c:pt idx="226">
                <c:v>15</c:v>
              </c:pt>
              <c:pt idx="227">
                <c:v>15</c:v>
              </c:pt>
              <c:pt idx="228">
                <c:v>15</c:v>
              </c:pt>
              <c:pt idx="229">
                <c:v>15</c:v>
              </c:pt>
              <c:pt idx="230">
                <c:v>15</c:v>
              </c:pt>
              <c:pt idx="231">
                <c:v>15</c:v>
              </c:pt>
              <c:pt idx="232">
                <c:v>15</c:v>
              </c:pt>
              <c:pt idx="233">
                <c:v>15</c:v>
              </c:pt>
              <c:pt idx="234">
                <c:v>15</c:v>
              </c:pt>
              <c:pt idx="235">
                <c:v>16</c:v>
              </c:pt>
              <c:pt idx="236">
                <c:v>16</c:v>
              </c:pt>
              <c:pt idx="237">
                <c:v>16</c:v>
              </c:pt>
              <c:pt idx="238">
                <c:v>16</c:v>
              </c:pt>
              <c:pt idx="239">
                <c:v>16</c:v>
              </c:pt>
              <c:pt idx="240">
                <c:v>16</c:v>
              </c:pt>
              <c:pt idx="241">
                <c:v>16</c:v>
              </c:pt>
              <c:pt idx="242">
                <c:v>16</c:v>
              </c:pt>
              <c:pt idx="243">
                <c:v>16</c:v>
              </c:pt>
              <c:pt idx="244">
                <c:v>16</c:v>
              </c:pt>
              <c:pt idx="245">
                <c:v>16</c:v>
              </c:pt>
              <c:pt idx="246">
                <c:v>16</c:v>
              </c:pt>
              <c:pt idx="247">
                <c:v>16</c:v>
              </c:pt>
              <c:pt idx="248">
                <c:v>16</c:v>
              </c:pt>
              <c:pt idx="249">
                <c:v>16</c:v>
              </c:pt>
              <c:pt idx="250">
                <c:v>16</c:v>
              </c:pt>
              <c:pt idx="251">
                <c:v>16</c:v>
              </c:pt>
              <c:pt idx="252">
                <c:v>16</c:v>
              </c:pt>
              <c:pt idx="253">
                <c:v>16</c:v>
              </c:pt>
              <c:pt idx="254">
                <c:v>16</c:v>
              </c:pt>
              <c:pt idx="255">
                <c:v>16</c:v>
              </c:pt>
              <c:pt idx="256">
                <c:v>16</c:v>
              </c:pt>
              <c:pt idx="257">
                <c:v>16</c:v>
              </c:pt>
              <c:pt idx="258">
                <c:v>16</c:v>
              </c:pt>
              <c:pt idx="259">
                <c:v>16</c:v>
              </c:pt>
              <c:pt idx="260">
                <c:v>16</c:v>
              </c:pt>
              <c:pt idx="261">
                <c:v>16</c:v>
              </c:pt>
              <c:pt idx="262">
                <c:v>16</c:v>
              </c:pt>
              <c:pt idx="263">
                <c:v>16</c:v>
              </c:pt>
              <c:pt idx="264">
                <c:v>16</c:v>
              </c:pt>
              <c:pt idx="265">
                <c:v>16</c:v>
              </c:pt>
              <c:pt idx="266">
                <c:v>16</c:v>
              </c:pt>
              <c:pt idx="267">
                <c:v>16</c:v>
              </c:pt>
              <c:pt idx="268">
                <c:v>16</c:v>
              </c:pt>
              <c:pt idx="269">
                <c:v>16</c:v>
              </c:pt>
              <c:pt idx="270">
                <c:v>16</c:v>
              </c:pt>
              <c:pt idx="271">
                <c:v>16</c:v>
              </c:pt>
              <c:pt idx="272">
                <c:v>16</c:v>
              </c:pt>
              <c:pt idx="273">
                <c:v>16</c:v>
              </c:pt>
              <c:pt idx="274">
                <c:v>16</c:v>
              </c:pt>
              <c:pt idx="275">
                <c:v>16</c:v>
              </c:pt>
              <c:pt idx="276">
                <c:v>16</c:v>
              </c:pt>
              <c:pt idx="277">
                <c:v>16</c:v>
              </c:pt>
              <c:pt idx="278">
                <c:v>16</c:v>
              </c:pt>
              <c:pt idx="279">
                <c:v>16</c:v>
              </c:pt>
              <c:pt idx="280">
                <c:v>16</c:v>
              </c:pt>
              <c:pt idx="281">
                <c:v>16</c:v>
              </c:pt>
              <c:pt idx="282">
                <c:v>16</c:v>
              </c:pt>
              <c:pt idx="283">
                <c:v>16</c:v>
              </c:pt>
              <c:pt idx="284">
                <c:v>16</c:v>
              </c:pt>
              <c:pt idx="285">
                <c:v>16</c:v>
              </c:pt>
              <c:pt idx="286">
                <c:v>16</c:v>
              </c:pt>
              <c:pt idx="287">
                <c:v>16</c:v>
              </c:pt>
              <c:pt idx="288">
                <c:v>17</c:v>
              </c:pt>
              <c:pt idx="289">
                <c:v>17</c:v>
              </c:pt>
              <c:pt idx="290">
                <c:v>17</c:v>
              </c:pt>
              <c:pt idx="291">
                <c:v>17</c:v>
              </c:pt>
              <c:pt idx="292">
                <c:v>17</c:v>
              </c:pt>
              <c:pt idx="293">
                <c:v>17</c:v>
              </c:pt>
              <c:pt idx="294">
                <c:v>17</c:v>
              </c:pt>
              <c:pt idx="295">
                <c:v>17</c:v>
              </c:pt>
              <c:pt idx="296">
                <c:v>17</c:v>
              </c:pt>
              <c:pt idx="297">
                <c:v>17</c:v>
              </c:pt>
              <c:pt idx="298">
                <c:v>17</c:v>
              </c:pt>
              <c:pt idx="299">
                <c:v>17</c:v>
              </c:pt>
              <c:pt idx="300">
                <c:v>17</c:v>
              </c:pt>
              <c:pt idx="301">
                <c:v>17</c:v>
              </c:pt>
              <c:pt idx="302">
                <c:v>17</c:v>
              </c:pt>
              <c:pt idx="303">
                <c:v>17</c:v>
              </c:pt>
              <c:pt idx="304">
                <c:v>17</c:v>
              </c:pt>
              <c:pt idx="305">
                <c:v>17</c:v>
              </c:pt>
              <c:pt idx="306">
                <c:v>17</c:v>
              </c:pt>
              <c:pt idx="307">
                <c:v>17</c:v>
              </c:pt>
              <c:pt idx="308">
                <c:v>17</c:v>
              </c:pt>
              <c:pt idx="309">
                <c:v>17</c:v>
              </c:pt>
              <c:pt idx="310">
                <c:v>17</c:v>
              </c:pt>
              <c:pt idx="311">
                <c:v>17</c:v>
              </c:pt>
              <c:pt idx="312">
                <c:v>17</c:v>
              </c:pt>
              <c:pt idx="313">
                <c:v>17</c:v>
              </c:pt>
              <c:pt idx="314">
                <c:v>17</c:v>
              </c:pt>
              <c:pt idx="315">
                <c:v>17</c:v>
              </c:pt>
              <c:pt idx="316">
                <c:v>17</c:v>
              </c:pt>
              <c:pt idx="317">
                <c:v>17</c:v>
              </c:pt>
              <c:pt idx="318">
                <c:v>17</c:v>
              </c:pt>
              <c:pt idx="319">
                <c:v>17</c:v>
              </c:pt>
              <c:pt idx="320">
                <c:v>17</c:v>
              </c:pt>
              <c:pt idx="321">
                <c:v>17</c:v>
              </c:pt>
              <c:pt idx="322">
                <c:v>17</c:v>
              </c:pt>
              <c:pt idx="323">
                <c:v>17</c:v>
              </c:pt>
              <c:pt idx="324">
                <c:v>17</c:v>
              </c:pt>
              <c:pt idx="325">
                <c:v>17</c:v>
              </c:pt>
              <c:pt idx="326">
                <c:v>17</c:v>
              </c:pt>
              <c:pt idx="327">
                <c:v>17</c:v>
              </c:pt>
              <c:pt idx="328">
                <c:v>17</c:v>
              </c:pt>
              <c:pt idx="329">
                <c:v>17</c:v>
              </c:pt>
              <c:pt idx="330">
                <c:v>17</c:v>
              </c:pt>
              <c:pt idx="331">
                <c:v>17</c:v>
              </c:pt>
              <c:pt idx="332">
                <c:v>17</c:v>
              </c:pt>
              <c:pt idx="333">
                <c:v>17</c:v>
              </c:pt>
              <c:pt idx="334">
                <c:v>17</c:v>
              </c:pt>
              <c:pt idx="335">
                <c:v>17</c:v>
              </c:pt>
              <c:pt idx="336">
                <c:v>17</c:v>
              </c:pt>
              <c:pt idx="337">
                <c:v>17</c:v>
              </c:pt>
              <c:pt idx="338">
                <c:v>17</c:v>
              </c:pt>
              <c:pt idx="339">
                <c:v>17</c:v>
              </c:pt>
              <c:pt idx="340">
                <c:v>18</c:v>
              </c:pt>
              <c:pt idx="341">
                <c:v>18</c:v>
              </c:pt>
              <c:pt idx="342">
                <c:v>18</c:v>
              </c:pt>
              <c:pt idx="343">
                <c:v>18</c:v>
              </c:pt>
              <c:pt idx="344">
                <c:v>18</c:v>
              </c:pt>
              <c:pt idx="345">
                <c:v>18</c:v>
              </c:pt>
              <c:pt idx="346">
                <c:v>18</c:v>
              </c:pt>
              <c:pt idx="347">
                <c:v>18</c:v>
              </c:pt>
              <c:pt idx="348">
                <c:v>18</c:v>
              </c:pt>
              <c:pt idx="349">
                <c:v>18</c:v>
              </c:pt>
              <c:pt idx="350">
                <c:v>18</c:v>
              </c:pt>
              <c:pt idx="351">
                <c:v>18</c:v>
              </c:pt>
              <c:pt idx="352">
                <c:v>18</c:v>
              </c:pt>
              <c:pt idx="353">
                <c:v>18</c:v>
              </c:pt>
              <c:pt idx="354">
                <c:v>18</c:v>
              </c:pt>
              <c:pt idx="355">
                <c:v>18</c:v>
              </c:pt>
              <c:pt idx="356">
                <c:v>18</c:v>
              </c:pt>
              <c:pt idx="357">
                <c:v>18</c:v>
              </c:pt>
              <c:pt idx="358">
                <c:v>18</c:v>
              </c:pt>
              <c:pt idx="359">
                <c:v>18</c:v>
              </c:pt>
              <c:pt idx="360">
                <c:v>18</c:v>
              </c:pt>
            </c:strLit>
          </c:cat>
          <c:val>
            <c:numLit>
              <c:formatCode>General</c:formatCode>
              <c:ptCount val="361"/>
              <c:pt idx="0">
                <c:v>2.418299999999999</c:v>
              </c:pt>
              <c:pt idx="1">
                <c:v>2.4092</c:v>
              </c:pt>
              <c:pt idx="2">
                <c:v>2.4</c:v>
              </c:pt>
              <c:pt idx="3">
                <c:v>2.426099999999999</c:v>
              </c:pt>
              <c:pt idx="4">
                <c:v>2.4199</c:v>
              </c:pt>
              <c:pt idx="5">
                <c:v>2.3694</c:v>
              </c:pt>
              <c:pt idx="6">
                <c:v>2.3818</c:v>
              </c:pt>
              <c:pt idx="7">
                <c:v>2.3484</c:v>
              </c:pt>
              <c:pt idx="8">
                <c:v>2.244</c:v>
              </c:pt>
              <c:pt idx="9">
                <c:v>2.192</c:v>
              </c:pt>
              <c:pt idx="10">
                <c:v>2.111699999999999</c:v>
              </c:pt>
              <c:pt idx="11">
                <c:v>2.0488</c:v>
              </c:pt>
              <c:pt idx="12">
                <c:v>2.063</c:v>
              </c:pt>
              <c:pt idx="13">
                <c:v>2.0102</c:v>
              </c:pt>
              <c:pt idx="14">
                <c:v>1.9716</c:v>
              </c:pt>
              <c:pt idx="15">
                <c:v>1.97</c:v>
              </c:pt>
              <c:pt idx="16">
                <c:v>2.0508</c:v>
              </c:pt>
              <c:pt idx="17">
                <c:v>2.1108</c:v>
              </c:pt>
              <c:pt idx="18">
                <c:v>2.1714</c:v>
              </c:pt>
              <c:pt idx="19">
                <c:v>2.1566</c:v>
              </c:pt>
              <c:pt idx="20">
                <c:v>2.0836</c:v>
              </c:pt>
              <c:pt idx="21">
                <c:v>2.1462</c:v>
              </c:pt>
              <c:pt idx="22">
                <c:v>2.2838</c:v>
              </c:pt>
              <c:pt idx="23">
                <c:v>2.316199999999998</c:v>
              </c:pt>
              <c:pt idx="24">
                <c:v>2.264</c:v>
              </c:pt>
              <c:pt idx="25">
                <c:v>2.33</c:v>
              </c:pt>
              <c:pt idx="26">
                <c:v>2.356199999999998</c:v>
              </c:pt>
              <c:pt idx="27">
                <c:v>2.3216</c:v>
              </c:pt>
              <c:pt idx="28">
                <c:v>2.3052</c:v>
              </c:pt>
              <c:pt idx="29">
                <c:v>2.4492</c:v>
              </c:pt>
              <c:pt idx="30">
                <c:v>2.5552</c:v>
              </c:pt>
              <c:pt idx="31">
                <c:v>2.5918</c:v>
              </c:pt>
              <c:pt idx="32">
                <c:v>2.6184</c:v>
              </c:pt>
              <c:pt idx="33">
                <c:v>2.532</c:v>
              </c:pt>
              <c:pt idx="34">
                <c:v>2.5208</c:v>
              </c:pt>
              <c:pt idx="35">
                <c:v>2.416799999999998</c:v>
              </c:pt>
              <c:pt idx="36">
                <c:v>2.372799999999998</c:v>
              </c:pt>
              <c:pt idx="37">
                <c:v>2.392599999999998</c:v>
              </c:pt>
              <c:pt idx="38">
                <c:v>2.36932</c:v>
              </c:pt>
              <c:pt idx="39">
                <c:v>2.3382</c:v>
              </c:pt>
              <c:pt idx="40">
                <c:v>2.343799999999999</c:v>
              </c:pt>
              <c:pt idx="41">
                <c:v>2.3494</c:v>
              </c:pt>
              <c:pt idx="42">
                <c:v>2.3521</c:v>
              </c:pt>
              <c:pt idx="43">
                <c:v>2.3645</c:v>
              </c:pt>
              <c:pt idx="44">
                <c:v>2.4</c:v>
              </c:pt>
              <c:pt idx="45">
                <c:v>2.376399999999998</c:v>
              </c:pt>
              <c:pt idx="46">
                <c:v>2.32424</c:v>
              </c:pt>
              <c:pt idx="47">
                <c:v>2.2441</c:v>
              </c:pt>
              <c:pt idx="48">
                <c:v>2.1678</c:v>
              </c:pt>
              <c:pt idx="49">
                <c:v>2.154</c:v>
              </c:pt>
              <c:pt idx="50">
                <c:v>2.2488</c:v>
              </c:pt>
              <c:pt idx="51">
                <c:v>2.267</c:v>
              </c:pt>
              <c:pt idx="52">
                <c:v>2.1886</c:v>
              </c:pt>
              <c:pt idx="53">
                <c:v>2.1794</c:v>
              </c:pt>
              <c:pt idx="54">
                <c:v>2.1632</c:v>
              </c:pt>
              <c:pt idx="55">
                <c:v>2.1778</c:v>
              </c:pt>
              <c:pt idx="56">
                <c:v>2.2132</c:v>
              </c:pt>
              <c:pt idx="57">
                <c:v>2.310599999999999</c:v>
              </c:pt>
              <c:pt idx="58">
                <c:v>2.3634</c:v>
              </c:pt>
              <c:pt idx="59">
                <c:v>2.391599999999999</c:v>
              </c:pt>
              <c:pt idx="60">
                <c:v>2.3683</c:v>
              </c:pt>
              <c:pt idx="61">
                <c:v>2.3212</c:v>
              </c:pt>
              <c:pt idx="62">
                <c:v>2.3778</c:v>
              </c:pt>
              <c:pt idx="63">
                <c:v>2.391</c:v>
              </c:pt>
              <c:pt idx="64">
                <c:v>2.4098</c:v>
              </c:pt>
              <c:pt idx="65">
                <c:v>2.3414</c:v>
              </c:pt>
              <c:pt idx="66">
                <c:v>2.3304</c:v>
              </c:pt>
              <c:pt idx="67">
                <c:v>2.3072</c:v>
              </c:pt>
              <c:pt idx="68">
                <c:v>2.2768</c:v>
              </c:pt>
              <c:pt idx="69">
                <c:v>2.2812</c:v>
              </c:pt>
              <c:pt idx="70">
                <c:v>2.2754</c:v>
              </c:pt>
              <c:pt idx="71">
                <c:v>2.2512</c:v>
              </c:pt>
              <c:pt idx="72">
                <c:v>2.2306</c:v>
              </c:pt>
              <c:pt idx="73">
                <c:v>2.2758</c:v>
              </c:pt>
              <c:pt idx="74">
                <c:v>2.2352</c:v>
              </c:pt>
              <c:pt idx="75">
                <c:v>2.2138</c:v>
              </c:pt>
              <c:pt idx="76">
                <c:v>2.2106</c:v>
              </c:pt>
              <c:pt idx="77">
                <c:v>2.2352</c:v>
              </c:pt>
              <c:pt idx="78">
                <c:v>2.2409</c:v>
              </c:pt>
              <c:pt idx="79">
                <c:v>2.2653</c:v>
              </c:pt>
              <c:pt idx="80">
                <c:v>2.2556</c:v>
              </c:pt>
              <c:pt idx="81">
                <c:v>2.2506</c:v>
              </c:pt>
              <c:pt idx="82">
                <c:v>2.2784</c:v>
              </c:pt>
              <c:pt idx="83">
                <c:v>2.331799999999998</c:v>
              </c:pt>
              <c:pt idx="84">
                <c:v>2.38</c:v>
              </c:pt>
              <c:pt idx="85">
                <c:v>2.3676</c:v>
              </c:pt>
              <c:pt idx="86">
                <c:v>2.33406</c:v>
              </c:pt>
              <c:pt idx="87">
                <c:v>2.28426</c:v>
              </c:pt>
              <c:pt idx="88">
                <c:v>2.2975</c:v>
              </c:pt>
              <c:pt idx="89">
                <c:v>2.302</c:v>
              </c:pt>
              <c:pt idx="90">
                <c:v>2.27576</c:v>
              </c:pt>
              <c:pt idx="91">
                <c:v>2.25736</c:v>
              </c:pt>
              <c:pt idx="92">
                <c:v>2.306319999999999</c:v>
              </c:pt>
              <c:pt idx="93">
                <c:v>2.28548</c:v>
              </c:pt>
              <c:pt idx="94">
                <c:v>2.2396</c:v>
              </c:pt>
              <c:pt idx="95">
                <c:v>2.26394</c:v>
              </c:pt>
              <c:pt idx="96">
                <c:v>2.3005</c:v>
              </c:pt>
              <c:pt idx="97">
                <c:v>2.28388</c:v>
              </c:pt>
              <c:pt idx="98">
                <c:v>2.27076</c:v>
              </c:pt>
              <c:pt idx="99">
                <c:v>2.25932</c:v>
              </c:pt>
              <c:pt idx="100">
                <c:v>2.28052</c:v>
              </c:pt>
              <c:pt idx="101">
                <c:v>2.28326</c:v>
              </c:pt>
              <c:pt idx="102">
                <c:v>2.21812</c:v>
              </c:pt>
              <c:pt idx="103">
                <c:v>2.20936</c:v>
              </c:pt>
              <c:pt idx="104">
                <c:v>2.20754</c:v>
              </c:pt>
              <c:pt idx="105">
                <c:v>2.290659999999999</c:v>
              </c:pt>
              <c:pt idx="106">
                <c:v>2.26452</c:v>
              </c:pt>
              <c:pt idx="107">
                <c:v>2.239479999999999</c:v>
              </c:pt>
              <c:pt idx="108">
                <c:v>2.2153</c:v>
              </c:pt>
              <c:pt idx="109">
                <c:v>2.21244</c:v>
              </c:pt>
              <c:pt idx="110">
                <c:v>2.23016</c:v>
              </c:pt>
              <c:pt idx="111">
                <c:v>2.25366</c:v>
              </c:pt>
              <c:pt idx="112">
                <c:v>2.26778</c:v>
              </c:pt>
              <c:pt idx="113">
                <c:v>2.24058</c:v>
              </c:pt>
              <c:pt idx="114">
                <c:v>2.24014</c:v>
              </c:pt>
              <c:pt idx="115">
                <c:v>2.24836</c:v>
              </c:pt>
              <c:pt idx="116">
                <c:v>2.2544</c:v>
              </c:pt>
              <c:pt idx="117">
                <c:v>2.22532</c:v>
              </c:pt>
              <c:pt idx="118">
                <c:v>2.240899999999999</c:v>
              </c:pt>
              <c:pt idx="119">
                <c:v>2.252</c:v>
              </c:pt>
              <c:pt idx="120">
                <c:v>2.25338</c:v>
              </c:pt>
              <c:pt idx="121">
                <c:v>2.25814</c:v>
              </c:pt>
              <c:pt idx="122">
                <c:v>2.23292</c:v>
              </c:pt>
              <c:pt idx="123">
                <c:v>2.23626</c:v>
              </c:pt>
              <c:pt idx="124">
                <c:v>2.16562</c:v>
              </c:pt>
              <c:pt idx="125">
                <c:v>2.151419999999999</c:v>
              </c:pt>
              <c:pt idx="126">
                <c:v>2.14692</c:v>
              </c:pt>
              <c:pt idx="127">
                <c:v>2.18118</c:v>
              </c:pt>
              <c:pt idx="128">
                <c:v>2.17078</c:v>
              </c:pt>
              <c:pt idx="129">
                <c:v>2.18582</c:v>
              </c:pt>
              <c:pt idx="130">
                <c:v>2.198</c:v>
              </c:pt>
              <c:pt idx="131">
                <c:v>2.2283</c:v>
              </c:pt>
              <c:pt idx="132">
                <c:v>2.20504</c:v>
              </c:pt>
              <c:pt idx="133">
                <c:v>2.19712</c:v>
              </c:pt>
              <c:pt idx="134">
                <c:v>2.16736</c:v>
              </c:pt>
              <c:pt idx="135">
                <c:v>2.14976</c:v>
              </c:pt>
              <c:pt idx="136">
                <c:v>2.14412</c:v>
              </c:pt>
              <c:pt idx="137">
                <c:v>2.1506</c:v>
              </c:pt>
              <c:pt idx="138">
                <c:v>2.1486</c:v>
              </c:pt>
              <c:pt idx="139">
                <c:v>2.126</c:v>
              </c:pt>
              <c:pt idx="140">
                <c:v>2.130199999999999</c:v>
              </c:pt>
              <c:pt idx="141">
                <c:v>2.08252</c:v>
              </c:pt>
              <c:pt idx="142">
                <c:v>2.0874</c:v>
              </c:pt>
              <c:pt idx="143">
                <c:v>2.08854</c:v>
              </c:pt>
              <c:pt idx="144">
                <c:v>2.10748</c:v>
              </c:pt>
              <c:pt idx="145">
                <c:v>2.09676</c:v>
              </c:pt>
              <c:pt idx="146">
                <c:v>2.0958</c:v>
              </c:pt>
              <c:pt idx="147">
                <c:v>2.08862</c:v>
              </c:pt>
              <c:pt idx="148">
                <c:v>2.07948</c:v>
              </c:pt>
              <c:pt idx="149">
                <c:v>2.0813</c:v>
              </c:pt>
              <c:pt idx="150">
                <c:v>2.04492</c:v>
              </c:pt>
              <c:pt idx="151">
                <c:v>2.0596</c:v>
              </c:pt>
              <c:pt idx="152">
                <c:v>2.05864</c:v>
              </c:pt>
              <c:pt idx="153">
                <c:v>2.099699999999999</c:v>
              </c:pt>
              <c:pt idx="154">
                <c:v>2.110879999999999</c:v>
              </c:pt>
              <c:pt idx="155">
                <c:v>2.10528</c:v>
              </c:pt>
              <c:pt idx="156">
                <c:v>2.1027</c:v>
              </c:pt>
              <c:pt idx="157">
                <c:v>2.11946</c:v>
              </c:pt>
              <c:pt idx="158">
                <c:v>2.10414</c:v>
              </c:pt>
              <c:pt idx="159">
                <c:v>2.09768</c:v>
              </c:pt>
              <c:pt idx="160">
                <c:v>2.10716</c:v>
              </c:pt>
              <c:pt idx="161">
                <c:v>2.1049</c:v>
              </c:pt>
              <c:pt idx="162">
                <c:v>2.07454</c:v>
              </c:pt>
              <c:pt idx="163">
                <c:v>2.0237</c:v>
              </c:pt>
              <c:pt idx="164">
                <c:v>1.96232</c:v>
              </c:pt>
              <c:pt idx="165">
                <c:v>1.9903</c:v>
              </c:pt>
              <c:pt idx="166">
                <c:v>2.02984</c:v>
              </c:pt>
              <c:pt idx="167">
                <c:v>1.98766</c:v>
              </c:pt>
              <c:pt idx="168">
                <c:v>1.93436</c:v>
              </c:pt>
              <c:pt idx="169">
                <c:v>1.927</c:v>
              </c:pt>
              <c:pt idx="170">
                <c:v>1.9209</c:v>
              </c:pt>
              <c:pt idx="171">
                <c:v>1.8805</c:v>
              </c:pt>
              <c:pt idx="172">
                <c:v>1.776</c:v>
              </c:pt>
              <c:pt idx="173">
                <c:v>1.8215</c:v>
              </c:pt>
              <c:pt idx="174">
                <c:v>1.839</c:v>
              </c:pt>
              <c:pt idx="175">
                <c:v>1.844</c:v>
              </c:pt>
              <c:pt idx="176">
                <c:v>1.871</c:v>
              </c:pt>
              <c:pt idx="177">
                <c:v>1.8149</c:v>
              </c:pt>
              <c:pt idx="178">
                <c:v>1.7911</c:v>
              </c:pt>
              <c:pt idx="179">
                <c:v>1.788</c:v>
              </c:pt>
              <c:pt idx="180">
                <c:v>1.7415</c:v>
              </c:pt>
              <c:pt idx="181">
                <c:v>1.665</c:v>
              </c:pt>
              <c:pt idx="182">
                <c:v>1.7336</c:v>
              </c:pt>
              <c:pt idx="183">
                <c:v>1.7139</c:v>
              </c:pt>
              <c:pt idx="184">
                <c:v>1.5748</c:v>
              </c:pt>
              <c:pt idx="185">
                <c:v>1.508</c:v>
              </c:pt>
              <c:pt idx="186">
                <c:v>1.6636</c:v>
              </c:pt>
              <c:pt idx="187">
                <c:v>1.574</c:v>
              </c:pt>
              <c:pt idx="188">
                <c:v>1.6219</c:v>
              </c:pt>
              <c:pt idx="189">
                <c:v>1.5748</c:v>
              </c:pt>
              <c:pt idx="190">
                <c:v>1.573</c:v>
              </c:pt>
              <c:pt idx="191">
                <c:v>1.5995</c:v>
              </c:pt>
              <c:pt idx="192">
                <c:v>1.7138</c:v>
              </c:pt>
              <c:pt idx="193">
                <c:v>1.7108</c:v>
              </c:pt>
              <c:pt idx="194">
                <c:v>1.695</c:v>
              </c:pt>
              <c:pt idx="195">
                <c:v>1.6943</c:v>
              </c:pt>
              <c:pt idx="196">
                <c:v>1.64268</c:v>
              </c:pt>
              <c:pt idx="197">
                <c:v>1.65658</c:v>
              </c:pt>
              <c:pt idx="198">
                <c:v>1.6855</c:v>
              </c:pt>
              <c:pt idx="199">
                <c:v>1.6892</c:v>
              </c:pt>
              <c:pt idx="200">
                <c:v>1.7155</c:v>
              </c:pt>
              <c:pt idx="201">
                <c:v>1.7861</c:v>
              </c:pt>
              <c:pt idx="202">
                <c:v>1.8254</c:v>
              </c:pt>
              <c:pt idx="203">
                <c:v>1.794</c:v>
              </c:pt>
              <c:pt idx="204">
                <c:v>1.72606</c:v>
              </c:pt>
              <c:pt idx="205">
                <c:v>1.7525</c:v>
              </c:pt>
              <c:pt idx="206">
                <c:v>1.7975</c:v>
              </c:pt>
              <c:pt idx="207">
                <c:v>1.7905</c:v>
              </c:pt>
              <c:pt idx="208">
                <c:v>1.8234</c:v>
              </c:pt>
              <c:pt idx="209">
                <c:v>1.8386</c:v>
              </c:pt>
              <c:pt idx="210">
                <c:v>1.8107</c:v>
              </c:pt>
              <c:pt idx="211">
                <c:v>1.8165</c:v>
              </c:pt>
              <c:pt idx="212">
                <c:v>1.8</c:v>
              </c:pt>
              <c:pt idx="213">
                <c:v>1.7635</c:v>
              </c:pt>
              <c:pt idx="214">
                <c:v>1.7515</c:v>
              </c:pt>
              <c:pt idx="215">
                <c:v>1.6849</c:v>
              </c:pt>
              <c:pt idx="216">
                <c:v>1.6543</c:v>
              </c:pt>
              <c:pt idx="217">
                <c:v>1.6358</c:v>
              </c:pt>
              <c:pt idx="218">
                <c:v>1.7024</c:v>
              </c:pt>
              <c:pt idx="219">
                <c:v>1.6814</c:v>
              </c:pt>
              <c:pt idx="220">
                <c:v>1.692</c:v>
              </c:pt>
              <c:pt idx="221">
                <c:v>1.639</c:v>
              </c:pt>
              <c:pt idx="222">
                <c:v>1.583</c:v>
              </c:pt>
              <c:pt idx="223">
                <c:v>1.6144</c:v>
              </c:pt>
              <c:pt idx="224">
                <c:v>1.6505</c:v>
              </c:pt>
              <c:pt idx="225">
                <c:v>1.698</c:v>
              </c:pt>
              <c:pt idx="226">
                <c:v>1.7215</c:v>
              </c:pt>
              <c:pt idx="227">
                <c:v>1.729</c:v>
              </c:pt>
              <c:pt idx="228">
                <c:v>1.7725</c:v>
              </c:pt>
              <c:pt idx="229">
                <c:v>1.734</c:v>
              </c:pt>
              <c:pt idx="230">
                <c:v>1.72874</c:v>
              </c:pt>
              <c:pt idx="231">
                <c:v>1.769</c:v>
              </c:pt>
              <c:pt idx="232">
                <c:v>1.6991</c:v>
              </c:pt>
              <c:pt idx="233">
                <c:v>1.6902</c:v>
              </c:pt>
              <c:pt idx="234">
                <c:v>1.65688</c:v>
              </c:pt>
              <c:pt idx="235">
                <c:v>1.6795</c:v>
              </c:pt>
              <c:pt idx="236">
                <c:v>1.643</c:v>
              </c:pt>
              <c:pt idx="237">
                <c:v>1.6074</c:v>
              </c:pt>
              <c:pt idx="238">
                <c:v>1.5787</c:v>
              </c:pt>
              <c:pt idx="239">
                <c:v>1.534</c:v>
              </c:pt>
              <c:pt idx="240">
                <c:v>1.5109</c:v>
              </c:pt>
              <c:pt idx="241">
                <c:v>1.4549</c:v>
              </c:pt>
              <c:pt idx="242">
                <c:v>1.4464</c:v>
              </c:pt>
              <c:pt idx="243">
                <c:v>1.4021</c:v>
              </c:pt>
              <c:pt idx="244">
                <c:v>1.4233</c:v>
              </c:pt>
              <c:pt idx="245">
                <c:v>1.4878</c:v>
              </c:pt>
              <c:pt idx="246">
                <c:v>1.46296</c:v>
              </c:pt>
              <c:pt idx="247">
                <c:v>1.43636</c:v>
              </c:pt>
              <c:pt idx="248">
                <c:v>1.4126</c:v>
              </c:pt>
              <c:pt idx="249">
                <c:v>1.4236</c:v>
              </c:pt>
              <c:pt idx="250">
                <c:v>1.4089</c:v>
              </c:pt>
              <c:pt idx="251">
                <c:v>1.39968</c:v>
              </c:pt>
              <c:pt idx="252">
                <c:v>1.4307</c:v>
              </c:pt>
              <c:pt idx="253">
                <c:v>1.4707</c:v>
              </c:pt>
              <c:pt idx="254">
                <c:v>1.4737</c:v>
              </c:pt>
              <c:pt idx="255">
                <c:v>1.4761</c:v>
              </c:pt>
              <c:pt idx="256">
                <c:v>1.4761</c:v>
              </c:pt>
              <c:pt idx="257">
                <c:v>1.4738</c:v>
              </c:pt>
              <c:pt idx="258">
                <c:v>1.4216</c:v>
              </c:pt>
              <c:pt idx="259">
                <c:v>1.35234</c:v>
              </c:pt>
              <c:pt idx="260">
                <c:v>1.378</c:v>
              </c:pt>
              <c:pt idx="261">
                <c:v>1.2964</c:v>
              </c:pt>
              <c:pt idx="262">
                <c:v>1.2704</c:v>
              </c:pt>
              <c:pt idx="263">
                <c:v>1.3074</c:v>
              </c:pt>
              <c:pt idx="264">
                <c:v>1.3339</c:v>
              </c:pt>
              <c:pt idx="265">
                <c:v>1.34818</c:v>
              </c:pt>
              <c:pt idx="266">
                <c:v>1.324</c:v>
              </c:pt>
              <c:pt idx="267">
                <c:v>1.3338</c:v>
              </c:pt>
              <c:pt idx="268">
                <c:v>1.3151</c:v>
              </c:pt>
              <c:pt idx="269">
                <c:v>1.30638</c:v>
              </c:pt>
              <c:pt idx="270">
                <c:v>1.301</c:v>
              </c:pt>
              <c:pt idx="271">
                <c:v>1.284</c:v>
              </c:pt>
              <c:pt idx="272">
                <c:v>1.32046</c:v>
              </c:pt>
              <c:pt idx="273">
                <c:v>1.3449</c:v>
              </c:pt>
              <c:pt idx="274">
                <c:v>1.33998</c:v>
              </c:pt>
              <c:pt idx="275">
                <c:v>1.36326</c:v>
              </c:pt>
              <c:pt idx="276">
                <c:v>1.38416</c:v>
              </c:pt>
              <c:pt idx="277">
                <c:v>1.4302</c:v>
              </c:pt>
              <c:pt idx="278">
                <c:v>1.46192</c:v>
              </c:pt>
              <c:pt idx="279">
                <c:v>1.46124</c:v>
              </c:pt>
              <c:pt idx="280">
                <c:v>1.49064</c:v>
              </c:pt>
              <c:pt idx="281">
                <c:v>1.56968</c:v>
              </c:pt>
              <c:pt idx="282">
                <c:v>1.60706</c:v>
              </c:pt>
              <c:pt idx="283">
                <c:v>1.6219</c:v>
              </c:pt>
              <c:pt idx="284">
                <c:v>1.70076</c:v>
              </c:pt>
              <c:pt idx="285">
                <c:v>1.6922</c:v>
              </c:pt>
              <c:pt idx="286">
                <c:v>1.7034</c:v>
              </c:pt>
              <c:pt idx="287">
                <c:v>1.72122</c:v>
              </c:pt>
              <c:pt idx="288">
                <c:v>1.7603</c:v>
              </c:pt>
              <c:pt idx="289">
                <c:v>1.7515</c:v>
              </c:pt>
              <c:pt idx="290">
                <c:v>1.73802</c:v>
              </c:pt>
              <c:pt idx="291">
                <c:v>1.77852</c:v>
              </c:pt>
              <c:pt idx="292">
                <c:v>1.78406</c:v>
              </c:pt>
              <c:pt idx="293">
                <c:v>1.75606</c:v>
              </c:pt>
              <c:pt idx="294">
                <c:v>1.7672</c:v>
              </c:pt>
              <c:pt idx="295">
                <c:v>1.7437</c:v>
              </c:pt>
              <c:pt idx="296">
                <c:v>1.7033</c:v>
              </c:pt>
              <c:pt idx="297">
                <c:v>1.69694</c:v>
              </c:pt>
              <c:pt idx="298">
                <c:v>1.7025</c:v>
              </c:pt>
              <c:pt idx="299">
                <c:v>1.65016</c:v>
              </c:pt>
              <c:pt idx="300">
                <c:v>1.61076</c:v>
              </c:pt>
              <c:pt idx="301">
                <c:v>1.59028</c:v>
              </c:pt>
              <c:pt idx="302">
                <c:v>1.59144</c:v>
              </c:pt>
              <c:pt idx="303">
                <c:v>1.58944</c:v>
              </c:pt>
              <c:pt idx="304">
                <c:v>1.61878</c:v>
              </c:pt>
              <c:pt idx="305">
                <c:v>1.64124</c:v>
              </c:pt>
              <c:pt idx="306">
                <c:v>1.6225</c:v>
              </c:pt>
              <c:pt idx="307">
                <c:v>1.60112</c:v>
              </c:pt>
              <c:pt idx="308">
                <c:v>1.58484</c:v>
              </c:pt>
              <c:pt idx="309">
                <c:v>1.5701</c:v>
              </c:pt>
              <c:pt idx="310">
                <c:v>1.5649</c:v>
              </c:pt>
              <c:pt idx="311">
                <c:v>1.5473</c:v>
              </c:pt>
              <c:pt idx="312">
                <c:v>1.51894</c:v>
              </c:pt>
              <c:pt idx="313">
                <c:v>1.56336</c:v>
              </c:pt>
              <c:pt idx="314">
                <c:v>1.58038</c:v>
              </c:pt>
              <c:pt idx="315">
                <c:v>1.5903</c:v>
              </c:pt>
              <c:pt idx="316">
                <c:v>1.5808</c:v>
              </c:pt>
              <c:pt idx="317">
                <c:v>1.57064</c:v>
              </c:pt>
              <c:pt idx="318">
                <c:v>1.60336</c:v>
              </c:pt>
              <c:pt idx="319">
                <c:v>1.59376</c:v>
              </c:pt>
              <c:pt idx="320">
                <c:v>1.5962</c:v>
              </c:pt>
              <c:pt idx="321">
                <c:v>1.5865</c:v>
              </c:pt>
              <c:pt idx="322">
                <c:v>1.5958</c:v>
              </c:pt>
              <c:pt idx="323">
                <c:v>1.5981</c:v>
              </c:pt>
              <c:pt idx="324">
                <c:v>1.6225</c:v>
              </c:pt>
              <c:pt idx="325">
                <c:v>1.61122</c:v>
              </c:pt>
              <c:pt idx="326">
                <c:v>1.62582</c:v>
              </c:pt>
              <c:pt idx="327">
                <c:v>1.64454</c:v>
              </c:pt>
              <c:pt idx="328">
                <c:v>1.64488</c:v>
              </c:pt>
              <c:pt idx="329">
                <c:v>1.64074</c:v>
              </c:pt>
              <c:pt idx="330">
                <c:v>1.66174</c:v>
              </c:pt>
              <c:pt idx="331">
                <c:v>1.65854</c:v>
              </c:pt>
              <c:pt idx="332">
                <c:v>1.6683</c:v>
              </c:pt>
              <c:pt idx="333">
                <c:v>1.68242</c:v>
              </c:pt>
              <c:pt idx="334">
                <c:v>1.6707</c:v>
              </c:pt>
              <c:pt idx="335">
                <c:v>1.69418</c:v>
              </c:pt>
              <c:pt idx="336">
                <c:v>1.70252</c:v>
              </c:pt>
              <c:pt idx="337">
                <c:v>1.70396</c:v>
              </c:pt>
              <c:pt idx="338">
                <c:v>1.7106</c:v>
              </c:pt>
              <c:pt idx="339">
                <c:v>1.71288</c:v>
              </c:pt>
              <c:pt idx="340">
                <c:v>1.723</c:v>
              </c:pt>
              <c:pt idx="341">
                <c:v>1.72736</c:v>
              </c:pt>
              <c:pt idx="342">
                <c:v>1.758</c:v>
              </c:pt>
              <c:pt idx="343">
                <c:v>1.7288</c:v>
              </c:pt>
              <c:pt idx="344">
                <c:v>1.7462</c:v>
              </c:pt>
              <c:pt idx="345">
                <c:v>1.7502</c:v>
              </c:pt>
              <c:pt idx="346">
                <c:v>1.75</c:v>
              </c:pt>
              <c:pt idx="347">
                <c:v>1.7313</c:v>
              </c:pt>
              <c:pt idx="348">
                <c:v>1.715</c:v>
              </c:pt>
              <c:pt idx="349">
                <c:v>1.7095</c:v>
              </c:pt>
              <c:pt idx="350">
                <c:v>1.685</c:v>
              </c:pt>
              <c:pt idx="351">
                <c:v>1.684</c:v>
              </c:pt>
              <c:pt idx="352">
                <c:v>1.6665</c:v>
              </c:pt>
              <c:pt idx="353">
                <c:v>1.683</c:v>
              </c:pt>
              <c:pt idx="354">
                <c:v>1.674</c:v>
              </c:pt>
              <c:pt idx="355">
                <c:v>1.6896</c:v>
              </c:pt>
              <c:pt idx="356">
                <c:v>1.7044</c:v>
              </c:pt>
              <c:pt idx="357">
                <c:v>1.695</c:v>
              </c:pt>
              <c:pt idx="358">
                <c:v>1.7135</c:v>
              </c:pt>
              <c:pt idx="359">
                <c:v>1.702</c:v>
              </c:pt>
              <c:pt idx="360">
                <c:v>1.6904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F23-486B-94F5-F9F306F8D275}"/>
            </c:ext>
          </c:extLst>
        </c:ser>
        <c:ser>
          <c:idx val="2"/>
          <c:order val="2"/>
          <c:tx>
            <c:v>Core Inflation</c:v>
          </c:tx>
          <c:spPr>
            <a:ln w="28575">
              <a:solidFill>
                <a:schemeClr val="accent4">
                  <a:lumMod val="50000"/>
                </a:schemeClr>
              </a:solidFill>
            </a:ln>
          </c:spPr>
          <c:marker>
            <c:symbol val="none"/>
          </c:marker>
          <c:cat>
            <c:strLit>
              <c:ptCount val="361"/>
              <c:pt idx="0">
                <c:v>2011</c:v>
              </c:pt>
              <c:pt idx="1">
                <c:v>11</c:v>
              </c:pt>
              <c:pt idx="2">
                <c:v>11</c:v>
              </c:pt>
              <c:pt idx="3">
                <c:v>11</c:v>
              </c:pt>
              <c:pt idx="4">
                <c:v>11</c:v>
              </c:pt>
              <c:pt idx="5">
                <c:v>11</c:v>
              </c:pt>
              <c:pt idx="6">
                <c:v>11</c:v>
              </c:pt>
              <c:pt idx="7">
                <c:v>11</c:v>
              </c:pt>
              <c:pt idx="8">
                <c:v>11</c:v>
              </c:pt>
              <c:pt idx="9">
                <c:v>11</c:v>
              </c:pt>
              <c:pt idx="10">
                <c:v>11</c:v>
              </c:pt>
              <c:pt idx="11">
                <c:v>11</c:v>
              </c:pt>
              <c:pt idx="12">
                <c:v>11</c:v>
              </c:pt>
              <c:pt idx="13">
                <c:v>11</c:v>
              </c:pt>
              <c:pt idx="14">
                <c:v>11</c:v>
              </c:pt>
              <c:pt idx="15">
                <c:v>11</c:v>
              </c:pt>
              <c:pt idx="16">
                <c:v>11</c:v>
              </c:pt>
              <c:pt idx="17">
                <c:v>11</c:v>
              </c:pt>
              <c:pt idx="18">
                <c:v>11</c:v>
              </c:pt>
              <c:pt idx="19">
                <c:v>11</c:v>
              </c:pt>
              <c:pt idx="20">
                <c:v>11</c:v>
              </c:pt>
              <c:pt idx="21">
                <c:v>11</c:v>
              </c:pt>
              <c:pt idx="22">
                <c:v>11</c:v>
              </c:pt>
              <c:pt idx="23">
                <c:v>11</c:v>
              </c:pt>
              <c:pt idx="24">
                <c:v>11</c:v>
              </c:pt>
              <c:pt idx="25">
                <c:v>11</c:v>
              </c:pt>
              <c:pt idx="26">
                <c:v>11</c:v>
              </c:pt>
              <c:pt idx="27">
                <c:v>12</c:v>
              </c:pt>
              <c:pt idx="28">
                <c:v>12</c:v>
              </c:pt>
              <c:pt idx="29">
                <c:v>12</c:v>
              </c:pt>
              <c:pt idx="30">
                <c:v>12</c:v>
              </c:pt>
              <c:pt idx="31">
                <c:v>12</c:v>
              </c:pt>
              <c:pt idx="32">
                <c:v>12</c:v>
              </c:pt>
              <c:pt idx="33">
                <c:v>12</c:v>
              </c:pt>
              <c:pt idx="34">
                <c:v>12</c:v>
              </c:pt>
              <c:pt idx="35">
                <c:v>12</c:v>
              </c:pt>
              <c:pt idx="36">
                <c:v>12</c:v>
              </c:pt>
              <c:pt idx="37">
                <c:v>12</c:v>
              </c:pt>
              <c:pt idx="38">
                <c:v>12</c:v>
              </c:pt>
              <c:pt idx="39">
                <c:v>12</c:v>
              </c:pt>
              <c:pt idx="40">
                <c:v>12</c:v>
              </c:pt>
              <c:pt idx="41">
                <c:v>12</c:v>
              </c:pt>
              <c:pt idx="42">
                <c:v>12</c:v>
              </c:pt>
              <c:pt idx="43">
                <c:v>12</c:v>
              </c:pt>
              <c:pt idx="44">
                <c:v>12</c:v>
              </c:pt>
              <c:pt idx="45">
                <c:v>12</c:v>
              </c:pt>
              <c:pt idx="46">
                <c:v>12</c:v>
              </c:pt>
              <c:pt idx="47">
                <c:v>12</c:v>
              </c:pt>
              <c:pt idx="48">
                <c:v>12</c:v>
              </c:pt>
              <c:pt idx="49">
                <c:v>12</c:v>
              </c:pt>
              <c:pt idx="50">
                <c:v>12</c:v>
              </c:pt>
              <c:pt idx="51">
                <c:v>12</c:v>
              </c:pt>
              <c:pt idx="52">
                <c:v>12</c:v>
              </c:pt>
              <c:pt idx="53">
                <c:v>12</c:v>
              </c:pt>
              <c:pt idx="54">
                <c:v>12</c:v>
              </c:pt>
              <c:pt idx="55">
                <c:v>12</c:v>
              </c:pt>
              <c:pt idx="56">
                <c:v>12</c:v>
              </c:pt>
              <c:pt idx="57">
                <c:v>12</c:v>
              </c:pt>
              <c:pt idx="58">
                <c:v>12</c:v>
              </c:pt>
              <c:pt idx="59">
                <c:v>12</c:v>
              </c:pt>
              <c:pt idx="60">
                <c:v>12</c:v>
              </c:pt>
              <c:pt idx="61">
                <c:v>12</c:v>
              </c:pt>
              <c:pt idx="62">
                <c:v>12</c:v>
              </c:pt>
              <c:pt idx="63">
                <c:v>12</c:v>
              </c:pt>
              <c:pt idx="64">
                <c:v>12</c:v>
              </c:pt>
              <c:pt idx="65">
                <c:v>12</c:v>
              </c:pt>
              <c:pt idx="66">
                <c:v>12</c:v>
              </c:pt>
              <c:pt idx="67">
                <c:v>12</c:v>
              </c:pt>
              <c:pt idx="68">
                <c:v>12</c:v>
              </c:pt>
              <c:pt idx="69">
                <c:v>12</c:v>
              </c:pt>
              <c:pt idx="70">
                <c:v>12</c:v>
              </c:pt>
              <c:pt idx="71">
                <c:v>12</c:v>
              </c:pt>
              <c:pt idx="72">
                <c:v>12</c:v>
              </c:pt>
              <c:pt idx="73">
                <c:v>12</c:v>
              </c:pt>
              <c:pt idx="74">
                <c:v>12</c:v>
              </c:pt>
              <c:pt idx="75">
                <c:v>12</c:v>
              </c:pt>
              <c:pt idx="76">
                <c:v>12</c:v>
              </c:pt>
              <c:pt idx="77">
                <c:v>12</c:v>
              </c:pt>
              <c:pt idx="78">
                <c:v>12</c:v>
              </c:pt>
              <c:pt idx="79">
                <c:v>13</c:v>
              </c:pt>
              <c:pt idx="80">
                <c:v>13</c:v>
              </c:pt>
              <c:pt idx="81">
                <c:v>13</c:v>
              </c:pt>
              <c:pt idx="82">
                <c:v>13</c:v>
              </c:pt>
              <c:pt idx="83">
                <c:v>13</c:v>
              </c:pt>
              <c:pt idx="84">
                <c:v>13</c:v>
              </c:pt>
              <c:pt idx="85">
                <c:v>13</c:v>
              </c:pt>
              <c:pt idx="86">
                <c:v>13</c:v>
              </c:pt>
              <c:pt idx="87">
                <c:v>13</c:v>
              </c:pt>
              <c:pt idx="88">
                <c:v>13</c:v>
              </c:pt>
              <c:pt idx="89">
                <c:v>13</c:v>
              </c:pt>
              <c:pt idx="90">
                <c:v>13</c:v>
              </c:pt>
              <c:pt idx="91">
                <c:v>13</c:v>
              </c:pt>
              <c:pt idx="92">
                <c:v>13</c:v>
              </c:pt>
              <c:pt idx="93">
                <c:v>13</c:v>
              </c:pt>
              <c:pt idx="94">
                <c:v>13</c:v>
              </c:pt>
              <c:pt idx="95">
                <c:v>13</c:v>
              </c:pt>
              <c:pt idx="96">
                <c:v>13</c:v>
              </c:pt>
              <c:pt idx="97">
                <c:v>13</c:v>
              </c:pt>
              <c:pt idx="98">
                <c:v>13</c:v>
              </c:pt>
              <c:pt idx="99">
                <c:v>13</c:v>
              </c:pt>
              <c:pt idx="100">
                <c:v>13</c:v>
              </c:pt>
              <c:pt idx="101">
                <c:v>13</c:v>
              </c:pt>
              <c:pt idx="102">
                <c:v>13</c:v>
              </c:pt>
              <c:pt idx="103">
                <c:v>13</c:v>
              </c:pt>
              <c:pt idx="104">
                <c:v>13</c:v>
              </c:pt>
              <c:pt idx="105">
                <c:v>13</c:v>
              </c:pt>
              <c:pt idx="106">
                <c:v>13</c:v>
              </c:pt>
              <c:pt idx="107">
                <c:v>13</c:v>
              </c:pt>
              <c:pt idx="108">
                <c:v>13</c:v>
              </c:pt>
              <c:pt idx="109">
                <c:v>13</c:v>
              </c:pt>
              <c:pt idx="110">
                <c:v>13</c:v>
              </c:pt>
              <c:pt idx="111">
                <c:v>13</c:v>
              </c:pt>
              <c:pt idx="112">
                <c:v>13</c:v>
              </c:pt>
              <c:pt idx="113">
                <c:v>13</c:v>
              </c:pt>
              <c:pt idx="114">
                <c:v>13</c:v>
              </c:pt>
              <c:pt idx="115">
                <c:v>13</c:v>
              </c:pt>
              <c:pt idx="116">
                <c:v>13</c:v>
              </c:pt>
              <c:pt idx="117">
                <c:v>13</c:v>
              </c:pt>
              <c:pt idx="118">
                <c:v>13</c:v>
              </c:pt>
              <c:pt idx="119">
                <c:v>13</c:v>
              </c:pt>
              <c:pt idx="120">
                <c:v>13</c:v>
              </c:pt>
              <c:pt idx="121">
                <c:v>13</c:v>
              </c:pt>
              <c:pt idx="122">
                <c:v>13</c:v>
              </c:pt>
              <c:pt idx="123">
                <c:v>13</c:v>
              </c:pt>
              <c:pt idx="124">
                <c:v>13</c:v>
              </c:pt>
              <c:pt idx="125">
                <c:v>13</c:v>
              </c:pt>
              <c:pt idx="126">
                <c:v>13</c:v>
              </c:pt>
              <c:pt idx="127">
                <c:v>13</c:v>
              </c:pt>
              <c:pt idx="128">
                <c:v>13</c:v>
              </c:pt>
              <c:pt idx="129">
                <c:v>13</c:v>
              </c:pt>
              <c:pt idx="130">
                <c:v>13</c:v>
              </c:pt>
              <c:pt idx="131">
                <c:v>14</c:v>
              </c:pt>
              <c:pt idx="132">
                <c:v>14</c:v>
              </c:pt>
              <c:pt idx="133">
                <c:v>14</c:v>
              </c:pt>
              <c:pt idx="134">
                <c:v>14</c:v>
              </c:pt>
              <c:pt idx="135">
                <c:v>14</c:v>
              </c:pt>
              <c:pt idx="136">
                <c:v>14</c:v>
              </c:pt>
              <c:pt idx="137">
                <c:v>14</c:v>
              </c:pt>
              <c:pt idx="138">
                <c:v>14</c:v>
              </c:pt>
              <c:pt idx="139">
                <c:v>14</c:v>
              </c:pt>
              <c:pt idx="140">
                <c:v>14</c:v>
              </c:pt>
              <c:pt idx="141">
                <c:v>14</c:v>
              </c:pt>
              <c:pt idx="142">
                <c:v>14</c:v>
              </c:pt>
              <c:pt idx="143">
                <c:v>14</c:v>
              </c:pt>
              <c:pt idx="144">
                <c:v>14</c:v>
              </c:pt>
              <c:pt idx="145">
                <c:v>14</c:v>
              </c:pt>
              <c:pt idx="146">
                <c:v>14</c:v>
              </c:pt>
              <c:pt idx="147">
                <c:v>14</c:v>
              </c:pt>
              <c:pt idx="148">
                <c:v>14</c:v>
              </c:pt>
              <c:pt idx="149">
                <c:v>14</c:v>
              </c:pt>
              <c:pt idx="150">
                <c:v>14</c:v>
              </c:pt>
              <c:pt idx="151">
                <c:v>14</c:v>
              </c:pt>
              <c:pt idx="152">
                <c:v>14</c:v>
              </c:pt>
              <c:pt idx="153">
                <c:v>14</c:v>
              </c:pt>
              <c:pt idx="154">
                <c:v>14</c:v>
              </c:pt>
              <c:pt idx="155">
                <c:v>14</c:v>
              </c:pt>
              <c:pt idx="156">
                <c:v>14</c:v>
              </c:pt>
              <c:pt idx="157">
                <c:v>14</c:v>
              </c:pt>
              <c:pt idx="158">
                <c:v>14</c:v>
              </c:pt>
              <c:pt idx="159">
                <c:v>14</c:v>
              </c:pt>
              <c:pt idx="160">
                <c:v>14</c:v>
              </c:pt>
              <c:pt idx="161">
                <c:v>14</c:v>
              </c:pt>
              <c:pt idx="162">
                <c:v>14</c:v>
              </c:pt>
              <c:pt idx="163">
                <c:v>14</c:v>
              </c:pt>
              <c:pt idx="164">
                <c:v>14</c:v>
              </c:pt>
              <c:pt idx="165">
                <c:v>14</c:v>
              </c:pt>
              <c:pt idx="166">
                <c:v>14</c:v>
              </c:pt>
              <c:pt idx="167">
                <c:v>14</c:v>
              </c:pt>
              <c:pt idx="168">
                <c:v>14</c:v>
              </c:pt>
              <c:pt idx="169">
                <c:v>14</c:v>
              </c:pt>
              <c:pt idx="170">
                <c:v>14</c:v>
              </c:pt>
              <c:pt idx="171">
                <c:v>14</c:v>
              </c:pt>
              <c:pt idx="172">
                <c:v>14</c:v>
              </c:pt>
              <c:pt idx="173">
                <c:v>14</c:v>
              </c:pt>
              <c:pt idx="174">
                <c:v>14</c:v>
              </c:pt>
              <c:pt idx="175">
                <c:v>14</c:v>
              </c:pt>
              <c:pt idx="176">
                <c:v>14</c:v>
              </c:pt>
              <c:pt idx="177">
                <c:v>14</c:v>
              </c:pt>
              <c:pt idx="178">
                <c:v>14</c:v>
              </c:pt>
              <c:pt idx="179">
                <c:v>14</c:v>
              </c:pt>
              <c:pt idx="180">
                <c:v>14</c:v>
              </c:pt>
              <c:pt idx="181">
                <c:v>14</c:v>
              </c:pt>
              <c:pt idx="182">
                <c:v>14</c:v>
              </c:pt>
              <c:pt idx="183">
                <c:v>15</c:v>
              </c:pt>
              <c:pt idx="184">
                <c:v>15</c:v>
              </c:pt>
              <c:pt idx="185">
                <c:v>15</c:v>
              </c:pt>
              <c:pt idx="186">
                <c:v>15</c:v>
              </c:pt>
              <c:pt idx="187">
                <c:v>15</c:v>
              </c:pt>
              <c:pt idx="188">
                <c:v>15</c:v>
              </c:pt>
              <c:pt idx="189">
                <c:v>15</c:v>
              </c:pt>
              <c:pt idx="190">
                <c:v>15</c:v>
              </c:pt>
              <c:pt idx="191">
                <c:v>15</c:v>
              </c:pt>
              <c:pt idx="192">
                <c:v>15</c:v>
              </c:pt>
              <c:pt idx="193">
                <c:v>15</c:v>
              </c:pt>
              <c:pt idx="194">
                <c:v>15</c:v>
              </c:pt>
              <c:pt idx="195">
                <c:v>15</c:v>
              </c:pt>
              <c:pt idx="196">
                <c:v>15</c:v>
              </c:pt>
              <c:pt idx="197">
                <c:v>15</c:v>
              </c:pt>
              <c:pt idx="198">
                <c:v>15</c:v>
              </c:pt>
              <c:pt idx="199">
                <c:v>15</c:v>
              </c:pt>
              <c:pt idx="200">
                <c:v>15</c:v>
              </c:pt>
              <c:pt idx="201">
                <c:v>15</c:v>
              </c:pt>
              <c:pt idx="202">
                <c:v>15</c:v>
              </c:pt>
              <c:pt idx="203">
                <c:v>15</c:v>
              </c:pt>
              <c:pt idx="204">
                <c:v>15</c:v>
              </c:pt>
              <c:pt idx="205">
                <c:v>15</c:v>
              </c:pt>
              <c:pt idx="206">
                <c:v>15</c:v>
              </c:pt>
              <c:pt idx="207">
                <c:v>15</c:v>
              </c:pt>
              <c:pt idx="208">
                <c:v>15</c:v>
              </c:pt>
              <c:pt idx="209">
                <c:v>15</c:v>
              </c:pt>
              <c:pt idx="210">
                <c:v>15</c:v>
              </c:pt>
              <c:pt idx="211">
                <c:v>15</c:v>
              </c:pt>
              <c:pt idx="212">
                <c:v>15</c:v>
              </c:pt>
              <c:pt idx="213">
                <c:v>15</c:v>
              </c:pt>
              <c:pt idx="214">
                <c:v>15</c:v>
              </c:pt>
              <c:pt idx="215">
                <c:v>15</c:v>
              </c:pt>
              <c:pt idx="216">
                <c:v>15</c:v>
              </c:pt>
              <c:pt idx="217">
                <c:v>15</c:v>
              </c:pt>
              <c:pt idx="218">
                <c:v>15</c:v>
              </c:pt>
              <c:pt idx="219">
                <c:v>15</c:v>
              </c:pt>
              <c:pt idx="220">
                <c:v>15</c:v>
              </c:pt>
              <c:pt idx="221">
                <c:v>15</c:v>
              </c:pt>
              <c:pt idx="222">
                <c:v>15</c:v>
              </c:pt>
              <c:pt idx="223">
                <c:v>15</c:v>
              </c:pt>
              <c:pt idx="224">
                <c:v>15</c:v>
              </c:pt>
              <c:pt idx="225">
                <c:v>15</c:v>
              </c:pt>
              <c:pt idx="226">
                <c:v>15</c:v>
              </c:pt>
              <c:pt idx="227">
                <c:v>15</c:v>
              </c:pt>
              <c:pt idx="228">
                <c:v>15</c:v>
              </c:pt>
              <c:pt idx="229">
                <c:v>15</c:v>
              </c:pt>
              <c:pt idx="230">
                <c:v>15</c:v>
              </c:pt>
              <c:pt idx="231">
                <c:v>15</c:v>
              </c:pt>
              <c:pt idx="232">
                <c:v>15</c:v>
              </c:pt>
              <c:pt idx="233">
                <c:v>15</c:v>
              </c:pt>
              <c:pt idx="234">
                <c:v>15</c:v>
              </c:pt>
              <c:pt idx="235">
                <c:v>16</c:v>
              </c:pt>
              <c:pt idx="236">
                <c:v>16</c:v>
              </c:pt>
              <c:pt idx="237">
                <c:v>16</c:v>
              </c:pt>
              <c:pt idx="238">
                <c:v>16</c:v>
              </c:pt>
              <c:pt idx="239">
                <c:v>16</c:v>
              </c:pt>
              <c:pt idx="240">
                <c:v>16</c:v>
              </c:pt>
              <c:pt idx="241">
                <c:v>16</c:v>
              </c:pt>
              <c:pt idx="242">
                <c:v>16</c:v>
              </c:pt>
              <c:pt idx="243">
                <c:v>16</c:v>
              </c:pt>
              <c:pt idx="244">
                <c:v>16</c:v>
              </c:pt>
              <c:pt idx="245">
                <c:v>16</c:v>
              </c:pt>
              <c:pt idx="246">
                <c:v>16</c:v>
              </c:pt>
              <c:pt idx="247">
                <c:v>16</c:v>
              </c:pt>
              <c:pt idx="248">
                <c:v>16</c:v>
              </c:pt>
              <c:pt idx="249">
                <c:v>16</c:v>
              </c:pt>
              <c:pt idx="250">
                <c:v>16</c:v>
              </c:pt>
              <c:pt idx="251">
                <c:v>16</c:v>
              </c:pt>
              <c:pt idx="252">
                <c:v>16</c:v>
              </c:pt>
              <c:pt idx="253">
                <c:v>16</c:v>
              </c:pt>
              <c:pt idx="254">
                <c:v>16</c:v>
              </c:pt>
              <c:pt idx="255">
                <c:v>16</c:v>
              </c:pt>
              <c:pt idx="256">
                <c:v>16</c:v>
              </c:pt>
              <c:pt idx="257">
                <c:v>16</c:v>
              </c:pt>
              <c:pt idx="258">
                <c:v>16</c:v>
              </c:pt>
              <c:pt idx="259">
                <c:v>16</c:v>
              </c:pt>
              <c:pt idx="260">
                <c:v>16</c:v>
              </c:pt>
              <c:pt idx="261">
                <c:v>16</c:v>
              </c:pt>
              <c:pt idx="262">
                <c:v>16</c:v>
              </c:pt>
              <c:pt idx="263">
                <c:v>16</c:v>
              </c:pt>
              <c:pt idx="264">
                <c:v>16</c:v>
              </c:pt>
              <c:pt idx="265">
                <c:v>16</c:v>
              </c:pt>
              <c:pt idx="266">
                <c:v>16</c:v>
              </c:pt>
              <c:pt idx="267">
                <c:v>16</c:v>
              </c:pt>
              <c:pt idx="268">
                <c:v>16</c:v>
              </c:pt>
              <c:pt idx="269">
                <c:v>16</c:v>
              </c:pt>
              <c:pt idx="270">
                <c:v>16</c:v>
              </c:pt>
              <c:pt idx="271">
                <c:v>16</c:v>
              </c:pt>
              <c:pt idx="272">
                <c:v>16</c:v>
              </c:pt>
              <c:pt idx="273">
                <c:v>16</c:v>
              </c:pt>
              <c:pt idx="274">
                <c:v>16</c:v>
              </c:pt>
              <c:pt idx="275">
                <c:v>16</c:v>
              </c:pt>
              <c:pt idx="276">
                <c:v>16</c:v>
              </c:pt>
              <c:pt idx="277">
                <c:v>16</c:v>
              </c:pt>
              <c:pt idx="278">
                <c:v>16</c:v>
              </c:pt>
              <c:pt idx="279">
                <c:v>16</c:v>
              </c:pt>
              <c:pt idx="280">
                <c:v>16</c:v>
              </c:pt>
              <c:pt idx="281">
                <c:v>16</c:v>
              </c:pt>
              <c:pt idx="282">
                <c:v>16</c:v>
              </c:pt>
              <c:pt idx="283">
                <c:v>16</c:v>
              </c:pt>
              <c:pt idx="284">
                <c:v>16</c:v>
              </c:pt>
              <c:pt idx="285">
                <c:v>16</c:v>
              </c:pt>
              <c:pt idx="286">
                <c:v>16</c:v>
              </c:pt>
              <c:pt idx="287">
                <c:v>16</c:v>
              </c:pt>
              <c:pt idx="288">
                <c:v>17</c:v>
              </c:pt>
              <c:pt idx="289">
                <c:v>17</c:v>
              </c:pt>
              <c:pt idx="290">
                <c:v>17</c:v>
              </c:pt>
              <c:pt idx="291">
                <c:v>17</c:v>
              </c:pt>
              <c:pt idx="292">
                <c:v>17</c:v>
              </c:pt>
              <c:pt idx="293">
                <c:v>17</c:v>
              </c:pt>
              <c:pt idx="294">
                <c:v>17</c:v>
              </c:pt>
              <c:pt idx="295">
                <c:v>17</c:v>
              </c:pt>
              <c:pt idx="296">
                <c:v>17</c:v>
              </c:pt>
              <c:pt idx="297">
                <c:v>17</c:v>
              </c:pt>
              <c:pt idx="298">
                <c:v>17</c:v>
              </c:pt>
              <c:pt idx="299">
                <c:v>17</c:v>
              </c:pt>
              <c:pt idx="300">
                <c:v>17</c:v>
              </c:pt>
              <c:pt idx="301">
                <c:v>17</c:v>
              </c:pt>
              <c:pt idx="302">
                <c:v>17</c:v>
              </c:pt>
              <c:pt idx="303">
                <c:v>17</c:v>
              </c:pt>
              <c:pt idx="304">
                <c:v>17</c:v>
              </c:pt>
              <c:pt idx="305">
                <c:v>17</c:v>
              </c:pt>
              <c:pt idx="306">
                <c:v>17</c:v>
              </c:pt>
              <c:pt idx="307">
                <c:v>17</c:v>
              </c:pt>
              <c:pt idx="308">
                <c:v>17</c:v>
              </c:pt>
              <c:pt idx="309">
                <c:v>17</c:v>
              </c:pt>
              <c:pt idx="310">
                <c:v>17</c:v>
              </c:pt>
              <c:pt idx="311">
                <c:v>17</c:v>
              </c:pt>
              <c:pt idx="312">
                <c:v>17</c:v>
              </c:pt>
              <c:pt idx="313">
                <c:v>17</c:v>
              </c:pt>
              <c:pt idx="314">
                <c:v>17</c:v>
              </c:pt>
              <c:pt idx="315">
                <c:v>17</c:v>
              </c:pt>
              <c:pt idx="316">
                <c:v>17</c:v>
              </c:pt>
              <c:pt idx="317">
                <c:v>17</c:v>
              </c:pt>
              <c:pt idx="318">
                <c:v>17</c:v>
              </c:pt>
              <c:pt idx="319">
                <c:v>17</c:v>
              </c:pt>
              <c:pt idx="320">
                <c:v>17</c:v>
              </c:pt>
              <c:pt idx="321">
                <c:v>17</c:v>
              </c:pt>
              <c:pt idx="322">
                <c:v>17</c:v>
              </c:pt>
              <c:pt idx="323">
                <c:v>17</c:v>
              </c:pt>
              <c:pt idx="324">
                <c:v>17</c:v>
              </c:pt>
              <c:pt idx="325">
                <c:v>17</c:v>
              </c:pt>
              <c:pt idx="326">
                <c:v>17</c:v>
              </c:pt>
              <c:pt idx="327">
                <c:v>17</c:v>
              </c:pt>
              <c:pt idx="328">
                <c:v>17</c:v>
              </c:pt>
              <c:pt idx="329">
                <c:v>17</c:v>
              </c:pt>
              <c:pt idx="330">
                <c:v>17</c:v>
              </c:pt>
              <c:pt idx="331">
                <c:v>17</c:v>
              </c:pt>
              <c:pt idx="332">
                <c:v>17</c:v>
              </c:pt>
              <c:pt idx="333">
                <c:v>17</c:v>
              </c:pt>
              <c:pt idx="334">
                <c:v>17</c:v>
              </c:pt>
              <c:pt idx="335">
                <c:v>17</c:v>
              </c:pt>
              <c:pt idx="336">
                <c:v>17</c:v>
              </c:pt>
              <c:pt idx="337">
                <c:v>17</c:v>
              </c:pt>
              <c:pt idx="338">
                <c:v>17</c:v>
              </c:pt>
              <c:pt idx="339">
                <c:v>17</c:v>
              </c:pt>
              <c:pt idx="340">
                <c:v>18</c:v>
              </c:pt>
              <c:pt idx="341">
                <c:v>18</c:v>
              </c:pt>
              <c:pt idx="342">
                <c:v>18</c:v>
              </c:pt>
              <c:pt idx="343">
                <c:v>18</c:v>
              </c:pt>
              <c:pt idx="344">
                <c:v>18</c:v>
              </c:pt>
              <c:pt idx="345">
                <c:v>18</c:v>
              </c:pt>
              <c:pt idx="346">
                <c:v>18</c:v>
              </c:pt>
              <c:pt idx="347">
                <c:v>18</c:v>
              </c:pt>
              <c:pt idx="348">
                <c:v>18</c:v>
              </c:pt>
              <c:pt idx="349">
                <c:v>18</c:v>
              </c:pt>
              <c:pt idx="350">
                <c:v>18</c:v>
              </c:pt>
              <c:pt idx="351">
                <c:v>18</c:v>
              </c:pt>
              <c:pt idx="352">
                <c:v>18</c:v>
              </c:pt>
              <c:pt idx="353">
                <c:v>18</c:v>
              </c:pt>
              <c:pt idx="354">
                <c:v>18</c:v>
              </c:pt>
              <c:pt idx="355">
                <c:v>18</c:v>
              </c:pt>
              <c:pt idx="356">
                <c:v>18</c:v>
              </c:pt>
              <c:pt idx="357">
                <c:v>18</c:v>
              </c:pt>
              <c:pt idx="358">
                <c:v>18</c:v>
              </c:pt>
              <c:pt idx="359">
                <c:v>18</c:v>
              </c:pt>
              <c:pt idx="360">
                <c:v>18</c:v>
              </c:pt>
            </c:strLit>
          </c:cat>
          <c:val>
            <c:numLit>
              <c:formatCode>General</c:formatCode>
              <c:ptCount val="361"/>
              <c:pt idx="0">
                <c:v>1.4</c:v>
              </c:pt>
              <c:pt idx="1">
                <c:v>1.4</c:v>
              </c:pt>
              <c:pt idx="2">
                <c:v>1.4</c:v>
              </c:pt>
              <c:pt idx="3">
                <c:v>1.4</c:v>
              </c:pt>
              <c:pt idx="4">
                <c:v>1.4</c:v>
              </c:pt>
              <c:pt idx="5">
                <c:v>1.3</c:v>
              </c:pt>
              <c:pt idx="6">
                <c:v>1.3</c:v>
              </c:pt>
              <c:pt idx="7">
                <c:v>1.3</c:v>
              </c:pt>
              <c:pt idx="8">
                <c:v>1.3</c:v>
              </c:pt>
              <c:pt idx="9">
                <c:v>1.333333333333333</c:v>
              </c:pt>
              <c:pt idx="10">
                <c:v>1.333333333333333</c:v>
              </c:pt>
              <c:pt idx="11">
                <c:v>1.333333333333333</c:v>
              </c:pt>
              <c:pt idx="12">
                <c:v>1.333333333333333</c:v>
              </c:pt>
              <c:pt idx="13">
                <c:v>1.333333333333333</c:v>
              </c:pt>
              <c:pt idx="14">
                <c:v>1.466666666666667</c:v>
              </c:pt>
              <c:pt idx="15">
                <c:v>1.466666666666667</c:v>
              </c:pt>
              <c:pt idx="16">
                <c:v>1.466666666666667</c:v>
              </c:pt>
              <c:pt idx="17">
                <c:v>1.466666666666667</c:v>
              </c:pt>
              <c:pt idx="18">
                <c:v>1.6</c:v>
              </c:pt>
              <c:pt idx="19">
                <c:v>1.6</c:v>
              </c:pt>
              <c:pt idx="20">
                <c:v>1.6</c:v>
              </c:pt>
              <c:pt idx="21">
                <c:v>1.6</c:v>
              </c:pt>
              <c:pt idx="22">
                <c:v>1.6</c:v>
              </c:pt>
              <c:pt idx="23">
                <c:v>1.6</c:v>
              </c:pt>
              <c:pt idx="24">
                <c:v>1.6</c:v>
              </c:pt>
              <c:pt idx="25">
                <c:v>1.6</c:v>
              </c:pt>
              <c:pt idx="26">
                <c:v>1.6</c:v>
              </c:pt>
              <c:pt idx="27">
                <c:v>1.566666666666667</c:v>
              </c:pt>
              <c:pt idx="28">
                <c:v>1.566666666666667</c:v>
              </c:pt>
              <c:pt idx="29">
                <c:v>1.566666666666667</c:v>
              </c:pt>
              <c:pt idx="30">
                <c:v>1.566666666666667</c:v>
              </c:pt>
              <c:pt idx="31">
                <c:v>1.533333333333333</c:v>
              </c:pt>
              <c:pt idx="32">
                <c:v>1.533333333333333</c:v>
              </c:pt>
              <c:pt idx="33">
                <c:v>1.533333333333333</c:v>
              </c:pt>
              <c:pt idx="34">
                <c:v>1.533333333333333</c:v>
              </c:pt>
              <c:pt idx="35">
                <c:v>1.533333333333333</c:v>
              </c:pt>
              <c:pt idx="36">
                <c:v>1.533333333333333</c:v>
              </c:pt>
              <c:pt idx="37">
                <c:v>1.533333333333333</c:v>
              </c:pt>
              <c:pt idx="38">
                <c:v>1.533333333333333</c:v>
              </c:pt>
              <c:pt idx="39">
                <c:v>1.533333333333333</c:v>
              </c:pt>
              <c:pt idx="40">
                <c:v>1.566666666666667</c:v>
              </c:pt>
              <c:pt idx="41">
                <c:v>1.566666666666667</c:v>
              </c:pt>
              <c:pt idx="42">
                <c:v>1.566666666666667</c:v>
              </c:pt>
              <c:pt idx="43">
                <c:v>1.566666666666667</c:v>
              </c:pt>
              <c:pt idx="44">
                <c:v>1.6</c:v>
              </c:pt>
              <c:pt idx="45">
                <c:v>1.6</c:v>
              </c:pt>
              <c:pt idx="46">
                <c:v>1.6</c:v>
              </c:pt>
              <c:pt idx="47">
                <c:v>1.6</c:v>
              </c:pt>
              <c:pt idx="48">
                <c:v>1.6</c:v>
              </c:pt>
              <c:pt idx="49">
                <c:v>1.6</c:v>
              </c:pt>
              <c:pt idx="50">
                <c:v>1.6</c:v>
              </c:pt>
              <c:pt idx="51">
                <c:v>1.6</c:v>
              </c:pt>
              <c:pt idx="52">
                <c:v>1.6</c:v>
              </c:pt>
              <c:pt idx="53">
                <c:v>1.633333333333333</c:v>
              </c:pt>
              <c:pt idx="54">
                <c:v>1.633333333333333</c:v>
              </c:pt>
              <c:pt idx="55">
                <c:v>1.633333333333333</c:v>
              </c:pt>
              <c:pt idx="56">
                <c:v>1.633333333333333</c:v>
              </c:pt>
              <c:pt idx="57">
                <c:v>1.6</c:v>
              </c:pt>
              <c:pt idx="58">
                <c:v>1.6</c:v>
              </c:pt>
              <c:pt idx="59">
                <c:v>1.6</c:v>
              </c:pt>
              <c:pt idx="60">
                <c:v>1.6</c:v>
              </c:pt>
              <c:pt idx="61">
                <c:v>1.6</c:v>
              </c:pt>
              <c:pt idx="62">
                <c:v>1.566666666666667</c:v>
              </c:pt>
              <c:pt idx="63">
                <c:v>1.566666666666667</c:v>
              </c:pt>
              <c:pt idx="64">
                <c:v>1.566666666666667</c:v>
              </c:pt>
              <c:pt idx="65">
                <c:v>1.566666666666667</c:v>
              </c:pt>
              <c:pt idx="66">
                <c:v>1.5</c:v>
              </c:pt>
              <c:pt idx="67">
                <c:v>1.5</c:v>
              </c:pt>
              <c:pt idx="68">
                <c:v>1.5</c:v>
              </c:pt>
              <c:pt idx="69">
                <c:v>1.5</c:v>
              </c:pt>
              <c:pt idx="70">
                <c:v>1.466666666666667</c:v>
              </c:pt>
              <c:pt idx="71">
                <c:v>1.466666666666667</c:v>
              </c:pt>
              <c:pt idx="72">
                <c:v>1.466666666666667</c:v>
              </c:pt>
              <c:pt idx="73">
                <c:v>1.466666666666667</c:v>
              </c:pt>
              <c:pt idx="74">
                <c:v>1.466666666666667</c:v>
              </c:pt>
              <c:pt idx="75">
                <c:v>1.466666666666667</c:v>
              </c:pt>
              <c:pt idx="76">
                <c:v>1.466666666666667</c:v>
              </c:pt>
              <c:pt idx="77">
                <c:v>1.466666666666667</c:v>
              </c:pt>
              <c:pt idx="78">
                <c:v>1.466666666666667</c:v>
              </c:pt>
              <c:pt idx="79">
                <c:v>1.4</c:v>
              </c:pt>
              <c:pt idx="80">
                <c:v>1.4</c:v>
              </c:pt>
              <c:pt idx="81">
                <c:v>1.4</c:v>
              </c:pt>
              <c:pt idx="82">
                <c:v>1.4</c:v>
              </c:pt>
              <c:pt idx="83">
                <c:v>1.366666666666666</c:v>
              </c:pt>
              <c:pt idx="84">
                <c:v>1.366666666666666</c:v>
              </c:pt>
              <c:pt idx="85">
                <c:v>1.366666666666666</c:v>
              </c:pt>
              <c:pt idx="86">
                <c:v>1.366666666666666</c:v>
              </c:pt>
              <c:pt idx="87">
                <c:v>1.366666666666666</c:v>
              </c:pt>
              <c:pt idx="88">
                <c:v>1.366666666666666</c:v>
              </c:pt>
              <c:pt idx="89">
                <c:v>1.366666666666666</c:v>
              </c:pt>
              <c:pt idx="90">
                <c:v>1.366666666666666</c:v>
              </c:pt>
              <c:pt idx="91">
                <c:v>1.366666666666666</c:v>
              </c:pt>
              <c:pt idx="92">
                <c:v>1.266666666666667</c:v>
              </c:pt>
              <c:pt idx="93">
                <c:v>1.266666666666667</c:v>
              </c:pt>
              <c:pt idx="94">
                <c:v>1.266666666666667</c:v>
              </c:pt>
              <c:pt idx="95">
                <c:v>1.266666666666667</c:v>
              </c:pt>
              <c:pt idx="96">
                <c:v>1.233333333333333</c:v>
              </c:pt>
              <c:pt idx="97">
                <c:v>1.233333333333333</c:v>
              </c:pt>
              <c:pt idx="98">
                <c:v>1.233333333333333</c:v>
              </c:pt>
              <c:pt idx="99">
                <c:v>1.233333333333333</c:v>
              </c:pt>
              <c:pt idx="100">
                <c:v>1.233333333333333</c:v>
              </c:pt>
              <c:pt idx="101">
                <c:v>1.133333333333334</c:v>
              </c:pt>
              <c:pt idx="102">
                <c:v>1.133333333333334</c:v>
              </c:pt>
              <c:pt idx="103">
                <c:v>1.133333333333334</c:v>
              </c:pt>
              <c:pt idx="104">
                <c:v>1.133333333333334</c:v>
              </c:pt>
              <c:pt idx="105">
                <c:v>1.166666666666667</c:v>
              </c:pt>
              <c:pt idx="106">
                <c:v>1.166666666666667</c:v>
              </c:pt>
              <c:pt idx="107">
                <c:v>1.166666666666667</c:v>
              </c:pt>
              <c:pt idx="108">
                <c:v>1.166666666666667</c:v>
              </c:pt>
              <c:pt idx="109">
                <c:v>1.133333333333333</c:v>
              </c:pt>
              <c:pt idx="110">
                <c:v>1.133333333333333</c:v>
              </c:pt>
              <c:pt idx="111">
                <c:v>1.133333333333333</c:v>
              </c:pt>
              <c:pt idx="112">
                <c:v>1.133333333333333</c:v>
              </c:pt>
              <c:pt idx="113">
                <c:v>1.133333333333333</c:v>
              </c:pt>
              <c:pt idx="114">
                <c:v>1.066666666666667</c:v>
              </c:pt>
              <c:pt idx="115">
                <c:v>1.066666666666667</c:v>
              </c:pt>
              <c:pt idx="116">
                <c:v>1.066666666666667</c:v>
              </c:pt>
              <c:pt idx="117">
                <c:v>1.066666666666667</c:v>
              </c:pt>
              <c:pt idx="118">
                <c:v>0.966666666666667</c:v>
              </c:pt>
              <c:pt idx="119">
                <c:v>0.966666666666667</c:v>
              </c:pt>
              <c:pt idx="120">
                <c:v>0.966666666666667</c:v>
              </c:pt>
              <c:pt idx="121">
                <c:v>0.966666666666667</c:v>
              </c:pt>
              <c:pt idx="122">
                <c:v>0.9</c:v>
              </c:pt>
              <c:pt idx="123">
                <c:v>0.9</c:v>
              </c:pt>
              <c:pt idx="124">
                <c:v>0.9</c:v>
              </c:pt>
              <c:pt idx="125">
                <c:v>0.9</c:v>
              </c:pt>
              <c:pt idx="126">
                <c:v>0.9</c:v>
              </c:pt>
              <c:pt idx="127">
                <c:v>0.8</c:v>
              </c:pt>
              <c:pt idx="128">
                <c:v>0.8</c:v>
              </c:pt>
              <c:pt idx="129">
                <c:v>0.8</c:v>
              </c:pt>
              <c:pt idx="130">
                <c:v>0.8</c:v>
              </c:pt>
              <c:pt idx="131">
                <c:v>0.8</c:v>
              </c:pt>
              <c:pt idx="132">
                <c:v>0.8</c:v>
              </c:pt>
              <c:pt idx="133">
                <c:v>0.8</c:v>
              </c:pt>
              <c:pt idx="134">
                <c:v>0.8</c:v>
              </c:pt>
              <c:pt idx="135">
                <c:v>0.8</c:v>
              </c:pt>
              <c:pt idx="136">
                <c:v>0.833333333333333</c:v>
              </c:pt>
              <c:pt idx="137">
                <c:v>0.833333333333333</c:v>
              </c:pt>
              <c:pt idx="138">
                <c:v>0.833333333333333</c:v>
              </c:pt>
              <c:pt idx="139">
                <c:v>0.833333333333333</c:v>
              </c:pt>
              <c:pt idx="140">
                <c:v>0.833333333333333</c:v>
              </c:pt>
              <c:pt idx="141">
                <c:v>0.833333333333333</c:v>
              </c:pt>
              <c:pt idx="142">
                <c:v>0.833333333333333</c:v>
              </c:pt>
              <c:pt idx="143">
                <c:v>0.833333333333333</c:v>
              </c:pt>
              <c:pt idx="144">
                <c:v>0.9</c:v>
              </c:pt>
              <c:pt idx="145">
                <c:v>0.9</c:v>
              </c:pt>
              <c:pt idx="146">
                <c:v>0.9</c:v>
              </c:pt>
              <c:pt idx="147">
                <c:v>0.9</c:v>
              </c:pt>
              <c:pt idx="148">
                <c:v>0.8</c:v>
              </c:pt>
              <c:pt idx="149">
                <c:v>0.8</c:v>
              </c:pt>
              <c:pt idx="150">
                <c:v>0.8</c:v>
              </c:pt>
              <c:pt idx="151">
                <c:v>0.8</c:v>
              </c:pt>
              <c:pt idx="152">
                <c:v>0.8</c:v>
              </c:pt>
              <c:pt idx="153">
                <c:v>0.833333333333333</c:v>
              </c:pt>
              <c:pt idx="154">
                <c:v>0.833333333333333</c:v>
              </c:pt>
              <c:pt idx="155">
                <c:v>0.833333333333333</c:v>
              </c:pt>
              <c:pt idx="156">
                <c:v>0.833333333333333</c:v>
              </c:pt>
              <c:pt idx="157">
                <c:v>0.766666666666667</c:v>
              </c:pt>
              <c:pt idx="158">
                <c:v>0.766666666666667</c:v>
              </c:pt>
              <c:pt idx="159">
                <c:v>0.766666666666667</c:v>
              </c:pt>
              <c:pt idx="160">
                <c:v>0.766666666666667</c:v>
              </c:pt>
              <c:pt idx="161">
                <c:v>0.833333333333333</c:v>
              </c:pt>
              <c:pt idx="162">
                <c:v>0.833333333333333</c:v>
              </c:pt>
              <c:pt idx="163">
                <c:v>0.833333333333333</c:v>
              </c:pt>
              <c:pt idx="164">
                <c:v>0.833333333333333</c:v>
              </c:pt>
              <c:pt idx="165">
                <c:v>0.833333333333333</c:v>
              </c:pt>
              <c:pt idx="166">
                <c:v>0.833333333333333</c:v>
              </c:pt>
              <c:pt idx="167">
                <c:v>0.833333333333333</c:v>
              </c:pt>
              <c:pt idx="168">
                <c:v>0.833333333333333</c:v>
              </c:pt>
              <c:pt idx="169">
                <c:v>0.833333333333333</c:v>
              </c:pt>
              <c:pt idx="170">
                <c:v>0.8</c:v>
              </c:pt>
              <c:pt idx="171">
                <c:v>0.8</c:v>
              </c:pt>
              <c:pt idx="172">
                <c:v>0.8</c:v>
              </c:pt>
              <c:pt idx="173">
                <c:v>0.8</c:v>
              </c:pt>
              <c:pt idx="174">
                <c:v>0.8</c:v>
              </c:pt>
              <c:pt idx="175">
                <c:v>0.733333333333333</c:v>
              </c:pt>
              <c:pt idx="176">
                <c:v>0.733333333333333</c:v>
              </c:pt>
              <c:pt idx="177">
                <c:v>0.733333333333333</c:v>
              </c:pt>
              <c:pt idx="178">
                <c:v>0.733333333333333</c:v>
              </c:pt>
              <c:pt idx="179">
                <c:v>0.7</c:v>
              </c:pt>
              <c:pt idx="180">
                <c:v>0.7</c:v>
              </c:pt>
              <c:pt idx="181">
                <c:v>0.7</c:v>
              </c:pt>
              <c:pt idx="182">
                <c:v>0.7</c:v>
              </c:pt>
              <c:pt idx="183">
                <c:v>0.666666666666667</c:v>
              </c:pt>
              <c:pt idx="184">
                <c:v>0.666666666666667</c:v>
              </c:pt>
              <c:pt idx="185">
                <c:v>0.666666666666667</c:v>
              </c:pt>
              <c:pt idx="186">
                <c:v>0.666666666666667</c:v>
              </c:pt>
              <c:pt idx="187">
                <c:v>0.666666666666667</c:v>
              </c:pt>
              <c:pt idx="188">
                <c:v>0.666666666666667</c:v>
              </c:pt>
              <c:pt idx="189">
                <c:v>0.666666666666667</c:v>
              </c:pt>
              <c:pt idx="190">
                <c:v>0.666666666666667</c:v>
              </c:pt>
              <c:pt idx="191">
                <c:v>0.666666666666667</c:v>
              </c:pt>
              <c:pt idx="192">
                <c:v>0.633333333333333</c:v>
              </c:pt>
              <c:pt idx="193">
                <c:v>0.633333333333333</c:v>
              </c:pt>
              <c:pt idx="194">
                <c:v>0.633333333333333</c:v>
              </c:pt>
              <c:pt idx="195">
                <c:v>0.633333333333333</c:v>
              </c:pt>
              <c:pt idx="196">
                <c:v>0.633333333333333</c:v>
              </c:pt>
              <c:pt idx="197">
                <c:v>0.633333333333333</c:v>
              </c:pt>
              <c:pt idx="198">
                <c:v>0.633333333333333</c:v>
              </c:pt>
              <c:pt idx="199">
                <c:v>0.633333333333333</c:v>
              </c:pt>
              <c:pt idx="200">
                <c:v>0.7</c:v>
              </c:pt>
              <c:pt idx="201">
                <c:v>0.7</c:v>
              </c:pt>
              <c:pt idx="202">
                <c:v>0.7</c:v>
              </c:pt>
              <c:pt idx="203">
                <c:v>0.7</c:v>
              </c:pt>
              <c:pt idx="204">
                <c:v>0.7</c:v>
              </c:pt>
              <c:pt idx="205">
                <c:v>0.766666666666667</c:v>
              </c:pt>
              <c:pt idx="206">
                <c:v>0.766666666666667</c:v>
              </c:pt>
              <c:pt idx="207">
                <c:v>0.766666666666667</c:v>
              </c:pt>
              <c:pt idx="208">
                <c:v>0.766666666666667</c:v>
              </c:pt>
              <c:pt idx="209">
                <c:v>0.9</c:v>
              </c:pt>
              <c:pt idx="210">
                <c:v>0.9</c:v>
              </c:pt>
              <c:pt idx="211">
                <c:v>0.9</c:v>
              </c:pt>
              <c:pt idx="212">
                <c:v>0.9</c:v>
              </c:pt>
              <c:pt idx="213">
                <c:v>0.9</c:v>
              </c:pt>
              <c:pt idx="214">
                <c:v>0.9</c:v>
              </c:pt>
              <c:pt idx="215">
                <c:v>0.9</c:v>
              </c:pt>
              <c:pt idx="216">
                <c:v>0.9</c:v>
              </c:pt>
              <c:pt idx="217">
                <c:v>0.9</c:v>
              </c:pt>
              <c:pt idx="218">
                <c:v>0.933333333333333</c:v>
              </c:pt>
              <c:pt idx="219">
                <c:v>0.933333333333333</c:v>
              </c:pt>
              <c:pt idx="220">
                <c:v>0.933333333333333</c:v>
              </c:pt>
              <c:pt idx="221">
                <c:v>0.933333333333333</c:v>
              </c:pt>
              <c:pt idx="222">
                <c:v>0.966666666666667</c:v>
              </c:pt>
              <c:pt idx="223">
                <c:v>0.966666666666667</c:v>
              </c:pt>
              <c:pt idx="224">
                <c:v>0.966666666666667</c:v>
              </c:pt>
              <c:pt idx="225">
                <c:v>0.966666666666667</c:v>
              </c:pt>
              <c:pt idx="226">
                <c:v>0.966666666666667</c:v>
              </c:pt>
              <c:pt idx="227">
                <c:v>0.966666666666667</c:v>
              </c:pt>
              <c:pt idx="228">
                <c:v>0.966666666666667</c:v>
              </c:pt>
              <c:pt idx="229">
                <c:v>0.966666666666667</c:v>
              </c:pt>
              <c:pt idx="230">
                <c:v>0.966666666666667</c:v>
              </c:pt>
              <c:pt idx="231">
                <c:v>0.966666666666667</c:v>
              </c:pt>
              <c:pt idx="232">
                <c:v>0.966666666666667</c:v>
              </c:pt>
              <c:pt idx="233">
                <c:v>0.966666666666667</c:v>
              </c:pt>
              <c:pt idx="234">
                <c:v>0.966666666666667</c:v>
              </c:pt>
              <c:pt idx="235">
                <c:v>0.933333333333333</c:v>
              </c:pt>
              <c:pt idx="236">
                <c:v>0.933333333333333</c:v>
              </c:pt>
              <c:pt idx="237">
                <c:v>0.933333333333333</c:v>
              </c:pt>
              <c:pt idx="238">
                <c:v>0.933333333333333</c:v>
              </c:pt>
              <c:pt idx="239">
                <c:v>0.933333333333333</c:v>
              </c:pt>
              <c:pt idx="240">
                <c:v>0.9</c:v>
              </c:pt>
              <c:pt idx="241">
                <c:v>0.9</c:v>
              </c:pt>
              <c:pt idx="242">
                <c:v>0.9</c:v>
              </c:pt>
              <c:pt idx="243">
                <c:v>0.9</c:v>
              </c:pt>
              <c:pt idx="244">
                <c:v>0.933333333333333</c:v>
              </c:pt>
              <c:pt idx="245">
                <c:v>0.933333333333333</c:v>
              </c:pt>
              <c:pt idx="246">
                <c:v>0.933333333333333</c:v>
              </c:pt>
              <c:pt idx="247">
                <c:v>0.933333333333333</c:v>
              </c:pt>
              <c:pt idx="248">
                <c:v>0.833333333333333</c:v>
              </c:pt>
              <c:pt idx="249">
                <c:v>0.833333333333333</c:v>
              </c:pt>
              <c:pt idx="250">
                <c:v>0.833333333333333</c:v>
              </c:pt>
              <c:pt idx="251">
                <c:v>0.833333333333333</c:v>
              </c:pt>
              <c:pt idx="252">
                <c:v>0.833333333333333</c:v>
              </c:pt>
              <c:pt idx="253">
                <c:v>0.833333333333333</c:v>
              </c:pt>
              <c:pt idx="254">
                <c:v>0.833333333333333</c:v>
              </c:pt>
              <c:pt idx="255">
                <c:v>0.833333333333333</c:v>
              </c:pt>
              <c:pt idx="256">
                <c:v>0.833333333333333</c:v>
              </c:pt>
              <c:pt idx="257">
                <c:v>0.8</c:v>
              </c:pt>
              <c:pt idx="258">
                <c:v>0.8</c:v>
              </c:pt>
              <c:pt idx="259">
                <c:v>0.8</c:v>
              </c:pt>
              <c:pt idx="260">
                <c:v>0.8</c:v>
              </c:pt>
              <c:pt idx="261">
                <c:v>0.866666666666667</c:v>
              </c:pt>
              <c:pt idx="262">
                <c:v>0.866666666666667</c:v>
              </c:pt>
              <c:pt idx="263">
                <c:v>0.866666666666667</c:v>
              </c:pt>
              <c:pt idx="264">
                <c:v>0.866666666666667</c:v>
              </c:pt>
              <c:pt idx="265">
                <c:v>0.866666666666667</c:v>
              </c:pt>
              <c:pt idx="266">
                <c:v>0.866666666666667</c:v>
              </c:pt>
              <c:pt idx="267">
                <c:v>0.866666666666667</c:v>
              </c:pt>
              <c:pt idx="268">
                <c:v>0.866666666666667</c:v>
              </c:pt>
              <c:pt idx="269">
                <c:v>0.866666666666667</c:v>
              </c:pt>
              <c:pt idx="270">
                <c:v>0.833333333333333</c:v>
              </c:pt>
              <c:pt idx="271">
                <c:v>0.833333333333333</c:v>
              </c:pt>
              <c:pt idx="272">
                <c:v>0.833333333333333</c:v>
              </c:pt>
              <c:pt idx="273">
                <c:v>0.833333333333333</c:v>
              </c:pt>
              <c:pt idx="274">
                <c:v>0.833333333333333</c:v>
              </c:pt>
              <c:pt idx="275">
                <c:v>0.8</c:v>
              </c:pt>
              <c:pt idx="276">
                <c:v>0.8</c:v>
              </c:pt>
              <c:pt idx="277">
                <c:v>0.8</c:v>
              </c:pt>
              <c:pt idx="278">
                <c:v>0.8</c:v>
              </c:pt>
              <c:pt idx="279">
                <c:v>0.8</c:v>
              </c:pt>
              <c:pt idx="280">
                <c:v>0.8</c:v>
              </c:pt>
              <c:pt idx="281">
                <c:v>0.8</c:v>
              </c:pt>
              <c:pt idx="282">
                <c:v>0.8</c:v>
              </c:pt>
              <c:pt idx="283">
                <c:v>0.833333333333333</c:v>
              </c:pt>
              <c:pt idx="284">
                <c:v>0.833333333333333</c:v>
              </c:pt>
              <c:pt idx="285">
                <c:v>0.833333333333333</c:v>
              </c:pt>
              <c:pt idx="286">
                <c:v>0.833333333333333</c:v>
              </c:pt>
              <c:pt idx="287">
                <c:v>0.833333333333333</c:v>
              </c:pt>
              <c:pt idx="288">
                <c:v>0.866666666666667</c:v>
              </c:pt>
              <c:pt idx="289">
                <c:v>0.866666666666667</c:v>
              </c:pt>
              <c:pt idx="290">
                <c:v>0.866666666666667</c:v>
              </c:pt>
              <c:pt idx="291">
                <c:v>0.866666666666667</c:v>
              </c:pt>
              <c:pt idx="292">
                <c:v>0.9</c:v>
              </c:pt>
              <c:pt idx="293">
                <c:v>0.9</c:v>
              </c:pt>
              <c:pt idx="294">
                <c:v>0.9</c:v>
              </c:pt>
              <c:pt idx="295">
                <c:v>0.9</c:v>
              </c:pt>
              <c:pt idx="296">
                <c:v>0.833333333333333</c:v>
              </c:pt>
              <c:pt idx="297">
                <c:v>0.833333333333333</c:v>
              </c:pt>
              <c:pt idx="298">
                <c:v>0.833333333333333</c:v>
              </c:pt>
              <c:pt idx="299">
                <c:v>0.833333333333333</c:v>
              </c:pt>
              <c:pt idx="300">
                <c:v>0.833333333333333</c:v>
              </c:pt>
              <c:pt idx="301">
                <c:v>0.933333333333333</c:v>
              </c:pt>
              <c:pt idx="302">
                <c:v>0.933333333333333</c:v>
              </c:pt>
              <c:pt idx="303">
                <c:v>0.933333333333333</c:v>
              </c:pt>
              <c:pt idx="304">
                <c:v>0.933333333333333</c:v>
              </c:pt>
              <c:pt idx="305">
                <c:v>0.933333333333333</c:v>
              </c:pt>
              <c:pt idx="306">
                <c:v>0.933333333333333</c:v>
              </c:pt>
              <c:pt idx="307">
                <c:v>0.933333333333333</c:v>
              </c:pt>
              <c:pt idx="308">
                <c:v>0.933333333333333</c:v>
              </c:pt>
              <c:pt idx="309">
                <c:v>1.066666666666667</c:v>
              </c:pt>
              <c:pt idx="310">
                <c:v>1.066666666666667</c:v>
              </c:pt>
              <c:pt idx="311">
                <c:v>1.066666666666667</c:v>
              </c:pt>
              <c:pt idx="312">
                <c:v>1.066666666666667</c:v>
              </c:pt>
              <c:pt idx="313">
                <c:v>1.066666666666667</c:v>
              </c:pt>
              <c:pt idx="314">
                <c:v>1.066666666666667</c:v>
              </c:pt>
              <c:pt idx="315">
                <c:v>1.066666666666667</c:v>
              </c:pt>
              <c:pt idx="316">
                <c:v>1.066666666666667</c:v>
              </c:pt>
              <c:pt idx="317">
                <c:v>1.066666666666667</c:v>
              </c:pt>
              <c:pt idx="318">
                <c:v>1.166666666666667</c:v>
              </c:pt>
              <c:pt idx="319">
                <c:v>1.166666666666667</c:v>
              </c:pt>
              <c:pt idx="320">
                <c:v>1.166666666666667</c:v>
              </c:pt>
              <c:pt idx="321">
                <c:v>1.166666666666667</c:v>
              </c:pt>
              <c:pt idx="322">
                <c:v>1.166666666666667</c:v>
              </c:pt>
              <c:pt idx="323">
                <c:v>1.166666666666667</c:v>
              </c:pt>
              <c:pt idx="324">
                <c:v>1.166666666666667</c:v>
              </c:pt>
              <c:pt idx="325">
                <c:v>1.166666666666667</c:v>
              </c:pt>
              <c:pt idx="326">
                <c:v>1.16666666666667</c:v>
              </c:pt>
              <c:pt idx="327">
                <c:v>1.07</c:v>
              </c:pt>
              <c:pt idx="328">
                <c:v>1.07</c:v>
              </c:pt>
              <c:pt idx="329">
                <c:v>1.07</c:v>
              </c:pt>
              <c:pt idx="330">
                <c:v>1.07</c:v>
              </c:pt>
              <c:pt idx="331">
                <c:v>0.97</c:v>
              </c:pt>
              <c:pt idx="332">
                <c:v>0.97</c:v>
              </c:pt>
              <c:pt idx="333">
                <c:v>0.97</c:v>
              </c:pt>
              <c:pt idx="334">
                <c:v>0.97</c:v>
              </c:pt>
              <c:pt idx="335">
                <c:v>0.9</c:v>
              </c:pt>
              <c:pt idx="336">
                <c:v>0.9</c:v>
              </c:pt>
              <c:pt idx="337">
                <c:v>0.9</c:v>
              </c:pt>
              <c:pt idx="338">
                <c:v>0.9</c:v>
              </c:pt>
              <c:pt idx="339">
                <c:v>0.9</c:v>
              </c:pt>
              <c:pt idx="340">
                <c:v>0.93</c:v>
              </c:pt>
              <c:pt idx="341">
                <c:v>0.93</c:v>
              </c:pt>
              <c:pt idx="342">
                <c:v>0.93</c:v>
              </c:pt>
              <c:pt idx="343">
                <c:v>0.93</c:v>
              </c:pt>
              <c:pt idx="344">
                <c:v>0.97</c:v>
              </c:pt>
              <c:pt idx="345">
                <c:v>0.97</c:v>
              </c:pt>
              <c:pt idx="346">
                <c:v>0.97</c:v>
              </c:pt>
              <c:pt idx="347">
                <c:v>0.97</c:v>
              </c:pt>
              <c:pt idx="348">
                <c:v>1.0</c:v>
              </c:pt>
              <c:pt idx="349">
                <c:v>1.0</c:v>
              </c:pt>
              <c:pt idx="350">
                <c:v>1.0</c:v>
              </c:pt>
              <c:pt idx="351">
                <c:v>1.0</c:v>
              </c:pt>
              <c:pt idx="352">
                <c:v>1.0</c:v>
              </c:pt>
              <c:pt idx="353">
                <c:v>0.93</c:v>
              </c:pt>
              <c:pt idx="354">
                <c:v>0.93</c:v>
              </c:pt>
              <c:pt idx="355">
                <c:v>0.93</c:v>
              </c:pt>
              <c:pt idx="356">
                <c:v>0.93</c:v>
              </c:pt>
              <c:pt idx="357">
                <c:v>0.97</c:v>
              </c:pt>
              <c:pt idx="358">
                <c:v>0.97</c:v>
              </c:pt>
              <c:pt idx="359">
                <c:v>0.97</c:v>
              </c:pt>
              <c:pt idx="360">
                <c:v>0.97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F23-486B-94F5-F9F306F8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64052000"/>
        <c:axId val="-2064054800"/>
      </c:lineChart>
      <c:catAx>
        <c:axId val="-2063976768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crossAx val="-2064163360"/>
        <c:crosses val="autoZero"/>
        <c:auto val="1"/>
        <c:lblAlgn val="ctr"/>
        <c:lblOffset val="100"/>
        <c:tickLblSkip val="50"/>
        <c:tickMarkSkip val="50"/>
        <c:noMultiLvlLbl val="1"/>
      </c:catAx>
      <c:valAx>
        <c:axId val="-2064163360"/>
        <c:scaling>
          <c:orientation val="minMax"/>
          <c:max val="5.0"/>
          <c:min val="1.5"/>
        </c:scaling>
        <c:delete val="0"/>
        <c:axPos val="l"/>
        <c:numFmt formatCode="#,##0.0" sourceLinked="0"/>
        <c:majorTickMark val="out"/>
        <c:minorTickMark val="none"/>
        <c:tickLblPos val="nextTo"/>
        <c:crossAx val="-2063976768"/>
        <c:crosses val="autoZero"/>
        <c:crossBetween val="between"/>
        <c:majorUnit val="0.5"/>
      </c:valAx>
      <c:valAx>
        <c:axId val="-2064054800"/>
        <c:scaling>
          <c:orientation val="minMax"/>
          <c:min val="0.5"/>
        </c:scaling>
        <c:delete val="0"/>
        <c:axPos val="r"/>
        <c:numFmt formatCode="#,##0.0" sourceLinked="0"/>
        <c:majorTickMark val="out"/>
        <c:minorTickMark val="none"/>
        <c:tickLblPos val="nextTo"/>
        <c:crossAx val="-2064052000"/>
        <c:crosses val="max"/>
        <c:crossBetween val="between"/>
      </c:valAx>
      <c:catAx>
        <c:axId val="-20640520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64054800"/>
        <c:crosses val="autoZero"/>
        <c:auto val="1"/>
        <c:lblAlgn val="ctr"/>
        <c:lblOffset val="100"/>
        <c:noMultiLvlLbl val="1"/>
      </c:cat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'Data 9'!$G$1</c:f>
              <c:strCache>
                <c:ptCount val="1"/>
                <c:pt idx="0">
                  <c:v>Germany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Ref>
              <c:f>'Data 9'!$F$2:$F$57</c:f>
              <c:strCache>
                <c:ptCount val="56"/>
                <c:pt idx="0">
                  <c:v>Oct 2013</c:v>
                </c:pt>
                <c:pt idx="1">
                  <c:v>Nov 13</c:v>
                </c:pt>
                <c:pt idx="2">
                  <c:v>Dec 13</c:v>
                </c:pt>
                <c:pt idx="3">
                  <c:v>Jan 14</c:v>
                </c:pt>
                <c:pt idx="4">
                  <c:v>Feb 14</c:v>
                </c:pt>
                <c:pt idx="5">
                  <c:v>Mar 14</c:v>
                </c:pt>
                <c:pt idx="6">
                  <c:v>Apr 14</c:v>
                </c:pt>
                <c:pt idx="7">
                  <c:v>May 14</c:v>
                </c:pt>
                <c:pt idx="8">
                  <c:v>Jun 14</c:v>
                </c:pt>
                <c:pt idx="9">
                  <c:v>Jul 14</c:v>
                </c:pt>
                <c:pt idx="10">
                  <c:v>Aug 14</c:v>
                </c:pt>
                <c:pt idx="11">
                  <c:v>Sep 14</c:v>
                </c:pt>
                <c:pt idx="12">
                  <c:v>Oct 14</c:v>
                </c:pt>
                <c:pt idx="13">
                  <c:v>Nov 14</c:v>
                </c:pt>
                <c:pt idx="14">
                  <c:v>Dec 14</c:v>
                </c:pt>
                <c:pt idx="15">
                  <c:v>Jan 15</c:v>
                </c:pt>
                <c:pt idx="16">
                  <c:v>Feb 15</c:v>
                </c:pt>
                <c:pt idx="17">
                  <c:v>Mar 15</c:v>
                </c:pt>
                <c:pt idx="18">
                  <c:v>Apr 15</c:v>
                </c:pt>
                <c:pt idx="19">
                  <c:v>May 15</c:v>
                </c:pt>
                <c:pt idx="20">
                  <c:v>Jun 15</c:v>
                </c:pt>
                <c:pt idx="21">
                  <c:v>Jul 15</c:v>
                </c:pt>
                <c:pt idx="22">
                  <c:v>Aug 15</c:v>
                </c:pt>
                <c:pt idx="23">
                  <c:v>Sep 15</c:v>
                </c:pt>
                <c:pt idx="24">
                  <c:v>Oct 15</c:v>
                </c:pt>
                <c:pt idx="25">
                  <c:v>Nov 15</c:v>
                </c:pt>
                <c:pt idx="26">
                  <c:v>Dec 15</c:v>
                </c:pt>
                <c:pt idx="27">
                  <c:v>Jan 16</c:v>
                </c:pt>
                <c:pt idx="28">
                  <c:v>Feb 16</c:v>
                </c:pt>
                <c:pt idx="29">
                  <c:v>Mar 16</c:v>
                </c:pt>
                <c:pt idx="30">
                  <c:v>Apr 16</c:v>
                </c:pt>
                <c:pt idx="31">
                  <c:v>May 16</c:v>
                </c:pt>
                <c:pt idx="32">
                  <c:v>Jun 16</c:v>
                </c:pt>
                <c:pt idx="33">
                  <c:v>Jul 16</c:v>
                </c:pt>
                <c:pt idx="34">
                  <c:v>Aug 16</c:v>
                </c:pt>
                <c:pt idx="35">
                  <c:v>Sep 16</c:v>
                </c:pt>
                <c:pt idx="36">
                  <c:v>Oct 16</c:v>
                </c:pt>
                <c:pt idx="37">
                  <c:v>Nov 16</c:v>
                </c:pt>
                <c:pt idx="38">
                  <c:v>Dec 16</c:v>
                </c:pt>
                <c:pt idx="39">
                  <c:v>Jan 17</c:v>
                </c:pt>
                <c:pt idx="40">
                  <c:v>Feb 17</c:v>
                </c:pt>
                <c:pt idx="41">
                  <c:v>Mar 17</c:v>
                </c:pt>
                <c:pt idx="42">
                  <c:v>Apr 17</c:v>
                </c:pt>
                <c:pt idx="43">
                  <c:v>May 17</c:v>
                </c:pt>
                <c:pt idx="44">
                  <c:v>Jun 17</c:v>
                </c:pt>
                <c:pt idx="45">
                  <c:v>Jul 17</c:v>
                </c:pt>
                <c:pt idx="46">
                  <c:v>Aug 17</c:v>
                </c:pt>
                <c:pt idx="47">
                  <c:v>Sep 17</c:v>
                </c:pt>
                <c:pt idx="48">
                  <c:v>Oct 17</c:v>
                </c:pt>
                <c:pt idx="49">
                  <c:v>Nov 17</c:v>
                </c:pt>
                <c:pt idx="50">
                  <c:v>Dec 17</c:v>
                </c:pt>
                <c:pt idx="51">
                  <c:v>Jan 18</c:v>
                </c:pt>
                <c:pt idx="52">
                  <c:v>Feb 18</c:v>
                </c:pt>
                <c:pt idx="53">
                  <c:v>Mar 18</c:v>
                </c:pt>
                <c:pt idx="54">
                  <c:v>Apr 18</c:v>
                </c:pt>
                <c:pt idx="55">
                  <c:v>May 18</c:v>
                </c:pt>
              </c:strCache>
            </c:strRef>
          </c:cat>
          <c:val>
            <c:numRef>
              <c:f>'Data 9'!$G$2:$G$57</c:f>
              <c:numCache>
                <c:formatCode>0.00</c:formatCode>
                <c:ptCount val="56"/>
                <c:pt idx="0">
                  <c:v>1.166666666666667</c:v>
                </c:pt>
                <c:pt idx="1">
                  <c:v>1.1</c:v>
                </c:pt>
                <c:pt idx="2">
                  <c:v>1.3</c:v>
                </c:pt>
                <c:pt idx="3">
                  <c:v>1.166666666666667</c:v>
                </c:pt>
                <c:pt idx="4">
                  <c:v>1.2</c:v>
                </c:pt>
                <c:pt idx="5">
                  <c:v>1.0</c:v>
                </c:pt>
                <c:pt idx="6">
                  <c:v>1.0</c:v>
                </c:pt>
                <c:pt idx="7">
                  <c:v>1.1</c:v>
                </c:pt>
                <c:pt idx="8">
                  <c:v>0.966666666666667</c:v>
                </c:pt>
                <c:pt idx="9">
                  <c:v>1.066666666666667</c:v>
                </c:pt>
                <c:pt idx="10">
                  <c:v>0.966666666666667</c:v>
                </c:pt>
                <c:pt idx="11">
                  <c:v>1.133333333333334</c:v>
                </c:pt>
                <c:pt idx="12">
                  <c:v>1.166666666666667</c:v>
                </c:pt>
                <c:pt idx="13">
                  <c:v>1.166666666666667</c:v>
                </c:pt>
                <c:pt idx="14">
                  <c:v>1.066666666666667</c:v>
                </c:pt>
                <c:pt idx="15">
                  <c:v>1.033333333333333</c:v>
                </c:pt>
                <c:pt idx="16">
                  <c:v>1.0</c:v>
                </c:pt>
                <c:pt idx="17">
                  <c:v>1.066666666666667</c:v>
                </c:pt>
                <c:pt idx="18">
                  <c:v>1.033333333333333</c:v>
                </c:pt>
                <c:pt idx="19">
                  <c:v>1.066666666666667</c:v>
                </c:pt>
                <c:pt idx="20">
                  <c:v>1.166666666666667</c:v>
                </c:pt>
                <c:pt idx="21">
                  <c:v>1.1</c:v>
                </c:pt>
                <c:pt idx="22">
                  <c:v>1.033333333333333</c:v>
                </c:pt>
                <c:pt idx="23">
                  <c:v>0.933333333333333</c:v>
                </c:pt>
                <c:pt idx="24">
                  <c:v>1.0</c:v>
                </c:pt>
                <c:pt idx="25">
                  <c:v>1.133333333333334</c:v>
                </c:pt>
                <c:pt idx="26">
                  <c:v>1.166666666666667</c:v>
                </c:pt>
                <c:pt idx="27">
                  <c:v>1.166666666666667</c:v>
                </c:pt>
                <c:pt idx="28">
                  <c:v>1.1</c:v>
                </c:pt>
                <c:pt idx="29">
                  <c:v>0.966666666666667</c:v>
                </c:pt>
                <c:pt idx="30">
                  <c:v>1.066666666666667</c:v>
                </c:pt>
                <c:pt idx="31">
                  <c:v>0.933333333333333</c:v>
                </c:pt>
                <c:pt idx="32">
                  <c:v>1.033333333333333</c:v>
                </c:pt>
                <c:pt idx="33">
                  <c:v>1.0</c:v>
                </c:pt>
                <c:pt idx="34">
                  <c:v>1.2</c:v>
                </c:pt>
                <c:pt idx="35">
                  <c:v>1.166666666666667</c:v>
                </c:pt>
                <c:pt idx="36">
                  <c:v>1.133333333333333</c:v>
                </c:pt>
                <c:pt idx="37">
                  <c:v>1.066666666666667</c:v>
                </c:pt>
                <c:pt idx="38">
                  <c:v>1.066666666666667</c:v>
                </c:pt>
                <c:pt idx="39">
                  <c:v>1.166666666666667</c:v>
                </c:pt>
                <c:pt idx="40">
                  <c:v>1.166666666666667</c:v>
                </c:pt>
                <c:pt idx="41">
                  <c:v>1.2</c:v>
                </c:pt>
                <c:pt idx="42">
                  <c:v>1.033333333333333</c:v>
                </c:pt>
                <c:pt idx="43">
                  <c:v>1.2</c:v>
                </c:pt>
                <c:pt idx="44">
                  <c:v>1.2</c:v>
                </c:pt>
                <c:pt idx="45">
                  <c:v>1.4</c:v>
                </c:pt>
                <c:pt idx="46">
                  <c:v>1.366666666666666</c:v>
                </c:pt>
                <c:pt idx="47">
                  <c:v>1.5</c:v>
                </c:pt>
                <c:pt idx="48">
                  <c:v>1.5</c:v>
                </c:pt>
                <c:pt idx="49">
                  <c:v>1.366666666666666</c:v>
                </c:pt>
                <c:pt idx="50">
                  <c:v>1.3</c:v>
                </c:pt>
                <c:pt idx="51">
                  <c:v>1.266666666666667</c:v>
                </c:pt>
                <c:pt idx="52">
                  <c:v>1.333333333333333</c:v>
                </c:pt>
                <c:pt idx="53">
                  <c:v>1.366666666666666</c:v>
                </c:pt>
                <c:pt idx="54">
                  <c:v>1.333333333333333</c:v>
                </c:pt>
                <c:pt idx="55">
                  <c:v>1.233333333333333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0AC-4132-8F9E-74AC09AD80DB}"/>
            </c:ext>
          </c:extLst>
        </c:ser>
        <c:ser>
          <c:idx val="1"/>
          <c:order val="1"/>
          <c:tx>
            <c:strRef>
              <c:f>'Data 9'!$H$1</c:f>
              <c:strCache>
                <c:ptCount val="1"/>
                <c:pt idx="0">
                  <c:v>France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'Data 9'!$F$2:$F$57</c:f>
              <c:strCache>
                <c:ptCount val="56"/>
                <c:pt idx="0">
                  <c:v>Oct 2013</c:v>
                </c:pt>
                <c:pt idx="1">
                  <c:v>Nov 13</c:v>
                </c:pt>
                <c:pt idx="2">
                  <c:v>Dec 13</c:v>
                </c:pt>
                <c:pt idx="3">
                  <c:v>Jan 14</c:v>
                </c:pt>
                <c:pt idx="4">
                  <c:v>Feb 14</c:v>
                </c:pt>
                <c:pt idx="5">
                  <c:v>Mar 14</c:v>
                </c:pt>
                <c:pt idx="6">
                  <c:v>Apr 14</c:v>
                </c:pt>
                <c:pt idx="7">
                  <c:v>May 14</c:v>
                </c:pt>
                <c:pt idx="8">
                  <c:v>Jun 14</c:v>
                </c:pt>
                <c:pt idx="9">
                  <c:v>Jul 14</c:v>
                </c:pt>
                <c:pt idx="10">
                  <c:v>Aug 14</c:v>
                </c:pt>
                <c:pt idx="11">
                  <c:v>Sep 14</c:v>
                </c:pt>
                <c:pt idx="12">
                  <c:v>Oct 14</c:v>
                </c:pt>
                <c:pt idx="13">
                  <c:v>Nov 14</c:v>
                </c:pt>
                <c:pt idx="14">
                  <c:v>Dec 14</c:v>
                </c:pt>
                <c:pt idx="15">
                  <c:v>Jan 15</c:v>
                </c:pt>
                <c:pt idx="16">
                  <c:v>Feb 15</c:v>
                </c:pt>
                <c:pt idx="17">
                  <c:v>Mar 15</c:v>
                </c:pt>
                <c:pt idx="18">
                  <c:v>Apr 15</c:v>
                </c:pt>
                <c:pt idx="19">
                  <c:v>May 15</c:v>
                </c:pt>
                <c:pt idx="20">
                  <c:v>Jun 15</c:v>
                </c:pt>
                <c:pt idx="21">
                  <c:v>Jul 15</c:v>
                </c:pt>
                <c:pt idx="22">
                  <c:v>Aug 15</c:v>
                </c:pt>
                <c:pt idx="23">
                  <c:v>Sep 15</c:v>
                </c:pt>
                <c:pt idx="24">
                  <c:v>Oct 15</c:v>
                </c:pt>
                <c:pt idx="25">
                  <c:v>Nov 15</c:v>
                </c:pt>
                <c:pt idx="26">
                  <c:v>Dec 15</c:v>
                </c:pt>
                <c:pt idx="27">
                  <c:v>Jan 16</c:v>
                </c:pt>
                <c:pt idx="28">
                  <c:v>Feb 16</c:v>
                </c:pt>
                <c:pt idx="29">
                  <c:v>Mar 16</c:v>
                </c:pt>
                <c:pt idx="30">
                  <c:v>Apr 16</c:v>
                </c:pt>
                <c:pt idx="31">
                  <c:v>May 16</c:v>
                </c:pt>
                <c:pt idx="32">
                  <c:v>Jun 16</c:v>
                </c:pt>
                <c:pt idx="33">
                  <c:v>Jul 16</c:v>
                </c:pt>
                <c:pt idx="34">
                  <c:v>Aug 16</c:v>
                </c:pt>
                <c:pt idx="35">
                  <c:v>Sep 16</c:v>
                </c:pt>
                <c:pt idx="36">
                  <c:v>Oct 16</c:v>
                </c:pt>
                <c:pt idx="37">
                  <c:v>Nov 16</c:v>
                </c:pt>
                <c:pt idx="38">
                  <c:v>Dec 16</c:v>
                </c:pt>
                <c:pt idx="39">
                  <c:v>Jan 17</c:v>
                </c:pt>
                <c:pt idx="40">
                  <c:v>Feb 17</c:v>
                </c:pt>
                <c:pt idx="41">
                  <c:v>Mar 17</c:v>
                </c:pt>
                <c:pt idx="42">
                  <c:v>Apr 17</c:v>
                </c:pt>
                <c:pt idx="43">
                  <c:v>May 17</c:v>
                </c:pt>
                <c:pt idx="44">
                  <c:v>Jun 17</c:v>
                </c:pt>
                <c:pt idx="45">
                  <c:v>Jul 17</c:v>
                </c:pt>
                <c:pt idx="46">
                  <c:v>Aug 17</c:v>
                </c:pt>
                <c:pt idx="47">
                  <c:v>Sep 17</c:v>
                </c:pt>
                <c:pt idx="48">
                  <c:v>Oct 17</c:v>
                </c:pt>
                <c:pt idx="49">
                  <c:v>Nov 17</c:v>
                </c:pt>
                <c:pt idx="50">
                  <c:v>Dec 17</c:v>
                </c:pt>
                <c:pt idx="51">
                  <c:v>Jan 18</c:v>
                </c:pt>
                <c:pt idx="52">
                  <c:v>Feb 18</c:v>
                </c:pt>
                <c:pt idx="53">
                  <c:v>Mar 18</c:v>
                </c:pt>
                <c:pt idx="54">
                  <c:v>Apr 18</c:v>
                </c:pt>
                <c:pt idx="55">
                  <c:v>May 18</c:v>
                </c:pt>
              </c:strCache>
            </c:strRef>
          </c:cat>
          <c:val>
            <c:numRef>
              <c:f>'Data 9'!$H$2:$H$57</c:f>
              <c:numCache>
                <c:formatCode>0.00</c:formatCode>
                <c:ptCount val="56"/>
                <c:pt idx="0">
                  <c:v>0.7</c:v>
                </c:pt>
                <c:pt idx="1">
                  <c:v>0.766666666666667</c:v>
                </c:pt>
                <c:pt idx="2">
                  <c:v>0.9</c:v>
                </c:pt>
                <c:pt idx="3">
                  <c:v>0.9</c:v>
                </c:pt>
                <c:pt idx="4">
                  <c:v>0.866666666666667</c:v>
                </c:pt>
                <c:pt idx="5">
                  <c:v>1.0</c:v>
                </c:pt>
                <c:pt idx="6">
                  <c:v>1.1</c:v>
                </c:pt>
                <c:pt idx="7">
                  <c:v>1.233333333333333</c:v>
                </c:pt>
                <c:pt idx="8">
                  <c:v>1.133333333333333</c:v>
                </c:pt>
                <c:pt idx="9">
                  <c:v>1.066666666666667</c:v>
                </c:pt>
                <c:pt idx="10">
                  <c:v>0.966666666666667</c:v>
                </c:pt>
                <c:pt idx="11">
                  <c:v>1.0</c:v>
                </c:pt>
                <c:pt idx="12">
                  <c:v>1.0</c:v>
                </c:pt>
                <c:pt idx="13">
                  <c:v>0.966666666666667</c:v>
                </c:pt>
                <c:pt idx="14">
                  <c:v>0.8</c:v>
                </c:pt>
                <c:pt idx="15">
                  <c:v>0.733333333333333</c:v>
                </c:pt>
                <c:pt idx="16">
                  <c:v>0.6</c:v>
                </c:pt>
                <c:pt idx="17">
                  <c:v>0.466666666666667</c:v>
                </c:pt>
                <c:pt idx="18">
                  <c:v>0.366666666666667</c:v>
                </c:pt>
                <c:pt idx="19">
                  <c:v>0.4</c:v>
                </c:pt>
                <c:pt idx="20">
                  <c:v>0.533333333333333</c:v>
                </c:pt>
                <c:pt idx="21">
                  <c:v>0.633333333333333</c:v>
                </c:pt>
                <c:pt idx="22">
                  <c:v>0.733333333333333</c:v>
                </c:pt>
                <c:pt idx="23">
                  <c:v>0.7</c:v>
                </c:pt>
                <c:pt idx="24">
                  <c:v>0.7</c:v>
                </c:pt>
                <c:pt idx="25">
                  <c:v>0.7</c:v>
                </c:pt>
                <c:pt idx="26">
                  <c:v>0.733333333333333</c:v>
                </c:pt>
                <c:pt idx="27">
                  <c:v>0.766666666666667</c:v>
                </c:pt>
                <c:pt idx="28">
                  <c:v>0.8</c:v>
                </c:pt>
                <c:pt idx="29">
                  <c:v>0.8</c:v>
                </c:pt>
                <c:pt idx="30">
                  <c:v>0.766666666666667</c:v>
                </c:pt>
                <c:pt idx="31">
                  <c:v>0.666666666666667</c:v>
                </c:pt>
                <c:pt idx="32">
                  <c:v>0.633333333333333</c:v>
                </c:pt>
                <c:pt idx="33">
                  <c:v>0.6</c:v>
                </c:pt>
                <c:pt idx="34">
                  <c:v>0.6</c:v>
                </c:pt>
                <c:pt idx="35">
                  <c:v>0.566666666666667</c:v>
                </c:pt>
                <c:pt idx="36">
                  <c:v>0.6</c:v>
                </c:pt>
                <c:pt idx="37">
                  <c:v>0.6</c:v>
                </c:pt>
                <c:pt idx="38">
                  <c:v>0.633333333333333</c:v>
                </c:pt>
                <c:pt idx="39">
                  <c:v>0.533333333333333</c:v>
                </c:pt>
                <c:pt idx="40">
                  <c:v>0.566666666666667</c:v>
                </c:pt>
                <c:pt idx="41">
                  <c:v>0.466666666666667</c:v>
                </c:pt>
                <c:pt idx="42">
                  <c:v>0.5</c:v>
                </c:pt>
                <c:pt idx="43">
                  <c:v>0.466666666666667</c:v>
                </c:pt>
                <c:pt idx="44">
                  <c:v>0.533333333333333</c:v>
                </c:pt>
                <c:pt idx="45">
                  <c:v>0.566666666666667</c:v>
                </c:pt>
                <c:pt idx="46">
                  <c:v>0.566666666666667</c:v>
                </c:pt>
                <c:pt idx="47">
                  <c:v>0.6</c:v>
                </c:pt>
                <c:pt idx="48">
                  <c:v>0.6</c:v>
                </c:pt>
                <c:pt idx="49">
                  <c:v>0.6</c:v>
                </c:pt>
                <c:pt idx="50">
                  <c:v>0.6</c:v>
                </c:pt>
                <c:pt idx="51">
                  <c:v>0.6</c:v>
                </c:pt>
                <c:pt idx="52">
                  <c:v>0.733333333333333</c:v>
                </c:pt>
                <c:pt idx="53">
                  <c:v>0.8</c:v>
                </c:pt>
                <c:pt idx="54">
                  <c:v>0.933333333333333</c:v>
                </c:pt>
                <c:pt idx="55">
                  <c:v>0.9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0AC-4132-8F9E-74AC09AD80DB}"/>
            </c:ext>
          </c:extLst>
        </c:ser>
        <c:ser>
          <c:idx val="2"/>
          <c:order val="2"/>
          <c:tx>
            <c:strRef>
              <c:f>'Data 9'!$I$1</c:f>
              <c:strCache>
                <c:ptCount val="1"/>
                <c:pt idx="0">
                  <c:v>Italy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'Data 9'!$F$2:$F$57</c:f>
              <c:strCache>
                <c:ptCount val="56"/>
                <c:pt idx="0">
                  <c:v>Oct 2013</c:v>
                </c:pt>
                <c:pt idx="1">
                  <c:v>Nov 13</c:v>
                </c:pt>
                <c:pt idx="2">
                  <c:v>Dec 13</c:v>
                </c:pt>
                <c:pt idx="3">
                  <c:v>Jan 14</c:v>
                </c:pt>
                <c:pt idx="4">
                  <c:v>Feb 14</c:v>
                </c:pt>
                <c:pt idx="5">
                  <c:v>Mar 14</c:v>
                </c:pt>
                <c:pt idx="6">
                  <c:v>Apr 14</c:v>
                </c:pt>
                <c:pt idx="7">
                  <c:v>May 14</c:v>
                </c:pt>
                <c:pt idx="8">
                  <c:v>Jun 14</c:v>
                </c:pt>
                <c:pt idx="9">
                  <c:v>Jul 14</c:v>
                </c:pt>
                <c:pt idx="10">
                  <c:v>Aug 14</c:v>
                </c:pt>
                <c:pt idx="11">
                  <c:v>Sep 14</c:v>
                </c:pt>
                <c:pt idx="12">
                  <c:v>Oct 14</c:v>
                </c:pt>
                <c:pt idx="13">
                  <c:v>Nov 14</c:v>
                </c:pt>
                <c:pt idx="14">
                  <c:v>Dec 14</c:v>
                </c:pt>
                <c:pt idx="15">
                  <c:v>Jan 15</c:v>
                </c:pt>
                <c:pt idx="16">
                  <c:v>Feb 15</c:v>
                </c:pt>
                <c:pt idx="17">
                  <c:v>Mar 15</c:v>
                </c:pt>
                <c:pt idx="18">
                  <c:v>Apr 15</c:v>
                </c:pt>
                <c:pt idx="19">
                  <c:v>May 15</c:v>
                </c:pt>
                <c:pt idx="20">
                  <c:v>Jun 15</c:v>
                </c:pt>
                <c:pt idx="21">
                  <c:v>Jul 15</c:v>
                </c:pt>
                <c:pt idx="22">
                  <c:v>Aug 15</c:v>
                </c:pt>
                <c:pt idx="23">
                  <c:v>Sep 15</c:v>
                </c:pt>
                <c:pt idx="24">
                  <c:v>Oct 15</c:v>
                </c:pt>
                <c:pt idx="25">
                  <c:v>Nov 15</c:v>
                </c:pt>
                <c:pt idx="26">
                  <c:v>Dec 15</c:v>
                </c:pt>
                <c:pt idx="27">
                  <c:v>Jan 16</c:v>
                </c:pt>
                <c:pt idx="28">
                  <c:v>Feb 16</c:v>
                </c:pt>
                <c:pt idx="29">
                  <c:v>Mar 16</c:v>
                </c:pt>
                <c:pt idx="30">
                  <c:v>Apr 16</c:v>
                </c:pt>
                <c:pt idx="31">
                  <c:v>May 16</c:v>
                </c:pt>
                <c:pt idx="32">
                  <c:v>Jun 16</c:v>
                </c:pt>
                <c:pt idx="33">
                  <c:v>Jul 16</c:v>
                </c:pt>
                <c:pt idx="34">
                  <c:v>Aug 16</c:v>
                </c:pt>
                <c:pt idx="35">
                  <c:v>Sep 16</c:v>
                </c:pt>
                <c:pt idx="36">
                  <c:v>Oct 16</c:v>
                </c:pt>
                <c:pt idx="37">
                  <c:v>Nov 16</c:v>
                </c:pt>
                <c:pt idx="38">
                  <c:v>Dec 16</c:v>
                </c:pt>
                <c:pt idx="39">
                  <c:v>Jan 17</c:v>
                </c:pt>
                <c:pt idx="40">
                  <c:v>Feb 17</c:v>
                </c:pt>
                <c:pt idx="41">
                  <c:v>Mar 17</c:v>
                </c:pt>
                <c:pt idx="42">
                  <c:v>Apr 17</c:v>
                </c:pt>
                <c:pt idx="43">
                  <c:v>May 17</c:v>
                </c:pt>
                <c:pt idx="44">
                  <c:v>Jun 17</c:v>
                </c:pt>
                <c:pt idx="45">
                  <c:v>Jul 17</c:v>
                </c:pt>
                <c:pt idx="46">
                  <c:v>Aug 17</c:v>
                </c:pt>
                <c:pt idx="47">
                  <c:v>Sep 17</c:v>
                </c:pt>
                <c:pt idx="48">
                  <c:v>Oct 17</c:v>
                </c:pt>
                <c:pt idx="49">
                  <c:v>Nov 17</c:v>
                </c:pt>
                <c:pt idx="50">
                  <c:v>Dec 17</c:v>
                </c:pt>
                <c:pt idx="51">
                  <c:v>Jan 18</c:v>
                </c:pt>
                <c:pt idx="52">
                  <c:v>Feb 18</c:v>
                </c:pt>
                <c:pt idx="53">
                  <c:v>Mar 18</c:v>
                </c:pt>
                <c:pt idx="54">
                  <c:v>Apr 18</c:v>
                </c:pt>
                <c:pt idx="55">
                  <c:v>May 18</c:v>
                </c:pt>
              </c:strCache>
            </c:strRef>
          </c:cat>
          <c:val>
            <c:numRef>
              <c:f>'Data 9'!$I$2:$I$57</c:f>
              <c:numCache>
                <c:formatCode>0.00</c:formatCode>
                <c:ptCount val="56"/>
                <c:pt idx="0">
                  <c:v>1.1</c:v>
                </c:pt>
                <c:pt idx="1">
                  <c:v>1.2</c:v>
                </c:pt>
                <c:pt idx="2">
                  <c:v>1.166666666666667</c:v>
                </c:pt>
                <c:pt idx="3">
                  <c:v>1.066666666666667</c:v>
                </c:pt>
                <c:pt idx="4">
                  <c:v>0.966666666666667</c:v>
                </c:pt>
                <c:pt idx="5">
                  <c:v>0.866666666666667</c:v>
                </c:pt>
                <c:pt idx="6">
                  <c:v>0.833333333333333</c:v>
                </c:pt>
                <c:pt idx="7">
                  <c:v>0.9</c:v>
                </c:pt>
                <c:pt idx="8">
                  <c:v>0.9</c:v>
                </c:pt>
                <c:pt idx="9">
                  <c:v>0.866666666666667</c:v>
                </c:pt>
                <c:pt idx="10">
                  <c:v>0.666666666666667</c:v>
                </c:pt>
                <c:pt idx="11">
                  <c:v>0.533333333333333</c:v>
                </c:pt>
                <c:pt idx="12">
                  <c:v>0.466666666666667</c:v>
                </c:pt>
                <c:pt idx="13">
                  <c:v>0.466666666666667</c:v>
                </c:pt>
                <c:pt idx="14">
                  <c:v>0.533333333333333</c:v>
                </c:pt>
                <c:pt idx="15">
                  <c:v>0.6</c:v>
                </c:pt>
                <c:pt idx="16">
                  <c:v>0.6</c:v>
                </c:pt>
                <c:pt idx="17">
                  <c:v>0.7</c:v>
                </c:pt>
                <c:pt idx="18">
                  <c:v>0.633333333333333</c:v>
                </c:pt>
                <c:pt idx="19">
                  <c:v>0.566666666666667</c:v>
                </c:pt>
                <c:pt idx="20">
                  <c:v>0.466666666666667</c:v>
                </c:pt>
                <c:pt idx="21">
                  <c:v>0.533333333333333</c:v>
                </c:pt>
                <c:pt idx="22">
                  <c:v>0.766666666666667</c:v>
                </c:pt>
                <c:pt idx="23">
                  <c:v>0.9</c:v>
                </c:pt>
                <c:pt idx="24">
                  <c:v>0.966666666666667</c:v>
                </c:pt>
                <c:pt idx="25">
                  <c:v>0.966666666666667</c:v>
                </c:pt>
                <c:pt idx="26">
                  <c:v>0.866666666666667</c:v>
                </c:pt>
                <c:pt idx="27">
                  <c:v>0.733333333333333</c:v>
                </c:pt>
                <c:pt idx="28">
                  <c:v>0.7</c:v>
                </c:pt>
                <c:pt idx="29">
                  <c:v>0.633333333333333</c:v>
                </c:pt>
                <c:pt idx="30">
                  <c:v>0.733333333333333</c:v>
                </c:pt>
                <c:pt idx="31">
                  <c:v>0.633333333333333</c:v>
                </c:pt>
                <c:pt idx="32">
                  <c:v>0.666666666666667</c:v>
                </c:pt>
                <c:pt idx="33">
                  <c:v>0.566666666666667</c:v>
                </c:pt>
                <c:pt idx="34">
                  <c:v>0.533333333333333</c:v>
                </c:pt>
                <c:pt idx="35">
                  <c:v>0.466666666666667</c:v>
                </c:pt>
                <c:pt idx="36">
                  <c:v>0.433333333333333</c:v>
                </c:pt>
                <c:pt idx="37">
                  <c:v>0.333333333333333</c:v>
                </c:pt>
                <c:pt idx="38">
                  <c:v>0.333333333333333</c:v>
                </c:pt>
                <c:pt idx="39">
                  <c:v>0.433333333333333</c:v>
                </c:pt>
                <c:pt idx="40">
                  <c:v>0.533333333333333</c:v>
                </c:pt>
                <c:pt idx="41">
                  <c:v>0.633333333333333</c:v>
                </c:pt>
                <c:pt idx="42">
                  <c:v>0.6</c:v>
                </c:pt>
                <c:pt idx="43">
                  <c:v>0.866666666666667</c:v>
                </c:pt>
                <c:pt idx="44">
                  <c:v>0.933333333333333</c:v>
                </c:pt>
                <c:pt idx="45">
                  <c:v>1.066666666666667</c:v>
                </c:pt>
                <c:pt idx="46">
                  <c:v>0.933333333333333</c:v>
                </c:pt>
                <c:pt idx="47">
                  <c:v>1.033333333333333</c:v>
                </c:pt>
                <c:pt idx="48">
                  <c:v>1.066666666666667</c:v>
                </c:pt>
                <c:pt idx="49">
                  <c:v>0.933333333333333</c:v>
                </c:pt>
                <c:pt idx="50">
                  <c:v>0.666666666666667</c:v>
                </c:pt>
                <c:pt idx="51">
                  <c:v>0.466666666666667</c:v>
                </c:pt>
                <c:pt idx="52">
                  <c:v>0.533333333333333</c:v>
                </c:pt>
                <c:pt idx="53">
                  <c:v>0.566666666666667</c:v>
                </c:pt>
                <c:pt idx="54">
                  <c:v>0.633333333333333</c:v>
                </c:pt>
                <c:pt idx="55">
                  <c:v>0.466666666666667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E0AC-4132-8F9E-74AC09AD80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15466496"/>
        <c:axId val="2115464048"/>
      </c:lineChart>
      <c:catAx>
        <c:axId val="21154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2115464048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2115464048"/>
        <c:scaling>
          <c:orientation val="minMax"/>
        </c:scaling>
        <c:delete val="0"/>
        <c:axPos val="l"/>
        <c:numFmt formatCode="0.00" sourceLinked="1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2115466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27801938015035"/>
          <c:y val="0.0246177831947173"/>
          <c:w val="0.897265010812295"/>
          <c:h val="0.900096085399701"/>
        </c:manualLayout>
      </c:layout>
      <c:areaChart>
        <c:grouping val="standard"/>
        <c:varyColors val="0"/>
        <c:ser>
          <c:idx val="1"/>
          <c:order val="3"/>
          <c:tx>
            <c:strRef>
              <c:f>'Data 10'!$F$4</c:f>
              <c:strCache>
                <c:ptCount val="1"/>
                <c:pt idx="0">
                  <c:v>Euro QE</c:v>
                </c:pt>
              </c:strCache>
            </c:strRef>
          </c:tx>
          <c:spPr>
            <a:solidFill>
              <a:schemeClr val="accent3">
                <a:shade val="86000"/>
              </a:schemeClr>
            </a:solidFill>
            <a:ln>
              <a:noFill/>
            </a:ln>
            <a:effectLst/>
          </c:spPr>
          <c:cat>
            <c:numRef>
              <c:f>'Data 10'!$B$5:$B$133</c:f>
              <c:numCache>
                <c:formatCode>mm\-yyyy</c:formatCode>
                <c:ptCount val="129"/>
                <c:pt idx="0">
                  <c:v>39113.0</c:v>
                </c:pt>
                <c:pt idx="1">
                  <c:v>39141.0</c:v>
                </c:pt>
                <c:pt idx="2">
                  <c:v>39172.0</c:v>
                </c:pt>
                <c:pt idx="3">
                  <c:v>39202.0</c:v>
                </c:pt>
                <c:pt idx="4">
                  <c:v>39233.0</c:v>
                </c:pt>
                <c:pt idx="5">
                  <c:v>39263.0</c:v>
                </c:pt>
                <c:pt idx="6">
                  <c:v>39294.0</c:v>
                </c:pt>
                <c:pt idx="7">
                  <c:v>39325.0</c:v>
                </c:pt>
                <c:pt idx="8">
                  <c:v>39355.0</c:v>
                </c:pt>
                <c:pt idx="9">
                  <c:v>39386.0</c:v>
                </c:pt>
                <c:pt idx="10">
                  <c:v>39416.0</c:v>
                </c:pt>
                <c:pt idx="11">
                  <c:v>39447.0</c:v>
                </c:pt>
                <c:pt idx="12">
                  <c:v>39478.0</c:v>
                </c:pt>
                <c:pt idx="13">
                  <c:v>39507.0</c:v>
                </c:pt>
                <c:pt idx="14">
                  <c:v>39538.0</c:v>
                </c:pt>
                <c:pt idx="15">
                  <c:v>39568.0</c:v>
                </c:pt>
                <c:pt idx="16">
                  <c:v>39599.0</c:v>
                </c:pt>
                <c:pt idx="17">
                  <c:v>39629.0</c:v>
                </c:pt>
                <c:pt idx="18">
                  <c:v>39660.0</c:v>
                </c:pt>
                <c:pt idx="19">
                  <c:v>39691.0</c:v>
                </c:pt>
                <c:pt idx="20">
                  <c:v>39721.0</c:v>
                </c:pt>
                <c:pt idx="21">
                  <c:v>39752.0</c:v>
                </c:pt>
                <c:pt idx="22">
                  <c:v>39782.0</c:v>
                </c:pt>
                <c:pt idx="23">
                  <c:v>39813.0</c:v>
                </c:pt>
                <c:pt idx="24">
                  <c:v>39844.0</c:v>
                </c:pt>
                <c:pt idx="25">
                  <c:v>39872.0</c:v>
                </c:pt>
                <c:pt idx="26">
                  <c:v>39903.0</c:v>
                </c:pt>
                <c:pt idx="27">
                  <c:v>39933.0</c:v>
                </c:pt>
                <c:pt idx="28">
                  <c:v>39964.0</c:v>
                </c:pt>
                <c:pt idx="29">
                  <c:v>39994.0</c:v>
                </c:pt>
                <c:pt idx="30">
                  <c:v>40025.0</c:v>
                </c:pt>
                <c:pt idx="31">
                  <c:v>40056.0</c:v>
                </c:pt>
                <c:pt idx="32">
                  <c:v>40086.0</c:v>
                </c:pt>
                <c:pt idx="33">
                  <c:v>40117.0</c:v>
                </c:pt>
                <c:pt idx="34">
                  <c:v>40147.0</c:v>
                </c:pt>
                <c:pt idx="35">
                  <c:v>40178.0</c:v>
                </c:pt>
                <c:pt idx="36">
                  <c:v>40209.0</c:v>
                </c:pt>
                <c:pt idx="37">
                  <c:v>40237.0</c:v>
                </c:pt>
                <c:pt idx="38">
                  <c:v>40268.0</c:v>
                </c:pt>
                <c:pt idx="39">
                  <c:v>40298.0</c:v>
                </c:pt>
                <c:pt idx="40">
                  <c:v>40329.0</c:v>
                </c:pt>
                <c:pt idx="41">
                  <c:v>40359.0</c:v>
                </c:pt>
                <c:pt idx="42">
                  <c:v>40390.0</c:v>
                </c:pt>
                <c:pt idx="43">
                  <c:v>40421.0</c:v>
                </c:pt>
                <c:pt idx="44">
                  <c:v>40451.0</c:v>
                </c:pt>
                <c:pt idx="45">
                  <c:v>40482.0</c:v>
                </c:pt>
                <c:pt idx="46">
                  <c:v>40512.0</c:v>
                </c:pt>
                <c:pt idx="47">
                  <c:v>40543.0</c:v>
                </c:pt>
                <c:pt idx="48">
                  <c:v>40574.0</c:v>
                </c:pt>
                <c:pt idx="49">
                  <c:v>40602.0</c:v>
                </c:pt>
                <c:pt idx="50">
                  <c:v>40633.0</c:v>
                </c:pt>
                <c:pt idx="51">
                  <c:v>40663.0</c:v>
                </c:pt>
                <c:pt idx="52">
                  <c:v>40694.0</c:v>
                </c:pt>
                <c:pt idx="53">
                  <c:v>40724.0</c:v>
                </c:pt>
                <c:pt idx="54">
                  <c:v>40755.0</c:v>
                </c:pt>
                <c:pt idx="55">
                  <c:v>40786.0</c:v>
                </c:pt>
                <c:pt idx="56">
                  <c:v>40816.0</c:v>
                </c:pt>
                <c:pt idx="57">
                  <c:v>40847.0</c:v>
                </c:pt>
                <c:pt idx="58">
                  <c:v>40877.0</c:v>
                </c:pt>
                <c:pt idx="59">
                  <c:v>40908.0</c:v>
                </c:pt>
                <c:pt idx="60">
                  <c:v>40939.0</c:v>
                </c:pt>
                <c:pt idx="61">
                  <c:v>40968.0</c:v>
                </c:pt>
                <c:pt idx="62">
                  <c:v>40999.0</c:v>
                </c:pt>
                <c:pt idx="63">
                  <c:v>41029.0</c:v>
                </c:pt>
                <c:pt idx="64">
                  <c:v>41060.0</c:v>
                </c:pt>
                <c:pt idx="65">
                  <c:v>41090.0</c:v>
                </c:pt>
                <c:pt idx="66">
                  <c:v>41121.0</c:v>
                </c:pt>
                <c:pt idx="67">
                  <c:v>41152.0</c:v>
                </c:pt>
                <c:pt idx="68">
                  <c:v>41182.0</c:v>
                </c:pt>
                <c:pt idx="69">
                  <c:v>41213.0</c:v>
                </c:pt>
                <c:pt idx="70">
                  <c:v>41243.0</c:v>
                </c:pt>
                <c:pt idx="71">
                  <c:v>41274.0</c:v>
                </c:pt>
                <c:pt idx="72">
                  <c:v>41305.0</c:v>
                </c:pt>
                <c:pt idx="73">
                  <c:v>41333.0</c:v>
                </c:pt>
                <c:pt idx="74">
                  <c:v>41364.0</c:v>
                </c:pt>
                <c:pt idx="75">
                  <c:v>41394.0</c:v>
                </c:pt>
                <c:pt idx="76">
                  <c:v>41425.0</c:v>
                </c:pt>
                <c:pt idx="77">
                  <c:v>41455.0</c:v>
                </c:pt>
                <c:pt idx="78">
                  <c:v>41486.0</c:v>
                </c:pt>
                <c:pt idx="79">
                  <c:v>41517.0</c:v>
                </c:pt>
                <c:pt idx="80">
                  <c:v>41547.0</c:v>
                </c:pt>
                <c:pt idx="81">
                  <c:v>41578.0</c:v>
                </c:pt>
                <c:pt idx="82">
                  <c:v>41608.0</c:v>
                </c:pt>
                <c:pt idx="83">
                  <c:v>41639.0</c:v>
                </c:pt>
                <c:pt idx="84">
                  <c:v>41670.0</c:v>
                </c:pt>
                <c:pt idx="85">
                  <c:v>41698.0</c:v>
                </c:pt>
                <c:pt idx="86">
                  <c:v>41729.0</c:v>
                </c:pt>
                <c:pt idx="87">
                  <c:v>41759.0</c:v>
                </c:pt>
                <c:pt idx="88">
                  <c:v>41790.0</c:v>
                </c:pt>
                <c:pt idx="89">
                  <c:v>41820.0</c:v>
                </c:pt>
                <c:pt idx="90">
                  <c:v>41851.0</c:v>
                </c:pt>
                <c:pt idx="91">
                  <c:v>41882.0</c:v>
                </c:pt>
                <c:pt idx="92">
                  <c:v>41912.0</c:v>
                </c:pt>
                <c:pt idx="93">
                  <c:v>41943.0</c:v>
                </c:pt>
                <c:pt idx="94">
                  <c:v>41973.0</c:v>
                </c:pt>
                <c:pt idx="95">
                  <c:v>42004.0</c:v>
                </c:pt>
                <c:pt idx="96">
                  <c:v>42035.0</c:v>
                </c:pt>
                <c:pt idx="97">
                  <c:v>42063.0</c:v>
                </c:pt>
                <c:pt idx="98">
                  <c:v>42094.0</c:v>
                </c:pt>
                <c:pt idx="99">
                  <c:v>42124.0</c:v>
                </c:pt>
                <c:pt idx="100">
                  <c:v>42155.0</c:v>
                </c:pt>
                <c:pt idx="101">
                  <c:v>42185.0</c:v>
                </c:pt>
                <c:pt idx="102">
                  <c:v>42216.0</c:v>
                </c:pt>
                <c:pt idx="103">
                  <c:v>42247.0</c:v>
                </c:pt>
                <c:pt idx="104">
                  <c:v>42277.0</c:v>
                </c:pt>
                <c:pt idx="105">
                  <c:v>42308.0</c:v>
                </c:pt>
                <c:pt idx="106">
                  <c:v>42338.0</c:v>
                </c:pt>
                <c:pt idx="107">
                  <c:v>42369.0</c:v>
                </c:pt>
                <c:pt idx="108">
                  <c:v>42400.0</c:v>
                </c:pt>
                <c:pt idx="109">
                  <c:v>42429.0</c:v>
                </c:pt>
                <c:pt idx="110">
                  <c:v>42460.0</c:v>
                </c:pt>
                <c:pt idx="111">
                  <c:v>42490.0</c:v>
                </c:pt>
                <c:pt idx="112">
                  <c:v>42521.0</c:v>
                </c:pt>
                <c:pt idx="113">
                  <c:v>42551.0</c:v>
                </c:pt>
                <c:pt idx="114">
                  <c:v>42582.0</c:v>
                </c:pt>
                <c:pt idx="115">
                  <c:v>42613.0</c:v>
                </c:pt>
                <c:pt idx="116">
                  <c:v>42643.0</c:v>
                </c:pt>
                <c:pt idx="117">
                  <c:v>42674.0</c:v>
                </c:pt>
                <c:pt idx="118">
                  <c:v>42704.0</c:v>
                </c:pt>
                <c:pt idx="119">
                  <c:v>42735.0</c:v>
                </c:pt>
                <c:pt idx="120">
                  <c:v>42766.0</c:v>
                </c:pt>
                <c:pt idx="121">
                  <c:v>42794.0</c:v>
                </c:pt>
                <c:pt idx="122">
                  <c:v>42825.0</c:v>
                </c:pt>
                <c:pt idx="123">
                  <c:v>42855.0</c:v>
                </c:pt>
                <c:pt idx="124">
                  <c:v>42886.0</c:v>
                </c:pt>
                <c:pt idx="125">
                  <c:v>42916.0</c:v>
                </c:pt>
                <c:pt idx="126">
                  <c:v>42947.0</c:v>
                </c:pt>
                <c:pt idx="127">
                  <c:v>42978.0</c:v>
                </c:pt>
                <c:pt idx="128">
                  <c:v>43008.0</c:v>
                </c:pt>
              </c:numCache>
            </c:numRef>
          </c:cat>
          <c:val>
            <c:numRef>
              <c:f>'Data 10'!$F$5:$F$133</c:f>
              <c:numCache>
                <c:formatCode>General</c:formatCode>
                <c:ptCount val="129"/>
                <c:pt idx="96">
                  <c:v>120.0</c:v>
                </c:pt>
                <c:pt idx="97">
                  <c:v>120.0</c:v>
                </c:pt>
                <c:pt idx="98">
                  <c:v>120.0</c:v>
                </c:pt>
                <c:pt idx="99">
                  <c:v>120.0</c:v>
                </c:pt>
                <c:pt idx="100">
                  <c:v>120.0</c:v>
                </c:pt>
                <c:pt idx="101">
                  <c:v>120.0</c:v>
                </c:pt>
                <c:pt idx="102">
                  <c:v>120.0</c:v>
                </c:pt>
                <c:pt idx="103">
                  <c:v>120.0</c:v>
                </c:pt>
                <c:pt idx="104">
                  <c:v>120.0</c:v>
                </c:pt>
                <c:pt idx="105">
                  <c:v>120.0</c:v>
                </c:pt>
                <c:pt idx="106">
                  <c:v>120.0</c:v>
                </c:pt>
                <c:pt idx="107">
                  <c:v>120.0</c:v>
                </c:pt>
                <c:pt idx="108">
                  <c:v>120.0</c:v>
                </c:pt>
                <c:pt idx="109">
                  <c:v>120.0</c:v>
                </c:pt>
                <c:pt idx="110">
                  <c:v>120.0</c:v>
                </c:pt>
                <c:pt idx="111">
                  <c:v>120.0</c:v>
                </c:pt>
                <c:pt idx="112">
                  <c:v>120.0</c:v>
                </c:pt>
                <c:pt idx="113">
                  <c:v>120.0</c:v>
                </c:pt>
                <c:pt idx="114">
                  <c:v>120.0</c:v>
                </c:pt>
                <c:pt idx="115">
                  <c:v>120.0</c:v>
                </c:pt>
                <c:pt idx="116">
                  <c:v>120.0</c:v>
                </c:pt>
                <c:pt idx="117">
                  <c:v>120.0</c:v>
                </c:pt>
                <c:pt idx="118">
                  <c:v>120.0</c:v>
                </c:pt>
                <c:pt idx="119">
                  <c:v>120.0</c:v>
                </c:pt>
                <c:pt idx="120">
                  <c:v>120.0</c:v>
                </c:pt>
                <c:pt idx="121">
                  <c:v>120.0</c:v>
                </c:pt>
                <c:pt idx="122">
                  <c:v>120.0</c:v>
                </c:pt>
                <c:pt idx="123">
                  <c:v>120.0</c:v>
                </c:pt>
                <c:pt idx="124">
                  <c:v>120.0</c:v>
                </c:pt>
                <c:pt idx="125">
                  <c:v>120.0</c:v>
                </c:pt>
                <c:pt idx="126">
                  <c:v>120.0</c:v>
                </c:pt>
                <c:pt idx="127">
                  <c:v>120.0</c:v>
                </c:pt>
                <c:pt idx="128">
                  <c:v>120.0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AC3-4317-87BC-5251A6AC08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63913712"/>
        <c:axId val="-2063910384"/>
      </c:areaChart>
      <c:barChart>
        <c:barDir val="col"/>
        <c:grouping val="clustered"/>
        <c:varyColors val="0"/>
        <c:ser>
          <c:idx val="0"/>
          <c:order val="0"/>
          <c:tx>
            <c:v>QE</c:v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'Data 10'!$A$5:$A$139</c:f>
              <c:strCache>
                <c:ptCount val="135"/>
                <c:pt idx="0">
                  <c:v>Jan 2007</c:v>
                </c:pt>
                <c:pt idx="1">
                  <c:v>Feb 07</c:v>
                </c:pt>
                <c:pt idx="2">
                  <c:v>Mar 07</c:v>
                </c:pt>
                <c:pt idx="3">
                  <c:v>Apr 07</c:v>
                </c:pt>
                <c:pt idx="4">
                  <c:v>May 07</c:v>
                </c:pt>
                <c:pt idx="5">
                  <c:v>Jun 07</c:v>
                </c:pt>
                <c:pt idx="6">
                  <c:v>Jul 07</c:v>
                </c:pt>
                <c:pt idx="7">
                  <c:v>Aug 07</c:v>
                </c:pt>
                <c:pt idx="8">
                  <c:v>Sep 07</c:v>
                </c:pt>
                <c:pt idx="9">
                  <c:v>Oct 07</c:v>
                </c:pt>
                <c:pt idx="10">
                  <c:v>Nov 07</c:v>
                </c:pt>
                <c:pt idx="11">
                  <c:v>Dec 07</c:v>
                </c:pt>
                <c:pt idx="12">
                  <c:v>Jan 08</c:v>
                </c:pt>
                <c:pt idx="13">
                  <c:v>Feb 08</c:v>
                </c:pt>
                <c:pt idx="14">
                  <c:v>Mar 08</c:v>
                </c:pt>
                <c:pt idx="15">
                  <c:v>Apr 08</c:v>
                </c:pt>
                <c:pt idx="16">
                  <c:v>May 08</c:v>
                </c:pt>
                <c:pt idx="17">
                  <c:v>Jun 08</c:v>
                </c:pt>
                <c:pt idx="18">
                  <c:v>Jul 08</c:v>
                </c:pt>
                <c:pt idx="19">
                  <c:v>Aug 08</c:v>
                </c:pt>
                <c:pt idx="20">
                  <c:v>Sep 08</c:v>
                </c:pt>
                <c:pt idx="21">
                  <c:v>Oct 08</c:v>
                </c:pt>
                <c:pt idx="22">
                  <c:v>Nov 08</c:v>
                </c:pt>
                <c:pt idx="23">
                  <c:v>Dec 08</c:v>
                </c:pt>
                <c:pt idx="24">
                  <c:v>Jan 09</c:v>
                </c:pt>
                <c:pt idx="25">
                  <c:v>Feb 09</c:v>
                </c:pt>
                <c:pt idx="26">
                  <c:v>Mar 09</c:v>
                </c:pt>
                <c:pt idx="27">
                  <c:v>Apr 09</c:v>
                </c:pt>
                <c:pt idx="28">
                  <c:v>May 09</c:v>
                </c:pt>
                <c:pt idx="29">
                  <c:v>Jun 09</c:v>
                </c:pt>
                <c:pt idx="30">
                  <c:v>Jul 09</c:v>
                </c:pt>
                <c:pt idx="31">
                  <c:v>Aug 09</c:v>
                </c:pt>
                <c:pt idx="32">
                  <c:v>Sep 09</c:v>
                </c:pt>
                <c:pt idx="33">
                  <c:v>Oct 09</c:v>
                </c:pt>
                <c:pt idx="34">
                  <c:v>Nov 09</c:v>
                </c:pt>
                <c:pt idx="35">
                  <c:v>Dec 09</c:v>
                </c:pt>
                <c:pt idx="36">
                  <c:v>Jan 10</c:v>
                </c:pt>
                <c:pt idx="37">
                  <c:v>Feb 10</c:v>
                </c:pt>
                <c:pt idx="38">
                  <c:v>Mar 10</c:v>
                </c:pt>
                <c:pt idx="39">
                  <c:v>Apr 10</c:v>
                </c:pt>
                <c:pt idx="40">
                  <c:v>May 10</c:v>
                </c:pt>
                <c:pt idx="41">
                  <c:v>Jun 10</c:v>
                </c:pt>
                <c:pt idx="42">
                  <c:v>Jul 10</c:v>
                </c:pt>
                <c:pt idx="43">
                  <c:v>Aug 10</c:v>
                </c:pt>
                <c:pt idx="44">
                  <c:v>Sep 10</c:v>
                </c:pt>
                <c:pt idx="45">
                  <c:v>Oct 10</c:v>
                </c:pt>
                <c:pt idx="46">
                  <c:v>Nov 10</c:v>
                </c:pt>
                <c:pt idx="47">
                  <c:v>Dec 10</c:v>
                </c:pt>
                <c:pt idx="48">
                  <c:v>Jan 11</c:v>
                </c:pt>
                <c:pt idx="49">
                  <c:v>Feb 11</c:v>
                </c:pt>
                <c:pt idx="50">
                  <c:v>Mar 11</c:v>
                </c:pt>
                <c:pt idx="51">
                  <c:v>Apr 11</c:v>
                </c:pt>
                <c:pt idx="52">
                  <c:v>May 11</c:v>
                </c:pt>
                <c:pt idx="53">
                  <c:v>Jun 11</c:v>
                </c:pt>
                <c:pt idx="54">
                  <c:v>Jul 11</c:v>
                </c:pt>
                <c:pt idx="55">
                  <c:v>Aug 11</c:v>
                </c:pt>
                <c:pt idx="56">
                  <c:v>Sep 11</c:v>
                </c:pt>
                <c:pt idx="57">
                  <c:v>Oct 11</c:v>
                </c:pt>
                <c:pt idx="58">
                  <c:v>Nov 11</c:v>
                </c:pt>
                <c:pt idx="59">
                  <c:v>Dec 11</c:v>
                </c:pt>
                <c:pt idx="60">
                  <c:v>Jan 12</c:v>
                </c:pt>
                <c:pt idx="61">
                  <c:v>Feb 12</c:v>
                </c:pt>
                <c:pt idx="62">
                  <c:v>Mar 12</c:v>
                </c:pt>
                <c:pt idx="63">
                  <c:v>Apr 12</c:v>
                </c:pt>
                <c:pt idx="64">
                  <c:v>May 12</c:v>
                </c:pt>
                <c:pt idx="65">
                  <c:v>Jun 12</c:v>
                </c:pt>
                <c:pt idx="66">
                  <c:v>Jul 12</c:v>
                </c:pt>
                <c:pt idx="67">
                  <c:v>Aug 12</c:v>
                </c:pt>
                <c:pt idx="68">
                  <c:v>Sep 12</c:v>
                </c:pt>
                <c:pt idx="69">
                  <c:v>Oct 12</c:v>
                </c:pt>
                <c:pt idx="70">
                  <c:v>Nov 12</c:v>
                </c:pt>
                <c:pt idx="71">
                  <c:v>Dec 12</c:v>
                </c:pt>
                <c:pt idx="72">
                  <c:v>Jan 13</c:v>
                </c:pt>
                <c:pt idx="73">
                  <c:v>Feb 13</c:v>
                </c:pt>
                <c:pt idx="74">
                  <c:v>Mar 13</c:v>
                </c:pt>
                <c:pt idx="75">
                  <c:v>Apr 13</c:v>
                </c:pt>
                <c:pt idx="76">
                  <c:v>May 13</c:v>
                </c:pt>
                <c:pt idx="77">
                  <c:v>Jun 13</c:v>
                </c:pt>
                <c:pt idx="78">
                  <c:v>Jul 13</c:v>
                </c:pt>
                <c:pt idx="79">
                  <c:v>Aug 13</c:v>
                </c:pt>
                <c:pt idx="80">
                  <c:v>Sep 13</c:v>
                </c:pt>
                <c:pt idx="81">
                  <c:v>Oct 13</c:v>
                </c:pt>
                <c:pt idx="82">
                  <c:v>Nov 13</c:v>
                </c:pt>
                <c:pt idx="83">
                  <c:v>Dec 13</c:v>
                </c:pt>
                <c:pt idx="84">
                  <c:v>Jan 14</c:v>
                </c:pt>
                <c:pt idx="85">
                  <c:v>Feb 14</c:v>
                </c:pt>
                <c:pt idx="86">
                  <c:v>Mar 14</c:v>
                </c:pt>
                <c:pt idx="87">
                  <c:v>Apr 14</c:v>
                </c:pt>
                <c:pt idx="88">
                  <c:v>May 14</c:v>
                </c:pt>
                <c:pt idx="89">
                  <c:v>Jun 14</c:v>
                </c:pt>
                <c:pt idx="90">
                  <c:v>Jul 14</c:v>
                </c:pt>
                <c:pt idx="91">
                  <c:v>Aug 14</c:v>
                </c:pt>
                <c:pt idx="92">
                  <c:v>Sep 14</c:v>
                </c:pt>
                <c:pt idx="93">
                  <c:v>Oct 14</c:v>
                </c:pt>
                <c:pt idx="94">
                  <c:v>Nov 14</c:v>
                </c:pt>
                <c:pt idx="95">
                  <c:v>Dec 14</c:v>
                </c:pt>
                <c:pt idx="96">
                  <c:v>Jan 15</c:v>
                </c:pt>
                <c:pt idx="97">
                  <c:v>Feb 15</c:v>
                </c:pt>
                <c:pt idx="98">
                  <c:v>Mar 15</c:v>
                </c:pt>
                <c:pt idx="99">
                  <c:v>Apr 15</c:v>
                </c:pt>
                <c:pt idx="100">
                  <c:v>May 15</c:v>
                </c:pt>
                <c:pt idx="101">
                  <c:v>Jun 15</c:v>
                </c:pt>
                <c:pt idx="102">
                  <c:v>Jul 15</c:v>
                </c:pt>
                <c:pt idx="103">
                  <c:v>Aug 15</c:v>
                </c:pt>
                <c:pt idx="104">
                  <c:v>Sep 15</c:v>
                </c:pt>
                <c:pt idx="105">
                  <c:v>Oct 15</c:v>
                </c:pt>
                <c:pt idx="106">
                  <c:v>Nov 15</c:v>
                </c:pt>
                <c:pt idx="107">
                  <c:v>Dec 15</c:v>
                </c:pt>
                <c:pt idx="108">
                  <c:v>Jan 16</c:v>
                </c:pt>
                <c:pt idx="109">
                  <c:v>Feb 16</c:v>
                </c:pt>
                <c:pt idx="110">
                  <c:v>Mar 16</c:v>
                </c:pt>
                <c:pt idx="111">
                  <c:v>Apr 16</c:v>
                </c:pt>
                <c:pt idx="112">
                  <c:v>May 16</c:v>
                </c:pt>
                <c:pt idx="113">
                  <c:v>Jun 16</c:v>
                </c:pt>
                <c:pt idx="114">
                  <c:v>Jul 16</c:v>
                </c:pt>
                <c:pt idx="115">
                  <c:v>Aug 16</c:v>
                </c:pt>
                <c:pt idx="116">
                  <c:v>Sep 16</c:v>
                </c:pt>
                <c:pt idx="117">
                  <c:v>Oct 16</c:v>
                </c:pt>
                <c:pt idx="118">
                  <c:v>Nov 16</c:v>
                </c:pt>
                <c:pt idx="119">
                  <c:v>Dec 16</c:v>
                </c:pt>
                <c:pt idx="120">
                  <c:v>Jan 17</c:v>
                </c:pt>
                <c:pt idx="121">
                  <c:v>Feb 17</c:v>
                </c:pt>
                <c:pt idx="122">
                  <c:v>Mar 17</c:v>
                </c:pt>
                <c:pt idx="123">
                  <c:v>Apr 17</c:v>
                </c:pt>
                <c:pt idx="124">
                  <c:v>May 17</c:v>
                </c:pt>
                <c:pt idx="125">
                  <c:v>Jun 17</c:v>
                </c:pt>
                <c:pt idx="126">
                  <c:v>Jul 17</c:v>
                </c:pt>
                <c:pt idx="127">
                  <c:v>Aug 17</c:v>
                </c:pt>
                <c:pt idx="128">
                  <c:v>Sep 17</c:v>
                </c:pt>
                <c:pt idx="129">
                  <c:v>Oct 17</c:v>
                </c:pt>
                <c:pt idx="130">
                  <c:v>Nov 17</c:v>
                </c:pt>
                <c:pt idx="131">
                  <c:v>Dec 17</c:v>
                </c:pt>
                <c:pt idx="132">
                  <c:v>Jan 18</c:v>
                </c:pt>
                <c:pt idx="133">
                  <c:v>Feb 18</c:v>
                </c:pt>
                <c:pt idx="134">
                  <c:v>Mar 18</c:v>
                </c:pt>
              </c:strCache>
            </c:strRef>
          </c:cat>
          <c:val>
            <c:numRef>
              <c:f>'Data 10'!$D$5:$D$133</c:f>
              <c:numCache>
                <c:formatCode>General</c:formatCode>
                <c:ptCount val="129"/>
                <c:pt idx="22">
                  <c:v>120.0</c:v>
                </c:pt>
                <c:pt idx="23">
                  <c:v>120.0</c:v>
                </c:pt>
                <c:pt idx="24">
                  <c:v>120.0</c:v>
                </c:pt>
                <c:pt idx="25">
                  <c:v>120.0</c:v>
                </c:pt>
                <c:pt idx="26">
                  <c:v>120.0</c:v>
                </c:pt>
                <c:pt idx="27">
                  <c:v>120.0</c:v>
                </c:pt>
                <c:pt idx="28">
                  <c:v>120.0</c:v>
                </c:pt>
                <c:pt idx="29">
                  <c:v>120.0</c:v>
                </c:pt>
                <c:pt idx="30">
                  <c:v>120.0</c:v>
                </c:pt>
                <c:pt idx="31">
                  <c:v>120.0</c:v>
                </c:pt>
                <c:pt idx="32">
                  <c:v>120.0</c:v>
                </c:pt>
                <c:pt idx="43">
                  <c:v>120.0</c:v>
                </c:pt>
                <c:pt idx="44">
                  <c:v>120.0</c:v>
                </c:pt>
                <c:pt idx="45">
                  <c:v>120.0</c:v>
                </c:pt>
                <c:pt idx="46">
                  <c:v>120.0</c:v>
                </c:pt>
                <c:pt idx="47">
                  <c:v>120.0</c:v>
                </c:pt>
                <c:pt idx="48">
                  <c:v>120.0</c:v>
                </c:pt>
                <c:pt idx="49">
                  <c:v>120.0</c:v>
                </c:pt>
                <c:pt idx="50">
                  <c:v>120.0</c:v>
                </c:pt>
                <c:pt idx="51">
                  <c:v>120.0</c:v>
                </c:pt>
                <c:pt idx="52">
                  <c:v>120.0</c:v>
                </c:pt>
                <c:pt idx="53">
                  <c:v>120.0</c:v>
                </c:pt>
                <c:pt idx="68">
                  <c:v>120.0</c:v>
                </c:pt>
                <c:pt idx="69">
                  <c:v>120.0</c:v>
                </c:pt>
                <c:pt idx="70">
                  <c:v>120.0</c:v>
                </c:pt>
                <c:pt idx="71">
                  <c:v>120.0</c:v>
                </c:pt>
                <c:pt idx="72">
                  <c:v>120.0</c:v>
                </c:pt>
                <c:pt idx="73">
                  <c:v>120.0</c:v>
                </c:pt>
                <c:pt idx="74">
                  <c:v>120.0</c:v>
                </c:pt>
                <c:pt idx="75">
                  <c:v>120.0</c:v>
                </c:pt>
                <c:pt idx="76">
                  <c:v>120.0</c:v>
                </c:pt>
                <c:pt idx="77">
                  <c:v>120.0</c:v>
                </c:pt>
                <c:pt idx="78">
                  <c:v>120.0</c:v>
                </c:pt>
                <c:pt idx="79">
                  <c:v>120.0</c:v>
                </c:pt>
                <c:pt idx="80">
                  <c:v>120.0</c:v>
                </c:pt>
                <c:pt idx="81">
                  <c:v>120.0</c:v>
                </c:pt>
                <c:pt idx="82">
                  <c:v>120.0</c:v>
                </c:pt>
                <c:pt idx="83">
                  <c:v>120.0</c:v>
                </c:pt>
                <c:pt idx="84">
                  <c:v>120.0</c:v>
                </c:pt>
                <c:pt idx="85">
                  <c:v>120.0</c:v>
                </c:pt>
                <c:pt idx="86">
                  <c:v>120.0</c:v>
                </c:pt>
                <c:pt idx="87">
                  <c:v>120.0</c:v>
                </c:pt>
                <c:pt idx="88">
                  <c:v>120.0</c:v>
                </c:pt>
                <c:pt idx="89">
                  <c:v>120.0</c:v>
                </c:pt>
                <c:pt idx="90">
                  <c:v>120.0</c:v>
                </c:pt>
                <c:pt idx="91">
                  <c:v>120.0</c:v>
                </c:pt>
                <c:pt idx="92">
                  <c:v>120.0</c:v>
                </c:pt>
                <c:pt idx="93">
                  <c:v>120.0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AC3-4317-87BC-5251A6AC08FB}"/>
            </c:ext>
          </c:extLst>
        </c:ser>
        <c:ser>
          <c:idx val="2"/>
          <c:order val="1"/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94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0C4-49A4-9536-693E21F11AAA}"/>
              </c:ext>
            </c:extLst>
          </c:dPt>
          <c:dPt>
            <c:idx val="95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0C4-49A4-9536-693E21F11AAA}"/>
              </c:ext>
            </c:extLst>
          </c:dPt>
          <c:dPt>
            <c:idx val="96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50C4-49A4-9536-693E21F11AAA}"/>
              </c:ext>
            </c:extLst>
          </c:dPt>
          <c:cat>
            <c:strRef>
              <c:f>'Data 10'!$A$5:$A$139</c:f>
              <c:strCache>
                <c:ptCount val="135"/>
                <c:pt idx="0">
                  <c:v>Jan 2007</c:v>
                </c:pt>
                <c:pt idx="1">
                  <c:v>Feb 07</c:v>
                </c:pt>
                <c:pt idx="2">
                  <c:v>Mar 07</c:v>
                </c:pt>
                <c:pt idx="3">
                  <c:v>Apr 07</c:v>
                </c:pt>
                <c:pt idx="4">
                  <c:v>May 07</c:v>
                </c:pt>
                <c:pt idx="5">
                  <c:v>Jun 07</c:v>
                </c:pt>
                <c:pt idx="6">
                  <c:v>Jul 07</c:v>
                </c:pt>
                <c:pt idx="7">
                  <c:v>Aug 07</c:v>
                </c:pt>
                <c:pt idx="8">
                  <c:v>Sep 07</c:v>
                </c:pt>
                <c:pt idx="9">
                  <c:v>Oct 07</c:v>
                </c:pt>
                <c:pt idx="10">
                  <c:v>Nov 07</c:v>
                </c:pt>
                <c:pt idx="11">
                  <c:v>Dec 07</c:v>
                </c:pt>
                <c:pt idx="12">
                  <c:v>Jan 08</c:v>
                </c:pt>
                <c:pt idx="13">
                  <c:v>Feb 08</c:v>
                </c:pt>
                <c:pt idx="14">
                  <c:v>Mar 08</c:v>
                </c:pt>
                <c:pt idx="15">
                  <c:v>Apr 08</c:v>
                </c:pt>
                <c:pt idx="16">
                  <c:v>May 08</c:v>
                </c:pt>
                <c:pt idx="17">
                  <c:v>Jun 08</c:v>
                </c:pt>
                <c:pt idx="18">
                  <c:v>Jul 08</c:v>
                </c:pt>
                <c:pt idx="19">
                  <c:v>Aug 08</c:v>
                </c:pt>
                <c:pt idx="20">
                  <c:v>Sep 08</c:v>
                </c:pt>
                <c:pt idx="21">
                  <c:v>Oct 08</c:v>
                </c:pt>
                <c:pt idx="22">
                  <c:v>Nov 08</c:v>
                </c:pt>
                <c:pt idx="23">
                  <c:v>Dec 08</c:v>
                </c:pt>
                <c:pt idx="24">
                  <c:v>Jan 09</c:v>
                </c:pt>
                <c:pt idx="25">
                  <c:v>Feb 09</c:v>
                </c:pt>
                <c:pt idx="26">
                  <c:v>Mar 09</c:v>
                </c:pt>
                <c:pt idx="27">
                  <c:v>Apr 09</c:v>
                </c:pt>
                <c:pt idx="28">
                  <c:v>May 09</c:v>
                </c:pt>
                <c:pt idx="29">
                  <c:v>Jun 09</c:v>
                </c:pt>
                <c:pt idx="30">
                  <c:v>Jul 09</c:v>
                </c:pt>
                <c:pt idx="31">
                  <c:v>Aug 09</c:v>
                </c:pt>
                <c:pt idx="32">
                  <c:v>Sep 09</c:v>
                </c:pt>
                <c:pt idx="33">
                  <c:v>Oct 09</c:v>
                </c:pt>
                <c:pt idx="34">
                  <c:v>Nov 09</c:v>
                </c:pt>
                <c:pt idx="35">
                  <c:v>Dec 09</c:v>
                </c:pt>
                <c:pt idx="36">
                  <c:v>Jan 10</c:v>
                </c:pt>
                <c:pt idx="37">
                  <c:v>Feb 10</c:v>
                </c:pt>
                <c:pt idx="38">
                  <c:v>Mar 10</c:v>
                </c:pt>
                <c:pt idx="39">
                  <c:v>Apr 10</c:v>
                </c:pt>
                <c:pt idx="40">
                  <c:v>May 10</c:v>
                </c:pt>
                <c:pt idx="41">
                  <c:v>Jun 10</c:v>
                </c:pt>
                <c:pt idx="42">
                  <c:v>Jul 10</c:v>
                </c:pt>
                <c:pt idx="43">
                  <c:v>Aug 10</c:v>
                </c:pt>
                <c:pt idx="44">
                  <c:v>Sep 10</c:v>
                </c:pt>
                <c:pt idx="45">
                  <c:v>Oct 10</c:v>
                </c:pt>
                <c:pt idx="46">
                  <c:v>Nov 10</c:v>
                </c:pt>
                <c:pt idx="47">
                  <c:v>Dec 10</c:v>
                </c:pt>
                <c:pt idx="48">
                  <c:v>Jan 11</c:v>
                </c:pt>
                <c:pt idx="49">
                  <c:v>Feb 11</c:v>
                </c:pt>
                <c:pt idx="50">
                  <c:v>Mar 11</c:v>
                </c:pt>
                <c:pt idx="51">
                  <c:v>Apr 11</c:v>
                </c:pt>
                <c:pt idx="52">
                  <c:v>May 11</c:v>
                </c:pt>
                <c:pt idx="53">
                  <c:v>Jun 11</c:v>
                </c:pt>
                <c:pt idx="54">
                  <c:v>Jul 11</c:v>
                </c:pt>
                <c:pt idx="55">
                  <c:v>Aug 11</c:v>
                </c:pt>
                <c:pt idx="56">
                  <c:v>Sep 11</c:v>
                </c:pt>
                <c:pt idx="57">
                  <c:v>Oct 11</c:v>
                </c:pt>
                <c:pt idx="58">
                  <c:v>Nov 11</c:v>
                </c:pt>
                <c:pt idx="59">
                  <c:v>Dec 11</c:v>
                </c:pt>
                <c:pt idx="60">
                  <c:v>Jan 12</c:v>
                </c:pt>
                <c:pt idx="61">
                  <c:v>Feb 12</c:v>
                </c:pt>
                <c:pt idx="62">
                  <c:v>Mar 12</c:v>
                </c:pt>
                <c:pt idx="63">
                  <c:v>Apr 12</c:v>
                </c:pt>
                <c:pt idx="64">
                  <c:v>May 12</c:v>
                </c:pt>
                <c:pt idx="65">
                  <c:v>Jun 12</c:v>
                </c:pt>
                <c:pt idx="66">
                  <c:v>Jul 12</c:v>
                </c:pt>
                <c:pt idx="67">
                  <c:v>Aug 12</c:v>
                </c:pt>
                <c:pt idx="68">
                  <c:v>Sep 12</c:v>
                </c:pt>
                <c:pt idx="69">
                  <c:v>Oct 12</c:v>
                </c:pt>
                <c:pt idx="70">
                  <c:v>Nov 12</c:v>
                </c:pt>
                <c:pt idx="71">
                  <c:v>Dec 12</c:v>
                </c:pt>
                <c:pt idx="72">
                  <c:v>Jan 13</c:v>
                </c:pt>
                <c:pt idx="73">
                  <c:v>Feb 13</c:v>
                </c:pt>
                <c:pt idx="74">
                  <c:v>Mar 13</c:v>
                </c:pt>
                <c:pt idx="75">
                  <c:v>Apr 13</c:v>
                </c:pt>
                <c:pt idx="76">
                  <c:v>May 13</c:v>
                </c:pt>
                <c:pt idx="77">
                  <c:v>Jun 13</c:v>
                </c:pt>
                <c:pt idx="78">
                  <c:v>Jul 13</c:v>
                </c:pt>
                <c:pt idx="79">
                  <c:v>Aug 13</c:v>
                </c:pt>
                <c:pt idx="80">
                  <c:v>Sep 13</c:v>
                </c:pt>
                <c:pt idx="81">
                  <c:v>Oct 13</c:v>
                </c:pt>
                <c:pt idx="82">
                  <c:v>Nov 13</c:v>
                </c:pt>
                <c:pt idx="83">
                  <c:v>Dec 13</c:v>
                </c:pt>
                <c:pt idx="84">
                  <c:v>Jan 14</c:v>
                </c:pt>
                <c:pt idx="85">
                  <c:v>Feb 14</c:v>
                </c:pt>
                <c:pt idx="86">
                  <c:v>Mar 14</c:v>
                </c:pt>
                <c:pt idx="87">
                  <c:v>Apr 14</c:v>
                </c:pt>
                <c:pt idx="88">
                  <c:v>May 14</c:v>
                </c:pt>
                <c:pt idx="89">
                  <c:v>Jun 14</c:v>
                </c:pt>
                <c:pt idx="90">
                  <c:v>Jul 14</c:v>
                </c:pt>
                <c:pt idx="91">
                  <c:v>Aug 14</c:v>
                </c:pt>
                <c:pt idx="92">
                  <c:v>Sep 14</c:v>
                </c:pt>
                <c:pt idx="93">
                  <c:v>Oct 14</c:v>
                </c:pt>
                <c:pt idx="94">
                  <c:v>Nov 14</c:v>
                </c:pt>
                <c:pt idx="95">
                  <c:v>Dec 14</c:v>
                </c:pt>
                <c:pt idx="96">
                  <c:v>Jan 15</c:v>
                </c:pt>
                <c:pt idx="97">
                  <c:v>Feb 15</c:v>
                </c:pt>
                <c:pt idx="98">
                  <c:v>Mar 15</c:v>
                </c:pt>
                <c:pt idx="99">
                  <c:v>Apr 15</c:v>
                </c:pt>
                <c:pt idx="100">
                  <c:v>May 15</c:v>
                </c:pt>
                <c:pt idx="101">
                  <c:v>Jun 15</c:v>
                </c:pt>
                <c:pt idx="102">
                  <c:v>Jul 15</c:v>
                </c:pt>
                <c:pt idx="103">
                  <c:v>Aug 15</c:v>
                </c:pt>
                <c:pt idx="104">
                  <c:v>Sep 15</c:v>
                </c:pt>
                <c:pt idx="105">
                  <c:v>Oct 15</c:v>
                </c:pt>
                <c:pt idx="106">
                  <c:v>Nov 15</c:v>
                </c:pt>
                <c:pt idx="107">
                  <c:v>Dec 15</c:v>
                </c:pt>
                <c:pt idx="108">
                  <c:v>Jan 16</c:v>
                </c:pt>
                <c:pt idx="109">
                  <c:v>Feb 16</c:v>
                </c:pt>
                <c:pt idx="110">
                  <c:v>Mar 16</c:v>
                </c:pt>
                <c:pt idx="111">
                  <c:v>Apr 16</c:v>
                </c:pt>
                <c:pt idx="112">
                  <c:v>May 16</c:v>
                </c:pt>
                <c:pt idx="113">
                  <c:v>Jun 16</c:v>
                </c:pt>
                <c:pt idx="114">
                  <c:v>Jul 16</c:v>
                </c:pt>
                <c:pt idx="115">
                  <c:v>Aug 16</c:v>
                </c:pt>
                <c:pt idx="116">
                  <c:v>Sep 16</c:v>
                </c:pt>
                <c:pt idx="117">
                  <c:v>Oct 16</c:v>
                </c:pt>
                <c:pt idx="118">
                  <c:v>Nov 16</c:v>
                </c:pt>
                <c:pt idx="119">
                  <c:v>Dec 16</c:v>
                </c:pt>
                <c:pt idx="120">
                  <c:v>Jan 17</c:v>
                </c:pt>
                <c:pt idx="121">
                  <c:v>Feb 17</c:v>
                </c:pt>
                <c:pt idx="122">
                  <c:v>Mar 17</c:v>
                </c:pt>
                <c:pt idx="123">
                  <c:v>Apr 17</c:v>
                </c:pt>
                <c:pt idx="124">
                  <c:v>May 17</c:v>
                </c:pt>
                <c:pt idx="125">
                  <c:v>Jun 17</c:v>
                </c:pt>
                <c:pt idx="126">
                  <c:v>Jul 17</c:v>
                </c:pt>
                <c:pt idx="127">
                  <c:v>Aug 17</c:v>
                </c:pt>
                <c:pt idx="128">
                  <c:v>Sep 17</c:v>
                </c:pt>
                <c:pt idx="129">
                  <c:v>Oct 17</c:v>
                </c:pt>
                <c:pt idx="130">
                  <c:v>Nov 17</c:v>
                </c:pt>
                <c:pt idx="131">
                  <c:v>Dec 17</c:v>
                </c:pt>
                <c:pt idx="132">
                  <c:v>Jan 18</c:v>
                </c:pt>
                <c:pt idx="133">
                  <c:v>Feb 18</c:v>
                </c:pt>
                <c:pt idx="134">
                  <c:v>Mar 18</c:v>
                </c:pt>
              </c:strCache>
            </c:strRef>
          </c:cat>
          <c:val>
            <c:numRef>
              <c:f>'Data 10'!$E$5:$E$139</c:f>
              <c:numCache>
                <c:formatCode>General</c:formatCode>
                <c:ptCount val="135"/>
                <c:pt idx="71">
                  <c:v>120.0</c:v>
                </c:pt>
                <c:pt idx="72">
                  <c:v>120.0</c:v>
                </c:pt>
                <c:pt idx="73">
                  <c:v>120.0</c:v>
                </c:pt>
                <c:pt idx="74">
                  <c:v>120.0</c:v>
                </c:pt>
                <c:pt idx="75">
                  <c:v>120.0</c:v>
                </c:pt>
                <c:pt idx="76">
                  <c:v>120.0</c:v>
                </c:pt>
                <c:pt idx="77">
                  <c:v>120.0</c:v>
                </c:pt>
                <c:pt idx="78">
                  <c:v>120.0</c:v>
                </c:pt>
                <c:pt idx="79">
                  <c:v>120.0</c:v>
                </c:pt>
                <c:pt idx="80">
                  <c:v>120.0</c:v>
                </c:pt>
                <c:pt idx="81">
                  <c:v>120.0</c:v>
                </c:pt>
                <c:pt idx="82">
                  <c:v>120.0</c:v>
                </c:pt>
                <c:pt idx="83">
                  <c:v>120.0</c:v>
                </c:pt>
                <c:pt idx="84">
                  <c:v>120.0</c:v>
                </c:pt>
                <c:pt idx="85">
                  <c:v>120.0</c:v>
                </c:pt>
                <c:pt idx="86">
                  <c:v>120.0</c:v>
                </c:pt>
                <c:pt idx="87">
                  <c:v>120.0</c:v>
                </c:pt>
                <c:pt idx="88">
                  <c:v>120.0</c:v>
                </c:pt>
                <c:pt idx="89">
                  <c:v>120.0</c:v>
                </c:pt>
                <c:pt idx="90">
                  <c:v>120.0</c:v>
                </c:pt>
                <c:pt idx="91">
                  <c:v>120.0</c:v>
                </c:pt>
                <c:pt idx="92">
                  <c:v>120.0</c:v>
                </c:pt>
                <c:pt idx="93">
                  <c:v>120.0</c:v>
                </c:pt>
                <c:pt idx="94">
                  <c:v>120.0</c:v>
                </c:pt>
                <c:pt idx="95">
                  <c:v>120.0</c:v>
                </c:pt>
                <c:pt idx="96">
                  <c:v>120.0</c:v>
                </c:pt>
                <c:pt idx="97">
                  <c:v>120.0</c:v>
                </c:pt>
                <c:pt idx="98">
                  <c:v>120.0</c:v>
                </c:pt>
                <c:pt idx="99">
                  <c:v>120.0</c:v>
                </c:pt>
                <c:pt idx="100">
                  <c:v>120.0</c:v>
                </c:pt>
                <c:pt idx="101">
                  <c:v>120.0</c:v>
                </c:pt>
                <c:pt idx="102">
                  <c:v>120.0</c:v>
                </c:pt>
                <c:pt idx="103">
                  <c:v>120.0</c:v>
                </c:pt>
                <c:pt idx="104">
                  <c:v>120.0</c:v>
                </c:pt>
                <c:pt idx="105">
                  <c:v>120.0</c:v>
                </c:pt>
                <c:pt idx="106">
                  <c:v>120.0</c:v>
                </c:pt>
                <c:pt idx="107">
                  <c:v>120.0</c:v>
                </c:pt>
                <c:pt idx="108">
                  <c:v>120.0</c:v>
                </c:pt>
                <c:pt idx="109">
                  <c:v>120.0</c:v>
                </c:pt>
                <c:pt idx="110">
                  <c:v>120.0</c:v>
                </c:pt>
                <c:pt idx="111">
                  <c:v>120.0</c:v>
                </c:pt>
                <c:pt idx="112">
                  <c:v>120.0</c:v>
                </c:pt>
                <c:pt idx="113">
                  <c:v>120.0</c:v>
                </c:pt>
                <c:pt idx="114">
                  <c:v>120.0</c:v>
                </c:pt>
                <c:pt idx="115">
                  <c:v>120.0</c:v>
                </c:pt>
                <c:pt idx="116">
                  <c:v>120.0</c:v>
                </c:pt>
                <c:pt idx="117">
                  <c:v>120.0</c:v>
                </c:pt>
                <c:pt idx="118">
                  <c:v>120.0</c:v>
                </c:pt>
                <c:pt idx="119">
                  <c:v>120.0</c:v>
                </c:pt>
                <c:pt idx="120">
                  <c:v>120.0</c:v>
                </c:pt>
                <c:pt idx="121">
                  <c:v>120.0</c:v>
                </c:pt>
                <c:pt idx="122">
                  <c:v>120.0</c:v>
                </c:pt>
                <c:pt idx="123">
                  <c:v>120.0</c:v>
                </c:pt>
                <c:pt idx="124">
                  <c:v>120.0</c:v>
                </c:pt>
                <c:pt idx="125">
                  <c:v>120.0</c:v>
                </c:pt>
                <c:pt idx="126">
                  <c:v>120.0</c:v>
                </c:pt>
                <c:pt idx="127">
                  <c:v>120.0</c:v>
                </c:pt>
                <c:pt idx="128">
                  <c:v>120.0</c:v>
                </c:pt>
                <c:pt idx="129">
                  <c:v>120.0</c:v>
                </c:pt>
                <c:pt idx="130">
                  <c:v>120.0</c:v>
                </c:pt>
                <c:pt idx="131">
                  <c:v>120.0</c:v>
                </c:pt>
                <c:pt idx="132">
                  <c:v>120.0</c:v>
                </c:pt>
                <c:pt idx="133">
                  <c:v>120.0</c:v>
                </c:pt>
                <c:pt idx="134">
                  <c:v>120.0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BAC3-4317-87BC-5251A6AC08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-2063913712"/>
        <c:axId val="-2063910384"/>
      </c:barChart>
      <c:lineChart>
        <c:grouping val="standard"/>
        <c:varyColors val="0"/>
        <c:ser>
          <c:idx val="3"/>
          <c:order val="2"/>
          <c:spPr>
            <a:ln w="19050" cap="rnd" cmpd="sng" algn="ctr">
              <a:solidFill>
                <a:schemeClr val="accent5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'Data 10'!$A$5:$A$139</c:f>
              <c:strCache>
                <c:ptCount val="135"/>
                <c:pt idx="0">
                  <c:v>Jan 2007</c:v>
                </c:pt>
                <c:pt idx="1">
                  <c:v>Feb 07</c:v>
                </c:pt>
                <c:pt idx="2">
                  <c:v>Mar 07</c:v>
                </c:pt>
                <c:pt idx="3">
                  <c:v>Apr 07</c:v>
                </c:pt>
                <c:pt idx="4">
                  <c:v>May 07</c:v>
                </c:pt>
                <c:pt idx="5">
                  <c:v>Jun 07</c:v>
                </c:pt>
                <c:pt idx="6">
                  <c:v>Jul 07</c:v>
                </c:pt>
                <c:pt idx="7">
                  <c:v>Aug 07</c:v>
                </c:pt>
                <c:pt idx="8">
                  <c:v>Sep 07</c:v>
                </c:pt>
                <c:pt idx="9">
                  <c:v>Oct 07</c:v>
                </c:pt>
                <c:pt idx="10">
                  <c:v>Nov 07</c:v>
                </c:pt>
                <c:pt idx="11">
                  <c:v>Dec 07</c:v>
                </c:pt>
                <c:pt idx="12">
                  <c:v>Jan 08</c:v>
                </c:pt>
                <c:pt idx="13">
                  <c:v>Feb 08</c:v>
                </c:pt>
                <c:pt idx="14">
                  <c:v>Mar 08</c:v>
                </c:pt>
                <c:pt idx="15">
                  <c:v>Apr 08</c:v>
                </c:pt>
                <c:pt idx="16">
                  <c:v>May 08</c:v>
                </c:pt>
                <c:pt idx="17">
                  <c:v>Jun 08</c:v>
                </c:pt>
                <c:pt idx="18">
                  <c:v>Jul 08</c:v>
                </c:pt>
                <c:pt idx="19">
                  <c:v>Aug 08</c:v>
                </c:pt>
                <c:pt idx="20">
                  <c:v>Sep 08</c:v>
                </c:pt>
                <c:pt idx="21">
                  <c:v>Oct 08</c:v>
                </c:pt>
                <c:pt idx="22">
                  <c:v>Nov 08</c:v>
                </c:pt>
                <c:pt idx="23">
                  <c:v>Dec 08</c:v>
                </c:pt>
                <c:pt idx="24">
                  <c:v>Jan 09</c:v>
                </c:pt>
                <c:pt idx="25">
                  <c:v>Feb 09</c:v>
                </c:pt>
                <c:pt idx="26">
                  <c:v>Mar 09</c:v>
                </c:pt>
                <c:pt idx="27">
                  <c:v>Apr 09</c:v>
                </c:pt>
                <c:pt idx="28">
                  <c:v>May 09</c:v>
                </c:pt>
                <c:pt idx="29">
                  <c:v>Jun 09</c:v>
                </c:pt>
                <c:pt idx="30">
                  <c:v>Jul 09</c:v>
                </c:pt>
                <c:pt idx="31">
                  <c:v>Aug 09</c:v>
                </c:pt>
                <c:pt idx="32">
                  <c:v>Sep 09</c:v>
                </c:pt>
                <c:pt idx="33">
                  <c:v>Oct 09</c:v>
                </c:pt>
                <c:pt idx="34">
                  <c:v>Nov 09</c:v>
                </c:pt>
                <c:pt idx="35">
                  <c:v>Dec 09</c:v>
                </c:pt>
                <c:pt idx="36">
                  <c:v>Jan 10</c:v>
                </c:pt>
                <c:pt idx="37">
                  <c:v>Feb 10</c:v>
                </c:pt>
                <c:pt idx="38">
                  <c:v>Mar 10</c:v>
                </c:pt>
                <c:pt idx="39">
                  <c:v>Apr 10</c:v>
                </c:pt>
                <c:pt idx="40">
                  <c:v>May 10</c:v>
                </c:pt>
                <c:pt idx="41">
                  <c:v>Jun 10</c:v>
                </c:pt>
                <c:pt idx="42">
                  <c:v>Jul 10</c:v>
                </c:pt>
                <c:pt idx="43">
                  <c:v>Aug 10</c:v>
                </c:pt>
                <c:pt idx="44">
                  <c:v>Sep 10</c:v>
                </c:pt>
                <c:pt idx="45">
                  <c:v>Oct 10</c:v>
                </c:pt>
                <c:pt idx="46">
                  <c:v>Nov 10</c:v>
                </c:pt>
                <c:pt idx="47">
                  <c:v>Dec 10</c:v>
                </c:pt>
                <c:pt idx="48">
                  <c:v>Jan 11</c:v>
                </c:pt>
                <c:pt idx="49">
                  <c:v>Feb 11</c:v>
                </c:pt>
                <c:pt idx="50">
                  <c:v>Mar 11</c:v>
                </c:pt>
                <c:pt idx="51">
                  <c:v>Apr 11</c:v>
                </c:pt>
                <c:pt idx="52">
                  <c:v>May 11</c:v>
                </c:pt>
                <c:pt idx="53">
                  <c:v>Jun 11</c:v>
                </c:pt>
                <c:pt idx="54">
                  <c:v>Jul 11</c:v>
                </c:pt>
                <c:pt idx="55">
                  <c:v>Aug 11</c:v>
                </c:pt>
                <c:pt idx="56">
                  <c:v>Sep 11</c:v>
                </c:pt>
                <c:pt idx="57">
                  <c:v>Oct 11</c:v>
                </c:pt>
                <c:pt idx="58">
                  <c:v>Nov 11</c:v>
                </c:pt>
                <c:pt idx="59">
                  <c:v>Dec 11</c:v>
                </c:pt>
                <c:pt idx="60">
                  <c:v>Jan 12</c:v>
                </c:pt>
                <c:pt idx="61">
                  <c:v>Feb 12</c:v>
                </c:pt>
                <c:pt idx="62">
                  <c:v>Mar 12</c:v>
                </c:pt>
                <c:pt idx="63">
                  <c:v>Apr 12</c:v>
                </c:pt>
                <c:pt idx="64">
                  <c:v>May 12</c:v>
                </c:pt>
                <c:pt idx="65">
                  <c:v>Jun 12</c:v>
                </c:pt>
                <c:pt idx="66">
                  <c:v>Jul 12</c:v>
                </c:pt>
                <c:pt idx="67">
                  <c:v>Aug 12</c:v>
                </c:pt>
                <c:pt idx="68">
                  <c:v>Sep 12</c:v>
                </c:pt>
                <c:pt idx="69">
                  <c:v>Oct 12</c:v>
                </c:pt>
                <c:pt idx="70">
                  <c:v>Nov 12</c:v>
                </c:pt>
                <c:pt idx="71">
                  <c:v>Dec 12</c:v>
                </c:pt>
                <c:pt idx="72">
                  <c:v>Jan 13</c:v>
                </c:pt>
                <c:pt idx="73">
                  <c:v>Feb 13</c:v>
                </c:pt>
                <c:pt idx="74">
                  <c:v>Mar 13</c:v>
                </c:pt>
                <c:pt idx="75">
                  <c:v>Apr 13</c:v>
                </c:pt>
                <c:pt idx="76">
                  <c:v>May 13</c:v>
                </c:pt>
                <c:pt idx="77">
                  <c:v>Jun 13</c:v>
                </c:pt>
                <c:pt idx="78">
                  <c:v>Jul 13</c:v>
                </c:pt>
                <c:pt idx="79">
                  <c:v>Aug 13</c:v>
                </c:pt>
                <c:pt idx="80">
                  <c:v>Sep 13</c:v>
                </c:pt>
                <c:pt idx="81">
                  <c:v>Oct 13</c:v>
                </c:pt>
                <c:pt idx="82">
                  <c:v>Nov 13</c:v>
                </c:pt>
                <c:pt idx="83">
                  <c:v>Dec 13</c:v>
                </c:pt>
                <c:pt idx="84">
                  <c:v>Jan 14</c:v>
                </c:pt>
                <c:pt idx="85">
                  <c:v>Feb 14</c:v>
                </c:pt>
                <c:pt idx="86">
                  <c:v>Mar 14</c:v>
                </c:pt>
                <c:pt idx="87">
                  <c:v>Apr 14</c:v>
                </c:pt>
                <c:pt idx="88">
                  <c:v>May 14</c:v>
                </c:pt>
                <c:pt idx="89">
                  <c:v>Jun 14</c:v>
                </c:pt>
                <c:pt idx="90">
                  <c:v>Jul 14</c:v>
                </c:pt>
                <c:pt idx="91">
                  <c:v>Aug 14</c:v>
                </c:pt>
                <c:pt idx="92">
                  <c:v>Sep 14</c:v>
                </c:pt>
                <c:pt idx="93">
                  <c:v>Oct 14</c:v>
                </c:pt>
                <c:pt idx="94">
                  <c:v>Nov 14</c:v>
                </c:pt>
                <c:pt idx="95">
                  <c:v>Dec 14</c:v>
                </c:pt>
                <c:pt idx="96">
                  <c:v>Jan 15</c:v>
                </c:pt>
                <c:pt idx="97">
                  <c:v>Feb 15</c:v>
                </c:pt>
                <c:pt idx="98">
                  <c:v>Mar 15</c:v>
                </c:pt>
                <c:pt idx="99">
                  <c:v>Apr 15</c:v>
                </c:pt>
                <c:pt idx="100">
                  <c:v>May 15</c:v>
                </c:pt>
                <c:pt idx="101">
                  <c:v>Jun 15</c:v>
                </c:pt>
                <c:pt idx="102">
                  <c:v>Jul 15</c:v>
                </c:pt>
                <c:pt idx="103">
                  <c:v>Aug 15</c:v>
                </c:pt>
                <c:pt idx="104">
                  <c:v>Sep 15</c:v>
                </c:pt>
                <c:pt idx="105">
                  <c:v>Oct 15</c:v>
                </c:pt>
                <c:pt idx="106">
                  <c:v>Nov 15</c:v>
                </c:pt>
                <c:pt idx="107">
                  <c:v>Dec 15</c:v>
                </c:pt>
                <c:pt idx="108">
                  <c:v>Jan 16</c:v>
                </c:pt>
                <c:pt idx="109">
                  <c:v>Feb 16</c:v>
                </c:pt>
                <c:pt idx="110">
                  <c:v>Mar 16</c:v>
                </c:pt>
                <c:pt idx="111">
                  <c:v>Apr 16</c:v>
                </c:pt>
                <c:pt idx="112">
                  <c:v>May 16</c:v>
                </c:pt>
                <c:pt idx="113">
                  <c:v>Jun 16</c:v>
                </c:pt>
                <c:pt idx="114">
                  <c:v>Jul 16</c:v>
                </c:pt>
                <c:pt idx="115">
                  <c:v>Aug 16</c:v>
                </c:pt>
                <c:pt idx="116">
                  <c:v>Sep 16</c:v>
                </c:pt>
                <c:pt idx="117">
                  <c:v>Oct 16</c:v>
                </c:pt>
                <c:pt idx="118">
                  <c:v>Nov 16</c:v>
                </c:pt>
                <c:pt idx="119">
                  <c:v>Dec 16</c:v>
                </c:pt>
                <c:pt idx="120">
                  <c:v>Jan 17</c:v>
                </c:pt>
                <c:pt idx="121">
                  <c:v>Feb 17</c:v>
                </c:pt>
                <c:pt idx="122">
                  <c:v>Mar 17</c:v>
                </c:pt>
                <c:pt idx="123">
                  <c:v>Apr 17</c:v>
                </c:pt>
                <c:pt idx="124">
                  <c:v>May 17</c:v>
                </c:pt>
                <c:pt idx="125">
                  <c:v>Jun 17</c:v>
                </c:pt>
                <c:pt idx="126">
                  <c:v>Jul 17</c:v>
                </c:pt>
                <c:pt idx="127">
                  <c:v>Aug 17</c:v>
                </c:pt>
                <c:pt idx="128">
                  <c:v>Sep 17</c:v>
                </c:pt>
                <c:pt idx="129">
                  <c:v>Oct 17</c:v>
                </c:pt>
                <c:pt idx="130">
                  <c:v>Nov 17</c:v>
                </c:pt>
                <c:pt idx="131">
                  <c:v>Dec 17</c:v>
                </c:pt>
                <c:pt idx="132">
                  <c:v>Jan 18</c:v>
                </c:pt>
                <c:pt idx="133">
                  <c:v>Feb 18</c:v>
                </c:pt>
                <c:pt idx="134">
                  <c:v>Mar 18</c:v>
                </c:pt>
              </c:strCache>
            </c:strRef>
          </c:cat>
          <c:val>
            <c:numRef>
              <c:f>'Data 10'!$C$5:$C$139</c:f>
              <c:numCache>
                <c:formatCode>General</c:formatCode>
                <c:ptCount val="135"/>
                <c:pt idx="0">
                  <c:v>99.72</c:v>
                </c:pt>
                <c:pt idx="1">
                  <c:v>100.09</c:v>
                </c:pt>
                <c:pt idx="2">
                  <c:v>100.86</c:v>
                </c:pt>
                <c:pt idx="3">
                  <c:v>101.6</c:v>
                </c:pt>
                <c:pt idx="4">
                  <c:v>101.37</c:v>
                </c:pt>
                <c:pt idx="5">
                  <c:v>100.93</c:v>
                </c:pt>
                <c:pt idx="6">
                  <c:v>101.53</c:v>
                </c:pt>
                <c:pt idx="7">
                  <c:v>101.43</c:v>
                </c:pt>
                <c:pt idx="8">
                  <c:v>102.31</c:v>
                </c:pt>
                <c:pt idx="9">
                  <c:v>103.07</c:v>
                </c:pt>
                <c:pt idx="10">
                  <c:v>104.63</c:v>
                </c:pt>
                <c:pt idx="11">
                  <c:v>104.5</c:v>
                </c:pt>
                <c:pt idx="12">
                  <c:v>104.86</c:v>
                </c:pt>
                <c:pt idx="13">
                  <c:v>104.54</c:v>
                </c:pt>
                <c:pt idx="14">
                  <c:v>107.45</c:v>
                </c:pt>
                <c:pt idx="15">
                  <c:v>108.51</c:v>
                </c:pt>
                <c:pt idx="16">
                  <c:v>107.75</c:v>
                </c:pt>
                <c:pt idx="17">
                  <c:v>107.48</c:v>
                </c:pt>
                <c:pt idx="18">
                  <c:v>107.6</c:v>
                </c:pt>
                <c:pt idx="19">
                  <c:v>104.97</c:v>
                </c:pt>
                <c:pt idx="20">
                  <c:v>103.67</c:v>
                </c:pt>
                <c:pt idx="21">
                  <c:v>101.27</c:v>
                </c:pt>
                <c:pt idx="22">
                  <c:v>100.4</c:v>
                </c:pt>
                <c:pt idx="23">
                  <c:v>105.38</c:v>
                </c:pt>
                <c:pt idx="24">
                  <c:v>105.56</c:v>
                </c:pt>
                <c:pt idx="25">
                  <c:v>104.93</c:v>
                </c:pt>
                <c:pt idx="26">
                  <c:v>107.15</c:v>
                </c:pt>
                <c:pt idx="27">
                  <c:v>106.06</c:v>
                </c:pt>
                <c:pt idx="28">
                  <c:v>106.59</c:v>
                </c:pt>
                <c:pt idx="29">
                  <c:v>107.84</c:v>
                </c:pt>
                <c:pt idx="30">
                  <c:v>107.62</c:v>
                </c:pt>
                <c:pt idx="31">
                  <c:v>107.67</c:v>
                </c:pt>
                <c:pt idx="32">
                  <c:v>108.85</c:v>
                </c:pt>
                <c:pt idx="33">
                  <c:v>109.72</c:v>
                </c:pt>
                <c:pt idx="34">
                  <c:v>109.73</c:v>
                </c:pt>
                <c:pt idx="35">
                  <c:v>108.55</c:v>
                </c:pt>
                <c:pt idx="36">
                  <c:v>106.28</c:v>
                </c:pt>
                <c:pt idx="37">
                  <c:v>103.59</c:v>
                </c:pt>
                <c:pt idx="38">
                  <c:v>102.51</c:v>
                </c:pt>
                <c:pt idx="39">
                  <c:v>101.02</c:v>
                </c:pt>
                <c:pt idx="40">
                  <c:v>97.78</c:v>
                </c:pt>
                <c:pt idx="41">
                  <c:v>95.89</c:v>
                </c:pt>
                <c:pt idx="42">
                  <c:v>97.91</c:v>
                </c:pt>
                <c:pt idx="43">
                  <c:v>97.61</c:v>
                </c:pt>
                <c:pt idx="44">
                  <c:v>97.93</c:v>
                </c:pt>
                <c:pt idx="45">
                  <c:v>101.32</c:v>
                </c:pt>
                <c:pt idx="46">
                  <c:v>100.15</c:v>
                </c:pt>
                <c:pt idx="47">
                  <c:v>98.01</c:v>
                </c:pt>
                <c:pt idx="48">
                  <c:v>97.94</c:v>
                </c:pt>
                <c:pt idx="49">
                  <c:v>99.21</c:v>
                </c:pt>
                <c:pt idx="50">
                  <c:v>100.81</c:v>
                </c:pt>
                <c:pt idx="51">
                  <c:v>102.35</c:v>
                </c:pt>
                <c:pt idx="52">
                  <c:v>101.56</c:v>
                </c:pt>
                <c:pt idx="53">
                  <c:v>101.72</c:v>
                </c:pt>
                <c:pt idx="54">
                  <c:v>100.8</c:v>
                </c:pt>
                <c:pt idx="55">
                  <c:v>101.23</c:v>
                </c:pt>
                <c:pt idx="56">
                  <c:v>100.34</c:v>
                </c:pt>
                <c:pt idx="57">
                  <c:v>100.83</c:v>
                </c:pt>
                <c:pt idx="58">
                  <c:v>100.37</c:v>
                </c:pt>
                <c:pt idx="59">
                  <c:v>98.71</c:v>
                </c:pt>
                <c:pt idx="60">
                  <c:v>96.61</c:v>
                </c:pt>
                <c:pt idx="61">
                  <c:v>97.0</c:v>
                </c:pt>
                <c:pt idx="62">
                  <c:v>97.22</c:v>
                </c:pt>
                <c:pt idx="63">
                  <c:v>97.06</c:v>
                </c:pt>
                <c:pt idx="64">
                  <c:v>95.94</c:v>
                </c:pt>
                <c:pt idx="65">
                  <c:v>95.35</c:v>
                </c:pt>
                <c:pt idx="66">
                  <c:v>93.44</c:v>
                </c:pt>
                <c:pt idx="67">
                  <c:v>93.41</c:v>
                </c:pt>
                <c:pt idx="68">
                  <c:v>95.5</c:v>
                </c:pt>
                <c:pt idx="69">
                  <c:v>96.01</c:v>
                </c:pt>
                <c:pt idx="70">
                  <c:v>95.48</c:v>
                </c:pt>
                <c:pt idx="71">
                  <c:v>96.89</c:v>
                </c:pt>
                <c:pt idx="72">
                  <c:v>98.25</c:v>
                </c:pt>
                <c:pt idx="73">
                  <c:v>99.3</c:v>
                </c:pt>
                <c:pt idx="74">
                  <c:v>97.71</c:v>
                </c:pt>
                <c:pt idx="75">
                  <c:v>97.95</c:v>
                </c:pt>
                <c:pt idx="76">
                  <c:v>98.1</c:v>
                </c:pt>
                <c:pt idx="77">
                  <c:v>99.95</c:v>
                </c:pt>
                <c:pt idx="78">
                  <c:v>99.93</c:v>
                </c:pt>
                <c:pt idx="79">
                  <c:v>101.24</c:v>
                </c:pt>
                <c:pt idx="80">
                  <c:v>101.23</c:v>
                </c:pt>
                <c:pt idx="81">
                  <c:v>102.07</c:v>
                </c:pt>
                <c:pt idx="82">
                  <c:v>102.02</c:v>
                </c:pt>
                <c:pt idx="83">
                  <c:v>103.48</c:v>
                </c:pt>
                <c:pt idx="84">
                  <c:v>103.55</c:v>
                </c:pt>
                <c:pt idx="85">
                  <c:v>103.94</c:v>
                </c:pt>
                <c:pt idx="86">
                  <c:v>105.05</c:v>
                </c:pt>
                <c:pt idx="87">
                  <c:v>104.67</c:v>
                </c:pt>
                <c:pt idx="88">
                  <c:v>103.85</c:v>
                </c:pt>
                <c:pt idx="89">
                  <c:v>102.97</c:v>
                </c:pt>
                <c:pt idx="90">
                  <c:v>102.54</c:v>
                </c:pt>
                <c:pt idx="91">
                  <c:v>101.92</c:v>
                </c:pt>
                <c:pt idx="92">
                  <c:v>100.37</c:v>
                </c:pt>
                <c:pt idx="93">
                  <c:v>99.87</c:v>
                </c:pt>
                <c:pt idx="94">
                  <c:v>99.99</c:v>
                </c:pt>
                <c:pt idx="95">
                  <c:v>100.9</c:v>
                </c:pt>
                <c:pt idx="96">
                  <c:v>97.31</c:v>
                </c:pt>
                <c:pt idx="97">
                  <c:v>95.49</c:v>
                </c:pt>
                <c:pt idx="98">
                  <c:v>92.61</c:v>
                </c:pt>
                <c:pt idx="99">
                  <c:v>91.47</c:v>
                </c:pt>
                <c:pt idx="100">
                  <c:v>93.41</c:v>
                </c:pt>
                <c:pt idx="101">
                  <c:v>94.58</c:v>
                </c:pt>
                <c:pt idx="102">
                  <c:v>93.73</c:v>
                </c:pt>
                <c:pt idx="103">
                  <c:v>96.43</c:v>
                </c:pt>
                <c:pt idx="104">
                  <c:v>97.86</c:v>
                </c:pt>
                <c:pt idx="105">
                  <c:v>97.33</c:v>
                </c:pt>
                <c:pt idx="106">
                  <c:v>94.51</c:v>
                </c:pt>
                <c:pt idx="107">
                  <c:v>96.41</c:v>
                </c:pt>
                <c:pt idx="108">
                  <c:v>98.0</c:v>
                </c:pt>
                <c:pt idx="109">
                  <c:v>99.25</c:v>
                </c:pt>
                <c:pt idx="110">
                  <c:v>98.1</c:v>
                </c:pt>
                <c:pt idx="111">
                  <c:v>98.67</c:v>
                </c:pt>
                <c:pt idx="112">
                  <c:v>99.06</c:v>
                </c:pt>
                <c:pt idx="113">
                  <c:v>98.59</c:v>
                </c:pt>
                <c:pt idx="114">
                  <c:v>98.26</c:v>
                </c:pt>
                <c:pt idx="115">
                  <c:v>98.65000000000001</c:v>
                </c:pt>
                <c:pt idx="116">
                  <c:v>98.88</c:v>
                </c:pt>
                <c:pt idx="117">
                  <c:v>98.62</c:v>
                </c:pt>
                <c:pt idx="118">
                  <c:v>98.34</c:v>
                </c:pt>
                <c:pt idx="119">
                  <c:v>97.37</c:v>
                </c:pt>
                <c:pt idx="120">
                  <c:v>97.68000000000001</c:v>
                </c:pt>
                <c:pt idx="121">
                  <c:v>96.91</c:v>
                </c:pt>
                <c:pt idx="122">
                  <c:v>97.29</c:v>
                </c:pt>
                <c:pt idx="123">
                  <c:v>96.89</c:v>
                </c:pt>
                <c:pt idx="124">
                  <c:v>99.03</c:v>
                </c:pt>
                <c:pt idx="125">
                  <c:v>99.93</c:v>
                </c:pt>
                <c:pt idx="126">
                  <c:v>101.66</c:v>
                </c:pt>
                <c:pt idx="127">
                  <c:v>103.23</c:v>
                </c:pt>
                <c:pt idx="128">
                  <c:v>103.23</c:v>
                </c:pt>
                <c:pt idx="129">
                  <c:v>103.04</c:v>
                </c:pt>
                <c:pt idx="130">
                  <c:v>103.23</c:v>
                </c:pt>
                <c:pt idx="131">
                  <c:v>103.53</c:v>
                </c:pt>
                <c:pt idx="132">
                  <c:v>104.21</c:v>
                </c:pt>
                <c:pt idx="133">
                  <c:v>105.77</c:v>
                </c:pt>
                <c:pt idx="134">
                  <c:v>106.09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BAC3-4317-87BC-5251A6AC08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63913712"/>
        <c:axId val="-2063910384"/>
      </c:lineChart>
      <c:catAx>
        <c:axId val="-2063913712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2063910384"/>
        <c:crosses val="autoZero"/>
        <c:auto val="1"/>
        <c:lblAlgn val="ctr"/>
        <c:lblOffset val="100"/>
        <c:tickLblSkip val="8"/>
        <c:tickMarkSkip val="8"/>
        <c:noMultiLvlLbl val="1"/>
      </c:catAx>
      <c:valAx>
        <c:axId val="-2063910384"/>
        <c:scaling>
          <c:orientation val="minMax"/>
          <c:max val="115.0"/>
          <c:min val="90.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2063913712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100"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12805127352655"/>
          <c:y val="0.151488627460362"/>
          <c:w val="0.892848743128293"/>
          <c:h val="0.71073558172499"/>
        </c:manualLayout>
      </c:layout>
      <c:barChart>
        <c:barDir val="col"/>
        <c:grouping val="clustered"/>
        <c:varyColors val="0"/>
        <c:ser>
          <c:idx val="2"/>
          <c:order val="2"/>
          <c:tx>
            <c:v>#REF!</c:v>
          </c:tx>
          <c:invertIfNegative val="0"/>
          <c:dPt>
            <c:idx val="98"/>
            <c:invertIfNegative val="0"/>
            <c:bubble3D val="0"/>
            <c:spPr>
              <a:solidFill>
                <a:schemeClr val="tx1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D18-4C90-8497-60F5E48E4A70}"/>
              </c:ext>
            </c:extLst>
          </c:dPt>
          <c:cat>
            <c:numLit>
              <c:formatCode>General</c:formatCode>
              <c:ptCount val="1492"/>
              <c:pt idx="0">
                <c:v>-100.0</c:v>
              </c:pt>
              <c:pt idx="1">
                <c:v>-99.0</c:v>
              </c:pt>
              <c:pt idx="2">
                <c:v>-98.0</c:v>
              </c:pt>
              <c:pt idx="3">
                <c:v>-97.0</c:v>
              </c:pt>
              <c:pt idx="4">
                <c:v>-96.0</c:v>
              </c:pt>
              <c:pt idx="5">
                <c:v>-95.0</c:v>
              </c:pt>
              <c:pt idx="6">
                <c:v>-94.0</c:v>
              </c:pt>
              <c:pt idx="7">
                <c:v>-93.0</c:v>
              </c:pt>
              <c:pt idx="8">
                <c:v>-92.0</c:v>
              </c:pt>
              <c:pt idx="9">
                <c:v>-91.0</c:v>
              </c:pt>
              <c:pt idx="10">
                <c:v>-90.0</c:v>
              </c:pt>
              <c:pt idx="11">
                <c:v>-89.0</c:v>
              </c:pt>
              <c:pt idx="12">
                <c:v>-88.0</c:v>
              </c:pt>
              <c:pt idx="13">
                <c:v>-87.0</c:v>
              </c:pt>
              <c:pt idx="14">
                <c:v>-86.0</c:v>
              </c:pt>
              <c:pt idx="15">
                <c:v>-85.0</c:v>
              </c:pt>
              <c:pt idx="16">
                <c:v>-84.0</c:v>
              </c:pt>
              <c:pt idx="17">
                <c:v>-83.0</c:v>
              </c:pt>
              <c:pt idx="18">
                <c:v>-82.0</c:v>
              </c:pt>
              <c:pt idx="19">
                <c:v>-81.0</c:v>
              </c:pt>
              <c:pt idx="20">
                <c:v>-80.0</c:v>
              </c:pt>
              <c:pt idx="21">
                <c:v>-79.0</c:v>
              </c:pt>
              <c:pt idx="22">
                <c:v>-78.0</c:v>
              </c:pt>
              <c:pt idx="23">
                <c:v>-77.0</c:v>
              </c:pt>
              <c:pt idx="24">
                <c:v>-76.0</c:v>
              </c:pt>
              <c:pt idx="25">
                <c:v>-75.0</c:v>
              </c:pt>
              <c:pt idx="26">
                <c:v>-74.0</c:v>
              </c:pt>
              <c:pt idx="27">
                <c:v>-73.0</c:v>
              </c:pt>
              <c:pt idx="28">
                <c:v>-72.0</c:v>
              </c:pt>
              <c:pt idx="29">
                <c:v>-71.0</c:v>
              </c:pt>
              <c:pt idx="30">
                <c:v>-70.0</c:v>
              </c:pt>
              <c:pt idx="31">
                <c:v>-69.0</c:v>
              </c:pt>
              <c:pt idx="32">
                <c:v>-68.0</c:v>
              </c:pt>
              <c:pt idx="33">
                <c:v>-67.0</c:v>
              </c:pt>
              <c:pt idx="34">
                <c:v>-66.0</c:v>
              </c:pt>
              <c:pt idx="35">
                <c:v>-65.0</c:v>
              </c:pt>
              <c:pt idx="36">
                <c:v>-64.0</c:v>
              </c:pt>
              <c:pt idx="37">
                <c:v>-63.0</c:v>
              </c:pt>
              <c:pt idx="38">
                <c:v>-62.0</c:v>
              </c:pt>
              <c:pt idx="39">
                <c:v>-61.0</c:v>
              </c:pt>
              <c:pt idx="40">
                <c:v>-60.0</c:v>
              </c:pt>
              <c:pt idx="41">
                <c:v>-59.0</c:v>
              </c:pt>
              <c:pt idx="42">
                <c:v>-58.0</c:v>
              </c:pt>
              <c:pt idx="43">
                <c:v>-57.0</c:v>
              </c:pt>
              <c:pt idx="44">
                <c:v>-56.0</c:v>
              </c:pt>
              <c:pt idx="45">
                <c:v>-55.0</c:v>
              </c:pt>
              <c:pt idx="46">
                <c:v>-54.0</c:v>
              </c:pt>
              <c:pt idx="47">
                <c:v>-53.0</c:v>
              </c:pt>
              <c:pt idx="48">
                <c:v>-52.0</c:v>
              </c:pt>
              <c:pt idx="49">
                <c:v>-51.0</c:v>
              </c:pt>
              <c:pt idx="50">
                <c:v>-50.0</c:v>
              </c:pt>
              <c:pt idx="51">
                <c:v>-49.0</c:v>
              </c:pt>
              <c:pt idx="52">
                <c:v>-48.0</c:v>
              </c:pt>
              <c:pt idx="53">
                <c:v>-47.0</c:v>
              </c:pt>
              <c:pt idx="54">
                <c:v>-46.0</c:v>
              </c:pt>
              <c:pt idx="55">
                <c:v>-45.0</c:v>
              </c:pt>
              <c:pt idx="56">
                <c:v>-44.0</c:v>
              </c:pt>
              <c:pt idx="57">
                <c:v>-43.0</c:v>
              </c:pt>
              <c:pt idx="58">
                <c:v>-42.0</c:v>
              </c:pt>
              <c:pt idx="59">
                <c:v>-41.0</c:v>
              </c:pt>
              <c:pt idx="60">
                <c:v>-40.0</c:v>
              </c:pt>
              <c:pt idx="61">
                <c:v>-39.0</c:v>
              </c:pt>
              <c:pt idx="62">
                <c:v>-38.0</c:v>
              </c:pt>
              <c:pt idx="63">
                <c:v>-37.0</c:v>
              </c:pt>
              <c:pt idx="64">
                <c:v>-36.0</c:v>
              </c:pt>
              <c:pt idx="65">
                <c:v>-35.0</c:v>
              </c:pt>
              <c:pt idx="66">
                <c:v>-34.0</c:v>
              </c:pt>
              <c:pt idx="67">
                <c:v>-33.0</c:v>
              </c:pt>
              <c:pt idx="68">
                <c:v>-32.0</c:v>
              </c:pt>
              <c:pt idx="69">
                <c:v>-31.0</c:v>
              </c:pt>
              <c:pt idx="70">
                <c:v>-30.0</c:v>
              </c:pt>
              <c:pt idx="71">
                <c:v>-29.0</c:v>
              </c:pt>
              <c:pt idx="72">
                <c:v>-28.0</c:v>
              </c:pt>
              <c:pt idx="73">
                <c:v>-27.0</c:v>
              </c:pt>
              <c:pt idx="74">
                <c:v>-26.0</c:v>
              </c:pt>
              <c:pt idx="75">
                <c:v>-25.0</c:v>
              </c:pt>
              <c:pt idx="76">
                <c:v>-24.0</c:v>
              </c:pt>
              <c:pt idx="77">
                <c:v>-23.0</c:v>
              </c:pt>
              <c:pt idx="78">
                <c:v>-22.0</c:v>
              </c:pt>
              <c:pt idx="79">
                <c:v>-21.0</c:v>
              </c:pt>
              <c:pt idx="80">
                <c:v>-20.0</c:v>
              </c:pt>
              <c:pt idx="81">
                <c:v>-19.0</c:v>
              </c:pt>
              <c:pt idx="82">
                <c:v>-18.0</c:v>
              </c:pt>
              <c:pt idx="83">
                <c:v>-17.0</c:v>
              </c:pt>
              <c:pt idx="84">
                <c:v>-16.0</c:v>
              </c:pt>
              <c:pt idx="85">
                <c:v>-15.0</c:v>
              </c:pt>
              <c:pt idx="86">
                <c:v>-14.0</c:v>
              </c:pt>
              <c:pt idx="87">
                <c:v>-13.0</c:v>
              </c:pt>
              <c:pt idx="88">
                <c:v>-12.0</c:v>
              </c:pt>
              <c:pt idx="89">
                <c:v>-11.0</c:v>
              </c:pt>
              <c:pt idx="90">
                <c:v>-10.0</c:v>
              </c:pt>
              <c:pt idx="91">
                <c:v>-9.0</c:v>
              </c:pt>
              <c:pt idx="92">
                <c:v>-8.0</c:v>
              </c:pt>
              <c:pt idx="93">
                <c:v>-7.0</c:v>
              </c:pt>
              <c:pt idx="94">
                <c:v>-6.0</c:v>
              </c:pt>
              <c:pt idx="95">
                <c:v>-5.0</c:v>
              </c:pt>
              <c:pt idx="96">
                <c:v>-4.0</c:v>
              </c:pt>
              <c:pt idx="97">
                <c:v>-3.0</c:v>
              </c:pt>
              <c:pt idx="98">
                <c:v>-2.0</c:v>
              </c:pt>
              <c:pt idx="99">
                <c:v>-1.0</c:v>
              </c:pt>
              <c:pt idx="100">
                <c:v>0.0</c:v>
              </c:pt>
              <c:pt idx="101">
                <c:v>1.0</c:v>
              </c:pt>
              <c:pt idx="102">
                <c:v>2.0</c:v>
              </c:pt>
              <c:pt idx="103">
                <c:v>3.0</c:v>
              </c:pt>
              <c:pt idx="104">
                <c:v>4.0</c:v>
              </c:pt>
              <c:pt idx="105">
                <c:v>5.0</c:v>
              </c:pt>
              <c:pt idx="106">
                <c:v>6.0</c:v>
              </c:pt>
              <c:pt idx="107">
                <c:v>7.0</c:v>
              </c:pt>
              <c:pt idx="108">
                <c:v>8.0</c:v>
              </c:pt>
              <c:pt idx="109">
                <c:v>9.0</c:v>
              </c:pt>
              <c:pt idx="110">
                <c:v>10.0</c:v>
              </c:pt>
              <c:pt idx="111">
                <c:v>11.0</c:v>
              </c:pt>
              <c:pt idx="112">
                <c:v>12.0</c:v>
              </c:pt>
              <c:pt idx="113">
                <c:v>13.0</c:v>
              </c:pt>
              <c:pt idx="114">
                <c:v>14.0</c:v>
              </c:pt>
              <c:pt idx="115">
                <c:v>15.0</c:v>
              </c:pt>
              <c:pt idx="116">
                <c:v>16.0</c:v>
              </c:pt>
              <c:pt idx="117">
                <c:v>17.0</c:v>
              </c:pt>
              <c:pt idx="118">
                <c:v>18.0</c:v>
              </c:pt>
              <c:pt idx="119">
                <c:v>19.0</c:v>
              </c:pt>
              <c:pt idx="120">
                <c:v>20.0</c:v>
              </c:pt>
              <c:pt idx="121">
                <c:v>21.0</c:v>
              </c:pt>
              <c:pt idx="122">
                <c:v>22.0</c:v>
              </c:pt>
              <c:pt idx="123">
                <c:v>23.0</c:v>
              </c:pt>
              <c:pt idx="124">
                <c:v>24.0</c:v>
              </c:pt>
              <c:pt idx="125">
                <c:v>25.0</c:v>
              </c:pt>
              <c:pt idx="126">
                <c:v>26.0</c:v>
              </c:pt>
              <c:pt idx="127">
                <c:v>27.0</c:v>
              </c:pt>
              <c:pt idx="128">
                <c:v>28.0</c:v>
              </c:pt>
              <c:pt idx="129">
                <c:v>29.0</c:v>
              </c:pt>
              <c:pt idx="130">
                <c:v>30.0</c:v>
              </c:pt>
              <c:pt idx="131">
                <c:v>31.0</c:v>
              </c:pt>
              <c:pt idx="132">
                <c:v>32.0</c:v>
              </c:pt>
              <c:pt idx="133">
                <c:v>33.0</c:v>
              </c:pt>
              <c:pt idx="134">
                <c:v>34.0</c:v>
              </c:pt>
              <c:pt idx="135">
                <c:v>35.0</c:v>
              </c:pt>
              <c:pt idx="136">
                <c:v>36.0</c:v>
              </c:pt>
              <c:pt idx="137">
                <c:v>37.0</c:v>
              </c:pt>
              <c:pt idx="138">
                <c:v>38.0</c:v>
              </c:pt>
              <c:pt idx="139">
                <c:v>39.0</c:v>
              </c:pt>
              <c:pt idx="140">
                <c:v>40.0</c:v>
              </c:pt>
              <c:pt idx="141">
                <c:v>41.0</c:v>
              </c:pt>
              <c:pt idx="142">
                <c:v>42.0</c:v>
              </c:pt>
              <c:pt idx="143">
                <c:v>43.0</c:v>
              </c:pt>
              <c:pt idx="144">
                <c:v>44.0</c:v>
              </c:pt>
              <c:pt idx="145">
                <c:v>45.0</c:v>
              </c:pt>
              <c:pt idx="146">
                <c:v>46.0</c:v>
              </c:pt>
              <c:pt idx="147">
                <c:v>47.0</c:v>
              </c:pt>
              <c:pt idx="148">
                <c:v>48.0</c:v>
              </c:pt>
              <c:pt idx="149">
                <c:v>49.0</c:v>
              </c:pt>
              <c:pt idx="150">
                <c:v>50.0</c:v>
              </c:pt>
              <c:pt idx="151">
                <c:v>51.0</c:v>
              </c:pt>
              <c:pt idx="152">
                <c:v>52.0</c:v>
              </c:pt>
              <c:pt idx="153">
                <c:v>53.0</c:v>
              </c:pt>
              <c:pt idx="154">
                <c:v>54.0</c:v>
              </c:pt>
              <c:pt idx="155">
                <c:v>55.0</c:v>
              </c:pt>
              <c:pt idx="156">
                <c:v>56.0</c:v>
              </c:pt>
              <c:pt idx="157">
                <c:v>57.0</c:v>
              </c:pt>
              <c:pt idx="158">
                <c:v>58.0</c:v>
              </c:pt>
              <c:pt idx="159">
                <c:v>59.0</c:v>
              </c:pt>
              <c:pt idx="160">
                <c:v>60.0</c:v>
              </c:pt>
              <c:pt idx="161">
                <c:v>61.0</c:v>
              </c:pt>
              <c:pt idx="162">
                <c:v>62.0</c:v>
              </c:pt>
              <c:pt idx="163">
                <c:v>63.0</c:v>
              </c:pt>
              <c:pt idx="164">
                <c:v>64.0</c:v>
              </c:pt>
              <c:pt idx="165">
                <c:v>65.0</c:v>
              </c:pt>
              <c:pt idx="166">
                <c:v>66.0</c:v>
              </c:pt>
              <c:pt idx="167">
                <c:v>67.0</c:v>
              </c:pt>
              <c:pt idx="168">
                <c:v>68.0</c:v>
              </c:pt>
              <c:pt idx="169">
                <c:v>69.0</c:v>
              </c:pt>
              <c:pt idx="170">
                <c:v>70.0</c:v>
              </c:pt>
              <c:pt idx="171">
                <c:v>71.0</c:v>
              </c:pt>
              <c:pt idx="172">
                <c:v>72.0</c:v>
              </c:pt>
              <c:pt idx="173">
                <c:v>73.0</c:v>
              </c:pt>
              <c:pt idx="174">
                <c:v>74.0</c:v>
              </c:pt>
              <c:pt idx="175">
                <c:v>75.0</c:v>
              </c:pt>
              <c:pt idx="176">
                <c:v>76.0</c:v>
              </c:pt>
              <c:pt idx="177">
                <c:v>77.0</c:v>
              </c:pt>
              <c:pt idx="178">
                <c:v>78.0</c:v>
              </c:pt>
              <c:pt idx="179">
                <c:v>79.0</c:v>
              </c:pt>
              <c:pt idx="180">
                <c:v>80.0</c:v>
              </c:pt>
              <c:pt idx="181">
                <c:v>81.0</c:v>
              </c:pt>
              <c:pt idx="182">
                <c:v>82.0</c:v>
              </c:pt>
              <c:pt idx="183">
                <c:v>83.0</c:v>
              </c:pt>
              <c:pt idx="184">
                <c:v>84.0</c:v>
              </c:pt>
              <c:pt idx="185">
                <c:v>85.0</c:v>
              </c:pt>
              <c:pt idx="186">
                <c:v>86.0</c:v>
              </c:pt>
              <c:pt idx="187">
                <c:v>87.0</c:v>
              </c:pt>
              <c:pt idx="188">
                <c:v>88.0</c:v>
              </c:pt>
              <c:pt idx="189">
                <c:v>89.0</c:v>
              </c:pt>
              <c:pt idx="190">
                <c:v>90.0</c:v>
              </c:pt>
              <c:pt idx="191">
                <c:v>91.0</c:v>
              </c:pt>
              <c:pt idx="192">
                <c:v>92.0</c:v>
              </c:pt>
              <c:pt idx="193">
                <c:v>93.0</c:v>
              </c:pt>
              <c:pt idx="194">
                <c:v>94.0</c:v>
              </c:pt>
              <c:pt idx="195">
                <c:v>95.0</c:v>
              </c:pt>
              <c:pt idx="196">
                <c:v>96.0</c:v>
              </c:pt>
              <c:pt idx="197">
                <c:v>97.0</c:v>
              </c:pt>
              <c:pt idx="198">
                <c:v>98.0</c:v>
              </c:pt>
              <c:pt idx="199">
                <c:v>99.0</c:v>
              </c:pt>
              <c:pt idx="200">
                <c:v>100.0</c:v>
              </c:pt>
              <c:pt idx="201">
                <c:v>101.0</c:v>
              </c:pt>
              <c:pt idx="202">
                <c:v>102.0</c:v>
              </c:pt>
              <c:pt idx="203">
                <c:v>103.0</c:v>
              </c:pt>
              <c:pt idx="204">
                <c:v>104.0</c:v>
              </c:pt>
              <c:pt idx="205">
                <c:v>105.0</c:v>
              </c:pt>
              <c:pt idx="206">
                <c:v>106.0</c:v>
              </c:pt>
              <c:pt idx="207">
                <c:v>107.0</c:v>
              </c:pt>
              <c:pt idx="208">
                <c:v>108.0</c:v>
              </c:pt>
              <c:pt idx="209">
                <c:v>109.0</c:v>
              </c:pt>
              <c:pt idx="210">
                <c:v>110.0</c:v>
              </c:pt>
              <c:pt idx="211">
                <c:v>111.0</c:v>
              </c:pt>
              <c:pt idx="212">
                <c:v>112.0</c:v>
              </c:pt>
              <c:pt idx="213">
                <c:v>113.0</c:v>
              </c:pt>
              <c:pt idx="214">
                <c:v>114.0</c:v>
              </c:pt>
              <c:pt idx="215">
                <c:v>115.0</c:v>
              </c:pt>
              <c:pt idx="216">
                <c:v>116.0</c:v>
              </c:pt>
              <c:pt idx="217">
                <c:v>117.0</c:v>
              </c:pt>
              <c:pt idx="218">
                <c:v>118.0</c:v>
              </c:pt>
              <c:pt idx="219">
                <c:v>119.0</c:v>
              </c:pt>
              <c:pt idx="220">
                <c:v>120.0</c:v>
              </c:pt>
              <c:pt idx="221">
                <c:v>121.0</c:v>
              </c:pt>
              <c:pt idx="222">
                <c:v>122.0</c:v>
              </c:pt>
              <c:pt idx="223">
                <c:v>123.0</c:v>
              </c:pt>
              <c:pt idx="224">
                <c:v>124.0</c:v>
              </c:pt>
              <c:pt idx="225">
                <c:v>125.0</c:v>
              </c:pt>
              <c:pt idx="226">
                <c:v>126.0</c:v>
              </c:pt>
              <c:pt idx="227">
                <c:v>127.0</c:v>
              </c:pt>
              <c:pt idx="228">
                <c:v>128.0</c:v>
              </c:pt>
              <c:pt idx="229">
                <c:v>129.0</c:v>
              </c:pt>
              <c:pt idx="230">
                <c:v>130.0</c:v>
              </c:pt>
              <c:pt idx="231">
                <c:v>131.0</c:v>
              </c:pt>
              <c:pt idx="232">
                <c:v>132.0</c:v>
              </c:pt>
              <c:pt idx="233">
                <c:v>133.0</c:v>
              </c:pt>
              <c:pt idx="234">
                <c:v>134.0</c:v>
              </c:pt>
              <c:pt idx="235">
                <c:v>135.0</c:v>
              </c:pt>
              <c:pt idx="236">
                <c:v>136.0</c:v>
              </c:pt>
              <c:pt idx="237">
                <c:v>137.0</c:v>
              </c:pt>
              <c:pt idx="238">
                <c:v>138.0</c:v>
              </c:pt>
              <c:pt idx="239">
                <c:v>139.0</c:v>
              </c:pt>
              <c:pt idx="240">
                <c:v>140.0</c:v>
              </c:pt>
              <c:pt idx="241">
                <c:v>141.0</c:v>
              </c:pt>
              <c:pt idx="242">
                <c:v>142.0</c:v>
              </c:pt>
              <c:pt idx="243">
                <c:v>143.0</c:v>
              </c:pt>
              <c:pt idx="244">
                <c:v>144.0</c:v>
              </c:pt>
              <c:pt idx="245">
                <c:v>145.0</c:v>
              </c:pt>
              <c:pt idx="246">
                <c:v>146.0</c:v>
              </c:pt>
              <c:pt idx="247">
                <c:v>147.0</c:v>
              </c:pt>
              <c:pt idx="248">
                <c:v>148.0</c:v>
              </c:pt>
              <c:pt idx="249">
                <c:v>149.0</c:v>
              </c:pt>
              <c:pt idx="250">
                <c:v>150.0</c:v>
              </c:pt>
              <c:pt idx="251">
                <c:v>151.0</c:v>
              </c:pt>
              <c:pt idx="252">
                <c:v>152.0</c:v>
              </c:pt>
              <c:pt idx="253">
                <c:v>153.0</c:v>
              </c:pt>
              <c:pt idx="254">
                <c:v>154.0</c:v>
              </c:pt>
              <c:pt idx="255">
                <c:v>155.0</c:v>
              </c:pt>
              <c:pt idx="256">
                <c:v>156.0</c:v>
              </c:pt>
              <c:pt idx="257">
                <c:v>157.0</c:v>
              </c:pt>
              <c:pt idx="258">
                <c:v>158.0</c:v>
              </c:pt>
              <c:pt idx="259">
                <c:v>159.0</c:v>
              </c:pt>
              <c:pt idx="260">
                <c:v>160.0</c:v>
              </c:pt>
              <c:pt idx="261">
                <c:v>161.0</c:v>
              </c:pt>
              <c:pt idx="262">
                <c:v>162.0</c:v>
              </c:pt>
              <c:pt idx="263">
                <c:v>163.0</c:v>
              </c:pt>
              <c:pt idx="264">
                <c:v>164.0</c:v>
              </c:pt>
              <c:pt idx="265">
                <c:v>165.0</c:v>
              </c:pt>
              <c:pt idx="266">
                <c:v>166.0</c:v>
              </c:pt>
              <c:pt idx="267">
                <c:v>167.0</c:v>
              </c:pt>
              <c:pt idx="268">
                <c:v>168.0</c:v>
              </c:pt>
              <c:pt idx="269">
                <c:v>169.0</c:v>
              </c:pt>
              <c:pt idx="270">
                <c:v>170.0</c:v>
              </c:pt>
              <c:pt idx="271">
                <c:v>171.0</c:v>
              </c:pt>
              <c:pt idx="272">
                <c:v>172.0</c:v>
              </c:pt>
              <c:pt idx="273">
                <c:v>173.0</c:v>
              </c:pt>
              <c:pt idx="274">
                <c:v>174.0</c:v>
              </c:pt>
              <c:pt idx="275">
                <c:v>175.0</c:v>
              </c:pt>
              <c:pt idx="276">
                <c:v>176.0</c:v>
              </c:pt>
              <c:pt idx="277">
                <c:v>177.0</c:v>
              </c:pt>
              <c:pt idx="278">
                <c:v>178.0</c:v>
              </c:pt>
              <c:pt idx="279">
                <c:v>179.0</c:v>
              </c:pt>
              <c:pt idx="280">
                <c:v>180.0</c:v>
              </c:pt>
              <c:pt idx="281">
                <c:v>181.0</c:v>
              </c:pt>
              <c:pt idx="282">
                <c:v>182.0</c:v>
              </c:pt>
              <c:pt idx="283">
                <c:v>183.0</c:v>
              </c:pt>
              <c:pt idx="284">
                <c:v>184.0</c:v>
              </c:pt>
              <c:pt idx="285">
                <c:v>185.0</c:v>
              </c:pt>
              <c:pt idx="286">
                <c:v>186.0</c:v>
              </c:pt>
              <c:pt idx="287">
                <c:v>187.0</c:v>
              </c:pt>
              <c:pt idx="288">
                <c:v>188.0</c:v>
              </c:pt>
              <c:pt idx="289">
                <c:v>189.0</c:v>
              </c:pt>
              <c:pt idx="290">
                <c:v>190.0</c:v>
              </c:pt>
              <c:pt idx="291">
                <c:v>191.0</c:v>
              </c:pt>
              <c:pt idx="292">
                <c:v>192.0</c:v>
              </c:pt>
              <c:pt idx="293">
                <c:v>193.0</c:v>
              </c:pt>
              <c:pt idx="294">
                <c:v>194.0</c:v>
              </c:pt>
              <c:pt idx="295">
                <c:v>195.0</c:v>
              </c:pt>
              <c:pt idx="296">
                <c:v>196.0</c:v>
              </c:pt>
              <c:pt idx="297">
                <c:v>197.0</c:v>
              </c:pt>
              <c:pt idx="298">
                <c:v>198.0</c:v>
              </c:pt>
              <c:pt idx="299">
                <c:v>199.0</c:v>
              </c:pt>
              <c:pt idx="300">
                <c:v>200.0</c:v>
              </c:pt>
              <c:pt idx="301">
                <c:v>201.0</c:v>
              </c:pt>
              <c:pt idx="302">
                <c:v>202.0</c:v>
              </c:pt>
              <c:pt idx="303">
                <c:v>203.0</c:v>
              </c:pt>
              <c:pt idx="304">
                <c:v>204.0</c:v>
              </c:pt>
              <c:pt idx="305">
                <c:v>205.0</c:v>
              </c:pt>
              <c:pt idx="306">
                <c:v>206.0</c:v>
              </c:pt>
              <c:pt idx="307">
                <c:v>207.0</c:v>
              </c:pt>
              <c:pt idx="308">
                <c:v>208.0</c:v>
              </c:pt>
              <c:pt idx="309">
                <c:v>209.0</c:v>
              </c:pt>
              <c:pt idx="310">
                <c:v>210.0</c:v>
              </c:pt>
              <c:pt idx="311">
                <c:v>211.0</c:v>
              </c:pt>
              <c:pt idx="312">
                <c:v>212.0</c:v>
              </c:pt>
              <c:pt idx="313">
                <c:v>213.0</c:v>
              </c:pt>
              <c:pt idx="314">
                <c:v>214.0</c:v>
              </c:pt>
              <c:pt idx="315">
                <c:v>215.0</c:v>
              </c:pt>
              <c:pt idx="316">
                <c:v>216.0</c:v>
              </c:pt>
              <c:pt idx="317">
                <c:v>217.0</c:v>
              </c:pt>
              <c:pt idx="318">
                <c:v>218.0</c:v>
              </c:pt>
              <c:pt idx="319">
                <c:v>219.0</c:v>
              </c:pt>
              <c:pt idx="320">
                <c:v>220.0</c:v>
              </c:pt>
              <c:pt idx="321">
                <c:v>221.0</c:v>
              </c:pt>
              <c:pt idx="322">
                <c:v>222.0</c:v>
              </c:pt>
              <c:pt idx="323">
                <c:v>223.0</c:v>
              </c:pt>
              <c:pt idx="324">
                <c:v>224.0</c:v>
              </c:pt>
              <c:pt idx="325">
                <c:v>225.0</c:v>
              </c:pt>
              <c:pt idx="326">
                <c:v>226.0</c:v>
              </c:pt>
              <c:pt idx="327">
                <c:v>227.0</c:v>
              </c:pt>
              <c:pt idx="328">
                <c:v>228.0</c:v>
              </c:pt>
              <c:pt idx="329">
                <c:v>229.0</c:v>
              </c:pt>
              <c:pt idx="330">
                <c:v>230.0</c:v>
              </c:pt>
              <c:pt idx="331">
                <c:v>231.0</c:v>
              </c:pt>
              <c:pt idx="332">
                <c:v>232.0</c:v>
              </c:pt>
              <c:pt idx="333">
                <c:v>233.0</c:v>
              </c:pt>
              <c:pt idx="334">
                <c:v>234.0</c:v>
              </c:pt>
              <c:pt idx="335">
                <c:v>235.0</c:v>
              </c:pt>
              <c:pt idx="336">
                <c:v>236.0</c:v>
              </c:pt>
              <c:pt idx="337">
                <c:v>237.0</c:v>
              </c:pt>
              <c:pt idx="338">
                <c:v>238.0</c:v>
              </c:pt>
              <c:pt idx="339">
                <c:v>239.0</c:v>
              </c:pt>
              <c:pt idx="340">
                <c:v>240.0</c:v>
              </c:pt>
              <c:pt idx="341">
                <c:v>241.0</c:v>
              </c:pt>
              <c:pt idx="342">
                <c:v>242.0</c:v>
              </c:pt>
              <c:pt idx="343">
                <c:v>243.0</c:v>
              </c:pt>
              <c:pt idx="344">
                <c:v>244.0</c:v>
              </c:pt>
              <c:pt idx="345">
                <c:v>245.0</c:v>
              </c:pt>
              <c:pt idx="346">
                <c:v>246.0</c:v>
              </c:pt>
              <c:pt idx="347">
                <c:v>247.0</c:v>
              </c:pt>
              <c:pt idx="348">
                <c:v>248.0</c:v>
              </c:pt>
              <c:pt idx="349">
                <c:v>249.0</c:v>
              </c:pt>
              <c:pt idx="350">
                <c:v>250.0</c:v>
              </c:pt>
              <c:pt idx="351">
                <c:v>251.0</c:v>
              </c:pt>
              <c:pt idx="352">
                <c:v>252.0</c:v>
              </c:pt>
              <c:pt idx="353">
                <c:v>253.0</c:v>
              </c:pt>
              <c:pt idx="354">
                <c:v>254.0</c:v>
              </c:pt>
              <c:pt idx="355">
                <c:v>255.0</c:v>
              </c:pt>
              <c:pt idx="356">
                <c:v>256.0</c:v>
              </c:pt>
              <c:pt idx="357">
                <c:v>257.0</c:v>
              </c:pt>
              <c:pt idx="358">
                <c:v>258.0</c:v>
              </c:pt>
              <c:pt idx="359">
                <c:v>259.0</c:v>
              </c:pt>
              <c:pt idx="360">
                <c:v>260.0</c:v>
              </c:pt>
              <c:pt idx="361">
                <c:v>261.0</c:v>
              </c:pt>
              <c:pt idx="362">
                <c:v>262.0</c:v>
              </c:pt>
              <c:pt idx="363">
                <c:v>263.0</c:v>
              </c:pt>
              <c:pt idx="364">
                <c:v>264.0</c:v>
              </c:pt>
              <c:pt idx="365">
                <c:v>265.0</c:v>
              </c:pt>
              <c:pt idx="366">
                <c:v>266.0</c:v>
              </c:pt>
              <c:pt idx="367">
                <c:v>267.0</c:v>
              </c:pt>
              <c:pt idx="368">
                <c:v>268.0</c:v>
              </c:pt>
              <c:pt idx="369">
                <c:v>269.0</c:v>
              </c:pt>
              <c:pt idx="370">
                <c:v>270.0</c:v>
              </c:pt>
              <c:pt idx="371">
                <c:v>271.0</c:v>
              </c:pt>
              <c:pt idx="372">
                <c:v>272.0</c:v>
              </c:pt>
              <c:pt idx="373">
                <c:v>273.0</c:v>
              </c:pt>
              <c:pt idx="374">
                <c:v>274.0</c:v>
              </c:pt>
              <c:pt idx="375">
                <c:v>275.0</c:v>
              </c:pt>
              <c:pt idx="376">
                <c:v>276.0</c:v>
              </c:pt>
              <c:pt idx="377">
                <c:v>277.0</c:v>
              </c:pt>
              <c:pt idx="378">
                <c:v>278.0</c:v>
              </c:pt>
              <c:pt idx="379">
                <c:v>279.0</c:v>
              </c:pt>
              <c:pt idx="380">
                <c:v>280.0</c:v>
              </c:pt>
              <c:pt idx="381">
                <c:v>281.0</c:v>
              </c:pt>
              <c:pt idx="382">
                <c:v>282.0</c:v>
              </c:pt>
              <c:pt idx="383">
                <c:v>283.0</c:v>
              </c:pt>
              <c:pt idx="384">
                <c:v>284.0</c:v>
              </c:pt>
              <c:pt idx="385">
                <c:v>285.0</c:v>
              </c:pt>
              <c:pt idx="386">
                <c:v>286.0</c:v>
              </c:pt>
              <c:pt idx="387">
                <c:v>287.0</c:v>
              </c:pt>
              <c:pt idx="388">
                <c:v>288.0</c:v>
              </c:pt>
              <c:pt idx="389">
                <c:v>289.0</c:v>
              </c:pt>
              <c:pt idx="390">
                <c:v>290.0</c:v>
              </c:pt>
              <c:pt idx="391">
                <c:v>291.0</c:v>
              </c:pt>
              <c:pt idx="392">
                <c:v>292.0</c:v>
              </c:pt>
              <c:pt idx="393">
                <c:v>293.0</c:v>
              </c:pt>
              <c:pt idx="394">
                <c:v>294.0</c:v>
              </c:pt>
              <c:pt idx="395">
                <c:v>295.0</c:v>
              </c:pt>
              <c:pt idx="396">
                <c:v>296.0</c:v>
              </c:pt>
              <c:pt idx="397">
                <c:v>297.0</c:v>
              </c:pt>
              <c:pt idx="398">
                <c:v>298.0</c:v>
              </c:pt>
              <c:pt idx="399">
                <c:v>299.0</c:v>
              </c:pt>
              <c:pt idx="400">
                <c:v>300.0</c:v>
              </c:pt>
              <c:pt idx="401">
                <c:v>301.0</c:v>
              </c:pt>
              <c:pt idx="402">
                <c:v>302.0</c:v>
              </c:pt>
              <c:pt idx="403">
                <c:v>303.0</c:v>
              </c:pt>
              <c:pt idx="404">
                <c:v>304.0</c:v>
              </c:pt>
              <c:pt idx="405">
                <c:v>305.0</c:v>
              </c:pt>
              <c:pt idx="406">
                <c:v>306.0</c:v>
              </c:pt>
              <c:pt idx="407">
                <c:v>307.0</c:v>
              </c:pt>
              <c:pt idx="408">
                <c:v>308.0</c:v>
              </c:pt>
              <c:pt idx="409">
                <c:v>309.0</c:v>
              </c:pt>
              <c:pt idx="410">
                <c:v>310.0</c:v>
              </c:pt>
              <c:pt idx="411">
                <c:v>311.0</c:v>
              </c:pt>
              <c:pt idx="412">
                <c:v>312.0</c:v>
              </c:pt>
              <c:pt idx="413">
                <c:v>313.0</c:v>
              </c:pt>
              <c:pt idx="414">
                <c:v>314.0</c:v>
              </c:pt>
              <c:pt idx="415">
                <c:v>315.0</c:v>
              </c:pt>
              <c:pt idx="416">
                <c:v>316.0</c:v>
              </c:pt>
              <c:pt idx="417">
                <c:v>317.0</c:v>
              </c:pt>
              <c:pt idx="418">
                <c:v>318.0</c:v>
              </c:pt>
              <c:pt idx="419">
                <c:v>319.0</c:v>
              </c:pt>
              <c:pt idx="420">
                <c:v>320.0</c:v>
              </c:pt>
              <c:pt idx="421">
                <c:v>321.0</c:v>
              </c:pt>
              <c:pt idx="422">
                <c:v>322.0</c:v>
              </c:pt>
              <c:pt idx="423">
                <c:v>323.0</c:v>
              </c:pt>
              <c:pt idx="424">
                <c:v>324.0</c:v>
              </c:pt>
              <c:pt idx="425">
                <c:v>325.0</c:v>
              </c:pt>
              <c:pt idx="426">
                <c:v>326.0</c:v>
              </c:pt>
              <c:pt idx="427">
                <c:v>327.0</c:v>
              </c:pt>
              <c:pt idx="428">
                <c:v>328.0</c:v>
              </c:pt>
              <c:pt idx="429">
                <c:v>329.0</c:v>
              </c:pt>
              <c:pt idx="430">
                <c:v>330.0</c:v>
              </c:pt>
              <c:pt idx="431">
                <c:v>331.0</c:v>
              </c:pt>
              <c:pt idx="432">
                <c:v>332.0</c:v>
              </c:pt>
              <c:pt idx="433">
                <c:v>333.0</c:v>
              </c:pt>
              <c:pt idx="434">
                <c:v>334.0</c:v>
              </c:pt>
              <c:pt idx="435">
                <c:v>335.0</c:v>
              </c:pt>
              <c:pt idx="436">
                <c:v>336.0</c:v>
              </c:pt>
              <c:pt idx="437">
                <c:v>337.0</c:v>
              </c:pt>
              <c:pt idx="438">
                <c:v>338.0</c:v>
              </c:pt>
              <c:pt idx="439">
                <c:v>339.0</c:v>
              </c:pt>
              <c:pt idx="440">
                <c:v>340.0</c:v>
              </c:pt>
              <c:pt idx="441">
                <c:v>341.0</c:v>
              </c:pt>
              <c:pt idx="442">
                <c:v>342.0</c:v>
              </c:pt>
              <c:pt idx="443">
                <c:v>343.0</c:v>
              </c:pt>
              <c:pt idx="444">
                <c:v>344.0</c:v>
              </c:pt>
              <c:pt idx="445">
                <c:v>345.0</c:v>
              </c:pt>
              <c:pt idx="446">
                <c:v>346.0</c:v>
              </c:pt>
              <c:pt idx="447">
                <c:v>347.0</c:v>
              </c:pt>
              <c:pt idx="448">
                <c:v>348.0</c:v>
              </c:pt>
              <c:pt idx="449">
                <c:v>349.0</c:v>
              </c:pt>
              <c:pt idx="450">
                <c:v>350.0</c:v>
              </c:pt>
              <c:pt idx="451">
                <c:v>351.0</c:v>
              </c:pt>
              <c:pt idx="452">
                <c:v>352.0</c:v>
              </c:pt>
              <c:pt idx="453">
                <c:v>353.0</c:v>
              </c:pt>
              <c:pt idx="454">
                <c:v>354.0</c:v>
              </c:pt>
              <c:pt idx="455">
                <c:v>355.0</c:v>
              </c:pt>
              <c:pt idx="456">
                <c:v>356.0</c:v>
              </c:pt>
              <c:pt idx="457">
                <c:v>357.0</c:v>
              </c:pt>
              <c:pt idx="458">
                <c:v>358.0</c:v>
              </c:pt>
              <c:pt idx="459">
                <c:v>359.0</c:v>
              </c:pt>
              <c:pt idx="460">
                <c:v>360.0</c:v>
              </c:pt>
              <c:pt idx="461">
                <c:v>361.0</c:v>
              </c:pt>
              <c:pt idx="462">
                <c:v>362.0</c:v>
              </c:pt>
              <c:pt idx="463">
                <c:v>363.0</c:v>
              </c:pt>
              <c:pt idx="464">
                <c:v>364.0</c:v>
              </c:pt>
              <c:pt idx="465">
                <c:v>365.0</c:v>
              </c:pt>
              <c:pt idx="466">
                <c:v>366.0</c:v>
              </c:pt>
              <c:pt idx="467">
                <c:v>367.0</c:v>
              </c:pt>
              <c:pt idx="468">
                <c:v>368.0</c:v>
              </c:pt>
              <c:pt idx="469">
                <c:v>369.0</c:v>
              </c:pt>
              <c:pt idx="470">
                <c:v>370.0</c:v>
              </c:pt>
              <c:pt idx="471">
                <c:v>371.0</c:v>
              </c:pt>
              <c:pt idx="472">
                <c:v>372.0</c:v>
              </c:pt>
              <c:pt idx="473">
                <c:v>373.0</c:v>
              </c:pt>
              <c:pt idx="474">
                <c:v>374.0</c:v>
              </c:pt>
              <c:pt idx="475">
                <c:v>375.0</c:v>
              </c:pt>
              <c:pt idx="476">
                <c:v>376.0</c:v>
              </c:pt>
              <c:pt idx="477">
                <c:v>377.0</c:v>
              </c:pt>
              <c:pt idx="478">
                <c:v>378.0</c:v>
              </c:pt>
              <c:pt idx="479">
                <c:v>379.0</c:v>
              </c:pt>
              <c:pt idx="480">
                <c:v>380.0</c:v>
              </c:pt>
              <c:pt idx="481">
                <c:v>381.0</c:v>
              </c:pt>
              <c:pt idx="482">
                <c:v>382.0</c:v>
              </c:pt>
              <c:pt idx="483">
                <c:v>383.0</c:v>
              </c:pt>
              <c:pt idx="484">
                <c:v>384.0</c:v>
              </c:pt>
              <c:pt idx="485">
                <c:v>385.0</c:v>
              </c:pt>
              <c:pt idx="486">
                <c:v>386.0</c:v>
              </c:pt>
              <c:pt idx="487">
                <c:v>387.0</c:v>
              </c:pt>
              <c:pt idx="488">
                <c:v>388.0</c:v>
              </c:pt>
              <c:pt idx="489">
                <c:v>389.0</c:v>
              </c:pt>
              <c:pt idx="490">
                <c:v>390.0</c:v>
              </c:pt>
              <c:pt idx="491">
                <c:v>391.0</c:v>
              </c:pt>
              <c:pt idx="492">
                <c:v>392.0</c:v>
              </c:pt>
              <c:pt idx="493">
                <c:v>393.0</c:v>
              </c:pt>
              <c:pt idx="494">
                <c:v>394.0</c:v>
              </c:pt>
              <c:pt idx="495">
                <c:v>395.0</c:v>
              </c:pt>
              <c:pt idx="496">
                <c:v>396.0</c:v>
              </c:pt>
              <c:pt idx="497">
                <c:v>397.0</c:v>
              </c:pt>
              <c:pt idx="498">
                <c:v>398.0</c:v>
              </c:pt>
              <c:pt idx="499">
                <c:v>399.0</c:v>
              </c:pt>
              <c:pt idx="500">
                <c:v>400.0</c:v>
              </c:pt>
              <c:pt idx="501">
                <c:v>401.0</c:v>
              </c:pt>
              <c:pt idx="502">
                <c:v>402.0</c:v>
              </c:pt>
              <c:pt idx="503">
                <c:v>403.0</c:v>
              </c:pt>
              <c:pt idx="504">
                <c:v>404.0</c:v>
              </c:pt>
              <c:pt idx="505">
                <c:v>405.0</c:v>
              </c:pt>
              <c:pt idx="506">
                <c:v>406.0</c:v>
              </c:pt>
              <c:pt idx="507">
                <c:v>407.0</c:v>
              </c:pt>
              <c:pt idx="508">
                <c:v>408.0</c:v>
              </c:pt>
              <c:pt idx="509">
                <c:v>409.0</c:v>
              </c:pt>
              <c:pt idx="510">
                <c:v>410.0</c:v>
              </c:pt>
              <c:pt idx="511">
                <c:v>411.0</c:v>
              </c:pt>
              <c:pt idx="512">
                <c:v>412.0</c:v>
              </c:pt>
              <c:pt idx="513">
                <c:v>413.0</c:v>
              </c:pt>
              <c:pt idx="514">
                <c:v>414.0</c:v>
              </c:pt>
              <c:pt idx="515">
                <c:v>415.0</c:v>
              </c:pt>
              <c:pt idx="516">
                <c:v>416.0</c:v>
              </c:pt>
              <c:pt idx="517">
                <c:v>417.0</c:v>
              </c:pt>
              <c:pt idx="518">
                <c:v>418.0</c:v>
              </c:pt>
              <c:pt idx="519">
                <c:v>419.0</c:v>
              </c:pt>
              <c:pt idx="520">
                <c:v>420.0</c:v>
              </c:pt>
              <c:pt idx="521">
                <c:v>421.0</c:v>
              </c:pt>
              <c:pt idx="522">
                <c:v>422.0</c:v>
              </c:pt>
              <c:pt idx="523">
                <c:v>423.0</c:v>
              </c:pt>
              <c:pt idx="524">
                <c:v>424.0</c:v>
              </c:pt>
              <c:pt idx="525">
                <c:v>425.0</c:v>
              </c:pt>
              <c:pt idx="526">
                <c:v>426.0</c:v>
              </c:pt>
              <c:pt idx="527">
                <c:v>427.0</c:v>
              </c:pt>
              <c:pt idx="528">
                <c:v>428.0</c:v>
              </c:pt>
              <c:pt idx="529">
                <c:v>429.0</c:v>
              </c:pt>
              <c:pt idx="530">
                <c:v>430.0</c:v>
              </c:pt>
              <c:pt idx="531">
                <c:v>431.0</c:v>
              </c:pt>
              <c:pt idx="532">
                <c:v>432.0</c:v>
              </c:pt>
              <c:pt idx="533">
                <c:v>433.0</c:v>
              </c:pt>
              <c:pt idx="534">
                <c:v>434.0</c:v>
              </c:pt>
              <c:pt idx="535">
                <c:v>435.0</c:v>
              </c:pt>
              <c:pt idx="536">
                <c:v>436.0</c:v>
              </c:pt>
              <c:pt idx="537">
                <c:v>437.0</c:v>
              </c:pt>
              <c:pt idx="538">
                <c:v>438.0</c:v>
              </c:pt>
              <c:pt idx="539">
                <c:v>439.0</c:v>
              </c:pt>
              <c:pt idx="540">
                <c:v>440.0</c:v>
              </c:pt>
              <c:pt idx="541">
                <c:v>441.0</c:v>
              </c:pt>
              <c:pt idx="542">
                <c:v>442.0</c:v>
              </c:pt>
              <c:pt idx="543">
                <c:v>443.0</c:v>
              </c:pt>
              <c:pt idx="544">
                <c:v>444.0</c:v>
              </c:pt>
              <c:pt idx="545">
                <c:v>445.0</c:v>
              </c:pt>
              <c:pt idx="546">
                <c:v>446.0</c:v>
              </c:pt>
              <c:pt idx="547">
                <c:v>447.0</c:v>
              </c:pt>
              <c:pt idx="548">
                <c:v>448.0</c:v>
              </c:pt>
              <c:pt idx="549">
                <c:v>449.0</c:v>
              </c:pt>
              <c:pt idx="550">
                <c:v>450.0</c:v>
              </c:pt>
              <c:pt idx="551">
                <c:v>451.0</c:v>
              </c:pt>
              <c:pt idx="552">
                <c:v>452.0</c:v>
              </c:pt>
              <c:pt idx="553">
                <c:v>453.0</c:v>
              </c:pt>
              <c:pt idx="554">
                <c:v>454.0</c:v>
              </c:pt>
              <c:pt idx="555">
                <c:v>455.0</c:v>
              </c:pt>
              <c:pt idx="556">
                <c:v>456.0</c:v>
              </c:pt>
              <c:pt idx="557">
                <c:v>457.0</c:v>
              </c:pt>
              <c:pt idx="558">
                <c:v>458.0</c:v>
              </c:pt>
              <c:pt idx="559">
                <c:v>459.0</c:v>
              </c:pt>
              <c:pt idx="560">
                <c:v>460.0</c:v>
              </c:pt>
              <c:pt idx="561">
                <c:v>461.0</c:v>
              </c:pt>
              <c:pt idx="562">
                <c:v>462.0</c:v>
              </c:pt>
              <c:pt idx="563">
                <c:v>463.0</c:v>
              </c:pt>
              <c:pt idx="564">
                <c:v>464.0</c:v>
              </c:pt>
              <c:pt idx="565">
                <c:v>465.0</c:v>
              </c:pt>
              <c:pt idx="566">
                <c:v>466.0</c:v>
              </c:pt>
              <c:pt idx="567">
                <c:v>467.0</c:v>
              </c:pt>
              <c:pt idx="568">
                <c:v>468.0</c:v>
              </c:pt>
              <c:pt idx="569">
                <c:v>469.0</c:v>
              </c:pt>
              <c:pt idx="570">
                <c:v>470.0</c:v>
              </c:pt>
              <c:pt idx="571">
                <c:v>471.0</c:v>
              </c:pt>
              <c:pt idx="572">
                <c:v>472.0</c:v>
              </c:pt>
              <c:pt idx="573">
                <c:v>473.0</c:v>
              </c:pt>
              <c:pt idx="574">
                <c:v>474.0</c:v>
              </c:pt>
              <c:pt idx="575">
                <c:v>475.0</c:v>
              </c:pt>
              <c:pt idx="576">
                <c:v>476.0</c:v>
              </c:pt>
              <c:pt idx="577">
                <c:v>477.0</c:v>
              </c:pt>
              <c:pt idx="578">
                <c:v>478.0</c:v>
              </c:pt>
              <c:pt idx="579">
                <c:v>479.0</c:v>
              </c:pt>
              <c:pt idx="580">
                <c:v>480.0</c:v>
              </c:pt>
              <c:pt idx="581">
                <c:v>481.0</c:v>
              </c:pt>
              <c:pt idx="582">
                <c:v>482.0</c:v>
              </c:pt>
              <c:pt idx="583">
                <c:v>483.0</c:v>
              </c:pt>
              <c:pt idx="584">
                <c:v>484.0</c:v>
              </c:pt>
              <c:pt idx="585">
                <c:v>485.0</c:v>
              </c:pt>
              <c:pt idx="586">
                <c:v>486.0</c:v>
              </c:pt>
              <c:pt idx="587">
                <c:v>487.0</c:v>
              </c:pt>
              <c:pt idx="588">
                <c:v>488.0</c:v>
              </c:pt>
              <c:pt idx="589">
                <c:v>489.0</c:v>
              </c:pt>
              <c:pt idx="590">
                <c:v>490.0</c:v>
              </c:pt>
              <c:pt idx="591">
                <c:v>491.0</c:v>
              </c:pt>
              <c:pt idx="592">
                <c:v>492.0</c:v>
              </c:pt>
              <c:pt idx="593">
                <c:v>493.0</c:v>
              </c:pt>
              <c:pt idx="594">
                <c:v>494.0</c:v>
              </c:pt>
              <c:pt idx="595">
                <c:v>495.0</c:v>
              </c:pt>
              <c:pt idx="596">
                <c:v>496.0</c:v>
              </c:pt>
              <c:pt idx="597">
                <c:v>497.0</c:v>
              </c:pt>
              <c:pt idx="598">
                <c:v>498.0</c:v>
              </c:pt>
              <c:pt idx="599">
                <c:v>499.0</c:v>
              </c:pt>
              <c:pt idx="600">
                <c:v>500.0</c:v>
              </c:pt>
              <c:pt idx="601">
                <c:v>501.0</c:v>
              </c:pt>
              <c:pt idx="602">
                <c:v>502.0</c:v>
              </c:pt>
              <c:pt idx="603">
                <c:v>503.0</c:v>
              </c:pt>
              <c:pt idx="604">
                <c:v>504.0</c:v>
              </c:pt>
              <c:pt idx="605">
                <c:v>505.0</c:v>
              </c:pt>
              <c:pt idx="606">
                <c:v>506.0</c:v>
              </c:pt>
              <c:pt idx="607">
                <c:v>507.0</c:v>
              </c:pt>
              <c:pt idx="608">
                <c:v>508.0</c:v>
              </c:pt>
              <c:pt idx="609">
                <c:v>509.0</c:v>
              </c:pt>
              <c:pt idx="610">
                <c:v>510.0</c:v>
              </c:pt>
              <c:pt idx="611">
                <c:v>511.0</c:v>
              </c:pt>
              <c:pt idx="612">
                <c:v>512.0</c:v>
              </c:pt>
              <c:pt idx="613">
                <c:v>513.0</c:v>
              </c:pt>
              <c:pt idx="614">
                <c:v>514.0</c:v>
              </c:pt>
              <c:pt idx="615">
                <c:v>515.0</c:v>
              </c:pt>
              <c:pt idx="616">
                <c:v>516.0</c:v>
              </c:pt>
              <c:pt idx="617">
                <c:v>517.0</c:v>
              </c:pt>
              <c:pt idx="618">
                <c:v>518.0</c:v>
              </c:pt>
              <c:pt idx="619">
                <c:v>519.0</c:v>
              </c:pt>
              <c:pt idx="620">
                <c:v>520.0</c:v>
              </c:pt>
              <c:pt idx="621">
                <c:v>521.0</c:v>
              </c:pt>
              <c:pt idx="622">
                <c:v>522.0</c:v>
              </c:pt>
              <c:pt idx="623">
                <c:v>523.0</c:v>
              </c:pt>
              <c:pt idx="624">
                <c:v>524.0</c:v>
              </c:pt>
              <c:pt idx="625">
                <c:v>525.0</c:v>
              </c:pt>
              <c:pt idx="626">
                <c:v>526.0</c:v>
              </c:pt>
              <c:pt idx="627">
                <c:v>527.0</c:v>
              </c:pt>
              <c:pt idx="628">
                <c:v>528.0</c:v>
              </c:pt>
              <c:pt idx="629">
                <c:v>529.0</c:v>
              </c:pt>
              <c:pt idx="630">
                <c:v>530.0</c:v>
              </c:pt>
              <c:pt idx="631">
                <c:v>531.0</c:v>
              </c:pt>
              <c:pt idx="632">
                <c:v>532.0</c:v>
              </c:pt>
              <c:pt idx="633">
                <c:v>533.0</c:v>
              </c:pt>
              <c:pt idx="634">
                <c:v>534.0</c:v>
              </c:pt>
              <c:pt idx="635">
                <c:v>535.0</c:v>
              </c:pt>
              <c:pt idx="636">
                <c:v>536.0</c:v>
              </c:pt>
              <c:pt idx="637">
                <c:v>537.0</c:v>
              </c:pt>
              <c:pt idx="638">
                <c:v>538.0</c:v>
              </c:pt>
              <c:pt idx="639">
                <c:v>539.0</c:v>
              </c:pt>
              <c:pt idx="640">
                <c:v>540.0</c:v>
              </c:pt>
              <c:pt idx="641">
                <c:v>541.0</c:v>
              </c:pt>
              <c:pt idx="642">
                <c:v>542.0</c:v>
              </c:pt>
              <c:pt idx="643">
                <c:v>543.0</c:v>
              </c:pt>
              <c:pt idx="644">
                <c:v>544.0</c:v>
              </c:pt>
              <c:pt idx="645">
                <c:v>545.0</c:v>
              </c:pt>
              <c:pt idx="646">
                <c:v>546.0</c:v>
              </c:pt>
              <c:pt idx="647">
                <c:v>547.0</c:v>
              </c:pt>
              <c:pt idx="648">
                <c:v>548.0</c:v>
              </c:pt>
              <c:pt idx="649">
                <c:v>549.0</c:v>
              </c:pt>
              <c:pt idx="650">
                <c:v>550.0</c:v>
              </c:pt>
              <c:pt idx="651">
                <c:v>551.0</c:v>
              </c:pt>
              <c:pt idx="652">
                <c:v>552.0</c:v>
              </c:pt>
              <c:pt idx="653">
                <c:v>553.0</c:v>
              </c:pt>
              <c:pt idx="654">
                <c:v>554.0</c:v>
              </c:pt>
              <c:pt idx="655">
                <c:v>555.0</c:v>
              </c:pt>
              <c:pt idx="656">
                <c:v>556.0</c:v>
              </c:pt>
              <c:pt idx="657">
                <c:v>557.0</c:v>
              </c:pt>
              <c:pt idx="658">
                <c:v>558.0</c:v>
              </c:pt>
              <c:pt idx="659">
                <c:v>559.0</c:v>
              </c:pt>
              <c:pt idx="660">
                <c:v>560.0</c:v>
              </c:pt>
              <c:pt idx="661">
                <c:v>561.0</c:v>
              </c:pt>
              <c:pt idx="662">
                <c:v>562.0</c:v>
              </c:pt>
              <c:pt idx="663">
                <c:v>563.0</c:v>
              </c:pt>
              <c:pt idx="664">
                <c:v>564.0</c:v>
              </c:pt>
              <c:pt idx="665">
                <c:v>565.0</c:v>
              </c:pt>
              <c:pt idx="666">
                <c:v>566.0</c:v>
              </c:pt>
              <c:pt idx="667">
                <c:v>567.0</c:v>
              </c:pt>
              <c:pt idx="668">
                <c:v>568.0</c:v>
              </c:pt>
              <c:pt idx="669">
                <c:v>569.0</c:v>
              </c:pt>
              <c:pt idx="670">
                <c:v>570.0</c:v>
              </c:pt>
              <c:pt idx="671">
                <c:v>571.0</c:v>
              </c:pt>
              <c:pt idx="672">
                <c:v>572.0</c:v>
              </c:pt>
              <c:pt idx="673">
                <c:v>573.0</c:v>
              </c:pt>
              <c:pt idx="674">
                <c:v>574.0</c:v>
              </c:pt>
              <c:pt idx="675">
                <c:v>575.0</c:v>
              </c:pt>
              <c:pt idx="676">
                <c:v>576.0</c:v>
              </c:pt>
              <c:pt idx="677">
                <c:v>577.0</c:v>
              </c:pt>
              <c:pt idx="678">
                <c:v>578.0</c:v>
              </c:pt>
              <c:pt idx="679">
                <c:v>579.0</c:v>
              </c:pt>
              <c:pt idx="680">
                <c:v>580.0</c:v>
              </c:pt>
              <c:pt idx="681">
                <c:v>581.0</c:v>
              </c:pt>
              <c:pt idx="682">
                <c:v>582.0</c:v>
              </c:pt>
              <c:pt idx="683">
                <c:v>583.0</c:v>
              </c:pt>
              <c:pt idx="684">
                <c:v>584.0</c:v>
              </c:pt>
              <c:pt idx="685">
                <c:v>585.0</c:v>
              </c:pt>
              <c:pt idx="686">
                <c:v>586.0</c:v>
              </c:pt>
              <c:pt idx="687">
                <c:v>587.0</c:v>
              </c:pt>
              <c:pt idx="688">
                <c:v>588.0</c:v>
              </c:pt>
              <c:pt idx="689">
                <c:v>589.0</c:v>
              </c:pt>
              <c:pt idx="690">
                <c:v>590.0</c:v>
              </c:pt>
              <c:pt idx="691">
                <c:v>591.0</c:v>
              </c:pt>
              <c:pt idx="692">
                <c:v>592.0</c:v>
              </c:pt>
              <c:pt idx="693">
                <c:v>593.0</c:v>
              </c:pt>
              <c:pt idx="694">
                <c:v>594.0</c:v>
              </c:pt>
              <c:pt idx="695">
                <c:v>595.0</c:v>
              </c:pt>
              <c:pt idx="696">
                <c:v>596.0</c:v>
              </c:pt>
              <c:pt idx="697">
                <c:v>597.0</c:v>
              </c:pt>
              <c:pt idx="698">
                <c:v>598.0</c:v>
              </c:pt>
              <c:pt idx="699">
                <c:v>599.0</c:v>
              </c:pt>
              <c:pt idx="700">
                <c:v>600.0</c:v>
              </c:pt>
              <c:pt idx="701">
                <c:v>601.0</c:v>
              </c:pt>
              <c:pt idx="702">
                <c:v>602.0</c:v>
              </c:pt>
              <c:pt idx="703">
                <c:v>603.0</c:v>
              </c:pt>
              <c:pt idx="704">
                <c:v>604.0</c:v>
              </c:pt>
              <c:pt idx="705">
                <c:v>605.0</c:v>
              </c:pt>
              <c:pt idx="706">
                <c:v>606.0</c:v>
              </c:pt>
              <c:pt idx="707">
                <c:v>607.0</c:v>
              </c:pt>
              <c:pt idx="708">
                <c:v>608.0</c:v>
              </c:pt>
              <c:pt idx="709">
                <c:v>609.0</c:v>
              </c:pt>
              <c:pt idx="710">
                <c:v>610.0</c:v>
              </c:pt>
              <c:pt idx="711">
                <c:v>611.0</c:v>
              </c:pt>
              <c:pt idx="712">
                <c:v>612.0</c:v>
              </c:pt>
              <c:pt idx="713">
                <c:v>613.0</c:v>
              </c:pt>
              <c:pt idx="714">
                <c:v>614.0</c:v>
              </c:pt>
              <c:pt idx="715">
                <c:v>615.0</c:v>
              </c:pt>
              <c:pt idx="716">
                <c:v>616.0</c:v>
              </c:pt>
              <c:pt idx="717">
                <c:v>617.0</c:v>
              </c:pt>
              <c:pt idx="718">
                <c:v>618.0</c:v>
              </c:pt>
              <c:pt idx="719">
                <c:v>619.0</c:v>
              </c:pt>
              <c:pt idx="720">
                <c:v>620.0</c:v>
              </c:pt>
              <c:pt idx="721">
                <c:v>621.0</c:v>
              </c:pt>
              <c:pt idx="722">
                <c:v>622.0</c:v>
              </c:pt>
              <c:pt idx="723">
                <c:v>623.0</c:v>
              </c:pt>
              <c:pt idx="724">
                <c:v>624.0</c:v>
              </c:pt>
              <c:pt idx="725">
                <c:v>625.0</c:v>
              </c:pt>
              <c:pt idx="726">
                <c:v>626.0</c:v>
              </c:pt>
              <c:pt idx="727">
                <c:v>627.0</c:v>
              </c:pt>
              <c:pt idx="728">
                <c:v>628.0</c:v>
              </c:pt>
              <c:pt idx="729">
                <c:v>629.0</c:v>
              </c:pt>
              <c:pt idx="730">
                <c:v>630.0</c:v>
              </c:pt>
              <c:pt idx="731">
                <c:v>631.0</c:v>
              </c:pt>
              <c:pt idx="732">
                <c:v>632.0</c:v>
              </c:pt>
              <c:pt idx="733">
                <c:v>633.0</c:v>
              </c:pt>
              <c:pt idx="734">
                <c:v>634.0</c:v>
              </c:pt>
              <c:pt idx="735">
                <c:v>635.0</c:v>
              </c:pt>
              <c:pt idx="736">
                <c:v>636.0</c:v>
              </c:pt>
              <c:pt idx="737">
                <c:v>637.0</c:v>
              </c:pt>
              <c:pt idx="738">
                <c:v>638.0</c:v>
              </c:pt>
              <c:pt idx="739">
                <c:v>639.0</c:v>
              </c:pt>
              <c:pt idx="740">
                <c:v>640.0</c:v>
              </c:pt>
              <c:pt idx="741">
                <c:v>641.0</c:v>
              </c:pt>
              <c:pt idx="742">
                <c:v>642.0</c:v>
              </c:pt>
              <c:pt idx="743">
                <c:v>643.0</c:v>
              </c:pt>
              <c:pt idx="744">
                <c:v>644.0</c:v>
              </c:pt>
              <c:pt idx="745">
                <c:v>645.0</c:v>
              </c:pt>
              <c:pt idx="746">
                <c:v>646.0</c:v>
              </c:pt>
              <c:pt idx="747">
                <c:v>647.0</c:v>
              </c:pt>
              <c:pt idx="748">
                <c:v>648.0</c:v>
              </c:pt>
              <c:pt idx="749">
                <c:v>649.0</c:v>
              </c:pt>
              <c:pt idx="750">
                <c:v>650.0</c:v>
              </c:pt>
              <c:pt idx="751">
                <c:v>651.0</c:v>
              </c:pt>
              <c:pt idx="752">
                <c:v>652.0</c:v>
              </c:pt>
              <c:pt idx="753">
                <c:v>653.0</c:v>
              </c:pt>
              <c:pt idx="754">
                <c:v>654.0</c:v>
              </c:pt>
              <c:pt idx="755">
                <c:v>655.0</c:v>
              </c:pt>
              <c:pt idx="756">
                <c:v>656.0</c:v>
              </c:pt>
              <c:pt idx="757">
                <c:v>657.0</c:v>
              </c:pt>
              <c:pt idx="758">
                <c:v>658.0</c:v>
              </c:pt>
              <c:pt idx="759">
                <c:v>659.0</c:v>
              </c:pt>
              <c:pt idx="760">
                <c:v>660.0</c:v>
              </c:pt>
              <c:pt idx="761">
                <c:v>661.0</c:v>
              </c:pt>
              <c:pt idx="762">
                <c:v>662.0</c:v>
              </c:pt>
              <c:pt idx="763">
                <c:v>663.0</c:v>
              </c:pt>
              <c:pt idx="764">
                <c:v>664.0</c:v>
              </c:pt>
              <c:pt idx="765">
                <c:v>665.0</c:v>
              </c:pt>
              <c:pt idx="766">
                <c:v>666.0</c:v>
              </c:pt>
              <c:pt idx="767">
                <c:v>667.0</c:v>
              </c:pt>
              <c:pt idx="768">
                <c:v>668.0</c:v>
              </c:pt>
              <c:pt idx="769">
                <c:v>669.0</c:v>
              </c:pt>
              <c:pt idx="770">
                <c:v>670.0</c:v>
              </c:pt>
              <c:pt idx="771">
                <c:v>671.0</c:v>
              </c:pt>
              <c:pt idx="772">
                <c:v>672.0</c:v>
              </c:pt>
              <c:pt idx="773">
                <c:v>673.0</c:v>
              </c:pt>
              <c:pt idx="774">
                <c:v>674.0</c:v>
              </c:pt>
              <c:pt idx="775">
                <c:v>675.0</c:v>
              </c:pt>
              <c:pt idx="776">
                <c:v>676.0</c:v>
              </c:pt>
              <c:pt idx="777">
                <c:v>677.0</c:v>
              </c:pt>
              <c:pt idx="778">
                <c:v>678.0</c:v>
              </c:pt>
              <c:pt idx="779">
                <c:v>679.0</c:v>
              </c:pt>
              <c:pt idx="780">
                <c:v>680.0</c:v>
              </c:pt>
              <c:pt idx="781">
                <c:v>681.0</c:v>
              </c:pt>
              <c:pt idx="782">
                <c:v>682.0</c:v>
              </c:pt>
              <c:pt idx="783">
                <c:v>683.0</c:v>
              </c:pt>
              <c:pt idx="784">
                <c:v>684.0</c:v>
              </c:pt>
              <c:pt idx="785">
                <c:v>685.0</c:v>
              </c:pt>
              <c:pt idx="786">
                <c:v>686.0</c:v>
              </c:pt>
              <c:pt idx="787">
                <c:v>687.0</c:v>
              </c:pt>
              <c:pt idx="788">
                <c:v>688.0</c:v>
              </c:pt>
              <c:pt idx="789">
                <c:v>689.0</c:v>
              </c:pt>
              <c:pt idx="790">
                <c:v>690.0</c:v>
              </c:pt>
              <c:pt idx="791">
                <c:v>691.0</c:v>
              </c:pt>
              <c:pt idx="792">
                <c:v>692.0</c:v>
              </c:pt>
              <c:pt idx="793">
                <c:v>693.0</c:v>
              </c:pt>
              <c:pt idx="794">
                <c:v>694.0</c:v>
              </c:pt>
              <c:pt idx="795">
                <c:v>695.0</c:v>
              </c:pt>
              <c:pt idx="796">
                <c:v>696.0</c:v>
              </c:pt>
              <c:pt idx="797">
                <c:v>697.0</c:v>
              </c:pt>
              <c:pt idx="798">
                <c:v>698.0</c:v>
              </c:pt>
              <c:pt idx="799">
                <c:v>699.0</c:v>
              </c:pt>
              <c:pt idx="800">
                <c:v>700.0</c:v>
              </c:pt>
              <c:pt idx="801">
                <c:v>701.0</c:v>
              </c:pt>
              <c:pt idx="802">
                <c:v>702.0</c:v>
              </c:pt>
              <c:pt idx="803">
                <c:v>703.0</c:v>
              </c:pt>
              <c:pt idx="804">
                <c:v>704.0</c:v>
              </c:pt>
              <c:pt idx="805">
                <c:v>705.0</c:v>
              </c:pt>
              <c:pt idx="806">
                <c:v>706.0</c:v>
              </c:pt>
              <c:pt idx="807">
                <c:v>707.0</c:v>
              </c:pt>
              <c:pt idx="808">
                <c:v>708.0</c:v>
              </c:pt>
              <c:pt idx="809">
                <c:v>709.0</c:v>
              </c:pt>
              <c:pt idx="810">
                <c:v>710.0</c:v>
              </c:pt>
              <c:pt idx="811">
                <c:v>711.0</c:v>
              </c:pt>
              <c:pt idx="812">
                <c:v>712.0</c:v>
              </c:pt>
              <c:pt idx="813">
                <c:v>713.0</c:v>
              </c:pt>
              <c:pt idx="814">
                <c:v>714.0</c:v>
              </c:pt>
              <c:pt idx="815">
                <c:v>715.0</c:v>
              </c:pt>
              <c:pt idx="816">
                <c:v>716.0</c:v>
              </c:pt>
              <c:pt idx="817">
                <c:v>717.0</c:v>
              </c:pt>
              <c:pt idx="818">
                <c:v>718.0</c:v>
              </c:pt>
              <c:pt idx="819">
                <c:v>719.0</c:v>
              </c:pt>
              <c:pt idx="820">
                <c:v>720.0</c:v>
              </c:pt>
              <c:pt idx="821">
                <c:v>721.0</c:v>
              </c:pt>
              <c:pt idx="822">
                <c:v>722.0</c:v>
              </c:pt>
              <c:pt idx="823">
                <c:v>723.0</c:v>
              </c:pt>
              <c:pt idx="824">
                <c:v>724.0</c:v>
              </c:pt>
              <c:pt idx="825">
                <c:v>725.0</c:v>
              </c:pt>
              <c:pt idx="826">
                <c:v>726.0</c:v>
              </c:pt>
              <c:pt idx="827">
                <c:v>727.0</c:v>
              </c:pt>
              <c:pt idx="828">
                <c:v>728.0</c:v>
              </c:pt>
              <c:pt idx="829">
                <c:v>729.0</c:v>
              </c:pt>
              <c:pt idx="830">
                <c:v>730.0</c:v>
              </c:pt>
              <c:pt idx="831">
                <c:v>731.0</c:v>
              </c:pt>
              <c:pt idx="832">
                <c:v>732.0</c:v>
              </c:pt>
              <c:pt idx="833">
                <c:v>733.0</c:v>
              </c:pt>
              <c:pt idx="834">
                <c:v>734.0</c:v>
              </c:pt>
              <c:pt idx="835">
                <c:v>735.0</c:v>
              </c:pt>
              <c:pt idx="836">
                <c:v>736.0</c:v>
              </c:pt>
              <c:pt idx="837">
                <c:v>737.0</c:v>
              </c:pt>
              <c:pt idx="838">
                <c:v>738.0</c:v>
              </c:pt>
              <c:pt idx="839">
                <c:v>739.0</c:v>
              </c:pt>
              <c:pt idx="840">
                <c:v>740.0</c:v>
              </c:pt>
              <c:pt idx="841">
                <c:v>741.0</c:v>
              </c:pt>
              <c:pt idx="842">
                <c:v>742.0</c:v>
              </c:pt>
              <c:pt idx="843">
                <c:v>743.0</c:v>
              </c:pt>
              <c:pt idx="844">
                <c:v>744.0</c:v>
              </c:pt>
              <c:pt idx="845">
                <c:v>745.0</c:v>
              </c:pt>
              <c:pt idx="846">
                <c:v>746.0</c:v>
              </c:pt>
              <c:pt idx="847">
                <c:v>747.0</c:v>
              </c:pt>
              <c:pt idx="848">
                <c:v>748.0</c:v>
              </c:pt>
              <c:pt idx="849">
                <c:v>749.0</c:v>
              </c:pt>
              <c:pt idx="850">
                <c:v>750.0</c:v>
              </c:pt>
              <c:pt idx="851">
                <c:v>751.0</c:v>
              </c:pt>
              <c:pt idx="852">
                <c:v>752.0</c:v>
              </c:pt>
              <c:pt idx="853">
                <c:v>753.0</c:v>
              </c:pt>
              <c:pt idx="854">
                <c:v>754.0</c:v>
              </c:pt>
              <c:pt idx="855">
                <c:v>755.0</c:v>
              </c:pt>
              <c:pt idx="856">
                <c:v>756.0</c:v>
              </c:pt>
              <c:pt idx="857">
                <c:v>757.0</c:v>
              </c:pt>
              <c:pt idx="858">
                <c:v>758.0</c:v>
              </c:pt>
              <c:pt idx="859">
                <c:v>759.0</c:v>
              </c:pt>
              <c:pt idx="860">
                <c:v>760.0</c:v>
              </c:pt>
              <c:pt idx="861">
                <c:v>761.0</c:v>
              </c:pt>
              <c:pt idx="862">
                <c:v>762.0</c:v>
              </c:pt>
              <c:pt idx="863">
                <c:v>763.0</c:v>
              </c:pt>
              <c:pt idx="864">
                <c:v>764.0</c:v>
              </c:pt>
              <c:pt idx="865">
                <c:v>765.0</c:v>
              </c:pt>
              <c:pt idx="866">
                <c:v>766.0</c:v>
              </c:pt>
              <c:pt idx="867">
                <c:v>767.0</c:v>
              </c:pt>
              <c:pt idx="868">
                <c:v>768.0</c:v>
              </c:pt>
              <c:pt idx="869">
                <c:v>769.0</c:v>
              </c:pt>
              <c:pt idx="870">
                <c:v>770.0</c:v>
              </c:pt>
              <c:pt idx="871">
                <c:v>771.0</c:v>
              </c:pt>
              <c:pt idx="872">
                <c:v>772.0</c:v>
              </c:pt>
              <c:pt idx="873">
                <c:v>773.0</c:v>
              </c:pt>
              <c:pt idx="874">
                <c:v>774.0</c:v>
              </c:pt>
              <c:pt idx="875">
                <c:v>775.0</c:v>
              </c:pt>
              <c:pt idx="876">
                <c:v>776.0</c:v>
              </c:pt>
              <c:pt idx="877">
                <c:v>777.0</c:v>
              </c:pt>
              <c:pt idx="878">
                <c:v>778.0</c:v>
              </c:pt>
              <c:pt idx="879">
                <c:v>779.0</c:v>
              </c:pt>
              <c:pt idx="880">
                <c:v>780.0</c:v>
              </c:pt>
              <c:pt idx="881">
                <c:v>781.0</c:v>
              </c:pt>
              <c:pt idx="882">
                <c:v>782.0</c:v>
              </c:pt>
              <c:pt idx="883">
                <c:v>783.0</c:v>
              </c:pt>
              <c:pt idx="884">
                <c:v>784.0</c:v>
              </c:pt>
              <c:pt idx="885">
                <c:v>785.0</c:v>
              </c:pt>
              <c:pt idx="886">
                <c:v>786.0</c:v>
              </c:pt>
              <c:pt idx="887">
                <c:v>787.0</c:v>
              </c:pt>
              <c:pt idx="888">
                <c:v>788.0</c:v>
              </c:pt>
              <c:pt idx="889">
                <c:v>789.0</c:v>
              </c:pt>
              <c:pt idx="890">
                <c:v>790.0</c:v>
              </c:pt>
              <c:pt idx="891">
                <c:v>791.0</c:v>
              </c:pt>
              <c:pt idx="892">
                <c:v>792.0</c:v>
              </c:pt>
              <c:pt idx="893">
                <c:v>793.0</c:v>
              </c:pt>
              <c:pt idx="894">
                <c:v>794.0</c:v>
              </c:pt>
              <c:pt idx="895">
                <c:v>795.0</c:v>
              </c:pt>
              <c:pt idx="896">
                <c:v>796.0</c:v>
              </c:pt>
              <c:pt idx="897">
                <c:v>797.0</c:v>
              </c:pt>
              <c:pt idx="898">
                <c:v>798.0</c:v>
              </c:pt>
              <c:pt idx="899">
                <c:v>799.0</c:v>
              </c:pt>
              <c:pt idx="900">
                <c:v>800.0</c:v>
              </c:pt>
              <c:pt idx="901">
                <c:v>801.0</c:v>
              </c:pt>
              <c:pt idx="902">
                <c:v>802.0</c:v>
              </c:pt>
              <c:pt idx="903">
                <c:v>803.0</c:v>
              </c:pt>
              <c:pt idx="904">
                <c:v>804.0</c:v>
              </c:pt>
              <c:pt idx="905">
                <c:v>805.0</c:v>
              </c:pt>
              <c:pt idx="906">
                <c:v>806.0</c:v>
              </c:pt>
              <c:pt idx="907">
                <c:v>807.0</c:v>
              </c:pt>
              <c:pt idx="908">
                <c:v>808.0</c:v>
              </c:pt>
              <c:pt idx="909">
                <c:v>809.0</c:v>
              </c:pt>
              <c:pt idx="910">
                <c:v>810.0</c:v>
              </c:pt>
              <c:pt idx="911">
                <c:v>811.0</c:v>
              </c:pt>
              <c:pt idx="912">
                <c:v>812.0</c:v>
              </c:pt>
              <c:pt idx="913">
                <c:v>813.0</c:v>
              </c:pt>
              <c:pt idx="914">
                <c:v>814.0</c:v>
              </c:pt>
              <c:pt idx="915">
                <c:v>815.0</c:v>
              </c:pt>
              <c:pt idx="916">
                <c:v>816.0</c:v>
              </c:pt>
              <c:pt idx="917">
                <c:v>817.0</c:v>
              </c:pt>
              <c:pt idx="918">
                <c:v>818.0</c:v>
              </c:pt>
              <c:pt idx="919">
                <c:v>819.0</c:v>
              </c:pt>
              <c:pt idx="920">
                <c:v>820.0</c:v>
              </c:pt>
              <c:pt idx="921">
                <c:v>821.0</c:v>
              </c:pt>
              <c:pt idx="922">
                <c:v>822.0</c:v>
              </c:pt>
              <c:pt idx="923">
                <c:v>823.0</c:v>
              </c:pt>
              <c:pt idx="924">
                <c:v>824.0</c:v>
              </c:pt>
              <c:pt idx="925">
                <c:v>825.0</c:v>
              </c:pt>
              <c:pt idx="926">
                <c:v>826.0</c:v>
              </c:pt>
              <c:pt idx="927">
                <c:v>827.0</c:v>
              </c:pt>
              <c:pt idx="928">
                <c:v>828.0</c:v>
              </c:pt>
              <c:pt idx="929">
                <c:v>829.0</c:v>
              </c:pt>
              <c:pt idx="930">
                <c:v>830.0</c:v>
              </c:pt>
              <c:pt idx="931">
                <c:v>831.0</c:v>
              </c:pt>
              <c:pt idx="932">
                <c:v>832.0</c:v>
              </c:pt>
              <c:pt idx="933">
                <c:v>833.0</c:v>
              </c:pt>
              <c:pt idx="934">
                <c:v>834.0</c:v>
              </c:pt>
              <c:pt idx="935">
                <c:v>835.0</c:v>
              </c:pt>
              <c:pt idx="936">
                <c:v>836.0</c:v>
              </c:pt>
              <c:pt idx="937">
                <c:v>837.0</c:v>
              </c:pt>
              <c:pt idx="938">
                <c:v>838.0</c:v>
              </c:pt>
              <c:pt idx="939">
                <c:v>839.0</c:v>
              </c:pt>
              <c:pt idx="940">
                <c:v>840.0</c:v>
              </c:pt>
              <c:pt idx="941">
                <c:v>841.0</c:v>
              </c:pt>
              <c:pt idx="942">
                <c:v>842.0</c:v>
              </c:pt>
              <c:pt idx="943">
                <c:v>843.0</c:v>
              </c:pt>
              <c:pt idx="944">
                <c:v>844.0</c:v>
              </c:pt>
              <c:pt idx="945">
                <c:v>845.0</c:v>
              </c:pt>
              <c:pt idx="946">
                <c:v>846.0</c:v>
              </c:pt>
              <c:pt idx="947">
                <c:v>847.0</c:v>
              </c:pt>
              <c:pt idx="948">
                <c:v>848.0</c:v>
              </c:pt>
              <c:pt idx="949">
                <c:v>849.0</c:v>
              </c:pt>
              <c:pt idx="950">
                <c:v>850.0</c:v>
              </c:pt>
              <c:pt idx="951">
                <c:v>851.0</c:v>
              </c:pt>
              <c:pt idx="952">
                <c:v>852.0</c:v>
              </c:pt>
              <c:pt idx="953">
                <c:v>853.0</c:v>
              </c:pt>
              <c:pt idx="954">
                <c:v>854.0</c:v>
              </c:pt>
              <c:pt idx="955">
                <c:v>855.0</c:v>
              </c:pt>
              <c:pt idx="956">
                <c:v>856.0</c:v>
              </c:pt>
              <c:pt idx="957">
                <c:v>857.0</c:v>
              </c:pt>
              <c:pt idx="958">
                <c:v>858.0</c:v>
              </c:pt>
              <c:pt idx="959">
                <c:v>859.0</c:v>
              </c:pt>
              <c:pt idx="960">
                <c:v>860.0</c:v>
              </c:pt>
              <c:pt idx="961">
                <c:v>861.0</c:v>
              </c:pt>
              <c:pt idx="962">
                <c:v>862.0</c:v>
              </c:pt>
              <c:pt idx="963">
                <c:v>863.0</c:v>
              </c:pt>
              <c:pt idx="964">
                <c:v>864.0</c:v>
              </c:pt>
              <c:pt idx="965">
                <c:v>865.0</c:v>
              </c:pt>
              <c:pt idx="966">
                <c:v>866.0</c:v>
              </c:pt>
              <c:pt idx="967">
                <c:v>867.0</c:v>
              </c:pt>
              <c:pt idx="968">
                <c:v>868.0</c:v>
              </c:pt>
              <c:pt idx="969">
                <c:v>869.0</c:v>
              </c:pt>
              <c:pt idx="970">
                <c:v>870.0</c:v>
              </c:pt>
              <c:pt idx="971">
                <c:v>871.0</c:v>
              </c:pt>
              <c:pt idx="972">
                <c:v>872.0</c:v>
              </c:pt>
              <c:pt idx="973">
                <c:v>873.0</c:v>
              </c:pt>
              <c:pt idx="974">
                <c:v>874.0</c:v>
              </c:pt>
              <c:pt idx="975">
                <c:v>875.0</c:v>
              </c:pt>
              <c:pt idx="976">
                <c:v>876.0</c:v>
              </c:pt>
              <c:pt idx="977">
                <c:v>877.0</c:v>
              </c:pt>
              <c:pt idx="978">
                <c:v>878.0</c:v>
              </c:pt>
              <c:pt idx="979">
                <c:v>879.0</c:v>
              </c:pt>
              <c:pt idx="980">
                <c:v>880.0</c:v>
              </c:pt>
              <c:pt idx="981">
                <c:v>881.0</c:v>
              </c:pt>
              <c:pt idx="982">
                <c:v>882.0</c:v>
              </c:pt>
              <c:pt idx="983">
                <c:v>883.0</c:v>
              </c:pt>
              <c:pt idx="984">
                <c:v>884.0</c:v>
              </c:pt>
              <c:pt idx="985">
                <c:v>885.0</c:v>
              </c:pt>
              <c:pt idx="986">
                <c:v>886.0</c:v>
              </c:pt>
              <c:pt idx="987">
                <c:v>887.0</c:v>
              </c:pt>
              <c:pt idx="988">
                <c:v>888.0</c:v>
              </c:pt>
              <c:pt idx="989">
                <c:v>889.0</c:v>
              </c:pt>
              <c:pt idx="990">
                <c:v>890.0</c:v>
              </c:pt>
              <c:pt idx="991">
                <c:v>891.0</c:v>
              </c:pt>
              <c:pt idx="992">
                <c:v>892.0</c:v>
              </c:pt>
              <c:pt idx="993">
                <c:v>893.0</c:v>
              </c:pt>
              <c:pt idx="994">
                <c:v>894.0</c:v>
              </c:pt>
              <c:pt idx="995">
                <c:v>895.0</c:v>
              </c:pt>
              <c:pt idx="996">
                <c:v>896.0</c:v>
              </c:pt>
              <c:pt idx="997">
                <c:v>897.0</c:v>
              </c:pt>
              <c:pt idx="998">
                <c:v>898.0</c:v>
              </c:pt>
              <c:pt idx="999">
                <c:v>899.0</c:v>
              </c:pt>
              <c:pt idx="1000">
                <c:v>900.0</c:v>
              </c:pt>
              <c:pt idx="1001">
                <c:v>901.0</c:v>
              </c:pt>
              <c:pt idx="1002">
                <c:v>902.0</c:v>
              </c:pt>
              <c:pt idx="1003">
                <c:v>903.0</c:v>
              </c:pt>
              <c:pt idx="1004">
                <c:v>904.0</c:v>
              </c:pt>
              <c:pt idx="1005">
                <c:v>905.0</c:v>
              </c:pt>
              <c:pt idx="1006">
                <c:v>906.0</c:v>
              </c:pt>
              <c:pt idx="1007">
                <c:v>907.0</c:v>
              </c:pt>
              <c:pt idx="1008">
                <c:v>908.0</c:v>
              </c:pt>
              <c:pt idx="1009">
                <c:v>909.0</c:v>
              </c:pt>
              <c:pt idx="1010">
                <c:v>910.0</c:v>
              </c:pt>
              <c:pt idx="1011">
                <c:v>911.0</c:v>
              </c:pt>
              <c:pt idx="1012">
                <c:v>912.0</c:v>
              </c:pt>
              <c:pt idx="1013">
                <c:v>913.0</c:v>
              </c:pt>
              <c:pt idx="1014">
                <c:v>914.0</c:v>
              </c:pt>
              <c:pt idx="1015">
                <c:v>915.0</c:v>
              </c:pt>
              <c:pt idx="1016">
                <c:v>916.0</c:v>
              </c:pt>
              <c:pt idx="1017">
                <c:v>917.0</c:v>
              </c:pt>
              <c:pt idx="1018">
                <c:v>918.0</c:v>
              </c:pt>
              <c:pt idx="1019">
                <c:v>919.0</c:v>
              </c:pt>
              <c:pt idx="1020">
                <c:v>920.0</c:v>
              </c:pt>
              <c:pt idx="1021">
                <c:v>921.0</c:v>
              </c:pt>
              <c:pt idx="1022">
                <c:v>922.0</c:v>
              </c:pt>
              <c:pt idx="1023">
                <c:v>923.0</c:v>
              </c:pt>
              <c:pt idx="1024">
                <c:v>924.0</c:v>
              </c:pt>
              <c:pt idx="1025">
                <c:v>925.0</c:v>
              </c:pt>
              <c:pt idx="1026">
                <c:v>926.0</c:v>
              </c:pt>
              <c:pt idx="1027">
                <c:v>927.0</c:v>
              </c:pt>
              <c:pt idx="1028">
                <c:v>928.0</c:v>
              </c:pt>
              <c:pt idx="1029">
                <c:v>929.0</c:v>
              </c:pt>
              <c:pt idx="1030">
                <c:v>930.0</c:v>
              </c:pt>
              <c:pt idx="1031">
                <c:v>931.0</c:v>
              </c:pt>
              <c:pt idx="1032">
                <c:v>932.0</c:v>
              </c:pt>
              <c:pt idx="1033">
                <c:v>933.0</c:v>
              </c:pt>
              <c:pt idx="1034">
                <c:v>934.0</c:v>
              </c:pt>
              <c:pt idx="1035">
                <c:v>935.0</c:v>
              </c:pt>
              <c:pt idx="1036">
                <c:v>936.0</c:v>
              </c:pt>
              <c:pt idx="1037">
                <c:v>937.0</c:v>
              </c:pt>
              <c:pt idx="1038">
                <c:v>938.0</c:v>
              </c:pt>
              <c:pt idx="1039">
                <c:v>939.0</c:v>
              </c:pt>
              <c:pt idx="1040">
                <c:v>940.0</c:v>
              </c:pt>
              <c:pt idx="1041">
                <c:v>941.0</c:v>
              </c:pt>
              <c:pt idx="1042">
                <c:v>942.0</c:v>
              </c:pt>
              <c:pt idx="1043">
                <c:v>943.0</c:v>
              </c:pt>
              <c:pt idx="1044">
                <c:v>944.0</c:v>
              </c:pt>
              <c:pt idx="1045">
                <c:v>945.0</c:v>
              </c:pt>
              <c:pt idx="1046">
                <c:v>946.0</c:v>
              </c:pt>
              <c:pt idx="1047">
                <c:v>947.0</c:v>
              </c:pt>
              <c:pt idx="1048">
                <c:v>948.0</c:v>
              </c:pt>
              <c:pt idx="1049">
                <c:v>949.0</c:v>
              </c:pt>
              <c:pt idx="1050">
                <c:v>950.0</c:v>
              </c:pt>
              <c:pt idx="1051">
                <c:v>951.0</c:v>
              </c:pt>
              <c:pt idx="1052">
                <c:v>952.0</c:v>
              </c:pt>
              <c:pt idx="1053">
                <c:v>953.0</c:v>
              </c:pt>
              <c:pt idx="1054">
                <c:v>954.0</c:v>
              </c:pt>
              <c:pt idx="1055">
                <c:v>955.0</c:v>
              </c:pt>
              <c:pt idx="1056">
                <c:v>956.0</c:v>
              </c:pt>
              <c:pt idx="1057">
                <c:v>957.0</c:v>
              </c:pt>
              <c:pt idx="1058">
                <c:v>958.0</c:v>
              </c:pt>
              <c:pt idx="1059">
                <c:v>959.0</c:v>
              </c:pt>
              <c:pt idx="1060">
                <c:v>960.0</c:v>
              </c:pt>
              <c:pt idx="1061">
                <c:v>961.0</c:v>
              </c:pt>
              <c:pt idx="1062">
                <c:v>962.0</c:v>
              </c:pt>
              <c:pt idx="1063">
                <c:v>963.0</c:v>
              </c:pt>
              <c:pt idx="1064">
                <c:v>964.0</c:v>
              </c:pt>
              <c:pt idx="1065">
                <c:v>965.0</c:v>
              </c:pt>
              <c:pt idx="1066">
                <c:v>966.0</c:v>
              </c:pt>
              <c:pt idx="1067">
                <c:v>967.0</c:v>
              </c:pt>
              <c:pt idx="1068">
                <c:v>968.0</c:v>
              </c:pt>
              <c:pt idx="1069">
                <c:v>969.0</c:v>
              </c:pt>
              <c:pt idx="1070">
                <c:v>970.0</c:v>
              </c:pt>
              <c:pt idx="1071">
                <c:v>971.0</c:v>
              </c:pt>
              <c:pt idx="1072">
                <c:v>972.0</c:v>
              </c:pt>
              <c:pt idx="1073">
                <c:v>973.0</c:v>
              </c:pt>
              <c:pt idx="1074">
                <c:v>974.0</c:v>
              </c:pt>
              <c:pt idx="1075">
                <c:v>975.0</c:v>
              </c:pt>
              <c:pt idx="1076">
                <c:v>976.0</c:v>
              </c:pt>
              <c:pt idx="1077">
                <c:v>977.0</c:v>
              </c:pt>
              <c:pt idx="1078">
                <c:v>978.0</c:v>
              </c:pt>
              <c:pt idx="1079">
                <c:v>979.0</c:v>
              </c:pt>
              <c:pt idx="1080">
                <c:v>980.0</c:v>
              </c:pt>
              <c:pt idx="1081">
                <c:v>981.0</c:v>
              </c:pt>
              <c:pt idx="1082">
                <c:v>982.0</c:v>
              </c:pt>
              <c:pt idx="1083">
                <c:v>983.0</c:v>
              </c:pt>
              <c:pt idx="1084">
                <c:v>984.0</c:v>
              </c:pt>
              <c:pt idx="1085">
                <c:v>985.0</c:v>
              </c:pt>
              <c:pt idx="1086">
                <c:v>986.0</c:v>
              </c:pt>
              <c:pt idx="1087">
                <c:v>987.0</c:v>
              </c:pt>
              <c:pt idx="1088">
                <c:v>988.0</c:v>
              </c:pt>
              <c:pt idx="1089">
                <c:v>989.0</c:v>
              </c:pt>
              <c:pt idx="1090">
                <c:v>990.0</c:v>
              </c:pt>
              <c:pt idx="1091">
                <c:v>991.0</c:v>
              </c:pt>
              <c:pt idx="1092">
                <c:v>992.0</c:v>
              </c:pt>
              <c:pt idx="1093">
                <c:v>993.0</c:v>
              </c:pt>
              <c:pt idx="1094">
                <c:v>994.0</c:v>
              </c:pt>
              <c:pt idx="1095">
                <c:v>995.0</c:v>
              </c:pt>
              <c:pt idx="1096">
                <c:v>996.0</c:v>
              </c:pt>
              <c:pt idx="1097">
                <c:v>997.0</c:v>
              </c:pt>
              <c:pt idx="1098">
                <c:v>998.0</c:v>
              </c:pt>
              <c:pt idx="1099">
                <c:v>999.0</c:v>
              </c:pt>
              <c:pt idx="1100">
                <c:v>1000.0</c:v>
              </c:pt>
              <c:pt idx="1101">
                <c:v>1001.0</c:v>
              </c:pt>
              <c:pt idx="1102">
                <c:v>1002.0</c:v>
              </c:pt>
              <c:pt idx="1103">
                <c:v>1003.0</c:v>
              </c:pt>
              <c:pt idx="1104">
                <c:v>1004.0</c:v>
              </c:pt>
              <c:pt idx="1105">
                <c:v>1005.0</c:v>
              </c:pt>
              <c:pt idx="1106">
                <c:v>1006.0</c:v>
              </c:pt>
              <c:pt idx="1107">
                <c:v>1007.0</c:v>
              </c:pt>
              <c:pt idx="1108">
                <c:v>1008.0</c:v>
              </c:pt>
              <c:pt idx="1109">
                <c:v>1009.0</c:v>
              </c:pt>
              <c:pt idx="1110">
                <c:v>1010.0</c:v>
              </c:pt>
              <c:pt idx="1111">
                <c:v>1011.0</c:v>
              </c:pt>
              <c:pt idx="1112">
                <c:v>1012.0</c:v>
              </c:pt>
              <c:pt idx="1113">
                <c:v>1013.0</c:v>
              </c:pt>
              <c:pt idx="1114">
                <c:v>1014.0</c:v>
              </c:pt>
              <c:pt idx="1115">
                <c:v>1015.0</c:v>
              </c:pt>
              <c:pt idx="1116">
                <c:v>1016.0</c:v>
              </c:pt>
              <c:pt idx="1117">
                <c:v>1017.0</c:v>
              </c:pt>
              <c:pt idx="1118">
                <c:v>1018.0</c:v>
              </c:pt>
              <c:pt idx="1119">
                <c:v>1019.0</c:v>
              </c:pt>
              <c:pt idx="1120">
                <c:v>1020.0</c:v>
              </c:pt>
              <c:pt idx="1121">
                <c:v>1021.0</c:v>
              </c:pt>
              <c:pt idx="1122">
                <c:v>1022.0</c:v>
              </c:pt>
              <c:pt idx="1123">
                <c:v>1023.0</c:v>
              </c:pt>
              <c:pt idx="1124">
                <c:v>1024.0</c:v>
              </c:pt>
              <c:pt idx="1125">
                <c:v>1025.0</c:v>
              </c:pt>
              <c:pt idx="1126">
                <c:v>1026.0</c:v>
              </c:pt>
              <c:pt idx="1127">
                <c:v>1027.0</c:v>
              </c:pt>
              <c:pt idx="1128">
                <c:v>1028.0</c:v>
              </c:pt>
              <c:pt idx="1129">
                <c:v>1029.0</c:v>
              </c:pt>
              <c:pt idx="1130">
                <c:v>1030.0</c:v>
              </c:pt>
              <c:pt idx="1131">
                <c:v>1031.0</c:v>
              </c:pt>
              <c:pt idx="1132">
                <c:v>1032.0</c:v>
              </c:pt>
              <c:pt idx="1133">
                <c:v>1033.0</c:v>
              </c:pt>
              <c:pt idx="1134">
                <c:v>1034.0</c:v>
              </c:pt>
              <c:pt idx="1135">
                <c:v>1035.0</c:v>
              </c:pt>
              <c:pt idx="1136">
                <c:v>1036.0</c:v>
              </c:pt>
              <c:pt idx="1137">
                <c:v>1037.0</c:v>
              </c:pt>
              <c:pt idx="1138">
                <c:v>1038.0</c:v>
              </c:pt>
              <c:pt idx="1139">
                <c:v>1039.0</c:v>
              </c:pt>
              <c:pt idx="1140">
                <c:v>1040.0</c:v>
              </c:pt>
              <c:pt idx="1141">
                <c:v>1041.0</c:v>
              </c:pt>
              <c:pt idx="1142">
                <c:v>1042.0</c:v>
              </c:pt>
              <c:pt idx="1143">
                <c:v>1043.0</c:v>
              </c:pt>
              <c:pt idx="1144">
                <c:v>1044.0</c:v>
              </c:pt>
              <c:pt idx="1145">
                <c:v>1045.0</c:v>
              </c:pt>
              <c:pt idx="1146">
                <c:v>1046.0</c:v>
              </c:pt>
              <c:pt idx="1147">
                <c:v>1047.0</c:v>
              </c:pt>
              <c:pt idx="1148">
                <c:v>1048.0</c:v>
              </c:pt>
              <c:pt idx="1149">
                <c:v>1049.0</c:v>
              </c:pt>
              <c:pt idx="1150">
                <c:v>1050.0</c:v>
              </c:pt>
              <c:pt idx="1151">
                <c:v>1051.0</c:v>
              </c:pt>
              <c:pt idx="1152">
                <c:v>1052.0</c:v>
              </c:pt>
              <c:pt idx="1153">
                <c:v>1053.0</c:v>
              </c:pt>
              <c:pt idx="1154">
                <c:v>1054.0</c:v>
              </c:pt>
              <c:pt idx="1155">
                <c:v>1055.0</c:v>
              </c:pt>
              <c:pt idx="1156">
                <c:v>1056.0</c:v>
              </c:pt>
              <c:pt idx="1157">
                <c:v>1057.0</c:v>
              </c:pt>
              <c:pt idx="1158">
                <c:v>1058.0</c:v>
              </c:pt>
              <c:pt idx="1159">
                <c:v>1059.0</c:v>
              </c:pt>
              <c:pt idx="1160">
                <c:v>1060.0</c:v>
              </c:pt>
              <c:pt idx="1161">
                <c:v>1061.0</c:v>
              </c:pt>
              <c:pt idx="1162">
                <c:v>1062.0</c:v>
              </c:pt>
              <c:pt idx="1163">
                <c:v>1063.0</c:v>
              </c:pt>
              <c:pt idx="1164">
                <c:v>1064.0</c:v>
              </c:pt>
              <c:pt idx="1165">
                <c:v>1065.0</c:v>
              </c:pt>
              <c:pt idx="1166">
                <c:v>1066.0</c:v>
              </c:pt>
              <c:pt idx="1167">
                <c:v>1067.0</c:v>
              </c:pt>
              <c:pt idx="1168">
                <c:v>1068.0</c:v>
              </c:pt>
              <c:pt idx="1169">
                <c:v>1069.0</c:v>
              </c:pt>
              <c:pt idx="1170">
                <c:v>1070.0</c:v>
              </c:pt>
              <c:pt idx="1171">
                <c:v>1071.0</c:v>
              </c:pt>
              <c:pt idx="1172">
                <c:v>1072.0</c:v>
              </c:pt>
              <c:pt idx="1173">
                <c:v>1073.0</c:v>
              </c:pt>
              <c:pt idx="1174">
                <c:v>1074.0</c:v>
              </c:pt>
              <c:pt idx="1175">
                <c:v>1075.0</c:v>
              </c:pt>
              <c:pt idx="1176">
                <c:v>1076.0</c:v>
              </c:pt>
              <c:pt idx="1177">
                <c:v>1077.0</c:v>
              </c:pt>
              <c:pt idx="1178">
                <c:v>1078.0</c:v>
              </c:pt>
              <c:pt idx="1179">
                <c:v>1079.0</c:v>
              </c:pt>
              <c:pt idx="1180">
                <c:v>1080.0</c:v>
              </c:pt>
              <c:pt idx="1181">
                <c:v>1081.0</c:v>
              </c:pt>
              <c:pt idx="1182">
                <c:v>1082.0</c:v>
              </c:pt>
              <c:pt idx="1183">
                <c:v>1083.0</c:v>
              </c:pt>
              <c:pt idx="1184">
                <c:v>1084.0</c:v>
              </c:pt>
              <c:pt idx="1185">
                <c:v>1085.0</c:v>
              </c:pt>
              <c:pt idx="1186">
                <c:v>1086.0</c:v>
              </c:pt>
              <c:pt idx="1187">
                <c:v>1087.0</c:v>
              </c:pt>
              <c:pt idx="1188">
                <c:v>1088.0</c:v>
              </c:pt>
              <c:pt idx="1189">
                <c:v>1089.0</c:v>
              </c:pt>
              <c:pt idx="1190">
                <c:v>1090.0</c:v>
              </c:pt>
              <c:pt idx="1191">
                <c:v>1091.0</c:v>
              </c:pt>
              <c:pt idx="1192">
                <c:v>1092.0</c:v>
              </c:pt>
              <c:pt idx="1193">
                <c:v>1093.0</c:v>
              </c:pt>
              <c:pt idx="1194">
                <c:v>1094.0</c:v>
              </c:pt>
              <c:pt idx="1195">
                <c:v>1095.0</c:v>
              </c:pt>
              <c:pt idx="1196">
                <c:v>1096.0</c:v>
              </c:pt>
              <c:pt idx="1197">
                <c:v>1097.0</c:v>
              </c:pt>
              <c:pt idx="1198">
                <c:v>1098.0</c:v>
              </c:pt>
              <c:pt idx="1199">
                <c:v>1099.0</c:v>
              </c:pt>
              <c:pt idx="1200">
                <c:v>1100.0</c:v>
              </c:pt>
              <c:pt idx="1201">
                <c:v>1101.0</c:v>
              </c:pt>
              <c:pt idx="1202">
                <c:v>1102.0</c:v>
              </c:pt>
              <c:pt idx="1203">
                <c:v>1103.0</c:v>
              </c:pt>
              <c:pt idx="1204">
                <c:v>1104.0</c:v>
              </c:pt>
              <c:pt idx="1205">
                <c:v>1105.0</c:v>
              </c:pt>
              <c:pt idx="1206">
                <c:v>1106.0</c:v>
              </c:pt>
              <c:pt idx="1207">
                <c:v>1107.0</c:v>
              </c:pt>
              <c:pt idx="1208">
                <c:v>1108.0</c:v>
              </c:pt>
              <c:pt idx="1209">
                <c:v>1109.0</c:v>
              </c:pt>
              <c:pt idx="1210">
                <c:v>1110.0</c:v>
              </c:pt>
              <c:pt idx="1211">
                <c:v>1111.0</c:v>
              </c:pt>
              <c:pt idx="1212">
                <c:v>1112.0</c:v>
              </c:pt>
              <c:pt idx="1213">
                <c:v>1113.0</c:v>
              </c:pt>
              <c:pt idx="1214">
                <c:v>1114.0</c:v>
              </c:pt>
              <c:pt idx="1215">
                <c:v>1115.0</c:v>
              </c:pt>
              <c:pt idx="1216">
                <c:v>1116.0</c:v>
              </c:pt>
              <c:pt idx="1217">
                <c:v>1117.0</c:v>
              </c:pt>
              <c:pt idx="1218">
                <c:v>1118.0</c:v>
              </c:pt>
              <c:pt idx="1219">
                <c:v>1119.0</c:v>
              </c:pt>
              <c:pt idx="1220">
                <c:v>1120.0</c:v>
              </c:pt>
              <c:pt idx="1221">
                <c:v>1121.0</c:v>
              </c:pt>
              <c:pt idx="1222">
                <c:v>1122.0</c:v>
              </c:pt>
              <c:pt idx="1223">
                <c:v>1123.0</c:v>
              </c:pt>
              <c:pt idx="1224">
                <c:v>1124.0</c:v>
              </c:pt>
              <c:pt idx="1225">
                <c:v>1125.0</c:v>
              </c:pt>
              <c:pt idx="1226">
                <c:v>1126.0</c:v>
              </c:pt>
              <c:pt idx="1227">
                <c:v>1127.0</c:v>
              </c:pt>
              <c:pt idx="1228">
                <c:v>1128.0</c:v>
              </c:pt>
              <c:pt idx="1229">
                <c:v>1129.0</c:v>
              </c:pt>
              <c:pt idx="1230">
                <c:v>1130.0</c:v>
              </c:pt>
              <c:pt idx="1231">
                <c:v>1131.0</c:v>
              </c:pt>
              <c:pt idx="1232">
                <c:v>1132.0</c:v>
              </c:pt>
              <c:pt idx="1233">
                <c:v>1133.0</c:v>
              </c:pt>
              <c:pt idx="1234">
                <c:v>1134.0</c:v>
              </c:pt>
              <c:pt idx="1235">
                <c:v>1135.0</c:v>
              </c:pt>
              <c:pt idx="1236">
                <c:v>1136.0</c:v>
              </c:pt>
              <c:pt idx="1237">
                <c:v>1137.0</c:v>
              </c:pt>
              <c:pt idx="1238">
                <c:v>1138.0</c:v>
              </c:pt>
              <c:pt idx="1239">
                <c:v>1139.0</c:v>
              </c:pt>
              <c:pt idx="1240">
                <c:v>1140.0</c:v>
              </c:pt>
              <c:pt idx="1241">
                <c:v>1141.0</c:v>
              </c:pt>
              <c:pt idx="1242">
                <c:v>1142.0</c:v>
              </c:pt>
              <c:pt idx="1243">
                <c:v>1143.0</c:v>
              </c:pt>
              <c:pt idx="1244">
                <c:v>1144.0</c:v>
              </c:pt>
              <c:pt idx="1245">
                <c:v>1145.0</c:v>
              </c:pt>
              <c:pt idx="1246">
                <c:v>1146.0</c:v>
              </c:pt>
              <c:pt idx="1247">
                <c:v>1147.0</c:v>
              </c:pt>
              <c:pt idx="1248">
                <c:v>1148.0</c:v>
              </c:pt>
              <c:pt idx="1249">
                <c:v>1149.0</c:v>
              </c:pt>
              <c:pt idx="1250">
                <c:v>1150.0</c:v>
              </c:pt>
              <c:pt idx="1251">
                <c:v>1151.0</c:v>
              </c:pt>
              <c:pt idx="1252">
                <c:v>1152.0</c:v>
              </c:pt>
              <c:pt idx="1253">
                <c:v>1153.0</c:v>
              </c:pt>
              <c:pt idx="1254">
                <c:v>1154.0</c:v>
              </c:pt>
              <c:pt idx="1255">
                <c:v>1155.0</c:v>
              </c:pt>
              <c:pt idx="1256">
                <c:v>1156.0</c:v>
              </c:pt>
              <c:pt idx="1257">
                <c:v>1157.0</c:v>
              </c:pt>
              <c:pt idx="1258">
                <c:v>1158.0</c:v>
              </c:pt>
              <c:pt idx="1259">
                <c:v>1159.0</c:v>
              </c:pt>
              <c:pt idx="1260">
                <c:v>1160.0</c:v>
              </c:pt>
              <c:pt idx="1261">
                <c:v>1161.0</c:v>
              </c:pt>
              <c:pt idx="1262">
                <c:v>1162.0</c:v>
              </c:pt>
              <c:pt idx="1263">
                <c:v>1163.0</c:v>
              </c:pt>
              <c:pt idx="1264">
                <c:v>1164.0</c:v>
              </c:pt>
              <c:pt idx="1265">
                <c:v>1165.0</c:v>
              </c:pt>
              <c:pt idx="1266">
                <c:v>1166.0</c:v>
              </c:pt>
              <c:pt idx="1267">
                <c:v>1167.0</c:v>
              </c:pt>
              <c:pt idx="1268">
                <c:v>1168.0</c:v>
              </c:pt>
              <c:pt idx="1269">
                <c:v>1169.0</c:v>
              </c:pt>
              <c:pt idx="1270">
                <c:v>1170.0</c:v>
              </c:pt>
              <c:pt idx="1271">
                <c:v>1171.0</c:v>
              </c:pt>
              <c:pt idx="1272">
                <c:v>1172.0</c:v>
              </c:pt>
              <c:pt idx="1273">
                <c:v>1173.0</c:v>
              </c:pt>
              <c:pt idx="1274">
                <c:v>1174.0</c:v>
              </c:pt>
              <c:pt idx="1275">
                <c:v>1175.0</c:v>
              </c:pt>
              <c:pt idx="1276">
                <c:v>1176.0</c:v>
              </c:pt>
              <c:pt idx="1277">
                <c:v>1177.0</c:v>
              </c:pt>
              <c:pt idx="1278">
                <c:v>1178.0</c:v>
              </c:pt>
              <c:pt idx="1279">
                <c:v>1179.0</c:v>
              </c:pt>
              <c:pt idx="1280">
                <c:v>1180.0</c:v>
              </c:pt>
              <c:pt idx="1281">
                <c:v>1181.0</c:v>
              </c:pt>
              <c:pt idx="1282">
                <c:v>1182.0</c:v>
              </c:pt>
              <c:pt idx="1283">
                <c:v>1183.0</c:v>
              </c:pt>
              <c:pt idx="1284">
                <c:v>1184.0</c:v>
              </c:pt>
              <c:pt idx="1285">
                <c:v>1185.0</c:v>
              </c:pt>
              <c:pt idx="1286">
                <c:v>1186.0</c:v>
              </c:pt>
              <c:pt idx="1287">
                <c:v>1187.0</c:v>
              </c:pt>
              <c:pt idx="1288">
                <c:v>1188.0</c:v>
              </c:pt>
              <c:pt idx="1289">
                <c:v>1189.0</c:v>
              </c:pt>
              <c:pt idx="1290">
                <c:v>1190.0</c:v>
              </c:pt>
              <c:pt idx="1291">
                <c:v>1191.0</c:v>
              </c:pt>
              <c:pt idx="1292">
                <c:v>1192.0</c:v>
              </c:pt>
              <c:pt idx="1293">
                <c:v>1193.0</c:v>
              </c:pt>
              <c:pt idx="1294">
                <c:v>1194.0</c:v>
              </c:pt>
              <c:pt idx="1295">
                <c:v>1195.0</c:v>
              </c:pt>
              <c:pt idx="1296">
                <c:v>1196.0</c:v>
              </c:pt>
              <c:pt idx="1297">
                <c:v>1197.0</c:v>
              </c:pt>
              <c:pt idx="1298">
                <c:v>1198.0</c:v>
              </c:pt>
              <c:pt idx="1299">
                <c:v>1199.0</c:v>
              </c:pt>
              <c:pt idx="1300">
                <c:v>1200.0</c:v>
              </c:pt>
              <c:pt idx="1301">
                <c:v>1201.0</c:v>
              </c:pt>
              <c:pt idx="1302">
                <c:v>1202.0</c:v>
              </c:pt>
              <c:pt idx="1303">
                <c:v>1203.0</c:v>
              </c:pt>
              <c:pt idx="1304">
                <c:v>1204.0</c:v>
              </c:pt>
              <c:pt idx="1305">
                <c:v>1205.0</c:v>
              </c:pt>
              <c:pt idx="1306">
                <c:v>1206.0</c:v>
              </c:pt>
              <c:pt idx="1307">
                <c:v>1207.0</c:v>
              </c:pt>
              <c:pt idx="1308">
                <c:v>1208.0</c:v>
              </c:pt>
              <c:pt idx="1309">
                <c:v>1209.0</c:v>
              </c:pt>
              <c:pt idx="1310">
                <c:v>1210.0</c:v>
              </c:pt>
              <c:pt idx="1311">
                <c:v>1211.0</c:v>
              </c:pt>
              <c:pt idx="1312">
                <c:v>1212.0</c:v>
              </c:pt>
              <c:pt idx="1313">
                <c:v>1213.0</c:v>
              </c:pt>
              <c:pt idx="1314">
                <c:v>1214.0</c:v>
              </c:pt>
              <c:pt idx="1315">
                <c:v>1215.0</c:v>
              </c:pt>
              <c:pt idx="1316">
                <c:v>1216.0</c:v>
              </c:pt>
              <c:pt idx="1317">
                <c:v>1217.0</c:v>
              </c:pt>
              <c:pt idx="1318">
                <c:v>1218.0</c:v>
              </c:pt>
              <c:pt idx="1319">
                <c:v>1219.0</c:v>
              </c:pt>
              <c:pt idx="1320">
                <c:v>1220.0</c:v>
              </c:pt>
              <c:pt idx="1321">
                <c:v>1221.0</c:v>
              </c:pt>
              <c:pt idx="1322">
                <c:v>1222.0</c:v>
              </c:pt>
              <c:pt idx="1323">
                <c:v>1223.0</c:v>
              </c:pt>
              <c:pt idx="1324">
                <c:v>1224.0</c:v>
              </c:pt>
              <c:pt idx="1325">
                <c:v>1225.0</c:v>
              </c:pt>
              <c:pt idx="1326">
                <c:v>1226.0</c:v>
              </c:pt>
              <c:pt idx="1327">
                <c:v>1227.0</c:v>
              </c:pt>
              <c:pt idx="1328">
                <c:v>1228.0</c:v>
              </c:pt>
              <c:pt idx="1329">
                <c:v>1229.0</c:v>
              </c:pt>
              <c:pt idx="1330">
                <c:v>1230.0</c:v>
              </c:pt>
              <c:pt idx="1331">
                <c:v>1231.0</c:v>
              </c:pt>
              <c:pt idx="1332">
                <c:v>1232.0</c:v>
              </c:pt>
              <c:pt idx="1333">
                <c:v>1233.0</c:v>
              </c:pt>
              <c:pt idx="1334">
                <c:v>1234.0</c:v>
              </c:pt>
              <c:pt idx="1335">
                <c:v>1235.0</c:v>
              </c:pt>
              <c:pt idx="1336">
                <c:v>1236.0</c:v>
              </c:pt>
              <c:pt idx="1337">
                <c:v>1237.0</c:v>
              </c:pt>
              <c:pt idx="1338">
                <c:v>1238.0</c:v>
              </c:pt>
              <c:pt idx="1339">
                <c:v>1239.0</c:v>
              </c:pt>
              <c:pt idx="1340">
                <c:v>1240.0</c:v>
              </c:pt>
              <c:pt idx="1341">
                <c:v>1241.0</c:v>
              </c:pt>
              <c:pt idx="1342">
                <c:v>1242.0</c:v>
              </c:pt>
              <c:pt idx="1343">
                <c:v>1243.0</c:v>
              </c:pt>
              <c:pt idx="1344">
                <c:v>1244.0</c:v>
              </c:pt>
              <c:pt idx="1345">
                <c:v>1245.0</c:v>
              </c:pt>
              <c:pt idx="1346">
                <c:v>1246.0</c:v>
              </c:pt>
              <c:pt idx="1347">
                <c:v>1247.0</c:v>
              </c:pt>
              <c:pt idx="1348">
                <c:v>1248.0</c:v>
              </c:pt>
              <c:pt idx="1349">
                <c:v>1249.0</c:v>
              </c:pt>
              <c:pt idx="1350">
                <c:v>1250.0</c:v>
              </c:pt>
              <c:pt idx="1351">
                <c:v>1251.0</c:v>
              </c:pt>
              <c:pt idx="1352">
                <c:v>1252.0</c:v>
              </c:pt>
              <c:pt idx="1353">
                <c:v>1253.0</c:v>
              </c:pt>
              <c:pt idx="1354">
                <c:v>1254.0</c:v>
              </c:pt>
              <c:pt idx="1355">
                <c:v>1255.0</c:v>
              </c:pt>
              <c:pt idx="1356">
                <c:v>1256.0</c:v>
              </c:pt>
              <c:pt idx="1357">
                <c:v>1257.0</c:v>
              </c:pt>
              <c:pt idx="1358">
                <c:v>1258.0</c:v>
              </c:pt>
              <c:pt idx="1359">
                <c:v>1259.0</c:v>
              </c:pt>
              <c:pt idx="1360">
                <c:v>1260.0</c:v>
              </c:pt>
              <c:pt idx="1361">
                <c:v>1261.0</c:v>
              </c:pt>
              <c:pt idx="1362">
                <c:v>1262.0</c:v>
              </c:pt>
              <c:pt idx="1363">
                <c:v>1263.0</c:v>
              </c:pt>
              <c:pt idx="1364">
                <c:v>1264.0</c:v>
              </c:pt>
              <c:pt idx="1365">
                <c:v>1265.0</c:v>
              </c:pt>
              <c:pt idx="1366">
                <c:v>1266.0</c:v>
              </c:pt>
              <c:pt idx="1367">
                <c:v>1267.0</c:v>
              </c:pt>
              <c:pt idx="1368">
                <c:v>1268.0</c:v>
              </c:pt>
              <c:pt idx="1369">
                <c:v>1269.0</c:v>
              </c:pt>
              <c:pt idx="1370">
                <c:v>1270.0</c:v>
              </c:pt>
              <c:pt idx="1371">
                <c:v>1271.0</c:v>
              </c:pt>
              <c:pt idx="1372">
                <c:v>1272.0</c:v>
              </c:pt>
              <c:pt idx="1373">
                <c:v>1273.0</c:v>
              </c:pt>
              <c:pt idx="1374">
                <c:v>1274.0</c:v>
              </c:pt>
              <c:pt idx="1375">
                <c:v>1275.0</c:v>
              </c:pt>
              <c:pt idx="1376">
                <c:v>1276.0</c:v>
              </c:pt>
              <c:pt idx="1377">
                <c:v>1277.0</c:v>
              </c:pt>
              <c:pt idx="1378">
                <c:v>1278.0</c:v>
              </c:pt>
              <c:pt idx="1379">
                <c:v>1279.0</c:v>
              </c:pt>
              <c:pt idx="1380">
                <c:v>1280.0</c:v>
              </c:pt>
              <c:pt idx="1381">
                <c:v>1281.0</c:v>
              </c:pt>
              <c:pt idx="1382">
                <c:v>1282.0</c:v>
              </c:pt>
              <c:pt idx="1383">
                <c:v>1283.0</c:v>
              </c:pt>
              <c:pt idx="1384">
                <c:v>1284.0</c:v>
              </c:pt>
              <c:pt idx="1385">
                <c:v>1285.0</c:v>
              </c:pt>
              <c:pt idx="1386">
                <c:v>1286.0</c:v>
              </c:pt>
              <c:pt idx="1387">
                <c:v>1287.0</c:v>
              </c:pt>
              <c:pt idx="1388">
                <c:v>1288.0</c:v>
              </c:pt>
              <c:pt idx="1389">
                <c:v>1289.0</c:v>
              </c:pt>
              <c:pt idx="1390">
                <c:v>1290.0</c:v>
              </c:pt>
              <c:pt idx="1391">
                <c:v>1291.0</c:v>
              </c:pt>
              <c:pt idx="1392">
                <c:v>1292.0</c:v>
              </c:pt>
              <c:pt idx="1393">
                <c:v>1293.0</c:v>
              </c:pt>
              <c:pt idx="1394">
                <c:v>1294.0</c:v>
              </c:pt>
              <c:pt idx="1395">
                <c:v>1295.0</c:v>
              </c:pt>
              <c:pt idx="1396">
                <c:v>1296.0</c:v>
              </c:pt>
              <c:pt idx="1397">
                <c:v>1297.0</c:v>
              </c:pt>
              <c:pt idx="1398">
                <c:v>1298.0</c:v>
              </c:pt>
              <c:pt idx="1399">
                <c:v>1299.0</c:v>
              </c:pt>
              <c:pt idx="1400">
                <c:v>1300.0</c:v>
              </c:pt>
              <c:pt idx="1401">
                <c:v>1301.0</c:v>
              </c:pt>
              <c:pt idx="1402">
                <c:v>1302.0</c:v>
              </c:pt>
              <c:pt idx="1403">
                <c:v>1303.0</c:v>
              </c:pt>
              <c:pt idx="1404">
                <c:v>1304.0</c:v>
              </c:pt>
              <c:pt idx="1405">
                <c:v>1305.0</c:v>
              </c:pt>
              <c:pt idx="1406">
                <c:v>1306.0</c:v>
              </c:pt>
              <c:pt idx="1407">
                <c:v>1307.0</c:v>
              </c:pt>
              <c:pt idx="1408">
                <c:v>1308.0</c:v>
              </c:pt>
              <c:pt idx="1409">
                <c:v>1309.0</c:v>
              </c:pt>
              <c:pt idx="1410">
                <c:v>1310.0</c:v>
              </c:pt>
              <c:pt idx="1411">
                <c:v>1311.0</c:v>
              </c:pt>
              <c:pt idx="1412">
                <c:v>1312.0</c:v>
              </c:pt>
              <c:pt idx="1413">
                <c:v>1313.0</c:v>
              </c:pt>
              <c:pt idx="1414">
                <c:v>1314.0</c:v>
              </c:pt>
              <c:pt idx="1415">
                <c:v>1315.0</c:v>
              </c:pt>
              <c:pt idx="1416">
                <c:v>1316.0</c:v>
              </c:pt>
              <c:pt idx="1417">
                <c:v>1317.0</c:v>
              </c:pt>
              <c:pt idx="1418">
                <c:v>1318.0</c:v>
              </c:pt>
              <c:pt idx="1419">
                <c:v>1319.0</c:v>
              </c:pt>
              <c:pt idx="1420">
                <c:v>1320.0</c:v>
              </c:pt>
              <c:pt idx="1421">
                <c:v>1321.0</c:v>
              </c:pt>
              <c:pt idx="1422">
                <c:v>1322.0</c:v>
              </c:pt>
              <c:pt idx="1423">
                <c:v>1323.0</c:v>
              </c:pt>
              <c:pt idx="1424">
                <c:v>1324.0</c:v>
              </c:pt>
              <c:pt idx="1425">
                <c:v>1325.0</c:v>
              </c:pt>
              <c:pt idx="1426">
                <c:v>1326.0</c:v>
              </c:pt>
              <c:pt idx="1427">
                <c:v>1327.0</c:v>
              </c:pt>
              <c:pt idx="1428">
                <c:v>1328.0</c:v>
              </c:pt>
              <c:pt idx="1429">
                <c:v>1329.0</c:v>
              </c:pt>
              <c:pt idx="1430">
                <c:v>1330.0</c:v>
              </c:pt>
              <c:pt idx="1431">
                <c:v>1331.0</c:v>
              </c:pt>
              <c:pt idx="1432">
                <c:v>1332.0</c:v>
              </c:pt>
              <c:pt idx="1433">
                <c:v>1333.0</c:v>
              </c:pt>
              <c:pt idx="1434">
                <c:v>1334.0</c:v>
              </c:pt>
              <c:pt idx="1435">
                <c:v>1335.0</c:v>
              </c:pt>
              <c:pt idx="1436">
                <c:v>1336.0</c:v>
              </c:pt>
              <c:pt idx="1437">
                <c:v>1337.0</c:v>
              </c:pt>
              <c:pt idx="1438">
                <c:v>1338.0</c:v>
              </c:pt>
              <c:pt idx="1439">
                <c:v>1339.0</c:v>
              </c:pt>
              <c:pt idx="1440">
                <c:v>1340.0</c:v>
              </c:pt>
              <c:pt idx="1441">
                <c:v>1341.0</c:v>
              </c:pt>
              <c:pt idx="1442">
                <c:v>1342.0</c:v>
              </c:pt>
              <c:pt idx="1443">
                <c:v>1343.0</c:v>
              </c:pt>
              <c:pt idx="1444">
                <c:v>1344.0</c:v>
              </c:pt>
              <c:pt idx="1445">
                <c:v>1345.0</c:v>
              </c:pt>
              <c:pt idx="1446">
                <c:v>1346.0</c:v>
              </c:pt>
              <c:pt idx="1447">
                <c:v>1347.0</c:v>
              </c:pt>
              <c:pt idx="1448">
                <c:v>1348.0</c:v>
              </c:pt>
              <c:pt idx="1449">
                <c:v>1349.0</c:v>
              </c:pt>
              <c:pt idx="1450">
                <c:v>1350.0</c:v>
              </c:pt>
              <c:pt idx="1451">
                <c:v>1351.0</c:v>
              </c:pt>
              <c:pt idx="1452">
                <c:v>1352.0</c:v>
              </c:pt>
              <c:pt idx="1453">
                <c:v>1353.0</c:v>
              </c:pt>
              <c:pt idx="1454">
                <c:v>1354.0</c:v>
              </c:pt>
              <c:pt idx="1455">
                <c:v>1355.0</c:v>
              </c:pt>
              <c:pt idx="1456">
                <c:v>1356.0</c:v>
              </c:pt>
              <c:pt idx="1457">
                <c:v>1357.0</c:v>
              </c:pt>
              <c:pt idx="1458">
                <c:v>1358.0</c:v>
              </c:pt>
              <c:pt idx="1459">
                <c:v>1359.0</c:v>
              </c:pt>
              <c:pt idx="1460">
                <c:v>1360.0</c:v>
              </c:pt>
              <c:pt idx="1461">
                <c:v>1361.0</c:v>
              </c:pt>
              <c:pt idx="1462">
                <c:v>1362.0</c:v>
              </c:pt>
              <c:pt idx="1463">
                <c:v>1363.0</c:v>
              </c:pt>
              <c:pt idx="1464">
                <c:v>1364.0</c:v>
              </c:pt>
              <c:pt idx="1465">
                <c:v>1365.0</c:v>
              </c:pt>
              <c:pt idx="1466">
                <c:v>1366.0</c:v>
              </c:pt>
              <c:pt idx="1467">
                <c:v>1367.0</c:v>
              </c:pt>
              <c:pt idx="1468">
                <c:v>1368.0</c:v>
              </c:pt>
              <c:pt idx="1469">
                <c:v>1369.0</c:v>
              </c:pt>
              <c:pt idx="1470">
                <c:v>1370.0</c:v>
              </c:pt>
              <c:pt idx="1471">
                <c:v>1371.0</c:v>
              </c:pt>
              <c:pt idx="1472">
                <c:v>1372.0</c:v>
              </c:pt>
              <c:pt idx="1473">
                <c:v>1373.0</c:v>
              </c:pt>
              <c:pt idx="1474">
                <c:v>1374.0</c:v>
              </c:pt>
              <c:pt idx="1475">
                <c:v>1375.0</c:v>
              </c:pt>
              <c:pt idx="1476">
                <c:v>1376.0</c:v>
              </c:pt>
              <c:pt idx="1477">
                <c:v>1377.0</c:v>
              </c:pt>
              <c:pt idx="1478">
                <c:v>1378.0</c:v>
              </c:pt>
              <c:pt idx="1479">
                <c:v>1379.0</c:v>
              </c:pt>
              <c:pt idx="1480">
                <c:v>1380.0</c:v>
              </c:pt>
              <c:pt idx="1481">
                <c:v>1381.0</c:v>
              </c:pt>
              <c:pt idx="1482">
                <c:v>1382.0</c:v>
              </c:pt>
              <c:pt idx="1483">
                <c:v>1383.0</c:v>
              </c:pt>
              <c:pt idx="1484">
                <c:v>1384.0</c:v>
              </c:pt>
              <c:pt idx="1485">
                <c:v>1385.0</c:v>
              </c:pt>
              <c:pt idx="1486">
                <c:v>1386.0</c:v>
              </c:pt>
              <c:pt idx="1487">
                <c:v>1386.0</c:v>
              </c:pt>
              <c:pt idx="1488">
                <c:v>1386.0</c:v>
              </c:pt>
              <c:pt idx="1489">
                <c:v>1386.0</c:v>
              </c:pt>
              <c:pt idx="1490">
                <c:v>1386.0</c:v>
              </c:pt>
              <c:pt idx="1491">
                <c:v>1386.0</c:v>
              </c:pt>
            </c:numLit>
          </c:cat>
          <c:val>
            <c:numLit>
              <c:formatCode>General</c:formatCode>
              <c:ptCount val="1492"/>
              <c:pt idx="98">
                <c:v>135.0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D18-4C90-8497-60F5E48E4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-2071307920"/>
        <c:axId val="-2071302256"/>
      </c:barChart>
      <c:lineChart>
        <c:grouping val="standard"/>
        <c:varyColors val="0"/>
        <c:ser>
          <c:idx val="0"/>
          <c:order val="0"/>
          <c:tx>
            <c:v>JPY/USD</c:v>
          </c:tx>
          <c:spPr>
            <a:ln w="12700">
              <a:solidFill>
                <a:srgbClr val="002060"/>
              </a:solidFill>
            </a:ln>
          </c:spPr>
          <c:marker>
            <c:symbol val="none"/>
          </c:marker>
          <c:dPt>
            <c:idx val="991"/>
            <c:marker>
              <c:symbol val="picture"/>
              <c:spPr>
                <a:ln w="6350">
                  <a:noFill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5D18-4C90-8497-60F5E48E4A70}"/>
              </c:ext>
            </c:extLst>
          </c:dPt>
          <c:cat>
            <c:numLit>
              <c:formatCode>General</c:formatCode>
              <c:ptCount val="1492"/>
              <c:pt idx="0">
                <c:v>-100.0</c:v>
              </c:pt>
              <c:pt idx="1">
                <c:v>-99.0</c:v>
              </c:pt>
              <c:pt idx="2">
                <c:v>-98.0</c:v>
              </c:pt>
              <c:pt idx="3">
                <c:v>-97.0</c:v>
              </c:pt>
              <c:pt idx="4">
                <c:v>-96.0</c:v>
              </c:pt>
              <c:pt idx="5">
                <c:v>-95.0</c:v>
              </c:pt>
              <c:pt idx="6">
                <c:v>-94.0</c:v>
              </c:pt>
              <c:pt idx="7">
                <c:v>-93.0</c:v>
              </c:pt>
              <c:pt idx="8">
                <c:v>-92.0</c:v>
              </c:pt>
              <c:pt idx="9">
                <c:v>-91.0</c:v>
              </c:pt>
              <c:pt idx="10">
                <c:v>-90.0</c:v>
              </c:pt>
              <c:pt idx="11">
                <c:v>-89.0</c:v>
              </c:pt>
              <c:pt idx="12">
                <c:v>-88.0</c:v>
              </c:pt>
              <c:pt idx="13">
                <c:v>-87.0</c:v>
              </c:pt>
              <c:pt idx="14">
                <c:v>-86.0</c:v>
              </c:pt>
              <c:pt idx="15">
                <c:v>-85.0</c:v>
              </c:pt>
              <c:pt idx="16">
                <c:v>-84.0</c:v>
              </c:pt>
              <c:pt idx="17">
                <c:v>-83.0</c:v>
              </c:pt>
              <c:pt idx="18">
                <c:v>-82.0</c:v>
              </c:pt>
              <c:pt idx="19">
                <c:v>-81.0</c:v>
              </c:pt>
              <c:pt idx="20">
                <c:v>-80.0</c:v>
              </c:pt>
              <c:pt idx="21">
                <c:v>-79.0</c:v>
              </c:pt>
              <c:pt idx="22">
                <c:v>-78.0</c:v>
              </c:pt>
              <c:pt idx="23">
                <c:v>-77.0</c:v>
              </c:pt>
              <c:pt idx="24">
                <c:v>-76.0</c:v>
              </c:pt>
              <c:pt idx="25">
                <c:v>-75.0</c:v>
              </c:pt>
              <c:pt idx="26">
                <c:v>-74.0</c:v>
              </c:pt>
              <c:pt idx="27">
                <c:v>-73.0</c:v>
              </c:pt>
              <c:pt idx="28">
                <c:v>-72.0</c:v>
              </c:pt>
              <c:pt idx="29">
                <c:v>-71.0</c:v>
              </c:pt>
              <c:pt idx="30">
                <c:v>-70.0</c:v>
              </c:pt>
              <c:pt idx="31">
                <c:v>-69.0</c:v>
              </c:pt>
              <c:pt idx="32">
                <c:v>-68.0</c:v>
              </c:pt>
              <c:pt idx="33">
                <c:v>-67.0</c:v>
              </c:pt>
              <c:pt idx="34">
                <c:v>-66.0</c:v>
              </c:pt>
              <c:pt idx="35">
                <c:v>-65.0</c:v>
              </c:pt>
              <c:pt idx="36">
                <c:v>-64.0</c:v>
              </c:pt>
              <c:pt idx="37">
                <c:v>-63.0</c:v>
              </c:pt>
              <c:pt idx="38">
                <c:v>-62.0</c:v>
              </c:pt>
              <c:pt idx="39">
                <c:v>-61.0</c:v>
              </c:pt>
              <c:pt idx="40">
                <c:v>-60.0</c:v>
              </c:pt>
              <c:pt idx="41">
                <c:v>-59.0</c:v>
              </c:pt>
              <c:pt idx="42">
                <c:v>-58.0</c:v>
              </c:pt>
              <c:pt idx="43">
                <c:v>-57.0</c:v>
              </c:pt>
              <c:pt idx="44">
                <c:v>-56.0</c:v>
              </c:pt>
              <c:pt idx="45">
                <c:v>-55.0</c:v>
              </c:pt>
              <c:pt idx="46">
                <c:v>-54.0</c:v>
              </c:pt>
              <c:pt idx="47">
                <c:v>-53.0</c:v>
              </c:pt>
              <c:pt idx="48">
                <c:v>-52.0</c:v>
              </c:pt>
              <c:pt idx="49">
                <c:v>-51.0</c:v>
              </c:pt>
              <c:pt idx="50">
                <c:v>-50.0</c:v>
              </c:pt>
              <c:pt idx="51">
                <c:v>-49.0</c:v>
              </c:pt>
              <c:pt idx="52">
                <c:v>-48.0</c:v>
              </c:pt>
              <c:pt idx="53">
                <c:v>-47.0</c:v>
              </c:pt>
              <c:pt idx="54">
                <c:v>-46.0</c:v>
              </c:pt>
              <c:pt idx="55">
                <c:v>-45.0</c:v>
              </c:pt>
              <c:pt idx="56">
                <c:v>-44.0</c:v>
              </c:pt>
              <c:pt idx="57">
                <c:v>-43.0</c:v>
              </c:pt>
              <c:pt idx="58">
                <c:v>-42.0</c:v>
              </c:pt>
              <c:pt idx="59">
                <c:v>-41.0</c:v>
              </c:pt>
              <c:pt idx="60">
                <c:v>-40.0</c:v>
              </c:pt>
              <c:pt idx="61">
                <c:v>-39.0</c:v>
              </c:pt>
              <c:pt idx="62">
                <c:v>-38.0</c:v>
              </c:pt>
              <c:pt idx="63">
                <c:v>-37.0</c:v>
              </c:pt>
              <c:pt idx="64">
                <c:v>-36.0</c:v>
              </c:pt>
              <c:pt idx="65">
                <c:v>-35.0</c:v>
              </c:pt>
              <c:pt idx="66">
                <c:v>-34.0</c:v>
              </c:pt>
              <c:pt idx="67">
                <c:v>-33.0</c:v>
              </c:pt>
              <c:pt idx="68">
                <c:v>-32.0</c:v>
              </c:pt>
              <c:pt idx="69">
                <c:v>-31.0</c:v>
              </c:pt>
              <c:pt idx="70">
                <c:v>-30.0</c:v>
              </c:pt>
              <c:pt idx="71">
                <c:v>-29.0</c:v>
              </c:pt>
              <c:pt idx="72">
                <c:v>-28.0</c:v>
              </c:pt>
              <c:pt idx="73">
                <c:v>-27.0</c:v>
              </c:pt>
              <c:pt idx="74">
                <c:v>-26.0</c:v>
              </c:pt>
              <c:pt idx="75">
                <c:v>-25.0</c:v>
              </c:pt>
              <c:pt idx="76">
                <c:v>-24.0</c:v>
              </c:pt>
              <c:pt idx="77">
                <c:v>-23.0</c:v>
              </c:pt>
              <c:pt idx="78">
                <c:v>-22.0</c:v>
              </c:pt>
              <c:pt idx="79">
                <c:v>-21.0</c:v>
              </c:pt>
              <c:pt idx="80">
                <c:v>-20.0</c:v>
              </c:pt>
              <c:pt idx="81">
                <c:v>-19.0</c:v>
              </c:pt>
              <c:pt idx="82">
                <c:v>-18.0</c:v>
              </c:pt>
              <c:pt idx="83">
                <c:v>-17.0</c:v>
              </c:pt>
              <c:pt idx="84">
                <c:v>-16.0</c:v>
              </c:pt>
              <c:pt idx="85">
                <c:v>-15.0</c:v>
              </c:pt>
              <c:pt idx="86">
                <c:v>-14.0</c:v>
              </c:pt>
              <c:pt idx="87">
                <c:v>-13.0</c:v>
              </c:pt>
              <c:pt idx="88">
                <c:v>-12.0</c:v>
              </c:pt>
              <c:pt idx="89">
                <c:v>-11.0</c:v>
              </c:pt>
              <c:pt idx="90">
                <c:v>-10.0</c:v>
              </c:pt>
              <c:pt idx="91">
                <c:v>-9.0</c:v>
              </c:pt>
              <c:pt idx="92">
                <c:v>-8.0</c:v>
              </c:pt>
              <c:pt idx="93">
                <c:v>-7.0</c:v>
              </c:pt>
              <c:pt idx="94">
                <c:v>-6.0</c:v>
              </c:pt>
              <c:pt idx="95">
                <c:v>-5.0</c:v>
              </c:pt>
              <c:pt idx="96">
                <c:v>-4.0</c:v>
              </c:pt>
              <c:pt idx="97">
                <c:v>-3.0</c:v>
              </c:pt>
              <c:pt idx="98">
                <c:v>-2.0</c:v>
              </c:pt>
              <c:pt idx="99">
                <c:v>-1.0</c:v>
              </c:pt>
              <c:pt idx="100">
                <c:v>0.0</c:v>
              </c:pt>
              <c:pt idx="101">
                <c:v>1.0</c:v>
              </c:pt>
              <c:pt idx="102">
                <c:v>2.0</c:v>
              </c:pt>
              <c:pt idx="103">
                <c:v>3.0</c:v>
              </c:pt>
              <c:pt idx="104">
                <c:v>4.0</c:v>
              </c:pt>
              <c:pt idx="105">
                <c:v>5.0</c:v>
              </c:pt>
              <c:pt idx="106">
                <c:v>6.0</c:v>
              </c:pt>
              <c:pt idx="107">
                <c:v>7.0</c:v>
              </c:pt>
              <c:pt idx="108">
                <c:v>8.0</c:v>
              </c:pt>
              <c:pt idx="109">
                <c:v>9.0</c:v>
              </c:pt>
              <c:pt idx="110">
                <c:v>10.0</c:v>
              </c:pt>
              <c:pt idx="111">
                <c:v>11.0</c:v>
              </c:pt>
              <c:pt idx="112">
                <c:v>12.0</c:v>
              </c:pt>
              <c:pt idx="113">
                <c:v>13.0</c:v>
              </c:pt>
              <c:pt idx="114">
                <c:v>14.0</c:v>
              </c:pt>
              <c:pt idx="115">
                <c:v>15.0</c:v>
              </c:pt>
              <c:pt idx="116">
                <c:v>16.0</c:v>
              </c:pt>
              <c:pt idx="117">
                <c:v>17.0</c:v>
              </c:pt>
              <c:pt idx="118">
                <c:v>18.0</c:v>
              </c:pt>
              <c:pt idx="119">
                <c:v>19.0</c:v>
              </c:pt>
              <c:pt idx="120">
                <c:v>20.0</c:v>
              </c:pt>
              <c:pt idx="121">
                <c:v>21.0</c:v>
              </c:pt>
              <c:pt idx="122">
                <c:v>22.0</c:v>
              </c:pt>
              <c:pt idx="123">
                <c:v>23.0</c:v>
              </c:pt>
              <c:pt idx="124">
                <c:v>24.0</c:v>
              </c:pt>
              <c:pt idx="125">
                <c:v>25.0</c:v>
              </c:pt>
              <c:pt idx="126">
                <c:v>26.0</c:v>
              </c:pt>
              <c:pt idx="127">
                <c:v>27.0</c:v>
              </c:pt>
              <c:pt idx="128">
                <c:v>28.0</c:v>
              </c:pt>
              <c:pt idx="129">
                <c:v>29.0</c:v>
              </c:pt>
              <c:pt idx="130">
                <c:v>30.0</c:v>
              </c:pt>
              <c:pt idx="131">
                <c:v>31.0</c:v>
              </c:pt>
              <c:pt idx="132">
                <c:v>32.0</c:v>
              </c:pt>
              <c:pt idx="133">
                <c:v>33.0</c:v>
              </c:pt>
              <c:pt idx="134">
                <c:v>34.0</c:v>
              </c:pt>
              <c:pt idx="135">
                <c:v>35.0</c:v>
              </c:pt>
              <c:pt idx="136">
                <c:v>36.0</c:v>
              </c:pt>
              <c:pt idx="137">
                <c:v>37.0</c:v>
              </c:pt>
              <c:pt idx="138">
                <c:v>38.0</c:v>
              </c:pt>
              <c:pt idx="139">
                <c:v>39.0</c:v>
              </c:pt>
              <c:pt idx="140">
                <c:v>40.0</c:v>
              </c:pt>
              <c:pt idx="141">
                <c:v>41.0</c:v>
              </c:pt>
              <c:pt idx="142">
                <c:v>42.0</c:v>
              </c:pt>
              <c:pt idx="143">
                <c:v>43.0</c:v>
              </c:pt>
              <c:pt idx="144">
                <c:v>44.0</c:v>
              </c:pt>
              <c:pt idx="145">
                <c:v>45.0</c:v>
              </c:pt>
              <c:pt idx="146">
                <c:v>46.0</c:v>
              </c:pt>
              <c:pt idx="147">
                <c:v>47.0</c:v>
              </c:pt>
              <c:pt idx="148">
                <c:v>48.0</c:v>
              </c:pt>
              <c:pt idx="149">
                <c:v>49.0</c:v>
              </c:pt>
              <c:pt idx="150">
                <c:v>50.0</c:v>
              </c:pt>
              <c:pt idx="151">
                <c:v>51.0</c:v>
              </c:pt>
              <c:pt idx="152">
                <c:v>52.0</c:v>
              </c:pt>
              <c:pt idx="153">
                <c:v>53.0</c:v>
              </c:pt>
              <c:pt idx="154">
                <c:v>54.0</c:v>
              </c:pt>
              <c:pt idx="155">
                <c:v>55.0</c:v>
              </c:pt>
              <c:pt idx="156">
                <c:v>56.0</c:v>
              </c:pt>
              <c:pt idx="157">
                <c:v>57.0</c:v>
              </c:pt>
              <c:pt idx="158">
                <c:v>58.0</c:v>
              </c:pt>
              <c:pt idx="159">
                <c:v>59.0</c:v>
              </c:pt>
              <c:pt idx="160">
                <c:v>60.0</c:v>
              </c:pt>
              <c:pt idx="161">
                <c:v>61.0</c:v>
              </c:pt>
              <c:pt idx="162">
                <c:v>62.0</c:v>
              </c:pt>
              <c:pt idx="163">
                <c:v>63.0</c:v>
              </c:pt>
              <c:pt idx="164">
                <c:v>64.0</c:v>
              </c:pt>
              <c:pt idx="165">
                <c:v>65.0</c:v>
              </c:pt>
              <c:pt idx="166">
                <c:v>66.0</c:v>
              </c:pt>
              <c:pt idx="167">
                <c:v>67.0</c:v>
              </c:pt>
              <c:pt idx="168">
                <c:v>68.0</c:v>
              </c:pt>
              <c:pt idx="169">
                <c:v>69.0</c:v>
              </c:pt>
              <c:pt idx="170">
                <c:v>70.0</c:v>
              </c:pt>
              <c:pt idx="171">
                <c:v>71.0</c:v>
              </c:pt>
              <c:pt idx="172">
                <c:v>72.0</c:v>
              </c:pt>
              <c:pt idx="173">
                <c:v>73.0</c:v>
              </c:pt>
              <c:pt idx="174">
                <c:v>74.0</c:v>
              </c:pt>
              <c:pt idx="175">
                <c:v>75.0</c:v>
              </c:pt>
              <c:pt idx="176">
                <c:v>76.0</c:v>
              </c:pt>
              <c:pt idx="177">
                <c:v>77.0</c:v>
              </c:pt>
              <c:pt idx="178">
                <c:v>78.0</c:v>
              </c:pt>
              <c:pt idx="179">
                <c:v>79.0</c:v>
              </c:pt>
              <c:pt idx="180">
                <c:v>80.0</c:v>
              </c:pt>
              <c:pt idx="181">
                <c:v>81.0</c:v>
              </c:pt>
              <c:pt idx="182">
                <c:v>82.0</c:v>
              </c:pt>
              <c:pt idx="183">
                <c:v>83.0</c:v>
              </c:pt>
              <c:pt idx="184">
                <c:v>84.0</c:v>
              </c:pt>
              <c:pt idx="185">
                <c:v>85.0</c:v>
              </c:pt>
              <c:pt idx="186">
                <c:v>86.0</c:v>
              </c:pt>
              <c:pt idx="187">
                <c:v>87.0</c:v>
              </c:pt>
              <c:pt idx="188">
                <c:v>88.0</c:v>
              </c:pt>
              <c:pt idx="189">
                <c:v>89.0</c:v>
              </c:pt>
              <c:pt idx="190">
                <c:v>90.0</c:v>
              </c:pt>
              <c:pt idx="191">
                <c:v>91.0</c:v>
              </c:pt>
              <c:pt idx="192">
                <c:v>92.0</c:v>
              </c:pt>
              <c:pt idx="193">
                <c:v>93.0</c:v>
              </c:pt>
              <c:pt idx="194">
                <c:v>94.0</c:v>
              </c:pt>
              <c:pt idx="195">
                <c:v>95.0</c:v>
              </c:pt>
              <c:pt idx="196">
                <c:v>96.0</c:v>
              </c:pt>
              <c:pt idx="197">
                <c:v>97.0</c:v>
              </c:pt>
              <c:pt idx="198">
                <c:v>98.0</c:v>
              </c:pt>
              <c:pt idx="199">
                <c:v>99.0</c:v>
              </c:pt>
              <c:pt idx="200">
                <c:v>100.0</c:v>
              </c:pt>
              <c:pt idx="201">
                <c:v>101.0</c:v>
              </c:pt>
              <c:pt idx="202">
                <c:v>102.0</c:v>
              </c:pt>
              <c:pt idx="203">
                <c:v>103.0</c:v>
              </c:pt>
              <c:pt idx="204">
                <c:v>104.0</c:v>
              </c:pt>
              <c:pt idx="205">
                <c:v>105.0</c:v>
              </c:pt>
              <c:pt idx="206">
                <c:v>106.0</c:v>
              </c:pt>
              <c:pt idx="207">
                <c:v>107.0</c:v>
              </c:pt>
              <c:pt idx="208">
                <c:v>108.0</c:v>
              </c:pt>
              <c:pt idx="209">
                <c:v>109.0</c:v>
              </c:pt>
              <c:pt idx="210">
                <c:v>110.0</c:v>
              </c:pt>
              <c:pt idx="211">
                <c:v>111.0</c:v>
              </c:pt>
              <c:pt idx="212">
                <c:v>112.0</c:v>
              </c:pt>
              <c:pt idx="213">
                <c:v>113.0</c:v>
              </c:pt>
              <c:pt idx="214">
                <c:v>114.0</c:v>
              </c:pt>
              <c:pt idx="215">
                <c:v>115.0</c:v>
              </c:pt>
              <c:pt idx="216">
                <c:v>116.0</c:v>
              </c:pt>
              <c:pt idx="217">
                <c:v>117.0</c:v>
              </c:pt>
              <c:pt idx="218">
                <c:v>118.0</c:v>
              </c:pt>
              <c:pt idx="219">
                <c:v>119.0</c:v>
              </c:pt>
              <c:pt idx="220">
                <c:v>120.0</c:v>
              </c:pt>
              <c:pt idx="221">
                <c:v>121.0</c:v>
              </c:pt>
              <c:pt idx="222">
                <c:v>122.0</c:v>
              </c:pt>
              <c:pt idx="223">
                <c:v>123.0</c:v>
              </c:pt>
              <c:pt idx="224">
                <c:v>124.0</c:v>
              </c:pt>
              <c:pt idx="225">
                <c:v>125.0</c:v>
              </c:pt>
              <c:pt idx="226">
                <c:v>126.0</c:v>
              </c:pt>
              <c:pt idx="227">
                <c:v>127.0</c:v>
              </c:pt>
              <c:pt idx="228">
                <c:v>128.0</c:v>
              </c:pt>
              <c:pt idx="229">
                <c:v>129.0</c:v>
              </c:pt>
              <c:pt idx="230">
                <c:v>130.0</c:v>
              </c:pt>
              <c:pt idx="231">
                <c:v>131.0</c:v>
              </c:pt>
              <c:pt idx="232">
                <c:v>132.0</c:v>
              </c:pt>
              <c:pt idx="233">
                <c:v>133.0</c:v>
              </c:pt>
              <c:pt idx="234">
                <c:v>134.0</c:v>
              </c:pt>
              <c:pt idx="235">
                <c:v>135.0</c:v>
              </c:pt>
              <c:pt idx="236">
                <c:v>136.0</c:v>
              </c:pt>
              <c:pt idx="237">
                <c:v>137.0</c:v>
              </c:pt>
              <c:pt idx="238">
                <c:v>138.0</c:v>
              </c:pt>
              <c:pt idx="239">
                <c:v>139.0</c:v>
              </c:pt>
              <c:pt idx="240">
                <c:v>140.0</c:v>
              </c:pt>
              <c:pt idx="241">
                <c:v>141.0</c:v>
              </c:pt>
              <c:pt idx="242">
                <c:v>142.0</c:v>
              </c:pt>
              <c:pt idx="243">
                <c:v>143.0</c:v>
              </c:pt>
              <c:pt idx="244">
                <c:v>144.0</c:v>
              </c:pt>
              <c:pt idx="245">
                <c:v>145.0</c:v>
              </c:pt>
              <c:pt idx="246">
                <c:v>146.0</c:v>
              </c:pt>
              <c:pt idx="247">
                <c:v>147.0</c:v>
              </c:pt>
              <c:pt idx="248">
                <c:v>148.0</c:v>
              </c:pt>
              <c:pt idx="249">
                <c:v>149.0</c:v>
              </c:pt>
              <c:pt idx="250">
                <c:v>150.0</c:v>
              </c:pt>
              <c:pt idx="251">
                <c:v>151.0</c:v>
              </c:pt>
              <c:pt idx="252">
                <c:v>152.0</c:v>
              </c:pt>
              <c:pt idx="253">
                <c:v>153.0</c:v>
              </c:pt>
              <c:pt idx="254">
                <c:v>154.0</c:v>
              </c:pt>
              <c:pt idx="255">
                <c:v>155.0</c:v>
              </c:pt>
              <c:pt idx="256">
                <c:v>156.0</c:v>
              </c:pt>
              <c:pt idx="257">
                <c:v>157.0</c:v>
              </c:pt>
              <c:pt idx="258">
                <c:v>158.0</c:v>
              </c:pt>
              <c:pt idx="259">
                <c:v>159.0</c:v>
              </c:pt>
              <c:pt idx="260">
                <c:v>160.0</c:v>
              </c:pt>
              <c:pt idx="261">
                <c:v>161.0</c:v>
              </c:pt>
              <c:pt idx="262">
                <c:v>162.0</c:v>
              </c:pt>
              <c:pt idx="263">
                <c:v>163.0</c:v>
              </c:pt>
              <c:pt idx="264">
                <c:v>164.0</c:v>
              </c:pt>
              <c:pt idx="265">
                <c:v>165.0</c:v>
              </c:pt>
              <c:pt idx="266">
                <c:v>166.0</c:v>
              </c:pt>
              <c:pt idx="267">
                <c:v>167.0</c:v>
              </c:pt>
              <c:pt idx="268">
                <c:v>168.0</c:v>
              </c:pt>
              <c:pt idx="269">
                <c:v>169.0</c:v>
              </c:pt>
              <c:pt idx="270">
                <c:v>170.0</c:v>
              </c:pt>
              <c:pt idx="271">
                <c:v>171.0</c:v>
              </c:pt>
              <c:pt idx="272">
                <c:v>172.0</c:v>
              </c:pt>
              <c:pt idx="273">
                <c:v>173.0</c:v>
              </c:pt>
              <c:pt idx="274">
                <c:v>174.0</c:v>
              </c:pt>
              <c:pt idx="275">
                <c:v>175.0</c:v>
              </c:pt>
              <c:pt idx="276">
                <c:v>176.0</c:v>
              </c:pt>
              <c:pt idx="277">
                <c:v>177.0</c:v>
              </c:pt>
              <c:pt idx="278">
                <c:v>178.0</c:v>
              </c:pt>
              <c:pt idx="279">
                <c:v>179.0</c:v>
              </c:pt>
              <c:pt idx="280">
                <c:v>180.0</c:v>
              </c:pt>
              <c:pt idx="281">
                <c:v>181.0</c:v>
              </c:pt>
              <c:pt idx="282">
                <c:v>182.0</c:v>
              </c:pt>
              <c:pt idx="283">
                <c:v>183.0</c:v>
              </c:pt>
              <c:pt idx="284">
                <c:v>184.0</c:v>
              </c:pt>
              <c:pt idx="285">
                <c:v>185.0</c:v>
              </c:pt>
              <c:pt idx="286">
                <c:v>186.0</c:v>
              </c:pt>
              <c:pt idx="287">
                <c:v>187.0</c:v>
              </c:pt>
              <c:pt idx="288">
                <c:v>188.0</c:v>
              </c:pt>
              <c:pt idx="289">
                <c:v>189.0</c:v>
              </c:pt>
              <c:pt idx="290">
                <c:v>190.0</c:v>
              </c:pt>
              <c:pt idx="291">
                <c:v>191.0</c:v>
              </c:pt>
              <c:pt idx="292">
                <c:v>192.0</c:v>
              </c:pt>
              <c:pt idx="293">
                <c:v>193.0</c:v>
              </c:pt>
              <c:pt idx="294">
                <c:v>194.0</c:v>
              </c:pt>
              <c:pt idx="295">
                <c:v>195.0</c:v>
              </c:pt>
              <c:pt idx="296">
                <c:v>196.0</c:v>
              </c:pt>
              <c:pt idx="297">
                <c:v>197.0</c:v>
              </c:pt>
              <c:pt idx="298">
                <c:v>198.0</c:v>
              </c:pt>
              <c:pt idx="299">
                <c:v>199.0</c:v>
              </c:pt>
              <c:pt idx="300">
                <c:v>200.0</c:v>
              </c:pt>
              <c:pt idx="301">
                <c:v>201.0</c:v>
              </c:pt>
              <c:pt idx="302">
                <c:v>202.0</c:v>
              </c:pt>
              <c:pt idx="303">
                <c:v>203.0</c:v>
              </c:pt>
              <c:pt idx="304">
                <c:v>204.0</c:v>
              </c:pt>
              <c:pt idx="305">
                <c:v>205.0</c:v>
              </c:pt>
              <c:pt idx="306">
                <c:v>206.0</c:v>
              </c:pt>
              <c:pt idx="307">
                <c:v>207.0</c:v>
              </c:pt>
              <c:pt idx="308">
                <c:v>208.0</c:v>
              </c:pt>
              <c:pt idx="309">
                <c:v>209.0</c:v>
              </c:pt>
              <c:pt idx="310">
                <c:v>210.0</c:v>
              </c:pt>
              <c:pt idx="311">
                <c:v>211.0</c:v>
              </c:pt>
              <c:pt idx="312">
                <c:v>212.0</c:v>
              </c:pt>
              <c:pt idx="313">
                <c:v>213.0</c:v>
              </c:pt>
              <c:pt idx="314">
                <c:v>214.0</c:v>
              </c:pt>
              <c:pt idx="315">
                <c:v>215.0</c:v>
              </c:pt>
              <c:pt idx="316">
                <c:v>216.0</c:v>
              </c:pt>
              <c:pt idx="317">
                <c:v>217.0</c:v>
              </c:pt>
              <c:pt idx="318">
                <c:v>218.0</c:v>
              </c:pt>
              <c:pt idx="319">
                <c:v>219.0</c:v>
              </c:pt>
              <c:pt idx="320">
                <c:v>220.0</c:v>
              </c:pt>
              <c:pt idx="321">
                <c:v>221.0</c:v>
              </c:pt>
              <c:pt idx="322">
                <c:v>222.0</c:v>
              </c:pt>
              <c:pt idx="323">
                <c:v>223.0</c:v>
              </c:pt>
              <c:pt idx="324">
                <c:v>224.0</c:v>
              </c:pt>
              <c:pt idx="325">
                <c:v>225.0</c:v>
              </c:pt>
              <c:pt idx="326">
                <c:v>226.0</c:v>
              </c:pt>
              <c:pt idx="327">
                <c:v>227.0</c:v>
              </c:pt>
              <c:pt idx="328">
                <c:v>228.0</c:v>
              </c:pt>
              <c:pt idx="329">
                <c:v>229.0</c:v>
              </c:pt>
              <c:pt idx="330">
                <c:v>230.0</c:v>
              </c:pt>
              <c:pt idx="331">
                <c:v>231.0</c:v>
              </c:pt>
              <c:pt idx="332">
                <c:v>232.0</c:v>
              </c:pt>
              <c:pt idx="333">
                <c:v>233.0</c:v>
              </c:pt>
              <c:pt idx="334">
                <c:v>234.0</c:v>
              </c:pt>
              <c:pt idx="335">
                <c:v>235.0</c:v>
              </c:pt>
              <c:pt idx="336">
                <c:v>236.0</c:v>
              </c:pt>
              <c:pt idx="337">
                <c:v>237.0</c:v>
              </c:pt>
              <c:pt idx="338">
                <c:v>238.0</c:v>
              </c:pt>
              <c:pt idx="339">
                <c:v>239.0</c:v>
              </c:pt>
              <c:pt idx="340">
                <c:v>240.0</c:v>
              </c:pt>
              <c:pt idx="341">
                <c:v>241.0</c:v>
              </c:pt>
              <c:pt idx="342">
                <c:v>242.0</c:v>
              </c:pt>
              <c:pt idx="343">
                <c:v>243.0</c:v>
              </c:pt>
              <c:pt idx="344">
                <c:v>244.0</c:v>
              </c:pt>
              <c:pt idx="345">
                <c:v>245.0</c:v>
              </c:pt>
              <c:pt idx="346">
                <c:v>246.0</c:v>
              </c:pt>
              <c:pt idx="347">
                <c:v>247.0</c:v>
              </c:pt>
              <c:pt idx="348">
                <c:v>248.0</c:v>
              </c:pt>
              <c:pt idx="349">
                <c:v>249.0</c:v>
              </c:pt>
              <c:pt idx="350">
                <c:v>250.0</c:v>
              </c:pt>
              <c:pt idx="351">
                <c:v>251.0</c:v>
              </c:pt>
              <c:pt idx="352">
                <c:v>252.0</c:v>
              </c:pt>
              <c:pt idx="353">
                <c:v>253.0</c:v>
              </c:pt>
              <c:pt idx="354">
                <c:v>254.0</c:v>
              </c:pt>
              <c:pt idx="355">
                <c:v>255.0</c:v>
              </c:pt>
              <c:pt idx="356">
                <c:v>256.0</c:v>
              </c:pt>
              <c:pt idx="357">
                <c:v>257.0</c:v>
              </c:pt>
              <c:pt idx="358">
                <c:v>258.0</c:v>
              </c:pt>
              <c:pt idx="359">
                <c:v>259.0</c:v>
              </c:pt>
              <c:pt idx="360">
                <c:v>260.0</c:v>
              </c:pt>
              <c:pt idx="361">
                <c:v>261.0</c:v>
              </c:pt>
              <c:pt idx="362">
                <c:v>262.0</c:v>
              </c:pt>
              <c:pt idx="363">
                <c:v>263.0</c:v>
              </c:pt>
              <c:pt idx="364">
                <c:v>264.0</c:v>
              </c:pt>
              <c:pt idx="365">
                <c:v>265.0</c:v>
              </c:pt>
              <c:pt idx="366">
                <c:v>266.0</c:v>
              </c:pt>
              <c:pt idx="367">
                <c:v>267.0</c:v>
              </c:pt>
              <c:pt idx="368">
                <c:v>268.0</c:v>
              </c:pt>
              <c:pt idx="369">
                <c:v>269.0</c:v>
              </c:pt>
              <c:pt idx="370">
                <c:v>270.0</c:v>
              </c:pt>
              <c:pt idx="371">
                <c:v>271.0</c:v>
              </c:pt>
              <c:pt idx="372">
                <c:v>272.0</c:v>
              </c:pt>
              <c:pt idx="373">
                <c:v>273.0</c:v>
              </c:pt>
              <c:pt idx="374">
                <c:v>274.0</c:v>
              </c:pt>
              <c:pt idx="375">
                <c:v>275.0</c:v>
              </c:pt>
              <c:pt idx="376">
                <c:v>276.0</c:v>
              </c:pt>
              <c:pt idx="377">
                <c:v>277.0</c:v>
              </c:pt>
              <c:pt idx="378">
                <c:v>278.0</c:v>
              </c:pt>
              <c:pt idx="379">
                <c:v>279.0</c:v>
              </c:pt>
              <c:pt idx="380">
                <c:v>280.0</c:v>
              </c:pt>
              <c:pt idx="381">
                <c:v>281.0</c:v>
              </c:pt>
              <c:pt idx="382">
                <c:v>282.0</c:v>
              </c:pt>
              <c:pt idx="383">
                <c:v>283.0</c:v>
              </c:pt>
              <c:pt idx="384">
                <c:v>284.0</c:v>
              </c:pt>
              <c:pt idx="385">
                <c:v>285.0</c:v>
              </c:pt>
              <c:pt idx="386">
                <c:v>286.0</c:v>
              </c:pt>
              <c:pt idx="387">
                <c:v>287.0</c:v>
              </c:pt>
              <c:pt idx="388">
                <c:v>288.0</c:v>
              </c:pt>
              <c:pt idx="389">
                <c:v>289.0</c:v>
              </c:pt>
              <c:pt idx="390">
                <c:v>290.0</c:v>
              </c:pt>
              <c:pt idx="391">
                <c:v>291.0</c:v>
              </c:pt>
              <c:pt idx="392">
                <c:v>292.0</c:v>
              </c:pt>
              <c:pt idx="393">
                <c:v>293.0</c:v>
              </c:pt>
              <c:pt idx="394">
                <c:v>294.0</c:v>
              </c:pt>
              <c:pt idx="395">
                <c:v>295.0</c:v>
              </c:pt>
              <c:pt idx="396">
                <c:v>296.0</c:v>
              </c:pt>
              <c:pt idx="397">
                <c:v>297.0</c:v>
              </c:pt>
              <c:pt idx="398">
                <c:v>298.0</c:v>
              </c:pt>
              <c:pt idx="399">
                <c:v>299.0</c:v>
              </c:pt>
              <c:pt idx="400">
                <c:v>300.0</c:v>
              </c:pt>
              <c:pt idx="401">
                <c:v>301.0</c:v>
              </c:pt>
              <c:pt idx="402">
                <c:v>302.0</c:v>
              </c:pt>
              <c:pt idx="403">
                <c:v>303.0</c:v>
              </c:pt>
              <c:pt idx="404">
                <c:v>304.0</c:v>
              </c:pt>
              <c:pt idx="405">
                <c:v>305.0</c:v>
              </c:pt>
              <c:pt idx="406">
                <c:v>306.0</c:v>
              </c:pt>
              <c:pt idx="407">
                <c:v>307.0</c:v>
              </c:pt>
              <c:pt idx="408">
                <c:v>308.0</c:v>
              </c:pt>
              <c:pt idx="409">
                <c:v>309.0</c:v>
              </c:pt>
              <c:pt idx="410">
                <c:v>310.0</c:v>
              </c:pt>
              <c:pt idx="411">
                <c:v>311.0</c:v>
              </c:pt>
              <c:pt idx="412">
                <c:v>312.0</c:v>
              </c:pt>
              <c:pt idx="413">
                <c:v>313.0</c:v>
              </c:pt>
              <c:pt idx="414">
                <c:v>314.0</c:v>
              </c:pt>
              <c:pt idx="415">
                <c:v>315.0</c:v>
              </c:pt>
              <c:pt idx="416">
                <c:v>316.0</c:v>
              </c:pt>
              <c:pt idx="417">
                <c:v>317.0</c:v>
              </c:pt>
              <c:pt idx="418">
                <c:v>318.0</c:v>
              </c:pt>
              <c:pt idx="419">
                <c:v>319.0</c:v>
              </c:pt>
              <c:pt idx="420">
                <c:v>320.0</c:v>
              </c:pt>
              <c:pt idx="421">
                <c:v>321.0</c:v>
              </c:pt>
              <c:pt idx="422">
                <c:v>322.0</c:v>
              </c:pt>
              <c:pt idx="423">
                <c:v>323.0</c:v>
              </c:pt>
              <c:pt idx="424">
                <c:v>324.0</c:v>
              </c:pt>
              <c:pt idx="425">
                <c:v>325.0</c:v>
              </c:pt>
              <c:pt idx="426">
                <c:v>326.0</c:v>
              </c:pt>
              <c:pt idx="427">
                <c:v>327.0</c:v>
              </c:pt>
              <c:pt idx="428">
                <c:v>328.0</c:v>
              </c:pt>
              <c:pt idx="429">
                <c:v>329.0</c:v>
              </c:pt>
              <c:pt idx="430">
                <c:v>330.0</c:v>
              </c:pt>
              <c:pt idx="431">
                <c:v>331.0</c:v>
              </c:pt>
              <c:pt idx="432">
                <c:v>332.0</c:v>
              </c:pt>
              <c:pt idx="433">
                <c:v>333.0</c:v>
              </c:pt>
              <c:pt idx="434">
                <c:v>334.0</c:v>
              </c:pt>
              <c:pt idx="435">
                <c:v>335.0</c:v>
              </c:pt>
              <c:pt idx="436">
                <c:v>336.0</c:v>
              </c:pt>
              <c:pt idx="437">
                <c:v>337.0</c:v>
              </c:pt>
              <c:pt idx="438">
                <c:v>338.0</c:v>
              </c:pt>
              <c:pt idx="439">
                <c:v>339.0</c:v>
              </c:pt>
              <c:pt idx="440">
                <c:v>340.0</c:v>
              </c:pt>
              <c:pt idx="441">
                <c:v>341.0</c:v>
              </c:pt>
              <c:pt idx="442">
                <c:v>342.0</c:v>
              </c:pt>
              <c:pt idx="443">
                <c:v>343.0</c:v>
              </c:pt>
              <c:pt idx="444">
                <c:v>344.0</c:v>
              </c:pt>
              <c:pt idx="445">
                <c:v>345.0</c:v>
              </c:pt>
              <c:pt idx="446">
                <c:v>346.0</c:v>
              </c:pt>
              <c:pt idx="447">
                <c:v>347.0</c:v>
              </c:pt>
              <c:pt idx="448">
                <c:v>348.0</c:v>
              </c:pt>
              <c:pt idx="449">
                <c:v>349.0</c:v>
              </c:pt>
              <c:pt idx="450">
                <c:v>350.0</c:v>
              </c:pt>
              <c:pt idx="451">
                <c:v>351.0</c:v>
              </c:pt>
              <c:pt idx="452">
                <c:v>352.0</c:v>
              </c:pt>
              <c:pt idx="453">
                <c:v>353.0</c:v>
              </c:pt>
              <c:pt idx="454">
                <c:v>354.0</c:v>
              </c:pt>
              <c:pt idx="455">
                <c:v>355.0</c:v>
              </c:pt>
              <c:pt idx="456">
                <c:v>356.0</c:v>
              </c:pt>
              <c:pt idx="457">
                <c:v>357.0</c:v>
              </c:pt>
              <c:pt idx="458">
                <c:v>358.0</c:v>
              </c:pt>
              <c:pt idx="459">
                <c:v>359.0</c:v>
              </c:pt>
              <c:pt idx="460">
                <c:v>360.0</c:v>
              </c:pt>
              <c:pt idx="461">
                <c:v>361.0</c:v>
              </c:pt>
              <c:pt idx="462">
                <c:v>362.0</c:v>
              </c:pt>
              <c:pt idx="463">
                <c:v>363.0</c:v>
              </c:pt>
              <c:pt idx="464">
                <c:v>364.0</c:v>
              </c:pt>
              <c:pt idx="465">
                <c:v>365.0</c:v>
              </c:pt>
              <c:pt idx="466">
                <c:v>366.0</c:v>
              </c:pt>
              <c:pt idx="467">
                <c:v>367.0</c:v>
              </c:pt>
              <c:pt idx="468">
                <c:v>368.0</c:v>
              </c:pt>
              <c:pt idx="469">
                <c:v>369.0</c:v>
              </c:pt>
              <c:pt idx="470">
                <c:v>370.0</c:v>
              </c:pt>
              <c:pt idx="471">
                <c:v>371.0</c:v>
              </c:pt>
              <c:pt idx="472">
                <c:v>372.0</c:v>
              </c:pt>
              <c:pt idx="473">
                <c:v>373.0</c:v>
              </c:pt>
              <c:pt idx="474">
                <c:v>374.0</c:v>
              </c:pt>
              <c:pt idx="475">
                <c:v>375.0</c:v>
              </c:pt>
              <c:pt idx="476">
                <c:v>376.0</c:v>
              </c:pt>
              <c:pt idx="477">
                <c:v>377.0</c:v>
              </c:pt>
              <c:pt idx="478">
                <c:v>378.0</c:v>
              </c:pt>
              <c:pt idx="479">
                <c:v>379.0</c:v>
              </c:pt>
              <c:pt idx="480">
                <c:v>380.0</c:v>
              </c:pt>
              <c:pt idx="481">
                <c:v>381.0</c:v>
              </c:pt>
              <c:pt idx="482">
                <c:v>382.0</c:v>
              </c:pt>
              <c:pt idx="483">
                <c:v>383.0</c:v>
              </c:pt>
              <c:pt idx="484">
                <c:v>384.0</c:v>
              </c:pt>
              <c:pt idx="485">
                <c:v>385.0</c:v>
              </c:pt>
              <c:pt idx="486">
                <c:v>386.0</c:v>
              </c:pt>
              <c:pt idx="487">
                <c:v>387.0</c:v>
              </c:pt>
              <c:pt idx="488">
                <c:v>388.0</c:v>
              </c:pt>
              <c:pt idx="489">
                <c:v>389.0</c:v>
              </c:pt>
              <c:pt idx="490">
                <c:v>390.0</c:v>
              </c:pt>
              <c:pt idx="491">
                <c:v>391.0</c:v>
              </c:pt>
              <c:pt idx="492">
                <c:v>392.0</c:v>
              </c:pt>
              <c:pt idx="493">
                <c:v>393.0</c:v>
              </c:pt>
              <c:pt idx="494">
                <c:v>394.0</c:v>
              </c:pt>
              <c:pt idx="495">
                <c:v>395.0</c:v>
              </c:pt>
              <c:pt idx="496">
                <c:v>396.0</c:v>
              </c:pt>
              <c:pt idx="497">
                <c:v>397.0</c:v>
              </c:pt>
              <c:pt idx="498">
                <c:v>398.0</c:v>
              </c:pt>
              <c:pt idx="499">
                <c:v>399.0</c:v>
              </c:pt>
              <c:pt idx="500">
                <c:v>400.0</c:v>
              </c:pt>
              <c:pt idx="501">
                <c:v>401.0</c:v>
              </c:pt>
              <c:pt idx="502">
                <c:v>402.0</c:v>
              </c:pt>
              <c:pt idx="503">
                <c:v>403.0</c:v>
              </c:pt>
              <c:pt idx="504">
                <c:v>404.0</c:v>
              </c:pt>
              <c:pt idx="505">
                <c:v>405.0</c:v>
              </c:pt>
              <c:pt idx="506">
                <c:v>406.0</c:v>
              </c:pt>
              <c:pt idx="507">
                <c:v>407.0</c:v>
              </c:pt>
              <c:pt idx="508">
                <c:v>408.0</c:v>
              </c:pt>
              <c:pt idx="509">
                <c:v>409.0</c:v>
              </c:pt>
              <c:pt idx="510">
                <c:v>410.0</c:v>
              </c:pt>
              <c:pt idx="511">
                <c:v>411.0</c:v>
              </c:pt>
              <c:pt idx="512">
                <c:v>412.0</c:v>
              </c:pt>
              <c:pt idx="513">
                <c:v>413.0</c:v>
              </c:pt>
              <c:pt idx="514">
                <c:v>414.0</c:v>
              </c:pt>
              <c:pt idx="515">
                <c:v>415.0</c:v>
              </c:pt>
              <c:pt idx="516">
                <c:v>416.0</c:v>
              </c:pt>
              <c:pt idx="517">
                <c:v>417.0</c:v>
              </c:pt>
              <c:pt idx="518">
                <c:v>418.0</c:v>
              </c:pt>
              <c:pt idx="519">
                <c:v>419.0</c:v>
              </c:pt>
              <c:pt idx="520">
                <c:v>420.0</c:v>
              </c:pt>
              <c:pt idx="521">
                <c:v>421.0</c:v>
              </c:pt>
              <c:pt idx="522">
                <c:v>422.0</c:v>
              </c:pt>
              <c:pt idx="523">
                <c:v>423.0</c:v>
              </c:pt>
              <c:pt idx="524">
                <c:v>424.0</c:v>
              </c:pt>
              <c:pt idx="525">
                <c:v>425.0</c:v>
              </c:pt>
              <c:pt idx="526">
                <c:v>426.0</c:v>
              </c:pt>
              <c:pt idx="527">
                <c:v>427.0</c:v>
              </c:pt>
              <c:pt idx="528">
                <c:v>428.0</c:v>
              </c:pt>
              <c:pt idx="529">
                <c:v>429.0</c:v>
              </c:pt>
              <c:pt idx="530">
                <c:v>430.0</c:v>
              </c:pt>
              <c:pt idx="531">
                <c:v>431.0</c:v>
              </c:pt>
              <c:pt idx="532">
                <c:v>432.0</c:v>
              </c:pt>
              <c:pt idx="533">
                <c:v>433.0</c:v>
              </c:pt>
              <c:pt idx="534">
                <c:v>434.0</c:v>
              </c:pt>
              <c:pt idx="535">
                <c:v>435.0</c:v>
              </c:pt>
              <c:pt idx="536">
                <c:v>436.0</c:v>
              </c:pt>
              <c:pt idx="537">
                <c:v>437.0</c:v>
              </c:pt>
              <c:pt idx="538">
                <c:v>438.0</c:v>
              </c:pt>
              <c:pt idx="539">
                <c:v>439.0</c:v>
              </c:pt>
              <c:pt idx="540">
                <c:v>440.0</c:v>
              </c:pt>
              <c:pt idx="541">
                <c:v>441.0</c:v>
              </c:pt>
              <c:pt idx="542">
                <c:v>442.0</c:v>
              </c:pt>
              <c:pt idx="543">
                <c:v>443.0</c:v>
              </c:pt>
              <c:pt idx="544">
                <c:v>444.0</c:v>
              </c:pt>
              <c:pt idx="545">
                <c:v>445.0</c:v>
              </c:pt>
              <c:pt idx="546">
                <c:v>446.0</c:v>
              </c:pt>
              <c:pt idx="547">
                <c:v>447.0</c:v>
              </c:pt>
              <c:pt idx="548">
                <c:v>448.0</c:v>
              </c:pt>
              <c:pt idx="549">
                <c:v>449.0</c:v>
              </c:pt>
              <c:pt idx="550">
                <c:v>450.0</c:v>
              </c:pt>
              <c:pt idx="551">
                <c:v>451.0</c:v>
              </c:pt>
              <c:pt idx="552">
                <c:v>452.0</c:v>
              </c:pt>
              <c:pt idx="553">
                <c:v>453.0</c:v>
              </c:pt>
              <c:pt idx="554">
                <c:v>454.0</c:v>
              </c:pt>
              <c:pt idx="555">
                <c:v>455.0</c:v>
              </c:pt>
              <c:pt idx="556">
                <c:v>456.0</c:v>
              </c:pt>
              <c:pt idx="557">
                <c:v>457.0</c:v>
              </c:pt>
              <c:pt idx="558">
                <c:v>458.0</c:v>
              </c:pt>
              <c:pt idx="559">
                <c:v>459.0</c:v>
              </c:pt>
              <c:pt idx="560">
                <c:v>460.0</c:v>
              </c:pt>
              <c:pt idx="561">
                <c:v>461.0</c:v>
              </c:pt>
              <c:pt idx="562">
                <c:v>462.0</c:v>
              </c:pt>
              <c:pt idx="563">
                <c:v>463.0</c:v>
              </c:pt>
              <c:pt idx="564">
                <c:v>464.0</c:v>
              </c:pt>
              <c:pt idx="565">
                <c:v>465.0</c:v>
              </c:pt>
              <c:pt idx="566">
                <c:v>466.0</c:v>
              </c:pt>
              <c:pt idx="567">
                <c:v>467.0</c:v>
              </c:pt>
              <c:pt idx="568">
                <c:v>468.0</c:v>
              </c:pt>
              <c:pt idx="569">
                <c:v>469.0</c:v>
              </c:pt>
              <c:pt idx="570">
                <c:v>470.0</c:v>
              </c:pt>
              <c:pt idx="571">
                <c:v>471.0</c:v>
              </c:pt>
              <c:pt idx="572">
                <c:v>472.0</c:v>
              </c:pt>
              <c:pt idx="573">
                <c:v>473.0</c:v>
              </c:pt>
              <c:pt idx="574">
                <c:v>474.0</c:v>
              </c:pt>
              <c:pt idx="575">
                <c:v>475.0</c:v>
              </c:pt>
              <c:pt idx="576">
                <c:v>476.0</c:v>
              </c:pt>
              <c:pt idx="577">
                <c:v>477.0</c:v>
              </c:pt>
              <c:pt idx="578">
                <c:v>478.0</c:v>
              </c:pt>
              <c:pt idx="579">
                <c:v>479.0</c:v>
              </c:pt>
              <c:pt idx="580">
                <c:v>480.0</c:v>
              </c:pt>
              <c:pt idx="581">
                <c:v>481.0</c:v>
              </c:pt>
              <c:pt idx="582">
                <c:v>482.0</c:v>
              </c:pt>
              <c:pt idx="583">
                <c:v>483.0</c:v>
              </c:pt>
              <c:pt idx="584">
                <c:v>484.0</c:v>
              </c:pt>
              <c:pt idx="585">
                <c:v>485.0</c:v>
              </c:pt>
              <c:pt idx="586">
                <c:v>486.0</c:v>
              </c:pt>
              <c:pt idx="587">
                <c:v>487.0</c:v>
              </c:pt>
              <c:pt idx="588">
                <c:v>488.0</c:v>
              </c:pt>
              <c:pt idx="589">
                <c:v>489.0</c:v>
              </c:pt>
              <c:pt idx="590">
                <c:v>490.0</c:v>
              </c:pt>
              <c:pt idx="591">
                <c:v>491.0</c:v>
              </c:pt>
              <c:pt idx="592">
                <c:v>492.0</c:v>
              </c:pt>
              <c:pt idx="593">
                <c:v>493.0</c:v>
              </c:pt>
              <c:pt idx="594">
                <c:v>494.0</c:v>
              </c:pt>
              <c:pt idx="595">
                <c:v>495.0</c:v>
              </c:pt>
              <c:pt idx="596">
                <c:v>496.0</c:v>
              </c:pt>
              <c:pt idx="597">
                <c:v>497.0</c:v>
              </c:pt>
              <c:pt idx="598">
                <c:v>498.0</c:v>
              </c:pt>
              <c:pt idx="599">
                <c:v>499.0</c:v>
              </c:pt>
              <c:pt idx="600">
                <c:v>500.0</c:v>
              </c:pt>
              <c:pt idx="601">
                <c:v>501.0</c:v>
              </c:pt>
              <c:pt idx="602">
                <c:v>502.0</c:v>
              </c:pt>
              <c:pt idx="603">
                <c:v>503.0</c:v>
              </c:pt>
              <c:pt idx="604">
                <c:v>504.0</c:v>
              </c:pt>
              <c:pt idx="605">
                <c:v>505.0</c:v>
              </c:pt>
              <c:pt idx="606">
                <c:v>506.0</c:v>
              </c:pt>
              <c:pt idx="607">
                <c:v>507.0</c:v>
              </c:pt>
              <c:pt idx="608">
                <c:v>508.0</c:v>
              </c:pt>
              <c:pt idx="609">
                <c:v>509.0</c:v>
              </c:pt>
              <c:pt idx="610">
                <c:v>510.0</c:v>
              </c:pt>
              <c:pt idx="611">
                <c:v>511.0</c:v>
              </c:pt>
              <c:pt idx="612">
                <c:v>512.0</c:v>
              </c:pt>
              <c:pt idx="613">
                <c:v>513.0</c:v>
              </c:pt>
              <c:pt idx="614">
                <c:v>514.0</c:v>
              </c:pt>
              <c:pt idx="615">
                <c:v>515.0</c:v>
              </c:pt>
              <c:pt idx="616">
                <c:v>516.0</c:v>
              </c:pt>
              <c:pt idx="617">
                <c:v>517.0</c:v>
              </c:pt>
              <c:pt idx="618">
                <c:v>518.0</c:v>
              </c:pt>
              <c:pt idx="619">
                <c:v>519.0</c:v>
              </c:pt>
              <c:pt idx="620">
                <c:v>520.0</c:v>
              </c:pt>
              <c:pt idx="621">
                <c:v>521.0</c:v>
              </c:pt>
              <c:pt idx="622">
                <c:v>522.0</c:v>
              </c:pt>
              <c:pt idx="623">
                <c:v>523.0</c:v>
              </c:pt>
              <c:pt idx="624">
                <c:v>524.0</c:v>
              </c:pt>
              <c:pt idx="625">
                <c:v>525.0</c:v>
              </c:pt>
              <c:pt idx="626">
                <c:v>526.0</c:v>
              </c:pt>
              <c:pt idx="627">
                <c:v>527.0</c:v>
              </c:pt>
              <c:pt idx="628">
                <c:v>528.0</c:v>
              </c:pt>
              <c:pt idx="629">
                <c:v>529.0</c:v>
              </c:pt>
              <c:pt idx="630">
                <c:v>530.0</c:v>
              </c:pt>
              <c:pt idx="631">
                <c:v>531.0</c:v>
              </c:pt>
              <c:pt idx="632">
                <c:v>532.0</c:v>
              </c:pt>
              <c:pt idx="633">
                <c:v>533.0</c:v>
              </c:pt>
              <c:pt idx="634">
                <c:v>534.0</c:v>
              </c:pt>
              <c:pt idx="635">
                <c:v>535.0</c:v>
              </c:pt>
              <c:pt idx="636">
                <c:v>536.0</c:v>
              </c:pt>
              <c:pt idx="637">
                <c:v>537.0</c:v>
              </c:pt>
              <c:pt idx="638">
                <c:v>538.0</c:v>
              </c:pt>
              <c:pt idx="639">
                <c:v>539.0</c:v>
              </c:pt>
              <c:pt idx="640">
                <c:v>540.0</c:v>
              </c:pt>
              <c:pt idx="641">
                <c:v>541.0</c:v>
              </c:pt>
              <c:pt idx="642">
                <c:v>542.0</c:v>
              </c:pt>
              <c:pt idx="643">
                <c:v>543.0</c:v>
              </c:pt>
              <c:pt idx="644">
                <c:v>544.0</c:v>
              </c:pt>
              <c:pt idx="645">
                <c:v>545.0</c:v>
              </c:pt>
              <c:pt idx="646">
                <c:v>546.0</c:v>
              </c:pt>
              <c:pt idx="647">
                <c:v>547.0</c:v>
              </c:pt>
              <c:pt idx="648">
                <c:v>548.0</c:v>
              </c:pt>
              <c:pt idx="649">
                <c:v>549.0</c:v>
              </c:pt>
              <c:pt idx="650">
                <c:v>550.0</c:v>
              </c:pt>
              <c:pt idx="651">
                <c:v>551.0</c:v>
              </c:pt>
              <c:pt idx="652">
                <c:v>552.0</c:v>
              </c:pt>
              <c:pt idx="653">
                <c:v>553.0</c:v>
              </c:pt>
              <c:pt idx="654">
                <c:v>554.0</c:v>
              </c:pt>
              <c:pt idx="655">
                <c:v>555.0</c:v>
              </c:pt>
              <c:pt idx="656">
                <c:v>556.0</c:v>
              </c:pt>
              <c:pt idx="657">
                <c:v>557.0</c:v>
              </c:pt>
              <c:pt idx="658">
                <c:v>558.0</c:v>
              </c:pt>
              <c:pt idx="659">
                <c:v>559.0</c:v>
              </c:pt>
              <c:pt idx="660">
                <c:v>560.0</c:v>
              </c:pt>
              <c:pt idx="661">
                <c:v>561.0</c:v>
              </c:pt>
              <c:pt idx="662">
                <c:v>562.0</c:v>
              </c:pt>
              <c:pt idx="663">
                <c:v>563.0</c:v>
              </c:pt>
              <c:pt idx="664">
                <c:v>564.0</c:v>
              </c:pt>
              <c:pt idx="665">
                <c:v>565.0</c:v>
              </c:pt>
              <c:pt idx="666">
                <c:v>566.0</c:v>
              </c:pt>
              <c:pt idx="667">
                <c:v>567.0</c:v>
              </c:pt>
              <c:pt idx="668">
                <c:v>568.0</c:v>
              </c:pt>
              <c:pt idx="669">
                <c:v>569.0</c:v>
              </c:pt>
              <c:pt idx="670">
                <c:v>570.0</c:v>
              </c:pt>
              <c:pt idx="671">
                <c:v>571.0</c:v>
              </c:pt>
              <c:pt idx="672">
                <c:v>572.0</c:v>
              </c:pt>
              <c:pt idx="673">
                <c:v>573.0</c:v>
              </c:pt>
              <c:pt idx="674">
                <c:v>574.0</c:v>
              </c:pt>
              <c:pt idx="675">
                <c:v>575.0</c:v>
              </c:pt>
              <c:pt idx="676">
                <c:v>576.0</c:v>
              </c:pt>
              <c:pt idx="677">
                <c:v>577.0</c:v>
              </c:pt>
              <c:pt idx="678">
                <c:v>578.0</c:v>
              </c:pt>
              <c:pt idx="679">
                <c:v>579.0</c:v>
              </c:pt>
              <c:pt idx="680">
                <c:v>580.0</c:v>
              </c:pt>
              <c:pt idx="681">
                <c:v>581.0</c:v>
              </c:pt>
              <c:pt idx="682">
                <c:v>582.0</c:v>
              </c:pt>
              <c:pt idx="683">
                <c:v>583.0</c:v>
              </c:pt>
              <c:pt idx="684">
                <c:v>584.0</c:v>
              </c:pt>
              <c:pt idx="685">
                <c:v>585.0</c:v>
              </c:pt>
              <c:pt idx="686">
                <c:v>586.0</c:v>
              </c:pt>
              <c:pt idx="687">
                <c:v>587.0</c:v>
              </c:pt>
              <c:pt idx="688">
                <c:v>588.0</c:v>
              </c:pt>
              <c:pt idx="689">
                <c:v>589.0</c:v>
              </c:pt>
              <c:pt idx="690">
                <c:v>590.0</c:v>
              </c:pt>
              <c:pt idx="691">
                <c:v>591.0</c:v>
              </c:pt>
              <c:pt idx="692">
                <c:v>592.0</c:v>
              </c:pt>
              <c:pt idx="693">
                <c:v>593.0</c:v>
              </c:pt>
              <c:pt idx="694">
                <c:v>594.0</c:v>
              </c:pt>
              <c:pt idx="695">
                <c:v>595.0</c:v>
              </c:pt>
              <c:pt idx="696">
                <c:v>596.0</c:v>
              </c:pt>
              <c:pt idx="697">
                <c:v>597.0</c:v>
              </c:pt>
              <c:pt idx="698">
                <c:v>598.0</c:v>
              </c:pt>
              <c:pt idx="699">
                <c:v>599.0</c:v>
              </c:pt>
              <c:pt idx="700">
                <c:v>600.0</c:v>
              </c:pt>
              <c:pt idx="701">
                <c:v>601.0</c:v>
              </c:pt>
              <c:pt idx="702">
                <c:v>602.0</c:v>
              </c:pt>
              <c:pt idx="703">
                <c:v>603.0</c:v>
              </c:pt>
              <c:pt idx="704">
                <c:v>604.0</c:v>
              </c:pt>
              <c:pt idx="705">
                <c:v>605.0</c:v>
              </c:pt>
              <c:pt idx="706">
                <c:v>606.0</c:v>
              </c:pt>
              <c:pt idx="707">
                <c:v>607.0</c:v>
              </c:pt>
              <c:pt idx="708">
                <c:v>608.0</c:v>
              </c:pt>
              <c:pt idx="709">
                <c:v>609.0</c:v>
              </c:pt>
              <c:pt idx="710">
                <c:v>610.0</c:v>
              </c:pt>
              <c:pt idx="711">
                <c:v>611.0</c:v>
              </c:pt>
              <c:pt idx="712">
                <c:v>612.0</c:v>
              </c:pt>
              <c:pt idx="713">
                <c:v>613.0</c:v>
              </c:pt>
              <c:pt idx="714">
                <c:v>614.0</c:v>
              </c:pt>
              <c:pt idx="715">
                <c:v>615.0</c:v>
              </c:pt>
              <c:pt idx="716">
                <c:v>616.0</c:v>
              </c:pt>
              <c:pt idx="717">
                <c:v>617.0</c:v>
              </c:pt>
              <c:pt idx="718">
                <c:v>618.0</c:v>
              </c:pt>
              <c:pt idx="719">
                <c:v>619.0</c:v>
              </c:pt>
              <c:pt idx="720">
                <c:v>620.0</c:v>
              </c:pt>
              <c:pt idx="721">
                <c:v>621.0</c:v>
              </c:pt>
              <c:pt idx="722">
                <c:v>622.0</c:v>
              </c:pt>
              <c:pt idx="723">
                <c:v>623.0</c:v>
              </c:pt>
              <c:pt idx="724">
                <c:v>624.0</c:v>
              </c:pt>
              <c:pt idx="725">
                <c:v>625.0</c:v>
              </c:pt>
              <c:pt idx="726">
                <c:v>626.0</c:v>
              </c:pt>
              <c:pt idx="727">
                <c:v>627.0</c:v>
              </c:pt>
              <c:pt idx="728">
                <c:v>628.0</c:v>
              </c:pt>
              <c:pt idx="729">
                <c:v>629.0</c:v>
              </c:pt>
              <c:pt idx="730">
                <c:v>630.0</c:v>
              </c:pt>
              <c:pt idx="731">
                <c:v>631.0</c:v>
              </c:pt>
              <c:pt idx="732">
                <c:v>632.0</c:v>
              </c:pt>
              <c:pt idx="733">
                <c:v>633.0</c:v>
              </c:pt>
              <c:pt idx="734">
                <c:v>634.0</c:v>
              </c:pt>
              <c:pt idx="735">
                <c:v>635.0</c:v>
              </c:pt>
              <c:pt idx="736">
                <c:v>636.0</c:v>
              </c:pt>
              <c:pt idx="737">
                <c:v>637.0</c:v>
              </c:pt>
              <c:pt idx="738">
                <c:v>638.0</c:v>
              </c:pt>
              <c:pt idx="739">
                <c:v>639.0</c:v>
              </c:pt>
              <c:pt idx="740">
                <c:v>640.0</c:v>
              </c:pt>
              <c:pt idx="741">
                <c:v>641.0</c:v>
              </c:pt>
              <c:pt idx="742">
                <c:v>642.0</c:v>
              </c:pt>
              <c:pt idx="743">
                <c:v>643.0</c:v>
              </c:pt>
              <c:pt idx="744">
                <c:v>644.0</c:v>
              </c:pt>
              <c:pt idx="745">
                <c:v>645.0</c:v>
              </c:pt>
              <c:pt idx="746">
                <c:v>646.0</c:v>
              </c:pt>
              <c:pt idx="747">
                <c:v>647.0</c:v>
              </c:pt>
              <c:pt idx="748">
                <c:v>648.0</c:v>
              </c:pt>
              <c:pt idx="749">
                <c:v>649.0</c:v>
              </c:pt>
              <c:pt idx="750">
                <c:v>650.0</c:v>
              </c:pt>
              <c:pt idx="751">
                <c:v>651.0</c:v>
              </c:pt>
              <c:pt idx="752">
                <c:v>652.0</c:v>
              </c:pt>
              <c:pt idx="753">
                <c:v>653.0</c:v>
              </c:pt>
              <c:pt idx="754">
                <c:v>654.0</c:v>
              </c:pt>
              <c:pt idx="755">
                <c:v>655.0</c:v>
              </c:pt>
              <c:pt idx="756">
                <c:v>656.0</c:v>
              </c:pt>
              <c:pt idx="757">
                <c:v>657.0</c:v>
              </c:pt>
              <c:pt idx="758">
                <c:v>658.0</c:v>
              </c:pt>
              <c:pt idx="759">
                <c:v>659.0</c:v>
              </c:pt>
              <c:pt idx="760">
                <c:v>660.0</c:v>
              </c:pt>
              <c:pt idx="761">
                <c:v>661.0</c:v>
              </c:pt>
              <c:pt idx="762">
                <c:v>662.0</c:v>
              </c:pt>
              <c:pt idx="763">
                <c:v>663.0</c:v>
              </c:pt>
              <c:pt idx="764">
                <c:v>664.0</c:v>
              </c:pt>
              <c:pt idx="765">
                <c:v>665.0</c:v>
              </c:pt>
              <c:pt idx="766">
                <c:v>666.0</c:v>
              </c:pt>
              <c:pt idx="767">
                <c:v>667.0</c:v>
              </c:pt>
              <c:pt idx="768">
                <c:v>668.0</c:v>
              </c:pt>
              <c:pt idx="769">
                <c:v>669.0</c:v>
              </c:pt>
              <c:pt idx="770">
                <c:v>670.0</c:v>
              </c:pt>
              <c:pt idx="771">
                <c:v>671.0</c:v>
              </c:pt>
              <c:pt idx="772">
                <c:v>672.0</c:v>
              </c:pt>
              <c:pt idx="773">
                <c:v>673.0</c:v>
              </c:pt>
              <c:pt idx="774">
                <c:v>674.0</c:v>
              </c:pt>
              <c:pt idx="775">
                <c:v>675.0</c:v>
              </c:pt>
              <c:pt idx="776">
                <c:v>676.0</c:v>
              </c:pt>
              <c:pt idx="777">
                <c:v>677.0</c:v>
              </c:pt>
              <c:pt idx="778">
                <c:v>678.0</c:v>
              </c:pt>
              <c:pt idx="779">
                <c:v>679.0</c:v>
              </c:pt>
              <c:pt idx="780">
                <c:v>680.0</c:v>
              </c:pt>
              <c:pt idx="781">
                <c:v>681.0</c:v>
              </c:pt>
              <c:pt idx="782">
                <c:v>682.0</c:v>
              </c:pt>
              <c:pt idx="783">
                <c:v>683.0</c:v>
              </c:pt>
              <c:pt idx="784">
                <c:v>684.0</c:v>
              </c:pt>
              <c:pt idx="785">
                <c:v>685.0</c:v>
              </c:pt>
              <c:pt idx="786">
                <c:v>686.0</c:v>
              </c:pt>
              <c:pt idx="787">
                <c:v>687.0</c:v>
              </c:pt>
              <c:pt idx="788">
                <c:v>688.0</c:v>
              </c:pt>
              <c:pt idx="789">
                <c:v>689.0</c:v>
              </c:pt>
              <c:pt idx="790">
                <c:v>690.0</c:v>
              </c:pt>
              <c:pt idx="791">
                <c:v>691.0</c:v>
              </c:pt>
              <c:pt idx="792">
                <c:v>692.0</c:v>
              </c:pt>
              <c:pt idx="793">
                <c:v>693.0</c:v>
              </c:pt>
              <c:pt idx="794">
                <c:v>694.0</c:v>
              </c:pt>
              <c:pt idx="795">
                <c:v>695.0</c:v>
              </c:pt>
              <c:pt idx="796">
                <c:v>696.0</c:v>
              </c:pt>
              <c:pt idx="797">
                <c:v>697.0</c:v>
              </c:pt>
              <c:pt idx="798">
                <c:v>698.0</c:v>
              </c:pt>
              <c:pt idx="799">
                <c:v>699.0</c:v>
              </c:pt>
              <c:pt idx="800">
                <c:v>700.0</c:v>
              </c:pt>
              <c:pt idx="801">
                <c:v>701.0</c:v>
              </c:pt>
              <c:pt idx="802">
                <c:v>702.0</c:v>
              </c:pt>
              <c:pt idx="803">
                <c:v>703.0</c:v>
              </c:pt>
              <c:pt idx="804">
                <c:v>704.0</c:v>
              </c:pt>
              <c:pt idx="805">
                <c:v>705.0</c:v>
              </c:pt>
              <c:pt idx="806">
                <c:v>706.0</c:v>
              </c:pt>
              <c:pt idx="807">
                <c:v>707.0</c:v>
              </c:pt>
              <c:pt idx="808">
                <c:v>708.0</c:v>
              </c:pt>
              <c:pt idx="809">
                <c:v>709.0</c:v>
              </c:pt>
              <c:pt idx="810">
                <c:v>710.0</c:v>
              </c:pt>
              <c:pt idx="811">
                <c:v>711.0</c:v>
              </c:pt>
              <c:pt idx="812">
                <c:v>712.0</c:v>
              </c:pt>
              <c:pt idx="813">
                <c:v>713.0</c:v>
              </c:pt>
              <c:pt idx="814">
                <c:v>714.0</c:v>
              </c:pt>
              <c:pt idx="815">
                <c:v>715.0</c:v>
              </c:pt>
              <c:pt idx="816">
                <c:v>716.0</c:v>
              </c:pt>
              <c:pt idx="817">
                <c:v>717.0</c:v>
              </c:pt>
              <c:pt idx="818">
                <c:v>718.0</c:v>
              </c:pt>
              <c:pt idx="819">
                <c:v>719.0</c:v>
              </c:pt>
              <c:pt idx="820">
                <c:v>720.0</c:v>
              </c:pt>
              <c:pt idx="821">
                <c:v>721.0</c:v>
              </c:pt>
              <c:pt idx="822">
                <c:v>722.0</c:v>
              </c:pt>
              <c:pt idx="823">
                <c:v>723.0</c:v>
              </c:pt>
              <c:pt idx="824">
                <c:v>724.0</c:v>
              </c:pt>
              <c:pt idx="825">
                <c:v>725.0</c:v>
              </c:pt>
              <c:pt idx="826">
                <c:v>726.0</c:v>
              </c:pt>
              <c:pt idx="827">
                <c:v>727.0</c:v>
              </c:pt>
              <c:pt idx="828">
                <c:v>728.0</c:v>
              </c:pt>
              <c:pt idx="829">
                <c:v>729.0</c:v>
              </c:pt>
              <c:pt idx="830">
                <c:v>730.0</c:v>
              </c:pt>
              <c:pt idx="831">
                <c:v>731.0</c:v>
              </c:pt>
              <c:pt idx="832">
                <c:v>732.0</c:v>
              </c:pt>
              <c:pt idx="833">
                <c:v>733.0</c:v>
              </c:pt>
              <c:pt idx="834">
                <c:v>734.0</c:v>
              </c:pt>
              <c:pt idx="835">
                <c:v>735.0</c:v>
              </c:pt>
              <c:pt idx="836">
                <c:v>736.0</c:v>
              </c:pt>
              <c:pt idx="837">
                <c:v>737.0</c:v>
              </c:pt>
              <c:pt idx="838">
                <c:v>738.0</c:v>
              </c:pt>
              <c:pt idx="839">
                <c:v>739.0</c:v>
              </c:pt>
              <c:pt idx="840">
                <c:v>740.0</c:v>
              </c:pt>
              <c:pt idx="841">
                <c:v>741.0</c:v>
              </c:pt>
              <c:pt idx="842">
                <c:v>742.0</c:v>
              </c:pt>
              <c:pt idx="843">
                <c:v>743.0</c:v>
              </c:pt>
              <c:pt idx="844">
                <c:v>744.0</c:v>
              </c:pt>
              <c:pt idx="845">
                <c:v>745.0</c:v>
              </c:pt>
              <c:pt idx="846">
                <c:v>746.0</c:v>
              </c:pt>
              <c:pt idx="847">
                <c:v>747.0</c:v>
              </c:pt>
              <c:pt idx="848">
                <c:v>748.0</c:v>
              </c:pt>
              <c:pt idx="849">
                <c:v>749.0</c:v>
              </c:pt>
              <c:pt idx="850">
                <c:v>750.0</c:v>
              </c:pt>
              <c:pt idx="851">
                <c:v>751.0</c:v>
              </c:pt>
              <c:pt idx="852">
                <c:v>752.0</c:v>
              </c:pt>
              <c:pt idx="853">
                <c:v>753.0</c:v>
              </c:pt>
              <c:pt idx="854">
                <c:v>754.0</c:v>
              </c:pt>
              <c:pt idx="855">
                <c:v>755.0</c:v>
              </c:pt>
              <c:pt idx="856">
                <c:v>756.0</c:v>
              </c:pt>
              <c:pt idx="857">
                <c:v>757.0</c:v>
              </c:pt>
              <c:pt idx="858">
                <c:v>758.0</c:v>
              </c:pt>
              <c:pt idx="859">
                <c:v>759.0</c:v>
              </c:pt>
              <c:pt idx="860">
                <c:v>760.0</c:v>
              </c:pt>
              <c:pt idx="861">
                <c:v>761.0</c:v>
              </c:pt>
              <c:pt idx="862">
                <c:v>762.0</c:v>
              </c:pt>
              <c:pt idx="863">
                <c:v>763.0</c:v>
              </c:pt>
              <c:pt idx="864">
                <c:v>764.0</c:v>
              </c:pt>
              <c:pt idx="865">
                <c:v>765.0</c:v>
              </c:pt>
              <c:pt idx="866">
                <c:v>766.0</c:v>
              </c:pt>
              <c:pt idx="867">
                <c:v>767.0</c:v>
              </c:pt>
              <c:pt idx="868">
                <c:v>768.0</c:v>
              </c:pt>
              <c:pt idx="869">
                <c:v>769.0</c:v>
              </c:pt>
              <c:pt idx="870">
                <c:v>770.0</c:v>
              </c:pt>
              <c:pt idx="871">
                <c:v>771.0</c:v>
              </c:pt>
              <c:pt idx="872">
                <c:v>772.0</c:v>
              </c:pt>
              <c:pt idx="873">
                <c:v>773.0</c:v>
              </c:pt>
              <c:pt idx="874">
                <c:v>774.0</c:v>
              </c:pt>
              <c:pt idx="875">
                <c:v>775.0</c:v>
              </c:pt>
              <c:pt idx="876">
                <c:v>776.0</c:v>
              </c:pt>
              <c:pt idx="877">
                <c:v>777.0</c:v>
              </c:pt>
              <c:pt idx="878">
                <c:v>778.0</c:v>
              </c:pt>
              <c:pt idx="879">
                <c:v>779.0</c:v>
              </c:pt>
              <c:pt idx="880">
                <c:v>780.0</c:v>
              </c:pt>
              <c:pt idx="881">
                <c:v>781.0</c:v>
              </c:pt>
              <c:pt idx="882">
                <c:v>782.0</c:v>
              </c:pt>
              <c:pt idx="883">
                <c:v>783.0</c:v>
              </c:pt>
              <c:pt idx="884">
                <c:v>784.0</c:v>
              </c:pt>
              <c:pt idx="885">
                <c:v>785.0</c:v>
              </c:pt>
              <c:pt idx="886">
                <c:v>786.0</c:v>
              </c:pt>
              <c:pt idx="887">
                <c:v>787.0</c:v>
              </c:pt>
              <c:pt idx="888">
                <c:v>788.0</c:v>
              </c:pt>
              <c:pt idx="889">
                <c:v>789.0</c:v>
              </c:pt>
              <c:pt idx="890">
                <c:v>790.0</c:v>
              </c:pt>
              <c:pt idx="891">
                <c:v>791.0</c:v>
              </c:pt>
              <c:pt idx="892">
                <c:v>792.0</c:v>
              </c:pt>
              <c:pt idx="893">
                <c:v>793.0</c:v>
              </c:pt>
              <c:pt idx="894">
                <c:v>794.0</c:v>
              </c:pt>
              <c:pt idx="895">
                <c:v>795.0</c:v>
              </c:pt>
              <c:pt idx="896">
                <c:v>796.0</c:v>
              </c:pt>
              <c:pt idx="897">
                <c:v>797.0</c:v>
              </c:pt>
              <c:pt idx="898">
                <c:v>798.0</c:v>
              </c:pt>
              <c:pt idx="899">
                <c:v>799.0</c:v>
              </c:pt>
              <c:pt idx="900">
                <c:v>800.0</c:v>
              </c:pt>
              <c:pt idx="901">
                <c:v>801.0</c:v>
              </c:pt>
              <c:pt idx="902">
                <c:v>802.0</c:v>
              </c:pt>
              <c:pt idx="903">
                <c:v>803.0</c:v>
              </c:pt>
              <c:pt idx="904">
                <c:v>804.0</c:v>
              </c:pt>
              <c:pt idx="905">
                <c:v>805.0</c:v>
              </c:pt>
              <c:pt idx="906">
                <c:v>806.0</c:v>
              </c:pt>
              <c:pt idx="907">
                <c:v>807.0</c:v>
              </c:pt>
              <c:pt idx="908">
                <c:v>808.0</c:v>
              </c:pt>
              <c:pt idx="909">
                <c:v>809.0</c:v>
              </c:pt>
              <c:pt idx="910">
                <c:v>810.0</c:v>
              </c:pt>
              <c:pt idx="911">
                <c:v>811.0</c:v>
              </c:pt>
              <c:pt idx="912">
                <c:v>812.0</c:v>
              </c:pt>
              <c:pt idx="913">
                <c:v>813.0</c:v>
              </c:pt>
              <c:pt idx="914">
                <c:v>814.0</c:v>
              </c:pt>
              <c:pt idx="915">
                <c:v>815.0</c:v>
              </c:pt>
              <c:pt idx="916">
                <c:v>816.0</c:v>
              </c:pt>
              <c:pt idx="917">
                <c:v>817.0</c:v>
              </c:pt>
              <c:pt idx="918">
                <c:v>818.0</c:v>
              </c:pt>
              <c:pt idx="919">
                <c:v>819.0</c:v>
              </c:pt>
              <c:pt idx="920">
                <c:v>820.0</c:v>
              </c:pt>
              <c:pt idx="921">
                <c:v>821.0</c:v>
              </c:pt>
              <c:pt idx="922">
                <c:v>822.0</c:v>
              </c:pt>
              <c:pt idx="923">
                <c:v>823.0</c:v>
              </c:pt>
              <c:pt idx="924">
                <c:v>824.0</c:v>
              </c:pt>
              <c:pt idx="925">
                <c:v>825.0</c:v>
              </c:pt>
              <c:pt idx="926">
                <c:v>826.0</c:v>
              </c:pt>
              <c:pt idx="927">
                <c:v>827.0</c:v>
              </c:pt>
              <c:pt idx="928">
                <c:v>828.0</c:v>
              </c:pt>
              <c:pt idx="929">
                <c:v>829.0</c:v>
              </c:pt>
              <c:pt idx="930">
                <c:v>830.0</c:v>
              </c:pt>
              <c:pt idx="931">
                <c:v>831.0</c:v>
              </c:pt>
              <c:pt idx="932">
                <c:v>832.0</c:v>
              </c:pt>
              <c:pt idx="933">
                <c:v>833.0</c:v>
              </c:pt>
              <c:pt idx="934">
                <c:v>834.0</c:v>
              </c:pt>
              <c:pt idx="935">
                <c:v>835.0</c:v>
              </c:pt>
              <c:pt idx="936">
                <c:v>836.0</c:v>
              </c:pt>
              <c:pt idx="937">
                <c:v>837.0</c:v>
              </c:pt>
              <c:pt idx="938">
                <c:v>838.0</c:v>
              </c:pt>
              <c:pt idx="939">
                <c:v>839.0</c:v>
              </c:pt>
              <c:pt idx="940">
                <c:v>840.0</c:v>
              </c:pt>
              <c:pt idx="941">
                <c:v>841.0</c:v>
              </c:pt>
              <c:pt idx="942">
                <c:v>842.0</c:v>
              </c:pt>
              <c:pt idx="943">
                <c:v>843.0</c:v>
              </c:pt>
              <c:pt idx="944">
                <c:v>844.0</c:v>
              </c:pt>
              <c:pt idx="945">
                <c:v>845.0</c:v>
              </c:pt>
              <c:pt idx="946">
                <c:v>846.0</c:v>
              </c:pt>
              <c:pt idx="947">
                <c:v>847.0</c:v>
              </c:pt>
              <c:pt idx="948">
                <c:v>848.0</c:v>
              </c:pt>
              <c:pt idx="949">
                <c:v>849.0</c:v>
              </c:pt>
              <c:pt idx="950">
                <c:v>850.0</c:v>
              </c:pt>
              <c:pt idx="951">
                <c:v>851.0</c:v>
              </c:pt>
              <c:pt idx="952">
                <c:v>852.0</c:v>
              </c:pt>
              <c:pt idx="953">
                <c:v>853.0</c:v>
              </c:pt>
              <c:pt idx="954">
                <c:v>854.0</c:v>
              </c:pt>
              <c:pt idx="955">
                <c:v>855.0</c:v>
              </c:pt>
              <c:pt idx="956">
                <c:v>856.0</c:v>
              </c:pt>
              <c:pt idx="957">
                <c:v>857.0</c:v>
              </c:pt>
              <c:pt idx="958">
                <c:v>858.0</c:v>
              </c:pt>
              <c:pt idx="959">
                <c:v>859.0</c:v>
              </c:pt>
              <c:pt idx="960">
                <c:v>860.0</c:v>
              </c:pt>
              <c:pt idx="961">
                <c:v>861.0</c:v>
              </c:pt>
              <c:pt idx="962">
                <c:v>862.0</c:v>
              </c:pt>
              <c:pt idx="963">
                <c:v>863.0</c:v>
              </c:pt>
              <c:pt idx="964">
                <c:v>864.0</c:v>
              </c:pt>
              <c:pt idx="965">
                <c:v>865.0</c:v>
              </c:pt>
              <c:pt idx="966">
                <c:v>866.0</c:v>
              </c:pt>
              <c:pt idx="967">
                <c:v>867.0</c:v>
              </c:pt>
              <c:pt idx="968">
                <c:v>868.0</c:v>
              </c:pt>
              <c:pt idx="969">
                <c:v>869.0</c:v>
              </c:pt>
              <c:pt idx="970">
                <c:v>870.0</c:v>
              </c:pt>
              <c:pt idx="971">
                <c:v>871.0</c:v>
              </c:pt>
              <c:pt idx="972">
                <c:v>872.0</c:v>
              </c:pt>
              <c:pt idx="973">
                <c:v>873.0</c:v>
              </c:pt>
              <c:pt idx="974">
                <c:v>874.0</c:v>
              </c:pt>
              <c:pt idx="975">
                <c:v>875.0</c:v>
              </c:pt>
              <c:pt idx="976">
                <c:v>876.0</c:v>
              </c:pt>
              <c:pt idx="977">
                <c:v>877.0</c:v>
              </c:pt>
              <c:pt idx="978">
                <c:v>878.0</c:v>
              </c:pt>
              <c:pt idx="979">
                <c:v>879.0</c:v>
              </c:pt>
              <c:pt idx="980">
                <c:v>880.0</c:v>
              </c:pt>
              <c:pt idx="981">
                <c:v>881.0</c:v>
              </c:pt>
              <c:pt idx="982">
                <c:v>882.0</c:v>
              </c:pt>
              <c:pt idx="983">
                <c:v>883.0</c:v>
              </c:pt>
              <c:pt idx="984">
                <c:v>884.0</c:v>
              </c:pt>
              <c:pt idx="985">
                <c:v>885.0</c:v>
              </c:pt>
              <c:pt idx="986">
                <c:v>886.0</c:v>
              </c:pt>
              <c:pt idx="987">
                <c:v>887.0</c:v>
              </c:pt>
              <c:pt idx="988">
                <c:v>888.0</c:v>
              </c:pt>
              <c:pt idx="989">
                <c:v>889.0</c:v>
              </c:pt>
              <c:pt idx="990">
                <c:v>890.0</c:v>
              </c:pt>
              <c:pt idx="991">
                <c:v>891.0</c:v>
              </c:pt>
              <c:pt idx="992">
                <c:v>892.0</c:v>
              </c:pt>
              <c:pt idx="993">
                <c:v>893.0</c:v>
              </c:pt>
              <c:pt idx="994">
                <c:v>894.0</c:v>
              </c:pt>
              <c:pt idx="995">
                <c:v>895.0</c:v>
              </c:pt>
              <c:pt idx="996">
                <c:v>896.0</c:v>
              </c:pt>
              <c:pt idx="997">
                <c:v>897.0</c:v>
              </c:pt>
              <c:pt idx="998">
                <c:v>898.0</c:v>
              </c:pt>
              <c:pt idx="999">
                <c:v>899.0</c:v>
              </c:pt>
              <c:pt idx="1000">
                <c:v>900.0</c:v>
              </c:pt>
              <c:pt idx="1001">
                <c:v>901.0</c:v>
              </c:pt>
              <c:pt idx="1002">
                <c:v>902.0</c:v>
              </c:pt>
              <c:pt idx="1003">
                <c:v>903.0</c:v>
              </c:pt>
              <c:pt idx="1004">
                <c:v>904.0</c:v>
              </c:pt>
              <c:pt idx="1005">
                <c:v>905.0</c:v>
              </c:pt>
              <c:pt idx="1006">
                <c:v>906.0</c:v>
              </c:pt>
              <c:pt idx="1007">
                <c:v>907.0</c:v>
              </c:pt>
              <c:pt idx="1008">
                <c:v>908.0</c:v>
              </c:pt>
              <c:pt idx="1009">
                <c:v>909.0</c:v>
              </c:pt>
              <c:pt idx="1010">
                <c:v>910.0</c:v>
              </c:pt>
              <c:pt idx="1011">
                <c:v>911.0</c:v>
              </c:pt>
              <c:pt idx="1012">
                <c:v>912.0</c:v>
              </c:pt>
              <c:pt idx="1013">
                <c:v>913.0</c:v>
              </c:pt>
              <c:pt idx="1014">
                <c:v>914.0</c:v>
              </c:pt>
              <c:pt idx="1015">
                <c:v>915.0</c:v>
              </c:pt>
              <c:pt idx="1016">
                <c:v>916.0</c:v>
              </c:pt>
              <c:pt idx="1017">
                <c:v>917.0</c:v>
              </c:pt>
              <c:pt idx="1018">
                <c:v>918.0</c:v>
              </c:pt>
              <c:pt idx="1019">
                <c:v>919.0</c:v>
              </c:pt>
              <c:pt idx="1020">
                <c:v>920.0</c:v>
              </c:pt>
              <c:pt idx="1021">
                <c:v>921.0</c:v>
              </c:pt>
              <c:pt idx="1022">
                <c:v>922.0</c:v>
              </c:pt>
              <c:pt idx="1023">
                <c:v>923.0</c:v>
              </c:pt>
              <c:pt idx="1024">
                <c:v>924.0</c:v>
              </c:pt>
              <c:pt idx="1025">
                <c:v>925.0</c:v>
              </c:pt>
              <c:pt idx="1026">
                <c:v>926.0</c:v>
              </c:pt>
              <c:pt idx="1027">
                <c:v>927.0</c:v>
              </c:pt>
              <c:pt idx="1028">
                <c:v>928.0</c:v>
              </c:pt>
              <c:pt idx="1029">
                <c:v>929.0</c:v>
              </c:pt>
              <c:pt idx="1030">
                <c:v>930.0</c:v>
              </c:pt>
              <c:pt idx="1031">
                <c:v>931.0</c:v>
              </c:pt>
              <c:pt idx="1032">
                <c:v>932.0</c:v>
              </c:pt>
              <c:pt idx="1033">
                <c:v>933.0</c:v>
              </c:pt>
              <c:pt idx="1034">
                <c:v>934.0</c:v>
              </c:pt>
              <c:pt idx="1035">
                <c:v>935.0</c:v>
              </c:pt>
              <c:pt idx="1036">
                <c:v>936.0</c:v>
              </c:pt>
              <c:pt idx="1037">
                <c:v>937.0</c:v>
              </c:pt>
              <c:pt idx="1038">
                <c:v>938.0</c:v>
              </c:pt>
              <c:pt idx="1039">
                <c:v>939.0</c:v>
              </c:pt>
              <c:pt idx="1040">
                <c:v>940.0</c:v>
              </c:pt>
              <c:pt idx="1041">
                <c:v>941.0</c:v>
              </c:pt>
              <c:pt idx="1042">
                <c:v>942.0</c:v>
              </c:pt>
              <c:pt idx="1043">
                <c:v>943.0</c:v>
              </c:pt>
              <c:pt idx="1044">
                <c:v>944.0</c:v>
              </c:pt>
              <c:pt idx="1045">
                <c:v>945.0</c:v>
              </c:pt>
              <c:pt idx="1046">
                <c:v>946.0</c:v>
              </c:pt>
              <c:pt idx="1047">
                <c:v>947.0</c:v>
              </c:pt>
              <c:pt idx="1048">
                <c:v>948.0</c:v>
              </c:pt>
              <c:pt idx="1049">
                <c:v>949.0</c:v>
              </c:pt>
              <c:pt idx="1050">
                <c:v>950.0</c:v>
              </c:pt>
              <c:pt idx="1051">
                <c:v>951.0</c:v>
              </c:pt>
              <c:pt idx="1052">
                <c:v>952.0</c:v>
              </c:pt>
              <c:pt idx="1053">
                <c:v>953.0</c:v>
              </c:pt>
              <c:pt idx="1054">
                <c:v>954.0</c:v>
              </c:pt>
              <c:pt idx="1055">
                <c:v>955.0</c:v>
              </c:pt>
              <c:pt idx="1056">
                <c:v>956.0</c:v>
              </c:pt>
              <c:pt idx="1057">
                <c:v>957.0</c:v>
              </c:pt>
              <c:pt idx="1058">
                <c:v>958.0</c:v>
              </c:pt>
              <c:pt idx="1059">
                <c:v>959.0</c:v>
              </c:pt>
              <c:pt idx="1060">
                <c:v>960.0</c:v>
              </c:pt>
              <c:pt idx="1061">
                <c:v>961.0</c:v>
              </c:pt>
              <c:pt idx="1062">
                <c:v>962.0</c:v>
              </c:pt>
              <c:pt idx="1063">
                <c:v>963.0</c:v>
              </c:pt>
              <c:pt idx="1064">
                <c:v>964.0</c:v>
              </c:pt>
              <c:pt idx="1065">
                <c:v>965.0</c:v>
              </c:pt>
              <c:pt idx="1066">
                <c:v>966.0</c:v>
              </c:pt>
              <c:pt idx="1067">
                <c:v>967.0</c:v>
              </c:pt>
              <c:pt idx="1068">
                <c:v>968.0</c:v>
              </c:pt>
              <c:pt idx="1069">
                <c:v>969.0</c:v>
              </c:pt>
              <c:pt idx="1070">
                <c:v>970.0</c:v>
              </c:pt>
              <c:pt idx="1071">
                <c:v>971.0</c:v>
              </c:pt>
              <c:pt idx="1072">
                <c:v>972.0</c:v>
              </c:pt>
              <c:pt idx="1073">
                <c:v>973.0</c:v>
              </c:pt>
              <c:pt idx="1074">
                <c:v>974.0</c:v>
              </c:pt>
              <c:pt idx="1075">
                <c:v>975.0</c:v>
              </c:pt>
              <c:pt idx="1076">
                <c:v>976.0</c:v>
              </c:pt>
              <c:pt idx="1077">
                <c:v>977.0</c:v>
              </c:pt>
              <c:pt idx="1078">
                <c:v>978.0</c:v>
              </c:pt>
              <c:pt idx="1079">
                <c:v>979.0</c:v>
              </c:pt>
              <c:pt idx="1080">
                <c:v>980.0</c:v>
              </c:pt>
              <c:pt idx="1081">
                <c:v>981.0</c:v>
              </c:pt>
              <c:pt idx="1082">
                <c:v>982.0</c:v>
              </c:pt>
              <c:pt idx="1083">
                <c:v>983.0</c:v>
              </c:pt>
              <c:pt idx="1084">
                <c:v>984.0</c:v>
              </c:pt>
              <c:pt idx="1085">
                <c:v>985.0</c:v>
              </c:pt>
              <c:pt idx="1086">
                <c:v>986.0</c:v>
              </c:pt>
              <c:pt idx="1087">
                <c:v>987.0</c:v>
              </c:pt>
              <c:pt idx="1088">
                <c:v>988.0</c:v>
              </c:pt>
              <c:pt idx="1089">
                <c:v>989.0</c:v>
              </c:pt>
              <c:pt idx="1090">
                <c:v>990.0</c:v>
              </c:pt>
              <c:pt idx="1091">
                <c:v>991.0</c:v>
              </c:pt>
              <c:pt idx="1092">
                <c:v>992.0</c:v>
              </c:pt>
              <c:pt idx="1093">
                <c:v>993.0</c:v>
              </c:pt>
              <c:pt idx="1094">
                <c:v>994.0</c:v>
              </c:pt>
              <c:pt idx="1095">
                <c:v>995.0</c:v>
              </c:pt>
              <c:pt idx="1096">
                <c:v>996.0</c:v>
              </c:pt>
              <c:pt idx="1097">
                <c:v>997.0</c:v>
              </c:pt>
              <c:pt idx="1098">
                <c:v>998.0</c:v>
              </c:pt>
              <c:pt idx="1099">
                <c:v>999.0</c:v>
              </c:pt>
              <c:pt idx="1100">
                <c:v>1000.0</c:v>
              </c:pt>
              <c:pt idx="1101">
                <c:v>1001.0</c:v>
              </c:pt>
              <c:pt idx="1102">
                <c:v>1002.0</c:v>
              </c:pt>
              <c:pt idx="1103">
                <c:v>1003.0</c:v>
              </c:pt>
              <c:pt idx="1104">
                <c:v>1004.0</c:v>
              </c:pt>
              <c:pt idx="1105">
                <c:v>1005.0</c:v>
              </c:pt>
              <c:pt idx="1106">
                <c:v>1006.0</c:v>
              </c:pt>
              <c:pt idx="1107">
                <c:v>1007.0</c:v>
              </c:pt>
              <c:pt idx="1108">
                <c:v>1008.0</c:v>
              </c:pt>
              <c:pt idx="1109">
                <c:v>1009.0</c:v>
              </c:pt>
              <c:pt idx="1110">
                <c:v>1010.0</c:v>
              </c:pt>
              <c:pt idx="1111">
                <c:v>1011.0</c:v>
              </c:pt>
              <c:pt idx="1112">
                <c:v>1012.0</c:v>
              </c:pt>
              <c:pt idx="1113">
                <c:v>1013.0</c:v>
              </c:pt>
              <c:pt idx="1114">
                <c:v>1014.0</c:v>
              </c:pt>
              <c:pt idx="1115">
                <c:v>1015.0</c:v>
              </c:pt>
              <c:pt idx="1116">
                <c:v>1016.0</c:v>
              </c:pt>
              <c:pt idx="1117">
                <c:v>1017.0</c:v>
              </c:pt>
              <c:pt idx="1118">
                <c:v>1018.0</c:v>
              </c:pt>
              <c:pt idx="1119">
                <c:v>1019.0</c:v>
              </c:pt>
              <c:pt idx="1120">
                <c:v>1020.0</c:v>
              </c:pt>
              <c:pt idx="1121">
                <c:v>1021.0</c:v>
              </c:pt>
              <c:pt idx="1122">
                <c:v>1022.0</c:v>
              </c:pt>
              <c:pt idx="1123">
                <c:v>1023.0</c:v>
              </c:pt>
              <c:pt idx="1124">
                <c:v>1024.0</c:v>
              </c:pt>
              <c:pt idx="1125">
                <c:v>1025.0</c:v>
              </c:pt>
              <c:pt idx="1126">
                <c:v>1026.0</c:v>
              </c:pt>
              <c:pt idx="1127">
                <c:v>1027.0</c:v>
              </c:pt>
              <c:pt idx="1128">
                <c:v>1028.0</c:v>
              </c:pt>
              <c:pt idx="1129">
                <c:v>1029.0</c:v>
              </c:pt>
              <c:pt idx="1130">
                <c:v>1030.0</c:v>
              </c:pt>
              <c:pt idx="1131">
                <c:v>1031.0</c:v>
              </c:pt>
              <c:pt idx="1132">
                <c:v>1032.0</c:v>
              </c:pt>
              <c:pt idx="1133">
                <c:v>1033.0</c:v>
              </c:pt>
              <c:pt idx="1134">
                <c:v>1034.0</c:v>
              </c:pt>
              <c:pt idx="1135">
                <c:v>1035.0</c:v>
              </c:pt>
              <c:pt idx="1136">
                <c:v>1036.0</c:v>
              </c:pt>
              <c:pt idx="1137">
                <c:v>1037.0</c:v>
              </c:pt>
              <c:pt idx="1138">
                <c:v>1038.0</c:v>
              </c:pt>
              <c:pt idx="1139">
                <c:v>1039.0</c:v>
              </c:pt>
              <c:pt idx="1140">
                <c:v>1040.0</c:v>
              </c:pt>
              <c:pt idx="1141">
                <c:v>1041.0</c:v>
              </c:pt>
              <c:pt idx="1142">
                <c:v>1042.0</c:v>
              </c:pt>
              <c:pt idx="1143">
                <c:v>1043.0</c:v>
              </c:pt>
              <c:pt idx="1144">
                <c:v>1044.0</c:v>
              </c:pt>
              <c:pt idx="1145">
                <c:v>1045.0</c:v>
              </c:pt>
              <c:pt idx="1146">
                <c:v>1046.0</c:v>
              </c:pt>
              <c:pt idx="1147">
                <c:v>1047.0</c:v>
              </c:pt>
              <c:pt idx="1148">
                <c:v>1048.0</c:v>
              </c:pt>
              <c:pt idx="1149">
                <c:v>1049.0</c:v>
              </c:pt>
              <c:pt idx="1150">
                <c:v>1050.0</c:v>
              </c:pt>
              <c:pt idx="1151">
                <c:v>1051.0</c:v>
              </c:pt>
              <c:pt idx="1152">
                <c:v>1052.0</c:v>
              </c:pt>
              <c:pt idx="1153">
                <c:v>1053.0</c:v>
              </c:pt>
              <c:pt idx="1154">
                <c:v>1054.0</c:v>
              </c:pt>
              <c:pt idx="1155">
                <c:v>1055.0</c:v>
              </c:pt>
              <c:pt idx="1156">
                <c:v>1056.0</c:v>
              </c:pt>
              <c:pt idx="1157">
                <c:v>1057.0</c:v>
              </c:pt>
              <c:pt idx="1158">
                <c:v>1058.0</c:v>
              </c:pt>
              <c:pt idx="1159">
                <c:v>1059.0</c:v>
              </c:pt>
              <c:pt idx="1160">
                <c:v>1060.0</c:v>
              </c:pt>
              <c:pt idx="1161">
                <c:v>1061.0</c:v>
              </c:pt>
              <c:pt idx="1162">
                <c:v>1062.0</c:v>
              </c:pt>
              <c:pt idx="1163">
                <c:v>1063.0</c:v>
              </c:pt>
              <c:pt idx="1164">
                <c:v>1064.0</c:v>
              </c:pt>
              <c:pt idx="1165">
                <c:v>1065.0</c:v>
              </c:pt>
              <c:pt idx="1166">
                <c:v>1066.0</c:v>
              </c:pt>
              <c:pt idx="1167">
                <c:v>1067.0</c:v>
              </c:pt>
              <c:pt idx="1168">
                <c:v>1068.0</c:v>
              </c:pt>
              <c:pt idx="1169">
                <c:v>1069.0</c:v>
              </c:pt>
              <c:pt idx="1170">
                <c:v>1070.0</c:v>
              </c:pt>
              <c:pt idx="1171">
                <c:v>1071.0</c:v>
              </c:pt>
              <c:pt idx="1172">
                <c:v>1072.0</c:v>
              </c:pt>
              <c:pt idx="1173">
                <c:v>1073.0</c:v>
              </c:pt>
              <c:pt idx="1174">
                <c:v>1074.0</c:v>
              </c:pt>
              <c:pt idx="1175">
                <c:v>1075.0</c:v>
              </c:pt>
              <c:pt idx="1176">
                <c:v>1076.0</c:v>
              </c:pt>
              <c:pt idx="1177">
                <c:v>1077.0</c:v>
              </c:pt>
              <c:pt idx="1178">
                <c:v>1078.0</c:v>
              </c:pt>
              <c:pt idx="1179">
                <c:v>1079.0</c:v>
              </c:pt>
              <c:pt idx="1180">
                <c:v>1080.0</c:v>
              </c:pt>
              <c:pt idx="1181">
                <c:v>1081.0</c:v>
              </c:pt>
              <c:pt idx="1182">
                <c:v>1082.0</c:v>
              </c:pt>
              <c:pt idx="1183">
                <c:v>1083.0</c:v>
              </c:pt>
              <c:pt idx="1184">
                <c:v>1084.0</c:v>
              </c:pt>
              <c:pt idx="1185">
                <c:v>1085.0</c:v>
              </c:pt>
              <c:pt idx="1186">
                <c:v>1086.0</c:v>
              </c:pt>
              <c:pt idx="1187">
                <c:v>1087.0</c:v>
              </c:pt>
              <c:pt idx="1188">
                <c:v>1088.0</c:v>
              </c:pt>
              <c:pt idx="1189">
                <c:v>1089.0</c:v>
              </c:pt>
              <c:pt idx="1190">
                <c:v>1090.0</c:v>
              </c:pt>
              <c:pt idx="1191">
                <c:v>1091.0</c:v>
              </c:pt>
              <c:pt idx="1192">
                <c:v>1092.0</c:v>
              </c:pt>
              <c:pt idx="1193">
                <c:v>1093.0</c:v>
              </c:pt>
              <c:pt idx="1194">
                <c:v>1094.0</c:v>
              </c:pt>
              <c:pt idx="1195">
                <c:v>1095.0</c:v>
              </c:pt>
              <c:pt idx="1196">
                <c:v>1096.0</c:v>
              </c:pt>
              <c:pt idx="1197">
                <c:v>1097.0</c:v>
              </c:pt>
              <c:pt idx="1198">
                <c:v>1098.0</c:v>
              </c:pt>
              <c:pt idx="1199">
                <c:v>1099.0</c:v>
              </c:pt>
              <c:pt idx="1200">
                <c:v>1100.0</c:v>
              </c:pt>
              <c:pt idx="1201">
                <c:v>1101.0</c:v>
              </c:pt>
              <c:pt idx="1202">
                <c:v>1102.0</c:v>
              </c:pt>
              <c:pt idx="1203">
                <c:v>1103.0</c:v>
              </c:pt>
              <c:pt idx="1204">
                <c:v>1104.0</c:v>
              </c:pt>
              <c:pt idx="1205">
                <c:v>1105.0</c:v>
              </c:pt>
              <c:pt idx="1206">
                <c:v>1106.0</c:v>
              </c:pt>
              <c:pt idx="1207">
                <c:v>1107.0</c:v>
              </c:pt>
              <c:pt idx="1208">
                <c:v>1108.0</c:v>
              </c:pt>
              <c:pt idx="1209">
                <c:v>1109.0</c:v>
              </c:pt>
              <c:pt idx="1210">
                <c:v>1110.0</c:v>
              </c:pt>
              <c:pt idx="1211">
                <c:v>1111.0</c:v>
              </c:pt>
              <c:pt idx="1212">
                <c:v>1112.0</c:v>
              </c:pt>
              <c:pt idx="1213">
                <c:v>1113.0</c:v>
              </c:pt>
              <c:pt idx="1214">
                <c:v>1114.0</c:v>
              </c:pt>
              <c:pt idx="1215">
                <c:v>1115.0</c:v>
              </c:pt>
              <c:pt idx="1216">
                <c:v>1116.0</c:v>
              </c:pt>
              <c:pt idx="1217">
                <c:v>1117.0</c:v>
              </c:pt>
              <c:pt idx="1218">
                <c:v>1118.0</c:v>
              </c:pt>
              <c:pt idx="1219">
                <c:v>1119.0</c:v>
              </c:pt>
              <c:pt idx="1220">
                <c:v>1120.0</c:v>
              </c:pt>
              <c:pt idx="1221">
                <c:v>1121.0</c:v>
              </c:pt>
              <c:pt idx="1222">
                <c:v>1122.0</c:v>
              </c:pt>
              <c:pt idx="1223">
                <c:v>1123.0</c:v>
              </c:pt>
              <c:pt idx="1224">
                <c:v>1124.0</c:v>
              </c:pt>
              <c:pt idx="1225">
                <c:v>1125.0</c:v>
              </c:pt>
              <c:pt idx="1226">
                <c:v>1126.0</c:v>
              </c:pt>
              <c:pt idx="1227">
                <c:v>1127.0</c:v>
              </c:pt>
              <c:pt idx="1228">
                <c:v>1128.0</c:v>
              </c:pt>
              <c:pt idx="1229">
                <c:v>1129.0</c:v>
              </c:pt>
              <c:pt idx="1230">
                <c:v>1130.0</c:v>
              </c:pt>
              <c:pt idx="1231">
                <c:v>1131.0</c:v>
              </c:pt>
              <c:pt idx="1232">
                <c:v>1132.0</c:v>
              </c:pt>
              <c:pt idx="1233">
                <c:v>1133.0</c:v>
              </c:pt>
              <c:pt idx="1234">
                <c:v>1134.0</c:v>
              </c:pt>
              <c:pt idx="1235">
                <c:v>1135.0</c:v>
              </c:pt>
              <c:pt idx="1236">
                <c:v>1136.0</c:v>
              </c:pt>
              <c:pt idx="1237">
                <c:v>1137.0</c:v>
              </c:pt>
              <c:pt idx="1238">
                <c:v>1138.0</c:v>
              </c:pt>
              <c:pt idx="1239">
                <c:v>1139.0</c:v>
              </c:pt>
              <c:pt idx="1240">
                <c:v>1140.0</c:v>
              </c:pt>
              <c:pt idx="1241">
                <c:v>1141.0</c:v>
              </c:pt>
              <c:pt idx="1242">
                <c:v>1142.0</c:v>
              </c:pt>
              <c:pt idx="1243">
                <c:v>1143.0</c:v>
              </c:pt>
              <c:pt idx="1244">
                <c:v>1144.0</c:v>
              </c:pt>
              <c:pt idx="1245">
                <c:v>1145.0</c:v>
              </c:pt>
              <c:pt idx="1246">
                <c:v>1146.0</c:v>
              </c:pt>
              <c:pt idx="1247">
                <c:v>1147.0</c:v>
              </c:pt>
              <c:pt idx="1248">
                <c:v>1148.0</c:v>
              </c:pt>
              <c:pt idx="1249">
                <c:v>1149.0</c:v>
              </c:pt>
              <c:pt idx="1250">
                <c:v>1150.0</c:v>
              </c:pt>
              <c:pt idx="1251">
                <c:v>1151.0</c:v>
              </c:pt>
              <c:pt idx="1252">
                <c:v>1152.0</c:v>
              </c:pt>
              <c:pt idx="1253">
                <c:v>1153.0</c:v>
              </c:pt>
              <c:pt idx="1254">
                <c:v>1154.0</c:v>
              </c:pt>
              <c:pt idx="1255">
                <c:v>1155.0</c:v>
              </c:pt>
              <c:pt idx="1256">
                <c:v>1156.0</c:v>
              </c:pt>
              <c:pt idx="1257">
                <c:v>1157.0</c:v>
              </c:pt>
              <c:pt idx="1258">
                <c:v>1158.0</c:v>
              </c:pt>
              <c:pt idx="1259">
                <c:v>1159.0</c:v>
              </c:pt>
              <c:pt idx="1260">
                <c:v>1160.0</c:v>
              </c:pt>
              <c:pt idx="1261">
                <c:v>1161.0</c:v>
              </c:pt>
              <c:pt idx="1262">
                <c:v>1162.0</c:v>
              </c:pt>
              <c:pt idx="1263">
                <c:v>1163.0</c:v>
              </c:pt>
              <c:pt idx="1264">
                <c:v>1164.0</c:v>
              </c:pt>
              <c:pt idx="1265">
                <c:v>1165.0</c:v>
              </c:pt>
              <c:pt idx="1266">
                <c:v>1166.0</c:v>
              </c:pt>
              <c:pt idx="1267">
                <c:v>1167.0</c:v>
              </c:pt>
              <c:pt idx="1268">
                <c:v>1168.0</c:v>
              </c:pt>
              <c:pt idx="1269">
                <c:v>1169.0</c:v>
              </c:pt>
              <c:pt idx="1270">
                <c:v>1170.0</c:v>
              </c:pt>
              <c:pt idx="1271">
                <c:v>1171.0</c:v>
              </c:pt>
              <c:pt idx="1272">
                <c:v>1172.0</c:v>
              </c:pt>
              <c:pt idx="1273">
                <c:v>1173.0</c:v>
              </c:pt>
              <c:pt idx="1274">
                <c:v>1174.0</c:v>
              </c:pt>
              <c:pt idx="1275">
                <c:v>1175.0</c:v>
              </c:pt>
              <c:pt idx="1276">
                <c:v>1176.0</c:v>
              </c:pt>
              <c:pt idx="1277">
                <c:v>1177.0</c:v>
              </c:pt>
              <c:pt idx="1278">
                <c:v>1178.0</c:v>
              </c:pt>
              <c:pt idx="1279">
                <c:v>1179.0</c:v>
              </c:pt>
              <c:pt idx="1280">
                <c:v>1180.0</c:v>
              </c:pt>
              <c:pt idx="1281">
                <c:v>1181.0</c:v>
              </c:pt>
              <c:pt idx="1282">
                <c:v>1182.0</c:v>
              </c:pt>
              <c:pt idx="1283">
                <c:v>1183.0</c:v>
              </c:pt>
              <c:pt idx="1284">
                <c:v>1184.0</c:v>
              </c:pt>
              <c:pt idx="1285">
                <c:v>1185.0</c:v>
              </c:pt>
              <c:pt idx="1286">
                <c:v>1186.0</c:v>
              </c:pt>
              <c:pt idx="1287">
                <c:v>1187.0</c:v>
              </c:pt>
              <c:pt idx="1288">
                <c:v>1188.0</c:v>
              </c:pt>
              <c:pt idx="1289">
                <c:v>1189.0</c:v>
              </c:pt>
              <c:pt idx="1290">
                <c:v>1190.0</c:v>
              </c:pt>
              <c:pt idx="1291">
                <c:v>1191.0</c:v>
              </c:pt>
              <c:pt idx="1292">
                <c:v>1192.0</c:v>
              </c:pt>
              <c:pt idx="1293">
                <c:v>1193.0</c:v>
              </c:pt>
              <c:pt idx="1294">
                <c:v>1194.0</c:v>
              </c:pt>
              <c:pt idx="1295">
                <c:v>1195.0</c:v>
              </c:pt>
              <c:pt idx="1296">
                <c:v>1196.0</c:v>
              </c:pt>
              <c:pt idx="1297">
                <c:v>1197.0</c:v>
              </c:pt>
              <c:pt idx="1298">
                <c:v>1198.0</c:v>
              </c:pt>
              <c:pt idx="1299">
                <c:v>1199.0</c:v>
              </c:pt>
              <c:pt idx="1300">
                <c:v>1200.0</c:v>
              </c:pt>
              <c:pt idx="1301">
                <c:v>1201.0</c:v>
              </c:pt>
              <c:pt idx="1302">
                <c:v>1202.0</c:v>
              </c:pt>
              <c:pt idx="1303">
                <c:v>1203.0</c:v>
              </c:pt>
              <c:pt idx="1304">
                <c:v>1204.0</c:v>
              </c:pt>
              <c:pt idx="1305">
                <c:v>1205.0</c:v>
              </c:pt>
              <c:pt idx="1306">
                <c:v>1206.0</c:v>
              </c:pt>
              <c:pt idx="1307">
                <c:v>1207.0</c:v>
              </c:pt>
              <c:pt idx="1308">
                <c:v>1208.0</c:v>
              </c:pt>
              <c:pt idx="1309">
                <c:v>1209.0</c:v>
              </c:pt>
              <c:pt idx="1310">
                <c:v>1210.0</c:v>
              </c:pt>
              <c:pt idx="1311">
                <c:v>1211.0</c:v>
              </c:pt>
              <c:pt idx="1312">
                <c:v>1212.0</c:v>
              </c:pt>
              <c:pt idx="1313">
                <c:v>1213.0</c:v>
              </c:pt>
              <c:pt idx="1314">
                <c:v>1214.0</c:v>
              </c:pt>
              <c:pt idx="1315">
                <c:v>1215.0</c:v>
              </c:pt>
              <c:pt idx="1316">
                <c:v>1216.0</c:v>
              </c:pt>
              <c:pt idx="1317">
                <c:v>1217.0</c:v>
              </c:pt>
              <c:pt idx="1318">
                <c:v>1218.0</c:v>
              </c:pt>
              <c:pt idx="1319">
                <c:v>1219.0</c:v>
              </c:pt>
              <c:pt idx="1320">
                <c:v>1220.0</c:v>
              </c:pt>
              <c:pt idx="1321">
                <c:v>1221.0</c:v>
              </c:pt>
              <c:pt idx="1322">
                <c:v>1222.0</c:v>
              </c:pt>
              <c:pt idx="1323">
                <c:v>1223.0</c:v>
              </c:pt>
              <c:pt idx="1324">
                <c:v>1224.0</c:v>
              </c:pt>
              <c:pt idx="1325">
                <c:v>1225.0</c:v>
              </c:pt>
              <c:pt idx="1326">
                <c:v>1226.0</c:v>
              </c:pt>
              <c:pt idx="1327">
                <c:v>1227.0</c:v>
              </c:pt>
              <c:pt idx="1328">
                <c:v>1228.0</c:v>
              </c:pt>
              <c:pt idx="1329">
                <c:v>1229.0</c:v>
              </c:pt>
              <c:pt idx="1330">
                <c:v>1230.0</c:v>
              </c:pt>
              <c:pt idx="1331">
                <c:v>1231.0</c:v>
              </c:pt>
              <c:pt idx="1332">
                <c:v>1232.0</c:v>
              </c:pt>
              <c:pt idx="1333">
                <c:v>1233.0</c:v>
              </c:pt>
              <c:pt idx="1334">
                <c:v>1234.0</c:v>
              </c:pt>
              <c:pt idx="1335">
                <c:v>1235.0</c:v>
              </c:pt>
              <c:pt idx="1336">
                <c:v>1236.0</c:v>
              </c:pt>
              <c:pt idx="1337">
                <c:v>1237.0</c:v>
              </c:pt>
              <c:pt idx="1338">
                <c:v>1238.0</c:v>
              </c:pt>
              <c:pt idx="1339">
                <c:v>1239.0</c:v>
              </c:pt>
              <c:pt idx="1340">
                <c:v>1240.0</c:v>
              </c:pt>
              <c:pt idx="1341">
                <c:v>1241.0</c:v>
              </c:pt>
              <c:pt idx="1342">
                <c:v>1242.0</c:v>
              </c:pt>
              <c:pt idx="1343">
                <c:v>1243.0</c:v>
              </c:pt>
              <c:pt idx="1344">
                <c:v>1244.0</c:v>
              </c:pt>
              <c:pt idx="1345">
                <c:v>1245.0</c:v>
              </c:pt>
              <c:pt idx="1346">
                <c:v>1246.0</c:v>
              </c:pt>
              <c:pt idx="1347">
                <c:v>1247.0</c:v>
              </c:pt>
              <c:pt idx="1348">
                <c:v>1248.0</c:v>
              </c:pt>
              <c:pt idx="1349">
                <c:v>1249.0</c:v>
              </c:pt>
              <c:pt idx="1350">
                <c:v>1250.0</c:v>
              </c:pt>
              <c:pt idx="1351">
                <c:v>1251.0</c:v>
              </c:pt>
              <c:pt idx="1352">
                <c:v>1252.0</c:v>
              </c:pt>
              <c:pt idx="1353">
                <c:v>1253.0</c:v>
              </c:pt>
              <c:pt idx="1354">
                <c:v>1254.0</c:v>
              </c:pt>
              <c:pt idx="1355">
                <c:v>1255.0</c:v>
              </c:pt>
              <c:pt idx="1356">
                <c:v>1256.0</c:v>
              </c:pt>
              <c:pt idx="1357">
                <c:v>1257.0</c:v>
              </c:pt>
              <c:pt idx="1358">
                <c:v>1258.0</c:v>
              </c:pt>
              <c:pt idx="1359">
                <c:v>1259.0</c:v>
              </c:pt>
              <c:pt idx="1360">
                <c:v>1260.0</c:v>
              </c:pt>
              <c:pt idx="1361">
                <c:v>1261.0</c:v>
              </c:pt>
              <c:pt idx="1362">
                <c:v>1262.0</c:v>
              </c:pt>
              <c:pt idx="1363">
                <c:v>1263.0</c:v>
              </c:pt>
              <c:pt idx="1364">
                <c:v>1264.0</c:v>
              </c:pt>
              <c:pt idx="1365">
                <c:v>1265.0</c:v>
              </c:pt>
              <c:pt idx="1366">
                <c:v>1266.0</c:v>
              </c:pt>
              <c:pt idx="1367">
                <c:v>1267.0</c:v>
              </c:pt>
              <c:pt idx="1368">
                <c:v>1268.0</c:v>
              </c:pt>
              <c:pt idx="1369">
                <c:v>1269.0</c:v>
              </c:pt>
              <c:pt idx="1370">
                <c:v>1270.0</c:v>
              </c:pt>
              <c:pt idx="1371">
                <c:v>1271.0</c:v>
              </c:pt>
              <c:pt idx="1372">
                <c:v>1272.0</c:v>
              </c:pt>
              <c:pt idx="1373">
                <c:v>1273.0</c:v>
              </c:pt>
              <c:pt idx="1374">
                <c:v>1274.0</c:v>
              </c:pt>
              <c:pt idx="1375">
                <c:v>1275.0</c:v>
              </c:pt>
              <c:pt idx="1376">
                <c:v>1276.0</c:v>
              </c:pt>
              <c:pt idx="1377">
                <c:v>1277.0</c:v>
              </c:pt>
              <c:pt idx="1378">
                <c:v>1278.0</c:v>
              </c:pt>
              <c:pt idx="1379">
                <c:v>1279.0</c:v>
              </c:pt>
              <c:pt idx="1380">
                <c:v>1280.0</c:v>
              </c:pt>
              <c:pt idx="1381">
                <c:v>1281.0</c:v>
              </c:pt>
              <c:pt idx="1382">
                <c:v>1282.0</c:v>
              </c:pt>
              <c:pt idx="1383">
                <c:v>1283.0</c:v>
              </c:pt>
              <c:pt idx="1384">
                <c:v>1284.0</c:v>
              </c:pt>
              <c:pt idx="1385">
                <c:v>1285.0</c:v>
              </c:pt>
              <c:pt idx="1386">
                <c:v>1286.0</c:v>
              </c:pt>
              <c:pt idx="1387">
                <c:v>1287.0</c:v>
              </c:pt>
              <c:pt idx="1388">
                <c:v>1288.0</c:v>
              </c:pt>
              <c:pt idx="1389">
                <c:v>1289.0</c:v>
              </c:pt>
              <c:pt idx="1390">
                <c:v>1290.0</c:v>
              </c:pt>
              <c:pt idx="1391">
                <c:v>1291.0</c:v>
              </c:pt>
              <c:pt idx="1392">
                <c:v>1292.0</c:v>
              </c:pt>
              <c:pt idx="1393">
                <c:v>1293.0</c:v>
              </c:pt>
              <c:pt idx="1394">
                <c:v>1294.0</c:v>
              </c:pt>
              <c:pt idx="1395">
                <c:v>1295.0</c:v>
              </c:pt>
              <c:pt idx="1396">
                <c:v>1296.0</c:v>
              </c:pt>
              <c:pt idx="1397">
                <c:v>1297.0</c:v>
              </c:pt>
              <c:pt idx="1398">
                <c:v>1298.0</c:v>
              </c:pt>
              <c:pt idx="1399">
                <c:v>1299.0</c:v>
              </c:pt>
              <c:pt idx="1400">
                <c:v>1300.0</c:v>
              </c:pt>
              <c:pt idx="1401">
                <c:v>1301.0</c:v>
              </c:pt>
              <c:pt idx="1402">
                <c:v>1302.0</c:v>
              </c:pt>
              <c:pt idx="1403">
                <c:v>1303.0</c:v>
              </c:pt>
              <c:pt idx="1404">
                <c:v>1304.0</c:v>
              </c:pt>
              <c:pt idx="1405">
                <c:v>1305.0</c:v>
              </c:pt>
              <c:pt idx="1406">
                <c:v>1306.0</c:v>
              </c:pt>
              <c:pt idx="1407">
                <c:v>1307.0</c:v>
              </c:pt>
              <c:pt idx="1408">
                <c:v>1308.0</c:v>
              </c:pt>
              <c:pt idx="1409">
                <c:v>1309.0</c:v>
              </c:pt>
              <c:pt idx="1410">
                <c:v>1310.0</c:v>
              </c:pt>
              <c:pt idx="1411">
                <c:v>1311.0</c:v>
              </c:pt>
              <c:pt idx="1412">
                <c:v>1312.0</c:v>
              </c:pt>
              <c:pt idx="1413">
                <c:v>1313.0</c:v>
              </c:pt>
              <c:pt idx="1414">
                <c:v>1314.0</c:v>
              </c:pt>
              <c:pt idx="1415">
                <c:v>1315.0</c:v>
              </c:pt>
              <c:pt idx="1416">
                <c:v>1316.0</c:v>
              </c:pt>
              <c:pt idx="1417">
                <c:v>1317.0</c:v>
              </c:pt>
              <c:pt idx="1418">
                <c:v>1318.0</c:v>
              </c:pt>
              <c:pt idx="1419">
                <c:v>1319.0</c:v>
              </c:pt>
              <c:pt idx="1420">
                <c:v>1320.0</c:v>
              </c:pt>
              <c:pt idx="1421">
                <c:v>1321.0</c:v>
              </c:pt>
              <c:pt idx="1422">
                <c:v>1322.0</c:v>
              </c:pt>
              <c:pt idx="1423">
                <c:v>1323.0</c:v>
              </c:pt>
              <c:pt idx="1424">
                <c:v>1324.0</c:v>
              </c:pt>
              <c:pt idx="1425">
                <c:v>1325.0</c:v>
              </c:pt>
              <c:pt idx="1426">
                <c:v>1326.0</c:v>
              </c:pt>
              <c:pt idx="1427">
                <c:v>1327.0</c:v>
              </c:pt>
              <c:pt idx="1428">
                <c:v>1328.0</c:v>
              </c:pt>
              <c:pt idx="1429">
                <c:v>1329.0</c:v>
              </c:pt>
              <c:pt idx="1430">
                <c:v>1330.0</c:v>
              </c:pt>
              <c:pt idx="1431">
                <c:v>1331.0</c:v>
              </c:pt>
              <c:pt idx="1432">
                <c:v>1332.0</c:v>
              </c:pt>
              <c:pt idx="1433">
                <c:v>1333.0</c:v>
              </c:pt>
              <c:pt idx="1434">
                <c:v>1334.0</c:v>
              </c:pt>
              <c:pt idx="1435">
                <c:v>1335.0</c:v>
              </c:pt>
              <c:pt idx="1436">
                <c:v>1336.0</c:v>
              </c:pt>
              <c:pt idx="1437">
                <c:v>1337.0</c:v>
              </c:pt>
              <c:pt idx="1438">
                <c:v>1338.0</c:v>
              </c:pt>
              <c:pt idx="1439">
                <c:v>1339.0</c:v>
              </c:pt>
              <c:pt idx="1440">
                <c:v>1340.0</c:v>
              </c:pt>
              <c:pt idx="1441">
                <c:v>1341.0</c:v>
              </c:pt>
              <c:pt idx="1442">
                <c:v>1342.0</c:v>
              </c:pt>
              <c:pt idx="1443">
                <c:v>1343.0</c:v>
              </c:pt>
              <c:pt idx="1444">
                <c:v>1344.0</c:v>
              </c:pt>
              <c:pt idx="1445">
                <c:v>1345.0</c:v>
              </c:pt>
              <c:pt idx="1446">
                <c:v>1346.0</c:v>
              </c:pt>
              <c:pt idx="1447">
                <c:v>1347.0</c:v>
              </c:pt>
              <c:pt idx="1448">
                <c:v>1348.0</c:v>
              </c:pt>
              <c:pt idx="1449">
                <c:v>1349.0</c:v>
              </c:pt>
              <c:pt idx="1450">
                <c:v>1350.0</c:v>
              </c:pt>
              <c:pt idx="1451">
                <c:v>1351.0</c:v>
              </c:pt>
              <c:pt idx="1452">
                <c:v>1352.0</c:v>
              </c:pt>
              <c:pt idx="1453">
                <c:v>1353.0</c:v>
              </c:pt>
              <c:pt idx="1454">
                <c:v>1354.0</c:v>
              </c:pt>
              <c:pt idx="1455">
                <c:v>1355.0</c:v>
              </c:pt>
              <c:pt idx="1456">
                <c:v>1356.0</c:v>
              </c:pt>
              <c:pt idx="1457">
                <c:v>1357.0</c:v>
              </c:pt>
              <c:pt idx="1458">
                <c:v>1358.0</c:v>
              </c:pt>
              <c:pt idx="1459">
                <c:v>1359.0</c:v>
              </c:pt>
              <c:pt idx="1460">
                <c:v>1360.0</c:v>
              </c:pt>
              <c:pt idx="1461">
                <c:v>1361.0</c:v>
              </c:pt>
              <c:pt idx="1462">
                <c:v>1362.0</c:v>
              </c:pt>
              <c:pt idx="1463">
                <c:v>1363.0</c:v>
              </c:pt>
              <c:pt idx="1464">
                <c:v>1364.0</c:v>
              </c:pt>
              <c:pt idx="1465">
                <c:v>1365.0</c:v>
              </c:pt>
              <c:pt idx="1466">
                <c:v>1366.0</c:v>
              </c:pt>
              <c:pt idx="1467">
                <c:v>1367.0</c:v>
              </c:pt>
              <c:pt idx="1468">
                <c:v>1368.0</c:v>
              </c:pt>
              <c:pt idx="1469">
                <c:v>1369.0</c:v>
              </c:pt>
              <c:pt idx="1470">
                <c:v>1370.0</c:v>
              </c:pt>
              <c:pt idx="1471">
                <c:v>1371.0</c:v>
              </c:pt>
              <c:pt idx="1472">
                <c:v>1372.0</c:v>
              </c:pt>
              <c:pt idx="1473">
                <c:v>1373.0</c:v>
              </c:pt>
              <c:pt idx="1474">
                <c:v>1374.0</c:v>
              </c:pt>
              <c:pt idx="1475">
                <c:v>1375.0</c:v>
              </c:pt>
              <c:pt idx="1476">
                <c:v>1376.0</c:v>
              </c:pt>
              <c:pt idx="1477">
                <c:v>1377.0</c:v>
              </c:pt>
              <c:pt idx="1478">
                <c:v>1378.0</c:v>
              </c:pt>
              <c:pt idx="1479">
                <c:v>1379.0</c:v>
              </c:pt>
              <c:pt idx="1480">
                <c:v>1380.0</c:v>
              </c:pt>
              <c:pt idx="1481">
                <c:v>1381.0</c:v>
              </c:pt>
              <c:pt idx="1482">
                <c:v>1382.0</c:v>
              </c:pt>
              <c:pt idx="1483">
                <c:v>1383.0</c:v>
              </c:pt>
              <c:pt idx="1484">
                <c:v>1384.0</c:v>
              </c:pt>
              <c:pt idx="1485">
                <c:v>1385.0</c:v>
              </c:pt>
              <c:pt idx="1486">
                <c:v>1386.0</c:v>
              </c:pt>
              <c:pt idx="1487">
                <c:v>1386.0</c:v>
              </c:pt>
              <c:pt idx="1488">
                <c:v>1386.0</c:v>
              </c:pt>
              <c:pt idx="1489">
                <c:v>1386.0</c:v>
              </c:pt>
              <c:pt idx="1490">
                <c:v>1386.0</c:v>
              </c:pt>
              <c:pt idx="1491">
                <c:v>1386.0</c:v>
              </c:pt>
            </c:numLit>
          </c:cat>
          <c:val>
            <c:numLit>
              <c:formatCode>General</c:formatCode>
              <c:ptCount val="1492"/>
              <c:pt idx="0">
                <c:v>89.31366988088484</c:v>
              </c:pt>
              <c:pt idx="1">
                <c:v>89.61996596710152</c:v>
              </c:pt>
              <c:pt idx="2">
                <c:v>90.00567214974471</c:v>
              </c:pt>
              <c:pt idx="3">
                <c:v>90.25524673851385</c:v>
              </c:pt>
              <c:pt idx="4">
                <c:v>90.0964265456608</c:v>
              </c:pt>
              <c:pt idx="5">
                <c:v>89.9376063528077</c:v>
              </c:pt>
              <c:pt idx="6">
                <c:v>89.14350538854226</c:v>
              </c:pt>
              <c:pt idx="7">
                <c:v>89.03006239364718</c:v>
              </c:pt>
              <c:pt idx="8">
                <c:v>89.2456040839478</c:v>
              </c:pt>
              <c:pt idx="9">
                <c:v>89.33635847986382</c:v>
              </c:pt>
              <c:pt idx="10">
                <c:v>89.0640952921157</c:v>
              </c:pt>
              <c:pt idx="11">
                <c:v>89.27963698241631</c:v>
              </c:pt>
              <c:pt idx="12">
                <c:v>89.1888825865002</c:v>
              </c:pt>
              <c:pt idx="13">
                <c:v>88.9279636982416</c:v>
              </c:pt>
              <c:pt idx="14">
                <c:v>88.78048780487805</c:v>
              </c:pt>
              <c:pt idx="15">
                <c:v>88.96199659671016</c:v>
              </c:pt>
              <c:pt idx="16">
                <c:v>88.9279636982416</c:v>
              </c:pt>
              <c:pt idx="17">
                <c:v>89.4611457742485</c:v>
              </c:pt>
              <c:pt idx="18">
                <c:v>88.79183210436754</c:v>
              </c:pt>
              <c:pt idx="19">
                <c:v>88.80317640385705</c:v>
              </c:pt>
              <c:pt idx="20">
                <c:v>88.22461712989222</c:v>
              </c:pt>
              <c:pt idx="21">
                <c:v>88.31537152580825</c:v>
              </c:pt>
              <c:pt idx="22">
                <c:v>87.90697674418604</c:v>
              </c:pt>
              <c:pt idx="23">
                <c:v>88.9279636982416</c:v>
              </c:pt>
              <c:pt idx="24">
                <c:v>89.27963698241631</c:v>
              </c:pt>
              <c:pt idx="25">
                <c:v>89.41576857629038</c:v>
              </c:pt>
              <c:pt idx="26">
                <c:v>88.9166193987521</c:v>
              </c:pt>
              <c:pt idx="27">
                <c:v>88.76914350538856</c:v>
              </c:pt>
              <c:pt idx="28">
                <c:v>88.67838910947241</c:v>
              </c:pt>
              <c:pt idx="29">
                <c:v>88.32671582529778</c:v>
              </c:pt>
              <c:pt idx="30">
                <c:v>88.25865002836073</c:v>
              </c:pt>
              <c:pt idx="31">
                <c:v>88.2019285309132</c:v>
              </c:pt>
              <c:pt idx="32">
                <c:v>88.04310833806011</c:v>
              </c:pt>
              <c:pt idx="33">
                <c:v>88.39478162223477</c:v>
              </c:pt>
              <c:pt idx="34">
                <c:v>88.48553601815082</c:v>
              </c:pt>
              <c:pt idx="35">
                <c:v>88.66704480998297</c:v>
              </c:pt>
              <c:pt idx="36">
                <c:v>89.05275099262612</c:v>
              </c:pt>
              <c:pt idx="37">
                <c:v>89.03006239364718</c:v>
              </c:pt>
              <c:pt idx="38">
                <c:v>89.2456040839478</c:v>
              </c:pt>
              <c:pt idx="39">
                <c:v>88.85989790130458</c:v>
              </c:pt>
              <c:pt idx="40">
                <c:v>88.76914350538856</c:v>
              </c:pt>
              <c:pt idx="41">
                <c:v>88.70107770845142</c:v>
              </c:pt>
              <c:pt idx="42">
                <c:v>88.85989790130458</c:v>
              </c:pt>
              <c:pt idx="43">
                <c:v>88.98468519568915</c:v>
              </c:pt>
              <c:pt idx="44">
                <c:v>89.21157118547928</c:v>
              </c:pt>
              <c:pt idx="45">
                <c:v>89.49517867271692</c:v>
              </c:pt>
              <c:pt idx="46">
                <c:v>89.55190017016444</c:v>
              </c:pt>
              <c:pt idx="47">
                <c:v>89.9376063528077</c:v>
              </c:pt>
              <c:pt idx="48">
                <c:v>89.98298355076571</c:v>
              </c:pt>
              <c:pt idx="49">
                <c:v>90.68633011911508</c:v>
              </c:pt>
              <c:pt idx="50">
                <c:v>90.59557572319905</c:v>
              </c:pt>
              <c:pt idx="51">
                <c:v>90.53885422575155</c:v>
              </c:pt>
              <c:pt idx="52">
                <c:v>91.0947249007374</c:v>
              </c:pt>
              <c:pt idx="53">
                <c:v>90.35734543391945</c:v>
              </c:pt>
              <c:pt idx="54">
                <c:v>90.53885422575155</c:v>
              </c:pt>
              <c:pt idx="55">
                <c:v>90.34600113442985</c:v>
              </c:pt>
              <c:pt idx="56">
                <c:v>90.49347702779347</c:v>
              </c:pt>
              <c:pt idx="57">
                <c:v>90.9132161089053</c:v>
              </c:pt>
              <c:pt idx="58">
                <c:v>91.28757799205894</c:v>
              </c:pt>
              <c:pt idx="59">
                <c:v>91.0833806012479</c:v>
              </c:pt>
              <c:pt idx="60">
                <c:v>91.16279069767435</c:v>
              </c:pt>
              <c:pt idx="61">
                <c:v>90.75439591605215</c:v>
              </c:pt>
              <c:pt idx="62">
                <c:v>90.15314804310829</c:v>
              </c:pt>
              <c:pt idx="63">
                <c:v>90.18718094157685</c:v>
              </c:pt>
              <c:pt idx="64">
                <c:v>90.18718094157685</c:v>
              </c:pt>
              <c:pt idx="65">
                <c:v>90.0623936471923</c:v>
              </c:pt>
              <c:pt idx="66">
                <c:v>91.03800340328981</c:v>
              </c:pt>
              <c:pt idx="67">
                <c:v>92.07033465683485</c:v>
              </c:pt>
              <c:pt idx="68">
                <c:v>92.22915484968801</c:v>
              </c:pt>
              <c:pt idx="69">
                <c:v>92.36528644356211</c:v>
              </c:pt>
              <c:pt idx="70">
                <c:v>92.64889393079974</c:v>
              </c:pt>
              <c:pt idx="71">
                <c:v>93.62450368689732</c:v>
              </c:pt>
              <c:pt idx="72">
                <c:v>93.55643788996028</c:v>
              </c:pt>
              <c:pt idx="73">
                <c:v>93.49971639251275</c:v>
              </c:pt>
              <c:pt idx="74">
                <c:v>93.10266591038001</c:v>
              </c:pt>
              <c:pt idx="75">
                <c:v>93.18207600680648</c:v>
              </c:pt>
              <c:pt idx="76">
                <c:v>93.10266591038001</c:v>
              </c:pt>
              <c:pt idx="77">
                <c:v>93.15938740782752</c:v>
              </c:pt>
              <c:pt idx="78">
                <c:v>93.56778218944976</c:v>
              </c:pt>
              <c:pt idx="79">
                <c:v>93.30686330119114</c:v>
              </c:pt>
              <c:pt idx="80">
                <c:v>92.89846851956885</c:v>
              </c:pt>
              <c:pt idx="81">
                <c:v>93.55643788996028</c:v>
              </c:pt>
              <c:pt idx="82">
                <c:v>93.48837209302316</c:v>
              </c:pt>
              <c:pt idx="83">
                <c:v>93.56778218944976</c:v>
              </c:pt>
              <c:pt idx="84">
                <c:v>93.4316505955757</c:v>
              </c:pt>
              <c:pt idx="85">
                <c:v>93.6131593874078</c:v>
              </c:pt>
              <c:pt idx="86">
                <c:v>94.4412932501418</c:v>
              </c:pt>
              <c:pt idx="87">
                <c:v>94.88372093023255</c:v>
              </c:pt>
              <c:pt idx="88">
                <c:v>94.70221213840041</c:v>
              </c:pt>
              <c:pt idx="89">
                <c:v>95.16732841747017</c:v>
              </c:pt>
              <c:pt idx="90">
                <c:v>95.51900170164491</c:v>
              </c:pt>
              <c:pt idx="91">
                <c:v>95.75723199092455</c:v>
              </c:pt>
              <c:pt idx="92">
                <c:v>95.723199092456</c:v>
              </c:pt>
              <c:pt idx="93">
                <c:v>95.55303460011343</c:v>
              </c:pt>
              <c:pt idx="94">
                <c:v>96.35847986386835</c:v>
              </c:pt>
              <c:pt idx="95">
                <c:v>97.67441860465109</c:v>
              </c:pt>
              <c:pt idx="96">
                <c:v>97.5836642087351</c:v>
              </c:pt>
              <c:pt idx="97">
                <c:v>98.41179807146908</c:v>
              </c:pt>
              <c:pt idx="98">
                <c:v>99.08111174135</c:v>
              </c:pt>
              <c:pt idx="99">
                <c:v>98.9563244469654</c:v>
              </c:pt>
              <c:pt idx="100">
                <c:v>100.0</c:v>
              </c:pt>
              <c:pt idx="101">
                <c:v>99.58026091888825</c:v>
              </c:pt>
              <c:pt idx="102">
                <c:v>98.75212705615419</c:v>
              </c:pt>
              <c:pt idx="103">
                <c:v>99.69370391378325</c:v>
              </c:pt>
              <c:pt idx="104">
                <c:v>100.714690867839</c:v>
              </c:pt>
              <c:pt idx="105">
                <c:v>101.1684628474192</c:v>
              </c:pt>
              <c:pt idx="106">
                <c:v>101.4974475326148</c:v>
              </c:pt>
              <c:pt idx="107">
                <c:v>100.7260351673284</c:v>
              </c:pt>
              <c:pt idx="108">
                <c:v>100.2722631877482</c:v>
              </c:pt>
              <c:pt idx="109">
                <c:v>101.9625638116846</c:v>
              </c:pt>
              <c:pt idx="110">
                <c:v>102.1894498014748</c:v>
              </c:pt>
              <c:pt idx="111">
                <c:v>101.6562677254679</c:v>
              </c:pt>
              <c:pt idx="112">
                <c:v>100.6352807714124</c:v>
              </c:pt>
              <c:pt idx="113">
                <c:v>100.5218377765173</c:v>
              </c:pt>
              <c:pt idx="114">
                <c:v>102.4730572887124</c:v>
              </c:pt>
              <c:pt idx="115">
                <c:v>103.1423709585933</c:v>
              </c:pt>
              <c:pt idx="116">
                <c:v>103.0629608621667</c:v>
              </c:pt>
              <c:pt idx="117">
                <c:v>102.9268292682927</c:v>
              </c:pt>
              <c:pt idx="118">
                <c:v>103.3238797504254</c:v>
              </c:pt>
              <c:pt idx="119">
                <c:v>104.0499149177538</c:v>
              </c:pt>
              <c:pt idx="120">
                <c:v>105.1843448667045</c:v>
              </c:pt>
              <c:pt idx="121">
                <c:v>104.7986386840612</c:v>
              </c:pt>
              <c:pt idx="122">
                <c:v>106.2166761202496</c:v>
              </c:pt>
              <c:pt idx="123">
                <c:v>106.2280204197391</c:v>
              </c:pt>
              <c:pt idx="124">
                <c:v>106.2166761202496</c:v>
              </c:pt>
              <c:pt idx="125">
                <c:v>105.1503119682359</c:v>
              </c:pt>
              <c:pt idx="126">
                <c:v>107.010777084515</c:v>
              </c:pt>
              <c:pt idx="127">
                <c:v>106.0351673284175</c:v>
              </c:pt>
              <c:pt idx="128">
                <c:v>105.9444129325014</c:v>
              </c:pt>
              <c:pt idx="129">
                <c:v>105.3658536585366</c:v>
              </c:pt>
              <c:pt idx="130">
                <c:v>106.091888825865</c:v>
              </c:pt>
              <c:pt idx="131">
                <c:v>106.5796937039138</c:v>
              </c:pt>
              <c:pt idx="132">
                <c:v>106.159954622802</c:v>
              </c:pt>
              <c:pt idx="133">
                <c:v>106.137266023823</c:v>
              </c:pt>
              <c:pt idx="134">
                <c:v>105.6267725467952</c:v>
              </c:pt>
              <c:pt idx="135">
                <c:v>105.9671015314804</c:v>
              </c:pt>
              <c:pt idx="136">
                <c:v>104.1520136131594</c:v>
              </c:pt>
              <c:pt idx="137">
                <c:v>104.344866704481</c:v>
              </c:pt>
              <c:pt idx="138">
                <c:v>104.6284741917187</c:v>
              </c:pt>
              <c:pt idx="139">
                <c:v>105.0028360748724</c:v>
              </c:pt>
              <c:pt idx="140">
                <c:v>106.1712989222915</c:v>
              </c:pt>
              <c:pt idx="141">
                <c:v>106.046511627907</c:v>
              </c:pt>
              <c:pt idx="142">
                <c:v>105.8309699376063</c:v>
              </c:pt>
              <c:pt idx="143">
                <c:v>106.7271695972774</c:v>
              </c:pt>
              <c:pt idx="144">
                <c:v>107.5779920589903</c:v>
              </c:pt>
              <c:pt idx="145">
                <c:v>108.9393079977311</c:v>
              </c:pt>
              <c:pt idx="146">
                <c:v>109.2229154849688</c:v>
              </c:pt>
              <c:pt idx="147">
                <c:v>108.9960294951787</c:v>
              </c:pt>
              <c:pt idx="148">
                <c:v>109.0300623936472</c:v>
              </c:pt>
              <c:pt idx="149">
                <c:v>109.0300623936472</c:v>
              </c:pt>
              <c:pt idx="150">
                <c:v>108.0884855360182</c:v>
              </c:pt>
              <c:pt idx="151">
                <c:v>108.0204197390811</c:v>
              </c:pt>
              <c:pt idx="152">
                <c:v>107.9523539421441</c:v>
              </c:pt>
              <c:pt idx="153">
                <c:v>108.9393079977311</c:v>
              </c:pt>
              <c:pt idx="154">
                <c:v>107.6460578559274</c:v>
              </c:pt>
              <c:pt idx="155">
                <c:v>107.2263187748157</c:v>
              </c:pt>
              <c:pt idx="156">
                <c:v>106.8292682926829</c:v>
              </c:pt>
              <c:pt idx="157">
                <c:v>107.1355643788996</c:v>
              </c:pt>
              <c:pt idx="158">
                <c:v>107.1355643788996</c:v>
              </c:pt>
              <c:pt idx="159">
                <c:v>106.7952353942144</c:v>
              </c:pt>
              <c:pt idx="160">
                <c:v>106.001134429949</c:v>
              </c:pt>
              <c:pt idx="161">
                <c:v>105.5700510493477</c:v>
              </c:pt>
              <c:pt idx="162">
                <c:v>109.2909812819058</c:v>
              </c:pt>
              <c:pt idx="163">
                <c:v>110.6409529211571</c:v>
              </c:pt>
              <c:pt idx="164">
                <c:v>112.7169597277368</c:v>
              </c:pt>
              <c:pt idx="165">
                <c:v>112.3425978445831</c:v>
              </c:pt>
              <c:pt idx="166">
                <c:v>113.1934203062961</c:v>
              </c:pt>
              <c:pt idx="167">
                <c:v>113.079977311401</c:v>
              </c:pt>
              <c:pt idx="168">
                <c:v>111.6279069767442</c:v>
              </c:pt>
              <c:pt idx="169">
                <c:v>109.7901304594441</c:v>
              </c:pt>
              <c:pt idx="170">
                <c:v>110.6522972206466</c:v>
              </c:pt>
              <c:pt idx="171">
                <c:v>111.2989222915485</c:v>
              </c:pt>
              <c:pt idx="172">
                <c:v>111.3669880884855</c:v>
              </c:pt>
              <c:pt idx="173">
                <c:v>112.8984685195689</c:v>
              </c:pt>
              <c:pt idx="174">
                <c:v>112.5581395348837</c:v>
              </c:pt>
              <c:pt idx="175">
                <c:v>112.8417470221214</c:v>
              </c:pt>
              <c:pt idx="176">
                <c:v>112.8530913216109</c:v>
              </c:pt>
              <c:pt idx="177">
                <c:v>112.5921724333522</c:v>
              </c:pt>
              <c:pt idx="178">
                <c:v>111.2308564946114</c:v>
              </c:pt>
              <c:pt idx="179">
                <c:v>110.9132161089053</c:v>
              </c:pt>
              <c:pt idx="180">
                <c:v>110.5161656267725</c:v>
              </c:pt>
              <c:pt idx="181">
                <c:v>111.1401020986954</c:v>
              </c:pt>
              <c:pt idx="182">
                <c:v>112.3425978445831</c:v>
              </c:pt>
              <c:pt idx="183">
                <c:v>112.6942711287578</c:v>
              </c:pt>
              <c:pt idx="184">
                <c:v>112.3312535450936</c:v>
              </c:pt>
              <c:pt idx="185">
                <c:v>112.3085649461146</c:v>
              </c:pt>
              <c:pt idx="186">
                <c:v>114.1349971639251</c:v>
              </c:pt>
              <c:pt idx="187">
                <c:v>115.2694271128758</c:v>
              </c:pt>
              <c:pt idx="188">
                <c:v>115.5190017016449</c:v>
              </c:pt>
              <c:pt idx="189">
                <c:v>116.1202495745888</c:v>
              </c:pt>
              <c:pt idx="190">
                <c:v>115.9727736812252</c:v>
              </c:pt>
              <c:pt idx="191">
                <c:v>115.9954622802042</c:v>
              </c:pt>
              <c:pt idx="192">
                <c:v>117.0845150311968</c:v>
              </c:pt>
              <c:pt idx="193">
                <c:v>116.0181508791832</c:v>
              </c:pt>
              <c:pt idx="194">
                <c:v>116.2790697674418</c:v>
              </c:pt>
              <c:pt idx="195">
                <c:v>117.0277935337493</c:v>
              </c:pt>
              <c:pt idx="196">
                <c:v>115.7458876914351</c:v>
              </c:pt>
              <c:pt idx="197">
                <c:v>114.9064095292116</c:v>
              </c:pt>
              <c:pt idx="198">
                <c:v>114.5093590470788</c:v>
              </c:pt>
              <c:pt idx="199">
                <c:v>116.1429381735678</c:v>
              </c:pt>
              <c:pt idx="200">
                <c:v>114.758933635848</c:v>
              </c:pt>
              <c:pt idx="201">
                <c:v>114.2711287577992</c:v>
              </c:pt>
              <c:pt idx="202">
                <c:v>113.9875212705615</c:v>
              </c:pt>
              <c:pt idx="203">
                <c:v>112.9098128190584</c:v>
              </c:pt>
              <c:pt idx="204">
                <c:v>113.4770277935338</c:v>
              </c:pt>
              <c:pt idx="205">
                <c:v>112.3766307430516</c:v>
              </c:pt>
              <c:pt idx="206">
                <c:v>109.9943278502552</c:v>
              </c:pt>
              <c:pt idx="207">
                <c:v>110.6636415201361</c:v>
              </c:pt>
              <c:pt idx="208">
                <c:v>112.0476460578559</c:v>
              </c:pt>
              <c:pt idx="209">
                <c:v>108.9393079977311</c:v>
              </c:pt>
              <c:pt idx="210">
                <c:v>108.9393079977311</c:v>
              </c:pt>
              <c:pt idx="211">
                <c:v>108.2019285309132</c:v>
              </c:pt>
              <c:pt idx="212">
                <c:v>106.7271695972774</c:v>
              </c:pt>
              <c:pt idx="213">
                <c:v>107.2149744753262</c:v>
              </c:pt>
              <c:pt idx="214">
                <c:v>108.1452070334657</c:v>
              </c:pt>
              <c:pt idx="215">
                <c:v>109.4384571752694</c:v>
              </c:pt>
              <c:pt idx="216">
                <c:v>110.3573454339194</c:v>
              </c:pt>
              <c:pt idx="217">
                <c:v>111.0606920022689</c:v>
              </c:pt>
              <c:pt idx="218">
                <c:v>110.8678389109472</c:v>
              </c:pt>
              <c:pt idx="219">
                <c:v>110.9585933068633</c:v>
              </c:pt>
              <c:pt idx="220">
                <c:v>110.8905275099262</c:v>
              </c:pt>
              <c:pt idx="221">
                <c:v>111.5825297787862</c:v>
              </c:pt>
              <c:pt idx="222">
                <c:v>112.4673851389677</c:v>
              </c:pt>
              <c:pt idx="223">
                <c:v>113.0686330119115</c:v>
              </c:pt>
              <c:pt idx="224">
                <c:v>114.1576857629041</c:v>
              </c:pt>
              <c:pt idx="225">
                <c:v>113.3522404991492</c:v>
              </c:pt>
              <c:pt idx="226">
                <c:v>113.4997163925128</c:v>
              </c:pt>
              <c:pt idx="227">
                <c:v>114.804310833806</c:v>
              </c:pt>
              <c:pt idx="228">
                <c:v>114.5433919455473</c:v>
              </c:pt>
              <c:pt idx="229">
                <c:v>114.758933635848</c:v>
              </c:pt>
              <c:pt idx="230">
                <c:v>113.0686330119115</c:v>
              </c:pt>
              <c:pt idx="231">
                <c:v>112.2631877481565</c:v>
              </c:pt>
              <c:pt idx="232">
                <c:v>112.5581395348837</c:v>
              </c:pt>
              <c:pt idx="233">
                <c:v>113.2841747022121</c:v>
              </c:pt>
              <c:pt idx="234">
                <c:v>112.4106636415201</c:v>
              </c:pt>
              <c:pt idx="235">
                <c:v>112.9665343165059</c:v>
              </c:pt>
              <c:pt idx="236">
                <c:v>113.9194554736245</c:v>
              </c:pt>
              <c:pt idx="237">
                <c:v>114.1803743618832</c:v>
              </c:pt>
              <c:pt idx="238">
                <c:v>113.0686330119115</c:v>
              </c:pt>
              <c:pt idx="239">
                <c:v>112.7963698241634</c:v>
              </c:pt>
              <c:pt idx="240">
                <c:v>113.726602382303</c:v>
              </c:pt>
              <c:pt idx="241">
                <c:v>112.6488939307998</c:v>
              </c:pt>
              <c:pt idx="242">
                <c:v>111.4917753828701</c:v>
              </c:pt>
              <c:pt idx="243">
                <c:v>111.1174134997164</c:v>
              </c:pt>
              <c:pt idx="244">
                <c:v>111.2081678956324</c:v>
              </c:pt>
              <c:pt idx="245">
                <c:v>111.0380034032898</c:v>
              </c:pt>
              <c:pt idx="246">
                <c:v>112.9325014180374</c:v>
              </c:pt>
              <c:pt idx="247">
                <c:v>112.2745320476461</c:v>
              </c:pt>
              <c:pt idx="248">
                <c:v>111.5258082813386</c:v>
              </c:pt>
              <c:pt idx="249">
                <c:v>110.8905275099262</c:v>
              </c:pt>
              <c:pt idx="250">
                <c:v>109.2796369824163</c:v>
              </c:pt>
              <c:pt idx="251">
                <c:v>109.7334089619966</c:v>
              </c:pt>
              <c:pt idx="252">
                <c:v>109.1548496880317</c:v>
              </c:pt>
              <c:pt idx="253">
                <c:v>109.9376063528077</c:v>
              </c:pt>
              <c:pt idx="254">
                <c:v>111.4010209869541</c:v>
              </c:pt>
              <c:pt idx="255">
                <c:v>111.332955190017</c:v>
              </c:pt>
              <c:pt idx="256">
                <c:v>110.459444129325</c:v>
              </c:pt>
              <c:pt idx="257">
                <c:v>110.6409529211571</c:v>
              </c:pt>
              <c:pt idx="258">
                <c:v>110.6749858196256</c:v>
              </c:pt>
              <c:pt idx="259">
                <c:v>110.3573454339194</c:v>
              </c:pt>
              <c:pt idx="260">
                <c:v>110.7997731140102</c:v>
              </c:pt>
              <c:pt idx="261">
                <c:v>112.0022688598979</c:v>
              </c:pt>
              <c:pt idx="262">
                <c:v>112.0249574588769</c:v>
              </c:pt>
              <c:pt idx="263">
                <c:v>111.7526942711287</c:v>
              </c:pt>
              <c:pt idx="264">
                <c:v>110.0737379466818</c:v>
              </c:pt>
              <c:pt idx="265">
                <c:v>110.7657402155417</c:v>
              </c:pt>
              <c:pt idx="266">
                <c:v>111.5711854792966</c:v>
              </c:pt>
              <c:pt idx="267">
                <c:v>111.3669880884855</c:v>
              </c:pt>
              <c:pt idx="268">
                <c:v>112.6829268292683</c:v>
              </c:pt>
              <c:pt idx="269">
                <c:v>112.9665343165059</c:v>
              </c:pt>
              <c:pt idx="270">
                <c:v>113.1707317073171</c:v>
              </c:pt>
              <c:pt idx="271">
                <c:v>113.5791264889393</c:v>
              </c:pt>
              <c:pt idx="272">
                <c:v>112.4333522404991</c:v>
              </c:pt>
              <c:pt idx="273">
                <c:v>112.9665343165059</c:v>
              </c:pt>
              <c:pt idx="274">
                <c:v>113.908111174135</c:v>
              </c:pt>
              <c:pt idx="275">
                <c:v>113.3068633011911</c:v>
              </c:pt>
              <c:pt idx="276">
                <c:v>112.9325014180374</c:v>
              </c:pt>
              <c:pt idx="277">
                <c:v>112.7169597277368</c:v>
              </c:pt>
              <c:pt idx="278">
                <c:v>112.3993193420306</c:v>
              </c:pt>
              <c:pt idx="279">
                <c:v>112.4446965399887</c:v>
              </c:pt>
              <c:pt idx="280">
                <c:v>111.1060692002269</c:v>
              </c:pt>
              <c:pt idx="281">
                <c:v>112.8190584231424</c:v>
              </c:pt>
              <c:pt idx="282">
                <c:v>112.6602382302893</c:v>
              </c:pt>
              <c:pt idx="283">
                <c:v>112.1270561542825</c:v>
              </c:pt>
              <c:pt idx="284">
                <c:v>112.0022688598979</c:v>
              </c:pt>
              <c:pt idx="285">
                <c:v>111.6732841747022</c:v>
              </c:pt>
              <c:pt idx="286">
                <c:v>112.2972206466251</c:v>
              </c:pt>
              <c:pt idx="287">
                <c:v>111.4690867838911</c:v>
              </c:pt>
              <c:pt idx="288">
                <c:v>111.4350538854226</c:v>
              </c:pt>
              <c:pt idx="289">
                <c:v>111.1741349971639</c:v>
              </c:pt>
              <c:pt idx="290">
                <c:v>110.4480998298355</c:v>
              </c:pt>
              <c:pt idx="291">
                <c:v>110.3460011344299</c:v>
              </c:pt>
              <c:pt idx="292">
                <c:v>110.5728871242201</c:v>
              </c:pt>
              <c:pt idx="293">
                <c:v>109.7107203630176</c:v>
              </c:pt>
              <c:pt idx="294">
                <c:v>109.9035734543392</c:v>
              </c:pt>
              <c:pt idx="295">
                <c:v>110.4254112308565</c:v>
              </c:pt>
              <c:pt idx="296">
                <c:v>111.355643788996</c:v>
              </c:pt>
              <c:pt idx="297">
                <c:v>111.8321043675553</c:v>
              </c:pt>
              <c:pt idx="298">
                <c:v>111.8321043675553</c:v>
              </c:pt>
              <c:pt idx="299">
                <c:v>111.3669880884855</c:v>
              </c:pt>
              <c:pt idx="300">
                <c:v>112.0476460578559</c:v>
              </c:pt>
              <c:pt idx="301">
                <c:v>111.0720363017583</c:v>
              </c:pt>
              <c:pt idx="302">
                <c:v>110.8678389109472</c:v>
              </c:pt>
              <c:pt idx="303">
                <c:v>111.3896766874645</c:v>
              </c:pt>
              <c:pt idx="304">
                <c:v>111.332955190017</c:v>
              </c:pt>
              <c:pt idx="305">
                <c:v>110.4707884288145</c:v>
              </c:pt>
              <c:pt idx="306">
                <c:v>110.3573454339194</c:v>
              </c:pt>
              <c:pt idx="307">
                <c:v>110.5161656267725</c:v>
              </c:pt>
              <c:pt idx="308">
                <c:v>110.8111174134997</c:v>
              </c:pt>
              <c:pt idx="309">
                <c:v>111.3896766874645</c:v>
              </c:pt>
              <c:pt idx="310">
                <c:v>111.7526942711287</c:v>
              </c:pt>
              <c:pt idx="311">
                <c:v>111.5825297787862</c:v>
              </c:pt>
              <c:pt idx="312">
                <c:v>111.95689166194</c:v>
              </c:pt>
              <c:pt idx="313">
                <c:v>111.8661372660238</c:v>
              </c:pt>
              <c:pt idx="314">
                <c:v>111.7413499716393</c:v>
              </c:pt>
              <c:pt idx="315">
                <c:v>111.9228587634713</c:v>
              </c:pt>
              <c:pt idx="316">
                <c:v>111.2762336925695</c:v>
              </c:pt>
              <c:pt idx="317">
                <c:v>112.3993193420306</c:v>
              </c:pt>
              <c:pt idx="318">
                <c:v>112.4900737379467</c:v>
              </c:pt>
              <c:pt idx="319">
                <c:v>113.034600113443</c:v>
              </c:pt>
              <c:pt idx="320">
                <c:v>112.5921724333522</c:v>
              </c:pt>
              <c:pt idx="321">
                <c:v>113.4656834940442</c:v>
              </c:pt>
              <c:pt idx="322">
                <c:v>113.6585365853658</c:v>
              </c:pt>
              <c:pt idx="323">
                <c:v>113.4429948950652</c:v>
              </c:pt>
              <c:pt idx="324">
                <c:v>113.6131593874078</c:v>
              </c:pt>
              <c:pt idx="325">
                <c:v>113.4770277935338</c:v>
              </c:pt>
              <c:pt idx="326">
                <c:v>114.758933635848</c:v>
              </c:pt>
              <c:pt idx="327">
                <c:v>114.8950652297221</c:v>
              </c:pt>
              <c:pt idx="328">
                <c:v>115.3488372093023</c:v>
              </c:pt>
              <c:pt idx="329">
                <c:v>114.9177538287011</c:v>
              </c:pt>
              <c:pt idx="330">
                <c:v>115.9047078842881</c:v>
              </c:pt>
              <c:pt idx="331">
                <c:v>116.0748723766307</c:v>
              </c:pt>
              <c:pt idx="332">
                <c:v>116.2110039705048</c:v>
              </c:pt>
              <c:pt idx="333">
                <c:v>116.7895632444696</c:v>
              </c:pt>
              <c:pt idx="334">
                <c:v>116.3017583664209</c:v>
              </c:pt>
              <c:pt idx="335">
                <c:v>116.1202495745888</c:v>
              </c:pt>
              <c:pt idx="336">
                <c:v>115.4622802041974</c:v>
              </c:pt>
              <c:pt idx="337">
                <c:v>116.7441860465116</c:v>
              </c:pt>
              <c:pt idx="338">
                <c:v>117.1639251276234</c:v>
              </c:pt>
              <c:pt idx="339">
                <c:v>116.6647759500851</c:v>
              </c:pt>
              <c:pt idx="340">
                <c:v>116.2110039705048</c:v>
              </c:pt>
              <c:pt idx="341">
                <c:v>117.2773681225184</c:v>
              </c:pt>
              <c:pt idx="342">
                <c:v>117.0958593306863</c:v>
              </c:pt>
              <c:pt idx="343">
                <c:v>116.8803176403857</c:v>
              </c:pt>
              <c:pt idx="344">
                <c:v>116.4719228587635</c:v>
              </c:pt>
              <c:pt idx="345">
                <c:v>118.298355076574</c:v>
              </c:pt>
              <c:pt idx="346">
                <c:v>118.2643221781055</c:v>
              </c:pt>
              <c:pt idx="347">
                <c:v>118.0714690867839</c:v>
              </c:pt>
              <c:pt idx="348">
                <c:v>118.1055019852524</c:v>
              </c:pt>
              <c:pt idx="349">
                <c:v>118.3891094724901</c:v>
              </c:pt>
              <c:pt idx="350">
                <c:v>119.3079977311401</c:v>
              </c:pt>
              <c:pt idx="351">
                <c:v>119.2966534316506</c:v>
              </c:pt>
              <c:pt idx="352">
                <c:v>119.4668179239932</c:v>
              </c:pt>
              <c:pt idx="353">
                <c:v>118.8542257515598</c:v>
              </c:pt>
              <c:pt idx="354">
                <c:v>118.9563244469654</c:v>
              </c:pt>
              <c:pt idx="355">
                <c:v>118.230289279637</c:v>
              </c:pt>
              <c:pt idx="356">
                <c:v>118.6840612592172</c:v>
              </c:pt>
              <c:pt idx="357">
                <c:v>118.9563244469654</c:v>
              </c:pt>
              <c:pt idx="358">
                <c:v>118.9222915484969</c:v>
              </c:pt>
              <c:pt idx="359">
                <c:v>118.1508791832104</c:v>
              </c:pt>
              <c:pt idx="360">
                <c:v>116.8462847419172</c:v>
              </c:pt>
              <c:pt idx="361">
                <c:v>118.230289279637</c:v>
              </c:pt>
              <c:pt idx="362">
                <c:v>118.6159954622802</c:v>
              </c:pt>
              <c:pt idx="363">
                <c:v>118.3891094724901</c:v>
              </c:pt>
              <c:pt idx="364">
                <c:v>118.3323879750425</c:v>
              </c:pt>
              <c:pt idx="365">
                <c:v>118.184912081679</c:v>
              </c:pt>
              <c:pt idx="366">
                <c:v>118.343732274532</c:v>
              </c:pt>
              <c:pt idx="367">
                <c:v>118.5706182643222</c:v>
              </c:pt>
              <c:pt idx="368">
                <c:v>117.1525808281338</c:v>
              </c:pt>
              <c:pt idx="369">
                <c:v>116.0521837776517</c:v>
              </c:pt>
              <c:pt idx="370">
                <c:v>116.3357912648894</c:v>
              </c:pt>
              <c:pt idx="371">
                <c:v>116.8122518434486</c:v>
              </c:pt>
              <c:pt idx="372">
                <c:v>116.0521837776517</c:v>
              </c:pt>
              <c:pt idx="373">
                <c:v>116.528644356211</c:v>
              </c:pt>
              <c:pt idx="374">
                <c:v>115.7458876914351</c:v>
              </c:pt>
              <c:pt idx="375">
                <c:v>114.5660805445264</c:v>
              </c:pt>
              <c:pt idx="376">
                <c:v>115.3148043108338</c:v>
              </c:pt>
              <c:pt idx="377">
                <c:v>115.0765740215542</c:v>
              </c:pt>
              <c:pt idx="378">
                <c:v>115.8366420873511</c:v>
              </c:pt>
              <c:pt idx="379">
                <c:v>116.0975609756098</c:v>
              </c:pt>
              <c:pt idx="380">
                <c:v>115.9954622802042</c:v>
              </c:pt>
              <c:pt idx="381">
                <c:v>116.437889960295</c:v>
              </c:pt>
              <c:pt idx="382">
                <c:v>116.3131026659104</c:v>
              </c:pt>
              <c:pt idx="383">
                <c:v>115.9047078842881</c:v>
              </c:pt>
              <c:pt idx="384">
                <c:v>115.4849688031764</c:v>
              </c:pt>
              <c:pt idx="385">
                <c:v>115.6437889960295</c:v>
              </c:pt>
              <c:pt idx="386">
                <c:v>116.1315938740783</c:v>
              </c:pt>
              <c:pt idx="387">
                <c:v>116.0862166761202</c:v>
              </c:pt>
              <c:pt idx="388">
                <c:v>116.0181508791832</c:v>
              </c:pt>
              <c:pt idx="389">
                <c:v>116.3131026659104</c:v>
              </c:pt>
              <c:pt idx="390">
                <c:v>116.2790697674418</c:v>
              </c:pt>
              <c:pt idx="391">
                <c:v>115.9727736812252</c:v>
              </c:pt>
              <c:pt idx="392">
                <c:v>116.1429381735678</c:v>
              </c:pt>
              <c:pt idx="393">
                <c:v>115.8593306863301</c:v>
              </c:pt>
              <c:pt idx="394">
                <c:v>115.4963131026659</c:v>
              </c:pt>
              <c:pt idx="395">
                <c:v>115.0879183210437</c:v>
              </c:pt>
              <c:pt idx="396">
                <c:v>115.9500850822462</c:v>
              </c:pt>
              <c:pt idx="397">
                <c:v>116.0635280771412</c:v>
              </c:pt>
              <c:pt idx="398">
                <c:v>116.9256948383437</c:v>
              </c:pt>
              <c:pt idx="399">
                <c:v>117.1639251276234</c:v>
              </c:pt>
              <c:pt idx="400">
                <c:v>117.1525808281338</c:v>
              </c:pt>
              <c:pt idx="401">
                <c:v>116.8689733408962</c:v>
              </c:pt>
              <c:pt idx="402">
                <c:v>116.5853658536585</c:v>
              </c:pt>
              <c:pt idx="403">
                <c:v>115.5303460011344</c:v>
              </c:pt>
              <c:pt idx="404">
                <c:v>114.9858196256381</c:v>
              </c:pt>
              <c:pt idx="405">
                <c:v>115.450935904708</c:v>
              </c:pt>
              <c:pt idx="406">
                <c:v>115.0765740215542</c:v>
              </c:pt>
              <c:pt idx="407">
                <c:v>116.0975609756098</c:v>
              </c:pt>
              <c:pt idx="408">
                <c:v>116.1656267725468</c:v>
              </c:pt>
              <c:pt idx="409">
                <c:v>116.0181508791832</c:v>
              </c:pt>
              <c:pt idx="410">
                <c:v>115.9954622802042</c:v>
              </c:pt>
              <c:pt idx="411">
                <c:v>116.0181508791832</c:v>
              </c:pt>
              <c:pt idx="412">
                <c:v>115.7685762904141</c:v>
              </c:pt>
              <c:pt idx="413">
                <c:v>115.9047078842881</c:v>
              </c:pt>
              <c:pt idx="414">
                <c:v>116.6307430516166</c:v>
              </c:pt>
              <c:pt idx="415">
                <c:v>117.0958593306863</c:v>
              </c:pt>
              <c:pt idx="416">
                <c:v>117.5723199092456</c:v>
              </c:pt>
              <c:pt idx="417">
                <c:v>117.8445830969937</c:v>
              </c:pt>
              <c:pt idx="418">
                <c:v>117.8899602949518</c:v>
              </c:pt>
              <c:pt idx="419">
                <c:v>117.1639251276234</c:v>
              </c:pt>
              <c:pt idx="420">
                <c:v>116.9710720363017</c:v>
              </c:pt>
              <c:pt idx="421">
                <c:v>115.4963131026659</c:v>
              </c:pt>
              <c:pt idx="422">
                <c:v>115.6891661939875</c:v>
              </c:pt>
              <c:pt idx="423">
                <c:v>115.1786727169597</c:v>
              </c:pt>
              <c:pt idx="424">
                <c:v>115.2694271128758</c:v>
              </c:pt>
              <c:pt idx="425">
                <c:v>115.5303460011344</c:v>
              </c:pt>
              <c:pt idx="426">
                <c:v>115.63244469654</c:v>
              </c:pt>
              <c:pt idx="427">
                <c:v>115.9727736812252</c:v>
              </c:pt>
              <c:pt idx="428">
                <c:v>116.1542824730573</c:v>
              </c:pt>
              <c:pt idx="429">
                <c:v>116.415201361316</c:v>
              </c:pt>
              <c:pt idx="430">
                <c:v>116.3244469654</c:v>
              </c:pt>
              <c:pt idx="431">
                <c:v>116.0748723766307</c:v>
              </c:pt>
              <c:pt idx="432">
                <c:v>115.9047078842881</c:v>
              </c:pt>
              <c:pt idx="433">
                <c:v>116.2790697674418</c:v>
              </c:pt>
              <c:pt idx="434">
                <c:v>116.437889960295</c:v>
              </c:pt>
              <c:pt idx="435">
                <c:v>116.0068065796937</c:v>
              </c:pt>
              <c:pt idx="436">
                <c:v>115.9273964832672</c:v>
              </c:pt>
              <c:pt idx="437">
                <c:v>115.8706749858196</c:v>
              </c:pt>
              <c:pt idx="438">
                <c:v>115.3601815087918</c:v>
              </c:pt>
              <c:pt idx="439">
                <c:v>115.6211003970505</c:v>
              </c:pt>
              <c:pt idx="440">
                <c:v>115.3261486103233</c:v>
              </c:pt>
              <c:pt idx="441">
                <c:v>115.5530346001134</c:v>
              </c:pt>
              <c:pt idx="442">
                <c:v>115.8479863868406</c:v>
              </c:pt>
              <c:pt idx="443">
                <c:v>116.0068065796937</c:v>
              </c:pt>
              <c:pt idx="444">
                <c:v>115.587067498582</c:v>
              </c:pt>
              <c:pt idx="445">
                <c:v>115.2353942144073</c:v>
              </c:pt>
              <c:pt idx="446">
                <c:v>115.1673284174702</c:v>
              </c:pt>
              <c:pt idx="447">
                <c:v>115.1559841179807</c:v>
              </c:pt>
              <c:pt idx="448">
                <c:v>114.9517867271696</c:v>
              </c:pt>
              <c:pt idx="449">
                <c:v>115.0085082246171</c:v>
              </c:pt>
              <c:pt idx="450">
                <c:v>115.4055587067498</c:v>
              </c:pt>
              <c:pt idx="451">
                <c:v>115.677821894498</c:v>
              </c:pt>
              <c:pt idx="452">
                <c:v>115.655133295519</c:v>
              </c:pt>
              <c:pt idx="453">
                <c:v>115.700510493477</c:v>
              </c:pt>
              <c:pt idx="454">
                <c:v>115.5303460011344</c:v>
              </c:pt>
              <c:pt idx="455">
                <c:v>115.4849688031764</c:v>
              </c:pt>
              <c:pt idx="456">
                <c:v>115.4622802041974</c:v>
              </c:pt>
              <c:pt idx="457">
                <c:v>116.1542824730573</c:v>
              </c:pt>
              <c:pt idx="458">
                <c:v>116.2790697674418</c:v>
              </c:pt>
              <c:pt idx="459">
                <c:v>116.5626772546795</c:v>
              </c:pt>
              <c:pt idx="460">
                <c:v>116.1542824730573</c:v>
              </c:pt>
              <c:pt idx="461">
                <c:v>116.2563811684628</c:v>
              </c:pt>
              <c:pt idx="462">
                <c:v>116.3131026659104</c:v>
              </c:pt>
              <c:pt idx="463">
                <c:v>116.1202495745888</c:v>
              </c:pt>
              <c:pt idx="464">
                <c:v>115.8026091888826</c:v>
              </c:pt>
              <c:pt idx="465">
                <c:v>115.3942144072603</c:v>
              </c:pt>
              <c:pt idx="466">
                <c:v>115.7912648893931</c:v>
              </c:pt>
              <c:pt idx="467">
                <c:v>115.5303460011344</c:v>
              </c:pt>
              <c:pt idx="468">
                <c:v>115.8706749858196</c:v>
              </c:pt>
              <c:pt idx="469">
                <c:v>115.6211003970505</c:v>
              </c:pt>
              <c:pt idx="470">
                <c:v>115.6437889960295</c:v>
              </c:pt>
              <c:pt idx="471">
                <c:v>115.8026091888826</c:v>
              </c:pt>
              <c:pt idx="472">
                <c:v>115.655133295519</c:v>
              </c:pt>
              <c:pt idx="473">
                <c:v>115.677821894498</c:v>
              </c:pt>
              <c:pt idx="474">
                <c:v>115.5757231990924</c:v>
              </c:pt>
              <c:pt idx="475">
                <c:v>115.4055587067498</c:v>
              </c:pt>
              <c:pt idx="476">
                <c:v>115.0085082246171</c:v>
              </c:pt>
              <c:pt idx="477">
                <c:v>114.9517867271696</c:v>
              </c:pt>
              <c:pt idx="478">
                <c:v>115.1786727169597</c:v>
              </c:pt>
              <c:pt idx="479">
                <c:v>115.4736245036869</c:v>
              </c:pt>
              <c:pt idx="480">
                <c:v>115.9273964832672</c:v>
              </c:pt>
              <c:pt idx="481">
                <c:v>115.8479863868406</c:v>
              </c:pt>
              <c:pt idx="482">
                <c:v>115.5303460011344</c:v>
              </c:pt>
              <c:pt idx="483">
                <c:v>115.2353942144073</c:v>
              </c:pt>
              <c:pt idx="484">
                <c:v>115.3034600113443</c:v>
              </c:pt>
              <c:pt idx="485">
                <c:v>114.9517867271696</c:v>
              </c:pt>
              <c:pt idx="486">
                <c:v>115.0085082246171</c:v>
              </c:pt>
              <c:pt idx="487">
                <c:v>115.2013613159387</c:v>
              </c:pt>
              <c:pt idx="488">
                <c:v>115.3601815087918</c:v>
              </c:pt>
              <c:pt idx="489">
                <c:v>115.3488372093023</c:v>
              </c:pt>
              <c:pt idx="490">
                <c:v>114.7702779353375</c:v>
              </c:pt>
              <c:pt idx="491">
                <c:v>114.9517867271696</c:v>
              </c:pt>
              <c:pt idx="492">
                <c:v>115.0311968235961</c:v>
              </c:pt>
              <c:pt idx="493">
                <c:v>115.1106069200227</c:v>
              </c:pt>
              <c:pt idx="494">
                <c:v>115.1219512195122</c:v>
              </c:pt>
              <c:pt idx="495">
                <c:v>115.4963131026659</c:v>
              </c:pt>
              <c:pt idx="496">
                <c:v>115.5303460011344</c:v>
              </c:pt>
              <c:pt idx="497">
                <c:v>115.5530346001134</c:v>
              </c:pt>
              <c:pt idx="498">
                <c:v>115.8593306863301</c:v>
              </c:pt>
              <c:pt idx="499">
                <c:v>116.619398752127</c:v>
              </c:pt>
              <c:pt idx="500">
                <c:v>116.619398752127</c:v>
              </c:pt>
              <c:pt idx="501">
                <c:v>116.4265456608054</c:v>
              </c:pt>
              <c:pt idx="502">
                <c:v>116.3811684628474</c:v>
              </c:pt>
              <c:pt idx="503">
                <c:v>116.3811684628474</c:v>
              </c:pt>
              <c:pt idx="504">
                <c:v>115.8366420873511</c:v>
              </c:pt>
              <c:pt idx="505">
                <c:v>115.8366420873511</c:v>
              </c:pt>
              <c:pt idx="506">
                <c:v>115.7799205899036</c:v>
              </c:pt>
              <c:pt idx="507">
                <c:v>115.9273964832672</c:v>
              </c:pt>
              <c:pt idx="508">
                <c:v>116.0068065796937</c:v>
              </c:pt>
              <c:pt idx="509">
                <c:v>116.1996596710153</c:v>
              </c:pt>
              <c:pt idx="510">
                <c:v>116.2110039705048</c:v>
              </c:pt>
              <c:pt idx="511">
                <c:v>116.1202495745888</c:v>
              </c:pt>
              <c:pt idx="512">
                <c:v>116.3584798638684</c:v>
              </c:pt>
              <c:pt idx="513">
                <c:v>116.7441860465116</c:v>
              </c:pt>
              <c:pt idx="514">
                <c:v>117.6971072036302</c:v>
              </c:pt>
              <c:pt idx="515">
                <c:v>117.7878615995462</c:v>
              </c:pt>
              <c:pt idx="516">
                <c:v>117.9126488939308</c:v>
              </c:pt>
              <c:pt idx="517">
                <c:v>118.0487804878049</c:v>
              </c:pt>
              <c:pt idx="518">
                <c:v>118.0601247872944</c:v>
              </c:pt>
              <c:pt idx="519">
                <c:v>117.8218944980147</c:v>
              </c:pt>
              <c:pt idx="520">
                <c:v>117.6630743051617</c:v>
              </c:pt>
              <c:pt idx="521">
                <c:v>118.0714690867839</c:v>
              </c:pt>
              <c:pt idx="522">
                <c:v>118.3891094724901</c:v>
              </c:pt>
              <c:pt idx="523">
                <c:v>119.2058990357345</c:v>
              </c:pt>
              <c:pt idx="524">
                <c:v>118.899602949518</c:v>
              </c:pt>
              <c:pt idx="525">
                <c:v>119.4214407260352</c:v>
              </c:pt>
              <c:pt idx="526">
                <c:v>119.2285876347135</c:v>
              </c:pt>
              <c:pt idx="527">
                <c:v>120.2836074872377</c:v>
              </c:pt>
              <c:pt idx="528">
                <c:v>120.4651162790697</c:v>
              </c:pt>
              <c:pt idx="529">
                <c:v>121.2024957458877</c:v>
              </c:pt>
              <c:pt idx="530">
                <c:v>121.5087918321044</c:v>
              </c:pt>
              <c:pt idx="531">
                <c:v>121.7583664208735</c:v>
              </c:pt>
              <c:pt idx="532">
                <c:v>121.5768576290414</c:v>
              </c:pt>
              <c:pt idx="533">
                <c:v>121.5201361315939</c:v>
              </c:pt>
              <c:pt idx="534">
                <c:v>122.9608621667612</c:v>
              </c:pt>
              <c:pt idx="535">
                <c:v>123.3238797504254</c:v>
              </c:pt>
              <c:pt idx="536">
                <c:v>123.7095859330686</c:v>
              </c:pt>
              <c:pt idx="537">
                <c:v>123.471355643789</c:v>
              </c:pt>
              <c:pt idx="538">
                <c:v>123.5280771412365</c:v>
              </c:pt>
              <c:pt idx="539">
                <c:v>123.6868973340896</c:v>
              </c:pt>
              <c:pt idx="540">
                <c:v>123.3692569483834</c:v>
              </c:pt>
              <c:pt idx="541">
                <c:v>123.9705048213273</c:v>
              </c:pt>
              <c:pt idx="542">
                <c:v>124.1973908111174</c:v>
              </c:pt>
              <c:pt idx="543">
                <c:v>124.4015882019285</c:v>
              </c:pt>
              <c:pt idx="544">
                <c:v>123.5280771412365</c:v>
              </c:pt>
              <c:pt idx="545">
                <c:v>122.9948950652297</c:v>
              </c:pt>
              <c:pt idx="546">
                <c:v>124.5263754963131</c:v>
              </c:pt>
              <c:pt idx="547">
                <c:v>123.425978445831</c:v>
              </c:pt>
              <c:pt idx="548">
                <c:v>122.552467385139</c:v>
              </c:pt>
              <c:pt idx="549">
                <c:v>122.6091888825865</c:v>
              </c:pt>
              <c:pt idx="550">
                <c:v>122.3369256948383</c:v>
              </c:pt>
              <c:pt idx="551">
                <c:v>122.1440726035167</c:v>
              </c:pt>
              <c:pt idx="552">
                <c:v>121.2251843448667</c:v>
              </c:pt>
              <c:pt idx="553">
                <c:v>121.4520703346568</c:v>
              </c:pt>
              <c:pt idx="554">
                <c:v>120.1588201928531</c:v>
              </c:pt>
              <c:pt idx="555">
                <c:v>120.6239364719228</c:v>
              </c:pt>
              <c:pt idx="556">
                <c:v>121.2478729438457</c:v>
              </c:pt>
              <c:pt idx="557">
                <c:v>121.3272830402722</c:v>
              </c:pt>
              <c:pt idx="558">
                <c:v>121.3840045377198</c:v>
              </c:pt>
              <c:pt idx="559">
                <c:v>121.542824730573</c:v>
              </c:pt>
              <c:pt idx="560">
                <c:v>122.8247305728871</c:v>
              </c:pt>
              <c:pt idx="561">
                <c:v>122.6999432785025</c:v>
              </c:pt>
              <c:pt idx="562">
                <c:v>122.3028927963698</c:v>
              </c:pt>
              <c:pt idx="563">
                <c:v>122.6999432785025</c:v>
              </c:pt>
              <c:pt idx="564">
                <c:v>123.5280771412365</c:v>
              </c:pt>
              <c:pt idx="565">
                <c:v>123.8910947249007</c:v>
              </c:pt>
              <c:pt idx="566">
                <c:v>127.4305161656268</c:v>
              </c:pt>
              <c:pt idx="567">
                <c:v>129.381735677822</c:v>
              </c:pt>
              <c:pt idx="568">
                <c:v>128.8712422007941</c:v>
              </c:pt>
              <c:pt idx="569">
                <c:v>130.0510493477028</c:v>
              </c:pt>
              <c:pt idx="570">
                <c:v>130.6976744186046</c:v>
              </c:pt>
              <c:pt idx="571">
                <c:v>129.9376063528077</c:v>
              </c:pt>
              <c:pt idx="572">
                <c:v>130.300623936472</c:v>
              </c:pt>
              <c:pt idx="573">
                <c:v>131.3442994895065</c:v>
              </c:pt>
              <c:pt idx="574">
                <c:v>131.0039705048213</c:v>
              </c:pt>
              <c:pt idx="575">
                <c:v>131.310266591038</c:v>
              </c:pt>
              <c:pt idx="576">
                <c:v>131.9115144639818</c:v>
              </c:pt>
              <c:pt idx="577">
                <c:v>132.3312535450936</c:v>
              </c:pt>
              <c:pt idx="578">
                <c:v>132.5808281338627</c:v>
              </c:pt>
              <c:pt idx="579">
                <c:v>133.840045377198</c:v>
              </c:pt>
              <c:pt idx="580">
                <c:v>134.1123085649461</c:v>
              </c:pt>
              <c:pt idx="581">
                <c:v>133.6471922858763</c:v>
              </c:pt>
              <c:pt idx="582">
                <c:v>134.1803743618831</c:v>
              </c:pt>
              <c:pt idx="583">
                <c:v>133.8287010777084</c:v>
              </c:pt>
              <c:pt idx="584">
                <c:v>133.5564378899603</c:v>
              </c:pt>
              <c:pt idx="585">
                <c:v>133.5224049914918</c:v>
              </c:pt>
              <c:pt idx="586">
                <c:v>134.5887691435054</c:v>
              </c:pt>
              <c:pt idx="587">
                <c:v>134.3051616562677</c:v>
              </c:pt>
              <c:pt idx="588">
                <c:v>135.2467385138968</c:v>
              </c:pt>
              <c:pt idx="589">
                <c:v>135.9047078842881</c:v>
              </c:pt>
              <c:pt idx="590">
                <c:v>135.8820192853091</c:v>
              </c:pt>
              <c:pt idx="591">
                <c:v>137.7424844015882</c:v>
              </c:pt>
              <c:pt idx="592">
                <c:v>136.9143505388542</c:v>
              </c:pt>
              <c:pt idx="593">
                <c:v>135.7799205899036</c:v>
              </c:pt>
              <c:pt idx="594">
                <c:v>133.6471922858763</c:v>
              </c:pt>
              <c:pt idx="595">
                <c:v>134.622802041974</c:v>
              </c:pt>
              <c:pt idx="596">
                <c:v>134.7702779353375</c:v>
              </c:pt>
              <c:pt idx="597">
                <c:v>133.6698808848553</c:v>
              </c:pt>
              <c:pt idx="598">
                <c:v>132.0589903573454</c:v>
              </c:pt>
              <c:pt idx="599">
                <c:v>134.6114577424844</c:v>
              </c:pt>
              <c:pt idx="600">
                <c:v>134.804310833806</c:v>
              </c:pt>
              <c:pt idx="601">
                <c:v>135.564378899603</c:v>
              </c:pt>
              <c:pt idx="602">
                <c:v>136.1996596710153</c:v>
              </c:pt>
              <c:pt idx="603">
                <c:v>136.9143505388542</c:v>
              </c:pt>
              <c:pt idx="604">
                <c:v>136.6988088485536</c:v>
              </c:pt>
              <c:pt idx="605">
                <c:v>136.8916619398752</c:v>
              </c:pt>
              <c:pt idx="606">
                <c:v>135.541690300624</c:v>
              </c:pt>
              <c:pt idx="607">
                <c:v>135.7799205899036</c:v>
              </c:pt>
              <c:pt idx="608">
                <c:v>136.6988088485536</c:v>
              </c:pt>
              <c:pt idx="609">
                <c:v>135.723199092456</c:v>
              </c:pt>
              <c:pt idx="610">
                <c:v>134.3278502552467</c:v>
              </c:pt>
              <c:pt idx="611">
                <c:v>135.2807714123653</c:v>
              </c:pt>
              <c:pt idx="612">
                <c:v>135.7458876914351</c:v>
              </c:pt>
              <c:pt idx="613">
                <c:v>134.4639818491208</c:v>
              </c:pt>
              <c:pt idx="614">
                <c:v>134.2597844583097</c:v>
              </c:pt>
              <c:pt idx="615">
                <c:v>133.7833238797504</c:v>
              </c:pt>
              <c:pt idx="616">
                <c:v>133.10266591038</c:v>
              </c:pt>
              <c:pt idx="617">
                <c:v>131.7867271695973</c:v>
              </c:pt>
              <c:pt idx="618">
                <c:v>133.4543391945547</c:v>
              </c:pt>
              <c:pt idx="619">
                <c:v>133.3749290981282</c:v>
              </c:pt>
              <c:pt idx="620">
                <c:v>134.781622234827</c:v>
              </c:pt>
              <c:pt idx="621">
                <c:v>133.8060124787294</c:v>
              </c:pt>
              <c:pt idx="622">
                <c:v>134.4186046511628</c:v>
              </c:pt>
              <c:pt idx="623">
                <c:v>133.6131593874078</c:v>
              </c:pt>
              <c:pt idx="624">
                <c:v>134.3845717526943</c:v>
              </c:pt>
              <c:pt idx="625">
                <c:v>133.7152580828134</c:v>
              </c:pt>
              <c:pt idx="626">
                <c:v>133.3522404991492</c:v>
              </c:pt>
              <c:pt idx="627">
                <c:v>134.1917186613726</c:v>
              </c:pt>
              <c:pt idx="628">
                <c:v>133.2387975042541</c:v>
              </c:pt>
              <c:pt idx="629">
                <c:v>133.3976176971072</c:v>
              </c:pt>
              <c:pt idx="630">
                <c:v>133.3749290981282</c:v>
              </c:pt>
              <c:pt idx="631">
                <c:v>133.0459444129325</c:v>
              </c:pt>
              <c:pt idx="632">
                <c:v>133.3295519001701</c:v>
              </c:pt>
              <c:pt idx="633">
                <c:v>134.9744753261485</c:v>
              </c:pt>
              <c:pt idx="634">
                <c:v>134.5887691435054</c:v>
              </c:pt>
              <c:pt idx="635">
                <c:v>135.4849688031764</c:v>
              </c:pt>
              <c:pt idx="636">
                <c:v>136.6647759500851</c:v>
              </c:pt>
              <c:pt idx="637">
                <c:v>135.1219512195122</c:v>
              </c:pt>
              <c:pt idx="638">
                <c:v>134.71355643789</c:v>
              </c:pt>
              <c:pt idx="639">
                <c:v>134.4072603516733</c:v>
              </c:pt>
              <c:pt idx="640">
                <c:v>135.2807714123653</c:v>
              </c:pt>
              <c:pt idx="641">
                <c:v>134.758933635848</c:v>
              </c:pt>
              <c:pt idx="642">
                <c:v>134.9290981281906</c:v>
              </c:pt>
              <c:pt idx="643">
                <c:v>135.0311968235961</c:v>
              </c:pt>
              <c:pt idx="644">
                <c:v>134.781622234827</c:v>
              </c:pt>
              <c:pt idx="645">
                <c:v>134.9744753261485</c:v>
              </c:pt>
              <c:pt idx="646">
                <c:v>134.8383437322745</c:v>
              </c:pt>
              <c:pt idx="647">
                <c:v>135.4736245036869</c:v>
              </c:pt>
              <c:pt idx="648">
                <c:v>135.609756097561</c:v>
              </c:pt>
              <c:pt idx="649">
                <c:v>136.2790697674419</c:v>
              </c:pt>
              <c:pt idx="650">
                <c:v>135.8252977878616</c:v>
              </c:pt>
              <c:pt idx="651">
                <c:v>135.768576290414</c:v>
              </c:pt>
              <c:pt idx="652">
                <c:v>136.301758366421</c:v>
              </c:pt>
              <c:pt idx="653">
                <c:v>137.0845150311968</c:v>
              </c:pt>
              <c:pt idx="654">
                <c:v>137.447532614861</c:v>
              </c:pt>
              <c:pt idx="655">
                <c:v>137.424844015882</c:v>
              </c:pt>
              <c:pt idx="656">
                <c:v>137.7765173000567</c:v>
              </c:pt>
              <c:pt idx="657">
                <c:v>137.6063528077141</c:v>
              </c:pt>
              <c:pt idx="658">
                <c:v>137.7084515031197</c:v>
              </c:pt>
              <c:pt idx="659">
                <c:v>137.6403857061825</c:v>
              </c:pt>
              <c:pt idx="660">
                <c:v>137.6744186046512</c:v>
              </c:pt>
              <c:pt idx="661">
                <c:v>136.2563811684628</c:v>
              </c:pt>
              <c:pt idx="662">
                <c:v>137.0391378332388</c:v>
              </c:pt>
              <c:pt idx="663">
                <c:v>136.1656267725468</c:v>
              </c:pt>
              <c:pt idx="664">
                <c:v>135.8252977878616</c:v>
              </c:pt>
              <c:pt idx="665">
                <c:v>135.8479863868406</c:v>
              </c:pt>
              <c:pt idx="666">
                <c:v>135.564378899603</c:v>
              </c:pt>
              <c:pt idx="667">
                <c:v>135.2240499149177</c:v>
              </c:pt>
              <c:pt idx="668">
                <c:v>135.1559841179807</c:v>
              </c:pt>
              <c:pt idx="669">
                <c:v>136.2223482699943</c:v>
              </c:pt>
              <c:pt idx="670">
                <c:v>136.2904140669314</c:v>
              </c:pt>
              <c:pt idx="671">
                <c:v>135.8706749858196</c:v>
              </c:pt>
              <c:pt idx="672">
                <c:v>135.8139534883721</c:v>
              </c:pt>
              <c:pt idx="673">
                <c:v>136.4492342597844</c:v>
              </c:pt>
              <c:pt idx="674">
                <c:v>136.2904140669314</c:v>
              </c:pt>
              <c:pt idx="675">
                <c:v>136.8009075439591</c:v>
              </c:pt>
              <c:pt idx="676">
                <c:v>136.3811684628474</c:v>
              </c:pt>
              <c:pt idx="677">
                <c:v>136.2904140669314</c:v>
              </c:pt>
              <c:pt idx="678">
                <c:v>135.4395916052184</c:v>
              </c:pt>
              <c:pt idx="679">
                <c:v>135.1673284174702</c:v>
              </c:pt>
              <c:pt idx="680">
                <c:v>135.0085082246171</c:v>
              </c:pt>
              <c:pt idx="681">
                <c:v>134.9064095292115</c:v>
              </c:pt>
              <c:pt idx="682">
                <c:v>135.2240499149177</c:v>
              </c:pt>
              <c:pt idx="683">
                <c:v>135.7572319909246</c:v>
              </c:pt>
              <c:pt idx="684">
                <c:v>136.0408394781622</c:v>
              </c:pt>
              <c:pt idx="685">
                <c:v>135.655133295519</c:v>
              </c:pt>
              <c:pt idx="686">
                <c:v>134.9744753261485</c:v>
              </c:pt>
              <c:pt idx="687">
                <c:v>135.0425411230856</c:v>
              </c:pt>
              <c:pt idx="688">
                <c:v>134.8383437322745</c:v>
              </c:pt>
              <c:pt idx="689">
                <c:v>135.0425411230856</c:v>
              </c:pt>
              <c:pt idx="690">
                <c:v>135.4055587067498</c:v>
              </c:pt>
              <c:pt idx="691">
                <c:v>136.2904140669314</c:v>
              </c:pt>
              <c:pt idx="692">
                <c:v>135.9614293817356</c:v>
              </c:pt>
              <c:pt idx="693">
                <c:v>135.5303460011344</c:v>
              </c:pt>
              <c:pt idx="694">
                <c:v>135.8252977878616</c:v>
              </c:pt>
              <c:pt idx="695">
                <c:v>135.9160521837777</c:v>
              </c:pt>
              <c:pt idx="696">
                <c:v>136.2223482699943</c:v>
              </c:pt>
              <c:pt idx="697">
                <c:v>135.9727736812252</c:v>
              </c:pt>
              <c:pt idx="698">
                <c:v>135.1786727169597</c:v>
              </c:pt>
              <c:pt idx="699">
                <c:v>135.1900170164492</c:v>
              </c:pt>
              <c:pt idx="700">
                <c:v>135.3261486103233</c:v>
              </c:pt>
              <c:pt idx="701">
                <c:v>136.1202495745887</c:v>
              </c:pt>
              <c:pt idx="702">
                <c:v>136.9143505388542</c:v>
              </c:pt>
              <c:pt idx="703">
                <c:v>137.6744186046512</c:v>
              </c:pt>
              <c:pt idx="704">
                <c:v>137.311401020987</c:v>
              </c:pt>
              <c:pt idx="705">
                <c:v>137.8899602949515</c:v>
              </c:pt>
              <c:pt idx="706">
                <c:v>137.9013045944413</c:v>
              </c:pt>
              <c:pt idx="707">
                <c:v>139.6596710153148</c:v>
              </c:pt>
              <c:pt idx="708">
                <c:v>140.2949517867272</c:v>
              </c:pt>
              <c:pt idx="709">
                <c:v>140.6125921724333</c:v>
              </c:pt>
              <c:pt idx="710">
                <c:v>140.828133862734</c:v>
              </c:pt>
              <c:pt idx="711">
                <c:v>141.5541690300624</c:v>
              </c:pt>
              <c:pt idx="712">
                <c:v>140.7941009642655</c:v>
              </c:pt>
              <c:pt idx="713">
                <c:v>140.9529211571185</c:v>
              </c:pt>
              <c:pt idx="714">
                <c:v>141.1003970504821</c:v>
              </c:pt>
              <c:pt idx="715">
                <c:v>142.507090187181</c:v>
              </c:pt>
              <c:pt idx="716">
                <c:v>141.2138400453772</c:v>
              </c:pt>
              <c:pt idx="717">
                <c:v>141.0550198525241</c:v>
              </c:pt>
              <c:pt idx="718">
                <c:v>139.1605218377765</c:v>
              </c:pt>
              <c:pt idx="719">
                <c:v>140.0113442994895</c:v>
              </c:pt>
              <c:pt idx="720">
                <c:v>139.977311401021</c:v>
              </c:pt>
              <c:pt idx="721">
                <c:v>140.0113442994895</c:v>
              </c:pt>
              <c:pt idx="722">
                <c:v>139.9432785025525</c:v>
              </c:pt>
              <c:pt idx="723">
                <c:v>140.0340328984685</c:v>
              </c:pt>
              <c:pt idx="724">
                <c:v>139.5008508224617</c:v>
              </c:pt>
              <c:pt idx="725">
                <c:v>139.1605218377765</c:v>
              </c:pt>
              <c:pt idx="726">
                <c:v>139.9659671015315</c:v>
              </c:pt>
              <c:pt idx="727">
                <c:v>140.6125921724333</c:v>
              </c:pt>
              <c:pt idx="728">
                <c:v>140.4991491775383</c:v>
              </c:pt>
              <c:pt idx="729">
                <c:v>140.2382302892796</c:v>
              </c:pt>
              <c:pt idx="730">
                <c:v>140.5104934770278</c:v>
              </c:pt>
              <c:pt idx="731">
                <c:v>139.0130459444129</c:v>
              </c:pt>
              <c:pt idx="732">
                <c:v>138.967668746455</c:v>
              </c:pt>
              <c:pt idx="733">
                <c:v>139.7277368122518</c:v>
              </c:pt>
              <c:pt idx="734">
                <c:v>139.6029495178673</c:v>
              </c:pt>
              <c:pt idx="735">
                <c:v>139.3193420306296</c:v>
              </c:pt>
              <c:pt idx="736">
                <c:v>139.058423142371</c:v>
              </c:pt>
              <c:pt idx="737">
                <c:v>139.0243902439024</c:v>
              </c:pt>
              <c:pt idx="738">
                <c:v>136.9256948383437</c:v>
              </c:pt>
              <c:pt idx="739">
                <c:v>137.6517300056721</c:v>
              </c:pt>
              <c:pt idx="740">
                <c:v>139.2512762336926</c:v>
              </c:pt>
              <c:pt idx="741">
                <c:v>140.0340328984685</c:v>
              </c:pt>
              <c:pt idx="742">
                <c:v>139.9659671015315</c:v>
              </c:pt>
              <c:pt idx="743">
                <c:v>140.4197390811117</c:v>
              </c:pt>
              <c:pt idx="744">
                <c:v>140.850822461713</c:v>
              </c:pt>
              <c:pt idx="745">
                <c:v>140.760068065797</c:v>
              </c:pt>
              <c:pt idx="746">
                <c:v>140.9756097560976</c:v>
              </c:pt>
              <c:pt idx="747">
                <c:v>140.5445263754963</c:v>
              </c:pt>
              <c:pt idx="748">
                <c:v>140.6352807714124</c:v>
              </c:pt>
              <c:pt idx="749">
                <c:v>140.5785592739648</c:v>
              </c:pt>
              <c:pt idx="750">
                <c:v>140.4651162790697</c:v>
              </c:pt>
              <c:pt idx="751">
                <c:v>139.8184912081679</c:v>
              </c:pt>
              <c:pt idx="752">
                <c:v>140.1701644923425</c:v>
              </c:pt>
              <c:pt idx="753">
                <c:v>140.6012478729438</c:v>
              </c:pt>
              <c:pt idx="754">
                <c:v>140.828133862734</c:v>
              </c:pt>
              <c:pt idx="755">
                <c:v>140.6012478729438</c:v>
              </c:pt>
              <c:pt idx="756">
                <c:v>140.7033465683494</c:v>
              </c:pt>
              <c:pt idx="757">
                <c:v>141.1117413499716</c:v>
              </c:pt>
              <c:pt idx="758">
                <c:v>141.6903006239365</c:v>
              </c:pt>
              <c:pt idx="759">
                <c:v>141.5087918321044</c:v>
              </c:pt>
              <c:pt idx="760">
                <c:v>140.91888825865</c:v>
              </c:pt>
              <c:pt idx="761">
                <c:v>141.3840045377198</c:v>
              </c:pt>
              <c:pt idx="762">
                <c:v>141.9512195121951</c:v>
              </c:pt>
              <c:pt idx="763">
                <c:v>140.9075439591605</c:v>
              </c:pt>
              <c:pt idx="764">
                <c:v>141.1457742484399</c:v>
              </c:pt>
              <c:pt idx="765">
                <c:v>141.0209869540556</c:v>
              </c:pt>
              <c:pt idx="766">
                <c:v>141.1117413499716</c:v>
              </c:pt>
              <c:pt idx="767">
                <c:v>141.1344299489506</c:v>
              </c:pt>
              <c:pt idx="768">
                <c:v>140.4537719795802</c:v>
              </c:pt>
              <c:pt idx="769">
                <c:v>140.0</c:v>
              </c:pt>
              <c:pt idx="770">
                <c:v>138.4344866704481</c:v>
              </c:pt>
              <c:pt idx="771">
                <c:v>134.3391945547363</c:v>
              </c:pt>
              <c:pt idx="772">
                <c:v>134.8610323312535</c:v>
              </c:pt>
              <c:pt idx="773">
                <c:v>136.0408394781622</c:v>
              </c:pt>
              <c:pt idx="774">
                <c:v>137.3000567214974</c:v>
              </c:pt>
              <c:pt idx="775">
                <c:v>138.0828133862734</c:v>
              </c:pt>
              <c:pt idx="776">
                <c:v>137.5155984117981</c:v>
              </c:pt>
              <c:pt idx="777">
                <c:v>135.4282473057288</c:v>
              </c:pt>
              <c:pt idx="778">
                <c:v>136.505955757232</c:v>
              </c:pt>
              <c:pt idx="779">
                <c:v>136.2223482699943</c:v>
              </c:pt>
              <c:pt idx="780">
                <c:v>134.9971639251276</c:v>
              </c:pt>
              <c:pt idx="781">
                <c:v>135.3148043108338</c:v>
              </c:pt>
              <c:pt idx="782">
                <c:v>135.9160521837777</c:v>
              </c:pt>
              <c:pt idx="783">
                <c:v>136.7101531480431</c:v>
              </c:pt>
              <c:pt idx="784">
                <c:v>136.8235961429382</c:v>
              </c:pt>
              <c:pt idx="785">
                <c:v>136.7895632444695</c:v>
              </c:pt>
              <c:pt idx="786">
                <c:v>136.392512762337</c:v>
              </c:pt>
              <c:pt idx="787">
                <c:v>136.6307430516165</c:v>
              </c:pt>
              <c:pt idx="788">
                <c:v>136.7668746454906</c:v>
              </c:pt>
              <c:pt idx="789">
                <c:v>136.1315938740783</c:v>
              </c:pt>
              <c:pt idx="790">
                <c:v>136.1315938740783</c:v>
              </c:pt>
              <c:pt idx="791">
                <c:v>136.7555303460011</c:v>
              </c:pt>
              <c:pt idx="792">
                <c:v>136.301758366421</c:v>
              </c:pt>
              <c:pt idx="793">
                <c:v>136.4719228587635</c:v>
              </c:pt>
              <c:pt idx="794">
                <c:v>136.2223482699943</c:v>
              </c:pt>
              <c:pt idx="795">
                <c:v>136.7895632444695</c:v>
              </c:pt>
              <c:pt idx="796">
                <c:v>136.0408394781622</c:v>
              </c:pt>
              <c:pt idx="797">
                <c:v>135.8252977878616</c:v>
              </c:pt>
              <c:pt idx="798">
                <c:v>135.9727736812252</c:v>
              </c:pt>
              <c:pt idx="799">
                <c:v>136.0635280771412</c:v>
              </c:pt>
              <c:pt idx="800">
                <c:v>136.0294951786727</c:v>
              </c:pt>
              <c:pt idx="801">
                <c:v>136.6534316505956</c:v>
              </c:pt>
              <c:pt idx="802">
                <c:v>136.4152013613159</c:v>
              </c:pt>
              <c:pt idx="803">
                <c:v>136.1542824730573</c:v>
              </c:pt>
              <c:pt idx="804">
                <c:v>136.0635280771412</c:v>
              </c:pt>
              <c:pt idx="805">
                <c:v>136.4492342597844</c:v>
              </c:pt>
              <c:pt idx="806">
                <c:v>136.1656267725468</c:v>
              </c:pt>
              <c:pt idx="807">
                <c:v>135.8479863868406</c:v>
              </c:pt>
              <c:pt idx="808">
                <c:v>134.804310833806</c:v>
              </c:pt>
              <c:pt idx="809">
                <c:v>134.872376630743</c:v>
              </c:pt>
              <c:pt idx="810">
                <c:v>135.496313102666</c:v>
              </c:pt>
              <c:pt idx="811">
                <c:v>135.564378899603</c:v>
              </c:pt>
              <c:pt idx="812">
                <c:v>135.9500850822462</c:v>
              </c:pt>
              <c:pt idx="813">
                <c:v>136.0748723766307</c:v>
              </c:pt>
              <c:pt idx="814">
                <c:v>136.9143505388542</c:v>
              </c:pt>
              <c:pt idx="815">
                <c:v>137.7992058990357</c:v>
              </c:pt>
              <c:pt idx="816">
                <c:v>137.3681225184345</c:v>
              </c:pt>
              <c:pt idx="817">
                <c:v>136.6534316505956</c:v>
              </c:pt>
              <c:pt idx="818">
                <c:v>137.3681225184345</c:v>
              </c:pt>
              <c:pt idx="819">
                <c:v>137.4134997163925</c:v>
              </c:pt>
              <c:pt idx="820">
                <c:v>136.8349404424277</c:v>
              </c:pt>
              <c:pt idx="821">
                <c:v>136.9824163357912</c:v>
              </c:pt>
              <c:pt idx="822">
                <c:v>137.334089619966</c:v>
              </c:pt>
              <c:pt idx="823">
                <c:v>137.9013045944413</c:v>
              </c:pt>
              <c:pt idx="824">
                <c:v>138.1168462847419</c:v>
              </c:pt>
              <c:pt idx="825">
                <c:v>139.7163925127623</c:v>
              </c:pt>
              <c:pt idx="826">
                <c:v>139.750425411231</c:v>
              </c:pt>
              <c:pt idx="827">
                <c:v>139.6937039137833</c:v>
              </c:pt>
              <c:pt idx="828">
                <c:v>139.3533749290981</c:v>
              </c:pt>
              <c:pt idx="829">
                <c:v>139.0924560408395</c:v>
              </c:pt>
              <c:pt idx="830">
                <c:v>139.126488939308</c:v>
              </c:pt>
              <c:pt idx="831">
                <c:v>139.7277368122518</c:v>
              </c:pt>
              <c:pt idx="832">
                <c:v>140.045377197958</c:v>
              </c:pt>
              <c:pt idx="833">
                <c:v>140.2609188882587</c:v>
              </c:pt>
              <c:pt idx="834">
                <c:v>139.3760635280771</c:v>
              </c:pt>
              <c:pt idx="835">
                <c:v>139.4327850255247</c:v>
              </c:pt>
              <c:pt idx="836">
                <c:v>139.3533749290981</c:v>
              </c:pt>
              <c:pt idx="837">
                <c:v>139.0017016449234</c:v>
              </c:pt>
              <c:pt idx="838">
                <c:v>139.2172433352241</c:v>
              </c:pt>
              <c:pt idx="839">
                <c:v>139.103800340329</c:v>
              </c:pt>
              <c:pt idx="840">
                <c:v>139.3533749290981</c:v>
              </c:pt>
              <c:pt idx="841">
                <c:v>139.6483267158253</c:v>
              </c:pt>
              <c:pt idx="842">
                <c:v>139.3874078275666</c:v>
              </c:pt>
              <c:pt idx="843">
                <c:v>139.8184912081679</c:v>
              </c:pt>
              <c:pt idx="844">
                <c:v>139.0924560408395</c:v>
              </c:pt>
              <c:pt idx="845">
                <c:v>139.7277368122518</c:v>
              </c:pt>
              <c:pt idx="846">
                <c:v>139.9659671015315</c:v>
              </c:pt>
              <c:pt idx="847">
                <c:v>139.4441293250142</c:v>
              </c:pt>
              <c:pt idx="848">
                <c:v>137.7651730005672</c:v>
              </c:pt>
              <c:pt idx="849">
                <c:v>137.9466817923993</c:v>
              </c:pt>
              <c:pt idx="850">
                <c:v>137.1072036301758</c:v>
              </c:pt>
              <c:pt idx="851">
                <c:v>137.3000567214974</c:v>
              </c:pt>
              <c:pt idx="852">
                <c:v>138.0374361883153</c:v>
              </c:pt>
              <c:pt idx="853">
                <c:v>138.6500283607487</c:v>
              </c:pt>
              <c:pt idx="854">
                <c:v>139.0357345433919</c:v>
              </c:pt>
              <c:pt idx="855">
                <c:v>137.5155984117981</c:v>
              </c:pt>
              <c:pt idx="856">
                <c:v>137.4815655133295</c:v>
              </c:pt>
              <c:pt idx="857">
                <c:v>137.356778218945</c:v>
              </c:pt>
              <c:pt idx="858">
                <c:v>137.1866137266024</c:v>
              </c:pt>
              <c:pt idx="859">
                <c:v>136.6307430516165</c:v>
              </c:pt>
              <c:pt idx="860">
                <c:v>136.596710153148</c:v>
              </c:pt>
              <c:pt idx="861">
                <c:v>136.6647759500851</c:v>
              </c:pt>
              <c:pt idx="862">
                <c:v>136.7214974475326</c:v>
              </c:pt>
              <c:pt idx="863">
                <c:v>136.4946114577425</c:v>
              </c:pt>
              <c:pt idx="864">
                <c:v>135.496313102666</c:v>
              </c:pt>
              <c:pt idx="865">
                <c:v>135.0652297220647</c:v>
              </c:pt>
              <c:pt idx="866">
                <c:v>134.3959160521837</c:v>
              </c:pt>
              <c:pt idx="867">
                <c:v>133.4997163925128</c:v>
              </c:pt>
              <c:pt idx="868">
                <c:v>133.2387975042541</c:v>
              </c:pt>
              <c:pt idx="869">
                <c:v>133.6018150879183</c:v>
              </c:pt>
              <c:pt idx="870">
                <c:v>133.4543391945547</c:v>
              </c:pt>
              <c:pt idx="871">
                <c:v>133.5110606920022</c:v>
              </c:pt>
              <c:pt idx="872">
                <c:v>133.9194554736245</c:v>
              </c:pt>
              <c:pt idx="873">
                <c:v>132.7963698241633</c:v>
              </c:pt>
              <c:pt idx="874">
                <c:v>133.1140102098693</c:v>
              </c:pt>
              <c:pt idx="875">
                <c:v>133.4543391945547</c:v>
              </c:pt>
              <c:pt idx="876">
                <c:v>132.6602382302893</c:v>
              </c:pt>
              <c:pt idx="877">
                <c:v>133.5224049914918</c:v>
              </c:pt>
              <c:pt idx="878">
                <c:v>134.7475893363583</c:v>
              </c:pt>
              <c:pt idx="879">
                <c:v>134.2030629608619</c:v>
              </c:pt>
              <c:pt idx="880">
                <c:v>134.3391945547363</c:v>
              </c:pt>
              <c:pt idx="881">
                <c:v>134.622802041974</c:v>
              </c:pt>
              <c:pt idx="882">
                <c:v>134.804310833806</c:v>
              </c:pt>
              <c:pt idx="883">
                <c:v>137.334089619966</c:v>
              </c:pt>
              <c:pt idx="884">
                <c:v>137.2433352240496</c:v>
              </c:pt>
              <c:pt idx="885">
                <c:v>136.0975609756098</c:v>
              </c:pt>
              <c:pt idx="886">
                <c:v>133.771979580261</c:v>
              </c:pt>
              <c:pt idx="887">
                <c:v>132.4673851389676</c:v>
              </c:pt>
              <c:pt idx="888">
                <c:v>132.6148610323312</c:v>
              </c:pt>
              <c:pt idx="889">
                <c:v>131.4123652864436</c:v>
              </c:pt>
              <c:pt idx="890">
                <c:v>130.5842314237096</c:v>
              </c:pt>
              <c:pt idx="891">
                <c:v>128.576290414067</c:v>
              </c:pt>
              <c:pt idx="892">
                <c:v>127.5326148610323</c:v>
              </c:pt>
              <c:pt idx="893">
                <c:v>128.4401588201928</c:v>
              </c:pt>
              <c:pt idx="894">
                <c:v>129.9829835507657</c:v>
              </c:pt>
              <c:pt idx="895">
                <c:v>129.4157685762904</c:v>
              </c:pt>
              <c:pt idx="896">
                <c:v>129.4498014747589</c:v>
              </c:pt>
              <c:pt idx="897">
                <c:v>128.4741917186614</c:v>
              </c:pt>
              <c:pt idx="898">
                <c:v>127.7027793533749</c:v>
              </c:pt>
              <c:pt idx="899">
                <c:v>128.0998298355076</c:v>
              </c:pt>
              <c:pt idx="900">
                <c:v>127.1809415768576</c:v>
              </c:pt>
              <c:pt idx="901">
                <c:v>127.2716959727737</c:v>
              </c:pt>
              <c:pt idx="902">
                <c:v>128.1905842314237</c:v>
              </c:pt>
              <c:pt idx="903">
                <c:v>129.3250141803744</c:v>
              </c:pt>
              <c:pt idx="904">
                <c:v>127.838910947249</c:v>
              </c:pt>
              <c:pt idx="905">
                <c:v>129.336358479864</c:v>
              </c:pt>
              <c:pt idx="906">
                <c:v>128.73511060692</c:v>
              </c:pt>
              <c:pt idx="907">
                <c:v>128.9733408961997</c:v>
              </c:pt>
              <c:pt idx="908">
                <c:v>129.0527509926262</c:v>
              </c:pt>
              <c:pt idx="909">
                <c:v>128.7237663074305</c:v>
              </c:pt>
              <c:pt idx="910">
                <c:v>127.748156551333</c:v>
              </c:pt>
              <c:pt idx="911">
                <c:v>128.576290414067</c:v>
              </c:pt>
              <c:pt idx="912">
                <c:v>128.4061259217243</c:v>
              </c:pt>
              <c:pt idx="913">
                <c:v>129.1094724900737</c:v>
              </c:pt>
              <c:pt idx="914">
                <c:v>129.1321610890527</c:v>
              </c:pt>
              <c:pt idx="915">
                <c:v>128.4061259217243</c:v>
              </c:pt>
              <c:pt idx="916">
                <c:v>127.7254679523539</c:v>
              </c:pt>
              <c:pt idx="917">
                <c:v>126.3641520136132</c:v>
              </c:pt>
              <c:pt idx="918">
                <c:v>126.5683494044243</c:v>
              </c:pt>
              <c:pt idx="919">
                <c:v>126.988088485536</c:v>
              </c:pt>
              <c:pt idx="920">
                <c:v>127.4872376630743</c:v>
              </c:pt>
              <c:pt idx="921">
                <c:v>127.4872376630743</c:v>
              </c:pt>
              <c:pt idx="922">
                <c:v>128.0884855360181</c:v>
              </c:pt>
              <c:pt idx="923">
                <c:v>127.838910947249</c:v>
              </c:pt>
              <c:pt idx="924">
                <c:v>127.5326148610323</c:v>
              </c:pt>
              <c:pt idx="925">
                <c:v>127.7141236528644</c:v>
              </c:pt>
              <c:pt idx="926">
                <c:v>126.6817923993193</c:v>
              </c:pt>
              <c:pt idx="927">
                <c:v>126.2960862166761</c:v>
              </c:pt>
              <c:pt idx="928">
                <c:v>125.1616562677255</c:v>
              </c:pt>
              <c:pt idx="929">
                <c:v>124.5604083947816</c:v>
              </c:pt>
              <c:pt idx="930">
                <c:v>122.7680090754396</c:v>
              </c:pt>
              <c:pt idx="931">
                <c:v>122.5865002836075</c:v>
              </c:pt>
              <c:pt idx="932">
                <c:v>122.4503686897334</c:v>
              </c:pt>
              <c:pt idx="933">
                <c:v>123.1423709585933</c:v>
              </c:pt>
              <c:pt idx="934">
                <c:v>124.0385706182643</c:v>
              </c:pt>
              <c:pt idx="935">
                <c:v>124.1066364152014</c:v>
              </c:pt>
              <c:pt idx="936">
                <c:v>123.3919455473624</c:v>
              </c:pt>
              <c:pt idx="937">
                <c:v>123.4600113442995</c:v>
              </c:pt>
              <c:pt idx="938">
                <c:v>123.8797504254112</c:v>
              </c:pt>
              <c:pt idx="939">
                <c:v>124.6057855927397</c:v>
              </c:pt>
              <c:pt idx="940">
                <c:v>124.1633579126489</c:v>
              </c:pt>
              <c:pt idx="941">
                <c:v>126.8179239931934</c:v>
              </c:pt>
              <c:pt idx="942">
                <c:v>126.1486103233125</c:v>
              </c:pt>
              <c:pt idx="943">
                <c:v>126.2733976176971</c:v>
              </c:pt>
              <c:pt idx="944">
                <c:v>126.4549064095292</c:v>
              </c:pt>
              <c:pt idx="945">
                <c:v>122.643221781055</c:v>
              </c:pt>
              <c:pt idx="946">
                <c:v>120.6579693703914</c:v>
              </c:pt>
              <c:pt idx="947">
                <c:v>120.7260351673284</c:v>
              </c:pt>
              <c:pt idx="948">
                <c:v>120.941576857629</c:v>
              </c:pt>
              <c:pt idx="949">
                <c:v>121.4066931366988</c:v>
              </c:pt>
              <c:pt idx="950">
                <c:v>121.6676120249575</c:v>
              </c:pt>
              <c:pt idx="951">
                <c:v>121.5201361315939</c:v>
              </c:pt>
              <c:pt idx="952">
                <c:v>122.8927963698242</c:v>
              </c:pt>
              <c:pt idx="953">
                <c:v>123.9591605218378</c:v>
              </c:pt>
              <c:pt idx="954">
                <c:v>122.9948950652297</c:v>
              </c:pt>
              <c:pt idx="955">
                <c:v>123.6868973340896</c:v>
              </c:pt>
              <c:pt idx="956">
                <c:v>123.2104367555303</c:v>
              </c:pt>
              <c:pt idx="957">
                <c:v>123.6868973340896</c:v>
              </c:pt>
              <c:pt idx="958">
                <c:v>123.8116846284742</c:v>
              </c:pt>
              <c:pt idx="959">
                <c:v>125.0028360748724</c:v>
              </c:pt>
              <c:pt idx="960">
                <c:v>124.7532614861032</c:v>
              </c:pt>
              <c:pt idx="961">
                <c:v>124.9574588769143</c:v>
              </c:pt>
              <c:pt idx="962">
                <c:v>123.9137833238797</c:v>
              </c:pt>
              <c:pt idx="963">
                <c:v>124.7759500850822</c:v>
              </c:pt>
              <c:pt idx="964">
                <c:v>125.0028360748724</c:v>
              </c:pt>
              <c:pt idx="965">
                <c:v>124.5263754963131</c:v>
              </c:pt>
              <c:pt idx="966">
                <c:v>125.0482132728304</c:v>
              </c:pt>
              <c:pt idx="967">
                <c:v>126.069200226886</c:v>
              </c:pt>
              <c:pt idx="968">
                <c:v>125.5927396483267</c:v>
              </c:pt>
              <c:pt idx="969">
                <c:v>124.2541123085649</c:v>
              </c:pt>
              <c:pt idx="970">
                <c:v>123.494044242768</c:v>
              </c:pt>
              <c:pt idx="971">
                <c:v>120.850822461713</c:v>
              </c:pt>
              <c:pt idx="972">
                <c:v>122.0192853091322</c:v>
              </c:pt>
              <c:pt idx="973">
                <c:v>121.792399319342</c:v>
              </c:pt>
              <c:pt idx="974">
                <c:v>121.3613159387408</c:v>
              </c:pt>
              <c:pt idx="975">
                <c:v>121.4861032331253</c:v>
              </c:pt>
              <c:pt idx="976">
                <c:v>121.3613159387408</c:v>
              </c:pt>
              <c:pt idx="977">
                <c:v>120.5331820760068</c:v>
              </c:pt>
              <c:pt idx="978">
                <c:v>120.3743618831537</c:v>
              </c:pt>
              <c:pt idx="979">
                <c:v>120.2722631877482</c:v>
              </c:pt>
              <c:pt idx="980">
                <c:v>118.2643221781055</c:v>
              </c:pt>
              <c:pt idx="981">
                <c:v>118.1168462847419</c:v>
              </c:pt>
              <c:pt idx="982">
                <c:v>117.9126488939308</c:v>
              </c:pt>
              <c:pt idx="983">
                <c:v>118.8315371525808</c:v>
              </c:pt>
              <c:pt idx="984">
                <c:v>118.4458309699376</c:v>
              </c:pt>
              <c:pt idx="985">
                <c:v>120.4310833806013</c:v>
              </c:pt>
              <c:pt idx="986">
                <c:v>115.9727736812252</c:v>
              </c:pt>
              <c:pt idx="987">
                <c:v>115.7118547929665</c:v>
              </c:pt>
              <c:pt idx="988">
                <c:v>116.574021554169</c:v>
              </c:pt>
              <c:pt idx="989">
                <c:v>116.6534316505956</c:v>
              </c:pt>
              <c:pt idx="990">
                <c:v>117.175269427113</c:v>
              </c:pt>
              <c:pt idx="991">
                <c:v>116.3131026659104</c:v>
              </c:pt>
              <c:pt idx="992">
                <c:v>116.347135564379</c:v>
              </c:pt>
              <c:pt idx="993">
                <c:v>115.3942144072603</c:v>
              </c:pt>
              <c:pt idx="994">
                <c:v>114.9517867271696</c:v>
              </c:pt>
              <c:pt idx="995">
                <c:v>114.3278502552467</c:v>
              </c:pt>
              <c:pt idx="996">
                <c:v>114.0669313669881</c:v>
              </c:pt>
              <c:pt idx="997">
                <c:v>116.6307430516166</c:v>
              </c:pt>
              <c:pt idx="998">
                <c:v>118.7634713556438</c:v>
              </c:pt>
              <c:pt idx="999">
                <c:v>118.5479296653432</c:v>
              </c:pt>
              <c:pt idx="1000">
                <c:v>119.5008508224617</c:v>
              </c:pt>
              <c:pt idx="1001">
                <c:v>118.9336358479864</c:v>
              </c:pt>
              <c:pt idx="1002">
                <c:v>120.4310833806013</c:v>
              </c:pt>
              <c:pt idx="1003">
                <c:v>120.3857061826432</c:v>
              </c:pt>
              <c:pt idx="1004">
                <c:v>121.2024957458877</c:v>
              </c:pt>
              <c:pt idx="1005">
                <c:v>120.0340328984685</c:v>
              </c:pt>
              <c:pt idx="1006">
                <c:v>120.3403289846852</c:v>
              </c:pt>
              <c:pt idx="1007">
                <c:v>120.0</c:v>
              </c:pt>
              <c:pt idx="1008">
                <c:v>118.7294384571752</c:v>
              </c:pt>
              <c:pt idx="1009">
                <c:v>119.5689166193987</c:v>
              </c:pt>
              <c:pt idx="1010">
                <c:v>119.4214407260352</c:v>
              </c:pt>
              <c:pt idx="1011">
                <c:v>115.7799205899036</c:v>
              </c:pt>
              <c:pt idx="1012">
                <c:v>116.1542824730573</c:v>
              </c:pt>
              <c:pt idx="1013">
                <c:v>114.4526375496313</c:v>
              </c:pt>
              <c:pt idx="1014">
                <c:v>114.8383437322745</c:v>
              </c:pt>
              <c:pt idx="1015">
                <c:v>114.826999432785</c:v>
              </c:pt>
              <c:pt idx="1016">
                <c:v>115.4963131026659</c:v>
              </c:pt>
              <c:pt idx="1017">
                <c:v>116.2110039705048</c:v>
              </c:pt>
              <c:pt idx="1018">
                <c:v>115.587067498582</c:v>
              </c:pt>
              <c:pt idx="1019">
                <c:v>114.8950652297221</c:v>
              </c:pt>
              <c:pt idx="1020">
                <c:v>115.655133295519</c:v>
              </c:pt>
              <c:pt idx="1021">
                <c:v>114.9290981281906</c:v>
              </c:pt>
              <c:pt idx="1022">
                <c:v>114.8610323312535</c:v>
              </c:pt>
              <c:pt idx="1023">
                <c:v>113.79466817924</c:v>
              </c:pt>
              <c:pt idx="1024">
                <c:v>113.749290981282</c:v>
              </c:pt>
              <c:pt idx="1025">
                <c:v>113.3182076006807</c:v>
              </c:pt>
              <c:pt idx="1026">
                <c:v>113.6925694838344</c:v>
              </c:pt>
              <c:pt idx="1027">
                <c:v>113.817356778219</c:v>
              </c:pt>
              <c:pt idx="1028">
                <c:v>113.726602382303</c:v>
              </c:pt>
              <c:pt idx="1029">
                <c:v>113.9421440726035</c:v>
              </c:pt>
              <c:pt idx="1030">
                <c:v>114.0442427680091</c:v>
              </c:pt>
              <c:pt idx="1031">
                <c:v>115.5190017016449</c:v>
              </c:pt>
              <c:pt idx="1032">
                <c:v>115.6211003970505</c:v>
              </c:pt>
              <c:pt idx="1033">
                <c:v>116.8122518434486</c:v>
              </c:pt>
              <c:pt idx="1034">
                <c:v>117.3227453204765</c:v>
              </c:pt>
              <c:pt idx="1035">
                <c:v>117.1298922291548</c:v>
              </c:pt>
              <c:pt idx="1036">
                <c:v>117.9693703913783</c:v>
              </c:pt>
              <c:pt idx="1037">
                <c:v>117.3454339194555</c:v>
              </c:pt>
              <c:pt idx="1038">
                <c:v>115.7345433919455</c:v>
              </c:pt>
              <c:pt idx="1039">
                <c:v>115.4055587067498</c:v>
              </c:pt>
              <c:pt idx="1040">
                <c:v>116.2790697674418</c:v>
              </c:pt>
              <c:pt idx="1041">
                <c:v>116.4946114577425</c:v>
              </c:pt>
              <c:pt idx="1042">
                <c:v>115.5530346001134</c:v>
              </c:pt>
              <c:pt idx="1043">
                <c:v>116.347135564379</c:v>
              </c:pt>
              <c:pt idx="1044">
                <c:v>116.1883153715258</c:v>
              </c:pt>
              <c:pt idx="1045">
                <c:v>115.8139534883721</c:v>
              </c:pt>
              <c:pt idx="1046">
                <c:v>116.0521837776517</c:v>
              </c:pt>
              <c:pt idx="1047">
                <c:v>115.6437889960295</c:v>
              </c:pt>
              <c:pt idx="1048">
                <c:v>115.3828701077708</c:v>
              </c:pt>
              <c:pt idx="1049">
                <c:v>113.79466817924</c:v>
              </c:pt>
              <c:pt idx="1050">
                <c:v>114.2938173567782</c:v>
              </c:pt>
              <c:pt idx="1051">
                <c:v>114.577424844016</c:v>
              </c:pt>
              <c:pt idx="1052">
                <c:v>113.817356778219</c:v>
              </c:pt>
              <c:pt idx="1053">
                <c:v>113.9421440726035</c:v>
              </c:pt>
              <c:pt idx="1054">
                <c:v>114.2030629608622</c:v>
              </c:pt>
              <c:pt idx="1055">
                <c:v>114.6114577424844</c:v>
              </c:pt>
              <c:pt idx="1056">
                <c:v>114.9631310266591</c:v>
              </c:pt>
              <c:pt idx="1057">
                <c:v>115.3034600113443</c:v>
              </c:pt>
              <c:pt idx="1058">
                <c:v>116.7214974475326</c:v>
              </c:pt>
              <c:pt idx="1059">
                <c:v>117.4134997163925</c:v>
              </c:pt>
              <c:pt idx="1060">
                <c:v>117.9126488939308</c:v>
              </c:pt>
              <c:pt idx="1061">
                <c:v>116.7555303460011</c:v>
              </c:pt>
              <c:pt idx="1062">
                <c:v>117.5382870107771</c:v>
              </c:pt>
              <c:pt idx="1063">
                <c:v>117.4361883153715</c:v>
              </c:pt>
              <c:pt idx="1064">
                <c:v>118.207600680658</c:v>
              </c:pt>
              <c:pt idx="1065">
                <c:v>117.6290414066931</c:v>
              </c:pt>
              <c:pt idx="1066">
                <c:v>118.1962563811685</c:v>
              </c:pt>
              <c:pt idx="1067">
                <c:v>117.8559273964833</c:v>
              </c:pt>
              <c:pt idx="1068">
                <c:v>117.8218944980147</c:v>
              </c:pt>
              <c:pt idx="1069">
                <c:v>117.3454339194555</c:v>
              </c:pt>
              <c:pt idx="1070">
                <c:v>117.9239931934203</c:v>
              </c:pt>
              <c:pt idx="1071">
                <c:v>117.7878615995462</c:v>
              </c:pt>
              <c:pt idx="1072">
                <c:v>118.1962563811685</c:v>
              </c:pt>
              <c:pt idx="1073">
                <c:v>118.2416335791265</c:v>
              </c:pt>
              <c:pt idx="1074">
                <c:v>118.5138967668746</c:v>
              </c:pt>
              <c:pt idx="1075">
                <c:v>119.4441293250142</c:v>
              </c:pt>
              <c:pt idx="1076">
                <c:v>118.7748156551333</c:v>
              </c:pt>
              <c:pt idx="1077">
                <c:v>118.9109472490073</c:v>
              </c:pt>
              <c:pt idx="1078">
                <c:v>118.1622234827</c:v>
              </c:pt>
              <c:pt idx="1079">
                <c:v>117.1979580260919</c:v>
              </c:pt>
              <c:pt idx="1080">
                <c:v>116.8235961429382</c:v>
              </c:pt>
              <c:pt idx="1081">
                <c:v>117.0051049347703</c:v>
              </c:pt>
              <c:pt idx="1082">
                <c:v>118.5138967668746</c:v>
              </c:pt>
              <c:pt idx="1083">
                <c:v>119.2966534316506</c:v>
              </c:pt>
              <c:pt idx="1084">
                <c:v>119.8752127056154</c:v>
              </c:pt>
              <c:pt idx="1085">
                <c:v>121.1911514463982</c:v>
              </c:pt>
              <c:pt idx="1086">
                <c:v>121.0209869540556</c:v>
              </c:pt>
              <c:pt idx="1087">
                <c:v>122.9948950652297</c:v>
              </c:pt>
              <c:pt idx="1088">
                <c:v>123.8457175269427</c:v>
              </c:pt>
              <c:pt idx="1089">
                <c:v>123.7436188315371</c:v>
              </c:pt>
              <c:pt idx="1090">
                <c:v>124.9120816789563</c:v>
              </c:pt>
              <c:pt idx="1091">
                <c:v>125.8650028360749</c:v>
              </c:pt>
              <c:pt idx="1092">
                <c:v>125.7288712422008</c:v>
              </c:pt>
              <c:pt idx="1093">
                <c:v>126.0578559273965</c:v>
              </c:pt>
              <c:pt idx="1094">
                <c:v>127.6460578559274</c:v>
              </c:pt>
              <c:pt idx="1095">
                <c:v>128.576290414067</c:v>
              </c:pt>
              <c:pt idx="1096">
                <c:v>128.2813386273397</c:v>
              </c:pt>
              <c:pt idx="1097">
                <c:v>126.988088485536</c:v>
              </c:pt>
              <c:pt idx="1098">
                <c:v>127.4985819625638</c:v>
              </c:pt>
              <c:pt idx="1099">
                <c:v>129.8581962563811</c:v>
              </c:pt>
              <c:pt idx="1100">
                <c:v>129.42711287578</c:v>
              </c:pt>
              <c:pt idx="1101">
                <c:v>128.8485536018151</c:v>
              </c:pt>
              <c:pt idx="1102">
                <c:v>129.1435053885423</c:v>
              </c:pt>
              <c:pt idx="1103">
                <c:v>129.3477027793534</c:v>
              </c:pt>
              <c:pt idx="1104">
                <c:v>129.0640952921157</c:v>
              </c:pt>
              <c:pt idx="1105">
                <c:v>129.359047078843</c:v>
              </c:pt>
              <c:pt idx="1106">
                <c:v>130.9132161089053</c:v>
              </c:pt>
              <c:pt idx="1107">
                <c:v>130.4934770277935</c:v>
              </c:pt>
              <c:pt idx="1108">
                <c:v>130.6749858196256</c:v>
              </c:pt>
              <c:pt idx="1109">
                <c:v>132.7850255246738</c:v>
              </c:pt>
              <c:pt idx="1110">
                <c:v>134.0555870674986</c:v>
              </c:pt>
              <c:pt idx="1111">
                <c:v>133.8513896766875</c:v>
              </c:pt>
              <c:pt idx="1112">
                <c:v>132.8190584231423</c:v>
              </c:pt>
              <c:pt idx="1113">
                <c:v>133.726602382303</c:v>
              </c:pt>
              <c:pt idx="1114">
                <c:v>133.3522404991492</c:v>
              </c:pt>
              <c:pt idx="1115">
                <c:v>133.3408961996597</c:v>
              </c:pt>
              <c:pt idx="1116">
                <c:v>133.125354509359</c:v>
              </c:pt>
              <c:pt idx="1117">
                <c:v>133.2047646057856</c:v>
              </c:pt>
              <c:pt idx="1118">
                <c:v>133.011911514464</c:v>
              </c:pt>
              <c:pt idx="1119">
                <c:v>132.2178105501985</c:v>
              </c:pt>
              <c:pt idx="1120">
                <c:v>132.6035167328417</c:v>
              </c:pt>
              <c:pt idx="1121">
                <c:v>133.3295519001701</c:v>
              </c:pt>
              <c:pt idx="1122">
                <c:v>133.5791264889393</c:v>
              </c:pt>
              <c:pt idx="1123">
                <c:v>133.034600113443</c:v>
              </c:pt>
              <c:pt idx="1124">
                <c:v>130.8678389109473</c:v>
              </c:pt>
              <c:pt idx="1125">
                <c:v>132.6375496313103</c:v>
              </c:pt>
              <c:pt idx="1126">
                <c:v>131.6279069767442</c:v>
              </c:pt>
              <c:pt idx="1127">
                <c:v>131.332955190017</c:v>
              </c:pt>
              <c:pt idx="1128">
                <c:v>130.9245604083948</c:v>
              </c:pt>
              <c:pt idx="1129">
                <c:v>130.1418037436188</c:v>
              </c:pt>
              <c:pt idx="1130">
                <c:v>129.9262620533182</c:v>
              </c:pt>
              <c:pt idx="1131">
                <c:v>129.5519001701645</c:v>
              </c:pt>
              <c:pt idx="1132">
                <c:v>127.7821894498015</c:v>
              </c:pt>
              <c:pt idx="1133">
                <c:v>130.0850822461713</c:v>
              </c:pt>
              <c:pt idx="1134">
                <c:v>130.3119682359614</c:v>
              </c:pt>
              <c:pt idx="1135">
                <c:v>130.0283607487238</c:v>
              </c:pt>
              <c:pt idx="1136">
                <c:v>127.8502552467385</c:v>
              </c:pt>
              <c:pt idx="1137">
                <c:v>129.0981281905842</c:v>
              </c:pt>
              <c:pt idx="1138">
                <c:v>128.50822461713</c:v>
              </c:pt>
              <c:pt idx="1139">
                <c:v>129.9262620533182</c:v>
              </c:pt>
              <c:pt idx="1140">
                <c:v>130.5501985252411</c:v>
              </c:pt>
              <c:pt idx="1141">
                <c:v>129.0754395916052</c:v>
              </c:pt>
              <c:pt idx="1142">
                <c:v>127.9636982416336</c:v>
              </c:pt>
              <c:pt idx="1143">
                <c:v>128.4741917186614</c:v>
              </c:pt>
              <c:pt idx="1144">
                <c:v>127.9750425411231</c:v>
              </c:pt>
              <c:pt idx="1145">
                <c:v>127.8502552467385</c:v>
              </c:pt>
              <c:pt idx="1146">
                <c:v>126.7725467952354</c:v>
              </c:pt>
              <c:pt idx="1147">
                <c:v>127.4985819625638</c:v>
              </c:pt>
              <c:pt idx="1148">
                <c:v>126.988088485536</c:v>
              </c:pt>
              <c:pt idx="1149">
                <c:v>128.4741917186614</c:v>
              </c:pt>
              <c:pt idx="1150">
                <c:v>128.4401588201928</c:v>
              </c:pt>
              <c:pt idx="1151">
                <c:v>129.0414066931367</c:v>
              </c:pt>
              <c:pt idx="1152">
                <c:v>129.6199659671015</c:v>
              </c:pt>
              <c:pt idx="1153">
                <c:v>129.517867271696</c:v>
              </c:pt>
              <c:pt idx="1154">
                <c:v>128.4515031196824</c:v>
              </c:pt>
              <c:pt idx="1155">
                <c:v>128.0544526375496</c:v>
              </c:pt>
              <c:pt idx="1156">
                <c:v>128.3040272263187</c:v>
              </c:pt>
              <c:pt idx="1157">
                <c:v>128.9733408961997</c:v>
              </c:pt>
              <c:pt idx="1158">
                <c:v>128.5309132161089</c:v>
              </c:pt>
              <c:pt idx="1159">
                <c:v>127.7254679523539</c:v>
              </c:pt>
              <c:pt idx="1160">
                <c:v>127.2716959727737</c:v>
              </c:pt>
              <c:pt idx="1161">
                <c:v>127.8502552467385</c:v>
              </c:pt>
              <c:pt idx="1162">
                <c:v>127.9410096426546</c:v>
              </c:pt>
              <c:pt idx="1163">
                <c:v>129.0187180941575</c:v>
              </c:pt>
              <c:pt idx="1164">
                <c:v>129.7901304594441</c:v>
              </c:pt>
              <c:pt idx="1165">
                <c:v>129.3477027793534</c:v>
              </c:pt>
              <c:pt idx="1166">
                <c:v>129.2002268859897</c:v>
              </c:pt>
              <c:pt idx="1167">
                <c:v>129.3023255813953</c:v>
              </c:pt>
              <c:pt idx="1168">
                <c:v>129.7220646625071</c:v>
              </c:pt>
              <c:pt idx="1169">
                <c:v>130.391378332388</c:v>
              </c:pt>
              <c:pt idx="1170">
                <c:v>130.1758366420873</c:v>
              </c:pt>
              <c:pt idx="1171">
                <c:v>130.323312535451</c:v>
              </c:pt>
              <c:pt idx="1172">
                <c:v>130.1758366420873</c:v>
              </c:pt>
              <c:pt idx="1173">
                <c:v>128.621667612025</c:v>
              </c:pt>
              <c:pt idx="1174">
                <c:v>128.5422575155984</c:v>
              </c:pt>
              <c:pt idx="1175">
                <c:v>127.8729438457175</c:v>
              </c:pt>
              <c:pt idx="1176">
                <c:v>127.6914350538854</c:v>
              </c:pt>
              <c:pt idx="1177">
                <c:v>126.7385138967669</c:v>
              </c:pt>
              <c:pt idx="1178">
                <c:v>126.1032331253545</c:v>
              </c:pt>
              <c:pt idx="1179">
                <c:v>125.8536585365853</c:v>
              </c:pt>
              <c:pt idx="1180">
                <c:v>126.3074305161656</c:v>
              </c:pt>
              <c:pt idx="1181">
                <c:v>125.5360181508792</c:v>
              </c:pt>
              <c:pt idx="1182">
                <c:v>126.1032331253545</c:v>
              </c:pt>
              <c:pt idx="1183">
                <c:v>125.9784458309699</c:v>
              </c:pt>
              <c:pt idx="1184">
                <c:v>126.965399886557</c:v>
              </c:pt>
              <c:pt idx="1185">
                <c:v>126.3641520136132</c:v>
              </c:pt>
              <c:pt idx="1186">
                <c:v>125.7969370391378</c:v>
              </c:pt>
              <c:pt idx="1187">
                <c:v>125.6381168462847</c:v>
              </c:pt>
              <c:pt idx="1188">
                <c:v>125.5813953488372</c:v>
              </c:pt>
              <c:pt idx="1189">
                <c:v>125.7061826432218</c:v>
              </c:pt>
              <c:pt idx="1190">
                <c:v>126.001134429949</c:v>
              </c:pt>
              <c:pt idx="1191">
                <c:v>125.8536585365853</c:v>
              </c:pt>
              <c:pt idx="1192">
                <c:v>124.3562110039705</c:v>
              </c:pt>
              <c:pt idx="1193">
                <c:v>123.6868973340896</c:v>
              </c:pt>
              <c:pt idx="1194">
                <c:v>123.7549631310267</c:v>
              </c:pt>
              <c:pt idx="1195">
                <c:v>122.9948950652297</c:v>
              </c:pt>
              <c:pt idx="1196">
                <c:v>123.494044242768</c:v>
              </c:pt>
              <c:pt idx="1197">
                <c:v>124.0158820192853</c:v>
              </c:pt>
              <c:pt idx="1198">
                <c:v>123.7436188315371</c:v>
              </c:pt>
              <c:pt idx="1199">
                <c:v>124.5263754963131</c:v>
              </c:pt>
              <c:pt idx="1200">
                <c:v>126.023823028928</c:v>
              </c:pt>
              <c:pt idx="1201">
                <c:v>125.9897901304594</c:v>
              </c:pt>
              <c:pt idx="1202">
                <c:v>126.2280204197391</c:v>
              </c:pt>
              <c:pt idx="1203">
                <c:v>126.5456608054453</c:v>
              </c:pt>
              <c:pt idx="1204">
                <c:v>127.0334656834941</c:v>
              </c:pt>
              <c:pt idx="1205">
                <c:v>127.906976744186</c:v>
              </c:pt>
              <c:pt idx="1206">
                <c:v>127.5779920589903</c:v>
              </c:pt>
              <c:pt idx="1207">
                <c:v>127.8729438457175</c:v>
              </c:pt>
              <c:pt idx="1208">
                <c:v>128.4741917186614</c:v>
              </c:pt>
              <c:pt idx="1209">
                <c:v>129.3023255813953</c:v>
              </c:pt>
              <c:pt idx="1210">
                <c:v>129.6426545660804</c:v>
              </c:pt>
              <c:pt idx="1211">
                <c:v>129.1661939875213</c:v>
              </c:pt>
              <c:pt idx="1212">
                <c:v>128.576290414067</c:v>
              </c:pt>
              <c:pt idx="1213">
                <c:v>129.0754395916052</c:v>
              </c:pt>
              <c:pt idx="1214">
                <c:v>128.3267158252978</c:v>
              </c:pt>
              <c:pt idx="1215">
                <c:v>125.7175269427113</c:v>
              </c:pt>
              <c:pt idx="1216">
                <c:v>126.4889393079977</c:v>
              </c:pt>
              <c:pt idx="1217">
                <c:v>126.2393647192286</c:v>
              </c:pt>
              <c:pt idx="1218">
                <c:v>126.2620533182076</c:v>
              </c:pt>
              <c:pt idx="1219">
                <c:v>126.8065796937039</c:v>
              </c:pt>
              <c:pt idx="1220">
                <c:v>126.4889393079977</c:v>
              </c:pt>
              <c:pt idx="1221">
                <c:v>126.8633011911514</c:v>
              </c:pt>
              <c:pt idx="1222">
                <c:v>126.3074305161656</c:v>
              </c:pt>
              <c:pt idx="1223">
                <c:v>126.2166761202496</c:v>
              </c:pt>
              <c:pt idx="1224">
                <c:v>125.7515598411798</c:v>
              </c:pt>
              <c:pt idx="1225">
                <c:v>125.6721497447532</c:v>
              </c:pt>
              <c:pt idx="1226">
                <c:v>126.3301191151446</c:v>
              </c:pt>
              <c:pt idx="1227">
                <c:v>125.263754963131</c:v>
              </c:pt>
              <c:pt idx="1228">
                <c:v>125.3204764605786</c:v>
              </c:pt>
              <c:pt idx="1229">
                <c:v>124.1179807146908</c:v>
              </c:pt>
              <c:pt idx="1230">
                <c:v>124.5717526942711</c:v>
              </c:pt>
              <c:pt idx="1231">
                <c:v>124.7872943845718</c:v>
              </c:pt>
              <c:pt idx="1232">
                <c:v>125.173000567215</c:v>
              </c:pt>
              <c:pt idx="1233">
                <c:v>124.7192285876347</c:v>
              </c:pt>
              <c:pt idx="1234">
                <c:v>124.8667044809983</c:v>
              </c:pt>
              <c:pt idx="1235">
                <c:v>124.3108338060125</c:v>
              </c:pt>
              <c:pt idx="1236">
                <c:v>125.8536585365853</c:v>
              </c:pt>
              <c:pt idx="1237">
                <c:v>125.7629041406693</c:v>
              </c:pt>
              <c:pt idx="1238">
                <c:v>126.5229722064662</c:v>
              </c:pt>
              <c:pt idx="1239">
                <c:v>126.4208735110607</c:v>
              </c:pt>
              <c:pt idx="1240">
                <c:v>126.3528077141237</c:v>
              </c:pt>
              <c:pt idx="1241">
                <c:v>126.2960862166761</c:v>
              </c:pt>
              <c:pt idx="1242">
                <c:v>126.2507090187181</c:v>
              </c:pt>
              <c:pt idx="1243">
                <c:v>126.874645490641</c:v>
              </c:pt>
              <c:pt idx="1244">
                <c:v>127.4645490640953</c:v>
              </c:pt>
              <c:pt idx="1245">
                <c:v>127.3964832671582</c:v>
              </c:pt>
              <c:pt idx="1246">
                <c:v>127.2603516732842</c:v>
              </c:pt>
              <c:pt idx="1247">
                <c:v>127.4872376630743</c:v>
              </c:pt>
              <c:pt idx="1248">
                <c:v>128.6330119115145</c:v>
              </c:pt>
              <c:pt idx="1249">
                <c:v>128.50822461713</c:v>
              </c:pt>
              <c:pt idx="1250">
                <c:v>128.4968803176404</c:v>
              </c:pt>
              <c:pt idx="1251">
                <c:v>128.4401588201928</c:v>
              </c:pt>
              <c:pt idx="1252">
                <c:v>129.2002268859897</c:v>
              </c:pt>
              <c:pt idx="1253">
                <c:v>129.3703913783324</c:v>
              </c:pt>
              <c:pt idx="1254">
                <c:v>129.2569483834373</c:v>
              </c:pt>
              <c:pt idx="1255">
                <c:v>128.3720930232558</c:v>
              </c:pt>
              <c:pt idx="1256">
                <c:v>128.50822461713</c:v>
              </c:pt>
              <c:pt idx="1257">
                <c:v>127.6574021554169</c:v>
              </c:pt>
              <c:pt idx="1258">
                <c:v>127.7821894498015</c:v>
              </c:pt>
              <c:pt idx="1259">
                <c:v>127.1469086783891</c:v>
              </c:pt>
              <c:pt idx="1260">
                <c:v>127.0221213840045</c:v>
              </c:pt>
              <c:pt idx="1261">
                <c:v>126.9540555870675</c:v>
              </c:pt>
              <c:pt idx="1262">
                <c:v>126.0578559273965</c:v>
              </c:pt>
              <c:pt idx="1263">
                <c:v>126.046511627907</c:v>
              </c:pt>
              <c:pt idx="1264">
                <c:v>126.9313669880885</c:v>
              </c:pt>
              <c:pt idx="1265">
                <c:v>126.114577424844</c:v>
              </c:pt>
              <c:pt idx="1266">
                <c:v>126.2053318207601</c:v>
              </c:pt>
              <c:pt idx="1267">
                <c:v>125.5473624503687</c:v>
              </c:pt>
              <c:pt idx="1268">
                <c:v>125.0709018718094</c:v>
              </c:pt>
              <c:pt idx="1269">
                <c:v>125.195689166194</c:v>
              </c:pt>
              <c:pt idx="1270">
                <c:v>125.6154282473057</c:v>
              </c:pt>
              <c:pt idx="1271">
                <c:v>124.8440158820193</c:v>
              </c:pt>
              <c:pt idx="1272">
                <c:v>125.5700510493477</c:v>
              </c:pt>
              <c:pt idx="1273">
                <c:v>125.6381168462847</c:v>
              </c:pt>
              <c:pt idx="1274">
                <c:v>125.1389676687465</c:v>
              </c:pt>
              <c:pt idx="1275">
                <c:v>124.8780487804878</c:v>
              </c:pt>
              <c:pt idx="1276">
                <c:v>123.9024390243902</c:v>
              </c:pt>
              <c:pt idx="1277">
                <c:v>123.8684061259217</c:v>
              </c:pt>
              <c:pt idx="1278">
                <c:v>124.3788996029495</c:v>
              </c:pt>
              <c:pt idx="1279">
                <c:v>125.5473624503687</c:v>
              </c:pt>
              <c:pt idx="1280">
                <c:v>125.0028360748724</c:v>
              </c:pt>
              <c:pt idx="1281">
                <c:v>124.299489506523</c:v>
              </c:pt>
              <c:pt idx="1282">
                <c:v>123.8684061259217</c:v>
              </c:pt>
              <c:pt idx="1283">
                <c:v>123.6301758366421</c:v>
              </c:pt>
              <c:pt idx="1284">
                <c:v>124.299489506523</c:v>
              </c:pt>
              <c:pt idx="1285">
                <c:v>123.6868973340896</c:v>
              </c:pt>
              <c:pt idx="1286">
                <c:v>124.2881452070335</c:v>
              </c:pt>
              <c:pt idx="1287">
                <c:v>124.0612592172433</c:v>
              </c:pt>
              <c:pt idx="1288">
                <c:v>123.9364719228587</c:v>
              </c:pt>
              <c:pt idx="1289">
                <c:v>124.5036868973341</c:v>
              </c:pt>
              <c:pt idx="1290">
                <c:v>125.0482132728304</c:v>
              </c:pt>
              <c:pt idx="1291">
                <c:v>124.7532614861032</c:v>
              </c:pt>
              <c:pt idx="1292">
                <c:v>125.0935904707884</c:v>
              </c:pt>
              <c:pt idx="1293">
                <c:v>124.4923425978446</c:v>
              </c:pt>
              <c:pt idx="1294">
                <c:v>123.4373227453205</c:v>
              </c:pt>
              <c:pt idx="1295">
                <c:v>123.9137833238797</c:v>
              </c:pt>
              <c:pt idx="1296">
                <c:v>123.0289279636982</c:v>
              </c:pt>
              <c:pt idx="1297">
                <c:v>122.3369256948383</c:v>
              </c:pt>
              <c:pt idx="1298">
                <c:v>124.1179807146908</c:v>
              </c:pt>
              <c:pt idx="1299">
                <c:v>124.9801474758934</c:v>
              </c:pt>
              <c:pt idx="1300">
                <c:v>125.3318207600681</c:v>
              </c:pt>
              <c:pt idx="1301">
                <c:v>125.0482132728304</c:v>
              </c:pt>
              <c:pt idx="1302">
                <c:v>125.7402155416903</c:v>
              </c:pt>
              <c:pt idx="1303">
                <c:v>126.5683494044243</c:v>
              </c:pt>
              <c:pt idx="1304">
                <c:v>126.5910380034033</c:v>
              </c:pt>
              <c:pt idx="1305">
                <c:v>127.3057288712422</c:v>
              </c:pt>
              <c:pt idx="1306">
                <c:v>127.5893363584798</c:v>
              </c:pt>
              <c:pt idx="1307">
                <c:v>127.0334656834941</c:v>
              </c:pt>
              <c:pt idx="1308">
                <c:v>126.7498581962564</c:v>
              </c:pt>
              <c:pt idx="1309">
                <c:v>127.3170731707317</c:v>
              </c:pt>
              <c:pt idx="1310">
                <c:v>127.9977311401021</c:v>
              </c:pt>
              <c:pt idx="1311">
                <c:v>127.4418604651163</c:v>
              </c:pt>
              <c:pt idx="1312">
                <c:v>127.6120249574589</c:v>
              </c:pt>
              <c:pt idx="1313">
                <c:v>127.9296653431651</c:v>
              </c:pt>
              <c:pt idx="1314">
                <c:v>128.0317640385706</c:v>
              </c:pt>
              <c:pt idx="1315">
                <c:v>127.906976744186</c:v>
              </c:pt>
              <c:pt idx="1316">
                <c:v>127.9863868406126</c:v>
              </c:pt>
              <c:pt idx="1317">
                <c:v>127.7821894498015</c:v>
              </c:pt>
              <c:pt idx="1318">
                <c:v>127.81622234827</c:v>
              </c:pt>
              <c:pt idx="1319">
                <c:v>127.5666477595008</c:v>
              </c:pt>
              <c:pt idx="1320">
                <c:v>127.6233692569484</c:v>
              </c:pt>
              <c:pt idx="1321">
                <c:v>127.3737946681792</c:v>
              </c:pt>
              <c:pt idx="1322">
                <c:v>126.89733408962</c:v>
              </c:pt>
              <c:pt idx="1323">
                <c:v>127.2716959727737</c:v>
              </c:pt>
              <c:pt idx="1324">
                <c:v>127.2830402722632</c:v>
              </c:pt>
              <c:pt idx="1325">
                <c:v>128.1225184344867</c:v>
              </c:pt>
              <c:pt idx="1326">
                <c:v>127.6800907543959</c:v>
              </c:pt>
              <c:pt idx="1327">
                <c:v>128.780487804878</c:v>
              </c:pt>
              <c:pt idx="1328">
                <c:v>128.689733408962</c:v>
              </c:pt>
              <c:pt idx="1329">
                <c:v>129.2115711854793</c:v>
              </c:pt>
              <c:pt idx="1330">
                <c:v>129.0414066931367</c:v>
              </c:pt>
              <c:pt idx="1331">
                <c:v>129.3023255813953</c:v>
              </c:pt>
              <c:pt idx="1332">
                <c:v>128.9733408961997</c:v>
              </c:pt>
              <c:pt idx="1333">
                <c:v>128.4061259217243</c:v>
              </c:pt>
              <c:pt idx="1334">
                <c:v>128.9166193987521</c:v>
              </c:pt>
              <c:pt idx="1335">
                <c:v>129.517867271696</c:v>
              </c:pt>
              <c:pt idx="1336">
                <c:v>129.42711287578</c:v>
              </c:pt>
              <c:pt idx="1337">
                <c:v>129.4157685762904</c:v>
              </c:pt>
              <c:pt idx="1338">
                <c:v>128.9846851956892</c:v>
              </c:pt>
              <c:pt idx="1339">
                <c:v>129.3477027793534</c:v>
              </c:pt>
              <c:pt idx="1340">
                <c:v>129.1888825865003</c:v>
              </c:pt>
              <c:pt idx="1341">
                <c:v>128.7237663074305</c:v>
              </c:pt>
              <c:pt idx="1342">
                <c:v>128.7918321043676</c:v>
              </c:pt>
              <c:pt idx="1343">
                <c:v>128.8939307997731</c:v>
              </c:pt>
              <c:pt idx="1344">
                <c:v>128.7010777084515</c:v>
              </c:pt>
              <c:pt idx="1345">
                <c:v>128.0544526375496</c:v>
              </c:pt>
              <c:pt idx="1346">
                <c:v>128.2586500283607</c:v>
              </c:pt>
              <c:pt idx="1347">
                <c:v>127.1469086783891</c:v>
              </c:pt>
              <c:pt idx="1348">
                <c:v>127.7595008508225</c:v>
              </c:pt>
              <c:pt idx="1349">
                <c:v>127.5553034600113</c:v>
              </c:pt>
              <c:pt idx="1350">
                <c:v>126.1712989222915</c:v>
              </c:pt>
              <c:pt idx="1351">
                <c:v>126.1712989222915</c:v>
              </c:pt>
              <c:pt idx="1352">
                <c:v>126.5456608054453</c:v>
              </c:pt>
              <c:pt idx="1353">
                <c:v>126.023823028928</c:v>
              </c:pt>
              <c:pt idx="1354">
                <c:v>126.4662507090187</c:v>
              </c:pt>
              <c:pt idx="1355">
                <c:v>126.9767441860465</c:v>
              </c:pt>
              <c:pt idx="1356">
                <c:v>127.6574021554169</c:v>
              </c:pt>
              <c:pt idx="1357">
                <c:v>127.1809415768576</c:v>
              </c:pt>
              <c:pt idx="1358">
                <c:v>127.5326148610323</c:v>
              </c:pt>
              <c:pt idx="1359">
                <c:v>127.7254679523539</c:v>
              </c:pt>
              <c:pt idx="1360">
                <c:v>127.3964832671582</c:v>
              </c:pt>
              <c:pt idx="1361">
                <c:v>128.2813386273397</c:v>
              </c:pt>
              <c:pt idx="1362">
                <c:v>128.73511060692</c:v>
              </c:pt>
              <c:pt idx="1363">
                <c:v>128.8258650028361</c:v>
              </c:pt>
              <c:pt idx="1364">
                <c:v>128.8145207033463</c:v>
              </c:pt>
              <c:pt idx="1365">
                <c:v>127.6800907543959</c:v>
              </c:pt>
              <c:pt idx="1366">
                <c:v>127.4985819625638</c:v>
              </c:pt>
              <c:pt idx="1367">
                <c:v>127.7141236528644</c:v>
              </c:pt>
              <c:pt idx="1368">
                <c:v>127.6800907543959</c:v>
              </c:pt>
              <c:pt idx="1369">
                <c:v>128.0657969370391</c:v>
              </c:pt>
              <c:pt idx="1370">
                <c:v>128.6330119115145</c:v>
              </c:pt>
              <c:pt idx="1371">
                <c:v>128.5649461145774</c:v>
              </c:pt>
              <c:pt idx="1372">
                <c:v>128.4968803176404</c:v>
              </c:pt>
              <c:pt idx="1373">
                <c:v>128.598979013046</c:v>
              </c:pt>
              <c:pt idx="1374">
                <c:v>128.0657969370391</c:v>
              </c:pt>
              <c:pt idx="1375">
                <c:v>127.838910947249</c:v>
              </c:pt>
              <c:pt idx="1376">
                <c:v>127.3964832671582</c:v>
              </c:pt>
              <c:pt idx="1377">
                <c:v>127.6233692569484</c:v>
              </c:pt>
              <c:pt idx="1378">
                <c:v>127.906976744186</c:v>
              </c:pt>
              <c:pt idx="1379">
                <c:v>128.2813386273397</c:v>
              </c:pt>
              <c:pt idx="1380">
                <c:v>128.2926829268293</c:v>
              </c:pt>
              <c:pt idx="1381">
                <c:v>127.8048780487805</c:v>
              </c:pt>
              <c:pt idx="1382">
                <c:v>126.4208735110607</c:v>
              </c:pt>
              <c:pt idx="1383">
                <c:v>126.2053318207601</c:v>
              </c:pt>
              <c:pt idx="1384">
                <c:v>125.9671015314804</c:v>
              </c:pt>
              <c:pt idx="1385">
                <c:v>125.3998865570051</c:v>
              </c:pt>
              <c:pt idx="1386">
                <c:v>125.2977878615995</c:v>
              </c:pt>
              <c:pt idx="1387">
                <c:v>126.2393647192286</c:v>
              </c:pt>
              <c:pt idx="1388">
                <c:v>126.046511627907</c:v>
              </c:pt>
              <c:pt idx="1389">
                <c:v>125.6721497447532</c:v>
              </c:pt>
              <c:pt idx="1390">
                <c:v>125.8309699376063</c:v>
              </c:pt>
              <c:pt idx="1391">
                <c:v>125.1389676687465</c:v>
              </c:pt>
              <c:pt idx="1392">
                <c:v>123.9024390243902</c:v>
              </c:pt>
              <c:pt idx="1393">
                <c:v>124.1179807146908</c:v>
              </c:pt>
              <c:pt idx="1394">
                <c:v>123.335224049915</c:v>
              </c:pt>
              <c:pt idx="1395">
                <c:v>123.5961429381736</c:v>
              </c:pt>
              <c:pt idx="1396">
                <c:v>123.403289846852</c:v>
              </c:pt>
              <c:pt idx="1397">
                <c:v>123.8684061259217</c:v>
              </c:pt>
              <c:pt idx="1398">
                <c:v>124.1179807146908</c:v>
              </c:pt>
              <c:pt idx="1399">
                <c:v>124.9120816789563</c:v>
              </c:pt>
              <c:pt idx="1400">
                <c:v>123.7776517300057</c:v>
              </c:pt>
              <c:pt idx="1401">
                <c:v>124.2881452070335</c:v>
              </c:pt>
              <c:pt idx="1402">
                <c:v>124.0272263187748</c:v>
              </c:pt>
              <c:pt idx="1403">
                <c:v>123.3692569483834</c:v>
              </c:pt>
              <c:pt idx="1404">
                <c:v>123.425978445831</c:v>
              </c:pt>
              <c:pt idx="1405">
                <c:v>123.267158252978</c:v>
              </c:pt>
              <c:pt idx="1406">
                <c:v>122.3255813953488</c:v>
              </c:pt>
              <c:pt idx="1407">
                <c:v>121.4066931366988</c:v>
              </c:pt>
              <c:pt idx="1408">
                <c:v>120.3857061826432</c:v>
              </c:pt>
              <c:pt idx="1409">
                <c:v>120.6012478729438</c:v>
              </c:pt>
              <c:pt idx="1410">
                <c:v>120.9302325581395</c:v>
              </c:pt>
              <c:pt idx="1411">
                <c:v>121.7583664208735</c:v>
              </c:pt>
              <c:pt idx="1412">
                <c:v>122.2688598979013</c:v>
              </c:pt>
              <c:pt idx="1413">
                <c:v>121.1003970504821</c:v>
              </c:pt>
              <c:pt idx="1414">
                <c:v>121.2592172433352</c:v>
              </c:pt>
              <c:pt idx="1415">
                <c:v>121.3159387407827</c:v>
              </c:pt>
              <c:pt idx="1416">
                <c:v>121.7583664208735</c:v>
              </c:pt>
              <c:pt idx="1417">
                <c:v>121.0096426545661</c:v>
              </c:pt>
              <c:pt idx="1418">
                <c:v>120.5218377765173</c:v>
              </c:pt>
              <c:pt idx="1419">
                <c:v>119.9659671015315</c:v>
              </c:pt>
              <c:pt idx="1420">
                <c:v>120.4764605785593</c:v>
              </c:pt>
              <c:pt idx="1421">
                <c:v>120.3857061826432</c:v>
              </c:pt>
              <c:pt idx="1422">
                <c:v>120.3403289846852</c:v>
              </c:pt>
              <c:pt idx="1423">
                <c:v>120.4764605785593</c:v>
              </c:pt>
              <c:pt idx="1424">
                <c:v>121.1571185479297</c:v>
              </c:pt>
              <c:pt idx="1425">
                <c:v>120.7260351673284</c:v>
              </c:pt>
              <c:pt idx="1426">
                <c:v>120.9075439591605</c:v>
              </c:pt>
              <c:pt idx="1427">
                <c:v>120.6239364719228</c:v>
              </c:pt>
              <c:pt idx="1428">
                <c:v>120.6352807714124</c:v>
              </c:pt>
              <c:pt idx="1429">
                <c:v>120.2722631877482</c:v>
              </c:pt>
              <c:pt idx="1430">
                <c:v>120.3516732841747</c:v>
              </c:pt>
              <c:pt idx="1431">
                <c:v>120.850822461713</c:v>
              </c:pt>
              <c:pt idx="1432">
                <c:v>120.3176403857062</c:v>
              </c:pt>
              <c:pt idx="1433">
                <c:v>119.4327850255247</c:v>
              </c:pt>
              <c:pt idx="1434">
                <c:v>118.8201928530913</c:v>
              </c:pt>
              <c:pt idx="1435">
                <c:v>119.5802609188882</c:v>
              </c:pt>
              <c:pt idx="1436">
                <c:v>119.5008508224617</c:v>
              </c:pt>
              <c:pt idx="1437">
                <c:v>121.2251843448667</c:v>
              </c:pt>
              <c:pt idx="1438">
                <c:v>120.737379466818</c:v>
              </c:pt>
              <c:pt idx="1439">
                <c:v>120.941576857629</c:v>
              </c:pt>
              <c:pt idx="1440">
                <c:v>121.1344299489507</c:v>
              </c:pt>
              <c:pt idx="1441">
                <c:v>121.815087918321</c:v>
              </c:pt>
              <c:pt idx="1442">
                <c:v>121.3045944412932</c:v>
              </c:pt>
              <c:pt idx="1443">
                <c:v>121.1230856494611</c:v>
              </c:pt>
              <c:pt idx="1444">
                <c:v>121.6108905275099</c:v>
              </c:pt>
              <c:pt idx="1445">
                <c:v>121.1571185479297</c:v>
              </c:pt>
              <c:pt idx="1446">
                <c:v>121.7583664208735</c:v>
              </c:pt>
              <c:pt idx="1447">
                <c:v>121.769710720363</c:v>
              </c:pt>
              <c:pt idx="1448">
                <c:v>121.5087918321044</c:v>
              </c:pt>
              <c:pt idx="1449">
                <c:v>121.3840045377198</c:v>
              </c:pt>
              <c:pt idx="1450">
                <c:v>121.6449234259784</c:v>
              </c:pt>
              <c:pt idx="1451">
                <c:v>121.815087918321</c:v>
              </c:pt>
              <c:pt idx="1452">
                <c:v>122.1440726035167</c:v>
              </c:pt>
              <c:pt idx="1453">
                <c:v>123.3238797504254</c:v>
              </c:pt>
              <c:pt idx="1454">
                <c:v>123.44866704481</c:v>
              </c:pt>
              <c:pt idx="1455">
                <c:v>124.1293250141804</c:v>
              </c:pt>
              <c:pt idx="1456">
                <c:v>124.0045377197958</c:v>
              </c:pt>
              <c:pt idx="1457">
                <c:v>123.7095859330686</c:v>
              </c:pt>
              <c:pt idx="1458">
                <c:v>124.0272263187748</c:v>
              </c:pt>
              <c:pt idx="1459">
                <c:v>124.6057855927397</c:v>
              </c:pt>
              <c:pt idx="1460">
                <c:v>123.8684061259217</c:v>
              </c:pt>
              <c:pt idx="1461">
                <c:v>123.7889960294952</c:v>
              </c:pt>
              <c:pt idx="1462">
                <c:v>123.7549631310267</c:v>
              </c:pt>
              <c:pt idx="1463">
                <c:v>123.7889960294952</c:v>
              </c:pt>
              <c:pt idx="1464">
                <c:v>124.5036868973341</c:v>
              </c:pt>
              <c:pt idx="1465">
                <c:v>124.0952921157118</c:v>
              </c:pt>
              <c:pt idx="1466">
                <c:v>124.0952921157118</c:v>
              </c:pt>
              <c:pt idx="1467">
                <c:v>124.4015882019285</c:v>
              </c:pt>
              <c:pt idx="1468">
                <c:v>125.1843448667045</c:v>
              </c:pt>
              <c:pt idx="1469">
                <c:v>125.2297220646625</c:v>
              </c:pt>
              <c:pt idx="1470">
                <c:v>125.6608054452637</c:v>
              </c:pt>
              <c:pt idx="1471">
                <c:v>125.6381168462847</c:v>
              </c:pt>
              <c:pt idx="1472">
                <c:v>125.9897901304594</c:v>
              </c:pt>
              <c:pt idx="1473">
                <c:v>125.7969370391378</c:v>
              </c:pt>
              <c:pt idx="1474">
                <c:v>124.8780487804878</c:v>
              </c:pt>
              <c:pt idx="1475">
                <c:v>124.8780487804878</c:v>
              </c:pt>
              <c:pt idx="1476">
                <c:v>124.0952921157118</c:v>
              </c:pt>
              <c:pt idx="1477">
                <c:v>124.1293250141804</c:v>
              </c:pt>
              <c:pt idx="1478">
                <c:v>123.3919455473624</c:v>
              </c:pt>
              <c:pt idx="1479">
                <c:v>123.5507657402155</c:v>
              </c:pt>
              <c:pt idx="1480">
                <c:v>123.44866704481</c:v>
              </c:pt>
              <c:pt idx="1481">
                <c:v>124.2768009075439</c:v>
              </c:pt>
              <c:pt idx="1482">
                <c:v>124.5717526942711</c:v>
              </c:pt>
              <c:pt idx="1483">
                <c:v>124.5604083947816</c:v>
              </c:pt>
              <c:pt idx="1484">
                <c:v>124.9801474758934</c:v>
              </c:pt>
              <c:pt idx="1485">
                <c:v>124.4469653998866</c:v>
              </c:pt>
              <c:pt idx="1486">
                <c:v>124.2768009075439</c:v>
              </c:pt>
              <c:pt idx="1487">
                <c:v>124.1747022121384</c:v>
              </c:pt>
              <c:pt idx="1488">
                <c:v>124.8213272830403</c:v>
              </c:pt>
              <c:pt idx="1489">
                <c:v>125.218377765173</c:v>
              </c:pt>
              <c:pt idx="1490">
                <c:v>125.173000567215</c:v>
              </c:pt>
              <c:pt idx="1491">
                <c:v>125.5019852524106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5D18-4C90-8497-60F5E48E4A70}"/>
            </c:ext>
          </c:extLst>
        </c:ser>
        <c:ser>
          <c:idx val="1"/>
          <c:order val="1"/>
          <c:tx>
            <c:v>EUR/USD</c:v>
          </c:tx>
          <c:spPr>
            <a:ln w="12700">
              <a:solidFill>
                <a:srgbClr val="C00000"/>
              </a:solidFill>
            </a:ln>
          </c:spPr>
          <c:marker>
            <c:symbol val="none"/>
          </c:marker>
          <c:cat>
            <c:numLit>
              <c:formatCode>General</c:formatCode>
              <c:ptCount val="1492"/>
              <c:pt idx="0">
                <c:v>-100.0</c:v>
              </c:pt>
              <c:pt idx="1">
                <c:v>-99.0</c:v>
              </c:pt>
              <c:pt idx="2">
                <c:v>-98.0</c:v>
              </c:pt>
              <c:pt idx="3">
                <c:v>-97.0</c:v>
              </c:pt>
              <c:pt idx="4">
                <c:v>-96.0</c:v>
              </c:pt>
              <c:pt idx="5">
                <c:v>-95.0</c:v>
              </c:pt>
              <c:pt idx="6">
                <c:v>-94.0</c:v>
              </c:pt>
              <c:pt idx="7">
                <c:v>-93.0</c:v>
              </c:pt>
              <c:pt idx="8">
                <c:v>-92.0</c:v>
              </c:pt>
              <c:pt idx="9">
                <c:v>-91.0</c:v>
              </c:pt>
              <c:pt idx="10">
                <c:v>-90.0</c:v>
              </c:pt>
              <c:pt idx="11">
                <c:v>-89.0</c:v>
              </c:pt>
              <c:pt idx="12">
                <c:v>-88.0</c:v>
              </c:pt>
              <c:pt idx="13">
                <c:v>-87.0</c:v>
              </c:pt>
              <c:pt idx="14">
                <c:v>-86.0</c:v>
              </c:pt>
              <c:pt idx="15">
                <c:v>-85.0</c:v>
              </c:pt>
              <c:pt idx="16">
                <c:v>-84.0</c:v>
              </c:pt>
              <c:pt idx="17">
                <c:v>-83.0</c:v>
              </c:pt>
              <c:pt idx="18">
                <c:v>-82.0</c:v>
              </c:pt>
              <c:pt idx="19">
                <c:v>-81.0</c:v>
              </c:pt>
              <c:pt idx="20">
                <c:v>-80.0</c:v>
              </c:pt>
              <c:pt idx="21">
                <c:v>-79.0</c:v>
              </c:pt>
              <c:pt idx="22">
                <c:v>-78.0</c:v>
              </c:pt>
              <c:pt idx="23">
                <c:v>-77.0</c:v>
              </c:pt>
              <c:pt idx="24">
                <c:v>-76.0</c:v>
              </c:pt>
              <c:pt idx="25">
                <c:v>-75.0</c:v>
              </c:pt>
              <c:pt idx="26">
                <c:v>-74.0</c:v>
              </c:pt>
              <c:pt idx="27">
                <c:v>-73.0</c:v>
              </c:pt>
              <c:pt idx="28">
                <c:v>-72.0</c:v>
              </c:pt>
              <c:pt idx="29">
                <c:v>-71.0</c:v>
              </c:pt>
              <c:pt idx="30">
                <c:v>-70.0</c:v>
              </c:pt>
              <c:pt idx="31">
                <c:v>-69.0</c:v>
              </c:pt>
              <c:pt idx="32">
                <c:v>-68.0</c:v>
              </c:pt>
              <c:pt idx="33">
                <c:v>-67.0</c:v>
              </c:pt>
              <c:pt idx="34">
                <c:v>-66.0</c:v>
              </c:pt>
              <c:pt idx="35">
                <c:v>-65.0</c:v>
              </c:pt>
              <c:pt idx="36">
                <c:v>-64.0</c:v>
              </c:pt>
              <c:pt idx="37">
                <c:v>-63.0</c:v>
              </c:pt>
              <c:pt idx="38">
                <c:v>-62.0</c:v>
              </c:pt>
              <c:pt idx="39">
                <c:v>-61.0</c:v>
              </c:pt>
              <c:pt idx="40">
                <c:v>-60.0</c:v>
              </c:pt>
              <c:pt idx="41">
                <c:v>-59.0</c:v>
              </c:pt>
              <c:pt idx="42">
                <c:v>-58.0</c:v>
              </c:pt>
              <c:pt idx="43">
                <c:v>-57.0</c:v>
              </c:pt>
              <c:pt idx="44">
                <c:v>-56.0</c:v>
              </c:pt>
              <c:pt idx="45">
                <c:v>-55.0</c:v>
              </c:pt>
              <c:pt idx="46">
                <c:v>-54.0</c:v>
              </c:pt>
              <c:pt idx="47">
                <c:v>-53.0</c:v>
              </c:pt>
              <c:pt idx="48">
                <c:v>-52.0</c:v>
              </c:pt>
              <c:pt idx="49">
                <c:v>-51.0</c:v>
              </c:pt>
              <c:pt idx="50">
                <c:v>-50.0</c:v>
              </c:pt>
              <c:pt idx="51">
                <c:v>-49.0</c:v>
              </c:pt>
              <c:pt idx="52">
                <c:v>-48.0</c:v>
              </c:pt>
              <c:pt idx="53">
                <c:v>-47.0</c:v>
              </c:pt>
              <c:pt idx="54">
                <c:v>-46.0</c:v>
              </c:pt>
              <c:pt idx="55">
                <c:v>-45.0</c:v>
              </c:pt>
              <c:pt idx="56">
                <c:v>-44.0</c:v>
              </c:pt>
              <c:pt idx="57">
                <c:v>-43.0</c:v>
              </c:pt>
              <c:pt idx="58">
                <c:v>-42.0</c:v>
              </c:pt>
              <c:pt idx="59">
                <c:v>-41.0</c:v>
              </c:pt>
              <c:pt idx="60">
                <c:v>-40.0</c:v>
              </c:pt>
              <c:pt idx="61">
                <c:v>-39.0</c:v>
              </c:pt>
              <c:pt idx="62">
                <c:v>-38.0</c:v>
              </c:pt>
              <c:pt idx="63">
                <c:v>-37.0</c:v>
              </c:pt>
              <c:pt idx="64">
                <c:v>-36.0</c:v>
              </c:pt>
              <c:pt idx="65">
                <c:v>-35.0</c:v>
              </c:pt>
              <c:pt idx="66">
                <c:v>-34.0</c:v>
              </c:pt>
              <c:pt idx="67">
                <c:v>-33.0</c:v>
              </c:pt>
              <c:pt idx="68">
                <c:v>-32.0</c:v>
              </c:pt>
              <c:pt idx="69">
                <c:v>-31.0</c:v>
              </c:pt>
              <c:pt idx="70">
                <c:v>-30.0</c:v>
              </c:pt>
              <c:pt idx="71">
                <c:v>-29.0</c:v>
              </c:pt>
              <c:pt idx="72">
                <c:v>-28.0</c:v>
              </c:pt>
              <c:pt idx="73">
                <c:v>-27.0</c:v>
              </c:pt>
              <c:pt idx="74">
                <c:v>-26.0</c:v>
              </c:pt>
              <c:pt idx="75">
                <c:v>-25.0</c:v>
              </c:pt>
              <c:pt idx="76">
                <c:v>-24.0</c:v>
              </c:pt>
              <c:pt idx="77">
                <c:v>-23.0</c:v>
              </c:pt>
              <c:pt idx="78">
                <c:v>-22.0</c:v>
              </c:pt>
              <c:pt idx="79">
                <c:v>-21.0</c:v>
              </c:pt>
              <c:pt idx="80">
                <c:v>-20.0</c:v>
              </c:pt>
              <c:pt idx="81">
                <c:v>-19.0</c:v>
              </c:pt>
              <c:pt idx="82">
                <c:v>-18.0</c:v>
              </c:pt>
              <c:pt idx="83">
                <c:v>-17.0</c:v>
              </c:pt>
              <c:pt idx="84">
                <c:v>-16.0</c:v>
              </c:pt>
              <c:pt idx="85">
                <c:v>-15.0</c:v>
              </c:pt>
              <c:pt idx="86">
                <c:v>-14.0</c:v>
              </c:pt>
              <c:pt idx="87">
                <c:v>-13.0</c:v>
              </c:pt>
              <c:pt idx="88">
                <c:v>-12.0</c:v>
              </c:pt>
              <c:pt idx="89">
                <c:v>-11.0</c:v>
              </c:pt>
              <c:pt idx="90">
                <c:v>-10.0</c:v>
              </c:pt>
              <c:pt idx="91">
                <c:v>-9.0</c:v>
              </c:pt>
              <c:pt idx="92">
                <c:v>-8.0</c:v>
              </c:pt>
              <c:pt idx="93">
                <c:v>-7.0</c:v>
              </c:pt>
              <c:pt idx="94">
                <c:v>-6.0</c:v>
              </c:pt>
              <c:pt idx="95">
                <c:v>-5.0</c:v>
              </c:pt>
              <c:pt idx="96">
                <c:v>-4.0</c:v>
              </c:pt>
              <c:pt idx="97">
                <c:v>-3.0</c:v>
              </c:pt>
              <c:pt idx="98">
                <c:v>-2.0</c:v>
              </c:pt>
              <c:pt idx="99">
                <c:v>-1.0</c:v>
              </c:pt>
              <c:pt idx="100">
                <c:v>0.0</c:v>
              </c:pt>
              <c:pt idx="101">
                <c:v>1.0</c:v>
              </c:pt>
              <c:pt idx="102">
                <c:v>2.0</c:v>
              </c:pt>
              <c:pt idx="103">
                <c:v>3.0</c:v>
              </c:pt>
              <c:pt idx="104">
                <c:v>4.0</c:v>
              </c:pt>
              <c:pt idx="105">
                <c:v>5.0</c:v>
              </c:pt>
              <c:pt idx="106">
                <c:v>6.0</c:v>
              </c:pt>
              <c:pt idx="107">
                <c:v>7.0</c:v>
              </c:pt>
              <c:pt idx="108">
                <c:v>8.0</c:v>
              </c:pt>
              <c:pt idx="109">
                <c:v>9.0</c:v>
              </c:pt>
              <c:pt idx="110">
                <c:v>10.0</c:v>
              </c:pt>
              <c:pt idx="111">
                <c:v>11.0</c:v>
              </c:pt>
              <c:pt idx="112">
                <c:v>12.0</c:v>
              </c:pt>
              <c:pt idx="113">
                <c:v>13.0</c:v>
              </c:pt>
              <c:pt idx="114">
                <c:v>14.0</c:v>
              </c:pt>
              <c:pt idx="115">
                <c:v>15.0</c:v>
              </c:pt>
              <c:pt idx="116">
                <c:v>16.0</c:v>
              </c:pt>
              <c:pt idx="117">
                <c:v>17.0</c:v>
              </c:pt>
              <c:pt idx="118">
                <c:v>18.0</c:v>
              </c:pt>
              <c:pt idx="119">
                <c:v>19.0</c:v>
              </c:pt>
              <c:pt idx="120">
                <c:v>20.0</c:v>
              </c:pt>
              <c:pt idx="121">
                <c:v>21.0</c:v>
              </c:pt>
              <c:pt idx="122">
                <c:v>22.0</c:v>
              </c:pt>
              <c:pt idx="123">
                <c:v>23.0</c:v>
              </c:pt>
              <c:pt idx="124">
                <c:v>24.0</c:v>
              </c:pt>
              <c:pt idx="125">
                <c:v>25.0</c:v>
              </c:pt>
              <c:pt idx="126">
                <c:v>26.0</c:v>
              </c:pt>
              <c:pt idx="127">
                <c:v>27.0</c:v>
              </c:pt>
              <c:pt idx="128">
                <c:v>28.0</c:v>
              </c:pt>
              <c:pt idx="129">
                <c:v>29.0</c:v>
              </c:pt>
              <c:pt idx="130">
                <c:v>30.0</c:v>
              </c:pt>
              <c:pt idx="131">
                <c:v>31.0</c:v>
              </c:pt>
              <c:pt idx="132">
                <c:v>32.0</c:v>
              </c:pt>
              <c:pt idx="133">
                <c:v>33.0</c:v>
              </c:pt>
              <c:pt idx="134">
                <c:v>34.0</c:v>
              </c:pt>
              <c:pt idx="135">
                <c:v>35.0</c:v>
              </c:pt>
              <c:pt idx="136">
                <c:v>36.0</c:v>
              </c:pt>
              <c:pt idx="137">
                <c:v>37.0</c:v>
              </c:pt>
              <c:pt idx="138">
                <c:v>38.0</c:v>
              </c:pt>
              <c:pt idx="139">
                <c:v>39.0</c:v>
              </c:pt>
              <c:pt idx="140">
                <c:v>40.0</c:v>
              </c:pt>
              <c:pt idx="141">
                <c:v>41.0</c:v>
              </c:pt>
              <c:pt idx="142">
                <c:v>42.0</c:v>
              </c:pt>
              <c:pt idx="143">
                <c:v>43.0</c:v>
              </c:pt>
              <c:pt idx="144">
                <c:v>44.0</c:v>
              </c:pt>
              <c:pt idx="145">
                <c:v>45.0</c:v>
              </c:pt>
              <c:pt idx="146">
                <c:v>46.0</c:v>
              </c:pt>
              <c:pt idx="147">
                <c:v>47.0</c:v>
              </c:pt>
              <c:pt idx="148">
                <c:v>48.0</c:v>
              </c:pt>
              <c:pt idx="149">
                <c:v>49.0</c:v>
              </c:pt>
              <c:pt idx="150">
                <c:v>50.0</c:v>
              </c:pt>
              <c:pt idx="151">
                <c:v>51.0</c:v>
              </c:pt>
              <c:pt idx="152">
                <c:v>52.0</c:v>
              </c:pt>
              <c:pt idx="153">
                <c:v>53.0</c:v>
              </c:pt>
              <c:pt idx="154">
                <c:v>54.0</c:v>
              </c:pt>
              <c:pt idx="155">
                <c:v>55.0</c:v>
              </c:pt>
              <c:pt idx="156">
                <c:v>56.0</c:v>
              </c:pt>
              <c:pt idx="157">
                <c:v>57.0</c:v>
              </c:pt>
              <c:pt idx="158">
                <c:v>58.0</c:v>
              </c:pt>
              <c:pt idx="159">
                <c:v>59.0</c:v>
              </c:pt>
              <c:pt idx="160">
                <c:v>60.0</c:v>
              </c:pt>
              <c:pt idx="161">
                <c:v>61.0</c:v>
              </c:pt>
              <c:pt idx="162">
                <c:v>62.0</c:v>
              </c:pt>
              <c:pt idx="163">
                <c:v>63.0</c:v>
              </c:pt>
              <c:pt idx="164">
                <c:v>64.0</c:v>
              </c:pt>
              <c:pt idx="165">
                <c:v>65.0</c:v>
              </c:pt>
              <c:pt idx="166">
                <c:v>66.0</c:v>
              </c:pt>
              <c:pt idx="167">
                <c:v>67.0</c:v>
              </c:pt>
              <c:pt idx="168">
                <c:v>68.0</c:v>
              </c:pt>
              <c:pt idx="169">
                <c:v>69.0</c:v>
              </c:pt>
              <c:pt idx="170">
                <c:v>70.0</c:v>
              </c:pt>
              <c:pt idx="171">
                <c:v>71.0</c:v>
              </c:pt>
              <c:pt idx="172">
                <c:v>72.0</c:v>
              </c:pt>
              <c:pt idx="173">
                <c:v>73.0</c:v>
              </c:pt>
              <c:pt idx="174">
                <c:v>74.0</c:v>
              </c:pt>
              <c:pt idx="175">
                <c:v>75.0</c:v>
              </c:pt>
              <c:pt idx="176">
                <c:v>76.0</c:v>
              </c:pt>
              <c:pt idx="177">
                <c:v>77.0</c:v>
              </c:pt>
              <c:pt idx="178">
                <c:v>78.0</c:v>
              </c:pt>
              <c:pt idx="179">
                <c:v>79.0</c:v>
              </c:pt>
              <c:pt idx="180">
                <c:v>80.0</c:v>
              </c:pt>
              <c:pt idx="181">
                <c:v>81.0</c:v>
              </c:pt>
              <c:pt idx="182">
                <c:v>82.0</c:v>
              </c:pt>
              <c:pt idx="183">
                <c:v>83.0</c:v>
              </c:pt>
              <c:pt idx="184">
                <c:v>84.0</c:v>
              </c:pt>
              <c:pt idx="185">
                <c:v>85.0</c:v>
              </c:pt>
              <c:pt idx="186">
                <c:v>86.0</c:v>
              </c:pt>
              <c:pt idx="187">
                <c:v>87.0</c:v>
              </c:pt>
              <c:pt idx="188">
                <c:v>88.0</c:v>
              </c:pt>
              <c:pt idx="189">
                <c:v>89.0</c:v>
              </c:pt>
              <c:pt idx="190">
                <c:v>90.0</c:v>
              </c:pt>
              <c:pt idx="191">
                <c:v>91.0</c:v>
              </c:pt>
              <c:pt idx="192">
                <c:v>92.0</c:v>
              </c:pt>
              <c:pt idx="193">
                <c:v>93.0</c:v>
              </c:pt>
              <c:pt idx="194">
                <c:v>94.0</c:v>
              </c:pt>
              <c:pt idx="195">
                <c:v>95.0</c:v>
              </c:pt>
              <c:pt idx="196">
                <c:v>96.0</c:v>
              </c:pt>
              <c:pt idx="197">
                <c:v>97.0</c:v>
              </c:pt>
              <c:pt idx="198">
                <c:v>98.0</c:v>
              </c:pt>
              <c:pt idx="199">
                <c:v>99.0</c:v>
              </c:pt>
              <c:pt idx="200">
                <c:v>100.0</c:v>
              </c:pt>
              <c:pt idx="201">
                <c:v>101.0</c:v>
              </c:pt>
              <c:pt idx="202">
                <c:v>102.0</c:v>
              </c:pt>
              <c:pt idx="203">
                <c:v>103.0</c:v>
              </c:pt>
              <c:pt idx="204">
                <c:v>104.0</c:v>
              </c:pt>
              <c:pt idx="205">
                <c:v>105.0</c:v>
              </c:pt>
              <c:pt idx="206">
                <c:v>106.0</c:v>
              </c:pt>
              <c:pt idx="207">
                <c:v>107.0</c:v>
              </c:pt>
              <c:pt idx="208">
                <c:v>108.0</c:v>
              </c:pt>
              <c:pt idx="209">
                <c:v>109.0</c:v>
              </c:pt>
              <c:pt idx="210">
                <c:v>110.0</c:v>
              </c:pt>
              <c:pt idx="211">
                <c:v>111.0</c:v>
              </c:pt>
              <c:pt idx="212">
                <c:v>112.0</c:v>
              </c:pt>
              <c:pt idx="213">
                <c:v>113.0</c:v>
              </c:pt>
              <c:pt idx="214">
                <c:v>114.0</c:v>
              </c:pt>
              <c:pt idx="215">
                <c:v>115.0</c:v>
              </c:pt>
              <c:pt idx="216">
                <c:v>116.0</c:v>
              </c:pt>
              <c:pt idx="217">
                <c:v>117.0</c:v>
              </c:pt>
              <c:pt idx="218">
                <c:v>118.0</c:v>
              </c:pt>
              <c:pt idx="219">
                <c:v>119.0</c:v>
              </c:pt>
              <c:pt idx="220">
                <c:v>120.0</c:v>
              </c:pt>
              <c:pt idx="221">
                <c:v>121.0</c:v>
              </c:pt>
              <c:pt idx="222">
                <c:v>122.0</c:v>
              </c:pt>
              <c:pt idx="223">
                <c:v>123.0</c:v>
              </c:pt>
              <c:pt idx="224">
                <c:v>124.0</c:v>
              </c:pt>
              <c:pt idx="225">
                <c:v>125.0</c:v>
              </c:pt>
              <c:pt idx="226">
                <c:v>126.0</c:v>
              </c:pt>
              <c:pt idx="227">
                <c:v>127.0</c:v>
              </c:pt>
              <c:pt idx="228">
                <c:v>128.0</c:v>
              </c:pt>
              <c:pt idx="229">
                <c:v>129.0</c:v>
              </c:pt>
              <c:pt idx="230">
                <c:v>130.0</c:v>
              </c:pt>
              <c:pt idx="231">
                <c:v>131.0</c:v>
              </c:pt>
              <c:pt idx="232">
                <c:v>132.0</c:v>
              </c:pt>
              <c:pt idx="233">
                <c:v>133.0</c:v>
              </c:pt>
              <c:pt idx="234">
                <c:v>134.0</c:v>
              </c:pt>
              <c:pt idx="235">
                <c:v>135.0</c:v>
              </c:pt>
              <c:pt idx="236">
                <c:v>136.0</c:v>
              </c:pt>
              <c:pt idx="237">
                <c:v>137.0</c:v>
              </c:pt>
              <c:pt idx="238">
                <c:v>138.0</c:v>
              </c:pt>
              <c:pt idx="239">
                <c:v>139.0</c:v>
              </c:pt>
              <c:pt idx="240">
                <c:v>140.0</c:v>
              </c:pt>
              <c:pt idx="241">
                <c:v>141.0</c:v>
              </c:pt>
              <c:pt idx="242">
                <c:v>142.0</c:v>
              </c:pt>
              <c:pt idx="243">
                <c:v>143.0</c:v>
              </c:pt>
              <c:pt idx="244">
                <c:v>144.0</c:v>
              </c:pt>
              <c:pt idx="245">
                <c:v>145.0</c:v>
              </c:pt>
              <c:pt idx="246">
                <c:v>146.0</c:v>
              </c:pt>
              <c:pt idx="247">
                <c:v>147.0</c:v>
              </c:pt>
              <c:pt idx="248">
                <c:v>148.0</c:v>
              </c:pt>
              <c:pt idx="249">
                <c:v>149.0</c:v>
              </c:pt>
              <c:pt idx="250">
                <c:v>150.0</c:v>
              </c:pt>
              <c:pt idx="251">
                <c:v>151.0</c:v>
              </c:pt>
              <c:pt idx="252">
                <c:v>152.0</c:v>
              </c:pt>
              <c:pt idx="253">
                <c:v>153.0</c:v>
              </c:pt>
              <c:pt idx="254">
                <c:v>154.0</c:v>
              </c:pt>
              <c:pt idx="255">
                <c:v>155.0</c:v>
              </c:pt>
              <c:pt idx="256">
                <c:v>156.0</c:v>
              </c:pt>
              <c:pt idx="257">
                <c:v>157.0</c:v>
              </c:pt>
              <c:pt idx="258">
                <c:v>158.0</c:v>
              </c:pt>
              <c:pt idx="259">
                <c:v>159.0</c:v>
              </c:pt>
              <c:pt idx="260">
                <c:v>160.0</c:v>
              </c:pt>
              <c:pt idx="261">
                <c:v>161.0</c:v>
              </c:pt>
              <c:pt idx="262">
                <c:v>162.0</c:v>
              </c:pt>
              <c:pt idx="263">
                <c:v>163.0</c:v>
              </c:pt>
              <c:pt idx="264">
                <c:v>164.0</c:v>
              </c:pt>
              <c:pt idx="265">
                <c:v>165.0</c:v>
              </c:pt>
              <c:pt idx="266">
                <c:v>166.0</c:v>
              </c:pt>
              <c:pt idx="267">
                <c:v>167.0</c:v>
              </c:pt>
              <c:pt idx="268">
                <c:v>168.0</c:v>
              </c:pt>
              <c:pt idx="269">
                <c:v>169.0</c:v>
              </c:pt>
              <c:pt idx="270">
                <c:v>170.0</c:v>
              </c:pt>
              <c:pt idx="271">
                <c:v>171.0</c:v>
              </c:pt>
              <c:pt idx="272">
                <c:v>172.0</c:v>
              </c:pt>
              <c:pt idx="273">
                <c:v>173.0</c:v>
              </c:pt>
              <c:pt idx="274">
                <c:v>174.0</c:v>
              </c:pt>
              <c:pt idx="275">
                <c:v>175.0</c:v>
              </c:pt>
              <c:pt idx="276">
                <c:v>176.0</c:v>
              </c:pt>
              <c:pt idx="277">
                <c:v>177.0</c:v>
              </c:pt>
              <c:pt idx="278">
                <c:v>178.0</c:v>
              </c:pt>
              <c:pt idx="279">
                <c:v>179.0</c:v>
              </c:pt>
              <c:pt idx="280">
                <c:v>180.0</c:v>
              </c:pt>
              <c:pt idx="281">
                <c:v>181.0</c:v>
              </c:pt>
              <c:pt idx="282">
                <c:v>182.0</c:v>
              </c:pt>
              <c:pt idx="283">
                <c:v>183.0</c:v>
              </c:pt>
              <c:pt idx="284">
                <c:v>184.0</c:v>
              </c:pt>
              <c:pt idx="285">
                <c:v>185.0</c:v>
              </c:pt>
              <c:pt idx="286">
                <c:v>186.0</c:v>
              </c:pt>
              <c:pt idx="287">
                <c:v>187.0</c:v>
              </c:pt>
              <c:pt idx="288">
                <c:v>188.0</c:v>
              </c:pt>
              <c:pt idx="289">
                <c:v>189.0</c:v>
              </c:pt>
              <c:pt idx="290">
                <c:v>190.0</c:v>
              </c:pt>
              <c:pt idx="291">
                <c:v>191.0</c:v>
              </c:pt>
              <c:pt idx="292">
                <c:v>192.0</c:v>
              </c:pt>
              <c:pt idx="293">
                <c:v>193.0</c:v>
              </c:pt>
              <c:pt idx="294">
                <c:v>194.0</c:v>
              </c:pt>
              <c:pt idx="295">
                <c:v>195.0</c:v>
              </c:pt>
              <c:pt idx="296">
                <c:v>196.0</c:v>
              </c:pt>
              <c:pt idx="297">
                <c:v>197.0</c:v>
              </c:pt>
              <c:pt idx="298">
                <c:v>198.0</c:v>
              </c:pt>
              <c:pt idx="299">
                <c:v>199.0</c:v>
              </c:pt>
              <c:pt idx="300">
                <c:v>200.0</c:v>
              </c:pt>
              <c:pt idx="301">
                <c:v>201.0</c:v>
              </c:pt>
              <c:pt idx="302">
                <c:v>202.0</c:v>
              </c:pt>
              <c:pt idx="303">
                <c:v>203.0</c:v>
              </c:pt>
              <c:pt idx="304">
                <c:v>204.0</c:v>
              </c:pt>
              <c:pt idx="305">
                <c:v>205.0</c:v>
              </c:pt>
              <c:pt idx="306">
                <c:v>206.0</c:v>
              </c:pt>
              <c:pt idx="307">
                <c:v>207.0</c:v>
              </c:pt>
              <c:pt idx="308">
                <c:v>208.0</c:v>
              </c:pt>
              <c:pt idx="309">
                <c:v>209.0</c:v>
              </c:pt>
              <c:pt idx="310">
                <c:v>210.0</c:v>
              </c:pt>
              <c:pt idx="311">
                <c:v>211.0</c:v>
              </c:pt>
              <c:pt idx="312">
                <c:v>212.0</c:v>
              </c:pt>
              <c:pt idx="313">
                <c:v>213.0</c:v>
              </c:pt>
              <c:pt idx="314">
                <c:v>214.0</c:v>
              </c:pt>
              <c:pt idx="315">
                <c:v>215.0</c:v>
              </c:pt>
              <c:pt idx="316">
                <c:v>216.0</c:v>
              </c:pt>
              <c:pt idx="317">
                <c:v>217.0</c:v>
              </c:pt>
              <c:pt idx="318">
                <c:v>218.0</c:v>
              </c:pt>
              <c:pt idx="319">
                <c:v>219.0</c:v>
              </c:pt>
              <c:pt idx="320">
                <c:v>220.0</c:v>
              </c:pt>
              <c:pt idx="321">
                <c:v>221.0</c:v>
              </c:pt>
              <c:pt idx="322">
                <c:v>222.0</c:v>
              </c:pt>
              <c:pt idx="323">
                <c:v>223.0</c:v>
              </c:pt>
              <c:pt idx="324">
                <c:v>224.0</c:v>
              </c:pt>
              <c:pt idx="325">
                <c:v>225.0</c:v>
              </c:pt>
              <c:pt idx="326">
                <c:v>226.0</c:v>
              </c:pt>
              <c:pt idx="327">
                <c:v>227.0</c:v>
              </c:pt>
              <c:pt idx="328">
                <c:v>228.0</c:v>
              </c:pt>
              <c:pt idx="329">
                <c:v>229.0</c:v>
              </c:pt>
              <c:pt idx="330">
                <c:v>230.0</c:v>
              </c:pt>
              <c:pt idx="331">
                <c:v>231.0</c:v>
              </c:pt>
              <c:pt idx="332">
                <c:v>232.0</c:v>
              </c:pt>
              <c:pt idx="333">
                <c:v>233.0</c:v>
              </c:pt>
              <c:pt idx="334">
                <c:v>234.0</c:v>
              </c:pt>
              <c:pt idx="335">
                <c:v>235.0</c:v>
              </c:pt>
              <c:pt idx="336">
                <c:v>236.0</c:v>
              </c:pt>
              <c:pt idx="337">
                <c:v>237.0</c:v>
              </c:pt>
              <c:pt idx="338">
                <c:v>238.0</c:v>
              </c:pt>
              <c:pt idx="339">
                <c:v>239.0</c:v>
              </c:pt>
              <c:pt idx="340">
                <c:v>240.0</c:v>
              </c:pt>
              <c:pt idx="341">
                <c:v>241.0</c:v>
              </c:pt>
              <c:pt idx="342">
                <c:v>242.0</c:v>
              </c:pt>
              <c:pt idx="343">
                <c:v>243.0</c:v>
              </c:pt>
              <c:pt idx="344">
                <c:v>244.0</c:v>
              </c:pt>
              <c:pt idx="345">
                <c:v>245.0</c:v>
              </c:pt>
              <c:pt idx="346">
                <c:v>246.0</c:v>
              </c:pt>
              <c:pt idx="347">
                <c:v>247.0</c:v>
              </c:pt>
              <c:pt idx="348">
                <c:v>248.0</c:v>
              </c:pt>
              <c:pt idx="349">
                <c:v>249.0</c:v>
              </c:pt>
              <c:pt idx="350">
                <c:v>250.0</c:v>
              </c:pt>
              <c:pt idx="351">
                <c:v>251.0</c:v>
              </c:pt>
              <c:pt idx="352">
                <c:v>252.0</c:v>
              </c:pt>
              <c:pt idx="353">
                <c:v>253.0</c:v>
              </c:pt>
              <c:pt idx="354">
                <c:v>254.0</c:v>
              </c:pt>
              <c:pt idx="355">
                <c:v>255.0</c:v>
              </c:pt>
              <c:pt idx="356">
                <c:v>256.0</c:v>
              </c:pt>
              <c:pt idx="357">
                <c:v>257.0</c:v>
              </c:pt>
              <c:pt idx="358">
                <c:v>258.0</c:v>
              </c:pt>
              <c:pt idx="359">
                <c:v>259.0</c:v>
              </c:pt>
              <c:pt idx="360">
                <c:v>260.0</c:v>
              </c:pt>
              <c:pt idx="361">
                <c:v>261.0</c:v>
              </c:pt>
              <c:pt idx="362">
                <c:v>262.0</c:v>
              </c:pt>
              <c:pt idx="363">
                <c:v>263.0</c:v>
              </c:pt>
              <c:pt idx="364">
                <c:v>264.0</c:v>
              </c:pt>
              <c:pt idx="365">
                <c:v>265.0</c:v>
              </c:pt>
              <c:pt idx="366">
                <c:v>266.0</c:v>
              </c:pt>
              <c:pt idx="367">
                <c:v>267.0</c:v>
              </c:pt>
              <c:pt idx="368">
                <c:v>268.0</c:v>
              </c:pt>
              <c:pt idx="369">
                <c:v>269.0</c:v>
              </c:pt>
              <c:pt idx="370">
                <c:v>270.0</c:v>
              </c:pt>
              <c:pt idx="371">
                <c:v>271.0</c:v>
              </c:pt>
              <c:pt idx="372">
                <c:v>272.0</c:v>
              </c:pt>
              <c:pt idx="373">
                <c:v>273.0</c:v>
              </c:pt>
              <c:pt idx="374">
                <c:v>274.0</c:v>
              </c:pt>
              <c:pt idx="375">
                <c:v>275.0</c:v>
              </c:pt>
              <c:pt idx="376">
                <c:v>276.0</c:v>
              </c:pt>
              <c:pt idx="377">
                <c:v>277.0</c:v>
              </c:pt>
              <c:pt idx="378">
                <c:v>278.0</c:v>
              </c:pt>
              <c:pt idx="379">
                <c:v>279.0</c:v>
              </c:pt>
              <c:pt idx="380">
                <c:v>280.0</c:v>
              </c:pt>
              <c:pt idx="381">
                <c:v>281.0</c:v>
              </c:pt>
              <c:pt idx="382">
                <c:v>282.0</c:v>
              </c:pt>
              <c:pt idx="383">
                <c:v>283.0</c:v>
              </c:pt>
              <c:pt idx="384">
                <c:v>284.0</c:v>
              </c:pt>
              <c:pt idx="385">
                <c:v>285.0</c:v>
              </c:pt>
              <c:pt idx="386">
                <c:v>286.0</c:v>
              </c:pt>
              <c:pt idx="387">
                <c:v>287.0</c:v>
              </c:pt>
              <c:pt idx="388">
                <c:v>288.0</c:v>
              </c:pt>
              <c:pt idx="389">
                <c:v>289.0</c:v>
              </c:pt>
              <c:pt idx="390">
                <c:v>290.0</c:v>
              </c:pt>
              <c:pt idx="391">
                <c:v>291.0</c:v>
              </c:pt>
              <c:pt idx="392">
                <c:v>292.0</c:v>
              </c:pt>
              <c:pt idx="393">
                <c:v>293.0</c:v>
              </c:pt>
              <c:pt idx="394">
                <c:v>294.0</c:v>
              </c:pt>
              <c:pt idx="395">
                <c:v>295.0</c:v>
              </c:pt>
              <c:pt idx="396">
                <c:v>296.0</c:v>
              </c:pt>
              <c:pt idx="397">
                <c:v>297.0</c:v>
              </c:pt>
              <c:pt idx="398">
                <c:v>298.0</c:v>
              </c:pt>
              <c:pt idx="399">
                <c:v>299.0</c:v>
              </c:pt>
              <c:pt idx="400">
                <c:v>300.0</c:v>
              </c:pt>
              <c:pt idx="401">
                <c:v>301.0</c:v>
              </c:pt>
              <c:pt idx="402">
                <c:v>302.0</c:v>
              </c:pt>
              <c:pt idx="403">
                <c:v>303.0</c:v>
              </c:pt>
              <c:pt idx="404">
                <c:v>304.0</c:v>
              </c:pt>
              <c:pt idx="405">
                <c:v>305.0</c:v>
              </c:pt>
              <c:pt idx="406">
                <c:v>306.0</c:v>
              </c:pt>
              <c:pt idx="407">
                <c:v>307.0</c:v>
              </c:pt>
              <c:pt idx="408">
                <c:v>308.0</c:v>
              </c:pt>
              <c:pt idx="409">
                <c:v>309.0</c:v>
              </c:pt>
              <c:pt idx="410">
                <c:v>310.0</c:v>
              </c:pt>
              <c:pt idx="411">
                <c:v>311.0</c:v>
              </c:pt>
              <c:pt idx="412">
                <c:v>312.0</c:v>
              </c:pt>
              <c:pt idx="413">
                <c:v>313.0</c:v>
              </c:pt>
              <c:pt idx="414">
                <c:v>314.0</c:v>
              </c:pt>
              <c:pt idx="415">
                <c:v>315.0</c:v>
              </c:pt>
              <c:pt idx="416">
                <c:v>316.0</c:v>
              </c:pt>
              <c:pt idx="417">
                <c:v>317.0</c:v>
              </c:pt>
              <c:pt idx="418">
                <c:v>318.0</c:v>
              </c:pt>
              <c:pt idx="419">
                <c:v>319.0</c:v>
              </c:pt>
              <c:pt idx="420">
                <c:v>320.0</c:v>
              </c:pt>
              <c:pt idx="421">
                <c:v>321.0</c:v>
              </c:pt>
              <c:pt idx="422">
                <c:v>322.0</c:v>
              </c:pt>
              <c:pt idx="423">
                <c:v>323.0</c:v>
              </c:pt>
              <c:pt idx="424">
                <c:v>324.0</c:v>
              </c:pt>
              <c:pt idx="425">
                <c:v>325.0</c:v>
              </c:pt>
              <c:pt idx="426">
                <c:v>326.0</c:v>
              </c:pt>
              <c:pt idx="427">
                <c:v>327.0</c:v>
              </c:pt>
              <c:pt idx="428">
                <c:v>328.0</c:v>
              </c:pt>
              <c:pt idx="429">
                <c:v>329.0</c:v>
              </c:pt>
              <c:pt idx="430">
                <c:v>330.0</c:v>
              </c:pt>
              <c:pt idx="431">
                <c:v>331.0</c:v>
              </c:pt>
              <c:pt idx="432">
                <c:v>332.0</c:v>
              </c:pt>
              <c:pt idx="433">
                <c:v>333.0</c:v>
              </c:pt>
              <c:pt idx="434">
                <c:v>334.0</c:v>
              </c:pt>
              <c:pt idx="435">
                <c:v>335.0</c:v>
              </c:pt>
              <c:pt idx="436">
                <c:v>336.0</c:v>
              </c:pt>
              <c:pt idx="437">
                <c:v>337.0</c:v>
              </c:pt>
              <c:pt idx="438">
                <c:v>338.0</c:v>
              </c:pt>
              <c:pt idx="439">
                <c:v>339.0</c:v>
              </c:pt>
              <c:pt idx="440">
                <c:v>340.0</c:v>
              </c:pt>
              <c:pt idx="441">
                <c:v>341.0</c:v>
              </c:pt>
              <c:pt idx="442">
                <c:v>342.0</c:v>
              </c:pt>
              <c:pt idx="443">
                <c:v>343.0</c:v>
              </c:pt>
              <c:pt idx="444">
                <c:v>344.0</c:v>
              </c:pt>
              <c:pt idx="445">
                <c:v>345.0</c:v>
              </c:pt>
              <c:pt idx="446">
                <c:v>346.0</c:v>
              </c:pt>
              <c:pt idx="447">
                <c:v>347.0</c:v>
              </c:pt>
              <c:pt idx="448">
                <c:v>348.0</c:v>
              </c:pt>
              <c:pt idx="449">
                <c:v>349.0</c:v>
              </c:pt>
              <c:pt idx="450">
                <c:v>350.0</c:v>
              </c:pt>
              <c:pt idx="451">
                <c:v>351.0</c:v>
              </c:pt>
              <c:pt idx="452">
                <c:v>352.0</c:v>
              </c:pt>
              <c:pt idx="453">
                <c:v>353.0</c:v>
              </c:pt>
              <c:pt idx="454">
                <c:v>354.0</c:v>
              </c:pt>
              <c:pt idx="455">
                <c:v>355.0</c:v>
              </c:pt>
              <c:pt idx="456">
                <c:v>356.0</c:v>
              </c:pt>
              <c:pt idx="457">
                <c:v>357.0</c:v>
              </c:pt>
              <c:pt idx="458">
                <c:v>358.0</c:v>
              </c:pt>
              <c:pt idx="459">
                <c:v>359.0</c:v>
              </c:pt>
              <c:pt idx="460">
                <c:v>360.0</c:v>
              </c:pt>
              <c:pt idx="461">
                <c:v>361.0</c:v>
              </c:pt>
              <c:pt idx="462">
                <c:v>362.0</c:v>
              </c:pt>
              <c:pt idx="463">
                <c:v>363.0</c:v>
              </c:pt>
              <c:pt idx="464">
                <c:v>364.0</c:v>
              </c:pt>
              <c:pt idx="465">
                <c:v>365.0</c:v>
              </c:pt>
              <c:pt idx="466">
                <c:v>366.0</c:v>
              </c:pt>
              <c:pt idx="467">
                <c:v>367.0</c:v>
              </c:pt>
              <c:pt idx="468">
                <c:v>368.0</c:v>
              </c:pt>
              <c:pt idx="469">
                <c:v>369.0</c:v>
              </c:pt>
              <c:pt idx="470">
                <c:v>370.0</c:v>
              </c:pt>
              <c:pt idx="471">
                <c:v>371.0</c:v>
              </c:pt>
              <c:pt idx="472">
                <c:v>372.0</c:v>
              </c:pt>
              <c:pt idx="473">
                <c:v>373.0</c:v>
              </c:pt>
              <c:pt idx="474">
                <c:v>374.0</c:v>
              </c:pt>
              <c:pt idx="475">
                <c:v>375.0</c:v>
              </c:pt>
              <c:pt idx="476">
                <c:v>376.0</c:v>
              </c:pt>
              <c:pt idx="477">
                <c:v>377.0</c:v>
              </c:pt>
              <c:pt idx="478">
                <c:v>378.0</c:v>
              </c:pt>
              <c:pt idx="479">
                <c:v>379.0</c:v>
              </c:pt>
              <c:pt idx="480">
                <c:v>380.0</c:v>
              </c:pt>
              <c:pt idx="481">
                <c:v>381.0</c:v>
              </c:pt>
              <c:pt idx="482">
                <c:v>382.0</c:v>
              </c:pt>
              <c:pt idx="483">
                <c:v>383.0</c:v>
              </c:pt>
              <c:pt idx="484">
                <c:v>384.0</c:v>
              </c:pt>
              <c:pt idx="485">
                <c:v>385.0</c:v>
              </c:pt>
              <c:pt idx="486">
                <c:v>386.0</c:v>
              </c:pt>
              <c:pt idx="487">
                <c:v>387.0</c:v>
              </c:pt>
              <c:pt idx="488">
                <c:v>388.0</c:v>
              </c:pt>
              <c:pt idx="489">
                <c:v>389.0</c:v>
              </c:pt>
              <c:pt idx="490">
                <c:v>390.0</c:v>
              </c:pt>
              <c:pt idx="491">
                <c:v>391.0</c:v>
              </c:pt>
              <c:pt idx="492">
                <c:v>392.0</c:v>
              </c:pt>
              <c:pt idx="493">
                <c:v>393.0</c:v>
              </c:pt>
              <c:pt idx="494">
                <c:v>394.0</c:v>
              </c:pt>
              <c:pt idx="495">
                <c:v>395.0</c:v>
              </c:pt>
              <c:pt idx="496">
                <c:v>396.0</c:v>
              </c:pt>
              <c:pt idx="497">
                <c:v>397.0</c:v>
              </c:pt>
              <c:pt idx="498">
                <c:v>398.0</c:v>
              </c:pt>
              <c:pt idx="499">
                <c:v>399.0</c:v>
              </c:pt>
              <c:pt idx="500">
                <c:v>400.0</c:v>
              </c:pt>
              <c:pt idx="501">
                <c:v>401.0</c:v>
              </c:pt>
              <c:pt idx="502">
                <c:v>402.0</c:v>
              </c:pt>
              <c:pt idx="503">
                <c:v>403.0</c:v>
              </c:pt>
              <c:pt idx="504">
                <c:v>404.0</c:v>
              </c:pt>
              <c:pt idx="505">
                <c:v>405.0</c:v>
              </c:pt>
              <c:pt idx="506">
                <c:v>406.0</c:v>
              </c:pt>
              <c:pt idx="507">
                <c:v>407.0</c:v>
              </c:pt>
              <c:pt idx="508">
                <c:v>408.0</c:v>
              </c:pt>
              <c:pt idx="509">
                <c:v>409.0</c:v>
              </c:pt>
              <c:pt idx="510">
                <c:v>410.0</c:v>
              </c:pt>
              <c:pt idx="511">
                <c:v>411.0</c:v>
              </c:pt>
              <c:pt idx="512">
                <c:v>412.0</c:v>
              </c:pt>
              <c:pt idx="513">
                <c:v>413.0</c:v>
              </c:pt>
              <c:pt idx="514">
                <c:v>414.0</c:v>
              </c:pt>
              <c:pt idx="515">
                <c:v>415.0</c:v>
              </c:pt>
              <c:pt idx="516">
                <c:v>416.0</c:v>
              </c:pt>
              <c:pt idx="517">
                <c:v>417.0</c:v>
              </c:pt>
              <c:pt idx="518">
                <c:v>418.0</c:v>
              </c:pt>
              <c:pt idx="519">
                <c:v>419.0</c:v>
              </c:pt>
              <c:pt idx="520">
                <c:v>420.0</c:v>
              </c:pt>
              <c:pt idx="521">
                <c:v>421.0</c:v>
              </c:pt>
              <c:pt idx="522">
                <c:v>422.0</c:v>
              </c:pt>
              <c:pt idx="523">
                <c:v>423.0</c:v>
              </c:pt>
              <c:pt idx="524">
                <c:v>424.0</c:v>
              </c:pt>
              <c:pt idx="525">
                <c:v>425.0</c:v>
              </c:pt>
              <c:pt idx="526">
                <c:v>426.0</c:v>
              </c:pt>
              <c:pt idx="527">
                <c:v>427.0</c:v>
              </c:pt>
              <c:pt idx="528">
                <c:v>428.0</c:v>
              </c:pt>
              <c:pt idx="529">
                <c:v>429.0</c:v>
              </c:pt>
              <c:pt idx="530">
                <c:v>430.0</c:v>
              </c:pt>
              <c:pt idx="531">
                <c:v>431.0</c:v>
              </c:pt>
              <c:pt idx="532">
                <c:v>432.0</c:v>
              </c:pt>
              <c:pt idx="533">
                <c:v>433.0</c:v>
              </c:pt>
              <c:pt idx="534">
                <c:v>434.0</c:v>
              </c:pt>
              <c:pt idx="535">
                <c:v>435.0</c:v>
              </c:pt>
              <c:pt idx="536">
                <c:v>436.0</c:v>
              </c:pt>
              <c:pt idx="537">
                <c:v>437.0</c:v>
              </c:pt>
              <c:pt idx="538">
                <c:v>438.0</c:v>
              </c:pt>
              <c:pt idx="539">
                <c:v>439.0</c:v>
              </c:pt>
              <c:pt idx="540">
                <c:v>440.0</c:v>
              </c:pt>
              <c:pt idx="541">
                <c:v>441.0</c:v>
              </c:pt>
              <c:pt idx="542">
                <c:v>442.0</c:v>
              </c:pt>
              <c:pt idx="543">
                <c:v>443.0</c:v>
              </c:pt>
              <c:pt idx="544">
                <c:v>444.0</c:v>
              </c:pt>
              <c:pt idx="545">
                <c:v>445.0</c:v>
              </c:pt>
              <c:pt idx="546">
                <c:v>446.0</c:v>
              </c:pt>
              <c:pt idx="547">
                <c:v>447.0</c:v>
              </c:pt>
              <c:pt idx="548">
                <c:v>448.0</c:v>
              </c:pt>
              <c:pt idx="549">
                <c:v>449.0</c:v>
              </c:pt>
              <c:pt idx="550">
                <c:v>450.0</c:v>
              </c:pt>
              <c:pt idx="551">
                <c:v>451.0</c:v>
              </c:pt>
              <c:pt idx="552">
                <c:v>452.0</c:v>
              </c:pt>
              <c:pt idx="553">
                <c:v>453.0</c:v>
              </c:pt>
              <c:pt idx="554">
                <c:v>454.0</c:v>
              </c:pt>
              <c:pt idx="555">
                <c:v>455.0</c:v>
              </c:pt>
              <c:pt idx="556">
                <c:v>456.0</c:v>
              </c:pt>
              <c:pt idx="557">
                <c:v>457.0</c:v>
              </c:pt>
              <c:pt idx="558">
                <c:v>458.0</c:v>
              </c:pt>
              <c:pt idx="559">
                <c:v>459.0</c:v>
              </c:pt>
              <c:pt idx="560">
                <c:v>460.0</c:v>
              </c:pt>
              <c:pt idx="561">
                <c:v>461.0</c:v>
              </c:pt>
              <c:pt idx="562">
                <c:v>462.0</c:v>
              </c:pt>
              <c:pt idx="563">
                <c:v>463.0</c:v>
              </c:pt>
              <c:pt idx="564">
                <c:v>464.0</c:v>
              </c:pt>
              <c:pt idx="565">
                <c:v>465.0</c:v>
              </c:pt>
              <c:pt idx="566">
                <c:v>466.0</c:v>
              </c:pt>
              <c:pt idx="567">
                <c:v>467.0</c:v>
              </c:pt>
              <c:pt idx="568">
                <c:v>468.0</c:v>
              </c:pt>
              <c:pt idx="569">
                <c:v>469.0</c:v>
              </c:pt>
              <c:pt idx="570">
                <c:v>470.0</c:v>
              </c:pt>
              <c:pt idx="571">
                <c:v>471.0</c:v>
              </c:pt>
              <c:pt idx="572">
                <c:v>472.0</c:v>
              </c:pt>
              <c:pt idx="573">
                <c:v>473.0</c:v>
              </c:pt>
              <c:pt idx="574">
                <c:v>474.0</c:v>
              </c:pt>
              <c:pt idx="575">
                <c:v>475.0</c:v>
              </c:pt>
              <c:pt idx="576">
                <c:v>476.0</c:v>
              </c:pt>
              <c:pt idx="577">
                <c:v>477.0</c:v>
              </c:pt>
              <c:pt idx="578">
                <c:v>478.0</c:v>
              </c:pt>
              <c:pt idx="579">
                <c:v>479.0</c:v>
              </c:pt>
              <c:pt idx="580">
                <c:v>480.0</c:v>
              </c:pt>
              <c:pt idx="581">
                <c:v>481.0</c:v>
              </c:pt>
              <c:pt idx="582">
                <c:v>482.0</c:v>
              </c:pt>
              <c:pt idx="583">
                <c:v>483.0</c:v>
              </c:pt>
              <c:pt idx="584">
                <c:v>484.0</c:v>
              </c:pt>
              <c:pt idx="585">
                <c:v>485.0</c:v>
              </c:pt>
              <c:pt idx="586">
                <c:v>486.0</c:v>
              </c:pt>
              <c:pt idx="587">
                <c:v>487.0</c:v>
              </c:pt>
              <c:pt idx="588">
                <c:v>488.0</c:v>
              </c:pt>
              <c:pt idx="589">
                <c:v>489.0</c:v>
              </c:pt>
              <c:pt idx="590">
                <c:v>490.0</c:v>
              </c:pt>
              <c:pt idx="591">
                <c:v>491.0</c:v>
              </c:pt>
              <c:pt idx="592">
                <c:v>492.0</c:v>
              </c:pt>
              <c:pt idx="593">
                <c:v>493.0</c:v>
              </c:pt>
              <c:pt idx="594">
                <c:v>494.0</c:v>
              </c:pt>
              <c:pt idx="595">
                <c:v>495.0</c:v>
              </c:pt>
              <c:pt idx="596">
                <c:v>496.0</c:v>
              </c:pt>
              <c:pt idx="597">
                <c:v>497.0</c:v>
              </c:pt>
              <c:pt idx="598">
                <c:v>498.0</c:v>
              </c:pt>
              <c:pt idx="599">
                <c:v>499.0</c:v>
              </c:pt>
              <c:pt idx="600">
                <c:v>500.0</c:v>
              </c:pt>
              <c:pt idx="601">
                <c:v>501.0</c:v>
              </c:pt>
              <c:pt idx="602">
                <c:v>502.0</c:v>
              </c:pt>
              <c:pt idx="603">
                <c:v>503.0</c:v>
              </c:pt>
              <c:pt idx="604">
                <c:v>504.0</c:v>
              </c:pt>
              <c:pt idx="605">
                <c:v>505.0</c:v>
              </c:pt>
              <c:pt idx="606">
                <c:v>506.0</c:v>
              </c:pt>
              <c:pt idx="607">
                <c:v>507.0</c:v>
              </c:pt>
              <c:pt idx="608">
                <c:v>508.0</c:v>
              </c:pt>
              <c:pt idx="609">
                <c:v>509.0</c:v>
              </c:pt>
              <c:pt idx="610">
                <c:v>510.0</c:v>
              </c:pt>
              <c:pt idx="611">
                <c:v>511.0</c:v>
              </c:pt>
              <c:pt idx="612">
                <c:v>512.0</c:v>
              </c:pt>
              <c:pt idx="613">
                <c:v>513.0</c:v>
              </c:pt>
              <c:pt idx="614">
                <c:v>514.0</c:v>
              </c:pt>
              <c:pt idx="615">
                <c:v>515.0</c:v>
              </c:pt>
              <c:pt idx="616">
                <c:v>516.0</c:v>
              </c:pt>
              <c:pt idx="617">
                <c:v>517.0</c:v>
              </c:pt>
              <c:pt idx="618">
                <c:v>518.0</c:v>
              </c:pt>
              <c:pt idx="619">
                <c:v>519.0</c:v>
              </c:pt>
              <c:pt idx="620">
                <c:v>520.0</c:v>
              </c:pt>
              <c:pt idx="621">
                <c:v>521.0</c:v>
              </c:pt>
              <c:pt idx="622">
                <c:v>522.0</c:v>
              </c:pt>
              <c:pt idx="623">
                <c:v>523.0</c:v>
              </c:pt>
              <c:pt idx="624">
                <c:v>524.0</c:v>
              </c:pt>
              <c:pt idx="625">
                <c:v>525.0</c:v>
              </c:pt>
              <c:pt idx="626">
                <c:v>526.0</c:v>
              </c:pt>
              <c:pt idx="627">
                <c:v>527.0</c:v>
              </c:pt>
              <c:pt idx="628">
                <c:v>528.0</c:v>
              </c:pt>
              <c:pt idx="629">
                <c:v>529.0</c:v>
              </c:pt>
              <c:pt idx="630">
                <c:v>530.0</c:v>
              </c:pt>
              <c:pt idx="631">
                <c:v>531.0</c:v>
              </c:pt>
              <c:pt idx="632">
                <c:v>532.0</c:v>
              </c:pt>
              <c:pt idx="633">
                <c:v>533.0</c:v>
              </c:pt>
              <c:pt idx="634">
                <c:v>534.0</c:v>
              </c:pt>
              <c:pt idx="635">
                <c:v>535.0</c:v>
              </c:pt>
              <c:pt idx="636">
                <c:v>536.0</c:v>
              </c:pt>
              <c:pt idx="637">
                <c:v>537.0</c:v>
              </c:pt>
              <c:pt idx="638">
                <c:v>538.0</c:v>
              </c:pt>
              <c:pt idx="639">
                <c:v>539.0</c:v>
              </c:pt>
              <c:pt idx="640">
                <c:v>540.0</c:v>
              </c:pt>
              <c:pt idx="641">
                <c:v>541.0</c:v>
              </c:pt>
              <c:pt idx="642">
                <c:v>542.0</c:v>
              </c:pt>
              <c:pt idx="643">
                <c:v>543.0</c:v>
              </c:pt>
              <c:pt idx="644">
                <c:v>544.0</c:v>
              </c:pt>
              <c:pt idx="645">
                <c:v>545.0</c:v>
              </c:pt>
              <c:pt idx="646">
                <c:v>546.0</c:v>
              </c:pt>
              <c:pt idx="647">
                <c:v>547.0</c:v>
              </c:pt>
              <c:pt idx="648">
                <c:v>548.0</c:v>
              </c:pt>
              <c:pt idx="649">
                <c:v>549.0</c:v>
              </c:pt>
              <c:pt idx="650">
                <c:v>550.0</c:v>
              </c:pt>
              <c:pt idx="651">
                <c:v>551.0</c:v>
              </c:pt>
              <c:pt idx="652">
                <c:v>552.0</c:v>
              </c:pt>
              <c:pt idx="653">
                <c:v>553.0</c:v>
              </c:pt>
              <c:pt idx="654">
                <c:v>554.0</c:v>
              </c:pt>
              <c:pt idx="655">
                <c:v>555.0</c:v>
              </c:pt>
              <c:pt idx="656">
                <c:v>556.0</c:v>
              </c:pt>
              <c:pt idx="657">
                <c:v>557.0</c:v>
              </c:pt>
              <c:pt idx="658">
                <c:v>558.0</c:v>
              </c:pt>
              <c:pt idx="659">
                <c:v>559.0</c:v>
              </c:pt>
              <c:pt idx="660">
                <c:v>560.0</c:v>
              </c:pt>
              <c:pt idx="661">
                <c:v>561.0</c:v>
              </c:pt>
              <c:pt idx="662">
                <c:v>562.0</c:v>
              </c:pt>
              <c:pt idx="663">
                <c:v>563.0</c:v>
              </c:pt>
              <c:pt idx="664">
                <c:v>564.0</c:v>
              </c:pt>
              <c:pt idx="665">
                <c:v>565.0</c:v>
              </c:pt>
              <c:pt idx="666">
                <c:v>566.0</c:v>
              </c:pt>
              <c:pt idx="667">
                <c:v>567.0</c:v>
              </c:pt>
              <c:pt idx="668">
                <c:v>568.0</c:v>
              </c:pt>
              <c:pt idx="669">
                <c:v>569.0</c:v>
              </c:pt>
              <c:pt idx="670">
                <c:v>570.0</c:v>
              </c:pt>
              <c:pt idx="671">
                <c:v>571.0</c:v>
              </c:pt>
              <c:pt idx="672">
                <c:v>572.0</c:v>
              </c:pt>
              <c:pt idx="673">
                <c:v>573.0</c:v>
              </c:pt>
              <c:pt idx="674">
                <c:v>574.0</c:v>
              </c:pt>
              <c:pt idx="675">
                <c:v>575.0</c:v>
              </c:pt>
              <c:pt idx="676">
                <c:v>576.0</c:v>
              </c:pt>
              <c:pt idx="677">
                <c:v>577.0</c:v>
              </c:pt>
              <c:pt idx="678">
                <c:v>578.0</c:v>
              </c:pt>
              <c:pt idx="679">
                <c:v>579.0</c:v>
              </c:pt>
              <c:pt idx="680">
                <c:v>580.0</c:v>
              </c:pt>
              <c:pt idx="681">
                <c:v>581.0</c:v>
              </c:pt>
              <c:pt idx="682">
                <c:v>582.0</c:v>
              </c:pt>
              <c:pt idx="683">
                <c:v>583.0</c:v>
              </c:pt>
              <c:pt idx="684">
                <c:v>584.0</c:v>
              </c:pt>
              <c:pt idx="685">
                <c:v>585.0</c:v>
              </c:pt>
              <c:pt idx="686">
                <c:v>586.0</c:v>
              </c:pt>
              <c:pt idx="687">
                <c:v>587.0</c:v>
              </c:pt>
              <c:pt idx="688">
                <c:v>588.0</c:v>
              </c:pt>
              <c:pt idx="689">
                <c:v>589.0</c:v>
              </c:pt>
              <c:pt idx="690">
                <c:v>590.0</c:v>
              </c:pt>
              <c:pt idx="691">
                <c:v>591.0</c:v>
              </c:pt>
              <c:pt idx="692">
                <c:v>592.0</c:v>
              </c:pt>
              <c:pt idx="693">
                <c:v>593.0</c:v>
              </c:pt>
              <c:pt idx="694">
                <c:v>594.0</c:v>
              </c:pt>
              <c:pt idx="695">
                <c:v>595.0</c:v>
              </c:pt>
              <c:pt idx="696">
                <c:v>596.0</c:v>
              </c:pt>
              <c:pt idx="697">
                <c:v>597.0</c:v>
              </c:pt>
              <c:pt idx="698">
                <c:v>598.0</c:v>
              </c:pt>
              <c:pt idx="699">
                <c:v>599.0</c:v>
              </c:pt>
              <c:pt idx="700">
                <c:v>600.0</c:v>
              </c:pt>
              <c:pt idx="701">
                <c:v>601.0</c:v>
              </c:pt>
              <c:pt idx="702">
                <c:v>602.0</c:v>
              </c:pt>
              <c:pt idx="703">
                <c:v>603.0</c:v>
              </c:pt>
              <c:pt idx="704">
                <c:v>604.0</c:v>
              </c:pt>
              <c:pt idx="705">
                <c:v>605.0</c:v>
              </c:pt>
              <c:pt idx="706">
                <c:v>606.0</c:v>
              </c:pt>
              <c:pt idx="707">
                <c:v>607.0</c:v>
              </c:pt>
              <c:pt idx="708">
                <c:v>608.0</c:v>
              </c:pt>
              <c:pt idx="709">
                <c:v>609.0</c:v>
              </c:pt>
              <c:pt idx="710">
                <c:v>610.0</c:v>
              </c:pt>
              <c:pt idx="711">
                <c:v>611.0</c:v>
              </c:pt>
              <c:pt idx="712">
                <c:v>612.0</c:v>
              </c:pt>
              <c:pt idx="713">
                <c:v>613.0</c:v>
              </c:pt>
              <c:pt idx="714">
                <c:v>614.0</c:v>
              </c:pt>
              <c:pt idx="715">
                <c:v>615.0</c:v>
              </c:pt>
              <c:pt idx="716">
                <c:v>616.0</c:v>
              </c:pt>
              <c:pt idx="717">
                <c:v>617.0</c:v>
              </c:pt>
              <c:pt idx="718">
                <c:v>618.0</c:v>
              </c:pt>
              <c:pt idx="719">
                <c:v>619.0</c:v>
              </c:pt>
              <c:pt idx="720">
                <c:v>620.0</c:v>
              </c:pt>
              <c:pt idx="721">
                <c:v>621.0</c:v>
              </c:pt>
              <c:pt idx="722">
                <c:v>622.0</c:v>
              </c:pt>
              <c:pt idx="723">
                <c:v>623.0</c:v>
              </c:pt>
              <c:pt idx="724">
                <c:v>624.0</c:v>
              </c:pt>
              <c:pt idx="725">
                <c:v>625.0</c:v>
              </c:pt>
              <c:pt idx="726">
                <c:v>626.0</c:v>
              </c:pt>
              <c:pt idx="727">
                <c:v>627.0</c:v>
              </c:pt>
              <c:pt idx="728">
                <c:v>628.0</c:v>
              </c:pt>
              <c:pt idx="729">
                <c:v>629.0</c:v>
              </c:pt>
              <c:pt idx="730">
                <c:v>630.0</c:v>
              </c:pt>
              <c:pt idx="731">
                <c:v>631.0</c:v>
              </c:pt>
              <c:pt idx="732">
                <c:v>632.0</c:v>
              </c:pt>
              <c:pt idx="733">
                <c:v>633.0</c:v>
              </c:pt>
              <c:pt idx="734">
                <c:v>634.0</c:v>
              </c:pt>
              <c:pt idx="735">
                <c:v>635.0</c:v>
              </c:pt>
              <c:pt idx="736">
                <c:v>636.0</c:v>
              </c:pt>
              <c:pt idx="737">
                <c:v>637.0</c:v>
              </c:pt>
              <c:pt idx="738">
                <c:v>638.0</c:v>
              </c:pt>
              <c:pt idx="739">
                <c:v>639.0</c:v>
              </c:pt>
              <c:pt idx="740">
                <c:v>640.0</c:v>
              </c:pt>
              <c:pt idx="741">
                <c:v>641.0</c:v>
              </c:pt>
              <c:pt idx="742">
                <c:v>642.0</c:v>
              </c:pt>
              <c:pt idx="743">
                <c:v>643.0</c:v>
              </c:pt>
              <c:pt idx="744">
                <c:v>644.0</c:v>
              </c:pt>
              <c:pt idx="745">
                <c:v>645.0</c:v>
              </c:pt>
              <c:pt idx="746">
                <c:v>646.0</c:v>
              </c:pt>
              <c:pt idx="747">
                <c:v>647.0</c:v>
              </c:pt>
              <c:pt idx="748">
                <c:v>648.0</c:v>
              </c:pt>
              <c:pt idx="749">
                <c:v>649.0</c:v>
              </c:pt>
              <c:pt idx="750">
                <c:v>650.0</c:v>
              </c:pt>
              <c:pt idx="751">
                <c:v>651.0</c:v>
              </c:pt>
              <c:pt idx="752">
                <c:v>652.0</c:v>
              </c:pt>
              <c:pt idx="753">
                <c:v>653.0</c:v>
              </c:pt>
              <c:pt idx="754">
                <c:v>654.0</c:v>
              </c:pt>
              <c:pt idx="755">
                <c:v>655.0</c:v>
              </c:pt>
              <c:pt idx="756">
                <c:v>656.0</c:v>
              </c:pt>
              <c:pt idx="757">
                <c:v>657.0</c:v>
              </c:pt>
              <c:pt idx="758">
                <c:v>658.0</c:v>
              </c:pt>
              <c:pt idx="759">
                <c:v>659.0</c:v>
              </c:pt>
              <c:pt idx="760">
                <c:v>660.0</c:v>
              </c:pt>
              <c:pt idx="761">
                <c:v>661.0</c:v>
              </c:pt>
              <c:pt idx="762">
                <c:v>662.0</c:v>
              </c:pt>
              <c:pt idx="763">
                <c:v>663.0</c:v>
              </c:pt>
              <c:pt idx="764">
                <c:v>664.0</c:v>
              </c:pt>
              <c:pt idx="765">
                <c:v>665.0</c:v>
              </c:pt>
              <c:pt idx="766">
                <c:v>666.0</c:v>
              </c:pt>
              <c:pt idx="767">
                <c:v>667.0</c:v>
              </c:pt>
              <c:pt idx="768">
                <c:v>668.0</c:v>
              </c:pt>
              <c:pt idx="769">
                <c:v>669.0</c:v>
              </c:pt>
              <c:pt idx="770">
                <c:v>670.0</c:v>
              </c:pt>
              <c:pt idx="771">
                <c:v>671.0</c:v>
              </c:pt>
              <c:pt idx="772">
                <c:v>672.0</c:v>
              </c:pt>
              <c:pt idx="773">
                <c:v>673.0</c:v>
              </c:pt>
              <c:pt idx="774">
                <c:v>674.0</c:v>
              </c:pt>
              <c:pt idx="775">
                <c:v>675.0</c:v>
              </c:pt>
              <c:pt idx="776">
                <c:v>676.0</c:v>
              </c:pt>
              <c:pt idx="777">
                <c:v>677.0</c:v>
              </c:pt>
              <c:pt idx="778">
                <c:v>678.0</c:v>
              </c:pt>
              <c:pt idx="779">
                <c:v>679.0</c:v>
              </c:pt>
              <c:pt idx="780">
                <c:v>680.0</c:v>
              </c:pt>
              <c:pt idx="781">
                <c:v>681.0</c:v>
              </c:pt>
              <c:pt idx="782">
                <c:v>682.0</c:v>
              </c:pt>
              <c:pt idx="783">
                <c:v>683.0</c:v>
              </c:pt>
              <c:pt idx="784">
                <c:v>684.0</c:v>
              </c:pt>
              <c:pt idx="785">
                <c:v>685.0</c:v>
              </c:pt>
              <c:pt idx="786">
                <c:v>686.0</c:v>
              </c:pt>
              <c:pt idx="787">
                <c:v>687.0</c:v>
              </c:pt>
              <c:pt idx="788">
                <c:v>688.0</c:v>
              </c:pt>
              <c:pt idx="789">
                <c:v>689.0</c:v>
              </c:pt>
              <c:pt idx="790">
                <c:v>690.0</c:v>
              </c:pt>
              <c:pt idx="791">
                <c:v>691.0</c:v>
              </c:pt>
              <c:pt idx="792">
                <c:v>692.0</c:v>
              </c:pt>
              <c:pt idx="793">
                <c:v>693.0</c:v>
              </c:pt>
              <c:pt idx="794">
                <c:v>694.0</c:v>
              </c:pt>
              <c:pt idx="795">
                <c:v>695.0</c:v>
              </c:pt>
              <c:pt idx="796">
                <c:v>696.0</c:v>
              </c:pt>
              <c:pt idx="797">
                <c:v>697.0</c:v>
              </c:pt>
              <c:pt idx="798">
                <c:v>698.0</c:v>
              </c:pt>
              <c:pt idx="799">
                <c:v>699.0</c:v>
              </c:pt>
              <c:pt idx="800">
                <c:v>700.0</c:v>
              </c:pt>
              <c:pt idx="801">
                <c:v>701.0</c:v>
              </c:pt>
              <c:pt idx="802">
                <c:v>702.0</c:v>
              </c:pt>
              <c:pt idx="803">
                <c:v>703.0</c:v>
              </c:pt>
              <c:pt idx="804">
                <c:v>704.0</c:v>
              </c:pt>
              <c:pt idx="805">
                <c:v>705.0</c:v>
              </c:pt>
              <c:pt idx="806">
                <c:v>706.0</c:v>
              </c:pt>
              <c:pt idx="807">
                <c:v>707.0</c:v>
              </c:pt>
              <c:pt idx="808">
                <c:v>708.0</c:v>
              </c:pt>
              <c:pt idx="809">
                <c:v>709.0</c:v>
              </c:pt>
              <c:pt idx="810">
                <c:v>710.0</c:v>
              </c:pt>
              <c:pt idx="811">
                <c:v>711.0</c:v>
              </c:pt>
              <c:pt idx="812">
                <c:v>712.0</c:v>
              </c:pt>
              <c:pt idx="813">
                <c:v>713.0</c:v>
              </c:pt>
              <c:pt idx="814">
                <c:v>714.0</c:v>
              </c:pt>
              <c:pt idx="815">
                <c:v>715.0</c:v>
              </c:pt>
              <c:pt idx="816">
                <c:v>716.0</c:v>
              </c:pt>
              <c:pt idx="817">
                <c:v>717.0</c:v>
              </c:pt>
              <c:pt idx="818">
                <c:v>718.0</c:v>
              </c:pt>
              <c:pt idx="819">
                <c:v>719.0</c:v>
              </c:pt>
              <c:pt idx="820">
                <c:v>720.0</c:v>
              </c:pt>
              <c:pt idx="821">
                <c:v>721.0</c:v>
              </c:pt>
              <c:pt idx="822">
                <c:v>722.0</c:v>
              </c:pt>
              <c:pt idx="823">
                <c:v>723.0</c:v>
              </c:pt>
              <c:pt idx="824">
                <c:v>724.0</c:v>
              </c:pt>
              <c:pt idx="825">
                <c:v>725.0</c:v>
              </c:pt>
              <c:pt idx="826">
                <c:v>726.0</c:v>
              </c:pt>
              <c:pt idx="827">
                <c:v>727.0</c:v>
              </c:pt>
              <c:pt idx="828">
                <c:v>728.0</c:v>
              </c:pt>
              <c:pt idx="829">
                <c:v>729.0</c:v>
              </c:pt>
              <c:pt idx="830">
                <c:v>730.0</c:v>
              </c:pt>
              <c:pt idx="831">
                <c:v>731.0</c:v>
              </c:pt>
              <c:pt idx="832">
                <c:v>732.0</c:v>
              </c:pt>
              <c:pt idx="833">
                <c:v>733.0</c:v>
              </c:pt>
              <c:pt idx="834">
                <c:v>734.0</c:v>
              </c:pt>
              <c:pt idx="835">
                <c:v>735.0</c:v>
              </c:pt>
              <c:pt idx="836">
                <c:v>736.0</c:v>
              </c:pt>
              <c:pt idx="837">
                <c:v>737.0</c:v>
              </c:pt>
              <c:pt idx="838">
                <c:v>738.0</c:v>
              </c:pt>
              <c:pt idx="839">
                <c:v>739.0</c:v>
              </c:pt>
              <c:pt idx="840">
                <c:v>740.0</c:v>
              </c:pt>
              <c:pt idx="841">
                <c:v>741.0</c:v>
              </c:pt>
              <c:pt idx="842">
                <c:v>742.0</c:v>
              </c:pt>
              <c:pt idx="843">
                <c:v>743.0</c:v>
              </c:pt>
              <c:pt idx="844">
                <c:v>744.0</c:v>
              </c:pt>
              <c:pt idx="845">
                <c:v>745.0</c:v>
              </c:pt>
              <c:pt idx="846">
                <c:v>746.0</c:v>
              </c:pt>
              <c:pt idx="847">
                <c:v>747.0</c:v>
              </c:pt>
              <c:pt idx="848">
                <c:v>748.0</c:v>
              </c:pt>
              <c:pt idx="849">
                <c:v>749.0</c:v>
              </c:pt>
              <c:pt idx="850">
                <c:v>750.0</c:v>
              </c:pt>
              <c:pt idx="851">
                <c:v>751.0</c:v>
              </c:pt>
              <c:pt idx="852">
                <c:v>752.0</c:v>
              </c:pt>
              <c:pt idx="853">
                <c:v>753.0</c:v>
              </c:pt>
              <c:pt idx="854">
                <c:v>754.0</c:v>
              </c:pt>
              <c:pt idx="855">
                <c:v>755.0</c:v>
              </c:pt>
              <c:pt idx="856">
                <c:v>756.0</c:v>
              </c:pt>
              <c:pt idx="857">
                <c:v>757.0</c:v>
              </c:pt>
              <c:pt idx="858">
                <c:v>758.0</c:v>
              </c:pt>
              <c:pt idx="859">
                <c:v>759.0</c:v>
              </c:pt>
              <c:pt idx="860">
                <c:v>760.0</c:v>
              </c:pt>
              <c:pt idx="861">
                <c:v>761.0</c:v>
              </c:pt>
              <c:pt idx="862">
                <c:v>762.0</c:v>
              </c:pt>
              <c:pt idx="863">
                <c:v>763.0</c:v>
              </c:pt>
              <c:pt idx="864">
                <c:v>764.0</c:v>
              </c:pt>
              <c:pt idx="865">
                <c:v>765.0</c:v>
              </c:pt>
              <c:pt idx="866">
                <c:v>766.0</c:v>
              </c:pt>
              <c:pt idx="867">
                <c:v>767.0</c:v>
              </c:pt>
              <c:pt idx="868">
                <c:v>768.0</c:v>
              </c:pt>
              <c:pt idx="869">
                <c:v>769.0</c:v>
              </c:pt>
              <c:pt idx="870">
                <c:v>770.0</c:v>
              </c:pt>
              <c:pt idx="871">
                <c:v>771.0</c:v>
              </c:pt>
              <c:pt idx="872">
                <c:v>772.0</c:v>
              </c:pt>
              <c:pt idx="873">
                <c:v>773.0</c:v>
              </c:pt>
              <c:pt idx="874">
                <c:v>774.0</c:v>
              </c:pt>
              <c:pt idx="875">
                <c:v>775.0</c:v>
              </c:pt>
              <c:pt idx="876">
                <c:v>776.0</c:v>
              </c:pt>
              <c:pt idx="877">
                <c:v>777.0</c:v>
              </c:pt>
              <c:pt idx="878">
                <c:v>778.0</c:v>
              </c:pt>
              <c:pt idx="879">
                <c:v>779.0</c:v>
              </c:pt>
              <c:pt idx="880">
                <c:v>780.0</c:v>
              </c:pt>
              <c:pt idx="881">
                <c:v>781.0</c:v>
              </c:pt>
              <c:pt idx="882">
                <c:v>782.0</c:v>
              </c:pt>
              <c:pt idx="883">
                <c:v>783.0</c:v>
              </c:pt>
              <c:pt idx="884">
                <c:v>784.0</c:v>
              </c:pt>
              <c:pt idx="885">
                <c:v>785.0</c:v>
              </c:pt>
              <c:pt idx="886">
                <c:v>786.0</c:v>
              </c:pt>
              <c:pt idx="887">
                <c:v>787.0</c:v>
              </c:pt>
              <c:pt idx="888">
                <c:v>788.0</c:v>
              </c:pt>
              <c:pt idx="889">
                <c:v>789.0</c:v>
              </c:pt>
              <c:pt idx="890">
                <c:v>790.0</c:v>
              </c:pt>
              <c:pt idx="891">
                <c:v>791.0</c:v>
              </c:pt>
              <c:pt idx="892">
                <c:v>792.0</c:v>
              </c:pt>
              <c:pt idx="893">
                <c:v>793.0</c:v>
              </c:pt>
              <c:pt idx="894">
                <c:v>794.0</c:v>
              </c:pt>
              <c:pt idx="895">
                <c:v>795.0</c:v>
              </c:pt>
              <c:pt idx="896">
                <c:v>796.0</c:v>
              </c:pt>
              <c:pt idx="897">
                <c:v>797.0</c:v>
              </c:pt>
              <c:pt idx="898">
                <c:v>798.0</c:v>
              </c:pt>
              <c:pt idx="899">
                <c:v>799.0</c:v>
              </c:pt>
              <c:pt idx="900">
                <c:v>800.0</c:v>
              </c:pt>
              <c:pt idx="901">
                <c:v>801.0</c:v>
              </c:pt>
              <c:pt idx="902">
                <c:v>802.0</c:v>
              </c:pt>
              <c:pt idx="903">
                <c:v>803.0</c:v>
              </c:pt>
              <c:pt idx="904">
                <c:v>804.0</c:v>
              </c:pt>
              <c:pt idx="905">
                <c:v>805.0</c:v>
              </c:pt>
              <c:pt idx="906">
                <c:v>806.0</c:v>
              </c:pt>
              <c:pt idx="907">
                <c:v>807.0</c:v>
              </c:pt>
              <c:pt idx="908">
                <c:v>808.0</c:v>
              </c:pt>
              <c:pt idx="909">
                <c:v>809.0</c:v>
              </c:pt>
              <c:pt idx="910">
                <c:v>810.0</c:v>
              </c:pt>
              <c:pt idx="911">
                <c:v>811.0</c:v>
              </c:pt>
              <c:pt idx="912">
                <c:v>812.0</c:v>
              </c:pt>
              <c:pt idx="913">
                <c:v>813.0</c:v>
              </c:pt>
              <c:pt idx="914">
                <c:v>814.0</c:v>
              </c:pt>
              <c:pt idx="915">
                <c:v>815.0</c:v>
              </c:pt>
              <c:pt idx="916">
                <c:v>816.0</c:v>
              </c:pt>
              <c:pt idx="917">
                <c:v>817.0</c:v>
              </c:pt>
              <c:pt idx="918">
                <c:v>818.0</c:v>
              </c:pt>
              <c:pt idx="919">
                <c:v>819.0</c:v>
              </c:pt>
              <c:pt idx="920">
                <c:v>820.0</c:v>
              </c:pt>
              <c:pt idx="921">
                <c:v>821.0</c:v>
              </c:pt>
              <c:pt idx="922">
                <c:v>822.0</c:v>
              </c:pt>
              <c:pt idx="923">
                <c:v>823.0</c:v>
              </c:pt>
              <c:pt idx="924">
                <c:v>824.0</c:v>
              </c:pt>
              <c:pt idx="925">
                <c:v>825.0</c:v>
              </c:pt>
              <c:pt idx="926">
                <c:v>826.0</c:v>
              </c:pt>
              <c:pt idx="927">
                <c:v>827.0</c:v>
              </c:pt>
              <c:pt idx="928">
                <c:v>828.0</c:v>
              </c:pt>
              <c:pt idx="929">
                <c:v>829.0</c:v>
              </c:pt>
              <c:pt idx="930">
                <c:v>830.0</c:v>
              </c:pt>
              <c:pt idx="931">
                <c:v>831.0</c:v>
              </c:pt>
              <c:pt idx="932">
                <c:v>832.0</c:v>
              </c:pt>
              <c:pt idx="933">
                <c:v>833.0</c:v>
              </c:pt>
              <c:pt idx="934">
                <c:v>834.0</c:v>
              </c:pt>
              <c:pt idx="935">
                <c:v>835.0</c:v>
              </c:pt>
              <c:pt idx="936">
                <c:v>836.0</c:v>
              </c:pt>
              <c:pt idx="937">
                <c:v>837.0</c:v>
              </c:pt>
              <c:pt idx="938">
                <c:v>838.0</c:v>
              </c:pt>
              <c:pt idx="939">
                <c:v>839.0</c:v>
              </c:pt>
              <c:pt idx="940">
                <c:v>840.0</c:v>
              </c:pt>
              <c:pt idx="941">
                <c:v>841.0</c:v>
              </c:pt>
              <c:pt idx="942">
                <c:v>842.0</c:v>
              </c:pt>
              <c:pt idx="943">
                <c:v>843.0</c:v>
              </c:pt>
              <c:pt idx="944">
                <c:v>844.0</c:v>
              </c:pt>
              <c:pt idx="945">
                <c:v>845.0</c:v>
              </c:pt>
              <c:pt idx="946">
                <c:v>846.0</c:v>
              </c:pt>
              <c:pt idx="947">
                <c:v>847.0</c:v>
              </c:pt>
              <c:pt idx="948">
                <c:v>848.0</c:v>
              </c:pt>
              <c:pt idx="949">
                <c:v>849.0</c:v>
              </c:pt>
              <c:pt idx="950">
                <c:v>850.0</c:v>
              </c:pt>
              <c:pt idx="951">
                <c:v>851.0</c:v>
              </c:pt>
              <c:pt idx="952">
                <c:v>852.0</c:v>
              </c:pt>
              <c:pt idx="953">
                <c:v>853.0</c:v>
              </c:pt>
              <c:pt idx="954">
                <c:v>854.0</c:v>
              </c:pt>
              <c:pt idx="955">
                <c:v>855.0</c:v>
              </c:pt>
              <c:pt idx="956">
                <c:v>856.0</c:v>
              </c:pt>
              <c:pt idx="957">
                <c:v>857.0</c:v>
              </c:pt>
              <c:pt idx="958">
                <c:v>858.0</c:v>
              </c:pt>
              <c:pt idx="959">
                <c:v>859.0</c:v>
              </c:pt>
              <c:pt idx="960">
                <c:v>860.0</c:v>
              </c:pt>
              <c:pt idx="961">
                <c:v>861.0</c:v>
              </c:pt>
              <c:pt idx="962">
                <c:v>862.0</c:v>
              </c:pt>
              <c:pt idx="963">
                <c:v>863.0</c:v>
              </c:pt>
              <c:pt idx="964">
                <c:v>864.0</c:v>
              </c:pt>
              <c:pt idx="965">
                <c:v>865.0</c:v>
              </c:pt>
              <c:pt idx="966">
                <c:v>866.0</c:v>
              </c:pt>
              <c:pt idx="967">
                <c:v>867.0</c:v>
              </c:pt>
              <c:pt idx="968">
                <c:v>868.0</c:v>
              </c:pt>
              <c:pt idx="969">
                <c:v>869.0</c:v>
              </c:pt>
              <c:pt idx="970">
                <c:v>870.0</c:v>
              </c:pt>
              <c:pt idx="971">
                <c:v>871.0</c:v>
              </c:pt>
              <c:pt idx="972">
                <c:v>872.0</c:v>
              </c:pt>
              <c:pt idx="973">
                <c:v>873.0</c:v>
              </c:pt>
              <c:pt idx="974">
                <c:v>874.0</c:v>
              </c:pt>
              <c:pt idx="975">
                <c:v>875.0</c:v>
              </c:pt>
              <c:pt idx="976">
                <c:v>876.0</c:v>
              </c:pt>
              <c:pt idx="977">
                <c:v>877.0</c:v>
              </c:pt>
              <c:pt idx="978">
                <c:v>878.0</c:v>
              </c:pt>
              <c:pt idx="979">
                <c:v>879.0</c:v>
              </c:pt>
              <c:pt idx="980">
                <c:v>880.0</c:v>
              </c:pt>
              <c:pt idx="981">
                <c:v>881.0</c:v>
              </c:pt>
              <c:pt idx="982">
                <c:v>882.0</c:v>
              </c:pt>
              <c:pt idx="983">
                <c:v>883.0</c:v>
              </c:pt>
              <c:pt idx="984">
                <c:v>884.0</c:v>
              </c:pt>
              <c:pt idx="985">
                <c:v>885.0</c:v>
              </c:pt>
              <c:pt idx="986">
                <c:v>886.0</c:v>
              </c:pt>
              <c:pt idx="987">
                <c:v>887.0</c:v>
              </c:pt>
              <c:pt idx="988">
                <c:v>888.0</c:v>
              </c:pt>
              <c:pt idx="989">
                <c:v>889.0</c:v>
              </c:pt>
              <c:pt idx="990">
                <c:v>890.0</c:v>
              </c:pt>
              <c:pt idx="991">
                <c:v>891.0</c:v>
              </c:pt>
              <c:pt idx="992">
                <c:v>892.0</c:v>
              </c:pt>
              <c:pt idx="993">
                <c:v>893.0</c:v>
              </c:pt>
              <c:pt idx="994">
                <c:v>894.0</c:v>
              </c:pt>
              <c:pt idx="995">
                <c:v>895.0</c:v>
              </c:pt>
              <c:pt idx="996">
                <c:v>896.0</c:v>
              </c:pt>
              <c:pt idx="997">
                <c:v>897.0</c:v>
              </c:pt>
              <c:pt idx="998">
                <c:v>898.0</c:v>
              </c:pt>
              <c:pt idx="999">
                <c:v>899.0</c:v>
              </c:pt>
              <c:pt idx="1000">
                <c:v>900.0</c:v>
              </c:pt>
              <c:pt idx="1001">
                <c:v>901.0</c:v>
              </c:pt>
              <c:pt idx="1002">
                <c:v>902.0</c:v>
              </c:pt>
              <c:pt idx="1003">
                <c:v>903.0</c:v>
              </c:pt>
              <c:pt idx="1004">
                <c:v>904.0</c:v>
              </c:pt>
              <c:pt idx="1005">
                <c:v>905.0</c:v>
              </c:pt>
              <c:pt idx="1006">
                <c:v>906.0</c:v>
              </c:pt>
              <c:pt idx="1007">
                <c:v>907.0</c:v>
              </c:pt>
              <c:pt idx="1008">
                <c:v>908.0</c:v>
              </c:pt>
              <c:pt idx="1009">
                <c:v>909.0</c:v>
              </c:pt>
              <c:pt idx="1010">
                <c:v>910.0</c:v>
              </c:pt>
              <c:pt idx="1011">
                <c:v>911.0</c:v>
              </c:pt>
              <c:pt idx="1012">
                <c:v>912.0</c:v>
              </c:pt>
              <c:pt idx="1013">
                <c:v>913.0</c:v>
              </c:pt>
              <c:pt idx="1014">
                <c:v>914.0</c:v>
              </c:pt>
              <c:pt idx="1015">
                <c:v>915.0</c:v>
              </c:pt>
              <c:pt idx="1016">
                <c:v>916.0</c:v>
              </c:pt>
              <c:pt idx="1017">
                <c:v>917.0</c:v>
              </c:pt>
              <c:pt idx="1018">
                <c:v>918.0</c:v>
              </c:pt>
              <c:pt idx="1019">
                <c:v>919.0</c:v>
              </c:pt>
              <c:pt idx="1020">
                <c:v>920.0</c:v>
              </c:pt>
              <c:pt idx="1021">
                <c:v>921.0</c:v>
              </c:pt>
              <c:pt idx="1022">
                <c:v>922.0</c:v>
              </c:pt>
              <c:pt idx="1023">
                <c:v>923.0</c:v>
              </c:pt>
              <c:pt idx="1024">
                <c:v>924.0</c:v>
              </c:pt>
              <c:pt idx="1025">
                <c:v>925.0</c:v>
              </c:pt>
              <c:pt idx="1026">
                <c:v>926.0</c:v>
              </c:pt>
              <c:pt idx="1027">
                <c:v>927.0</c:v>
              </c:pt>
              <c:pt idx="1028">
                <c:v>928.0</c:v>
              </c:pt>
              <c:pt idx="1029">
                <c:v>929.0</c:v>
              </c:pt>
              <c:pt idx="1030">
                <c:v>930.0</c:v>
              </c:pt>
              <c:pt idx="1031">
                <c:v>931.0</c:v>
              </c:pt>
              <c:pt idx="1032">
                <c:v>932.0</c:v>
              </c:pt>
              <c:pt idx="1033">
                <c:v>933.0</c:v>
              </c:pt>
              <c:pt idx="1034">
                <c:v>934.0</c:v>
              </c:pt>
              <c:pt idx="1035">
                <c:v>935.0</c:v>
              </c:pt>
              <c:pt idx="1036">
                <c:v>936.0</c:v>
              </c:pt>
              <c:pt idx="1037">
                <c:v>937.0</c:v>
              </c:pt>
              <c:pt idx="1038">
                <c:v>938.0</c:v>
              </c:pt>
              <c:pt idx="1039">
                <c:v>939.0</c:v>
              </c:pt>
              <c:pt idx="1040">
                <c:v>940.0</c:v>
              </c:pt>
              <c:pt idx="1041">
                <c:v>941.0</c:v>
              </c:pt>
              <c:pt idx="1042">
                <c:v>942.0</c:v>
              </c:pt>
              <c:pt idx="1043">
                <c:v>943.0</c:v>
              </c:pt>
              <c:pt idx="1044">
                <c:v>944.0</c:v>
              </c:pt>
              <c:pt idx="1045">
                <c:v>945.0</c:v>
              </c:pt>
              <c:pt idx="1046">
                <c:v>946.0</c:v>
              </c:pt>
              <c:pt idx="1047">
                <c:v>947.0</c:v>
              </c:pt>
              <c:pt idx="1048">
                <c:v>948.0</c:v>
              </c:pt>
              <c:pt idx="1049">
                <c:v>949.0</c:v>
              </c:pt>
              <c:pt idx="1050">
                <c:v>950.0</c:v>
              </c:pt>
              <c:pt idx="1051">
                <c:v>951.0</c:v>
              </c:pt>
              <c:pt idx="1052">
                <c:v>952.0</c:v>
              </c:pt>
              <c:pt idx="1053">
                <c:v>953.0</c:v>
              </c:pt>
              <c:pt idx="1054">
                <c:v>954.0</c:v>
              </c:pt>
              <c:pt idx="1055">
                <c:v>955.0</c:v>
              </c:pt>
              <c:pt idx="1056">
                <c:v>956.0</c:v>
              </c:pt>
              <c:pt idx="1057">
                <c:v>957.0</c:v>
              </c:pt>
              <c:pt idx="1058">
                <c:v>958.0</c:v>
              </c:pt>
              <c:pt idx="1059">
                <c:v>959.0</c:v>
              </c:pt>
              <c:pt idx="1060">
                <c:v>960.0</c:v>
              </c:pt>
              <c:pt idx="1061">
                <c:v>961.0</c:v>
              </c:pt>
              <c:pt idx="1062">
                <c:v>962.0</c:v>
              </c:pt>
              <c:pt idx="1063">
                <c:v>963.0</c:v>
              </c:pt>
              <c:pt idx="1064">
                <c:v>964.0</c:v>
              </c:pt>
              <c:pt idx="1065">
                <c:v>965.0</c:v>
              </c:pt>
              <c:pt idx="1066">
                <c:v>966.0</c:v>
              </c:pt>
              <c:pt idx="1067">
                <c:v>967.0</c:v>
              </c:pt>
              <c:pt idx="1068">
                <c:v>968.0</c:v>
              </c:pt>
              <c:pt idx="1069">
                <c:v>969.0</c:v>
              </c:pt>
              <c:pt idx="1070">
                <c:v>970.0</c:v>
              </c:pt>
              <c:pt idx="1071">
                <c:v>971.0</c:v>
              </c:pt>
              <c:pt idx="1072">
                <c:v>972.0</c:v>
              </c:pt>
              <c:pt idx="1073">
                <c:v>973.0</c:v>
              </c:pt>
              <c:pt idx="1074">
                <c:v>974.0</c:v>
              </c:pt>
              <c:pt idx="1075">
                <c:v>975.0</c:v>
              </c:pt>
              <c:pt idx="1076">
                <c:v>976.0</c:v>
              </c:pt>
              <c:pt idx="1077">
                <c:v>977.0</c:v>
              </c:pt>
              <c:pt idx="1078">
                <c:v>978.0</c:v>
              </c:pt>
              <c:pt idx="1079">
                <c:v>979.0</c:v>
              </c:pt>
              <c:pt idx="1080">
                <c:v>980.0</c:v>
              </c:pt>
              <c:pt idx="1081">
                <c:v>981.0</c:v>
              </c:pt>
              <c:pt idx="1082">
                <c:v>982.0</c:v>
              </c:pt>
              <c:pt idx="1083">
                <c:v>983.0</c:v>
              </c:pt>
              <c:pt idx="1084">
                <c:v>984.0</c:v>
              </c:pt>
              <c:pt idx="1085">
                <c:v>985.0</c:v>
              </c:pt>
              <c:pt idx="1086">
                <c:v>986.0</c:v>
              </c:pt>
              <c:pt idx="1087">
                <c:v>987.0</c:v>
              </c:pt>
              <c:pt idx="1088">
                <c:v>988.0</c:v>
              </c:pt>
              <c:pt idx="1089">
                <c:v>989.0</c:v>
              </c:pt>
              <c:pt idx="1090">
                <c:v>990.0</c:v>
              </c:pt>
              <c:pt idx="1091">
                <c:v>991.0</c:v>
              </c:pt>
              <c:pt idx="1092">
                <c:v>992.0</c:v>
              </c:pt>
              <c:pt idx="1093">
                <c:v>993.0</c:v>
              </c:pt>
              <c:pt idx="1094">
                <c:v>994.0</c:v>
              </c:pt>
              <c:pt idx="1095">
                <c:v>995.0</c:v>
              </c:pt>
              <c:pt idx="1096">
                <c:v>996.0</c:v>
              </c:pt>
              <c:pt idx="1097">
                <c:v>997.0</c:v>
              </c:pt>
              <c:pt idx="1098">
                <c:v>998.0</c:v>
              </c:pt>
              <c:pt idx="1099">
                <c:v>999.0</c:v>
              </c:pt>
              <c:pt idx="1100">
                <c:v>1000.0</c:v>
              </c:pt>
              <c:pt idx="1101">
                <c:v>1001.0</c:v>
              </c:pt>
              <c:pt idx="1102">
                <c:v>1002.0</c:v>
              </c:pt>
              <c:pt idx="1103">
                <c:v>1003.0</c:v>
              </c:pt>
              <c:pt idx="1104">
                <c:v>1004.0</c:v>
              </c:pt>
              <c:pt idx="1105">
                <c:v>1005.0</c:v>
              </c:pt>
              <c:pt idx="1106">
                <c:v>1006.0</c:v>
              </c:pt>
              <c:pt idx="1107">
                <c:v>1007.0</c:v>
              </c:pt>
              <c:pt idx="1108">
                <c:v>1008.0</c:v>
              </c:pt>
              <c:pt idx="1109">
                <c:v>1009.0</c:v>
              </c:pt>
              <c:pt idx="1110">
                <c:v>1010.0</c:v>
              </c:pt>
              <c:pt idx="1111">
                <c:v>1011.0</c:v>
              </c:pt>
              <c:pt idx="1112">
                <c:v>1012.0</c:v>
              </c:pt>
              <c:pt idx="1113">
                <c:v>1013.0</c:v>
              </c:pt>
              <c:pt idx="1114">
                <c:v>1014.0</c:v>
              </c:pt>
              <c:pt idx="1115">
                <c:v>1015.0</c:v>
              </c:pt>
              <c:pt idx="1116">
                <c:v>1016.0</c:v>
              </c:pt>
              <c:pt idx="1117">
                <c:v>1017.0</c:v>
              </c:pt>
              <c:pt idx="1118">
                <c:v>1018.0</c:v>
              </c:pt>
              <c:pt idx="1119">
                <c:v>1019.0</c:v>
              </c:pt>
              <c:pt idx="1120">
                <c:v>1020.0</c:v>
              </c:pt>
              <c:pt idx="1121">
                <c:v>1021.0</c:v>
              </c:pt>
              <c:pt idx="1122">
                <c:v>1022.0</c:v>
              </c:pt>
              <c:pt idx="1123">
                <c:v>1023.0</c:v>
              </c:pt>
              <c:pt idx="1124">
                <c:v>1024.0</c:v>
              </c:pt>
              <c:pt idx="1125">
                <c:v>1025.0</c:v>
              </c:pt>
              <c:pt idx="1126">
                <c:v>1026.0</c:v>
              </c:pt>
              <c:pt idx="1127">
                <c:v>1027.0</c:v>
              </c:pt>
              <c:pt idx="1128">
                <c:v>1028.0</c:v>
              </c:pt>
              <c:pt idx="1129">
                <c:v>1029.0</c:v>
              </c:pt>
              <c:pt idx="1130">
                <c:v>1030.0</c:v>
              </c:pt>
              <c:pt idx="1131">
                <c:v>1031.0</c:v>
              </c:pt>
              <c:pt idx="1132">
                <c:v>1032.0</c:v>
              </c:pt>
              <c:pt idx="1133">
                <c:v>1033.0</c:v>
              </c:pt>
              <c:pt idx="1134">
                <c:v>1034.0</c:v>
              </c:pt>
              <c:pt idx="1135">
                <c:v>1035.0</c:v>
              </c:pt>
              <c:pt idx="1136">
                <c:v>1036.0</c:v>
              </c:pt>
              <c:pt idx="1137">
                <c:v>1037.0</c:v>
              </c:pt>
              <c:pt idx="1138">
                <c:v>1038.0</c:v>
              </c:pt>
              <c:pt idx="1139">
                <c:v>1039.0</c:v>
              </c:pt>
              <c:pt idx="1140">
                <c:v>1040.0</c:v>
              </c:pt>
              <c:pt idx="1141">
                <c:v>1041.0</c:v>
              </c:pt>
              <c:pt idx="1142">
                <c:v>1042.0</c:v>
              </c:pt>
              <c:pt idx="1143">
                <c:v>1043.0</c:v>
              </c:pt>
              <c:pt idx="1144">
                <c:v>1044.0</c:v>
              </c:pt>
              <c:pt idx="1145">
                <c:v>1045.0</c:v>
              </c:pt>
              <c:pt idx="1146">
                <c:v>1046.0</c:v>
              </c:pt>
              <c:pt idx="1147">
                <c:v>1047.0</c:v>
              </c:pt>
              <c:pt idx="1148">
                <c:v>1048.0</c:v>
              </c:pt>
              <c:pt idx="1149">
                <c:v>1049.0</c:v>
              </c:pt>
              <c:pt idx="1150">
                <c:v>1050.0</c:v>
              </c:pt>
              <c:pt idx="1151">
                <c:v>1051.0</c:v>
              </c:pt>
              <c:pt idx="1152">
                <c:v>1052.0</c:v>
              </c:pt>
              <c:pt idx="1153">
                <c:v>1053.0</c:v>
              </c:pt>
              <c:pt idx="1154">
                <c:v>1054.0</c:v>
              </c:pt>
              <c:pt idx="1155">
                <c:v>1055.0</c:v>
              </c:pt>
              <c:pt idx="1156">
                <c:v>1056.0</c:v>
              </c:pt>
              <c:pt idx="1157">
                <c:v>1057.0</c:v>
              </c:pt>
              <c:pt idx="1158">
                <c:v>1058.0</c:v>
              </c:pt>
              <c:pt idx="1159">
                <c:v>1059.0</c:v>
              </c:pt>
              <c:pt idx="1160">
                <c:v>1060.0</c:v>
              </c:pt>
              <c:pt idx="1161">
                <c:v>1061.0</c:v>
              </c:pt>
              <c:pt idx="1162">
                <c:v>1062.0</c:v>
              </c:pt>
              <c:pt idx="1163">
                <c:v>1063.0</c:v>
              </c:pt>
              <c:pt idx="1164">
                <c:v>1064.0</c:v>
              </c:pt>
              <c:pt idx="1165">
                <c:v>1065.0</c:v>
              </c:pt>
              <c:pt idx="1166">
                <c:v>1066.0</c:v>
              </c:pt>
              <c:pt idx="1167">
                <c:v>1067.0</c:v>
              </c:pt>
              <c:pt idx="1168">
                <c:v>1068.0</c:v>
              </c:pt>
              <c:pt idx="1169">
                <c:v>1069.0</c:v>
              </c:pt>
              <c:pt idx="1170">
                <c:v>1070.0</c:v>
              </c:pt>
              <c:pt idx="1171">
                <c:v>1071.0</c:v>
              </c:pt>
              <c:pt idx="1172">
                <c:v>1072.0</c:v>
              </c:pt>
              <c:pt idx="1173">
                <c:v>1073.0</c:v>
              </c:pt>
              <c:pt idx="1174">
                <c:v>1074.0</c:v>
              </c:pt>
              <c:pt idx="1175">
                <c:v>1075.0</c:v>
              </c:pt>
              <c:pt idx="1176">
                <c:v>1076.0</c:v>
              </c:pt>
              <c:pt idx="1177">
                <c:v>1077.0</c:v>
              </c:pt>
              <c:pt idx="1178">
                <c:v>1078.0</c:v>
              </c:pt>
              <c:pt idx="1179">
                <c:v>1079.0</c:v>
              </c:pt>
              <c:pt idx="1180">
                <c:v>1080.0</c:v>
              </c:pt>
              <c:pt idx="1181">
                <c:v>1081.0</c:v>
              </c:pt>
              <c:pt idx="1182">
                <c:v>1082.0</c:v>
              </c:pt>
              <c:pt idx="1183">
                <c:v>1083.0</c:v>
              </c:pt>
              <c:pt idx="1184">
                <c:v>1084.0</c:v>
              </c:pt>
              <c:pt idx="1185">
                <c:v>1085.0</c:v>
              </c:pt>
              <c:pt idx="1186">
                <c:v>1086.0</c:v>
              </c:pt>
              <c:pt idx="1187">
                <c:v>1087.0</c:v>
              </c:pt>
              <c:pt idx="1188">
                <c:v>1088.0</c:v>
              </c:pt>
              <c:pt idx="1189">
                <c:v>1089.0</c:v>
              </c:pt>
              <c:pt idx="1190">
                <c:v>1090.0</c:v>
              </c:pt>
              <c:pt idx="1191">
                <c:v>1091.0</c:v>
              </c:pt>
              <c:pt idx="1192">
                <c:v>1092.0</c:v>
              </c:pt>
              <c:pt idx="1193">
                <c:v>1093.0</c:v>
              </c:pt>
              <c:pt idx="1194">
                <c:v>1094.0</c:v>
              </c:pt>
              <c:pt idx="1195">
                <c:v>1095.0</c:v>
              </c:pt>
              <c:pt idx="1196">
                <c:v>1096.0</c:v>
              </c:pt>
              <c:pt idx="1197">
                <c:v>1097.0</c:v>
              </c:pt>
              <c:pt idx="1198">
                <c:v>1098.0</c:v>
              </c:pt>
              <c:pt idx="1199">
                <c:v>1099.0</c:v>
              </c:pt>
              <c:pt idx="1200">
                <c:v>1100.0</c:v>
              </c:pt>
              <c:pt idx="1201">
                <c:v>1101.0</c:v>
              </c:pt>
              <c:pt idx="1202">
                <c:v>1102.0</c:v>
              </c:pt>
              <c:pt idx="1203">
                <c:v>1103.0</c:v>
              </c:pt>
              <c:pt idx="1204">
                <c:v>1104.0</c:v>
              </c:pt>
              <c:pt idx="1205">
                <c:v>1105.0</c:v>
              </c:pt>
              <c:pt idx="1206">
                <c:v>1106.0</c:v>
              </c:pt>
              <c:pt idx="1207">
                <c:v>1107.0</c:v>
              </c:pt>
              <c:pt idx="1208">
                <c:v>1108.0</c:v>
              </c:pt>
              <c:pt idx="1209">
                <c:v>1109.0</c:v>
              </c:pt>
              <c:pt idx="1210">
                <c:v>1110.0</c:v>
              </c:pt>
              <c:pt idx="1211">
                <c:v>1111.0</c:v>
              </c:pt>
              <c:pt idx="1212">
                <c:v>1112.0</c:v>
              </c:pt>
              <c:pt idx="1213">
                <c:v>1113.0</c:v>
              </c:pt>
              <c:pt idx="1214">
                <c:v>1114.0</c:v>
              </c:pt>
              <c:pt idx="1215">
                <c:v>1115.0</c:v>
              </c:pt>
              <c:pt idx="1216">
                <c:v>1116.0</c:v>
              </c:pt>
              <c:pt idx="1217">
                <c:v>1117.0</c:v>
              </c:pt>
              <c:pt idx="1218">
                <c:v>1118.0</c:v>
              </c:pt>
              <c:pt idx="1219">
                <c:v>1119.0</c:v>
              </c:pt>
              <c:pt idx="1220">
                <c:v>1120.0</c:v>
              </c:pt>
              <c:pt idx="1221">
                <c:v>1121.0</c:v>
              </c:pt>
              <c:pt idx="1222">
                <c:v>1122.0</c:v>
              </c:pt>
              <c:pt idx="1223">
                <c:v>1123.0</c:v>
              </c:pt>
              <c:pt idx="1224">
                <c:v>1124.0</c:v>
              </c:pt>
              <c:pt idx="1225">
                <c:v>1125.0</c:v>
              </c:pt>
              <c:pt idx="1226">
                <c:v>1126.0</c:v>
              </c:pt>
              <c:pt idx="1227">
                <c:v>1127.0</c:v>
              </c:pt>
              <c:pt idx="1228">
                <c:v>1128.0</c:v>
              </c:pt>
              <c:pt idx="1229">
                <c:v>1129.0</c:v>
              </c:pt>
              <c:pt idx="1230">
                <c:v>1130.0</c:v>
              </c:pt>
              <c:pt idx="1231">
                <c:v>1131.0</c:v>
              </c:pt>
              <c:pt idx="1232">
                <c:v>1132.0</c:v>
              </c:pt>
              <c:pt idx="1233">
                <c:v>1133.0</c:v>
              </c:pt>
              <c:pt idx="1234">
                <c:v>1134.0</c:v>
              </c:pt>
              <c:pt idx="1235">
                <c:v>1135.0</c:v>
              </c:pt>
              <c:pt idx="1236">
                <c:v>1136.0</c:v>
              </c:pt>
              <c:pt idx="1237">
                <c:v>1137.0</c:v>
              </c:pt>
              <c:pt idx="1238">
                <c:v>1138.0</c:v>
              </c:pt>
              <c:pt idx="1239">
                <c:v>1139.0</c:v>
              </c:pt>
              <c:pt idx="1240">
                <c:v>1140.0</c:v>
              </c:pt>
              <c:pt idx="1241">
                <c:v>1141.0</c:v>
              </c:pt>
              <c:pt idx="1242">
                <c:v>1142.0</c:v>
              </c:pt>
              <c:pt idx="1243">
                <c:v>1143.0</c:v>
              </c:pt>
              <c:pt idx="1244">
                <c:v>1144.0</c:v>
              </c:pt>
              <c:pt idx="1245">
                <c:v>1145.0</c:v>
              </c:pt>
              <c:pt idx="1246">
                <c:v>1146.0</c:v>
              </c:pt>
              <c:pt idx="1247">
                <c:v>1147.0</c:v>
              </c:pt>
              <c:pt idx="1248">
                <c:v>1148.0</c:v>
              </c:pt>
              <c:pt idx="1249">
                <c:v>1149.0</c:v>
              </c:pt>
              <c:pt idx="1250">
                <c:v>1150.0</c:v>
              </c:pt>
              <c:pt idx="1251">
                <c:v>1151.0</c:v>
              </c:pt>
              <c:pt idx="1252">
                <c:v>1152.0</c:v>
              </c:pt>
              <c:pt idx="1253">
                <c:v>1153.0</c:v>
              </c:pt>
              <c:pt idx="1254">
                <c:v>1154.0</c:v>
              </c:pt>
              <c:pt idx="1255">
                <c:v>1155.0</c:v>
              </c:pt>
              <c:pt idx="1256">
                <c:v>1156.0</c:v>
              </c:pt>
              <c:pt idx="1257">
                <c:v>1157.0</c:v>
              </c:pt>
              <c:pt idx="1258">
                <c:v>1158.0</c:v>
              </c:pt>
              <c:pt idx="1259">
                <c:v>1159.0</c:v>
              </c:pt>
              <c:pt idx="1260">
                <c:v>1160.0</c:v>
              </c:pt>
              <c:pt idx="1261">
                <c:v>1161.0</c:v>
              </c:pt>
              <c:pt idx="1262">
                <c:v>1162.0</c:v>
              </c:pt>
              <c:pt idx="1263">
                <c:v>1163.0</c:v>
              </c:pt>
              <c:pt idx="1264">
                <c:v>1164.0</c:v>
              </c:pt>
              <c:pt idx="1265">
                <c:v>1165.0</c:v>
              </c:pt>
              <c:pt idx="1266">
                <c:v>1166.0</c:v>
              </c:pt>
              <c:pt idx="1267">
                <c:v>1167.0</c:v>
              </c:pt>
              <c:pt idx="1268">
                <c:v>1168.0</c:v>
              </c:pt>
              <c:pt idx="1269">
                <c:v>1169.0</c:v>
              </c:pt>
              <c:pt idx="1270">
                <c:v>1170.0</c:v>
              </c:pt>
              <c:pt idx="1271">
                <c:v>1171.0</c:v>
              </c:pt>
              <c:pt idx="1272">
                <c:v>1172.0</c:v>
              </c:pt>
              <c:pt idx="1273">
                <c:v>1173.0</c:v>
              </c:pt>
              <c:pt idx="1274">
                <c:v>1174.0</c:v>
              </c:pt>
              <c:pt idx="1275">
                <c:v>1175.0</c:v>
              </c:pt>
              <c:pt idx="1276">
                <c:v>1176.0</c:v>
              </c:pt>
              <c:pt idx="1277">
                <c:v>1177.0</c:v>
              </c:pt>
              <c:pt idx="1278">
                <c:v>1178.0</c:v>
              </c:pt>
              <c:pt idx="1279">
                <c:v>1179.0</c:v>
              </c:pt>
              <c:pt idx="1280">
                <c:v>1180.0</c:v>
              </c:pt>
              <c:pt idx="1281">
                <c:v>1181.0</c:v>
              </c:pt>
              <c:pt idx="1282">
                <c:v>1182.0</c:v>
              </c:pt>
              <c:pt idx="1283">
                <c:v>1183.0</c:v>
              </c:pt>
              <c:pt idx="1284">
                <c:v>1184.0</c:v>
              </c:pt>
              <c:pt idx="1285">
                <c:v>1185.0</c:v>
              </c:pt>
              <c:pt idx="1286">
                <c:v>1186.0</c:v>
              </c:pt>
              <c:pt idx="1287">
                <c:v>1187.0</c:v>
              </c:pt>
              <c:pt idx="1288">
                <c:v>1188.0</c:v>
              </c:pt>
              <c:pt idx="1289">
                <c:v>1189.0</c:v>
              </c:pt>
              <c:pt idx="1290">
                <c:v>1190.0</c:v>
              </c:pt>
              <c:pt idx="1291">
                <c:v>1191.0</c:v>
              </c:pt>
              <c:pt idx="1292">
                <c:v>1192.0</c:v>
              </c:pt>
              <c:pt idx="1293">
                <c:v>1193.0</c:v>
              </c:pt>
              <c:pt idx="1294">
                <c:v>1194.0</c:v>
              </c:pt>
              <c:pt idx="1295">
                <c:v>1195.0</c:v>
              </c:pt>
              <c:pt idx="1296">
                <c:v>1196.0</c:v>
              </c:pt>
              <c:pt idx="1297">
                <c:v>1197.0</c:v>
              </c:pt>
              <c:pt idx="1298">
                <c:v>1198.0</c:v>
              </c:pt>
              <c:pt idx="1299">
                <c:v>1199.0</c:v>
              </c:pt>
              <c:pt idx="1300">
                <c:v>1200.0</c:v>
              </c:pt>
              <c:pt idx="1301">
                <c:v>1201.0</c:v>
              </c:pt>
              <c:pt idx="1302">
                <c:v>1202.0</c:v>
              </c:pt>
              <c:pt idx="1303">
                <c:v>1203.0</c:v>
              </c:pt>
              <c:pt idx="1304">
                <c:v>1204.0</c:v>
              </c:pt>
              <c:pt idx="1305">
                <c:v>1205.0</c:v>
              </c:pt>
              <c:pt idx="1306">
                <c:v>1206.0</c:v>
              </c:pt>
              <c:pt idx="1307">
                <c:v>1207.0</c:v>
              </c:pt>
              <c:pt idx="1308">
                <c:v>1208.0</c:v>
              </c:pt>
              <c:pt idx="1309">
                <c:v>1209.0</c:v>
              </c:pt>
              <c:pt idx="1310">
                <c:v>1210.0</c:v>
              </c:pt>
              <c:pt idx="1311">
                <c:v>1211.0</c:v>
              </c:pt>
              <c:pt idx="1312">
                <c:v>1212.0</c:v>
              </c:pt>
              <c:pt idx="1313">
                <c:v>1213.0</c:v>
              </c:pt>
              <c:pt idx="1314">
                <c:v>1214.0</c:v>
              </c:pt>
              <c:pt idx="1315">
                <c:v>1215.0</c:v>
              </c:pt>
              <c:pt idx="1316">
                <c:v>1216.0</c:v>
              </c:pt>
              <c:pt idx="1317">
                <c:v>1217.0</c:v>
              </c:pt>
              <c:pt idx="1318">
                <c:v>1218.0</c:v>
              </c:pt>
              <c:pt idx="1319">
                <c:v>1219.0</c:v>
              </c:pt>
              <c:pt idx="1320">
                <c:v>1220.0</c:v>
              </c:pt>
              <c:pt idx="1321">
                <c:v>1221.0</c:v>
              </c:pt>
              <c:pt idx="1322">
                <c:v>1222.0</c:v>
              </c:pt>
              <c:pt idx="1323">
                <c:v>1223.0</c:v>
              </c:pt>
              <c:pt idx="1324">
                <c:v>1224.0</c:v>
              </c:pt>
              <c:pt idx="1325">
                <c:v>1225.0</c:v>
              </c:pt>
              <c:pt idx="1326">
                <c:v>1226.0</c:v>
              </c:pt>
              <c:pt idx="1327">
                <c:v>1227.0</c:v>
              </c:pt>
              <c:pt idx="1328">
                <c:v>1228.0</c:v>
              </c:pt>
              <c:pt idx="1329">
                <c:v>1229.0</c:v>
              </c:pt>
              <c:pt idx="1330">
                <c:v>1230.0</c:v>
              </c:pt>
              <c:pt idx="1331">
                <c:v>1231.0</c:v>
              </c:pt>
              <c:pt idx="1332">
                <c:v>1232.0</c:v>
              </c:pt>
              <c:pt idx="1333">
                <c:v>1233.0</c:v>
              </c:pt>
              <c:pt idx="1334">
                <c:v>1234.0</c:v>
              </c:pt>
              <c:pt idx="1335">
                <c:v>1235.0</c:v>
              </c:pt>
              <c:pt idx="1336">
                <c:v>1236.0</c:v>
              </c:pt>
              <c:pt idx="1337">
                <c:v>1237.0</c:v>
              </c:pt>
              <c:pt idx="1338">
                <c:v>1238.0</c:v>
              </c:pt>
              <c:pt idx="1339">
                <c:v>1239.0</c:v>
              </c:pt>
              <c:pt idx="1340">
                <c:v>1240.0</c:v>
              </c:pt>
              <c:pt idx="1341">
                <c:v>1241.0</c:v>
              </c:pt>
              <c:pt idx="1342">
                <c:v>1242.0</c:v>
              </c:pt>
              <c:pt idx="1343">
                <c:v>1243.0</c:v>
              </c:pt>
              <c:pt idx="1344">
                <c:v>1244.0</c:v>
              </c:pt>
              <c:pt idx="1345">
                <c:v>1245.0</c:v>
              </c:pt>
              <c:pt idx="1346">
                <c:v>1246.0</c:v>
              </c:pt>
              <c:pt idx="1347">
                <c:v>1247.0</c:v>
              </c:pt>
              <c:pt idx="1348">
                <c:v>1248.0</c:v>
              </c:pt>
              <c:pt idx="1349">
                <c:v>1249.0</c:v>
              </c:pt>
              <c:pt idx="1350">
                <c:v>1250.0</c:v>
              </c:pt>
              <c:pt idx="1351">
                <c:v>1251.0</c:v>
              </c:pt>
              <c:pt idx="1352">
                <c:v>1252.0</c:v>
              </c:pt>
              <c:pt idx="1353">
                <c:v>1253.0</c:v>
              </c:pt>
              <c:pt idx="1354">
                <c:v>1254.0</c:v>
              </c:pt>
              <c:pt idx="1355">
                <c:v>1255.0</c:v>
              </c:pt>
              <c:pt idx="1356">
                <c:v>1256.0</c:v>
              </c:pt>
              <c:pt idx="1357">
                <c:v>1257.0</c:v>
              </c:pt>
              <c:pt idx="1358">
                <c:v>1258.0</c:v>
              </c:pt>
              <c:pt idx="1359">
                <c:v>1259.0</c:v>
              </c:pt>
              <c:pt idx="1360">
                <c:v>1260.0</c:v>
              </c:pt>
              <c:pt idx="1361">
                <c:v>1261.0</c:v>
              </c:pt>
              <c:pt idx="1362">
                <c:v>1262.0</c:v>
              </c:pt>
              <c:pt idx="1363">
                <c:v>1263.0</c:v>
              </c:pt>
              <c:pt idx="1364">
                <c:v>1264.0</c:v>
              </c:pt>
              <c:pt idx="1365">
                <c:v>1265.0</c:v>
              </c:pt>
              <c:pt idx="1366">
                <c:v>1266.0</c:v>
              </c:pt>
              <c:pt idx="1367">
                <c:v>1267.0</c:v>
              </c:pt>
              <c:pt idx="1368">
                <c:v>1268.0</c:v>
              </c:pt>
              <c:pt idx="1369">
                <c:v>1269.0</c:v>
              </c:pt>
              <c:pt idx="1370">
                <c:v>1270.0</c:v>
              </c:pt>
              <c:pt idx="1371">
                <c:v>1271.0</c:v>
              </c:pt>
              <c:pt idx="1372">
                <c:v>1272.0</c:v>
              </c:pt>
              <c:pt idx="1373">
                <c:v>1273.0</c:v>
              </c:pt>
              <c:pt idx="1374">
                <c:v>1274.0</c:v>
              </c:pt>
              <c:pt idx="1375">
                <c:v>1275.0</c:v>
              </c:pt>
              <c:pt idx="1376">
                <c:v>1276.0</c:v>
              </c:pt>
              <c:pt idx="1377">
                <c:v>1277.0</c:v>
              </c:pt>
              <c:pt idx="1378">
                <c:v>1278.0</c:v>
              </c:pt>
              <c:pt idx="1379">
                <c:v>1279.0</c:v>
              </c:pt>
              <c:pt idx="1380">
                <c:v>1280.0</c:v>
              </c:pt>
              <c:pt idx="1381">
                <c:v>1281.0</c:v>
              </c:pt>
              <c:pt idx="1382">
                <c:v>1282.0</c:v>
              </c:pt>
              <c:pt idx="1383">
                <c:v>1283.0</c:v>
              </c:pt>
              <c:pt idx="1384">
                <c:v>1284.0</c:v>
              </c:pt>
              <c:pt idx="1385">
                <c:v>1285.0</c:v>
              </c:pt>
              <c:pt idx="1386">
                <c:v>1286.0</c:v>
              </c:pt>
              <c:pt idx="1387">
                <c:v>1287.0</c:v>
              </c:pt>
              <c:pt idx="1388">
                <c:v>1288.0</c:v>
              </c:pt>
              <c:pt idx="1389">
                <c:v>1289.0</c:v>
              </c:pt>
              <c:pt idx="1390">
                <c:v>1290.0</c:v>
              </c:pt>
              <c:pt idx="1391">
                <c:v>1291.0</c:v>
              </c:pt>
              <c:pt idx="1392">
                <c:v>1292.0</c:v>
              </c:pt>
              <c:pt idx="1393">
                <c:v>1293.0</c:v>
              </c:pt>
              <c:pt idx="1394">
                <c:v>1294.0</c:v>
              </c:pt>
              <c:pt idx="1395">
                <c:v>1295.0</c:v>
              </c:pt>
              <c:pt idx="1396">
                <c:v>1296.0</c:v>
              </c:pt>
              <c:pt idx="1397">
                <c:v>1297.0</c:v>
              </c:pt>
              <c:pt idx="1398">
                <c:v>1298.0</c:v>
              </c:pt>
              <c:pt idx="1399">
                <c:v>1299.0</c:v>
              </c:pt>
              <c:pt idx="1400">
                <c:v>1300.0</c:v>
              </c:pt>
              <c:pt idx="1401">
                <c:v>1301.0</c:v>
              </c:pt>
              <c:pt idx="1402">
                <c:v>1302.0</c:v>
              </c:pt>
              <c:pt idx="1403">
                <c:v>1303.0</c:v>
              </c:pt>
              <c:pt idx="1404">
                <c:v>1304.0</c:v>
              </c:pt>
              <c:pt idx="1405">
                <c:v>1305.0</c:v>
              </c:pt>
              <c:pt idx="1406">
                <c:v>1306.0</c:v>
              </c:pt>
              <c:pt idx="1407">
                <c:v>1307.0</c:v>
              </c:pt>
              <c:pt idx="1408">
                <c:v>1308.0</c:v>
              </c:pt>
              <c:pt idx="1409">
                <c:v>1309.0</c:v>
              </c:pt>
              <c:pt idx="1410">
                <c:v>1310.0</c:v>
              </c:pt>
              <c:pt idx="1411">
                <c:v>1311.0</c:v>
              </c:pt>
              <c:pt idx="1412">
                <c:v>1312.0</c:v>
              </c:pt>
              <c:pt idx="1413">
                <c:v>1313.0</c:v>
              </c:pt>
              <c:pt idx="1414">
                <c:v>1314.0</c:v>
              </c:pt>
              <c:pt idx="1415">
                <c:v>1315.0</c:v>
              </c:pt>
              <c:pt idx="1416">
                <c:v>1316.0</c:v>
              </c:pt>
              <c:pt idx="1417">
                <c:v>1317.0</c:v>
              </c:pt>
              <c:pt idx="1418">
                <c:v>1318.0</c:v>
              </c:pt>
              <c:pt idx="1419">
                <c:v>1319.0</c:v>
              </c:pt>
              <c:pt idx="1420">
                <c:v>1320.0</c:v>
              </c:pt>
              <c:pt idx="1421">
                <c:v>1321.0</c:v>
              </c:pt>
              <c:pt idx="1422">
                <c:v>1322.0</c:v>
              </c:pt>
              <c:pt idx="1423">
                <c:v>1323.0</c:v>
              </c:pt>
              <c:pt idx="1424">
                <c:v>1324.0</c:v>
              </c:pt>
              <c:pt idx="1425">
                <c:v>1325.0</c:v>
              </c:pt>
              <c:pt idx="1426">
                <c:v>1326.0</c:v>
              </c:pt>
              <c:pt idx="1427">
                <c:v>1327.0</c:v>
              </c:pt>
              <c:pt idx="1428">
                <c:v>1328.0</c:v>
              </c:pt>
              <c:pt idx="1429">
                <c:v>1329.0</c:v>
              </c:pt>
              <c:pt idx="1430">
                <c:v>1330.0</c:v>
              </c:pt>
              <c:pt idx="1431">
                <c:v>1331.0</c:v>
              </c:pt>
              <c:pt idx="1432">
                <c:v>1332.0</c:v>
              </c:pt>
              <c:pt idx="1433">
                <c:v>1333.0</c:v>
              </c:pt>
              <c:pt idx="1434">
                <c:v>1334.0</c:v>
              </c:pt>
              <c:pt idx="1435">
                <c:v>1335.0</c:v>
              </c:pt>
              <c:pt idx="1436">
                <c:v>1336.0</c:v>
              </c:pt>
              <c:pt idx="1437">
                <c:v>1337.0</c:v>
              </c:pt>
              <c:pt idx="1438">
                <c:v>1338.0</c:v>
              </c:pt>
              <c:pt idx="1439">
                <c:v>1339.0</c:v>
              </c:pt>
              <c:pt idx="1440">
                <c:v>1340.0</c:v>
              </c:pt>
              <c:pt idx="1441">
                <c:v>1341.0</c:v>
              </c:pt>
              <c:pt idx="1442">
                <c:v>1342.0</c:v>
              </c:pt>
              <c:pt idx="1443">
                <c:v>1343.0</c:v>
              </c:pt>
              <c:pt idx="1444">
                <c:v>1344.0</c:v>
              </c:pt>
              <c:pt idx="1445">
                <c:v>1345.0</c:v>
              </c:pt>
              <c:pt idx="1446">
                <c:v>1346.0</c:v>
              </c:pt>
              <c:pt idx="1447">
                <c:v>1347.0</c:v>
              </c:pt>
              <c:pt idx="1448">
                <c:v>1348.0</c:v>
              </c:pt>
              <c:pt idx="1449">
                <c:v>1349.0</c:v>
              </c:pt>
              <c:pt idx="1450">
                <c:v>1350.0</c:v>
              </c:pt>
              <c:pt idx="1451">
                <c:v>1351.0</c:v>
              </c:pt>
              <c:pt idx="1452">
                <c:v>1352.0</c:v>
              </c:pt>
              <c:pt idx="1453">
                <c:v>1353.0</c:v>
              </c:pt>
              <c:pt idx="1454">
                <c:v>1354.0</c:v>
              </c:pt>
              <c:pt idx="1455">
                <c:v>1355.0</c:v>
              </c:pt>
              <c:pt idx="1456">
                <c:v>1356.0</c:v>
              </c:pt>
              <c:pt idx="1457">
                <c:v>1357.0</c:v>
              </c:pt>
              <c:pt idx="1458">
                <c:v>1358.0</c:v>
              </c:pt>
              <c:pt idx="1459">
                <c:v>1359.0</c:v>
              </c:pt>
              <c:pt idx="1460">
                <c:v>1360.0</c:v>
              </c:pt>
              <c:pt idx="1461">
                <c:v>1361.0</c:v>
              </c:pt>
              <c:pt idx="1462">
                <c:v>1362.0</c:v>
              </c:pt>
              <c:pt idx="1463">
                <c:v>1363.0</c:v>
              </c:pt>
              <c:pt idx="1464">
                <c:v>1364.0</c:v>
              </c:pt>
              <c:pt idx="1465">
                <c:v>1365.0</c:v>
              </c:pt>
              <c:pt idx="1466">
                <c:v>1366.0</c:v>
              </c:pt>
              <c:pt idx="1467">
                <c:v>1367.0</c:v>
              </c:pt>
              <c:pt idx="1468">
                <c:v>1368.0</c:v>
              </c:pt>
              <c:pt idx="1469">
                <c:v>1369.0</c:v>
              </c:pt>
              <c:pt idx="1470">
                <c:v>1370.0</c:v>
              </c:pt>
              <c:pt idx="1471">
                <c:v>1371.0</c:v>
              </c:pt>
              <c:pt idx="1472">
                <c:v>1372.0</c:v>
              </c:pt>
              <c:pt idx="1473">
                <c:v>1373.0</c:v>
              </c:pt>
              <c:pt idx="1474">
                <c:v>1374.0</c:v>
              </c:pt>
              <c:pt idx="1475">
                <c:v>1375.0</c:v>
              </c:pt>
              <c:pt idx="1476">
                <c:v>1376.0</c:v>
              </c:pt>
              <c:pt idx="1477">
                <c:v>1377.0</c:v>
              </c:pt>
              <c:pt idx="1478">
                <c:v>1378.0</c:v>
              </c:pt>
              <c:pt idx="1479">
                <c:v>1379.0</c:v>
              </c:pt>
              <c:pt idx="1480">
                <c:v>1380.0</c:v>
              </c:pt>
              <c:pt idx="1481">
                <c:v>1381.0</c:v>
              </c:pt>
              <c:pt idx="1482">
                <c:v>1382.0</c:v>
              </c:pt>
              <c:pt idx="1483">
                <c:v>1383.0</c:v>
              </c:pt>
              <c:pt idx="1484">
                <c:v>1384.0</c:v>
              </c:pt>
              <c:pt idx="1485">
                <c:v>1385.0</c:v>
              </c:pt>
              <c:pt idx="1486">
                <c:v>1386.0</c:v>
              </c:pt>
              <c:pt idx="1487">
                <c:v>1386.0</c:v>
              </c:pt>
              <c:pt idx="1488">
                <c:v>1386.0</c:v>
              </c:pt>
              <c:pt idx="1489">
                <c:v>1386.0</c:v>
              </c:pt>
              <c:pt idx="1490">
                <c:v>1386.0</c:v>
              </c:pt>
              <c:pt idx="1491">
                <c:v>1386.0</c:v>
              </c:pt>
            </c:numLit>
          </c:cat>
          <c:val>
            <c:numLit>
              <c:formatCode>General</c:formatCode>
              <c:ptCount val="1492"/>
              <c:pt idx="0">
                <c:v>88.46417421761974</c:v>
              </c:pt>
              <c:pt idx="1">
                <c:v>88.58558902020587</c:v>
              </c:pt>
              <c:pt idx="2">
                <c:v>88.34309178009276</c:v>
              </c:pt>
              <c:pt idx="3">
                <c:v>89.26623127160967</c:v>
              </c:pt>
              <c:pt idx="4">
                <c:v>89.72814334260113</c:v>
              </c:pt>
              <c:pt idx="5">
                <c:v>89.73507376226151</c:v>
              </c:pt>
              <c:pt idx="6">
                <c:v>90.0480545651837</c:v>
              </c:pt>
              <c:pt idx="7">
                <c:v>89.86000464073012</c:v>
              </c:pt>
              <c:pt idx="8">
                <c:v>89.86695544554456</c:v>
              </c:pt>
              <c:pt idx="9">
                <c:v>89.84610625628335</c:v>
              </c:pt>
              <c:pt idx="10">
                <c:v>89.98528386647047</c:v>
              </c:pt>
              <c:pt idx="11">
                <c:v>89.7212139933586</c:v>
              </c:pt>
              <c:pt idx="12">
                <c:v>89.67273849953678</c:v>
              </c:pt>
              <c:pt idx="13">
                <c:v>90.25792417650716</c:v>
              </c:pt>
              <c:pt idx="14">
                <c:v>90.39838157485212</c:v>
              </c:pt>
              <c:pt idx="15">
                <c:v>90.4476449980537</c:v>
              </c:pt>
              <c:pt idx="16">
                <c:v>90.11790257524046</c:v>
              </c:pt>
              <c:pt idx="17">
                <c:v>90.5816310619055</c:v>
              </c:pt>
              <c:pt idx="18">
                <c:v>91.39395846444303</c:v>
              </c:pt>
              <c:pt idx="19">
                <c:v>91.25039271127865</c:v>
              </c:pt>
              <c:pt idx="20">
                <c:v>91.47311235335798</c:v>
              </c:pt>
              <c:pt idx="21">
                <c:v>92.33092267344831</c:v>
              </c:pt>
              <c:pt idx="22">
                <c:v>92.18440053955401</c:v>
              </c:pt>
              <c:pt idx="23">
                <c:v>91.9800490855831</c:v>
              </c:pt>
              <c:pt idx="24">
                <c:v>92.08941027266955</c:v>
              </c:pt>
              <c:pt idx="25">
                <c:v>92.46319140469556</c:v>
              </c:pt>
              <c:pt idx="26">
                <c:v>92.15515189973821</c:v>
              </c:pt>
              <c:pt idx="27">
                <c:v>91.87821273230522</c:v>
              </c:pt>
              <c:pt idx="28">
                <c:v>91.02875499490716</c:v>
              </c:pt>
              <c:pt idx="29">
                <c:v>91.92910270612434</c:v>
              </c:pt>
              <c:pt idx="30">
                <c:v>91.63183216341974</c:v>
              </c:pt>
              <c:pt idx="31">
                <c:v>91.87094733512566</c:v>
              </c:pt>
              <c:pt idx="32">
                <c:v>91.72588030948988</c:v>
              </c:pt>
              <c:pt idx="33">
                <c:v>91.12871597772367</c:v>
              </c:pt>
              <c:pt idx="34">
                <c:v>90.60282305232785</c:v>
              </c:pt>
              <c:pt idx="35">
                <c:v>90.95748845220382</c:v>
              </c:pt>
              <c:pt idx="36">
                <c:v>91.03588779188212</c:v>
              </c:pt>
              <c:pt idx="37">
                <c:v>91.53076498857636</c:v>
              </c:pt>
              <c:pt idx="38">
                <c:v>91.7041597600442</c:v>
              </c:pt>
              <c:pt idx="39">
                <c:v>91.77660162730072</c:v>
              </c:pt>
              <c:pt idx="40">
                <c:v>91.63183216341974</c:v>
              </c:pt>
              <c:pt idx="41">
                <c:v>91.1358644493254</c:v>
              </c:pt>
              <c:pt idx="42">
                <c:v>91.2145717201853</c:v>
              </c:pt>
              <c:pt idx="43">
                <c:v>92.22098745832668</c:v>
              </c:pt>
              <c:pt idx="44">
                <c:v>92.76588949217502</c:v>
              </c:pt>
              <c:pt idx="45">
                <c:v>92.99607780356995</c:v>
              </c:pt>
              <c:pt idx="46">
                <c:v>92.84001917852005</c:v>
              </c:pt>
              <c:pt idx="47">
                <c:v>93.09294871794867</c:v>
              </c:pt>
              <c:pt idx="48">
                <c:v>92.81776783574338</c:v>
              </c:pt>
              <c:pt idx="49">
                <c:v>93.7464697813282</c:v>
              </c:pt>
              <c:pt idx="50">
                <c:v>93.04821399967968</c:v>
              </c:pt>
              <c:pt idx="51">
                <c:v>93.51255634256275</c:v>
              </c:pt>
              <c:pt idx="52">
                <c:v>93.19002165717495</c:v>
              </c:pt>
              <c:pt idx="53">
                <c:v>93.27231856133591</c:v>
              </c:pt>
              <c:pt idx="54">
                <c:v>93.42232229012545</c:v>
              </c:pt>
              <c:pt idx="55">
                <c:v>92.97375160051217</c:v>
              </c:pt>
              <c:pt idx="56">
                <c:v>92.84001917852005</c:v>
              </c:pt>
              <c:pt idx="57">
                <c:v>92.68448344635021</c:v>
              </c:pt>
              <c:pt idx="58">
                <c:v>92.65491666002073</c:v>
              </c:pt>
              <c:pt idx="59">
                <c:v>93.52761230075669</c:v>
              </c:pt>
              <c:pt idx="60">
                <c:v>93.61804995970988</c:v>
              </c:pt>
              <c:pt idx="61">
                <c:v>93.51255634256275</c:v>
              </c:pt>
              <c:pt idx="62">
                <c:v>93.1302605210421</c:v>
              </c:pt>
              <c:pt idx="63">
                <c:v>93.09294871794867</c:v>
              </c:pt>
              <c:pt idx="64">
                <c:v>93.07057598333733</c:v>
              </c:pt>
              <c:pt idx="65">
                <c:v>93.17507418397619</c:v>
              </c:pt>
              <c:pt idx="66">
                <c:v>93.51255634256275</c:v>
              </c:pt>
              <c:pt idx="67">
                <c:v>94.2178249939178</c:v>
              </c:pt>
              <c:pt idx="68">
                <c:v>94.37088782389723</c:v>
              </c:pt>
              <c:pt idx="69">
                <c:v>93.98155638246238</c:v>
              </c:pt>
              <c:pt idx="70">
                <c:v>94.77891988905203</c:v>
              </c:pt>
              <c:pt idx="71">
                <c:v>93.92836931037267</c:v>
              </c:pt>
              <c:pt idx="72">
                <c:v>93.75403486120076</c:v>
              </c:pt>
              <c:pt idx="73">
                <c:v>93.48245896363048</c:v>
              </c:pt>
              <c:pt idx="74">
                <c:v>93.3172690763052</c:v>
              </c:pt>
              <c:pt idx="75">
                <c:v>93.4975052309673</c:v>
              </c:pt>
              <c:pt idx="76">
                <c:v>92.66969769482331</c:v>
              </c:pt>
              <c:pt idx="77">
                <c:v>93.33226221079688</c:v>
              </c:pt>
              <c:pt idx="78">
                <c:v>94.57061457061458</c:v>
              </c:pt>
              <c:pt idx="79">
                <c:v>94.61682547438716</c:v>
              </c:pt>
              <c:pt idx="80">
                <c:v>94.77118851456066</c:v>
              </c:pt>
              <c:pt idx="81">
                <c:v>95.1281421436174</c:v>
              </c:pt>
              <c:pt idx="82">
                <c:v>95.08143055896551</c:v>
              </c:pt>
              <c:pt idx="83">
                <c:v>95.25293104861848</c:v>
              </c:pt>
              <c:pt idx="84">
                <c:v>95.54276315789471</c:v>
              </c:pt>
              <c:pt idx="85">
                <c:v>95.69228234906515</c:v>
              </c:pt>
              <c:pt idx="86">
                <c:v>96.47097899194553</c:v>
              </c:pt>
              <c:pt idx="87">
                <c:v>97.50734368443137</c:v>
              </c:pt>
              <c:pt idx="88">
                <c:v>97.5155279503106</c:v>
              </c:pt>
              <c:pt idx="89">
                <c:v>98.19964500042258</c:v>
              </c:pt>
              <c:pt idx="90">
                <c:v>98.72535690006798</c:v>
              </c:pt>
              <c:pt idx="91">
                <c:v>98.34927622111236</c:v>
              </c:pt>
              <c:pt idx="92">
                <c:v>98.4242629617079</c:v>
              </c:pt>
              <c:pt idx="93">
                <c:v>98.60804617212686</c:v>
              </c:pt>
              <c:pt idx="94">
                <c:v>98.66666666666667</c:v>
              </c:pt>
              <c:pt idx="95">
                <c:v>99.2312948411343</c:v>
              </c:pt>
              <c:pt idx="96">
                <c:v>100.2588885053504</c:v>
              </c:pt>
              <c:pt idx="97">
                <c:v>100.1120206807411</c:v>
              </c:pt>
              <c:pt idx="98">
                <c:v>100.3368166508334</c:v>
              </c:pt>
              <c:pt idx="99">
                <c:v>100.215647373415</c:v>
              </c:pt>
              <c:pt idx="100">
                <c:v>100.0</c:v>
              </c:pt>
              <c:pt idx="101">
                <c:v>103.7506697624576</c:v>
              </c:pt>
              <c:pt idx="102">
                <c:v>103.3262184276058</c:v>
              </c:pt>
              <c:pt idx="103">
                <c:v>102.7595966743322</c:v>
              </c:pt>
              <c:pt idx="104">
                <c:v>102.4153737658674</c:v>
              </c:pt>
              <c:pt idx="105">
                <c:v>102.6778612461335</c:v>
              </c:pt>
              <c:pt idx="106">
                <c:v>102.7686864219372</c:v>
              </c:pt>
              <c:pt idx="107">
                <c:v>102.7232537577365</c:v>
              </c:pt>
              <c:pt idx="108">
                <c:v>102.1272855133615</c:v>
              </c:pt>
              <c:pt idx="109">
                <c:v>101.5027083697361</c:v>
              </c:pt>
              <c:pt idx="110">
                <c:v>101.8229623137599</c:v>
              </c:pt>
              <c:pt idx="111">
                <c:v>101.4938411810955</c:v>
              </c:pt>
              <c:pt idx="112">
                <c:v>103.0421286031042</c:v>
              </c:pt>
              <c:pt idx="113">
                <c:v>102.8414623351332</c:v>
              </c:pt>
              <c:pt idx="114">
                <c:v>102.6869365388015</c:v>
              </c:pt>
              <c:pt idx="115">
                <c:v>102.5600282485876</c:v>
              </c:pt>
              <c:pt idx="116">
                <c:v>102.0824180651964</c:v>
              </c:pt>
              <c:pt idx="117">
                <c:v>101.8408134642356</c:v>
              </c:pt>
              <c:pt idx="118">
                <c:v>101.778361804643</c:v>
              </c:pt>
              <c:pt idx="119">
                <c:v>102.1632078790011</c:v>
              </c:pt>
              <c:pt idx="120">
                <c:v>102.0286291384913</c:v>
              </c:pt>
              <c:pt idx="121">
                <c:v>102.8323597096831</c:v>
              </c:pt>
              <c:pt idx="122">
                <c:v>102.8323597096831</c:v>
              </c:pt>
              <c:pt idx="123">
                <c:v>102.5600282485876</c:v>
              </c:pt>
              <c:pt idx="124">
                <c:v>102.3973206416358</c:v>
              </c:pt>
              <c:pt idx="125">
                <c:v>102.6597154722983</c:v>
              </c:pt>
              <c:pt idx="126">
                <c:v>103.3629893238434</c:v>
              </c:pt>
              <c:pt idx="127">
                <c:v>103.4826756925269</c:v>
              </c:pt>
              <c:pt idx="128">
                <c:v>104.0293696275072</c:v>
              </c:pt>
              <c:pt idx="129">
                <c:v>104.440848615606</c:v>
              </c:pt>
              <c:pt idx="130">
                <c:v>104.9597976330292</c:v>
              </c:pt>
              <c:pt idx="131">
                <c:v>105.9746419775609</c:v>
              </c:pt>
              <c:pt idx="132">
                <c:v>106.9797421731123</c:v>
              </c:pt>
              <c:pt idx="133">
                <c:v>108.1951946358726</c:v>
              </c:pt>
              <c:pt idx="134">
                <c:v>109.831726224239</c:v>
              </c:pt>
              <c:pt idx="135">
                <c:v>109.4695185150288</c:v>
              </c:pt>
              <c:pt idx="136">
                <c:v>109.8940597805524</c:v>
              </c:pt>
              <c:pt idx="137">
                <c:v>110.0502036563418</c:v>
              </c:pt>
              <c:pt idx="138">
                <c:v>109.2430653502586</c:v>
              </c:pt>
              <c:pt idx="139">
                <c:v>109.6865558912387</c:v>
              </c:pt>
              <c:pt idx="140">
                <c:v>108.813337079704</c:v>
              </c:pt>
              <c:pt idx="141">
                <c:v>107.8136599851522</c:v>
              </c:pt>
              <c:pt idx="142">
                <c:v>106.4699413489736</c:v>
              </c:pt>
              <c:pt idx="143">
                <c:v>106.1004566210046</c:v>
              </c:pt>
              <c:pt idx="144">
                <c:v>105.7624032771962</c:v>
              </c:pt>
              <c:pt idx="145">
                <c:v>105.878064339743</c:v>
              </c:pt>
              <c:pt idx="146">
                <c:v>107.0191599115696</c:v>
              </c:pt>
              <c:pt idx="147">
                <c:v>107.1277086214846</c:v>
              </c:pt>
              <c:pt idx="148">
                <c:v>107.9840133841435</c:v>
              </c:pt>
              <c:pt idx="149">
                <c:v>108.0241748024175</c:v>
              </c:pt>
              <c:pt idx="150">
                <c:v>107.2760849492151</c:v>
              </c:pt>
              <c:pt idx="151">
                <c:v>107.1079561168987</c:v>
              </c:pt>
              <c:pt idx="152">
                <c:v>106.9600441907568</c:v>
              </c:pt>
              <c:pt idx="153">
                <c:v>107.8336736588083</c:v>
              </c:pt>
              <c:pt idx="154">
                <c:v>109.914853358562</c:v>
              </c:pt>
              <c:pt idx="155">
                <c:v>110.1023502653526</c:v>
              </c:pt>
              <c:pt idx="156">
                <c:v>109.9772813328285</c:v>
              </c:pt>
              <c:pt idx="157">
                <c:v>109.821344172417</c:v>
              </c:pt>
              <c:pt idx="158">
                <c:v>108.4679301652507</c:v>
              </c:pt>
              <c:pt idx="159">
                <c:v>107.4348067320141</c:v>
              </c:pt>
              <c:pt idx="160">
                <c:v>108.346544810221</c:v>
              </c:pt>
              <c:pt idx="161">
                <c:v>108.5794392523364</c:v>
              </c:pt>
              <c:pt idx="162">
                <c:v>108.144838499488</c:v>
              </c:pt>
              <c:pt idx="163">
                <c:v>107.8536947642035</c:v>
              </c:pt>
              <c:pt idx="164">
                <c:v>107.3355506282335</c:v>
              </c:pt>
              <c:pt idx="165">
                <c:v>107.3553871742746</c:v>
              </c:pt>
              <c:pt idx="166">
                <c:v>106.3237851194289</c:v>
              </c:pt>
              <c:pt idx="167">
                <c:v>105.5989820032721</c:v>
              </c:pt>
              <c:pt idx="168">
                <c:v>103.5934016941596</c:v>
              </c:pt>
              <c:pt idx="169">
                <c:v>104.1786226685796</c:v>
              </c:pt>
              <c:pt idx="170">
                <c:v>104.5066114959072</c:v>
              </c:pt>
              <c:pt idx="171">
                <c:v>103.4550311665183</c:v>
              </c:pt>
              <c:pt idx="172">
                <c:v>102.7686864219372</c:v>
              </c:pt>
              <c:pt idx="173">
                <c:v>103.5380090900989</c:v>
              </c:pt>
              <c:pt idx="174">
                <c:v>104.2721234966792</c:v>
              </c:pt>
              <c:pt idx="175">
                <c:v>103.3721861375567</c:v>
              </c:pt>
              <c:pt idx="176">
                <c:v>103.5380090900989</c:v>
              </c:pt>
              <c:pt idx="177">
                <c:v>101.7427095192224</c:v>
              </c:pt>
              <c:pt idx="178">
                <c:v>102.5600282485876</c:v>
              </c:pt>
              <c:pt idx="179">
                <c:v>102.0107120906137</c:v>
              </c:pt>
              <c:pt idx="180">
                <c:v>103.91771019678</c:v>
              </c:pt>
              <c:pt idx="181">
                <c:v>104.4972117287282</c:v>
              </c:pt>
              <c:pt idx="182">
                <c:v>104.3564178568221</c:v>
              </c:pt>
              <c:pt idx="183">
                <c:v>104.0666427803655</c:v>
              </c:pt>
              <c:pt idx="184">
                <c:v>105.8298415011842</c:v>
              </c:pt>
              <c:pt idx="185">
                <c:v>106.3335163829398</c:v>
              </c:pt>
              <c:pt idx="186">
                <c:v>106.9501979195434</c:v>
              </c:pt>
              <c:pt idx="187">
                <c:v>106.6262848751836</c:v>
              </c:pt>
              <c:pt idx="188">
                <c:v>105.9070191431176</c:v>
              </c:pt>
              <c:pt idx="189">
                <c:v>106.1586257309941</c:v>
              </c:pt>
              <c:pt idx="190">
                <c:v>105.3404660440657</c:v>
              </c:pt>
              <c:pt idx="191">
                <c:v>104.3470450871205</c:v>
              </c:pt>
              <c:pt idx="192">
                <c:v>102.6597154722983</c:v>
              </c:pt>
              <c:pt idx="193">
                <c:v>103.5656979853806</c:v>
              </c:pt>
              <c:pt idx="194">
                <c:v>104.085289374664</c:v>
              </c:pt>
              <c:pt idx="195">
                <c:v>103.280291581474</c:v>
              </c:pt>
              <c:pt idx="196">
                <c:v>103.0055856015604</c:v>
              </c:pt>
              <c:pt idx="197">
                <c:v>103.4366096866097</c:v>
              </c:pt>
              <c:pt idx="198">
                <c:v>103.5472370766488</c:v>
              </c:pt>
              <c:pt idx="199">
                <c:v>103.5656979853806</c:v>
              </c:pt>
              <c:pt idx="200">
                <c:v>103.5934016941596</c:v>
              </c:pt>
              <c:pt idx="201">
                <c:v>103.0055856015604</c:v>
              </c:pt>
              <c:pt idx="202">
                <c:v>101.876534549281</c:v>
              </c:pt>
              <c:pt idx="203">
                <c:v>102.8232586954598</c:v>
              </c:pt>
              <c:pt idx="204">
                <c:v>102.4063464081093</c:v>
              </c:pt>
              <c:pt idx="205">
                <c:v>103.6951088896822</c:v>
              </c:pt>
              <c:pt idx="206">
                <c:v>103.611879068938</c:v>
              </c:pt>
              <c:pt idx="207">
                <c:v>103.6766018204533</c:v>
              </c:pt>
              <c:pt idx="208">
                <c:v>103.7136225673987</c:v>
              </c:pt>
              <c:pt idx="209">
                <c:v>104.3564178568221</c:v>
              </c:pt>
              <c:pt idx="210">
                <c:v>103.8341227991778</c:v>
              </c:pt>
              <c:pt idx="211">
                <c:v>104.6666666666667</c:v>
              </c:pt>
              <c:pt idx="212">
                <c:v>104.9882523043557</c:v>
              </c:pt>
              <c:pt idx="213">
                <c:v>104.7043979812545</c:v>
              </c:pt>
              <c:pt idx="214">
                <c:v>105.5414244186047</c:v>
              </c:pt>
              <c:pt idx="215">
                <c:v>106.2848778702772</c:v>
              </c:pt>
              <c:pt idx="216">
                <c:v>105.3882438316401</c:v>
              </c:pt>
              <c:pt idx="217">
                <c:v>105.1022254387552</c:v>
              </c:pt>
              <c:pt idx="218">
                <c:v>103.8712561466249</c:v>
              </c:pt>
              <c:pt idx="219">
                <c:v>105.1497873110689</c:v>
              </c:pt>
              <c:pt idx="220">
                <c:v>105.3213670564772</c:v>
              </c:pt>
              <c:pt idx="221">
                <c:v>105.5318375874285</c:v>
              </c:pt>
              <c:pt idx="222">
                <c:v>106.9108309561056</c:v>
              </c:pt>
              <c:pt idx="223">
                <c:v>106.6948296445955</c:v>
              </c:pt>
              <c:pt idx="224">
                <c:v>107.0586067084408</c:v>
              </c:pt>
              <c:pt idx="225">
                <c:v>106.9108309561056</c:v>
              </c:pt>
              <c:pt idx="226">
                <c:v>106.567602274812</c:v>
              </c:pt>
              <c:pt idx="227">
                <c:v>105.6277843440313</c:v>
              </c:pt>
              <c:pt idx="228">
                <c:v>106.2071487338879</c:v>
              </c:pt>
              <c:pt idx="229">
                <c:v>105.0642069090252</c:v>
              </c:pt>
              <c:pt idx="230">
                <c:v>105.3786848072562</c:v>
              </c:pt>
              <c:pt idx="231">
                <c:v>105.3309156844968</c:v>
              </c:pt>
              <c:pt idx="232">
                <c:v>106.0520310360566</c:v>
              </c:pt>
              <c:pt idx="233">
                <c:v>105.9359897875444</c:v>
              </c:pt>
              <c:pt idx="234">
                <c:v>106.0907679663958</c:v>
              </c:pt>
              <c:pt idx="235">
                <c:v>105.878064339743</c:v>
              </c:pt>
              <c:pt idx="236">
                <c:v>106.753652485528</c:v>
              </c:pt>
              <c:pt idx="237">
                <c:v>106.7340376665135</c:v>
              </c:pt>
              <c:pt idx="238">
                <c:v>106.1877342107668</c:v>
              </c:pt>
              <c:pt idx="239">
                <c:v>106.0036496350365</c:v>
              </c:pt>
              <c:pt idx="240">
                <c:v>105.0927182270466</c:v>
              </c:pt>
              <c:pt idx="241">
                <c:v>104.1506051098162</c:v>
              </c:pt>
              <c:pt idx="242">
                <c:v>104.5818705554055</c:v>
              </c:pt>
              <c:pt idx="243">
                <c:v>104.0014322800107</c:v>
              </c:pt>
              <c:pt idx="244">
                <c:v>104.6666666666667</c:v>
              </c:pt>
              <c:pt idx="245">
                <c:v>105.0452079566004</c:v>
              </c:pt>
              <c:pt idx="246">
                <c:v>105.2259759079793</c:v>
              </c:pt>
              <c:pt idx="247">
                <c:v>103.8898327819011</c:v>
              </c:pt>
              <c:pt idx="248">
                <c:v>102.9873238188104</c:v>
              </c:pt>
              <c:pt idx="249">
                <c:v>101.0524484648169</c:v>
              </c:pt>
              <c:pt idx="250">
                <c:v>100.9734051799061</c:v>
              </c:pt>
              <c:pt idx="251">
                <c:v>101.8944044904403</c:v>
              </c:pt>
              <c:pt idx="252">
                <c:v>102.9599432825239</c:v>
              </c:pt>
              <c:pt idx="253">
                <c:v>103.106141285055</c:v>
              </c:pt>
              <c:pt idx="254">
                <c:v>103.5934016941596</c:v>
              </c:pt>
              <c:pt idx="255">
                <c:v>103.3997864008544</c:v>
              </c:pt>
              <c:pt idx="256">
                <c:v>103.2252332296757</c:v>
              </c:pt>
              <c:pt idx="257">
                <c:v>103.4642443672633</c:v>
              </c:pt>
              <c:pt idx="258">
                <c:v>104.3095708385707</c:v>
              </c:pt>
              <c:pt idx="259">
                <c:v>104.234703032478</c:v>
              </c:pt>
              <c:pt idx="260">
                <c:v>104.085289374664</c:v>
              </c:pt>
              <c:pt idx="261">
                <c:v>104.300206481731</c:v>
              </c:pt>
              <c:pt idx="262">
                <c:v>103.8712561466249</c:v>
              </c:pt>
              <c:pt idx="263">
                <c:v>103.106141285055</c:v>
              </c:pt>
              <c:pt idx="264">
                <c:v>102.7686864219372</c:v>
              </c:pt>
              <c:pt idx="265">
                <c:v>102.6325088339223</c:v>
              </c:pt>
              <c:pt idx="266">
                <c:v>103.4734592091201</c:v>
              </c:pt>
              <c:pt idx="267">
                <c:v>102.7050919377652</c:v>
              </c:pt>
              <c:pt idx="268">
                <c:v>101.7427095192224</c:v>
              </c:pt>
              <c:pt idx="269">
                <c:v>103.2711111111111</c:v>
              </c:pt>
              <c:pt idx="270">
                <c:v>104.1506051098162</c:v>
              </c:pt>
              <c:pt idx="271">
                <c:v>104.1973094170404</c:v>
              </c:pt>
              <c:pt idx="272">
                <c:v>103.3537941464282</c:v>
              </c:pt>
              <c:pt idx="273">
                <c:v>104.1879652049144</c:v>
              </c:pt>
              <c:pt idx="274">
                <c:v>104.0107430617726</c:v>
              </c:pt>
              <c:pt idx="275">
                <c:v>103.6951088896822</c:v>
              </c:pt>
              <c:pt idx="276">
                <c:v>103.7043649022583</c:v>
              </c:pt>
              <c:pt idx="277">
                <c:v>104.1692818075854</c:v>
              </c:pt>
              <c:pt idx="278">
                <c:v>104.1039426523297</c:v>
              </c:pt>
              <c:pt idx="279">
                <c:v>103.3997864008544</c:v>
              </c:pt>
              <c:pt idx="280">
                <c:v>103.5103349964362</c:v>
              </c:pt>
              <c:pt idx="281">
                <c:v>103.1244452334458</c:v>
              </c:pt>
              <c:pt idx="282">
                <c:v>103.2344055446952</c:v>
              </c:pt>
              <c:pt idx="283">
                <c:v>102.2531244499208</c:v>
              </c:pt>
              <c:pt idx="284">
                <c:v>102.154224918667</c:v>
              </c:pt>
              <c:pt idx="285">
                <c:v>102.1452435378934</c:v>
              </c:pt>
              <c:pt idx="286">
                <c:v>101.8229623137599</c:v>
              </c:pt>
              <c:pt idx="287">
                <c:v>101.564822099834</c:v>
              </c:pt>
              <c:pt idx="288">
                <c:v>102.2711267605634</c:v>
              </c:pt>
              <c:pt idx="289">
                <c:v>102.5147798464661</c:v>
              </c:pt>
              <c:pt idx="290">
                <c:v>102.154224918667</c:v>
              </c:pt>
              <c:pt idx="291">
                <c:v>102.3251717456403</c:v>
              </c:pt>
              <c:pt idx="292">
                <c:v>102.6960134358702</c:v>
              </c:pt>
              <c:pt idx="293">
                <c:v>104.8177553229881</c:v>
              </c:pt>
              <c:pt idx="294">
                <c:v>105.5126691490328</c:v>
              </c:pt>
              <c:pt idx="295">
                <c:v>105.0357110568665</c:v>
              </c:pt>
              <c:pt idx="296">
                <c:v>104.808299503834</c:v>
              </c:pt>
              <c:pt idx="297">
                <c:v>106.2946020128088</c:v>
              </c:pt>
              <c:pt idx="298">
                <c:v>105.4552055913588</c:v>
              </c:pt>
              <c:pt idx="299">
                <c:v>105.3118201595359</c:v>
              </c:pt>
              <c:pt idx="300">
                <c:v>105.8491253644315</c:v>
              </c:pt>
              <c:pt idx="301">
                <c:v>106.2459990855053</c:v>
              </c:pt>
              <c:pt idx="302">
                <c:v>106.753652485528</c:v>
              </c:pt>
              <c:pt idx="303">
                <c:v>106.940353460972</c:v>
              </c:pt>
              <c:pt idx="304">
                <c:v>107.8136599851522</c:v>
              </c:pt>
              <c:pt idx="305">
                <c:v>108.4679301652507</c:v>
              </c:pt>
              <c:pt idx="306">
                <c:v>108.4173198954834</c:v>
              </c:pt>
              <c:pt idx="307">
                <c:v>108.3162409099385</c:v>
              </c:pt>
              <c:pt idx="308">
                <c:v>107.9338535860275</c:v>
              </c:pt>
              <c:pt idx="309">
                <c:v>108.346544810221</c:v>
              </c:pt>
              <c:pt idx="310">
                <c:v>108.8847235238988</c:v>
              </c:pt>
              <c:pt idx="311">
                <c:v>108.9255578473655</c:v>
              </c:pt>
              <c:pt idx="312">
                <c:v>108.71151866754</c:v>
              </c:pt>
              <c:pt idx="313">
                <c:v>108.7013473053892</c:v>
              </c:pt>
              <c:pt idx="314">
                <c:v>109.2841689398928</c:v>
              </c:pt>
              <c:pt idx="315">
                <c:v>109.0789597220918</c:v>
              </c:pt>
              <c:pt idx="316">
                <c:v>109.7487247307765</c:v>
              </c:pt>
              <c:pt idx="317">
                <c:v>109.4798341500188</c:v>
              </c:pt>
              <c:pt idx="318">
                <c:v>109.8109640831758</c:v>
              </c:pt>
              <c:pt idx="319">
                <c:v>109.821344172417</c:v>
              </c:pt>
              <c:pt idx="320">
                <c:v>109.6037735849057</c:v>
              </c:pt>
              <c:pt idx="321">
                <c:v>109.4798341500188</c:v>
              </c:pt>
              <c:pt idx="322">
                <c:v>108.8745197263612</c:v>
              </c:pt>
              <c:pt idx="323">
                <c:v>106.567602274812</c:v>
              </c:pt>
              <c:pt idx="324">
                <c:v>107.4845036543621</c:v>
              </c:pt>
              <c:pt idx="325">
                <c:v>106.832183908046</c:v>
              </c:pt>
              <c:pt idx="326">
                <c:v>106.1877342107668</c:v>
              </c:pt>
              <c:pt idx="327">
                <c:v>106.1683267842456</c:v>
              </c:pt>
              <c:pt idx="328">
                <c:v>106.1004566210046</c:v>
              </c:pt>
              <c:pt idx="329">
                <c:v>105.7816625694255</c:v>
              </c:pt>
              <c:pt idx="330">
                <c:v>105.7142857142857</c:v>
              </c:pt>
              <c:pt idx="331">
                <c:v>106.2654349217964</c:v>
              </c:pt>
              <c:pt idx="332">
                <c:v>107.1672354948805</c:v>
              </c:pt>
              <c:pt idx="333">
                <c:v>107.2166851236619</c:v>
              </c:pt>
              <c:pt idx="334">
                <c:v>106.8813247470101</c:v>
              </c:pt>
              <c:pt idx="335">
                <c:v>106.0810810810811</c:v>
              </c:pt>
              <c:pt idx="336">
                <c:v>106.4309270795163</c:v>
              </c:pt>
              <c:pt idx="337">
                <c:v>106.1295332054444</c:v>
              </c:pt>
              <c:pt idx="338">
                <c:v>105.9843094325853</c:v>
              </c:pt>
              <c:pt idx="339">
                <c:v>106.0810810810811</c:v>
              </c:pt>
              <c:pt idx="340">
                <c:v>106.3335163829398</c:v>
              </c:pt>
              <c:pt idx="341">
                <c:v>106.7144300541931</c:v>
              </c:pt>
              <c:pt idx="342">
                <c:v>106.6067168287759</c:v>
              </c:pt>
              <c:pt idx="343">
                <c:v>108.1146473106272</c:v>
              </c:pt>
              <c:pt idx="344">
                <c:v>108.1549059765407</c:v>
              </c:pt>
              <c:pt idx="345">
                <c:v>106.900993743099</c:v>
              </c:pt>
              <c:pt idx="346">
                <c:v>106.9698922751128</c:v>
              </c:pt>
              <c:pt idx="347">
                <c:v>106.704628949302</c:v>
              </c:pt>
              <c:pt idx="348">
                <c:v>107.2166851236619</c:v>
              </c:pt>
              <c:pt idx="349">
                <c:v>107.4149408284024</c:v>
              </c:pt>
              <c:pt idx="350">
                <c:v>106.6556504176994</c:v>
              </c:pt>
              <c:pt idx="351">
                <c:v>106.4504306395456</c:v>
              </c:pt>
              <c:pt idx="352">
                <c:v>106.665442526625</c:v>
              </c:pt>
              <c:pt idx="353">
                <c:v>106.900993743099</c:v>
              </c:pt>
              <c:pt idx="354">
                <c:v>106.5187494269735</c:v>
              </c:pt>
              <c:pt idx="355">
                <c:v>106.6556504176994</c:v>
              </c:pt>
              <c:pt idx="356">
                <c:v>107.4944485566247</c:v>
              </c:pt>
              <c:pt idx="357">
                <c:v>107.4248728617661</c:v>
              </c:pt>
              <c:pt idx="358">
                <c:v>107.2067915474762</c:v>
              </c:pt>
              <c:pt idx="359">
                <c:v>106.704628949302</c:v>
              </c:pt>
              <c:pt idx="360">
                <c:v>106.5578281207007</c:v>
              </c:pt>
              <c:pt idx="361">
                <c:v>106.3919413919414</c:v>
              </c:pt>
              <c:pt idx="362">
                <c:v>106.7438441749357</c:v>
              </c:pt>
              <c:pt idx="363">
                <c:v>106.4016851360015</c:v>
              </c:pt>
              <c:pt idx="364">
                <c:v>106.2654349217964</c:v>
              </c:pt>
              <c:pt idx="365">
                <c:v>103.6766018204533</c:v>
              </c:pt>
              <c:pt idx="366">
                <c:v>103.7136225673987</c:v>
              </c:pt>
              <c:pt idx="367">
                <c:v>104.6572380866589</c:v>
              </c:pt>
              <c:pt idx="368">
                <c:v>103.3997864008544</c:v>
              </c:pt>
              <c:pt idx="369">
                <c:v>103.206893488496</c:v>
              </c:pt>
              <c:pt idx="370">
                <c:v>102.3882964660262</c:v>
              </c:pt>
              <c:pt idx="371">
                <c:v>103.0421286031042</c:v>
              </c:pt>
              <c:pt idx="372">
                <c:v>103.91771019678</c:v>
              </c:pt>
              <c:pt idx="373">
                <c:v>104.0480028658427</c:v>
              </c:pt>
              <c:pt idx="374">
                <c:v>104.3283045977011</c:v>
              </c:pt>
              <c:pt idx="375">
                <c:v>104.8177553229881</c:v>
              </c:pt>
              <c:pt idx="376">
                <c:v>104.7043979812545</c:v>
              </c:pt>
              <c:pt idx="377">
                <c:v>105.3691275167785</c:v>
              </c:pt>
              <c:pt idx="378">
                <c:v>105.5989820032721</c:v>
              </c:pt>
              <c:pt idx="379">
                <c:v>105.8009288771514</c:v>
              </c:pt>
              <c:pt idx="380">
                <c:v>105.3595719597352</c:v>
              </c:pt>
              <c:pt idx="381">
                <c:v>105.5606033072869</c:v>
              </c:pt>
              <c:pt idx="382">
                <c:v>106.704628949302</c:v>
              </c:pt>
              <c:pt idx="383">
                <c:v>106.8616629874908</c:v>
              </c:pt>
              <c:pt idx="384">
                <c:v>107.0191599115696</c:v>
              </c:pt>
              <c:pt idx="385">
                <c:v>106.5773782221815</c:v>
              </c:pt>
              <c:pt idx="386">
                <c:v>105.9070191431176</c:v>
              </c:pt>
              <c:pt idx="387">
                <c:v>106.0713959645759</c:v>
              </c:pt>
              <c:pt idx="388">
                <c:v>105.3500181356547</c:v>
              </c:pt>
              <c:pt idx="389">
                <c:v>105.878064339743</c:v>
              </c:pt>
              <c:pt idx="390">
                <c:v>107.0093027539836</c:v>
              </c:pt>
              <c:pt idx="391">
                <c:v>104.761045987376</c:v>
              </c:pt>
              <c:pt idx="392">
                <c:v>104.487813652307</c:v>
              </c:pt>
              <c:pt idx="393">
                <c:v>104.5818705554055</c:v>
              </c:pt>
              <c:pt idx="394">
                <c:v>105.0072306579899</c:v>
              </c:pt>
              <c:pt idx="395">
                <c:v>102.714172044912</c:v>
              </c:pt>
              <c:pt idx="396">
                <c:v>103.0055856015604</c:v>
              </c:pt>
              <c:pt idx="397">
                <c:v>103.0786975423654</c:v>
              </c:pt>
              <c:pt idx="398">
                <c:v>103.6211202283268</c:v>
              </c:pt>
              <c:pt idx="399">
                <c:v>104.0014322800107</c:v>
              </c:pt>
              <c:pt idx="400">
                <c:v>104.1599426214811</c:v>
              </c:pt>
              <c:pt idx="401">
                <c:v>103.7877434339825</c:v>
              </c:pt>
              <c:pt idx="402">
                <c:v>102.5962557400212</c:v>
              </c:pt>
              <c:pt idx="403">
                <c:v>102.0465524813351</c:v>
              </c:pt>
              <c:pt idx="404">
                <c:v>101.6270118964311</c:v>
              </c:pt>
              <c:pt idx="405">
                <c:v>102.091388400703</c:v>
              </c:pt>
              <c:pt idx="406">
                <c:v>102.208146388669</c:v>
              </c:pt>
              <c:pt idx="407">
                <c:v>102.4876499647142</c:v>
              </c:pt>
              <c:pt idx="408">
                <c:v>102.2351284758888</c:v>
              </c:pt>
              <c:pt idx="409">
                <c:v>102.2441256710376</c:v>
              </c:pt>
              <c:pt idx="410">
                <c:v>102.0017559262511</c:v>
              </c:pt>
              <c:pt idx="411">
                <c:v>101.948051948052</c:v>
              </c:pt>
              <c:pt idx="412">
                <c:v>102.8323597096831</c:v>
              </c:pt>
              <c:pt idx="413">
                <c:v>103.2527550657661</c:v>
              </c:pt>
              <c:pt idx="414">
                <c:v>102.9599432825239</c:v>
              </c:pt>
              <c:pt idx="415">
                <c:v>102.7595966743322</c:v>
              </c:pt>
              <c:pt idx="416">
                <c:v>102.424402715331</c:v>
              </c:pt>
              <c:pt idx="417">
                <c:v>102.100360312857</c:v>
              </c:pt>
              <c:pt idx="418">
                <c:v>102.3161602818142</c:v>
              </c:pt>
              <c:pt idx="419">
                <c:v>103.1519133445796</c:v>
              </c:pt>
              <c:pt idx="420">
                <c:v>103.1427556818182</c:v>
              </c:pt>
              <c:pt idx="421">
                <c:v>102.9325773013201</c:v>
              </c:pt>
              <c:pt idx="422">
                <c:v>102.7868707422808</c:v>
              </c:pt>
              <c:pt idx="423">
                <c:v>102.289135411164</c:v>
              </c:pt>
              <c:pt idx="424">
                <c:v>101.8854687362975</c:v>
              </c:pt>
              <c:pt idx="425">
                <c:v>101.087618550422</c:v>
              </c:pt>
              <c:pt idx="426">
                <c:v>100.4235456824272</c:v>
              </c:pt>
              <c:pt idx="427">
                <c:v>100.9821816601478</c:v>
              </c:pt>
              <c:pt idx="428">
                <c:v>101.564822099834</c:v>
              </c:pt>
              <c:pt idx="429">
                <c:v>101.6714798284764</c:v>
              </c:pt>
              <c:pt idx="430">
                <c:v>101.9569986836332</c:v>
              </c:pt>
              <c:pt idx="431">
                <c:v>102.1362637362637</c:v>
              </c:pt>
              <c:pt idx="432">
                <c:v>101.8318871066702</c:v>
              </c:pt>
              <c:pt idx="433">
                <c:v>102.0107120906137</c:v>
              </c:pt>
              <c:pt idx="434">
                <c:v>102.3792738808601</c:v>
              </c:pt>
              <c:pt idx="435">
                <c:v>102.5962557400212</c:v>
              </c:pt>
              <c:pt idx="436">
                <c:v>102.650644990281</c:v>
              </c:pt>
              <c:pt idx="437">
                <c:v>103.0055856015604</c:v>
              </c:pt>
              <c:pt idx="438">
                <c:v>103.7599356970617</c:v>
              </c:pt>
              <c:pt idx="439">
                <c:v>103.5564667082628</c:v>
              </c:pt>
              <c:pt idx="440">
                <c:v>103.5934016941596</c:v>
              </c:pt>
              <c:pt idx="441">
                <c:v>104.0293696275072</c:v>
              </c:pt>
              <c:pt idx="442">
                <c:v>104.234703032478</c:v>
              </c:pt>
              <c:pt idx="443">
                <c:v>104.0293696275072</c:v>
              </c:pt>
              <c:pt idx="444">
                <c:v>104.0293696275072</c:v>
              </c:pt>
              <c:pt idx="445">
                <c:v>104.300206481731</c:v>
              </c:pt>
              <c:pt idx="446">
                <c:v>104.1599426214811</c:v>
              </c:pt>
              <c:pt idx="447">
                <c:v>103.9735099337748</c:v>
              </c:pt>
              <c:pt idx="448">
                <c:v>103.8434036467644</c:v>
              </c:pt>
              <c:pt idx="449">
                <c:v>104.1599426214811</c:v>
              </c:pt>
              <c:pt idx="450">
                <c:v>102.3702528857168</c:v>
              </c:pt>
              <c:pt idx="451">
                <c:v>102.3792738808601</c:v>
              </c:pt>
              <c:pt idx="452">
                <c:v>102.1093338020742</c:v>
              </c:pt>
              <c:pt idx="453">
                <c:v>102.424402715331</c:v>
              </c:pt>
              <c:pt idx="454">
                <c:v>102.7777777777778</c:v>
              </c:pt>
              <c:pt idx="455">
                <c:v>103.106141285055</c:v>
              </c:pt>
              <c:pt idx="456">
                <c:v>103.5011135857461</c:v>
              </c:pt>
              <c:pt idx="457">
                <c:v>103.4550311665183</c:v>
              </c:pt>
              <c:pt idx="458">
                <c:v>103.9735099337748</c:v>
              </c:pt>
              <c:pt idx="459">
                <c:v>103.2344055446952</c:v>
              </c:pt>
              <c:pt idx="460">
                <c:v>102.5238263325097</c:v>
              </c:pt>
              <c:pt idx="461">
                <c:v>102.6869365388015</c:v>
              </c:pt>
              <c:pt idx="462">
                <c:v>102.969068510148</c:v>
              </c:pt>
              <c:pt idx="463">
                <c:v>102.0107120906137</c:v>
              </c:pt>
              <c:pt idx="464">
                <c:v>104.9882523043557</c:v>
              </c:pt>
              <c:pt idx="465">
                <c:v>105.637388616112</c:v>
              </c:pt>
              <c:pt idx="466">
                <c:v>104.9218820554502</c:v>
              </c:pt>
              <c:pt idx="467">
                <c:v>104.761045987376</c:v>
              </c:pt>
              <c:pt idx="468">
                <c:v>104.6478112051882</c:v>
              </c:pt>
              <c:pt idx="469">
                <c:v>104.3376740008981</c:v>
              </c:pt>
              <c:pt idx="470">
                <c:v>104.3095708385707</c:v>
              </c:pt>
              <c:pt idx="471">
                <c:v>104.234703032478</c:v>
              </c:pt>
              <c:pt idx="472">
                <c:v>104.9597976330292</c:v>
              </c:pt>
              <c:pt idx="473">
                <c:v>104.85559566787</c:v>
              </c:pt>
              <c:pt idx="474">
                <c:v>104.9503161698284</c:v>
              </c:pt>
              <c:pt idx="475">
                <c:v>105.1497873110689</c:v>
              </c:pt>
              <c:pt idx="476">
                <c:v>104.7421565091958</c:v>
              </c:pt>
              <c:pt idx="477">
                <c:v>104.931358381503</c:v>
              </c:pt>
              <c:pt idx="478">
                <c:v>104.131935108004</c:v>
              </c:pt>
              <c:pt idx="479">
                <c:v>104.4033069734004</c:v>
              </c:pt>
              <c:pt idx="480">
                <c:v>105.1117343707591</c:v>
              </c:pt>
              <c:pt idx="481">
                <c:v>105.2831898504758</c:v>
              </c:pt>
              <c:pt idx="482">
                <c:v>105.4935076727504</c:v>
              </c:pt>
              <c:pt idx="483">
                <c:v>105.4743531547889</c:v>
              </c:pt>
              <c:pt idx="484">
                <c:v>105.4839295442165</c:v>
              </c:pt>
              <c:pt idx="485">
                <c:v>105.7912948461118</c:v>
              </c:pt>
              <c:pt idx="486">
                <c:v>105.6469946349004</c:v>
              </c:pt>
              <c:pt idx="487">
                <c:v>105.7046674551906</c:v>
              </c:pt>
              <c:pt idx="488">
                <c:v>104.761045987376</c:v>
              </c:pt>
              <c:pt idx="489">
                <c:v>104.5442274813282</c:v>
              </c:pt>
              <c:pt idx="490">
                <c:v>104.0666427803655</c:v>
              </c:pt>
              <c:pt idx="491">
                <c:v>103.797015992138</c:v>
              </c:pt>
              <c:pt idx="492">
                <c:v>103.7321428571428</c:v>
              </c:pt>
              <c:pt idx="493">
                <c:v>104.3283045977011</c:v>
              </c:pt>
              <c:pt idx="494">
                <c:v>104.1412692721406</c:v>
              </c:pt>
              <c:pt idx="495">
                <c:v>104.7893929827726</c:v>
              </c:pt>
              <c:pt idx="496">
                <c:v>104.8745260877415</c:v>
              </c:pt>
              <c:pt idx="497">
                <c:v>103.8805436337625</c:v>
              </c:pt>
              <c:pt idx="498">
                <c:v>104.1692818075854</c:v>
              </c:pt>
              <c:pt idx="499">
                <c:v>104.1226026169565</c:v>
              </c:pt>
              <c:pt idx="500">
                <c:v>103.91771019678</c:v>
              </c:pt>
              <c:pt idx="501">
                <c:v>102.8596724214254</c:v>
              </c:pt>
              <c:pt idx="502">
                <c:v>103.0329904221355</c:v>
              </c:pt>
              <c:pt idx="503">
                <c:v>102.6234431587315</c:v>
              </c:pt>
              <c:pt idx="504">
                <c:v>102.5781387956913</c:v>
              </c:pt>
              <c:pt idx="505">
                <c:v>102.7595966743322</c:v>
              </c:pt>
              <c:pt idx="506">
                <c:v>102.460534438663</c:v>
              </c:pt>
              <c:pt idx="507">
                <c:v>103.106141285055</c:v>
              </c:pt>
              <c:pt idx="508">
                <c:v>102.9052258635961</c:v>
              </c:pt>
              <c:pt idx="509">
                <c:v>102.9052258635961</c:v>
              </c:pt>
              <c:pt idx="510">
                <c:v>104.0107430617726</c:v>
              </c:pt>
              <c:pt idx="511">
                <c:v>104.0293696275072</c:v>
              </c:pt>
              <c:pt idx="512">
                <c:v>104.3657923104564</c:v>
              </c:pt>
              <c:pt idx="513">
                <c:v>104.234703032478</c:v>
              </c:pt>
              <c:pt idx="514">
                <c:v>103.797015992138</c:v>
              </c:pt>
              <c:pt idx="515">
                <c:v>104.1412692721406</c:v>
              </c:pt>
              <c:pt idx="516">
                <c:v>104.1132717985483</c:v>
              </c:pt>
              <c:pt idx="517">
                <c:v>103.3905846756252</c:v>
              </c:pt>
              <c:pt idx="518">
                <c:v>102.850566572238</c:v>
              </c:pt>
              <c:pt idx="519">
                <c:v>103.106141285055</c:v>
              </c:pt>
              <c:pt idx="520">
                <c:v>103.4918938179227</c:v>
              </c:pt>
              <c:pt idx="521">
                <c:v>103.2986574197564</c:v>
              </c:pt>
              <c:pt idx="522">
                <c:v>103.5656979853806</c:v>
              </c:pt>
              <c:pt idx="523">
                <c:v>103.2344055446952</c:v>
              </c:pt>
              <c:pt idx="524">
                <c:v>103.4918938179227</c:v>
              </c:pt>
              <c:pt idx="525">
                <c:v>104.0573219883565</c:v>
              </c:pt>
              <c:pt idx="526">
                <c:v>103.8805436337625</c:v>
              </c:pt>
              <c:pt idx="527">
                <c:v>104.1973094170404</c:v>
              </c:pt>
              <c:pt idx="528">
                <c:v>103.381384588005</c:v>
              </c:pt>
              <c:pt idx="529">
                <c:v>103.6026395576958</c:v>
              </c:pt>
              <c:pt idx="530">
                <c:v>103.1610726336352</c:v>
              </c:pt>
              <c:pt idx="531">
                <c:v>103.5472370766488</c:v>
              </c:pt>
              <c:pt idx="532">
                <c:v>103.5011135857461</c:v>
              </c:pt>
              <c:pt idx="533">
                <c:v>103.5380090900989</c:v>
              </c:pt>
              <c:pt idx="534">
                <c:v>104.0946151778514</c:v>
              </c:pt>
              <c:pt idx="535">
                <c:v>103.3997864008544</c:v>
              </c:pt>
              <c:pt idx="536">
                <c:v>104.0946151778514</c:v>
              </c:pt>
              <c:pt idx="537">
                <c:v>103.6303630363036</c:v>
              </c:pt>
              <c:pt idx="538">
                <c:v>103.8712561466249</c:v>
              </c:pt>
              <c:pt idx="539">
                <c:v>104.2908438061041</c:v>
              </c:pt>
              <c:pt idx="540">
                <c:v>104.1039426523297</c:v>
              </c:pt>
              <c:pt idx="541">
                <c:v>104.8650600234678</c:v>
              </c:pt>
              <c:pt idx="542">
                <c:v>105.4264972776769</c:v>
              </c:pt>
              <c:pt idx="543">
                <c:v>105.2545751041855</c:v>
              </c:pt>
              <c:pt idx="544">
                <c:v>105.5989820032721</c:v>
              </c:pt>
              <c:pt idx="545">
                <c:v>105.675823176278</c:v>
              </c:pt>
              <c:pt idx="546">
                <c:v>105.6854361866642</c:v>
              </c:pt>
              <c:pt idx="547">
                <c:v>105.820202204208</c:v>
              </c:pt>
              <c:pt idx="548">
                <c:v>105.8105646630237</c:v>
              </c:pt>
              <c:pt idx="549">
                <c:v>106.7242329597648</c:v>
              </c:pt>
              <c:pt idx="550">
                <c:v>106.6752364337526</c:v>
              </c:pt>
              <c:pt idx="551">
                <c:v>106.8616629874908</c:v>
              </c:pt>
              <c:pt idx="552">
                <c:v>106.3432494279176</c:v>
              </c:pt>
              <c:pt idx="553">
                <c:v>106.3237851194289</c:v>
              </c:pt>
              <c:pt idx="554">
                <c:v>106.3724592565464</c:v>
              </c:pt>
              <c:pt idx="555">
                <c:v>106.1392289420793</c:v>
              </c:pt>
              <c:pt idx="556">
                <c:v>105.3786848072562</c:v>
              </c:pt>
              <c:pt idx="557">
                <c:v>104.7138350608382</c:v>
              </c:pt>
              <c:pt idx="558">
                <c:v>105.0072306579899</c:v>
              </c:pt>
              <c:pt idx="559">
                <c:v>104.7327143243487</c:v>
              </c:pt>
              <c:pt idx="560">
                <c:v>105.0262158741638</c:v>
              </c:pt>
              <c:pt idx="561">
                <c:v>105.2545751041855</c:v>
              </c:pt>
              <c:pt idx="562">
                <c:v>105.4073670840138</c:v>
              </c:pt>
              <c:pt idx="563">
                <c:v>106.6360715924736</c:v>
              </c:pt>
              <c:pt idx="564">
                <c:v>106.5480557593544</c:v>
              </c:pt>
              <c:pt idx="565">
                <c:v>107.8036559339334</c:v>
              </c:pt>
              <c:pt idx="566">
                <c:v>107.9238272178356</c:v>
              </c:pt>
              <c:pt idx="567">
                <c:v>108.5591478228368</c:v>
              </c:pt>
              <c:pt idx="568">
                <c:v>108.4072035084445</c:v>
              </c:pt>
              <c:pt idx="569">
                <c:v>109.3047323360617</c:v>
              </c:pt>
              <c:pt idx="570">
                <c:v>109.2841689398928</c:v>
              </c:pt>
              <c:pt idx="571">
                <c:v>109.4282754073655</c:v>
              </c:pt>
              <c:pt idx="572">
                <c:v>109.5830975287682</c:v>
              </c:pt>
              <c:pt idx="573">
                <c:v>110.1441031475161</c:v>
              </c:pt>
              <c:pt idx="574">
                <c:v>109.6865558912387</c:v>
              </c:pt>
              <c:pt idx="575">
                <c:v>109.7279939554212</c:v>
              </c:pt>
              <c:pt idx="576">
                <c:v>109.8524962178517</c:v>
              </c:pt>
              <c:pt idx="577">
                <c:v>109.2430653502586</c:v>
              </c:pt>
              <c:pt idx="578">
                <c:v>109.3253034722876</c:v>
              </c:pt>
              <c:pt idx="579">
                <c:v>109.17120841947</c:v>
              </c:pt>
              <c:pt idx="580">
                <c:v>108.5591478228368</c:v>
              </c:pt>
              <c:pt idx="581">
                <c:v>108.2355133221539</c:v>
              </c:pt>
              <c:pt idx="582">
                <c:v>108.2758620689655</c:v>
              </c:pt>
              <c:pt idx="583">
                <c:v>107.953911912284</c:v>
              </c:pt>
              <c:pt idx="584">
                <c:v>110.0293588407993</c:v>
              </c:pt>
              <c:pt idx="585">
                <c:v>109.6451491128728</c:v>
              </c:pt>
              <c:pt idx="586">
                <c:v>109.5004712535344</c:v>
              </c:pt>
              <c:pt idx="587">
                <c:v>109.1506952273581</c:v>
              </c:pt>
              <c:pt idx="588">
                <c:v>111.5078222478165</c:v>
              </c:pt>
              <c:pt idx="589">
                <c:v>111.294185266788</c:v>
              </c:pt>
              <c:pt idx="590">
                <c:v>111.4757244290923</c:v>
              </c:pt>
              <c:pt idx="591">
                <c:v>112.0995754534928</c:v>
              </c:pt>
              <c:pt idx="592">
                <c:v>111.4864216485942</c:v>
              </c:pt>
              <c:pt idx="593">
                <c:v>111.2409038682497</c:v>
              </c:pt>
              <c:pt idx="594">
                <c:v>111.2196055906567</c:v>
              </c:pt>
              <c:pt idx="595">
                <c:v>111.2302537099091</c:v>
              </c:pt>
              <c:pt idx="596">
                <c:v>111.7007980001923</c:v>
              </c:pt>
              <c:pt idx="597">
                <c:v>111.1451258012054</c:v>
              </c:pt>
              <c:pt idx="598">
                <c:v>110.217246940518</c:v>
              </c:pt>
              <c:pt idx="599">
                <c:v>111.0176779741997</c:v>
              </c:pt>
              <c:pt idx="600">
                <c:v>111.8728935965335</c:v>
              </c:pt>
              <c:pt idx="601">
                <c:v>111.3155121203411</c:v>
              </c:pt>
              <c:pt idx="602">
                <c:v>110.6370821826493</c:v>
              </c:pt>
              <c:pt idx="603">
                <c:v>109.7176315043913</c:v>
              </c:pt>
              <c:pt idx="604">
                <c:v>110.4792696842906</c:v>
              </c:pt>
              <c:pt idx="605">
                <c:v>109.9460584839595</c:v>
              </c:pt>
              <c:pt idx="606">
                <c:v>110.6160144720556</c:v>
              </c:pt>
              <c:pt idx="607">
                <c:v>108.7929581421481</c:v>
              </c:pt>
              <c:pt idx="608">
                <c:v>108.9766438420411</c:v>
              </c:pt>
              <c:pt idx="609">
                <c:v>109.6658485935435</c:v>
              </c:pt>
              <c:pt idx="610">
                <c:v>108.7420441782104</c:v>
              </c:pt>
              <c:pt idx="611">
                <c:v>108.9459864966242</c:v>
              </c:pt>
              <c:pt idx="612">
                <c:v>108.9051368578928</c:v>
              </c:pt>
              <c:pt idx="613">
                <c:v>109.2738901429646</c:v>
              </c:pt>
              <c:pt idx="614">
                <c:v>108.4274381707886</c:v>
              </c:pt>
              <c:pt idx="615">
                <c:v>108.0945292147376</c:v>
              </c:pt>
              <c:pt idx="616">
                <c:v>108.144838499488</c:v>
              </c:pt>
              <c:pt idx="617">
                <c:v>108.5794392523364</c:v>
              </c:pt>
              <c:pt idx="618">
                <c:v>108.7725868364385</c:v>
              </c:pt>
              <c:pt idx="619">
                <c:v>109.2944496707432</c:v>
              </c:pt>
              <c:pt idx="620">
                <c:v>108.0241748024175</c:v>
              </c:pt>
              <c:pt idx="621">
                <c:v>107.6737720111214</c:v>
              </c:pt>
              <c:pt idx="622">
                <c:v>107.4944485566247</c:v>
              </c:pt>
              <c:pt idx="623">
                <c:v>108.1649753281817</c:v>
              </c:pt>
              <c:pt idx="624">
                <c:v>108.4578043315908</c:v>
              </c:pt>
              <c:pt idx="625">
                <c:v>108.8337236533958</c:v>
              </c:pt>
              <c:pt idx="626">
                <c:v>108.9357712142522</c:v>
              </c:pt>
              <c:pt idx="627">
                <c:v>108.6606808829031</c:v>
              </c:pt>
              <c:pt idx="628">
                <c:v>109.3047323360617</c:v>
              </c:pt>
              <c:pt idx="629">
                <c:v>109.3047323360617</c:v>
              </c:pt>
              <c:pt idx="630">
                <c:v>109.3664689823967</c:v>
              </c:pt>
              <c:pt idx="631">
                <c:v>110.071056371388</c:v>
              </c:pt>
              <c:pt idx="632">
                <c:v>109.0687194892978</c:v>
              </c:pt>
              <c:pt idx="633">
                <c:v>109.0892018779343</c:v>
              </c:pt>
              <c:pt idx="634">
                <c:v>109.438583270535</c:v>
              </c:pt>
              <c:pt idx="635">
                <c:v>110.2590870266679</c:v>
              </c:pt>
              <c:pt idx="636">
                <c:v>110.5107961571388</c:v>
              </c:pt>
              <c:pt idx="637">
                <c:v>109.8836659415492</c:v>
              </c:pt>
              <c:pt idx="638">
                <c:v>109.5107927231596</c:v>
              </c:pt>
              <c:pt idx="639">
                <c:v>109.7383583640314</c:v>
              </c:pt>
              <c:pt idx="640">
                <c:v>109.6348023025384</c:v>
              </c:pt>
              <c:pt idx="641">
                <c:v>110.3009588911042</c:v>
              </c:pt>
              <c:pt idx="642">
                <c:v>110.5002853338406</c:v>
              </c:pt>
              <c:pt idx="643">
                <c:v>109.9668717463322</c:v>
              </c:pt>
              <c:pt idx="644">
                <c:v>109.6865558912387</c:v>
              </c:pt>
              <c:pt idx="645">
                <c:v>109.8524962178517</c:v>
              </c:pt>
              <c:pt idx="646">
                <c:v>110.0606290261463</c:v>
              </c:pt>
              <c:pt idx="647">
                <c:v>110.1127855179604</c:v>
              </c:pt>
              <c:pt idx="648">
                <c:v>109.5417688101075</c:v>
              </c:pt>
              <c:pt idx="649">
                <c:v>108.9562036950202</c:v>
              </c:pt>
              <c:pt idx="650">
                <c:v>109.2841689398928</c:v>
              </c:pt>
              <c:pt idx="651">
                <c:v>109.376765204293</c:v>
              </c:pt>
              <c:pt idx="652">
                <c:v>108.3162409099385</c:v>
              </c:pt>
              <c:pt idx="653">
                <c:v>108.2052714911055</c:v>
              </c:pt>
              <c:pt idx="654">
                <c:v>108.0543154761905</c:v>
              </c:pt>
              <c:pt idx="655">
                <c:v>107.5541566376597</c:v>
              </c:pt>
              <c:pt idx="656">
                <c:v>107.504395299343</c:v>
              </c:pt>
              <c:pt idx="657">
                <c:v>107.7137029482663</c:v>
              </c:pt>
              <c:pt idx="658">
                <c:v>107.5242943081907</c:v>
              </c:pt>
              <c:pt idx="659">
                <c:v>106.6948296445955</c:v>
              </c:pt>
              <c:pt idx="660">
                <c:v>106.9895938852565</c:v>
              </c:pt>
              <c:pt idx="661">
                <c:v>108.0945292147376</c:v>
              </c:pt>
              <c:pt idx="662">
                <c:v>108.2052714911055</c:v>
              </c:pt>
              <c:pt idx="663">
                <c:v>108.6708446356749</c:v>
              </c:pt>
              <c:pt idx="664">
                <c:v>108.9766438420411</c:v>
              </c:pt>
              <c:pt idx="665">
                <c:v>109.0789597220918</c:v>
              </c:pt>
              <c:pt idx="666">
                <c:v>108.8031466566773</c:v>
              </c:pt>
              <c:pt idx="667">
                <c:v>108.9255578473655</c:v>
              </c:pt>
              <c:pt idx="668">
                <c:v>109.2944496707432</c:v>
              </c:pt>
              <c:pt idx="669">
                <c:v>109.831726224239</c:v>
              </c:pt>
              <c:pt idx="670">
                <c:v>109.438583270535</c:v>
              </c:pt>
              <c:pt idx="671">
                <c:v>109.5520980669495</c:v>
              </c:pt>
              <c:pt idx="672">
                <c:v>109.2944496707432</c:v>
              </c:pt>
              <c:pt idx="673">
                <c:v>108.7624040441865</c:v>
              </c:pt>
              <c:pt idx="674">
                <c:v>108.3263403263403</c:v>
              </c:pt>
              <c:pt idx="675">
                <c:v>108.1247091670544</c:v>
              </c:pt>
              <c:pt idx="676">
                <c:v>108.5997382688353</c:v>
              </c:pt>
              <c:pt idx="677">
                <c:v>107.0980825958702</c:v>
              </c:pt>
              <c:pt idx="678">
                <c:v>106.6752364337526</c:v>
              </c:pt>
              <c:pt idx="679">
                <c:v>106.6556504176994</c:v>
              </c:pt>
              <c:pt idx="680">
                <c:v>106.77327451521</c:v>
              </c:pt>
              <c:pt idx="681">
                <c:v>106.2946020128088</c:v>
              </c:pt>
              <c:pt idx="682">
                <c:v>106.4406779661017</c:v>
              </c:pt>
              <c:pt idx="683">
                <c:v>106.4016851360015</c:v>
              </c:pt>
              <c:pt idx="684">
                <c:v>106.3237851194289</c:v>
              </c:pt>
              <c:pt idx="685">
                <c:v>105.9939786515829</c:v>
              </c:pt>
              <c:pt idx="686">
                <c:v>106.2168586578899</c:v>
              </c:pt>
              <c:pt idx="687">
                <c:v>106.704628949302</c:v>
              </c:pt>
              <c:pt idx="688">
                <c:v>106.763462598787</c:v>
              </c:pt>
              <c:pt idx="689">
                <c:v>106.9797421731123</c:v>
              </c:pt>
              <c:pt idx="690">
                <c:v>106.822361162192</c:v>
              </c:pt>
              <c:pt idx="691">
                <c:v>105.8877141815531</c:v>
              </c:pt>
              <c:pt idx="692">
                <c:v>105.0547065738313</c:v>
              </c:pt>
              <c:pt idx="693">
                <c:v>104.5066114959072</c:v>
              </c:pt>
              <c:pt idx="694">
                <c:v>104.393925779495</c:v>
              </c:pt>
              <c:pt idx="695">
                <c:v>103.9270059933804</c:v>
              </c:pt>
              <c:pt idx="696">
                <c:v>103.3354086987459</c:v>
              </c:pt>
              <c:pt idx="697">
                <c:v>103.5934016941596</c:v>
              </c:pt>
              <c:pt idx="698">
                <c:v>103.797015992138</c:v>
              </c:pt>
              <c:pt idx="699">
                <c:v>103.6026395576958</c:v>
              </c:pt>
              <c:pt idx="700">
                <c:v>103.7692032868882</c:v>
              </c:pt>
              <c:pt idx="701">
                <c:v>103.8434036467644</c:v>
              </c:pt>
              <c:pt idx="702">
                <c:v>103.9828157164593</c:v>
              </c:pt>
              <c:pt idx="703">
                <c:v>103.5380090900989</c:v>
              </c:pt>
              <c:pt idx="704">
                <c:v>103.5564667082628</c:v>
              </c:pt>
              <c:pt idx="705">
                <c:v>103.5749309084426</c:v>
              </c:pt>
              <c:pt idx="706">
                <c:v>103.280291581474</c:v>
              </c:pt>
              <c:pt idx="707">
                <c:v>103.1977260614674</c:v>
              </c:pt>
              <c:pt idx="708">
                <c:v>103.5749309084426</c:v>
              </c:pt>
              <c:pt idx="709">
                <c:v>103.4642443672633</c:v>
              </c:pt>
              <c:pt idx="710">
                <c:v>103.9549033643522</c:v>
              </c:pt>
              <c:pt idx="711">
                <c:v>103.5380090900989</c:v>
              </c:pt>
              <c:pt idx="712">
                <c:v>103.5749309084426</c:v>
              </c:pt>
              <c:pt idx="713">
                <c:v>103.7043649022583</c:v>
              </c:pt>
              <c:pt idx="714">
                <c:v>104.0480028658427</c:v>
              </c:pt>
              <c:pt idx="715">
                <c:v>104.0386854123758</c:v>
              </c:pt>
              <c:pt idx="716">
                <c:v>103.7414054826324</c:v>
              </c:pt>
              <c:pt idx="717">
                <c:v>104.1412692721406</c:v>
              </c:pt>
              <c:pt idx="718">
                <c:v>104.225352112676</c:v>
              </c:pt>
              <c:pt idx="719">
                <c:v>104.0200555107888</c:v>
              </c:pt>
              <c:pt idx="720">
                <c:v>103.9828157164593</c:v>
              </c:pt>
              <c:pt idx="721">
                <c:v>103.8526861535711</c:v>
              </c:pt>
              <c:pt idx="722">
                <c:v>103.0147189217947</c:v>
              </c:pt>
              <c:pt idx="723">
                <c:v>102.1362637362637</c:v>
              </c:pt>
              <c:pt idx="724">
                <c:v>101.7961973188469</c:v>
              </c:pt>
              <c:pt idx="725">
                <c:v>101.8051174202594</c:v>
              </c:pt>
              <c:pt idx="726">
                <c:v>102.190166241534</c:v>
              </c:pt>
              <c:pt idx="727">
                <c:v>102.33418479697</c:v>
              </c:pt>
              <c:pt idx="728">
                <c:v>102.5509753729367</c:v>
              </c:pt>
              <c:pt idx="729">
                <c:v>102.0465524813351</c:v>
              </c:pt>
              <c:pt idx="730">
                <c:v>101.8051174202594</c:v>
              </c:pt>
              <c:pt idx="731">
                <c:v>102.0286291384913</c:v>
              </c:pt>
              <c:pt idx="732">
                <c:v>101.8676019289785</c:v>
              </c:pt>
              <c:pt idx="733">
                <c:v>101.4761114507817</c:v>
              </c:pt>
              <c:pt idx="734">
                <c:v>101.7605325391959</c:v>
              </c:pt>
              <c:pt idx="735">
                <c:v>101.778361804643</c:v>
              </c:pt>
              <c:pt idx="736">
                <c:v>101.3610190193683</c:v>
              </c:pt>
              <c:pt idx="737">
                <c:v>100.5452185201212</c:v>
              </c:pt>
              <c:pt idx="738">
                <c:v>100.7370155206798</c:v>
              </c:pt>
              <c:pt idx="739">
                <c:v>101.1580322159338</c:v>
              </c:pt>
              <c:pt idx="740">
                <c:v>99.79384985397698</c:v>
              </c:pt>
              <c:pt idx="741">
                <c:v>99.74244505494506</c:v>
              </c:pt>
              <c:pt idx="742">
                <c:v>99.35009406533266</c:v>
              </c:pt>
              <c:pt idx="743">
                <c:v>99.77670903469593</c:v>
              </c:pt>
              <c:pt idx="744">
                <c:v>99.35009406533266</c:v>
              </c:pt>
              <c:pt idx="745">
                <c:v>99.05362776025236</c:v>
              </c:pt>
              <c:pt idx="746">
                <c:v>99.07052101986868</c:v>
              </c:pt>
              <c:pt idx="747">
                <c:v>98.35760243819841</c:v>
              </c:pt>
              <c:pt idx="748">
                <c:v>98.21624820356747</c:v>
              </c:pt>
              <c:pt idx="749">
                <c:v>97.95952782462058</c:v>
              </c:pt>
              <c:pt idx="750">
                <c:v>97.8934951129086</c:v>
              </c:pt>
              <c:pt idx="751">
                <c:v>98.4826650843435</c:v>
              </c:pt>
              <c:pt idx="752">
                <c:v>98.34095141357711</c:v>
              </c:pt>
              <c:pt idx="753">
                <c:v>99.03674026084732</c:v>
              </c:pt>
              <c:pt idx="754">
                <c:v>99.02829867030344</c:v>
              </c:pt>
              <c:pt idx="755">
                <c:v>98.75053123671903</c:v>
              </c:pt>
              <c:pt idx="756">
                <c:v>98.4826650843435</c:v>
              </c:pt>
              <c:pt idx="757">
                <c:v>98.92711171662121</c:v>
              </c:pt>
              <c:pt idx="758">
                <c:v>99.21434671221178</c:v>
              </c:pt>
              <c:pt idx="759">
                <c:v>99.3246131486706</c:v>
              </c:pt>
              <c:pt idx="760">
                <c:v>98.96081771720611</c:v>
              </c:pt>
              <c:pt idx="761">
                <c:v>98.78411699685401</c:v>
              </c:pt>
              <c:pt idx="762">
                <c:v>98.70019539546341</c:v>
              </c:pt>
              <c:pt idx="763">
                <c:v>98.46597169251628</c:v>
              </c:pt>
              <c:pt idx="764">
                <c:v>98.4075893613417</c:v>
              </c:pt>
              <c:pt idx="765">
                <c:v>98.3909214092141</c:v>
              </c:pt>
              <c:pt idx="766">
                <c:v>97.42557651991615</c:v>
              </c:pt>
              <c:pt idx="767">
                <c:v>96.43094289508628</c:v>
              </c:pt>
              <c:pt idx="768">
                <c:v>97.4991607922122</c:v>
              </c:pt>
              <c:pt idx="769">
                <c:v>98.24947145877377</c:v>
              </c:pt>
              <c:pt idx="770">
                <c:v>97.46644295302011</c:v>
              </c:pt>
              <c:pt idx="771">
                <c:v>97.58924821503571</c:v>
              </c:pt>
              <c:pt idx="772">
                <c:v>97.71236333052981</c:v>
              </c:pt>
              <c:pt idx="773">
                <c:v>97.37658201324275</c:v>
              </c:pt>
              <c:pt idx="774">
                <c:v>97.05120708378581</c:v>
              </c:pt>
              <c:pt idx="775">
                <c:v>96.33499170812604</c:v>
              </c:pt>
              <c:pt idx="776">
                <c:v>96.84087688588811</c:v>
              </c:pt>
              <c:pt idx="777">
                <c:v>97.3602614598173</c:v>
              </c:pt>
              <c:pt idx="778">
                <c:v>96.98639285416139</c:v>
              </c:pt>
              <c:pt idx="779">
                <c:v>97.753470761464</c:v>
              </c:pt>
              <c:pt idx="780">
                <c:v>97.11610799966563</c:v>
              </c:pt>
              <c:pt idx="781">
                <c:v>97.23803146970203</c:v>
              </c:pt>
              <c:pt idx="782">
                <c:v>97.04310056799198</c:v>
              </c:pt>
              <c:pt idx="783">
                <c:v>96.7602232031315</c:v>
              </c:pt>
              <c:pt idx="784">
                <c:v>97.58924821503571</c:v>
              </c:pt>
              <c:pt idx="785">
                <c:v>97.13234679374629</c:v>
              </c:pt>
              <c:pt idx="786">
                <c:v>97.90174433302428</c:v>
              </c:pt>
              <c:pt idx="787">
                <c:v>98.56621701874945</c:v>
              </c:pt>
              <c:pt idx="788">
                <c:v>98.95238906396388</c:v>
              </c:pt>
              <c:pt idx="789">
                <c:v>98.64153506537617</c:v>
              </c:pt>
              <c:pt idx="790">
                <c:v>98.4075893613417</c:v>
              </c:pt>
              <c:pt idx="791">
                <c:v>98.92711171662121</c:v>
              </c:pt>
              <c:pt idx="792">
                <c:v>98.85135710031477</c:v>
              </c:pt>
              <c:pt idx="793">
                <c:v>98.56621701874945</c:v>
              </c:pt>
              <c:pt idx="794">
                <c:v>98.94396184636346</c:v>
              </c:pt>
              <c:pt idx="795">
                <c:v>99.23977107713328</c:v>
              </c:pt>
              <c:pt idx="796">
                <c:v>98.9102673250468</c:v>
              </c:pt>
              <c:pt idx="797">
                <c:v>98.4826650843435</c:v>
              </c:pt>
              <c:pt idx="798">
                <c:v>98.2079459002536</c:v>
              </c:pt>
              <c:pt idx="799">
                <c:v>97.99257759784075</c:v>
              </c:pt>
              <c:pt idx="800">
                <c:v>98.37425910245551</c:v>
              </c:pt>
              <c:pt idx="801">
                <c:v>98.43260188087776</c:v>
              </c:pt>
              <c:pt idx="802">
                <c:v>98.80091844544604</c:v>
              </c:pt>
              <c:pt idx="803">
                <c:v>98.88501149033961</c:v>
              </c:pt>
              <c:pt idx="804">
                <c:v>98.17475071826932</c:v>
              </c:pt>
              <c:pt idx="805">
                <c:v>98.30766627178877</c:v>
              </c:pt>
              <c:pt idx="806">
                <c:v>98.96081771720611</c:v>
              </c:pt>
              <c:pt idx="807">
                <c:v>98.78411699685401</c:v>
              </c:pt>
              <c:pt idx="808">
                <c:v>98.58294442087398</c:v>
              </c:pt>
              <c:pt idx="809">
                <c:v>98.85135710031477</c:v>
              </c:pt>
              <c:pt idx="810">
                <c:v>100.1120206807411</c:v>
              </c:pt>
              <c:pt idx="811">
                <c:v>100.0516706854978</c:v>
              </c:pt>
              <c:pt idx="812">
                <c:v>99.82814916652339</c:v>
              </c:pt>
              <c:pt idx="813">
                <c:v>100.0516706854978</c:v>
              </c:pt>
              <c:pt idx="814">
                <c:v>99.76814083297548</c:v>
              </c:pt>
              <c:pt idx="815">
                <c:v>99.66543707643464</c:v>
              </c:pt>
              <c:pt idx="816">
                <c:v>100.2415875754961</c:v>
              </c:pt>
              <c:pt idx="817">
                <c:v>100.4843452689846</c:v>
              </c:pt>
              <c:pt idx="818">
                <c:v>100.2415875754961</c:v>
              </c:pt>
              <c:pt idx="819">
                <c:v>99.89681857265684</c:v>
              </c:pt>
              <c:pt idx="820">
                <c:v>99.69109318688861</c:v>
              </c:pt>
              <c:pt idx="821">
                <c:v>99.67398764584764</c:v>
              </c:pt>
              <c:pt idx="822">
                <c:v>98.91868880374625</c:v>
              </c:pt>
              <c:pt idx="823">
                <c:v>98.12499999999998</c:v>
              </c:pt>
              <c:pt idx="824">
                <c:v>98.70019539546341</c:v>
              </c:pt>
              <c:pt idx="825">
                <c:v>98.49936413734633</c:v>
              </c:pt>
              <c:pt idx="826">
                <c:v>98.61641626347507</c:v>
              </c:pt>
              <c:pt idx="827">
                <c:v>99.1466120498379</c:v>
              </c:pt>
              <c:pt idx="828">
                <c:v>98.88501149033961</c:v>
              </c:pt>
              <c:pt idx="829">
                <c:v>98.05874409182977</c:v>
              </c:pt>
              <c:pt idx="830">
                <c:v>97.81931464174456</c:v>
              </c:pt>
              <c:pt idx="831">
                <c:v>97.20548862115125</c:v>
              </c:pt>
              <c:pt idx="832">
                <c:v>97.7288021534319</c:v>
              </c:pt>
              <c:pt idx="833">
                <c:v>98.23285702206809</c:v>
              </c:pt>
              <c:pt idx="834">
                <c:v>98.05046839395725</c:v>
              </c:pt>
              <c:pt idx="835">
                <c:v>97.753470761464</c:v>
              </c:pt>
              <c:pt idx="836">
                <c:v>97.9182469447956</c:v>
              </c:pt>
              <c:pt idx="837">
                <c:v>98.06702118679834</c:v>
              </c:pt>
              <c:pt idx="838">
                <c:v>98.31598544469831</c:v>
              </c:pt>
              <c:pt idx="839">
                <c:v>98.57458001018149</c:v>
              </c:pt>
              <c:pt idx="840">
                <c:v>98.94396184636346</c:v>
              </c:pt>
              <c:pt idx="841">
                <c:v>98.491013903018</c:v>
              </c:pt>
              <c:pt idx="842">
                <c:v>98.74213836477985</c:v>
              </c:pt>
              <c:pt idx="843">
                <c:v>98.9945466939332</c:v>
              </c:pt>
              <c:pt idx="844">
                <c:v>98.08357956943857</c:v>
              </c:pt>
              <c:pt idx="845">
                <c:v>98.4075893613417</c:v>
              </c:pt>
              <c:pt idx="846">
                <c:v>98.49936413734633</c:v>
              </c:pt>
              <c:pt idx="847">
                <c:v>98.26609151653554</c:v>
              </c:pt>
              <c:pt idx="848">
                <c:v>98.08357956943857</c:v>
              </c:pt>
              <c:pt idx="849">
                <c:v>97.96778817775525</c:v>
              </c:pt>
              <c:pt idx="850">
                <c:v>98.01737956635448</c:v>
              </c:pt>
              <c:pt idx="851">
                <c:v>97.6712904581757</c:v>
              </c:pt>
              <c:pt idx="852">
                <c:v>97.35210323445612</c:v>
              </c:pt>
              <c:pt idx="853">
                <c:v>96.87317601934457</c:v>
              </c:pt>
              <c:pt idx="854">
                <c:v>96.29506837961045</c:v>
              </c:pt>
              <c:pt idx="855">
                <c:v>96.63145637528068</c:v>
              </c:pt>
              <c:pt idx="856">
                <c:v>96.29506837961045</c:v>
              </c:pt>
              <c:pt idx="857">
                <c:v>96.4549605645496</c:v>
              </c:pt>
              <c:pt idx="858">
                <c:v>97.0349954063309</c:v>
              </c:pt>
              <c:pt idx="859">
                <c:v>97.3684210526315</c:v>
              </c:pt>
              <c:pt idx="860">
                <c:v>96.8812541694463</c:v>
              </c:pt>
              <c:pt idx="861">
                <c:v>96.67970375301653</c:v>
              </c:pt>
              <c:pt idx="862">
                <c:v>95.72381972480843</c:v>
              </c:pt>
              <c:pt idx="863">
                <c:v>94.63223914637125</c:v>
              </c:pt>
              <c:pt idx="864">
                <c:v>94.99591169255925</c:v>
              </c:pt>
              <c:pt idx="865">
                <c:v>95.20609686142751</c:v>
              </c:pt>
              <c:pt idx="866">
                <c:v>94.95709031467098</c:v>
              </c:pt>
              <c:pt idx="867">
                <c:v>94.80212158302734</c:v>
              </c:pt>
              <c:pt idx="868">
                <c:v>94.92605605033091</c:v>
              </c:pt>
              <c:pt idx="869">
                <c:v>94.8485590660462</c:v>
              </c:pt>
              <c:pt idx="870">
                <c:v>94.05764248704663</c:v>
              </c:pt>
              <c:pt idx="871">
                <c:v>93.64068670911582</c:v>
              </c:pt>
              <c:pt idx="872">
                <c:v>93.42232229012545</c:v>
              </c:pt>
              <c:pt idx="873">
                <c:v>93.85249212375788</c:v>
              </c:pt>
              <c:pt idx="874">
                <c:v>93.53514209805967</c:v>
              </c:pt>
              <c:pt idx="875">
                <c:v>93.2648310187043</c:v>
              </c:pt>
              <c:pt idx="876">
                <c:v>93.24985953928886</c:v>
              </c:pt>
              <c:pt idx="877">
                <c:v>93.0035222542427</c:v>
              </c:pt>
              <c:pt idx="878">
                <c:v>93.39228295819932</c:v>
              </c:pt>
              <c:pt idx="879">
                <c:v>94.23310893016462</c:v>
              </c:pt>
              <c:pt idx="880">
                <c:v>94.16437023828817</c:v>
              </c:pt>
              <c:pt idx="881">
                <c:v>94.82533463924257</c:v>
              </c:pt>
              <c:pt idx="882">
                <c:v>94.66308156115045</c:v>
              </c:pt>
              <c:pt idx="883">
                <c:v>94.7402756258664</c:v>
              </c:pt>
              <c:pt idx="884">
                <c:v>94.20254601475712</c:v>
              </c:pt>
              <c:pt idx="885">
                <c:v>94.08811143505021</c:v>
              </c:pt>
              <c:pt idx="886">
                <c:v>92.99607780356995</c:v>
              </c:pt>
              <c:pt idx="887">
                <c:v>93.2124518613607</c:v>
              </c:pt>
              <c:pt idx="888">
                <c:v>93.61804995970988</c:v>
              </c:pt>
              <c:pt idx="889">
                <c:v>94.14910858995137</c:v>
              </c:pt>
              <c:pt idx="890">
                <c:v>94.36322287199478</c:v>
              </c:pt>
              <c:pt idx="891">
                <c:v>94.63994786575425</c:v>
              </c:pt>
              <c:pt idx="892">
                <c:v>94.462964468656</c:v>
              </c:pt>
              <c:pt idx="893">
                <c:v>94.30194805194804</c:v>
              </c:pt>
              <c:pt idx="894">
                <c:v>94.4476058857004</c:v>
              </c:pt>
              <c:pt idx="895">
                <c:v>95.12035369248395</c:v>
              </c:pt>
              <c:pt idx="896">
                <c:v>95.45641278448771</c:v>
              </c:pt>
              <c:pt idx="897">
                <c:v>94.36322287199478</c:v>
              </c:pt>
              <c:pt idx="898">
                <c:v>94.40156008775494</c:v>
              </c:pt>
              <c:pt idx="899">
                <c:v>93.6105068084763</c:v>
              </c:pt>
              <c:pt idx="900">
                <c:v>93.56527341547877</c:v>
              </c:pt>
              <c:pt idx="901">
                <c:v>93.53514209805967</c:v>
              </c:pt>
              <c:pt idx="902">
                <c:v>94.52444878366281</c:v>
              </c:pt>
              <c:pt idx="903">
                <c:v>94.43992846691597</c:v>
              </c:pt>
              <c:pt idx="904">
                <c:v>93.86007432541605</c:v>
              </c:pt>
              <c:pt idx="905">
                <c:v>93.92836931037267</c:v>
              </c:pt>
              <c:pt idx="906">
                <c:v>94.14147962077626</c:v>
              </c:pt>
              <c:pt idx="907">
                <c:v>94.4476058857004</c:v>
              </c:pt>
              <c:pt idx="908">
                <c:v>94.38622146396943</c:v>
              </c:pt>
              <c:pt idx="909">
                <c:v>94.63994786575425</c:v>
              </c:pt>
              <c:pt idx="910">
                <c:v>94.56291714146178</c:v>
              </c:pt>
              <c:pt idx="911">
                <c:v>94.33257551152963</c:v>
              </c:pt>
              <c:pt idx="912">
                <c:v>94.10335331281382</c:v>
              </c:pt>
              <c:pt idx="913">
                <c:v>93.6105068084763</c:v>
              </c:pt>
              <c:pt idx="914">
                <c:v>93.87524240465409</c:v>
              </c:pt>
              <c:pt idx="915">
                <c:v>93.70866268753023</c:v>
              </c:pt>
              <c:pt idx="916">
                <c:v>94.2942942942943</c:v>
              </c:pt>
              <c:pt idx="917">
                <c:v>94.39389015274615</c:v>
              </c:pt>
              <c:pt idx="918">
                <c:v>94.63994786575425</c:v>
              </c:pt>
              <c:pt idx="919">
                <c:v>94.7634584013051</c:v>
              </c:pt>
              <c:pt idx="920">
                <c:v>94.96485205165928</c:v>
              </c:pt>
              <c:pt idx="921">
                <c:v>94.42457737321195</c:v>
              </c:pt>
              <c:pt idx="922">
                <c:v>93.9891594531187</c:v>
              </c:pt>
              <c:pt idx="923">
                <c:v>93.8145994832042</c:v>
              </c:pt>
              <c:pt idx="924">
                <c:v>94.27899050555865</c:v>
              </c:pt>
              <c:pt idx="925">
                <c:v>94.32491678168385</c:v>
              </c:pt>
              <c:pt idx="926">
                <c:v>93.92077607113981</c:v>
              </c:pt>
              <c:pt idx="927">
                <c:v>94.019584041434</c:v>
              </c:pt>
              <c:pt idx="928">
                <c:v>93.78430739425251</c:v>
              </c:pt>
              <c:pt idx="929">
                <c:v>93.82975286706505</c:v>
              </c:pt>
              <c:pt idx="930">
                <c:v>94.38622146396943</c:v>
              </c:pt>
              <c:pt idx="931">
                <c:v>94.93381271449579</c:v>
              </c:pt>
              <c:pt idx="932">
                <c:v>95.1281421436174</c:v>
              </c:pt>
              <c:pt idx="933">
                <c:v>95.34673779236765</c:v>
              </c:pt>
              <c:pt idx="934">
                <c:v>95.47994740302428</c:v>
              </c:pt>
              <c:pt idx="935">
                <c:v>96.25517812758895</c:v>
              </c:pt>
              <c:pt idx="936">
                <c:v>96.18345889560389</c:v>
              </c:pt>
              <c:pt idx="937">
                <c:v>96.7602232031315</c:v>
              </c:pt>
              <c:pt idx="938">
                <c:v>96.8812541694463</c:v>
              </c:pt>
              <c:pt idx="939">
                <c:v>97.0674241791294</c:v>
              </c:pt>
              <c:pt idx="940">
                <c:v>97.61384641236768</c:v>
              </c:pt>
              <c:pt idx="941">
                <c:v>97.87700084245988</c:v>
              </c:pt>
              <c:pt idx="942">
                <c:v>97.80284535735323</c:v>
              </c:pt>
              <c:pt idx="943">
                <c:v>97.81107930628048</c:v>
              </c:pt>
              <c:pt idx="944">
                <c:v>97.35210323445612</c:v>
              </c:pt>
              <c:pt idx="945">
                <c:v>96.9135802469136</c:v>
              </c:pt>
              <c:pt idx="946">
                <c:v>97.7699234200118</c:v>
              </c:pt>
              <c:pt idx="947">
                <c:v>98.59131025118806</c:v>
              </c:pt>
              <c:pt idx="948">
                <c:v>98.4159254553155</c:v>
              </c:pt>
              <c:pt idx="949">
                <c:v>98.61641626347507</c:v>
              </c:pt>
              <c:pt idx="950">
                <c:v>98.80091844544604</c:v>
              </c:pt>
              <c:pt idx="951">
                <c:v>98.50771578768865</c:v>
              </c:pt>
              <c:pt idx="952">
                <c:v>99.2312948411343</c:v>
              </c:pt>
              <c:pt idx="953">
                <c:v>99.06207366984992</c:v>
              </c:pt>
              <c:pt idx="954">
                <c:v>99.51177730192718</c:v>
              </c:pt>
              <c:pt idx="955">
                <c:v>99.77670903469593</c:v>
              </c:pt>
              <c:pt idx="956">
                <c:v>100.5191209551826</c:v>
              </c:pt>
              <c:pt idx="957">
                <c:v>99.87964236588718</c:v>
              </c:pt>
              <c:pt idx="958">
                <c:v>99.30763313103681</c:v>
              </c:pt>
              <c:pt idx="959">
                <c:v>99.56294455394634</c:v>
              </c:pt>
              <c:pt idx="960">
                <c:v>98.98611229445345</c:v>
              </c:pt>
              <c:pt idx="961">
                <c:v>99.51177730192718</c:v>
              </c:pt>
              <c:pt idx="962">
                <c:v>98.75053123671903</c:v>
              </c:pt>
              <c:pt idx="963">
                <c:v>98.15816154106115</c:v>
              </c:pt>
              <c:pt idx="964">
                <c:v>98.84294708184448</c:v>
              </c:pt>
              <c:pt idx="965">
                <c:v>98.84294708184448</c:v>
              </c:pt>
              <c:pt idx="966">
                <c:v>98.54113655640367</c:v>
              </c:pt>
              <c:pt idx="967">
                <c:v>98.5578554462165</c:v>
              </c:pt>
              <c:pt idx="968">
                <c:v>98.75892553553214</c:v>
              </c:pt>
              <c:pt idx="969">
                <c:v>99.0451832907076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5D18-4C90-8497-60F5E48E4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71307920"/>
        <c:axId val="-2071302256"/>
      </c:lineChart>
      <c:catAx>
        <c:axId val="-20713079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100" b="0" i="0" baseline="0">
                    <a:effectLst/>
                  </a:rPr>
                  <a:t>Number of days from the quantitative easing announcement</a:t>
                </a:r>
                <a:endParaRPr lang="en-US" sz="1100">
                  <a:effectLst/>
                </a:endParaRPr>
              </a:p>
            </c:rich>
          </c:tx>
          <c:layout>
            <c:manualLayout>
              <c:xMode val="edge"/>
              <c:yMode val="edge"/>
              <c:x val="0.254038464185475"/>
              <c:y val="0.9405828912506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>
              <a:defRPr>
                <a:solidFill>
                  <a:schemeClr val="tx1"/>
                </a:solidFill>
              </a:defRPr>
            </a:pPr>
            <a:endParaRPr lang="en-US"/>
          </a:p>
        </c:txPr>
        <c:crossAx val="-2071302256"/>
        <c:crossesAt val="0.0"/>
        <c:auto val="1"/>
        <c:lblAlgn val="ctr"/>
        <c:lblOffset val="100"/>
        <c:tickLblSkip val="100"/>
        <c:tickMarkSkip val="100"/>
        <c:noMultiLvlLbl val="0"/>
      </c:catAx>
      <c:valAx>
        <c:axId val="-2071302256"/>
        <c:scaling>
          <c:orientation val="minMax"/>
          <c:min val="80.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>
              <a:defRPr>
                <a:solidFill>
                  <a:schemeClr val="tx1"/>
                </a:solidFill>
              </a:defRPr>
            </a:pPr>
            <a:endParaRPr lang="en-US"/>
          </a:p>
        </c:txPr>
        <c:crossAx val="-2071307920"/>
        <c:crossesAt val="1.0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62162497826573"/>
          <c:y val="0.352708029551862"/>
          <c:w val="0.891120660390637"/>
          <c:h val="0.4806508214251"/>
        </c:manualLayout>
      </c:layout>
      <c:lineChart>
        <c:grouping val="standard"/>
        <c:varyColors val="0"/>
        <c:ser>
          <c:idx val="0"/>
          <c:order val="0"/>
          <c:tx>
            <c:strRef>
              <c:f>'Data 12'!$G$1</c:f>
              <c:strCache>
                <c:ptCount val="1"/>
                <c:pt idx="0">
                  <c:v>CHF/USD</c:v>
                </c:pt>
              </c:strCache>
            </c:strRef>
          </c:tx>
          <c:spPr>
            <a:ln w="19050">
              <a:solidFill>
                <a:schemeClr val="accent5"/>
              </a:solidFill>
            </a:ln>
          </c:spPr>
          <c:marker>
            <c:symbol val="none"/>
          </c:marker>
          <c:cat>
            <c:numRef>
              <c:f>'Data 12'!$F$2:$F$1844</c:f>
              <c:numCache>
                <c:formatCode>d\-mmm\-yy</c:formatCode>
                <c:ptCount val="1843"/>
                <c:pt idx="0">
                  <c:v>40634.0</c:v>
                </c:pt>
                <c:pt idx="1">
                  <c:v>40637.0</c:v>
                </c:pt>
                <c:pt idx="2">
                  <c:v>40638.0</c:v>
                </c:pt>
                <c:pt idx="3">
                  <c:v>40639.0</c:v>
                </c:pt>
                <c:pt idx="4">
                  <c:v>40640.0</c:v>
                </c:pt>
                <c:pt idx="5">
                  <c:v>40641.0</c:v>
                </c:pt>
                <c:pt idx="6">
                  <c:v>40644.0</c:v>
                </c:pt>
                <c:pt idx="7">
                  <c:v>40645.0</c:v>
                </c:pt>
                <c:pt idx="8">
                  <c:v>40646.0</c:v>
                </c:pt>
                <c:pt idx="9">
                  <c:v>40647.0</c:v>
                </c:pt>
                <c:pt idx="10">
                  <c:v>40648.0</c:v>
                </c:pt>
                <c:pt idx="11">
                  <c:v>40651.0</c:v>
                </c:pt>
                <c:pt idx="12">
                  <c:v>40652.0</c:v>
                </c:pt>
                <c:pt idx="13">
                  <c:v>40653.0</c:v>
                </c:pt>
                <c:pt idx="14">
                  <c:v>40654.0</c:v>
                </c:pt>
                <c:pt idx="15">
                  <c:v>40655.0</c:v>
                </c:pt>
                <c:pt idx="16">
                  <c:v>40658.0</c:v>
                </c:pt>
                <c:pt idx="17">
                  <c:v>40659.0</c:v>
                </c:pt>
                <c:pt idx="18">
                  <c:v>40660.0</c:v>
                </c:pt>
                <c:pt idx="19">
                  <c:v>40661.0</c:v>
                </c:pt>
                <c:pt idx="20">
                  <c:v>40662.0</c:v>
                </c:pt>
                <c:pt idx="21">
                  <c:v>40665.0</c:v>
                </c:pt>
                <c:pt idx="22">
                  <c:v>40666.0</c:v>
                </c:pt>
                <c:pt idx="23">
                  <c:v>40667.0</c:v>
                </c:pt>
                <c:pt idx="24">
                  <c:v>40668.0</c:v>
                </c:pt>
                <c:pt idx="25">
                  <c:v>40669.0</c:v>
                </c:pt>
                <c:pt idx="26">
                  <c:v>40672.0</c:v>
                </c:pt>
                <c:pt idx="27">
                  <c:v>40673.0</c:v>
                </c:pt>
                <c:pt idx="28">
                  <c:v>40674.0</c:v>
                </c:pt>
                <c:pt idx="29">
                  <c:v>40675.0</c:v>
                </c:pt>
                <c:pt idx="30">
                  <c:v>40676.0</c:v>
                </c:pt>
                <c:pt idx="31">
                  <c:v>40679.0</c:v>
                </c:pt>
                <c:pt idx="32">
                  <c:v>40680.0</c:v>
                </c:pt>
                <c:pt idx="33">
                  <c:v>40681.0</c:v>
                </c:pt>
                <c:pt idx="34">
                  <c:v>40682.0</c:v>
                </c:pt>
                <c:pt idx="35">
                  <c:v>40683.0</c:v>
                </c:pt>
                <c:pt idx="36">
                  <c:v>40686.0</c:v>
                </c:pt>
                <c:pt idx="37">
                  <c:v>40687.0</c:v>
                </c:pt>
                <c:pt idx="38">
                  <c:v>40688.0</c:v>
                </c:pt>
                <c:pt idx="39">
                  <c:v>40689.0</c:v>
                </c:pt>
                <c:pt idx="40">
                  <c:v>40690.0</c:v>
                </c:pt>
                <c:pt idx="41">
                  <c:v>40693.0</c:v>
                </c:pt>
                <c:pt idx="42">
                  <c:v>40694.0</c:v>
                </c:pt>
                <c:pt idx="43">
                  <c:v>40695.0</c:v>
                </c:pt>
                <c:pt idx="44">
                  <c:v>40696.0</c:v>
                </c:pt>
                <c:pt idx="45">
                  <c:v>40697.0</c:v>
                </c:pt>
                <c:pt idx="46">
                  <c:v>40700.0</c:v>
                </c:pt>
                <c:pt idx="47">
                  <c:v>40701.0</c:v>
                </c:pt>
                <c:pt idx="48">
                  <c:v>40702.0</c:v>
                </c:pt>
                <c:pt idx="49">
                  <c:v>40703.0</c:v>
                </c:pt>
                <c:pt idx="50">
                  <c:v>40704.0</c:v>
                </c:pt>
                <c:pt idx="51">
                  <c:v>40707.0</c:v>
                </c:pt>
                <c:pt idx="52">
                  <c:v>40708.0</c:v>
                </c:pt>
                <c:pt idx="53">
                  <c:v>40709.0</c:v>
                </c:pt>
                <c:pt idx="54">
                  <c:v>40710.0</c:v>
                </c:pt>
                <c:pt idx="55">
                  <c:v>40711.0</c:v>
                </c:pt>
                <c:pt idx="56">
                  <c:v>40714.0</c:v>
                </c:pt>
                <c:pt idx="57">
                  <c:v>40715.0</c:v>
                </c:pt>
                <c:pt idx="58">
                  <c:v>40716.0</c:v>
                </c:pt>
                <c:pt idx="59">
                  <c:v>40717.0</c:v>
                </c:pt>
                <c:pt idx="60">
                  <c:v>40718.0</c:v>
                </c:pt>
                <c:pt idx="61">
                  <c:v>40721.0</c:v>
                </c:pt>
                <c:pt idx="62">
                  <c:v>40722.0</c:v>
                </c:pt>
                <c:pt idx="63">
                  <c:v>40723.0</c:v>
                </c:pt>
                <c:pt idx="64">
                  <c:v>40724.0</c:v>
                </c:pt>
                <c:pt idx="65">
                  <c:v>40725.0</c:v>
                </c:pt>
                <c:pt idx="66">
                  <c:v>40728.0</c:v>
                </c:pt>
                <c:pt idx="67">
                  <c:v>40729.0</c:v>
                </c:pt>
                <c:pt idx="68">
                  <c:v>40730.0</c:v>
                </c:pt>
                <c:pt idx="69">
                  <c:v>40731.0</c:v>
                </c:pt>
                <c:pt idx="70">
                  <c:v>40732.0</c:v>
                </c:pt>
                <c:pt idx="71">
                  <c:v>40735.0</c:v>
                </c:pt>
                <c:pt idx="72">
                  <c:v>40736.0</c:v>
                </c:pt>
                <c:pt idx="73">
                  <c:v>40737.0</c:v>
                </c:pt>
                <c:pt idx="74">
                  <c:v>40738.0</c:v>
                </c:pt>
                <c:pt idx="75">
                  <c:v>40739.0</c:v>
                </c:pt>
                <c:pt idx="76">
                  <c:v>40742.0</c:v>
                </c:pt>
                <c:pt idx="77">
                  <c:v>40743.0</c:v>
                </c:pt>
                <c:pt idx="78">
                  <c:v>40744.0</c:v>
                </c:pt>
                <c:pt idx="79">
                  <c:v>40745.0</c:v>
                </c:pt>
                <c:pt idx="80">
                  <c:v>40746.0</c:v>
                </c:pt>
                <c:pt idx="81">
                  <c:v>40749.0</c:v>
                </c:pt>
                <c:pt idx="82">
                  <c:v>40750.0</c:v>
                </c:pt>
                <c:pt idx="83">
                  <c:v>40751.0</c:v>
                </c:pt>
                <c:pt idx="84">
                  <c:v>40752.0</c:v>
                </c:pt>
                <c:pt idx="85">
                  <c:v>40753.0</c:v>
                </c:pt>
                <c:pt idx="86">
                  <c:v>40756.0</c:v>
                </c:pt>
                <c:pt idx="87">
                  <c:v>40757.0</c:v>
                </c:pt>
                <c:pt idx="88">
                  <c:v>40758.0</c:v>
                </c:pt>
                <c:pt idx="89">
                  <c:v>40759.0</c:v>
                </c:pt>
                <c:pt idx="90">
                  <c:v>40760.0</c:v>
                </c:pt>
                <c:pt idx="91">
                  <c:v>40763.0</c:v>
                </c:pt>
                <c:pt idx="92">
                  <c:v>40764.0</c:v>
                </c:pt>
                <c:pt idx="93">
                  <c:v>40765.0</c:v>
                </c:pt>
                <c:pt idx="94">
                  <c:v>40766.0</c:v>
                </c:pt>
                <c:pt idx="95">
                  <c:v>40767.0</c:v>
                </c:pt>
                <c:pt idx="96">
                  <c:v>40770.0</c:v>
                </c:pt>
                <c:pt idx="97">
                  <c:v>40771.0</c:v>
                </c:pt>
                <c:pt idx="98">
                  <c:v>40772.0</c:v>
                </c:pt>
                <c:pt idx="99">
                  <c:v>40773.0</c:v>
                </c:pt>
                <c:pt idx="100">
                  <c:v>40774.0</c:v>
                </c:pt>
                <c:pt idx="101">
                  <c:v>40777.0</c:v>
                </c:pt>
                <c:pt idx="102">
                  <c:v>40778.0</c:v>
                </c:pt>
                <c:pt idx="103">
                  <c:v>40779.0</c:v>
                </c:pt>
                <c:pt idx="104">
                  <c:v>40780.0</c:v>
                </c:pt>
                <c:pt idx="105">
                  <c:v>40781.0</c:v>
                </c:pt>
                <c:pt idx="106">
                  <c:v>40784.0</c:v>
                </c:pt>
                <c:pt idx="107">
                  <c:v>40785.0</c:v>
                </c:pt>
                <c:pt idx="108">
                  <c:v>40786.0</c:v>
                </c:pt>
                <c:pt idx="109">
                  <c:v>40787.0</c:v>
                </c:pt>
                <c:pt idx="110">
                  <c:v>40788.0</c:v>
                </c:pt>
                <c:pt idx="111">
                  <c:v>40791.0</c:v>
                </c:pt>
                <c:pt idx="112">
                  <c:v>40792.0</c:v>
                </c:pt>
                <c:pt idx="113">
                  <c:v>40793.0</c:v>
                </c:pt>
                <c:pt idx="114">
                  <c:v>40794.0</c:v>
                </c:pt>
                <c:pt idx="115">
                  <c:v>40795.0</c:v>
                </c:pt>
                <c:pt idx="116">
                  <c:v>40798.0</c:v>
                </c:pt>
                <c:pt idx="117">
                  <c:v>40799.0</c:v>
                </c:pt>
                <c:pt idx="118">
                  <c:v>40800.0</c:v>
                </c:pt>
                <c:pt idx="119">
                  <c:v>40801.0</c:v>
                </c:pt>
                <c:pt idx="120">
                  <c:v>40802.0</c:v>
                </c:pt>
                <c:pt idx="121">
                  <c:v>40805.0</c:v>
                </c:pt>
                <c:pt idx="122">
                  <c:v>40806.0</c:v>
                </c:pt>
                <c:pt idx="123">
                  <c:v>40807.0</c:v>
                </c:pt>
                <c:pt idx="124">
                  <c:v>40808.0</c:v>
                </c:pt>
                <c:pt idx="125">
                  <c:v>40809.0</c:v>
                </c:pt>
                <c:pt idx="126">
                  <c:v>40812.0</c:v>
                </c:pt>
                <c:pt idx="127">
                  <c:v>40813.0</c:v>
                </c:pt>
                <c:pt idx="128">
                  <c:v>40814.0</c:v>
                </c:pt>
                <c:pt idx="129">
                  <c:v>40815.0</c:v>
                </c:pt>
                <c:pt idx="130">
                  <c:v>40816.0</c:v>
                </c:pt>
                <c:pt idx="131">
                  <c:v>40819.0</c:v>
                </c:pt>
                <c:pt idx="132">
                  <c:v>40820.0</c:v>
                </c:pt>
                <c:pt idx="133">
                  <c:v>40821.0</c:v>
                </c:pt>
                <c:pt idx="134">
                  <c:v>40822.0</c:v>
                </c:pt>
                <c:pt idx="135">
                  <c:v>40823.0</c:v>
                </c:pt>
                <c:pt idx="136">
                  <c:v>40826.0</c:v>
                </c:pt>
                <c:pt idx="137">
                  <c:v>40827.0</c:v>
                </c:pt>
                <c:pt idx="138">
                  <c:v>40828.0</c:v>
                </c:pt>
                <c:pt idx="139">
                  <c:v>40829.0</c:v>
                </c:pt>
                <c:pt idx="140">
                  <c:v>40830.0</c:v>
                </c:pt>
                <c:pt idx="141">
                  <c:v>40833.0</c:v>
                </c:pt>
                <c:pt idx="142">
                  <c:v>40834.0</c:v>
                </c:pt>
                <c:pt idx="143">
                  <c:v>40835.0</c:v>
                </c:pt>
                <c:pt idx="144">
                  <c:v>40836.0</c:v>
                </c:pt>
                <c:pt idx="145">
                  <c:v>40837.0</c:v>
                </c:pt>
                <c:pt idx="146">
                  <c:v>40840.0</c:v>
                </c:pt>
                <c:pt idx="147">
                  <c:v>40841.0</c:v>
                </c:pt>
                <c:pt idx="148">
                  <c:v>40842.0</c:v>
                </c:pt>
                <c:pt idx="149">
                  <c:v>40843.0</c:v>
                </c:pt>
                <c:pt idx="150">
                  <c:v>40844.0</c:v>
                </c:pt>
                <c:pt idx="151">
                  <c:v>40847.0</c:v>
                </c:pt>
                <c:pt idx="152">
                  <c:v>40848.0</c:v>
                </c:pt>
                <c:pt idx="153">
                  <c:v>40849.0</c:v>
                </c:pt>
                <c:pt idx="154">
                  <c:v>40850.0</c:v>
                </c:pt>
                <c:pt idx="155">
                  <c:v>40851.0</c:v>
                </c:pt>
                <c:pt idx="156">
                  <c:v>40854.0</c:v>
                </c:pt>
                <c:pt idx="157">
                  <c:v>40855.0</c:v>
                </c:pt>
                <c:pt idx="158">
                  <c:v>40856.0</c:v>
                </c:pt>
                <c:pt idx="159">
                  <c:v>40857.0</c:v>
                </c:pt>
                <c:pt idx="160">
                  <c:v>40858.0</c:v>
                </c:pt>
                <c:pt idx="161">
                  <c:v>40861.0</c:v>
                </c:pt>
                <c:pt idx="162">
                  <c:v>40862.0</c:v>
                </c:pt>
                <c:pt idx="163">
                  <c:v>40863.0</c:v>
                </c:pt>
                <c:pt idx="164">
                  <c:v>40864.0</c:v>
                </c:pt>
                <c:pt idx="165">
                  <c:v>40865.0</c:v>
                </c:pt>
                <c:pt idx="166">
                  <c:v>40868.0</c:v>
                </c:pt>
                <c:pt idx="167">
                  <c:v>40869.0</c:v>
                </c:pt>
                <c:pt idx="168">
                  <c:v>40870.0</c:v>
                </c:pt>
                <c:pt idx="169">
                  <c:v>40871.0</c:v>
                </c:pt>
                <c:pt idx="170">
                  <c:v>40872.0</c:v>
                </c:pt>
                <c:pt idx="171">
                  <c:v>40875.0</c:v>
                </c:pt>
                <c:pt idx="172">
                  <c:v>40876.0</c:v>
                </c:pt>
                <c:pt idx="173">
                  <c:v>40877.0</c:v>
                </c:pt>
                <c:pt idx="174">
                  <c:v>40878.0</c:v>
                </c:pt>
                <c:pt idx="175">
                  <c:v>40879.0</c:v>
                </c:pt>
                <c:pt idx="176">
                  <c:v>40882.0</c:v>
                </c:pt>
                <c:pt idx="177">
                  <c:v>40883.0</c:v>
                </c:pt>
                <c:pt idx="178">
                  <c:v>40884.0</c:v>
                </c:pt>
                <c:pt idx="179">
                  <c:v>40885.0</c:v>
                </c:pt>
                <c:pt idx="180">
                  <c:v>40886.0</c:v>
                </c:pt>
                <c:pt idx="181">
                  <c:v>40889.0</c:v>
                </c:pt>
                <c:pt idx="182">
                  <c:v>40890.0</c:v>
                </c:pt>
                <c:pt idx="183">
                  <c:v>40891.0</c:v>
                </c:pt>
                <c:pt idx="184">
                  <c:v>40892.0</c:v>
                </c:pt>
                <c:pt idx="185">
                  <c:v>40893.0</c:v>
                </c:pt>
                <c:pt idx="186">
                  <c:v>40896.0</c:v>
                </c:pt>
                <c:pt idx="187">
                  <c:v>40897.0</c:v>
                </c:pt>
                <c:pt idx="188">
                  <c:v>40898.0</c:v>
                </c:pt>
                <c:pt idx="189">
                  <c:v>40899.0</c:v>
                </c:pt>
                <c:pt idx="190">
                  <c:v>40900.0</c:v>
                </c:pt>
                <c:pt idx="191">
                  <c:v>40903.0</c:v>
                </c:pt>
                <c:pt idx="192">
                  <c:v>40904.0</c:v>
                </c:pt>
                <c:pt idx="193">
                  <c:v>40905.0</c:v>
                </c:pt>
                <c:pt idx="194">
                  <c:v>40906.0</c:v>
                </c:pt>
                <c:pt idx="195">
                  <c:v>40907.0</c:v>
                </c:pt>
                <c:pt idx="196">
                  <c:v>40910.0</c:v>
                </c:pt>
                <c:pt idx="197">
                  <c:v>40911.0</c:v>
                </c:pt>
                <c:pt idx="198">
                  <c:v>40912.0</c:v>
                </c:pt>
                <c:pt idx="199">
                  <c:v>40913.0</c:v>
                </c:pt>
                <c:pt idx="200">
                  <c:v>40914.0</c:v>
                </c:pt>
                <c:pt idx="201">
                  <c:v>40917.0</c:v>
                </c:pt>
                <c:pt idx="202">
                  <c:v>40918.0</c:v>
                </c:pt>
                <c:pt idx="203">
                  <c:v>40919.0</c:v>
                </c:pt>
                <c:pt idx="204">
                  <c:v>40920.0</c:v>
                </c:pt>
                <c:pt idx="205">
                  <c:v>40921.0</c:v>
                </c:pt>
                <c:pt idx="206">
                  <c:v>40924.0</c:v>
                </c:pt>
                <c:pt idx="207">
                  <c:v>40925.0</c:v>
                </c:pt>
                <c:pt idx="208">
                  <c:v>40926.0</c:v>
                </c:pt>
                <c:pt idx="209">
                  <c:v>40927.0</c:v>
                </c:pt>
                <c:pt idx="210">
                  <c:v>40928.0</c:v>
                </c:pt>
                <c:pt idx="211">
                  <c:v>40931.0</c:v>
                </c:pt>
                <c:pt idx="212">
                  <c:v>40932.0</c:v>
                </c:pt>
                <c:pt idx="213">
                  <c:v>40933.0</c:v>
                </c:pt>
                <c:pt idx="214">
                  <c:v>40934.0</c:v>
                </c:pt>
                <c:pt idx="215">
                  <c:v>40935.0</c:v>
                </c:pt>
                <c:pt idx="216">
                  <c:v>40938.0</c:v>
                </c:pt>
                <c:pt idx="217">
                  <c:v>40939.0</c:v>
                </c:pt>
                <c:pt idx="218">
                  <c:v>40940.0</c:v>
                </c:pt>
                <c:pt idx="219">
                  <c:v>40941.0</c:v>
                </c:pt>
                <c:pt idx="220">
                  <c:v>40942.0</c:v>
                </c:pt>
                <c:pt idx="221">
                  <c:v>40945.0</c:v>
                </c:pt>
                <c:pt idx="222">
                  <c:v>40946.0</c:v>
                </c:pt>
                <c:pt idx="223">
                  <c:v>40947.0</c:v>
                </c:pt>
                <c:pt idx="224">
                  <c:v>40948.0</c:v>
                </c:pt>
                <c:pt idx="225">
                  <c:v>40949.0</c:v>
                </c:pt>
                <c:pt idx="226">
                  <c:v>40952.0</c:v>
                </c:pt>
                <c:pt idx="227">
                  <c:v>40953.0</c:v>
                </c:pt>
                <c:pt idx="228">
                  <c:v>40954.0</c:v>
                </c:pt>
                <c:pt idx="229">
                  <c:v>40955.0</c:v>
                </c:pt>
                <c:pt idx="230">
                  <c:v>40956.0</c:v>
                </c:pt>
                <c:pt idx="231">
                  <c:v>40959.0</c:v>
                </c:pt>
                <c:pt idx="232">
                  <c:v>40960.0</c:v>
                </c:pt>
                <c:pt idx="233">
                  <c:v>40961.0</c:v>
                </c:pt>
                <c:pt idx="234">
                  <c:v>40962.0</c:v>
                </c:pt>
                <c:pt idx="235">
                  <c:v>40963.0</c:v>
                </c:pt>
                <c:pt idx="236">
                  <c:v>40966.0</c:v>
                </c:pt>
                <c:pt idx="237">
                  <c:v>40967.0</c:v>
                </c:pt>
                <c:pt idx="238">
                  <c:v>40968.0</c:v>
                </c:pt>
                <c:pt idx="239">
                  <c:v>40969.0</c:v>
                </c:pt>
                <c:pt idx="240">
                  <c:v>40970.0</c:v>
                </c:pt>
                <c:pt idx="241">
                  <c:v>40973.0</c:v>
                </c:pt>
                <c:pt idx="242">
                  <c:v>40974.0</c:v>
                </c:pt>
                <c:pt idx="243">
                  <c:v>40975.0</c:v>
                </c:pt>
                <c:pt idx="244">
                  <c:v>40976.0</c:v>
                </c:pt>
                <c:pt idx="245">
                  <c:v>40977.0</c:v>
                </c:pt>
                <c:pt idx="246">
                  <c:v>40980.0</c:v>
                </c:pt>
                <c:pt idx="247">
                  <c:v>40981.0</c:v>
                </c:pt>
                <c:pt idx="248">
                  <c:v>40982.0</c:v>
                </c:pt>
                <c:pt idx="249">
                  <c:v>40983.0</c:v>
                </c:pt>
                <c:pt idx="250">
                  <c:v>40984.0</c:v>
                </c:pt>
                <c:pt idx="251">
                  <c:v>40987.0</c:v>
                </c:pt>
                <c:pt idx="252">
                  <c:v>40988.0</c:v>
                </c:pt>
                <c:pt idx="253">
                  <c:v>40989.0</c:v>
                </c:pt>
                <c:pt idx="254">
                  <c:v>40990.0</c:v>
                </c:pt>
                <c:pt idx="255">
                  <c:v>40991.0</c:v>
                </c:pt>
                <c:pt idx="256">
                  <c:v>40994.0</c:v>
                </c:pt>
                <c:pt idx="257">
                  <c:v>40995.0</c:v>
                </c:pt>
                <c:pt idx="258">
                  <c:v>40996.0</c:v>
                </c:pt>
                <c:pt idx="259">
                  <c:v>40997.0</c:v>
                </c:pt>
                <c:pt idx="260">
                  <c:v>40998.0</c:v>
                </c:pt>
                <c:pt idx="261">
                  <c:v>41001.0</c:v>
                </c:pt>
                <c:pt idx="262">
                  <c:v>41002.0</c:v>
                </c:pt>
                <c:pt idx="263">
                  <c:v>41003.0</c:v>
                </c:pt>
                <c:pt idx="264">
                  <c:v>41004.0</c:v>
                </c:pt>
                <c:pt idx="265">
                  <c:v>41005.0</c:v>
                </c:pt>
                <c:pt idx="266">
                  <c:v>41008.0</c:v>
                </c:pt>
                <c:pt idx="267">
                  <c:v>41009.0</c:v>
                </c:pt>
                <c:pt idx="268">
                  <c:v>41010.0</c:v>
                </c:pt>
                <c:pt idx="269">
                  <c:v>41011.0</c:v>
                </c:pt>
                <c:pt idx="270">
                  <c:v>41012.0</c:v>
                </c:pt>
                <c:pt idx="271">
                  <c:v>41015.0</c:v>
                </c:pt>
                <c:pt idx="272">
                  <c:v>41016.0</c:v>
                </c:pt>
                <c:pt idx="273">
                  <c:v>41017.0</c:v>
                </c:pt>
                <c:pt idx="274">
                  <c:v>41018.0</c:v>
                </c:pt>
                <c:pt idx="275">
                  <c:v>41019.0</c:v>
                </c:pt>
                <c:pt idx="276">
                  <c:v>41022.0</c:v>
                </c:pt>
                <c:pt idx="277">
                  <c:v>41023.0</c:v>
                </c:pt>
                <c:pt idx="278">
                  <c:v>41024.0</c:v>
                </c:pt>
                <c:pt idx="279">
                  <c:v>41025.0</c:v>
                </c:pt>
                <c:pt idx="280">
                  <c:v>41026.0</c:v>
                </c:pt>
                <c:pt idx="281">
                  <c:v>41029.0</c:v>
                </c:pt>
                <c:pt idx="282">
                  <c:v>41030.0</c:v>
                </c:pt>
                <c:pt idx="283">
                  <c:v>41031.0</c:v>
                </c:pt>
                <c:pt idx="284">
                  <c:v>41032.0</c:v>
                </c:pt>
                <c:pt idx="285">
                  <c:v>41033.0</c:v>
                </c:pt>
                <c:pt idx="286">
                  <c:v>41036.0</c:v>
                </c:pt>
                <c:pt idx="287">
                  <c:v>41037.0</c:v>
                </c:pt>
                <c:pt idx="288">
                  <c:v>41038.0</c:v>
                </c:pt>
                <c:pt idx="289">
                  <c:v>41039.0</c:v>
                </c:pt>
                <c:pt idx="290">
                  <c:v>41040.0</c:v>
                </c:pt>
                <c:pt idx="291">
                  <c:v>41043.0</c:v>
                </c:pt>
                <c:pt idx="292">
                  <c:v>41044.0</c:v>
                </c:pt>
                <c:pt idx="293">
                  <c:v>41045.0</c:v>
                </c:pt>
                <c:pt idx="294">
                  <c:v>41046.0</c:v>
                </c:pt>
                <c:pt idx="295">
                  <c:v>41047.0</c:v>
                </c:pt>
                <c:pt idx="296">
                  <c:v>41050.0</c:v>
                </c:pt>
                <c:pt idx="297">
                  <c:v>41051.0</c:v>
                </c:pt>
                <c:pt idx="298">
                  <c:v>41052.0</c:v>
                </c:pt>
                <c:pt idx="299">
                  <c:v>41053.0</c:v>
                </c:pt>
                <c:pt idx="300">
                  <c:v>41054.0</c:v>
                </c:pt>
                <c:pt idx="301">
                  <c:v>41057.0</c:v>
                </c:pt>
                <c:pt idx="302">
                  <c:v>41058.0</c:v>
                </c:pt>
                <c:pt idx="303">
                  <c:v>41059.0</c:v>
                </c:pt>
                <c:pt idx="304">
                  <c:v>41060.0</c:v>
                </c:pt>
                <c:pt idx="305">
                  <c:v>41061.0</c:v>
                </c:pt>
                <c:pt idx="306">
                  <c:v>41064.0</c:v>
                </c:pt>
                <c:pt idx="307">
                  <c:v>41065.0</c:v>
                </c:pt>
                <c:pt idx="308">
                  <c:v>41066.0</c:v>
                </c:pt>
                <c:pt idx="309">
                  <c:v>41067.0</c:v>
                </c:pt>
                <c:pt idx="310">
                  <c:v>41068.0</c:v>
                </c:pt>
                <c:pt idx="311">
                  <c:v>41071.0</c:v>
                </c:pt>
                <c:pt idx="312">
                  <c:v>41072.0</c:v>
                </c:pt>
                <c:pt idx="313">
                  <c:v>41073.0</c:v>
                </c:pt>
                <c:pt idx="314">
                  <c:v>41074.0</c:v>
                </c:pt>
                <c:pt idx="315">
                  <c:v>41075.0</c:v>
                </c:pt>
                <c:pt idx="316">
                  <c:v>41078.0</c:v>
                </c:pt>
                <c:pt idx="317">
                  <c:v>41079.0</c:v>
                </c:pt>
                <c:pt idx="318">
                  <c:v>41080.0</c:v>
                </c:pt>
                <c:pt idx="319">
                  <c:v>41081.0</c:v>
                </c:pt>
                <c:pt idx="320">
                  <c:v>41082.0</c:v>
                </c:pt>
                <c:pt idx="321">
                  <c:v>41085.0</c:v>
                </c:pt>
                <c:pt idx="322">
                  <c:v>41086.0</c:v>
                </c:pt>
                <c:pt idx="323">
                  <c:v>41087.0</c:v>
                </c:pt>
                <c:pt idx="324">
                  <c:v>41088.0</c:v>
                </c:pt>
                <c:pt idx="325">
                  <c:v>41089.0</c:v>
                </c:pt>
                <c:pt idx="326">
                  <c:v>41092.0</c:v>
                </c:pt>
                <c:pt idx="327">
                  <c:v>41093.0</c:v>
                </c:pt>
                <c:pt idx="328">
                  <c:v>41094.0</c:v>
                </c:pt>
                <c:pt idx="329">
                  <c:v>41095.0</c:v>
                </c:pt>
                <c:pt idx="330">
                  <c:v>41096.0</c:v>
                </c:pt>
                <c:pt idx="331">
                  <c:v>41099.0</c:v>
                </c:pt>
                <c:pt idx="332">
                  <c:v>41100.0</c:v>
                </c:pt>
                <c:pt idx="333">
                  <c:v>41101.0</c:v>
                </c:pt>
                <c:pt idx="334">
                  <c:v>41102.0</c:v>
                </c:pt>
                <c:pt idx="335">
                  <c:v>41103.0</c:v>
                </c:pt>
                <c:pt idx="336">
                  <c:v>41106.0</c:v>
                </c:pt>
                <c:pt idx="337">
                  <c:v>41107.0</c:v>
                </c:pt>
                <c:pt idx="338">
                  <c:v>41108.0</c:v>
                </c:pt>
                <c:pt idx="339">
                  <c:v>41109.0</c:v>
                </c:pt>
                <c:pt idx="340">
                  <c:v>41110.0</c:v>
                </c:pt>
                <c:pt idx="341">
                  <c:v>41113.0</c:v>
                </c:pt>
                <c:pt idx="342">
                  <c:v>41114.0</c:v>
                </c:pt>
                <c:pt idx="343">
                  <c:v>41115.0</c:v>
                </c:pt>
                <c:pt idx="344">
                  <c:v>41116.0</c:v>
                </c:pt>
                <c:pt idx="345">
                  <c:v>41117.0</c:v>
                </c:pt>
                <c:pt idx="346">
                  <c:v>41120.0</c:v>
                </c:pt>
                <c:pt idx="347">
                  <c:v>41121.0</c:v>
                </c:pt>
                <c:pt idx="348">
                  <c:v>41122.0</c:v>
                </c:pt>
                <c:pt idx="349">
                  <c:v>41123.0</c:v>
                </c:pt>
                <c:pt idx="350">
                  <c:v>41124.0</c:v>
                </c:pt>
                <c:pt idx="351">
                  <c:v>41127.0</c:v>
                </c:pt>
                <c:pt idx="352">
                  <c:v>41128.0</c:v>
                </c:pt>
                <c:pt idx="353">
                  <c:v>41129.0</c:v>
                </c:pt>
                <c:pt idx="354">
                  <c:v>41130.0</c:v>
                </c:pt>
                <c:pt idx="355">
                  <c:v>41131.0</c:v>
                </c:pt>
                <c:pt idx="356">
                  <c:v>41134.0</c:v>
                </c:pt>
                <c:pt idx="357">
                  <c:v>41135.0</c:v>
                </c:pt>
                <c:pt idx="358">
                  <c:v>41136.0</c:v>
                </c:pt>
                <c:pt idx="359">
                  <c:v>41137.0</c:v>
                </c:pt>
                <c:pt idx="360">
                  <c:v>41138.0</c:v>
                </c:pt>
                <c:pt idx="361">
                  <c:v>41141.0</c:v>
                </c:pt>
                <c:pt idx="362">
                  <c:v>41142.0</c:v>
                </c:pt>
                <c:pt idx="363">
                  <c:v>41143.0</c:v>
                </c:pt>
                <c:pt idx="364">
                  <c:v>41144.0</c:v>
                </c:pt>
                <c:pt idx="365">
                  <c:v>41145.0</c:v>
                </c:pt>
                <c:pt idx="366">
                  <c:v>41148.0</c:v>
                </c:pt>
                <c:pt idx="367">
                  <c:v>41149.0</c:v>
                </c:pt>
                <c:pt idx="368">
                  <c:v>41150.0</c:v>
                </c:pt>
                <c:pt idx="369">
                  <c:v>41151.0</c:v>
                </c:pt>
                <c:pt idx="370">
                  <c:v>41152.0</c:v>
                </c:pt>
                <c:pt idx="371">
                  <c:v>41155.0</c:v>
                </c:pt>
                <c:pt idx="372">
                  <c:v>41156.0</c:v>
                </c:pt>
                <c:pt idx="373">
                  <c:v>41157.0</c:v>
                </c:pt>
                <c:pt idx="374">
                  <c:v>41158.0</c:v>
                </c:pt>
                <c:pt idx="375">
                  <c:v>41159.0</c:v>
                </c:pt>
                <c:pt idx="376">
                  <c:v>41162.0</c:v>
                </c:pt>
                <c:pt idx="377">
                  <c:v>41163.0</c:v>
                </c:pt>
                <c:pt idx="378">
                  <c:v>41164.0</c:v>
                </c:pt>
                <c:pt idx="379">
                  <c:v>41165.0</c:v>
                </c:pt>
                <c:pt idx="380">
                  <c:v>41166.0</c:v>
                </c:pt>
                <c:pt idx="381">
                  <c:v>41169.0</c:v>
                </c:pt>
                <c:pt idx="382">
                  <c:v>41170.0</c:v>
                </c:pt>
                <c:pt idx="383">
                  <c:v>41171.0</c:v>
                </c:pt>
                <c:pt idx="384">
                  <c:v>41172.0</c:v>
                </c:pt>
                <c:pt idx="385">
                  <c:v>41173.0</c:v>
                </c:pt>
                <c:pt idx="386">
                  <c:v>41176.0</c:v>
                </c:pt>
                <c:pt idx="387">
                  <c:v>41177.0</c:v>
                </c:pt>
                <c:pt idx="388">
                  <c:v>41178.0</c:v>
                </c:pt>
                <c:pt idx="389">
                  <c:v>41179.0</c:v>
                </c:pt>
                <c:pt idx="390">
                  <c:v>41180.0</c:v>
                </c:pt>
                <c:pt idx="391">
                  <c:v>41183.0</c:v>
                </c:pt>
                <c:pt idx="392">
                  <c:v>41184.0</c:v>
                </c:pt>
                <c:pt idx="393">
                  <c:v>41185.0</c:v>
                </c:pt>
                <c:pt idx="394">
                  <c:v>41186.0</c:v>
                </c:pt>
                <c:pt idx="395">
                  <c:v>41187.0</c:v>
                </c:pt>
                <c:pt idx="396">
                  <c:v>41190.0</c:v>
                </c:pt>
                <c:pt idx="397">
                  <c:v>41191.0</c:v>
                </c:pt>
                <c:pt idx="398">
                  <c:v>41192.0</c:v>
                </c:pt>
                <c:pt idx="399">
                  <c:v>41193.0</c:v>
                </c:pt>
                <c:pt idx="400">
                  <c:v>41194.0</c:v>
                </c:pt>
                <c:pt idx="401">
                  <c:v>41197.0</c:v>
                </c:pt>
                <c:pt idx="402">
                  <c:v>41198.0</c:v>
                </c:pt>
                <c:pt idx="403">
                  <c:v>41199.0</c:v>
                </c:pt>
                <c:pt idx="404">
                  <c:v>41200.0</c:v>
                </c:pt>
                <c:pt idx="405">
                  <c:v>41201.0</c:v>
                </c:pt>
                <c:pt idx="406">
                  <c:v>41204.0</c:v>
                </c:pt>
                <c:pt idx="407">
                  <c:v>41205.0</c:v>
                </c:pt>
                <c:pt idx="408">
                  <c:v>41206.0</c:v>
                </c:pt>
                <c:pt idx="409">
                  <c:v>41207.0</c:v>
                </c:pt>
                <c:pt idx="410">
                  <c:v>41208.0</c:v>
                </c:pt>
                <c:pt idx="411">
                  <c:v>41211.0</c:v>
                </c:pt>
                <c:pt idx="412">
                  <c:v>41212.0</c:v>
                </c:pt>
                <c:pt idx="413">
                  <c:v>41213.0</c:v>
                </c:pt>
                <c:pt idx="414">
                  <c:v>41214.0</c:v>
                </c:pt>
                <c:pt idx="415">
                  <c:v>41215.0</c:v>
                </c:pt>
                <c:pt idx="416">
                  <c:v>41218.0</c:v>
                </c:pt>
                <c:pt idx="417">
                  <c:v>41219.0</c:v>
                </c:pt>
                <c:pt idx="418">
                  <c:v>41220.0</c:v>
                </c:pt>
                <c:pt idx="419">
                  <c:v>41221.0</c:v>
                </c:pt>
                <c:pt idx="420">
                  <c:v>41222.0</c:v>
                </c:pt>
                <c:pt idx="421">
                  <c:v>41225.0</c:v>
                </c:pt>
                <c:pt idx="422">
                  <c:v>41226.0</c:v>
                </c:pt>
                <c:pt idx="423">
                  <c:v>41227.0</c:v>
                </c:pt>
                <c:pt idx="424">
                  <c:v>41228.0</c:v>
                </c:pt>
                <c:pt idx="425">
                  <c:v>41229.0</c:v>
                </c:pt>
                <c:pt idx="426">
                  <c:v>41232.0</c:v>
                </c:pt>
                <c:pt idx="427">
                  <c:v>41233.0</c:v>
                </c:pt>
                <c:pt idx="428">
                  <c:v>41234.0</c:v>
                </c:pt>
                <c:pt idx="429">
                  <c:v>41235.0</c:v>
                </c:pt>
                <c:pt idx="430">
                  <c:v>41236.0</c:v>
                </c:pt>
                <c:pt idx="431">
                  <c:v>41239.0</c:v>
                </c:pt>
                <c:pt idx="432">
                  <c:v>41240.0</c:v>
                </c:pt>
                <c:pt idx="433">
                  <c:v>41241.0</c:v>
                </c:pt>
                <c:pt idx="434">
                  <c:v>41242.0</c:v>
                </c:pt>
                <c:pt idx="435">
                  <c:v>41243.0</c:v>
                </c:pt>
                <c:pt idx="436">
                  <c:v>41246.0</c:v>
                </c:pt>
                <c:pt idx="437">
                  <c:v>41247.0</c:v>
                </c:pt>
                <c:pt idx="438">
                  <c:v>41248.0</c:v>
                </c:pt>
                <c:pt idx="439">
                  <c:v>41249.0</c:v>
                </c:pt>
                <c:pt idx="440">
                  <c:v>41250.0</c:v>
                </c:pt>
                <c:pt idx="441">
                  <c:v>41253.0</c:v>
                </c:pt>
                <c:pt idx="442">
                  <c:v>41254.0</c:v>
                </c:pt>
                <c:pt idx="443">
                  <c:v>41255.0</c:v>
                </c:pt>
                <c:pt idx="444">
                  <c:v>41256.0</c:v>
                </c:pt>
                <c:pt idx="445">
                  <c:v>41257.0</c:v>
                </c:pt>
                <c:pt idx="446">
                  <c:v>41260.0</c:v>
                </c:pt>
                <c:pt idx="447">
                  <c:v>41261.0</c:v>
                </c:pt>
                <c:pt idx="448">
                  <c:v>41262.0</c:v>
                </c:pt>
                <c:pt idx="449">
                  <c:v>41263.0</c:v>
                </c:pt>
                <c:pt idx="450">
                  <c:v>41264.0</c:v>
                </c:pt>
                <c:pt idx="451">
                  <c:v>41267.0</c:v>
                </c:pt>
                <c:pt idx="452">
                  <c:v>41268.0</c:v>
                </c:pt>
                <c:pt idx="453">
                  <c:v>41269.0</c:v>
                </c:pt>
                <c:pt idx="454">
                  <c:v>41270.0</c:v>
                </c:pt>
                <c:pt idx="455">
                  <c:v>41271.0</c:v>
                </c:pt>
                <c:pt idx="456">
                  <c:v>41274.0</c:v>
                </c:pt>
                <c:pt idx="457">
                  <c:v>41275.0</c:v>
                </c:pt>
                <c:pt idx="458">
                  <c:v>41276.0</c:v>
                </c:pt>
                <c:pt idx="459">
                  <c:v>41277.0</c:v>
                </c:pt>
                <c:pt idx="460">
                  <c:v>41278.0</c:v>
                </c:pt>
                <c:pt idx="461">
                  <c:v>41281.0</c:v>
                </c:pt>
                <c:pt idx="462">
                  <c:v>41282.0</c:v>
                </c:pt>
                <c:pt idx="463">
                  <c:v>41283.0</c:v>
                </c:pt>
                <c:pt idx="464">
                  <c:v>41284.0</c:v>
                </c:pt>
                <c:pt idx="465">
                  <c:v>41285.0</c:v>
                </c:pt>
                <c:pt idx="466">
                  <c:v>41288.0</c:v>
                </c:pt>
                <c:pt idx="467">
                  <c:v>41289.0</c:v>
                </c:pt>
                <c:pt idx="468">
                  <c:v>41290.0</c:v>
                </c:pt>
                <c:pt idx="469">
                  <c:v>41291.0</c:v>
                </c:pt>
                <c:pt idx="470">
                  <c:v>41292.0</c:v>
                </c:pt>
                <c:pt idx="471">
                  <c:v>41295.0</c:v>
                </c:pt>
                <c:pt idx="472">
                  <c:v>41296.0</c:v>
                </c:pt>
                <c:pt idx="473">
                  <c:v>41297.0</c:v>
                </c:pt>
                <c:pt idx="474">
                  <c:v>41298.0</c:v>
                </c:pt>
                <c:pt idx="475">
                  <c:v>41299.0</c:v>
                </c:pt>
                <c:pt idx="476">
                  <c:v>41302.0</c:v>
                </c:pt>
                <c:pt idx="477">
                  <c:v>41303.0</c:v>
                </c:pt>
                <c:pt idx="478">
                  <c:v>41304.0</c:v>
                </c:pt>
                <c:pt idx="479">
                  <c:v>41305.0</c:v>
                </c:pt>
                <c:pt idx="480">
                  <c:v>41306.0</c:v>
                </c:pt>
                <c:pt idx="481">
                  <c:v>41309.0</c:v>
                </c:pt>
                <c:pt idx="482">
                  <c:v>41310.0</c:v>
                </c:pt>
                <c:pt idx="483">
                  <c:v>41311.0</c:v>
                </c:pt>
                <c:pt idx="484">
                  <c:v>41312.0</c:v>
                </c:pt>
                <c:pt idx="485">
                  <c:v>41313.0</c:v>
                </c:pt>
                <c:pt idx="486">
                  <c:v>41316.0</c:v>
                </c:pt>
                <c:pt idx="487">
                  <c:v>41317.0</c:v>
                </c:pt>
                <c:pt idx="488">
                  <c:v>41318.0</c:v>
                </c:pt>
                <c:pt idx="489">
                  <c:v>41319.0</c:v>
                </c:pt>
                <c:pt idx="490">
                  <c:v>41320.0</c:v>
                </c:pt>
                <c:pt idx="491">
                  <c:v>41323.0</c:v>
                </c:pt>
                <c:pt idx="492">
                  <c:v>41324.0</c:v>
                </c:pt>
                <c:pt idx="493">
                  <c:v>41325.0</c:v>
                </c:pt>
                <c:pt idx="494">
                  <c:v>41326.0</c:v>
                </c:pt>
                <c:pt idx="495">
                  <c:v>41327.0</c:v>
                </c:pt>
                <c:pt idx="496">
                  <c:v>41330.0</c:v>
                </c:pt>
                <c:pt idx="497">
                  <c:v>41331.0</c:v>
                </c:pt>
                <c:pt idx="498">
                  <c:v>41332.0</c:v>
                </c:pt>
                <c:pt idx="499">
                  <c:v>41333.0</c:v>
                </c:pt>
                <c:pt idx="500">
                  <c:v>41334.0</c:v>
                </c:pt>
                <c:pt idx="501">
                  <c:v>41337.0</c:v>
                </c:pt>
                <c:pt idx="502">
                  <c:v>41338.0</c:v>
                </c:pt>
                <c:pt idx="503">
                  <c:v>41339.0</c:v>
                </c:pt>
                <c:pt idx="504">
                  <c:v>41340.0</c:v>
                </c:pt>
                <c:pt idx="505">
                  <c:v>41341.0</c:v>
                </c:pt>
                <c:pt idx="506">
                  <c:v>41344.0</c:v>
                </c:pt>
                <c:pt idx="507">
                  <c:v>41345.0</c:v>
                </c:pt>
                <c:pt idx="508">
                  <c:v>41346.0</c:v>
                </c:pt>
                <c:pt idx="509">
                  <c:v>41347.0</c:v>
                </c:pt>
                <c:pt idx="510">
                  <c:v>41348.0</c:v>
                </c:pt>
                <c:pt idx="511">
                  <c:v>41351.0</c:v>
                </c:pt>
                <c:pt idx="512">
                  <c:v>41352.0</c:v>
                </c:pt>
                <c:pt idx="513">
                  <c:v>41353.0</c:v>
                </c:pt>
                <c:pt idx="514">
                  <c:v>41354.0</c:v>
                </c:pt>
                <c:pt idx="515">
                  <c:v>41355.0</c:v>
                </c:pt>
                <c:pt idx="516">
                  <c:v>41358.0</c:v>
                </c:pt>
                <c:pt idx="517">
                  <c:v>41359.0</c:v>
                </c:pt>
                <c:pt idx="518">
                  <c:v>41360.0</c:v>
                </c:pt>
                <c:pt idx="519">
                  <c:v>41361.0</c:v>
                </c:pt>
                <c:pt idx="520">
                  <c:v>41362.0</c:v>
                </c:pt>
                <c:pt idx="521">
                  <c:v>41365.0</c:v>
                </c:pt>
                <c:pt idx="522">
                  <c:v>41366.0</c:v>
                </c:pt>
                <c:pt idx="523">
                  <c:v>41367.0</c:v>
                </c:pt>
                <c:pt idx="524">
                  <c:v>41368.0</c:v>
                </c:pt>
                <c:pt idx="525">
                  <c:v>41369.0</c:v>
                </c:pt>
                <c:pt idx="526">
                  <c:v>41372.0</c:v>
                </c:pt>
                <c:pt idx="527">
                  <c:v>41373.0</c:v>
                </c:pt>
                <c:pt idx="528">
                  <c:v>41374.0</c:v>
                </c:pt>
                <c:pt idx="529">
                  <c:v>41375.0</c:v>
                </c:pt>
                <c:pt idx="530">
                  <c:v>41376.0</c:v>
                </c:pt>
                <c:pt idx="531">
                  <c:v>41379.0</c:v>
                </c:pt>
                <c:pt idx="532">
                  <c:v>41380.0</c:v>
                </c:pt>
                <c:pt idx="533">
                  <c:v>41381.0</c:v>
                </c:pt>
                <c:pt idx="534">
                  <c:v>41382.0</c:v>
                </c:pt>
                <c:pt idx="535">
                  <c:v>41383.0</c:v>
                </c:pt>
                <c:pt idx="536">
                  <c:v>41386.0</c:v>
                </c:pt>
                <c:pt idx="537">
                  <c:v>41387.0</c:v>
                </c:pt>
                <c:pt idx="538">
                  <c:v>41388.0</c:v>
                </c:pt>
                <c:pt idx="539">
                  <c:v>41389.0</c:v>
                </c:pt>
                <c:pt idx="540">
                  <c:v>41390.0</c:v>
                </c:pt>
                <c:pt idx="541">
                  <c:v>41393.0</c:v>
                </c:pt>
                <c:pt idx="542">
                  <c:v>41394.0</c:v>
                </c:pt>
                <c:pt idx="543">
                  <c:v>41395.0</c:v>
                </c:pt>
                <c:pt idx="544">
                  <c:v>41396.0</c:v>
                </c:pt>
                <c:pt idx="545">
                  <c:v>41397.0</c:v>
                </c:pt>
                <c:pt idx="546">
                  <c:v>41400.0</c:v>
                </c:pt>
                <c:pt idx="547">
                  <c:v>41401.0</c:v>
                </c:pt>
                <c:pt idx="548">
                  <c:v>41402.0</c:v>
                </c:pt>
                <c:pt idx="549">
                  <c:v>41403.0</c:v>
                </c:pt>
                <c:pt idx="550">
                  <c:v>41404.0</c:v>
                </c:pt>
                <c:pt idx="551">
                  <c:v>41407.0</c:v>
                </c:pt>
                <c:pt idx="552">
                  <c:v>41408.0</c:v>
                </c:pt>
                <c:pt idx="553">
                  <c:v>41409.0</c:v>
                </c:pt>
                <c:pt idx="554">
                  <c:v>41410.0</c:v>
                </c:pt>
                <c:pt idx="555">
                  <c:v>41411.0</c:v>
                </c:pt>
                <c:pt idx="556">
                  <c:v>41414.0</c:v>
                </c:pt>
                <c:pt idx="557">
                  <c:v>41415.0</c:v>
                </c:pt>
                <c:pt idx="558">
                  <c:v>41416.0</c:v>
                </c:pt>
                <c:pt idx="559">
                  <c:v>41417.0</c:v>
                </c:pt>
                <c:pt idx="560">
                  <c:v>41418.0</c:v>
                </c:pt>
                <c:pt idx="561">
                  <c:v>41421.0</c:v>
                </c:pt>
                <c:pt idx="562">
                  <c:v>41422.0</c:v>
                </c:pt>
                <c:pt idx="563">
                  <c:v>41423.0</c:v>
                </c:pt>
                <c:pt idx="564">
                  <c:v>41424.0</c:v>
                </c:pt>
                <c:pt idx="565">
                  <c:v>41425.0</c:v>
                </c:pt>
                <c:pt idx="566">
                  <c:v>41428.0</c:v>
                </c:pt>
                <c:pt idx="567">
                  <c:v>41429.0</c:v>
                </c:pt>
                <c:pt idx="568">
                  <c:v>41430.0</c:v>
                </c:pt>
                <c:pt idx="569">
                  <c:v>41431.0</c:v>
                </c:pt>
                <c:pt idx="570">
                  <c:v>41432.0</c:v>
                </c:pt>
                <c:pt idx="571">
                  <c:v>41435.0</c:v>
                </c:pt>
                <c:pt idx="572">
                  <c:v>41436.0</c:v>
                </c:pt>
                <c:pt idx="573">
                  <c:v>41437.0</c:v>
                </c:pt>
                <c:pt idx="574">
                  <c:v>41438.0</c:v>
                </c:pt>
                <c:pt idx="575">
                  <c:v>41439.0</c:v>
                </c:pt>
                <c:pt idx="576">
                  <c:v>41442.0</c:v>
                </c:pt>
                <c:pt idx="577">
                  <c:v>41443.0</c:v>
                </c:pt>
                <c:pt idx="578">
                  <c:v>41444.0</c:v>
                </c:pt>
                <c:pt idx="579">
                  <c:v>41445.0</c:v>
                </c:pt>
                <c:pt idx="580">
                  <c:v>41446.0</c:v>
                </c:pt>
                <c:pt idx="581">
                  <c:v>41449.0</c:v>
                </c:pt>
                <c:pt idx="582">
                  <c:v>41450.0</c:v>
                </c:pt>
                <c:pt idx="583">
                  <c:v>41451.0</c:v>
                </c:pt>
                <c:pt idx="584">
                  <c:v>41452.0</c:v>
                </c:pt>
                <c:pt idx="585">
                  <c:v>41453.0</c:v>
                </c:pt>
                <c:pt idx="586">
                  <c:v>41456.0</c:v>
                </c:pt>
                <c:pt idx="587">
                  <c:v>41457.0</c:v>
                </c:pt>
                <c:pt idx="588">
                  <c:v>41458.0</c:v>
                </c:pt>
                <c:pt idx="589">
                  <c:v>41459.0</c:v>
                </c:pt>
                <c:pt idx="590">
                  <c:v>41460.0</c:v>
                </c:pt>
                <c:pt idx="591">
                  <c:v>41463.0</c:v>
                </c:pt>
                <c:pt idx="592">
                  <c:v>41464.0</c:v>
                </c:pt>
                <c:pt idx="593">
                  <c:v>41465.0</c:v>
                </c:pt>
                <c:pt idx="594">
                  <c:v>41466.0</c:v>
                </c:pt>
                <c:pt idx="595">
                  <c:v>41467.0</c:v>
                </c:pt>
                <c:pt idx="596">
                  <c:v>41470.0</c:v>
                </c:pt>
                <c:pt idx="597">
                  <c:v>41471.0</c:v>
                </c:pt>
                <c:pt idx="598">
                  <c:v>41472.0</c:v>
                </c:pt>
                <c:pt idx="599">
                  <c:v>41473.0</c:v>
                </c:pt>
                <c:pt idx="600">
                  <c:v>41474.0</c:v>
                </c:pt>
                <c:pt idx="601">
                  <c:v>41477.0</c:v>
                </c:pt>
                <c:pt idx="602">
                  <c:v>41478.0</c:v>
                </c:pt>
                <c:pt idx="603">
                  <c:v>41479.0</c:v>
                </c:pt>
                <c:pt idx="604">
                  <c:v>41480.0</c:v>
                </c:pt>
                <c:pt idx="605">
                  <c:v>41481.0</c:v>
                </c:pt>
                <c:pt idx="606">
                  <c:v>41484.0</c:v>
                </c:pt>
                <c:pt idx="607">
                  <c:v>41485.0</c:v>
                </c:pt>
                <c:pt idx="608">
                  <c:v>41486.0</c:v>
                </c:pt>
                <c:pt idx="609">
                  <c:v>41487.0</c:v>
                </c:pt>
                <c:pt idx="610">
                  <c:v>41488.0</c:v>
                </c:pt>
                <c:pt idx="611">
                  <c:v>41491.0</c:v>
                </c:pt>
                <c:pt idx="612">
                  <c:v>41492.0</c:v>
                </c:pt>
                <c:pt idx="613">
                  <c:v>41493.0</c:v>
                </c:pt>
                <c:pt idx="614">
                  <c:v>41494.0</c:v>
                </c:pt>
                <c:pt idx="615">
                  <c:v>41495.0</c:v>
                </c:pt>
                <c:pt idx="616">
                  <c:v>41498.0</c:v>
                </c:pt>
                <c:pt idx="617">
                  <c:v>41499.0</c:v>
                </c:pt>
                <c:pt idx="618">
                  <c:v>41500.0</c:v>
                </c:pt>
                <c:pt idx="619">
                  <c:v>41501.0</c:v>
                </c:pt>
                <c:pt idx="620">
                  <c:v>41502.0</c:v>
                </c:pt>
                <c:pt idx="621">
                  <c:v>41505.0</c:v>
                </c:pt>
                <c:pt idx="622">
                  <c:v>41506.0</c:v>
                </c:pt>
                <c:pt idx="623">
                  <c:v>41507.0</c:v>
                </c:pt>
                <c:pt idx="624">
                  <c:v>41508.0</c:v>
                </c:pt>
                <c:pt idx="625">
                  <c:v>41509.0</c:v>
                </c:pt>
                <c:pt idx="626">
                  <c:v>41512.0</c:v>
                </c:pt>
                <c:pt idx="627">
                  <c:v>41513.0</c:v>
                </c:pt>
                <c:pt idx="628">
                  <c:v>41514.0</c:v>
                </c:pt>
                <c:pt idx="629">
                  <c:v>41515.0</c:v>
                </c:pt>
                <c:pt idx="630">
                  <c:v>41516.0</c:v>
                </c:pt>
                <c:pt idx="631">
                  <c:v>41519.0</c:v>
                </c:pt>
                <c:pt idx="632">
                  <c:v>41520.0</c:v>
                </c:pt>
                <c:pt idx="633">
                  <c:v>41521.0</c:v>
                </c:pt>
                <c:pt idx="634">
                  <c:v>41522.0</c:v>
                </c:pt>
                <c:pt idx="635">
                  <c:v>41523.0</c:v>
                </c:pt>
                <c:pt idx="636">
                  <c:v>41526.0</c:v>
                </c:pt>
                <c:pt idx="637">
                  <c:v>41527.0</c:v>
                </c:pt>
                <c:pt idx="638">
                  <c:v>41528.0</c:v>
                </c:pt>
                <c:pt idx="639">
                  <c:v>41529.0</c:v>
                </c:pt>
                <c:pt idx="640">
                  <c:v>41530.0</c:v>
                </c:pt>
                <c:pt idx="641">
                  <c:v>41533.0</c:v>
                </c:pt>
                <c:pt idx="642">
                  <c:v>41534.0</c:v>
                </c:pt>
                <c:pt idx="643">
                  <c:v>41535.0</c:v>
                </c:pt>
                <c:pt idx="644">
                  <c:v>41536.0</c:v>
                </c:pt>
                <c:pt idx="645">
                  <c:v>41537.0</c:v>
                </c:pt>
                <c:pt idx="646">
                  <c:v>41540.0</c:v>
                </c:pt>
                <c:pt idx="647">
                  <c:v>41541.0</c:v>
                </c:pt>
                <c:pt idx="648">
                  <c:v>41542.0</c:v>
                </c:pt>
                <c:pt idx="649">
                  <c:v>41543.0</c:v>
                </c:pt>
                <c:pt idx="650">
                  <c:v>41544.0</c:v>
                </c:pt>
                <c:pt idx="651">
                  <c:v>41547.0</c:v>
                </c:pt>
                <c:pt idx="652">
                  <c:v>41548.0</c:v>
                </c:pt>
                <c:pt idx="653">
                  <c:v>41549.0</c:v>
                </c:pt>
                <c:pt idx="654">
                  <c:v>41550.0</c:v>
                </c:pt>
                <c:pt idx="655">
                  <c:v>41551.0</c:v>
                </c:pt>
                <c:pt idx="656">
                  <c:v>41554.0</c:v>
                </c:pt>
                <c:pt idx="657">
                  <c:v>41555.0</c:v>
                </c:pt>
                <c:pt idx="658">
                  <c:v>41556.0</c:v>
                </c:pt>
                <c:pt idx="659">
                  <c:v>41557.0</c:v>
                </c:pt>
                <c:pt idx="660">
                  <c:v>41558.0</c:v>
                </c:pt>
                <c:pt idx="661">
                  <c:v>41561.0</c:v>
                </c:pt>
                <c:pt idx="662">
                  <c:v>41562.0</c:v>
                </c:pt>
                <c:pt idx="663">
                  <c:v>41563.0</c:v>
                </c:pt>
                <c:pt idx="664">
                  <c:v>41564.0</c:v>
                </c:pt>
                <c:pt idx="665">
                  <c:v>41565.0</c:v>
                </c:pt>
                <c:pt idx="666">
                  <c:v>41568.0</c:v>
                </c:pt>
                <c:pt idx="667">
                  <c:v>41569.0</c:v>
                </c:pt>
                <c:pt idx="668">
                  <c:v>41570.0</c:v>
                </c:pt>
                <c:pt idx="669">
                  <c:v>41571.0</c:v>
                </c:pt>
                <c:pt idx="670">
                  <c:v>41572.0</c:v>
                </c:pt>
                <c:pt idx="671">
                  <c:v>41575.0</c:v>
                </c:pt>
                <c:pt idx="672">
                  <c:v>41576.0</c:v>
                </c:pt>
                <c:pt idx="673">
                  <c:v>41577.0</c:v>
                </c:pt>
                <c:pt idx="674">
                  <c:v>41578.0</c:v>
                </c:pt>
                <c:pt idx="675">
                  <c:v>41579.0</c:v>
                </c:pt>
                <c:pt idx="676">
                  <c:v>41582.0</c:v>
                </c:pt>
                <c:pt idx="677">
                  <c:v>41583.0</c:v>
                </c:pt>
                <c:pt idx="678">
                  <c:v>41584.0</c:v>
                </c:pt>
                <c:pt idx="679">
                  <c:v>41585.0</c:v>
                </c:pt>
                <c:pt idx="680">
                  <c:v>41586.0</c:v>
                </c:pt>
                <c:pt idx="681">
                  <c:v>41589.0</c:v>
                </c:pt>
                <c:pt idx="682">
                  <c:v>41590.0</c:v>
                </c:pt>
                <c:pt idx="683">
                  <c:v>41591.0</c:v>
                </c:pt>
                <c:pt idx="684">
                  <c:v>41592.0</c:v>
                </c:pt>
                <c:pt idx="685">
                  <c:v>41593.0</c:v>
                </c:pt>
                <c:pt idx="686">
                  <c:v>41596.0</c:v>
                </c:pt>
                <c:pt idx="687">
                  <c:v>41597.0</c:v>
                </c:pt>
                <c:pt idx="688">
                  <c:v>41598.0</c:v>
                </c:pt>
                <c:pt idx="689">
                  <c:v>41599.0</c:v>
                </c:pt>
                <c:pt idx="690">
                  <c:v>41600.0</c:v>
                </c:pt>
                <c:pt idx="691">
                  <c:v>41603.0</c:v>
                </c:pt>
                <c:pt idx="692">
                  <c:v>41604.0</c:v>
                </c:pt>
                <c:pt idx="693">
                  <c:v>41605.0</c:v>
                </c:pt>
                <c:pt idx="694">
                  <c:v>41606.0</c:v>
                </c:pt>
                <c:pt idx="695">
                  <c:v>41607.0</c:v>
                </c:pt>
                <c:pt idx="696">
                  <c:v>41610.0</c:v>
                </c:pt>
                <c:pt idx="697">
                  <c:v>41611.0</c:v>
                </c:pt>
                <c:pt idx="698">
                  <c:v>41612.0</c:v>
                </c:pt>
                <c:pt idx="699">
                  <c:v>41613.0</c:v>
                </c:pt>
                <c:pt idx="700">
                  <c:v>41614.0</c:v>
                </c:pt>
                <c:pt idx="701">
                  <c:v>41617.0</c:v>
                </c:pt>
                <c:pt idx="702">
                  <c:v>41618.0</c:v>
                </c:pt>
                <c:pt idx="703">
                  <c:v>41619.0</c:v>
                </c:pt>
                <c:pt idx="704">
                  <c:v>41620.0</c:v>
                </c:pt>
                <c:pt idx="705">
                  <c:v>41621.0</c:v>
                </c:pt>
                <c:pt idx="706">
                  <c:v>41624.0</c:v>
                </c:pt>
                <c:pt idx="707">
                  <c:v>41625.0</c:v>
                </c:pt>
                <c:pt idx="708">
                  <c:v>41626.0</c:v>
                </c:pt>
                <c:pt idx="709">
                  <c:v>41627.0</c:v>
                </c:pt>
                <c:pt idx="710">
                  <c:v>41628.0</c:v>
                </c:pt>
                <c:pt idx="711">
                  <c:v>41631.0</c:v>
                </c:pt>
                <c:pt idx="712">
                  <c:v>41632.0</c:v>
                </c:pt>
                <c:pt idx="713">
                  <c:v>41633.0</c:v>
                </c:pt>
                <c:pt idx="714">
                  <c:v>41634.0</c:v>
                </c:pt>
                <c:pt idx="715">
                  <c:v>41635.0</c:v>
                </c:pt>
                <c:pt idx="716">
                  <c:v>41638.0</c:v>
                </c:pt>
                <c:pt idx="717">
                  <c:v>41639.0</c:v>
                </c:pt>
                <c:pt idx="718">
                  <c:v>41640.0</c:v>
                </c:pt>
                <c:pt idx="719">
                  <c:v>41641.0</c:v>
                </c:pt>
                <c:pt idx="720">
                  <c:v>41642.0</c:v>
                </c:pt>
                <c:pt idx="721">
                  <c:v>41645.0</c:v>
                </c:pt>
                <c:pt idx="722">
                  <c:v>41646.0</c:v>
                </c:pt>
                <c:pt idx="723">
                  <c:v>41647.0</c:v>
                </c:pt>
                <c:pt idx="724">
                  <c:v>41648.0</c:v>
                </c:pt>
                <c:pt idx="725">
                  <c:v>41649.0</c:v>
                </c:pt>
                <c:pt idx="726">
                  <c:v>41652.0</c:v>
                </c:pt>
                <c:pt idx="727">
                  <c:v>41653.0</c:v>
                </c:pt>
                <c:pt idx="728">
                  <c:v>41654.0</c:v>
                </c:pt>
                <c:pt idx="729">
                  <c:v>41655.0</c:v>
                </c:pt>
                <c:pt idx="730">
                  <c:v>41656.0</c:v>
                </c:pt>
                <c:pt idx="731">
                  <c:v>41659.0</c:v>
                </c:pt>
                <c:pt idx="732">
                  <c:v>41660.0</c:v>
                </c:pt>
                <c:pt idx="733">
                  <c:v>41661.0</c:v>
                </c:pt>
                <c:pt idx="734">
                  <c:v>41662.0</c:v>
                </c:pt>
                <c:pt idx="735">
                  <c:v>41663.0</c:v>
                </c:pt>
                <c:pt idx="736">
                  <c:v>41666.0</c:v>
                </c:pt>
                <c:pt idx="737">
                  <c:v>41667.0</c:v>
                </c:pt>
                <c:pt idx="738">
                  <c:v>41668.0</c:v>
                </c:pt>
                <c:pt idx="739">
                  <c:v>41669.0</c:v>
                </c:pt>
                <c:pt idx="740">
                  <c:v>41670.0</c:v>
                </c:pt>
                <c:pt idx="741">
                  <c:v>41673.0</c:v>
                </c:pt>
                <c:pt idx="742">
                  <c:v>41674.0</c:v>
                </c:pt>
                <c:pt idx="743">
                  <c:v>41675.0</c:v>
                </c:pt>
                <c:pt idx="744">
                  <c:v>41676.0</c:v>
                </c:pt>
                <c:pt idx="745">
                  <c:v>41677.0</c:v>
                </c:pt>
                <c:pt idx="746">
                  <c:v>41680.0</c:v>
                </c:pt>
                <c:pt idx="747">
                  <c:v>41681.0</c:v>
                </c:pt>
                <c:pt idx="748">
                  <c:v>41682.0</c:v>
                </c:pt>
                <c:pt idx="749">
                  <c:v>41683.0</c:v>
                </c:pt>
                <c:pt idx="750">
                  <c:v>41684.0</c:v>
                </c:pt>
                <c:pt idx="751">
                  <c:v>41687.0</c:v>
                </c:pt>
                <c:pt idx="752">
                  <c:v>41688.0</c:v>
                </c:pt>
                <c:pt idx="753">
                  <c:v>41689.0</c:v>
                </c:pt>
                <c:pt idx="754">
                  <c:v>41690.0</c:v>
                </c:pt>
                <c:pt idx="755">
                  <c:v>41691.0</c:v>
                </c:pt>
                <c:pt idx="756">
                  <c:v>41694.0</c:v>
                </c:pt>
                <c:pt idx="757">
                  <c:v>41695.0</c:v>
                </c:pt>
                <c:pt idx="758">
                  <c:v>41696.0</c:v>
                </c:pt>
                <c:pt idx="759">
                  <c:v>41697.0</c:v>
                </c:pt>
                <c:pt idx="760">
                  <c:v>41698.0</c:v>
                </c:pt>
                <c:pt idx="761">
                  <c:v>41701.0</c:v>
                </c:pt>
                <c:pt idx="762">
                  <c:v>41702.0</c:v>
                </c:pt>
                <c:pt idx="763">
                  <c:v>41703.0</c:v>
                </c:pt>
                <c:pt idx="764">
                  <c:v>41704.0</c:v>
                </c:pt>
                <c:pt idx="765">
                  <c:v>41705.0</c:v>
                </c:pt>
                <c:pt idx="766">
                  <c:v>41708.0</c:v>
                </c:pt>
                <c:pt idx="767">
                  <c:v>41709.0</c:v>
                </c:pt>
                <c:pt idx="768">
                  <c:v>41710.0</c:v>
                </c:pt>
                <c:pt idx="769">
                  <c:v>41711.0</c:v>
                </c:pt>
                <c:pt idx="770">
                  <c:v>41712.0</c:v>
                </c:pt>
                <c:pt idx="771">
                  <c:v>41715.0</c:v>
                </c:pt>
                <c:pt idx="772">
                  <c:v>41716.0</c:v>
                </c:pt>
                <c:pt idx="773">
                  <c:v>41717.0</c:v>
                </c:pt>
                <c:pt idx="774">
                  <c:v>41718.0</c:v>
                </c:pt>
                <c:pt idx="775">
                  <c:v>41719.0</c:v>
                </c:pt>
                <c:pt idx="776">
                  <c:v>41722.0</c:v>
                </c:pt>
                <c:pt idx="777">
                  <c:v>41723.0</c:v>
                </c:pt>
                <c:pt idx="778">
                  <c:v>41724.0</c:v>
                </c:pt>
                <c:pt idx="779">
                  <c:v>41725.0</c:v>
                </c:pt>
                <c:pt idx="780">
                  <c:v>41726.0</c:v>
                </c:pt>
                <c:pt idx="781">
                  <c:v>41729.0</c:v>
                </c:pt>
                <c:pt idx="782">
                  <c:v>41730.0</c:v>
                </c:pt>
                <c:pt idx="783">
                  <c:v>41731.0</c:v>
                </c:pt>
                <c:pt idx="784">
                  <c:v>41732.0</c:v>
                </c:pt>
                <c:pt idx="785">
                  <c:v>41733.0</c:v>
                </c:pt>
                <c:pt idx="786">
                  <c:v>41736.0</c:v>
                </c:pt>
                <c:pt idx="787">
                  <c:v>41737.0</c:v>
                </c:pt>
                <c:pt idx="788">
                  <c:v>41738.0</c:v>
                </c:pt>
                <c:pt idx="789">
                  <c:v>41739.0</c:v>
                </c:pt>
                <c:pt idx="790">
                  <c:v>41740.0</c:v>
                </c:pt>
                <c:pt idx="791">
                  <c:v>41743.0</c:v>
                </c:pt>
                <c:pt idx="792">
                  <c:v>41744.0</c:v>
                </c:pt>
                <c:pt idx="793">
                  <c:v>41745.0</c:v>
                </c:pt>
                <c:pt idx="794">
                  <c:v>41746.0</c:v>
                </c:pt>
                <c:pt idx="795">
                  <c:v>41747.0</c:v>
                </c:pt>
                <c:pt idx="796">
                  <c:v>41750.0</c:v>
                </c:pt>
                <c:pt idx="797">
                  <c:v>41751.0</c:v>
                </c:pt>
                <c:pt idx="798">
                  <c:v>41752.0</c:v>
                </c:pt>
                <c:pt idx="799">
                  <c:v>41753.0</c:v>
                </c:pt>
                <c:pt idx="800">
                  <c:v>41754.0</c:v>
                </c:pt>
                <c:pt idx="801">
                  <c:v>41757.0</c:v>
                </c:pt>
                <c:pt idx="802">
                  <c:v>41758.0</c:v>
                </c:pt>
                <c:pt idx="803">
                  <c:v>41759.0</c:v>
                </c:pt>
                <c:pt idx="804">
                  <c:v>41760.0</c:v>
                </c:pt>
                <c:pt idx="805">
                  <c:v>41761.0</c:v>
                </c:pt>
                <c:pt idx="806">
                  <c:v>41764.0</c:v>
                </c:pt>
                <c:pt idx="807">
                  <c:v>41765.0</c:v>
                </c:pt>
                <c:pt idx="808">
                  <c:v>41766.0</c:v>
                </c:pt>
                <c:pt idx="809">
                  <c:v>41767.0</c:v>
                </c:pt>
                <c:pt idx="810">
                  <c:v>41768.0</c:v>
                </c:pt>
                <c:pt idx="811">
                  <c:v>41771.0</c:v>
                </c:pt>
                <c:pt idx="812">
                  <c:v>41772.0</c:v>
                </c:pt>
                <c:pt idx="813">
                  <c:v>41773.0</c:v>
                </c:pt>
                <c:pt idx="814">
                  <c:v>41774.0</c:v>
                </c:pt>
                <c:pt idx="815">
                  <c:v>41775.0</c:v>
                </c:pt>
                <c:pt idx="816">
                  <c:v>41778.0</c:v>
                </c:pt>
                <c:pt idx="817">
                  <c:v>41779.0</c:v>
                </c:pt>
                <c:pt idx="818">
                  <c:v>41780.0</c:v>
                </c:pt>
                <c:pt idx="819">
                  <c:v>41781.0</c:v>
                </c:pt>
                <c:pt idx="820">
                  <c:v>41782.0</c:v>
                </c:pt>
                <c:pt idx="821">
                  <c:v>41785.0</c:v>
                </c:pt>
                <c:pt idx="822">
                  <c:v>41786.0</c:v>
                </c:pt>
                <c:pt idx="823">
                  <c:v>41787.0</c:v>
                </c:pt>
                <c:pt idx="824">
                  <c:v>41788.0</c:v>
                </c:pt>
                <c:pt idx="825">
                  <c:v>41789.0</c:v>
                </c:pt>
                <c:pt idx="826">
                  <c:v>41792.0</c:v>
                </c:pt>
                <c:pt idx="827">
                  <c:v>41793.0</c:v>
                </c:pt>
                <c:pt idx="828">
                  <c:v>41794.0</c:v>
                </c:pt>
                <c:pt idx="829">
                  <c:v>41795.0</c:v>
                </c:pt>
                <c:pt idx="830">
                  <c:v>41796.0</c:v>
                </c:pt>
                <c:pt idx="831">
                  <c:v>41799.0</c:v>
                </c:pt>
                <c:pt idx="832">
                  <c:v>41800.0</c:v>
                </c:pt>
                <c:pt idx="833">
                  <c:v>41801.0</c:v>
                </c:pt>
                <c:pt idx="834">
                  <c:v>41802.0</c:v>
                </c:pt>
                <c:pt idx="835">
                  <c:v>41803.0</c:v>
                </c:pt>
                <c:pt idx="836">
                  <c:v>41806.0</c:v>
                </c:pt>
                <c:pt idx="837">
                  <c:v>41807.0</c:v>
                </c:pt>
                <c:pt idx="838">
                  <c:v>41808.0</c:v>
                </c:pt>
                <c:pt idx="839">
                  <c:v>41809.0</c:v>
                </c:pt>
                <c:pt idx="840">
                  <c:v>41810.0</c:v>
                </c:pt>
                <c:pt idx="841">
                  <c:v>41813.0</c:v>
                </c:pt>
                <c:pt idx="842">
                  <c:v>41814.0</c:v>
                </c:pt>
                <c:pt idx="843">
                  <c:v>41815.0</c:v>
                </c:pt>
                <c:pt idx="844">
                  <c:v>41816.0</c:v>
                </c:pt>
                <c:pt idx="845">
                  <c:v>41817.0</c:v>
                </c:pt>
                <c:pt idx="846">
                  <c:v>41820.0</c:v>
                </c:pt>
                <c:pt idx="847">
                  <c:v>41821.0</c:v>
                </c:pt>
                <c:pt idx="848">
                  <c:v>41822.0</c:v>
                </c:pt>
                <c:pt idx="849">
                  <c:v>41823.0</c:v>
                </c:pt>
                <c:pt idx="850">
                  <c:v>41824.0</c:v>
                </c:pt>
                <c:pt idx="851">
                  <c:v>41827.0</c:v>
                </c:pt>
                <c:pt idx="852">
                  <c:v>41828.0</c:v>
                </c:pt>
                <c:pt idx="853">
                  <c:v>41829.0</c:v>
                </c:pt>
                <c:pt idx="854">
                  <c:v>41830.0</c:v>
                </c:pt>
                <c:pt idx="855">
                  <c:v>41831.0</c:v>
                </c:pt>
                <c:pt idx="856">
                  <c:v>41834.0</c:v>
                </c:pt>
                <c:pt idx="857">
                  <c:v>41835.0</c:v>
                </c:pt>
                <c:pt idx="858">
                  <c:v>41836.0</c:v>
                </c:pt>
                <c:pt idx="859">
                  <c:v>41837.0</c:v>
                </c:pt>
                <c:pt idx="860">
                  <c:v>41838.0</c:v>
                </c:pt>
                <c:pt idx="861">
                  <c:v>41841.0</c:v>
                </c:pt>
                <c:pt idx="862">
                  <c:v>41842.0</c:v>
                </c:pt>
                <c:pt idx="863">
                  <c:v>41843.0</c:v>
                </c:pt>
                <c:pt idx="864">
                  <c:v>41844.0</c:v>
                </c:pt>
                <c:pt idx="865">
                  <c:v>41845.0</c:v>
                </c:pt>
                <c:pt idx="866">
                  <c:v>41848.0</c:v>
                </c:pt>
                <c:pt idx="867">
                  <c:v>41849.0</c:v>
                </c:pt>
                <c:pt idx="868">
                  <c:v>41850.0</c:v>
                </c:pt>
                <c:pt idx="869">
                  <c:v>41851.0</c:v>
                </c:pt>
                <c:pt idx="870">
                  <c:v>41852.0</c:v>
                </c:pt>
                <c:pt idx="871">
                  <c:v>41855.0</c:v>
                </c:pt>
                <c:pt idx="872">
                  <c:v>41856.0</c:v>
                </c:pt>
                <c:pt idx="873">
                  <c:v>41857.0</c:v>
                </c:pt>
                <c:pt idx="874">
                  <c:v>41858.0</c:v>
                </c:pt>
                <c:pt idx="875">
                  <c:v>41859.0</c:v>
                </c:pt>
                <c:pt idx="876">
                  <c:v>41862.0</c:v>
                </c:pt>
                <c:pt idx="877">
                  <c:v>41863.0</c:v>
                </c:pt>
                <c:pt idx="878">
                  <c:v>41864.0</c:v>
                </c:pt>
                <c:pt idx="879">
                  <c:v>41865.0</c:v>
                </c:pt>
                <c:pt idx="880">
                  <c:v>41866.0</c:v>
                </c:pt>
                <c:pt idx="881">
                  <c:v>41869.0</c:v>
                </c:pt>
                <c:pt idx="882">
                  <c:v>41870.0</c:v>
                </c:pt>
                <c:pt idx="883">
                  <c:v>41871.0</c:v>
                </c:pt>
                <c:pt idx="884">
                  <c:v>41872.0</c:v>
                </c:pt>
                <c:pt idx="885">
                  <c:v>41873.0</c:v>
                </c:pt>
                <c:pt idx="886">
                  <c:v>41876.0</c:v>
                </c:pt>
                <c:pt idx="887">
                  <c:v>41877.0</c:v>
                </c:pt>
                <c:pt idx="888">
                  <c:v>41878.0</c:v>
                </c:pt>
                <c:pt idx="889">
                  <c:v>41879.0</c:v>
                </c:pt>
                <c:pt idx="890">
                  <c:v>41880.0</c:v>
                </c:pt>
                <c:pt idx="891">
                  <c:v>41883.0</c:v>
                </c:pt>
                <c:pt idx="892">
                  <c:v>41884.0</c:v>
                </c:pt>
                <c:pt idx="893">
                  <c:v>41885.0</c:v>
                </c:pt>
                <c:pt idx="894">
                  <c:v>41886.0</c:v>
                </c:pt>
                <c:pt idx="895">
                  <c:v>41887.0</c:v>
                </c:pt>
                <c:pt idx="896">
                  <c:v>41890.0</c:v>
                </c:pt>
                <c:pt idx="897">
                  <c:v>41891.0</c:v>
                </c:pt>
                <c:pt idx="898">
                  <c:v>41892.0</c:v>
                </c:pt>
                <c:pt idx="899">
                  <c:v>41893.0</c:v>
                </c:pt>
                <c:pt idx="900">
                  <c:v>41894.0</c:v>
                </c:pt>
                <c:pt idx="901">
                  <c:v>41897.0</c:v>
                </c:pt>
                <c:pt idx="902">
                  <c:v>41898.0</c:v>
                </c:pt>
                <c:pt idx="903">
                  <c:v>41899.0</c:v>
                </c:pt>
                <c:pt idx="904">
                  <c:v>41900.0</c:v>
                </c:pt>
                <c:pt idx="905">
                  <c:v>41901.0</c:v>
                </c:pt>
                <c:pt idx="906">
                  <c:v>41904.0</c:v>
                </c:pt>
                <c:pt idx="907">
                  <c:v>41905.0</c:v>
                </c:pt>
                <c:pt idx="908">
                  <c:v>41906.0</c:v>
                </c:pt>
                <c:pt idx="909">
                  <c:v>41907.0</c:v>
                </c:pt>
                <c:pt idx="910">
                  <c:v>41908.0</c:v>
                </c:pt>
                <c:pt idx="911">
                  <c:v>41911.0</c:v>
                </c:pt>
                <c:pt idx="912">
                  <c:v>41912.0</c:v>
                </c:pt>
                <c:pt idx="913">
                  <c:v>41913.0</c:v>
                </c:pt>
                <c:pt idx="914">
                  <c:v>41914.0</c:v>
                </c:pt>
                <c:pt idx="915">
                  <c:v>41915.0</c:v>
                </c:pt>
                <c:pt idx="916">
                  <c:v>41918.0</c:v>
                </c:pt>
                <c:pt idx="917">
                  <c:v>41919.0</c:v>
                </c:pt>
                <c:pt idx="918">
                  <c:v>41920.0</c:v>
                </c:pt>
                <c:pt idx="919">
                  <c:v>41921.0</c:v>
                </c:pt>
                <c:pt idx="920">
                  <c:v>41922.0</c:v>
                </c:pt>
                <c:pt idx="921">
                  <c:v>41925.0</c:v>
                </c:pt>
                <c:pt idx="922">
                  <c:v>41926.0</c:v>
                </c:pt>
                <c:pt idx="923">
                  <c:v>41927.0</c:v>
                </c:pt>
                <c:pt idx="924">
                  <c:v>41928.0</c:v>
                </c:pt>
                <c:pt idx="925">
                  <c:v>41929.0</c:v>
                </c:pt>
                <c:pt idx="926">
                  <c:v>41932.0</c:v>
                </c:pt>
                <c:pt idx="927">
                  <c:v>41933.0</c:v>
                </c:pt>
                <c:pt idx="928">
                  <c:v>41934.0</c:v>
                </c:pt>
                <c:pt idx="929">
                  <c:v>41935.0</c:v>
                </c:pt>
                <c:pt idx="930">
                  <c:v>41936.0</c:v>
                </c:pt>
                <c:pt idx="931">
                  <c:v>41939.0</c:v>
                </c:pt>
                <c:pt idx="932">
                  <c:v>41940.0</c:v>
                </c:pt>
                <c:pt idx="933">
                  <c:v>41941.0</c:v>
                </c:pt>
                <c:pt idx="934">
                  <c:v>41942.0</c:v>
                </c:pt>
                <c:pt idx="935">
                  <c:v>41943.0</c:v>
                </c:pt>
                <c:pt idx="936">
                  <c:v>41946.0</c:v>
                </c:pt>
                <c:pt idx="937">
                  <c:v>41947.0</c:v>
                </c:pt>
                <c:pt idx="938">
                  <c:v>41948.0</c:v>
                </c:pt>
                <c:pt idx="939">
                  <c:v>41949.0</c:v>
                </c:pt>
                <c:pt idx="940">
                  <c:v>41950.0</c:v>
                </c:pt>
                <c:pt idx="941">
                  <c:v>41953.0</c:v>
                </c:pt>
                <c:pt idx="942">
                  <c:v>41954.0</c:v>
                </c:pt>
                <c:pt idx="943">
                  <c:v>41955.0</c:v>
                </c:pt>
                <c:pt idx="944">
                  <c:v>41956.0</c:v>
                </c:pt>
                <c:pt idx="945">
                  <c:v>41957.0</c:v>
                </c:pt>
                <c:pt idx="946">
                  <c:v>41960.0</c:v>
                </c:pt>
                <c:pt idx="947">
                  <c:v>41961.0</c:v>
                </c:pt>
                <c:pt idx="948">
                  <c:v>41962.0</c:v>
                </c:pt>
                <c:pt idx="949">
                  <c:v>41963.0</c:v>
                </c:pt>
                <c:pt idx="950">
                  <c:v>41964.0</c:v>
                </c:pt>
                <c:pt idx="951">
                  <c:v>41967.0</c:v>
                </c:pt>
                <c:pt idx="952">
                  <c:v>41968.0</c:v>
                </c:pt>
                <c:pt idx="953">
                  <c:v>41969.0</c:v>
                </c:pt>
                <c:pt idx="954">
                  <c:v>41970.0</c:v>
                </c:pt>
                <c:pt idx="955">
                  <c:v>41971.0</c:v>
                </c:pt>
                <c:pt idx="956">
                  <c:v>41974.0</c:v>
                </c:pt>
                <c:pt idx="957">
                  <c:v>41975.0</c:v>
                </c:pt>
                <c:pt idx="958">
                  <c:v>41976.0</c:v>
                </c:pt>
                <c:pt idx="959">
                  <c:v>41977.0</c:v>
                </c:pt>
                <c:pt idx="960">
                  <c:v>41978.0</c:v>
                </c:pt>
                <c:pt idx="961">
                  <c:v>41981.0</c:v>
                </c:pt>
                <c:pt idx="962">
                  <c:v>41982.0</c:v>
                </c:pt>
                <c:pt idx="963">
                  <c:v>41983.0</c:v>
                </c:pt>
                <c:pt idx="964">
                  <c:v>41984.0</c:v>
                </c:pt>
                <c:pt idx="965">
                  <c:v>41985.0</c:v>
                </c:pt>
                <c:pt idx="966">
                  <c:v>41988.0</c:v>
                </c:pt>
                <c:pt idx="967">
                  <c:v>41989.0</c:v>
                </c:pt>
                <c:pt idx="968">
                  <c:v>41990.0</c:v>
                </c:pt>
                <c:pt idx="969">
                  <c:v>41991.0</c:v>
                </c:pt>
                <c:pt idx="970">
                  <c:v>41992.0</c:v>
                </c:pt>
                <c:pt idx="971">
                  <c:v>41995.0</c:v>
                </c:pt>
                <c:pt idx="972">
                  <c:v>41996.0</c:v>
                </c:pt>
                <c:pt idx="973">
                  <c:v>41997.0</c:v>
                </c:pt>
                <c:pt idx="974">
                  <c:v>41998.0</c:v>
                </c:pt>
                <c:pt idx="975">
                  <c:v>41999.0</c:v>
                </c:pt>
                <c:pt idx="976">
                  <c:v>42002.0</c:v>
                </c:pt>
                <c:pt idx="977">
                  <c:v>42003.0</c:v>
                </c:pt>
                <c:pt idx="978">
                  <c:v>42004.0</c:v>
                </c:pt>
                <c:pt idx="979">
                  <c:v>42005.0</c:v>
                </c:pt>
                <c:pt idx="980">
                  <c:v>42006.0</c:v>
                </c:pt>
                <c:pt idx="981">
                  <c:v>42009.0</c:v>
                </c:pt>
                <c:pt idx="982">
                  <c:v>42010.0</c:v>
                </c:pt>
                <c:pt idx="983">
                  <c:v>42011.0</c:v>
                </c:pt>
                <c:pt idx="984">
                  <c:v>42012.0</c:v>
                </c:pt>
                <c:pt idx="985">
                  <c:v>42013.0</c:v>
                </c:pt>
                <c:pt idx="986">
                  <c:v>42016.0</c:v>
                </c:pt>
                <c:pt idx="987">
                  <c:v>42017.0</c:v>
                </c:pt>
                <c:pt idx="988">
                  <c:v>42018.0</c:v>
                </c:pt>
                <c:pt idx="989">
                  <c:v>42019.0</c:v>
                </c:pt>
                <c:pt idx="990">
                  <c:v>42020.0</c:v>
                </c:pt>
                <c:pt idx="991">
                  <c:v>42023.0</c:v>
                </c:pt>
                <c:pt idx="992">
                  <c:v>42024.0</c:v>
                </c:pt>
                <c:pt idx="993">
                  <c:v>42025.0</c:v>
                </c:pt>
                <c:pt idx="994">
                  <c:v>42026.0</c:v>
                </c:pt>
                <c:pt idx="995">
                  <c:v>42027.0</c:v>
                </c:pt>
                <c:pt idx="996">
                  <c:v>42030.0</c:v>
                </c:pt>
                <c:pt idx="997">
                  <c:v>42031.0</c:v>
                </c:pt>
                <c:pt idx="998">
                  <c:v>42032.0</c:v>
                </c:pt>
                <c:pt idx="999">
                  <c:v>42033.0</c:v>
                </c:pt>
                <c:pt idx="1000">
                  <c:v>42034.0</c:v>
                </c:pt>
                <c:pt idx="1001">
                  <c:v>42037.0</c:v>
                </c:pt>
                <c:pt idx="1002">
                  <c:v>42038.0</c:v>
                </c:pt>
                <c:pt idx="1003">
                  <c:v>42039.0</c:v>
                </c:pt>
                <c:pt idx="1004">
                  <c:v>42040.0</c:v>
                </c:pt>
                <c:pt idx="1005">
                  <c:v>42041.0</c:v>
                </c:pt>
                <c:pt idx="1006">
                  <c:v>42044.0</c:v>
                </c:pt>
                <c:pt idx="1007">
                  <c:v>42045.0</c:v>
                </c:pt>
                <c:pt idx="1008">
                  <c:v>42046.0</c:v>
                </c:pt>
                <c:pt idx="1009">
                  <c:v>42047.0</c:v>
                </c:pt>
                <c:pt idx="1010">
                  <c:v>42048.0</c:v>
                </c:pt>
                <c:pt idx="1011">
                  <c:v>42051.0</c:v>
                </c:pt>
                <c:pt idx="1012">
                  <c:v>42052.0</c:v>
                </c:pt>
                <c:pt idx="1013">
                  <c:v>42053.0</c:v>
                </c:pt>
                <c:pt idx="1014">
                  <c:v>42054.0</c:v>
                </c:pt>
                <c:pt idx="1015">
                  <c:v>42055.0</c:v>
                </c:pt>
                <c:pt idx="1016">
                  <c:v>42058.0</c:v>
                </c:pt>
                <c:pt idx="1017">
                  <c:v>42059.0</c:v>
                </c:pt>
                <c:pt idx="1018">
                  <c:v>42060.0</c:v>
                </c:pt>
                <c:pt idx="1019">
                  <c:v>42061.0</c:v>
                </c:pt>
                <c:pt idx="1020">
                  <c:v>42062.0</c:v>
                </c:pt>
                <c:pt idx="1021">
                  <c:v>42065.0</c:v>
                </c:pt>
                <c:pt idx="1022">
                  <c:v>42066.0</c:v>
                </c:pt>
                <c:pt idx="1023">
                  <c:v>42067.0</c:v>
                </c:pt>
                <c:pt idx="1024">
                  <c:v>42068.0</c:v>
                </c:pt>
                <c:pt idx="1025">
                  <c:v>42069.0</c:v>
                </c:pt>
                <c:pt idx="1026">
                  <c:v>42072.0</c:v>
                </c:pt>
                <c:pt idx="1027">
                  <c:v>42073.0</c:v>
                </c:pt>
                <c:pt idx="1028">
                  <c:v>42074.0</c:v>
                </c:pt>
                <c:pt idx="1029">
                  <c:v>42075.0</c:v>
                </c:pt>
                <c:pt idx="1030">
                  <c:v>42076.0</c:v>
                </c:pt>
                <c:pt idx="1031">
                  <c:v>42079.0</c:v>
                </c:pt>
                <c:pt idx="1032">
                  <c:v>42080.0</c:v>
                </c:pt>
                <c:pt idx="1033">
                  <c:v>42081.0</c:v>
                </c:pt>
                <c:pt idx="1034">
                  <c:v>42082.0</c:v>
                </c:pt>
                <c:pt idx="1035">
                  <c:v>42083.0</c:v>
                </c:pt>
                <c:pt idx="1036">
                  <c:v>42086.0</c:v>
                </c:pt>
                <c:pt idx="1037">
                  <c:v>42087.0</c:v>
                </c:pt>
                <c:pt idx="1038">
                  <c:v>42088.0</c:v>
                </c:pt>
                <c:pt idx="1039">
                  <c:v>42089.0</c:v>
                </c:pt>
                <c:pt idx="1040">
                  <c:v>42090.0</c:v>
                </c:pt>
                <c:pt idx="1041">
                  <c:v>42093.0</c:v>
                </c:pt>
                <c:pt idx="1042">
                  <c:v>42094.0</c:v>
                </c:pt>
                <c:pt idx="1043">
                  <c:v>42095.0</c:v>
                </c:pt>
                <c:pt idx="1044">
                  <c:v>42096.0</c:v>
                </c:pt>
                <c:pt idx="1045">
                  <c:v>42097.0</c:v>
                </c:pt>
                <c:pt idx="1046">
                  <c:v>42100.0</c:v>
                </c:pt>
                <c:pt idx="1047">
                  <c:v>42101.0</c:v>
                </c:pt>
                <c:pt idx="1048">
                  <c:v>42102.0</c:v>
                </c:pt>
                <c:pt idx="1049">
                  <c:v>42103.0</c:v>
                </c:pt>
                <c:pt idx="1050">
                  <c:v>42104.0</c:v>
                </c:pt>
                <c:pt idx="1051">
                  <c:v>42107.0</c:v>
                </c:pt>
                <c:pt idx="1052">
                  <c:v>42108.0</c:v>
                </c:pt>
                <c:pt idx="1053">
                  <c:v>42109.0</c:v>
                </c:pt>
                <c:pt idx="1054">
                  <c:v>42110.0</c:v>
                </c:pt>
                <c:pt idx="1055">
                  <c:v>42111.0</c:v>
                </c:pt>
                <c:pt idx="1056">
                  <c:v>42114.0</c:v>
                </c:pt>
                <c:pt idx="1057">
                  <c:v>42115.0</c:v>
                </c:pt>
                <c:pt idx="1058">
                  <c:v>42116.0</c:v>
                </c:pt>
                <c:pt idx="1059">
                  <c:v>42117.0</c:v>
                </c:pt>
                <c:pt idx="1060">
                  <c:v>42118.0</c:v>
                </c:pt>
                <c:pt idx="1061">
                  <c:v>42121.0</c:v>
                </c:pt>
                <c:pt idx="1062">
                  <c:v>42122.0</c:v>
                </c:pt>
                <c:pt idx="1063">
                  <c:v>42123.0</c:v>
                </c:pt>
                <c:pt idx="1064">
                  <c:v>42124.0</c:v>
                </c:pt>
                <c:pt idx="1065">
                  <c:v>42125.0</c:v>
                </c:pt>
                <c:pt idx="1066">
                  <c:v>42128.0</c:v>
                </c:pt>
                <c:pt idx="1067">
                  <c:v>42129.0</c:v>
                </c:pt>
                <c:pt idx="1068">
                  <c:v>42130.0</c:v>
                </c:pt>
                <c:pt idx="1069">
                  <c:v>42131.0</c:v>
                </c:pt>
                <c:pt idx="1070">
                  <c:v>42132.0</c:v>
                </c:pt>
                <c:pt idx="1071">
                  <c:v>42135.0</c:v>
                </c:pt>
                <c:pt idx="1072">
                  <c:v>42136.0</c:v>
                </c:pt>
                <c:pt idx="1073">
                  <c:v>42137.0</c:v>
                </c:pt>
                <c:pt idx="1074">
                  <c:v>42138.0</c:v>
                </c:pt>
                <c:pt idx="1075">
                  <c:v>42139.0</c:v>
                </c:pt>
                <c:pt idx="1076">
                  <c:v>42142.0</c:v>
                </c:pt>
                <c:pt idx="1077">
                  <c:v>42143.0</c:v>
                </c:pt>
                <c:pt idx="1078">
                  <c:v>42144.0</c:v>
                </c:pt>
                <c:pt idx="1079">
                  <c:v>42145.0</c:v>
                </c:pt>
                <c:pt idx="1080">
                  <c:v>42146.0</c:v>
                </c:pt>
                <c:pt idx="1081">
                  <c:v>42149.0</c:v>
                </c:pt>
                <c:pt idx="1082">
                  <c:v>42150.0</c:v>
                </c:pt>
                <c:pt idx="1083">
                  <c:v>42151.0</c:v>
                </c:pt>
                <c:pt idx="1084">
                  <c:v>42152.0</c:v>
                </c:pt>
                <c:pt idx="1085">
                  <c:v>42153.0</c:v>
                </c:pt>
                <c:pt idx="1086">
                  <c:v>42156.0</c:v>
                </c:pt>
                <c:pt idx="1087">
                  <c:v>42157.0</c:v>
                </c:pt>
                <c:pt idx="1088">
                  <c:v>42158.0</c:v>
                </c:pt>
                <c:pt idx="1089">
                  <c:v>42159.0</c:v>
                </c:pt>
                <c:pt idx="1090">
                  <c:v>42160.0</c:v>
                </c:pt>
                <c:pt idx="1091">
                  <c:v>42163.0</c:v>
                </c:pt>
                <c:pt idx="1092">
                  <c:v>42164.0</c:v>
                </c:pt>
                <c:pt idx="1093">
                  <c:v>42165.0</c:v>
                </c:pt>
                <c:pt idx="1094">
                  <c:v>42166.0</c:v>
                </c:pt>
                <c:pt idx="1095">
                  <c:v>42167.0</c:v>
                </c:pt>
                <c:pt idx="1096">
                  <c:v>42170.0</c:v>
                </c:pt>
                <c:pt idx="1097">
                  <c:v>42171.0</c:v>
                </c:pt>
                <c:pt idx="1098">
                  <c:v>42172.0</c:v>
                </c:pt>
                <c:pt idx="1099">
                  <c:v>42173.0</c:v>
                </c:pt>
                <c:pt idx="1100">
                  <c:v>42174.0</c:v>
                </c:pt>
                <c:pt idx="1101">
                  <c:v>42177.0</c:v>
                </c:pt>
                <c:pt idx="1102">
                  <c:v>42178.0</c:v>
                </c:pt>
                <c:pt idx="1103">
                  <c:v>42179.0</c:v>
                </c:pt>
                <c:pt idx="1104">
                  <c:v>42180.0</c:v>
                </c:pt>
                <c:pt idx="1105">
                  <c:v>42181.0</c:v>
                </c:pt>
                <c:pt idx="1106">
                  <c:v>42184.0</c:v>
                </c:pt>
                <c:pt idx="1107">
                  <c:v>42185.0</c:v>
                </c:pt>
                <c:pt idx="1108">
                  <c:v>42186.0</c:v>
                </c:pt>
                <c:pt idx="1109">
                  <c:v>42187.0</c:v>
                </c:pt>
                <c:pt idx="1110">
                  <c:v>42188.0</c:v>
                </c:pt>
                <c:pt idx="1111">
                  <c:v>42191.0</c:v>
                </c:pt>
                <c:pt idx="1112">
                  <c:v>42192.0</c:v>
                </c:pt>
                <c:pt idx="1113">
                  <c:v>42193.0</c:v>
                </c:pt>
                <c:pt idx="1114">
                  <c:v>42194.0</c:v>
                </c:pt>
                <c:pt idx="1115">
                  <c:v>42195.0</c:v>
                </c:pt>
                <c:pt idx="1116">
                  <c:v>42198.0</c:v>
                </c:pt>
                <c:pt idx="1117">
                  <c:v>42199.0</c:v>
                </c:pt>
                <c:pt idx="1118">
                  <c:v>42200.0</c:v>
                </c:pt>
                <c:pt idx="1119">
                  <c:v>42201.0</c:v>
                </c:pt>
                <c:pt idx="1120">
                  <c:v>42202.0</c:v>
                </c:pt>
                <c:pt idx="1121">
                  <c:v>42205.0</c:v>
                </c:pt>
                <c:pt idx="1122">
                  <c:v>42206.0</c:v>
                </c:pt>
                <c:pt idx="1123">
                  <c:v>42207.0</c:v>
                </c:pt>
                <c:pt idx="1124">
                  <c:v>42208.0</c:v>
                </c:pt>
                <c:pt idx="1125">
                  <c:v>42209.0</c:v>
                </c:pt>
                <c:pt idx="1126">
                  <c:v>42212.0</c:v>
                </c:pt>
                <c:pt idx="1127">
                  <c:v>42213.0</c:v>
                </c:pt>
                <c:pt idx="1128">
                  <c:v>42214.0</c:v>
                </c:pt>
                <c:pt idx="1129">
                  <c:v>42215.0</c:v>
                </c:pt>
                <c:pt idx="1130">
                  <c:v>42216.0</c:v>
                </c:pt>
                <c:pt idx="1131">
                  <c:v>42219.0</c:v>
                </c:pt>
                <c:pt idx="1132">
                  <c:v>42220.0</c:v>
                </c:pt>
                <c:pt idx="1133">
                  <c:v>42221.0</c:v>
                </c:pt>
                <c:pt idx="1134">
                  <c:v>42222.0</c:v>
                </c:pt>
                <c:pt idx="1135">
                  <c:v>42223.0</c:v>
                </c:pt>
                <c:pt idx="1136">
                  <c:v>42226.0</c:v>
                </c:pt>
                <c:pt idx="1137">
                  <c:v>42227.0</c:v>
                </c:pt>
                <c:pt idx="1138">
                  <c:v>42228.0</c:v>
                </c:pt>
                <c:pt idx="1139">
                  <c:v>42229.0</c:v>
                </c:pt>
                <c:pt idx="1140">
                  <c:v>42230.0</c:v>
                </c:pt>
                <c:pt idx="1141">
                  <c:v>42233.0</c:v>
                </c:pt>
                <c:pt idx="1142">
                  <c:v>42234.0</c:v>
                </c:pt>
                <c:pt idx="1143">
                  <c:v>42235.0</c:v>
                </c:pt>
                <c:pt idx="1144">
                  <c:v>42236.0</c:v>
                </c:pt>
                <c:pt idx="1145">
                  <c:v>42237.0</c:v>
                </c:pt>
                <c:pt idx="1146">
                  <c:v>42240.0</c:v>
                </c:pt>
                <c:pt idx="1147">
                  <c:v>42241.0</c:v>
                </c:pt>
                <c:pt idx="1148">
                  <c:v>42242.0</c:v>
                </c:pt>
                <c:pt idx="1149">
                  <c:v>42243.0</c:v>
                </c:pt>
                <c:pt idx="1150">
                  <c:v>42244.0</c:v>
                </c:pt>
                <c:pt idx="1151">
                  <c:v>42247.0</c:v>
                </c:pt>
                <c:pt idx="1152">
                  <c:v>42248.0</c:v>
                </c:pt>
                <c:pt idx="1153">
                  <c:v>42249.0</c:v>
                </c:pt>
                <c:pt idx="1154">
                  <c:v>42250.0</c:v>
                </c:pt>
                <c:pt idx="1155">
                  <c:v>42251.0</c:v>
                </c:pt>
                <c:pt idx="1156">
                  <c:v>42254.0</c:v>
                </c:pt>
                <c:pt idx="1157">
                  <c:v>42255.0</c:v>
                </c:pt>
                <c:pt idx="1158">
                  <c:v>42256.0</c:v>
                </c:pt>
                <c:pt idx="1159">
                  <c:v>42257.0</c:v>
                </c:pt>
                <c:pt idx="1160">
                  <c:v>42258.0</c:v>
                </c:pt>
                <c:pt idx="1161">
                  <c:v>42261.0</c:v>
                </c:pt>
                <c:pt idx="1162">
                  <c:v>42262.0</c:v>
                </c:pt>
                <c:pt idx="1163">
                  <c:v>42263.0</c:v>
                </c:pt>
                <c:pt idx="1164">
                  <c:v>42264.0</c:v>
                </c:pt>
                <c:pt idx="1165">
                  <c:v>42265.0</c:v>
                </c:pt>
                <c:pt idx="1166">
                  <c:v>42268.0</c:v>
                </c:pt>
                <c:pt idx="1167">
                  <c:v>42269.0</c:v>
                </c:pt>
                <c:pt idx="1168">
                  <c:v>42270.0</c:v>
                </c:pt>
                <c:pt idx="1169">
                  <c:v>42271.0</c:v>
                </c:pt>
                <c:pt idx="1170">
                  <c:v>42272.0</c:v>
                </c:pt>
                <c:pt idx="1171">
                  <c:v>42275.0</c:v>
                </c:pt>
                <c:pt idx="1172">
                  <c:v>42276.0</c:v>
                </c:pt>
                <c:pt idx="1173">
                  <c:v>42277.0</c:v>
                </c:pt>
                <c:pt idx="1174">
                  <c:v>42278.0</c:v>
                </c:pt>
                <c:pt idx="1175">
                  <c:v>42279.0</c:v>
                </c:pt>
                <c:pt idx="1176">
                  <c:v>42282.0</c:v>
                </c:pt>
                <c:pt idx="1177">
                  <c:v>42283.0</c:v>
                </c:pt>
                <c:pt idx="1178">
                  <c:v>42284.0</c:v>
                </c:pt>
                <c:pt idx="1179">
                  <c:v>42285.0</c:v>
                </c:pt>
                <c:pt idx="1180">
                  <c:v>42286.0</c:v>
                </c:pt>
                <c:pt idx="1181">
                  <c:v>42289.0</c:v>
                </c:pt>
                <c:pt idx="1182">
                  <c:v>42290.0</c:v>
                </c:pt>
                <c:pt idx="1183">
                  <c:v>42291.0</c:v>
                </c:pt>
                <c:pt idx="1184">
                  <c:v>42292.0</c:v>
                </c:pt>
                <c:pt idx="1185">
                  <c:v>42293.0</c:v>
                </c:pt>
                <c:pt idx="1186">
                  <c:v>42296.0</c:v>
                </c:pt>
                <c:pt idx="1187">
                  <c:v>42297.0</c:v>
                </c:pt>
                <c:pt idx="1188">
                  <c:v>42298.0</c:v>
                </c:pt>
                <c:pt idx="1189">
                  <c:v>42299.0</c:v>
                </c:pt>
                <c:pt idx="1190">
                  <c:v>42300.0</c:v>
                </c:pt>
                <c:pt idx="1191">
                  <c:v>42303.0</c:v>
                </c:pt>
                <c:pt idx="1192">
                  <c:v>42304.0</c:v>
                </c:pt>
                <c:pt idx="1193">
                  <c:v>42305.0</c:v>
                </c:pt>
                <c:pt idx="1194">
                  <c:v>42306.0</c:v>
                </c:pt>
                <c:pt idx="1195">
                  <c:v>42307.0</c:v>
                </c:pt>
                <c:pt idx="1196">
                  <c:v>42310.0</c:v>
                </c:pt>
                <c:pt idx="1197">
                  <c:v>42311.0</c:v>
                </c:pt>
                <c:pt idx="1198">
                  <c:v>42312.0</c:v>
                </c:pt>
                <c:pt idx="1199">
                  <c:v>42313.0</c:v>
                </c:pt>
                <c:pt idx="1200">
                  <c:v>42314.0</c:v>
                </c:pt>
                <c:pt idx="1201">
                  <c:v>42317.0</c:v>
                </c:pt>
                <c:pt idx="1202">
                  <c:v>42318.0</c:v>
                </c:pt>
                <c:pt idx="1203">
                  <c:v>42319.0</c:v>
                </c:pt>
                <c:pt idx="1204">
                  <c:v>42320.0</c:v>
                </c:pt>
                <c:pt idx="1205">
                  <c:v>42321.0</c:v>
                </c:pt>
                <c:pt idx="1206">
                  <c:v>42324.0</c:v>
                </c:pt>
                <c:pt idx="1207">
                  <c:v>42325.0</c:v>
                </c:pt>
                <c:pt idx="1208">
                  <c:v>42326.0</c:v>
                </c:pt>
                <c:pt idx="1209">
                  <c:v>42327.0</c:v>
                </c:pt>
                <c:pt idx="1210">
                  <c:v>42328.0</c:v>
                </c:pt>
                <c:pt idx="1211">
                  <c:v>42331.0</c:v>
                </c:pt>
                <c:pt idx="1212">
                  <c:v>42332.0</c:v>
                </c:pt>
                <c:pt idx="1213">
                  <c:v>42333.0</c:v>
                </c:pt>
                <c:pt idx="1214">
                  <c:v>42334.0</c:v>
                </c:pt>
                <c:pt idx="1215">
                  <c:v>42335.0</c:v>
                </c:pt>
                <c:pt idx="1216">
                  <c:v>42338.0</c:v>
                </c:pt>
                <c:pt idx="1217">
                  <c:v>42339.0</c:v>
                </c:pt>
                <c:pt idx="1218">
                  <c:v>42340.0</c:v>
                </c:pt>
                <c:pt idx="1219">
                  <c:v>42341.0</c:v>
                </c:pt>
                <c:pt idx="1220">
                  <c:v>42342.0</c:v>
                </c:pt>
                <c:pt idx="1221">
                  <c:v>42345.0</c:v>
                </c:pt>
                <c:pt idx="1222">
                  <c:v>42346.0</c:v>
                </c:pt>
                <c:pt idx="1223">
                  <c:v>42347.0</c:v>
                </c:pt>
                <c:pt idx="1224">
                  <c:v>42348.0</c:v>
                </c:pt>
                <c:pt idx="1225">
                  <c:v>42349.0</c:v>
                </c:pt>
                <c:pt idx="1226">
                  <c:v>42352.0</c:v>
                </c:pt>
                <c:pt idx="1227">
                  <c:v>42353.0</c:v>
                </c:pt>
                <c:pt idx="1228">
                  <c:v>42354.0</c:v>
                </c:pt>
                <c:pt idx="1229">
                  <c:v>42355.0</c:v>
                </c:pt>
                <c:pt idx="1230">
                  <c:v>42356.0</c:v>
                </c:pt>
                <c:pt idx="1231">
                  <c:v>42359.0</c:v>
                </c:pt>
                <c:pt idx="1232">
                  <c:v>42360.0</c:v>
                </c:pt>
                <c:pt idx="1233">
                  <c:v>42361.0</c:v>
                </c:pt>
                <c:pt idx="1234">
                  <c:v>42362.0</c:v>
                </c:pt>
                <c:pt idx="1235">
                  <c:v>42363.0</c:v>
                </c:pt>
                <c:pt idx="1236">
                  <c:v>42366.0</c:v>
                </c:pt>
                <c:pt idx="1237">
                  <c:v>42367.0</c:v>
                </c:pt>
                <c:pt idx="1238">
                  <c:v>42368.0</c:v>
                </c:pt>
                <c:pt idx="1239">
                  <c:v>42369.0</c:v>
                </c:pt>
                <c:pt idx="1240">
                  <c:v>42370.0</c:v>
                </c:pt>
                <c:pt idx="1241">
                  <c:v>42373.0</c:v>
                </c:pt>
                <c:pt idx="1242">
                  <c:v>42374.0</c:v>
                </c:pt>
                <c:pt idx="1243">
                  <c:v>42375.0</c:v>
                </c:pt>
                <c:pt idx="1244">
                  <c:v>42376.0</c:v>
                </c:pt>
                <c:pt idx="1245">
                  <c:v>42377.0</c:v>
                </c:pt>
                <c:pt idx="1246">
                  <c:v>42380.0</c:v>
                </c:pt>
                <c:pt idx="1247">
                  <c:v>42381.0</c:v>
                </c:pt>
                <c:pt idx="1248">
                  <c:v>42382.0</c:v>
                </c:pt>
                <c:pt idx="1249">
                  <c:v>42383.0</c:v>
                </c:pt>
                <c:pt idx="1250">
                  <c:v>42384.0</c:v>
                </c:pt>
                <c:pt idx="1251">
                  <c:v>42387.0</c:v>
                </c:pt>
                <c:pt idx="1252">
                  <c:v>42388.0</c:v>
                </c:pt>
                <c:pt idx="1253">
                  <c:v>42389.0</c:v>
                </c:pt>
                <c:pt idx="1254">
                  <c:v>42390.0</c:v>
                </c:pt>
                <c:pt idx="1255">
                  <c:v>42391.0</c:v>
                </c:pt>
                <c:pt idx="1256">
                  <c:v>42394.0</c:v>
                </c:pt>
                <c:pt idx="1257">
                  <c:v>42395.0</c:v>
                </c:pt>
                <c:pt idx="1258">
                  <c:v>42396.0</c:v>
                </c:pt>
                <c:pt idx="1259">
                  <c:v>42397.0</c:v>
                </c:pt>
                <c:pt idx="1260">
                  <c:v>42398.0</c:v>
                </c:pt>
                <c:pt idx="1261">
                  <c:v>42401.0</c:v>
                </c:pt>
                <c:pt idx="1262">
                  <c:v>42402.0</c:v>
                </c:pt>
                <c:pt idx="1263">
                  <c:v>42403.0</c:v>
                </c:pt>
                <c:pt idx="1264">
                  <c:v>42404.0</c:v>
                </c:pt>
                <c:pt idx="1265">
                  <c:v>42405.0</c:v>
                </c:pt>
                <c:pt idx="1266">
                  <c:v>42408.0</c:v>
                </c:pt>
                <c:pt idx="1267">
                  <c:v>42409.0</c:v>
                </c:pt>
                <c:pt idx="1268">
                  <c:v>42410.0</c:v>
                </c:pt>
                <c:pt idx="1269">
                  <c:v>42411.0</c:v>
                </c:pt>
                <c:pt idx="1270">
                  <c:v>42412.0</c:v>
                </c:pt>
                <c:pt idx="1271">
                  <c:v>42415.0</c:v>
                </c:pt>
                <c:pt idx="1272">
                  <c:v>42416.0</c:v>
                </c:pt>
                <c:pt idx="1273">
                  <c:v>42417.0</c:v>
                </c:pt>
                <c:pt idx="1274">
                  <c:v>42418.0</c:v>
                </c:pt>
                <c:pt idx="1275">
                  <c:v>42419.0</c:v>
                </c:pt>
                <c:pt idx="1276">
                  <c:v>42422.0</c:v>
                </c:pt>
                <c:pt idx="1277">
                  <c:v>42423.0</c:v>
                </c:pt>
                <c:pt idx="1278">
                  <c:v>42424.0</c:v>
                </c:pt>
                <c:pt idx="1279">
                  <c:v>42425.0</c:v>
                </c:pt>
                <c:pt idx="1280">
                  <c:v>42426.0</c:v>
                </c:pt>
                <c:pt idx="1281">
                  <c:v>42429.0</c:v>
                </c:pt>
                <c:pt idx="1282">
                  <c:v>42430.0</c:v>
                </c:pt>
                <c:pt idx="1283">
                  <c:v>42431.0</c:v>
                </c:pt>
                <c:pt idx="1284">
                  <c:v>42432.0</c:v>
                </c:pt>
                <c:pt idx="1285">
                  <c:v>42433.0</c:v>
                </c:pt>
                <c:pt idx="1286">
                  <c:v>42436.0</c:v>
                </c:pt>
                <c:pt idx="1287">
                  <c:v>42437.0</c:v>
                </c:pt>
                <c:pt idx="1288">
                  <c:v>42438.0</c:v>
                </c:pt>
                <c:pt idx="1289">
                  <c:v>42439.0</c:v>
                </c:pt>
                <c:pt idx="1290">
                  <c:v>42440.0</c:v>
                </c:pt>
                <c:pt idx="1291">
                  <c:v>42443.0</c:v>
                </c:pt>
                <c:pt idx="1292">
                  <c:v>42444.0</c:v>
                </c:pt>
                <c:pt idx="1293">
                  <c:v>42445.0</c:v>
                </c:pt>
                <c:pt idx="1294">
                  <c:v>42446.0</c:v>
                </c:pt>
                <c:pt idx="1295">
                  <c:v>42447.0</c:v>
                </c:pt>
                <c:pt idx="1296">
                  <c:v>42450.0</c:v>
                </c:pt>
                <c:pt idx="1297">
                  <c:v>42451.0</c:v>
                </c:pt>
                <c:pt idx="1298">
                  <c:v>42452.0</c:v>
                </c:pt>
                <c:pt idx="1299">
                  <c:v>42453.0</c:v>
                </c:pt>
                <c:pt idx="1300">
                  <c:v>42454.0</c:v>
                </c:pt>
                <c:pt idx="1301">
                  <c:v>42457.0</c:v>
                </c:pt>
                <c:pt idx="1302">
                  <c:v>42458.0</c:v>
                </c:pt>
                <c:pt idx="1303">
                  <c:v>42459.0</c:v>
                </c:pt>
                <c:pt idx="1304">
                  <c:v>42460.0</c:v>
                </c:pt>
                <c:pt idx="1305">
                  <c:v>42461.0</c:v>
                </c:pt>
                <c:pt idx="1306">
                  <c:v>42464.0</c:v>
                </c:pt>
                <c:pt idx="1307">
                  <c:v>42465.0</c:v>
                </c:pt>
                <c:pt idx="1308">
                  <c:v>42466.0</c:v>
                </c:pt>
                <c:pt idx="1309">
                  <c:v>42467.0</c:v>
                </c:pt>
                <c:pt idx="1310">
                  <c:v>42468.0</c:v>
                </c:pt>
                <c:pt idx="1311">
                  <c:v>42471.0</c:v>
                </c:pt>
                <c:pt idx="1312">
                  <c:v>42472.0</c:v>
                </c:pt>
                <c:pt idx="1313">
                  <c:v>42473.0</c:v>
                </c:pt>
                <c:pt idx="1314">
                  <c:v>42474.0</c:v>
                </c:pt>
                <c:pt idx="1315">
                  <c:v>42475.0</c:v>
                </c:pt>
                <c:pt idx="1316">
                  <c:v>42478.0</c:v>
                </c:pt>
                <c:pt idx="1317">
                  <c:v>42479.0</c:v>
                </c:pt>
                <c:pt idx="1318">
                  <c:v>42480.0</c:v>
                </c:pt>
                <c:pt idx="1319">
                  <c:v>42481.0</c:v>
                </c:pt>
                <c:pt idx="1320">
                  <c:v>42482.0</c:v>
                </c:pt>
                <c:pt idx="1321">
                  <c:v>42485.0</c:v>
                </c:pt>
                <c:pt idx="1322">
                  <c:v>42486.0</c:v>
                </c:pt>
                <c:pt idx="1323">
                  <c:v>42487.0</c:v>
                </c:pt>
                <c:pt idx="1324">
                  <c:v>42488.0</c:v>
                </c:pt>
                <c:pt idx="1325">
                  <c:v>42489.0</c:v>
                </c:pt>
                <c:pt idx="1326">
                  <c:v>42492.0</c:v>
                </c:pt>
                <c:pt idx="1327">
                  <c:v>42493.0</c:v>
                </c:pt>
                <c:pt idx="1328">
                  <c:v>42494.0</c:v>
                </c:pt>
                <c:pt idx="1329">
                  <c:v>42495.0</c:v>
                </c:pt>
                <c:pt idx="1330">
                  <c:v>42496.0</c:v>
                </c:pt>
                <c:pt idx="1331">
                  <c:v>42499.0</c:v>
                </c:pt>
                <c:pt idx="1332">
                  <c:v>42500.0</c:v>
                </c:pt>
                <c:pt idx="1333">
                  <c:v>42501.0</c:v>
                </c:pt>
                <c:pt idx="1334">
                  <c:v>42502.0</c:v>
                </c:pt>
                <c:pt idx="1335">
                  <c:v>42503.0</c:v>
                </c:pt>
                <c:pt idx="1336">
                  <c:v>42506.0</c:v>
                </c:pt>
                <c:pt idx="1337">
                  <c:v>42507.0</c:v>
                </c:pt>
                <c:pt idx="1338">
                  <c:v>42508.0</c:v>
                </c:pt>
                <c:pt idx="1339">
                  <c:v>42509.0</c:v>
                </c:pt>
                <c:pt idx="1340">
                  <c:v>42510.0</c:v>
                </c:pt>
                <c:pt idx="1341">
                  <c:v>42513.0</c:v>
                </c:pt>
                <c:pt idx="1342">
                  <c:v>42514.0</c:v>
                </c:pt>
                <c:pt idx="1343">
                  <c:v>42515.0</c:v>
                </c:pt>
                <c:pt idx="1344">
                  <c:v>42516.0</c:v>
                </c:pt>
                <c:pt idx="1345">
                  <c:v>42517.0</c:v>
                </c:pt>
                <c:pt idx="1346">
                  <c:v>42520.0</c:v>
                </c:pt>
                <c:pt idx="1347">
                  <c:v>42521.0</c:v>
                </c:pt>
                <c:pt idx="1348">
                  <c:v>42522.0</c:v>
                </c:pt>
                <c:pt idx="1349">
                  <c:v>42523.0</c:v>
                </c:pt>
                <c:pt idx="1350">
                  <c:v>42524.0</c:v>
                </c:pt>
                <c:pt idx="1351">
                  <c:v>42527.0</c:v>
                </c:pt>
                <c:pt idx="1352">
                  <c:v>42528.0</c:v>
                </c:pt>
                <c:pt idx="1353">
                  <c:v>42529.0</c:v>
                </c:pt>
                <c:pt idx="1354">
                  <c:v>42530.0</c:v>
                </c:pt>
                <c:pt idx="1355">
                  <c:v>42531.0</c:v>
                </c:pt>
                <c:pt idx="1356">
                  <c:v>42534.0</c:v>
                </c:pt>
                <c:pt idx="1357">
                  <c:v>42535.0</c:v>
                </c:pt>
                <c:pt idx="1358">
                  <c:v>42536.0</c:v>
                </c:pt>
                <c:pt idx="1359">
                  <c:v>42537.0</c:v>
                </c:pt>
                <c:pt idx="1360">
                  <c:v>42538.0</c:v>
                </c:pt>
                <c:pt idx="1361">
                  <c:v>42541.0</c:v>
                </c:pt>
                <c:pt idx="1362">
                  <c:v>42542.0</c:v>
                </c:pt>
                <c:pt idx="1363">
                  <c:v>42543.0</c:v>
                </c:pt>
                <c:pt idx="1364">
                  <c:v>42544.0</c:v>
                </c:pt>
                <c:pt idx="1365">
                  <c:v>42545.0</c:v>
                </c:pt>
                <c:pt idx="1366">
                  <c:v>42548.0</c:v>
                </c:pt>
                <c:pt idx="1367">
                  <c:v>42549.0</c:v>
                </c:pt>
                <c:pt idx="1368">
                  <c:v>42550.0</c:v>
                </c:pt>
                <c:pt idx="1369">
                  <c:v>42551.0</c:v>
                </c:pt>
                <c:pt idx="1370">
                  <c:v>42552.0</c:v>
                </c:pt>
                <c:pt idx="1371">
                  <c:v>42555.0</c:v>
                </c:pt>
                <c:pt idx="1372">
                  <c:v>42556.0</c:v>
                </c:pt>
                <c:pt idx="1373">
                  <c:v>42557.0</c:v>
                </c:pt>
                <c:pt idx="1374">
                  <c:v>42558.0</c:v>
                </c:pt>
                <c:pt idx="1375">
                  <c:v>42559.0</c:v>
                </c:pt>
                <c:pt idx="1376">
                  <c:v>42562.0</c:v>
                </c:pt>
                <c:pt idx="1377">
                  <c:v>42563.0</c:v>
                </c:pt>
                <c:pt idx="1378">
                  <c:v>42564.0</c:v>
                </c:pt>
                <c:pt idx="1379">
                  <c:v>42565.0</c:v>
                </c:pt>
                <c:pt idx="1380">
                  <c:v>42566.0</c:v>
                </c:pt>
                <c:pt idx="1381">
                  <c:v>42569.0</c:v>
                </c:pt>
                <c:pt idx="1382">
                  <c:v>42570.0</c:v>
                </c:pt>
                <c:pt idx="1383">
                  <c:v>42571.0</c:v>
                </c:pt>
                <c:pt idx="1384">
                  <c:v>42572.0</c:v>
                </c:pt>
                <c:pt idx="1385">
                  <c:v>42573.0</c:v>
                </c:pt>
                <c:pt idx="1386">
                  <c:v>42576.0</c:v>
                </c:pt>
                <c:pt idx="1387">
                  <c:v>42577.0</c:v>
                </c:pt>
                <c:pt idx="1388">
                  <c:v>42578.0</c:v>
                </c:pt>
                <c:pt idx="1389">
                  <c:v>42579.0</c:v>
                </c:pt>
                <c:pt idx="1390">
                  <c:v>42580.0</c:v>
                </c:pt>
                <c:pt idx="1391">
                  <c:v>42583.0</c:v>
                </c:pt>
                <c:pt idx="1392">
                  <c:v>42584.0</c:v>
                </c:pt>
                <c:pt idx="1393">
                  <c:v>42585.0</c:v>
                </c:pt>
                <c:pt idx="1394">
                  <c:v>42586.0</c:v>
                </c:pt>
                <c:pt idx="1395">
                  <c:v>42587.0</c:v>
                </c:pt>
                <c:pt idx="1396">
                  <c:v>42590.0</c:v>
                </c:pt>
                <c:pt idx="1397">
                  <c:v>42591.0</c:v>
                </c:pt>
                <c:pt idx="1398">
                  <c:v>42592.0</c:v>
                </c:pt>
                <c:pt idx="1399">
                  <c:v>42593.0</c:v>
                </c:pt>
                <c:pt idx="1400">
                  <c:v>42594.0</c:v>
                </c:pt>
                <c:pt idx="1401">
                  <c:v>42597.0</c:v>
                </c:pt>
                <c:pt idx="1402">
                  <c:v>42598.0</c:v>
                </c:pt>
                <c:pt idx="1403">
                  <c:v>42599.0</c:v>
                </c:pt>
                <c:pt idx="1404">
                  <c:v>42600.0</c:v>
                </c:pt>
                <c:pt idx="1405">
                  <c:v>42601.0</c:v>
                </c:pt>
                <c:pt idx="1406">
                  <c:v>42604.0</c:v>
                </c:pt>
                <c:pt idx="1407">
                  <c:v>42605.0</c:v>
                </c:pt>
                <c:pt idx="1408">
                  <c:v>42606.0</c:v>
                </c:pt>
                <c:pt idx="1409">
                  <c:v>42607.0</c:v>
                </c:pt>
                <c:pt idx="1410">
                  <c:v>42608.0</c:v>
                </c:pt>
                <c:pt idx="1411">
                  <c:v>42611.0</c:v>
                </c:pt>
                <c:pt idx="1412">
                  <c:v>42612.0</c:v>
                </c:pt>
                <c:pt idx="1413">
                  <c:v>42613.0</c:v>
                </c:pt>
                <c:pt idx="1414">
                  <c:v>42614.0</c:v>
                </c:pt>
                <c:pt idx="1415">
                  <c:v>42615.0</c:v>
                </c:pt>
                <c:pt idx="1416">
                  <c:v>42618.0</c:v>
                </c:pt>
                <c:pt idx="1417">
                  <c:v>42619.0</c:v>
                </c:pt>
                <c:pt idx="1418">
                  <c:v>42620.0</c:v>
                </c:pt>
                <c:pt idx="1419">
                  <c:v>42621.0</c:v>
                </c:pt>
                <c:pt idx="1420">
                  <c:v>42622.0</c:v>
                </c:pt>
                <c:pt idx="1421">
                  <c:v>42625.0</c:v>
                </c:pt>
                <c:pt idx="1422">
                  <c:v>42626.0</c:v>
                </c:pt>
                <c:pt idx="1423">
                  <c:v>42627.0</c:v>
                </c:pt>
                <c:pt idx="1424">
                  <c:v>42628.0</c:v>
                </c:pt>
                <c:pt idx="1425">
                  <c:v>42629.0</c:v>
                </c:pt>
                <c:pt idx="1426">
                  <c:v>42632.0</c:v>
                </c:pt>
                <c:pt idx="1427">
                  <c:v>42633.0</c:v>
                </c:pt>
                <c:pt idx="1428">
                  <c:v>42634.0</c:v>
                </c:pt>
                <c:pt idx="1429">
                  <c:v>42635.0</c:v>
                </c:pt>
                <c:pt idx="1430">
                  <c:v>42636.0</c:v>
                </c:pt>
                <c:pt idx="1431">
                  <c:v>42639.0</c:v>
                </c:pt>
                <c:pt idx="1432">
                  <c:v>42640.0</c:v>
                </c:pt>
                <c:pt idx="1433">
                  <c:v>42641.0</c:v>
                </c:pt>
                <c:pt idx="1434">
                  <c:v>42642.0</c:v>
                </c:pt>
                <c:pt idx="1435">
                  <c:v>42643.0</c:v>
                </c:pt>
                <c:pt idx="1436">
                  <c:v>42646.0</c:v>
                </c:pt>
                <c:pt idx="1437">
                  <c:v>42647.0</c:v>
                </c:pt>
                <c:pt idx="1438">
                  <c:v>42648.0</c:v>
                </c:pt>
                <c:pt idx="1439">
                  <c:v>42649.0</c:v>
                </c:pt>
                <c:pt idx="1440">
                  <c:v>42650.0</c:v>
                </c:pt>
                <c:pt idx="1441">
                  <c:v>42653.0</c:v>
                </c:pt>
                <c:pt idx="1442">
                  <c:v>42654.0</c:v>
                </c:pt>
                <c:pt idx="1443">
                  <c:v>42655.0</c:v>
                </c:pt>
                <c:pt idx="1444">
                  <c:v>42656.0</c:v>
                </c:pt>
                <c:pt idx="1445">
                  <c:v>42657.0</c:v>
                </c:pt>
                <c:pt idx="1446">
                  <c:v>42660.0</c:v>
                </c:pt>
                <c:pt idx="1447">
                  <c:v>42661.0</c:v>
                </c:pt>
                <c:pt idx="1448">
                  <c:v>42662.0</c:v>
                </c:pt>
                <c:pt idx="1449">
                  <c:v>42663.0</c:v>
                </c:pt>
                <c:pt idx="1450">
                  <c:v>42664.0</c:v>
                </c:pt>
                <c:pt idx="1451">
                  <c:v>42667.0</c:v>
                </c:pt>
                <c:pt idx="1452">
                  <c:v>42668.0</c:v>
                </c:pt>
                <c:pt idx="1453">
                  <c:v>42669.0</c:v>
                </c:pt>
                <c:pt idx="1454">
                  <c:v>42670.0</c:v>
                </c:pt>
                <c:pt idx="1455">
                  <c:v>42671.0</c:v>
                </c:pt>
                <c:pt idx="1456">
                  <c:v>42674.0</c:v>
                </c:pt>
                <c:pt idx="1457">
                  <c:v>42675.0</c:v>
                </c:pt>
                <c:pt idx="1458">
                  <c:v>42676.0</c:v>
                </c:pt>
                <c:pt idx="1459">
                  <c:v>42677.0</c:v>
                </c:pt>
                <c:pt idx="1460">
                  <c:v>42678.0</c:v>
                </c:pt>
                <c:pt idx="1461">
                  <c:v>42681.0</c:v>
                </c:pt>
                <c:pt idx="1462">
                  <c:v>42682.0</c:v>
                </c:pt>
                <c:pt idx="1463">
                  <c:v>42683.0</c:v>
                </c:pt>
                <c:pt idx="1464">
                  <c:v>42684.0</c:v>
                </c:pt>
                <c:pt idx="1465">
                  <c:v>42685.0</c:v>
                </c:pt>
                <c:pt idx="1466">
                  <c:v>42688.0</c:v>
                </c:pt>
                <c:pt idx="1467">
                  <c:v>42689.0</c:v>
                </c:pt>
                <c:pt idx="1468">
                  <c:v>42690.0</c:v>
                </c:pt>
                <c:pt idx="1469">
                  <c:v>42691.0</c:v>
                </c:pt>
                <c:pt idx="1470">
                  <c:v>42692.0</c:v>
                </c:pt>
                <c:pt idx="1471">
                  <c:v>42695.0</c:v>
                </c:pt>
                <c:pt idx="1472">
                  <c:v>42696.0</c:v>
                </c:pt>
                <c:pt idx="1473">
                  <c:v>42697.0</c:v>
                </c:pt>
                <c:pt idx="1474">
                  <c:v>42698.0</c:v>
                </c:pt>
                <c:pt idx="1475">
                  <c:v>42699.0</c:v>
                </c:pt>
                <c:pt idx="1476">
                  <c:v>42702.0</c:v>
                </c:pt>
                <c:pt idx="1477">
                  <c:v>42703.0</c:v>
                </c:pt>
                <c:pt idx="1478">
                  <c:v>42704.0</c:v>
                </c:pt>
                <c:pt idx="1479">
                  <c:v>42705.0</c:v>
                </c:pt>
                <c:pt idx="1480">
                  <c:v>42706.0</c:v>
                </c:pt>
                <c:pt idx="1481">
                  <c:v>42709.0</c:v>
                </c:pt>
                <c:pt idx="1482">
                  <c:v>42710.0</c:v>
                </c:pt>
                <c:pt idx="1483">
                  <c:v>42711.0</c:v>
                </c:pt>
                <c:pt idx="1484">
                  <c:v>42712.0</c:v>
                </c:pt>
                <c:pt idx="1485">
                  <c:v>42713.0</c:v>
                </c:pt>
                <c:pt idx="1486">
                  <c:v>42716.0</c:v>
                </c:pt>
                <c:pt idx="1487">
                  <c:v>42717.0</c:v>
                </c:pt>
                <c:pt idx="1488">
                  <c:v>42718.0</c:v>
                </c:pt>
                <c:pt idx="1489">
                  <c:v>42719.0</c:v>
                </c:pt>
                <c:pt idx="1490">
                  <c:v>42720.0</c:v>
                </c:pt>
                <c:pt idx="1491">
                  <c:v>42723.0</c:v>
                </c:pt>
                <c:pt idx="1492">
                  <c:v>42724.0</c:v>
                </c:pt>
                <c:pt idx="1493">
                  <c:v>42725.0</c:v>
                </c:pt>
                <c:pt idx="1494">
                  <c:v>42726.0</c:v>
                </c:pt>
                <c:pt idx="1495">
                  <c:v>42727.0</c:v>
                </c:pt>
                <c:pt idx="1496">
                  <c:v>42730.0</c:v>
                </c:pt>
                <c:pt idx="1497">
                  <c:v>42731.0</c:v>
                </c:pt>
                <c:pt idx="1498">
                  <c:v>42732.0</c:v>
                </c:pt>
                <c:pt idx="1499">
                  <c:v>42733.0</c:v>
                </c:pt>
                <c:pt idx="1500">
                  <c:v>42734.0</c:v>
                </c:pt>
                <c:pt idx="1501">
                  <c:v>42737.0</c:v>
                </c:pt>
                <c:pt idx="1502">
                  <c:v>42738.0</c:v>
                </c:pt>
                <c:pt idx="1503">
                  <c:v>42739.0</c:v>
                </c:pt>
                <c:pt idx="1504">
                  <c:v>42740.0</c:v>
                </c:pt>
                <c:pt idx="1505">
                  <c:v>42741.0</c:v>
                </c:pt>
                <c:pt idx="1506">
                  <c:v>42744.0</c:v>
                </c:pt>
                <c:pt idx="1507">
                  <c:v>42745.0</c:v>
                </c:pt>
                <c:pt idx="1508">
                  <c:v>42746.0</c:v>
                </c:pt>
                <c:pt idx="1509">
                  <c:v>42747.0</c:v>
                </c:pt>
                <c:pt idx="1510">
                  <c:v>42748.0</c:v>
                </c:pt>
                <c:pt idx="1511">
                  <c:v>42751.0</c:v>
                </c:pt>
                <c:pt idx="1512">
                  <c:v>42752.0</c:v>
                </c:pt>
                <c:pt idx="1513">
                  <c:v>42753.0</c:v>
                </c:pt>
                <c:pt idx="1514">
                  <c:v>42754.0</c:v>
                </c:pt>
                <c:pt idx="1515">
                  <c:v>42755.0</c:v>
                </c:pt>
                <c:pt idx="1516">
                  <c:v>42758.0</c:v>
                </c:pt>
                <c:pt idx="1517">
                  <c:v>42759.0</c:v>
                </c:pt>
                <c:pt idx="1518">
                  <c:v>42760.0</c:v>
                </c:pt>
                <c:pt idx="1519">
                  <c:v>42761.0</c:v>
                </c:pt>
                <c:pt idx="1520">
                  <c:v>42762.0</c:v>
                </c:pt>
                <c:pt idx="1521">
                  <c:v>42765.0</c:v>
                </c:pt>
                <c:pt idx="1522">
                  <c:v>42766.0</c:v>
                </c:pt>
                <c:pt idx="1523">
                  <c:v>42767.0</c:v>
                </c:pt>
                <c:pt idx="1524">
                  <c:v>42768.0</c:v>
                </c:pt>
                <c:pt idx="1525">
                  <c:v>42769.0</c:v>
                </c:pt>
                <c:pt idx="1526">
                  <c:v>42772.0</c:v>
                </c:pt>
                <c:pt idx="1527">
                  <c:v>42773.0</c:v>
                </c:pt>
                <c:pt idx="1528">
                  <c:v>42774.0</c:v>
                </c:pt>
                <c:pt idx="1529">
                  <c:v>42775.0</c:v>
                </c:pt>
                <c:pt idx="1530">
                  <c:v>42776.0</c:v>
                </c:pt>
                <c:pt idx="1531">
                  <c:v>42779.0</c:v>
                </c:pt>
                <c:pt idx="1532">
                  <c:v>42780.0</c:v>
                </c:pt>
                <c:pt idx="1533">
                  <c:v>42781.0</c:v>
                </c:pt>
                <c:pt idx="1534">
                  <c:v>42782.0</c:v>
                </c:pt>
                <c:pt idx="1535">
                  <c:v>42783.0</c:v>
                </c:pt>
                <c:pt idx="1536">
                  <c:v>42786.0</c:v>
                </c:pt>
                <c:pt idx="1537">
                  <c:v>42787.0</c:v>
                </c:pt>
                <c:pt idx="1538">
                  <c:v>42788.0</c:v>
                </c:pt>
                <c:pt idx="1539">
                  <c:v>42789.0</c:v>
                </c:pt>
                <c:pt idx="1540">
                  <c:v>42790.0</c:v>
                </c:pt>
                <c:pt idx="1541">
                  <c:v>42793.0</c:v>
                </c:pt>
                <c:pt idx="1542">
                  <c:v>42794.0</c:v>
                </c:pt>
                <c:pt idx="1543">
                  <c:v>42795.0</c:v>
                </c:pt>
                <c:pt idx="1544">
                  <c:v>42796.0</c:v>
                </c:pt>
                <c:pt idx="1545">
                  <c:v>42797.0</c:v>
                </c:pt>
                <c:pt idx="1546">
                  <c:v>42800.0</c:v>
                </c:pt>
                <c:pt idx="1547">
                  <c:v>42801.0</c:v>
                </c:pt>
                <c:pt idx="1548">
                  <c:v>42802.0</c:v>
                </c:pt>
                <c:pt idx="1549">
                  <c:v>42803.0</c:v>
                </c:pt>
                <c:pt idx="1550">
                  <c:v>42804.0</c:v>
                </c:pt>
                <c:pt idx="1551">
                  <c:v>42807.0</c:v>
                </c:pt>
                <c:pt idx="1552">
                  <c:v>42808.0</c:v>
                </c:pt>
                <c:pt idx="1553">
                  <c:v>42809.0</c:v>
                </c:pt>
                <c:pt idx="1554">
                  <c:v>42810.0</c:v>
                </c:pt>
                <c:pt idx="1555">
                  <c:v>42811.0</c:v>
                </c:pt>
                <c:pt idx="1556">
                  <c:v>42814.0</c:v>
                </c:pt>
                <c:pt idx="1557">
                  <c:v>42815.0</c:v>
                </c:pt>
                <c:pt idx="1558">
                  <c:v>42816.0</c:v>
                </c:pt>
                <c:pt idx="1559">
                  <c:v>42817.0</c:v>
                </c:pt>
                <c:pt idx="1560">
                  <c:v>42818.0</c:v>
                </c:pt>
                <c:pt idx="1561">
                  <c:v>42821.0</c:v>
                </c:pt>
                <c:pt idx="1562">
                  <c:v>42822.0</c:v>
                </c:pt>
                <c:pt idx="1563">
                  <c:v>42823.0</c:v>
                </c:pt>
                <c:pt idx="1564">
                  <c:v>42824.0</c:v>
                </c:pt>
                <c:pt idx="1565">
                  <c:v>42825.0</c:v>
                </c:pt>
                <c:pt idx="1566">
                  <c:v>42828.0</c:v>
                </c:pt>
                <c:pt idx="1567">
                  <c:v>42829.0</c:v>
                </c:pt>
                <c:pt idx="1568">
                  <c:v>42830.0</c:v>
                </c:pt>
                <c:pt idx="1569">
                  <c:v>42831.0</c:v>
                </c:pt>
                <c:pt idx="1570">
                  <c:v>42832.0</c:v>
                </c:pt>
                <c:pt idx="1571">
                  <c:v>42835.0</c:v>
                </c:pt>
                <c:pt idx="1572">
                  <c:v>42836.0</c:v>
                </c:pt>
                <c:pt idx="1573">
                  <c:v>42837.0</c:v>
                </c:pt>
                <c:pt idx="1574">
                  <c:v>42838.0</c:v>
                </c:pt>
                <c:pt idx="1575">
                  <c:v>42839.0</c:v>
                </c:pt>
                <c:pt idx="1576">
                  <c:v>42842.0</c:v>
                </c:pt>
                <c:pt idx="1577">
                  <c:v>42843.0</c:v>
                </c:pt>
                <c:pt idx="1578">
                  <c:v>42844.0</c:v>
                </c:pt>
                <c:pt idx="1579">
                  <c:v>42845.0</c:v>
                </c:pt>
                <c:pt idx="1580">
                  <c:v>42846.0</c:v>
                </c:pt>
                <c:pt idx="1581">
                  <c:v>42849.0</c:v>
                </c:pt>
                <c:pt idx="1582">
                  <c:v>42850.0</c:v>
                </c:pt>
                <c:pt idx="1583">
                  <c:v>42851.0</c:v>
                </c:pt>
                <c:pt idx="1584">
                  <c:v>42852.0</c:v>
                </c:pt>
                <c:pt idx="1585">
                  <c:v>42853.0</c:v>
                </c:pt>
                <c:pt idx="1586">
                  <c:v>42856.0</c:v>
                </c:pt>
                <c:pt idx="1587">
                  <c:v>42857.0</c:v>
                </c:pt>
                <c:pt idx="1588">
                  <c:v>42858.0</c:v>
                </c:pt>
                <c:pt idx="1589">
                  <c:v>42859.0</c:v>
                </c:pt>
                <c:pt idx="1590">
                  <c:v>42860.0</c:v>
                </c:pt>
                <c:pt idx="1591">
                  <c:v>42863.0</c:v>
                </c:pt>
                <c:pt idx="1592">
                  <c:v>42864.0</c:v>
                </c:pt>
                <c:pt idx="1593">
                  <c:v>42865.0</c:v>
                </c:pt>
                <c:pt idx="1594">
                  <c:v>42866.0</c:v>
                </c:pt>
                <c:pt idx="1595">
                  <c:v>42867.0</c:v>
                </c:pt>
                <c:pt idx="1596">
                  <c:v>42870.0</c:v>
                </c:pt>
                <c:pt idx="1597">
                  <c:v>42871.0</c:v>
                </c:pt>
                <c:pt idx="1598">
                  <c:v>42872.0</c:v>
                </c:pt>
                <c:pt idx="1599">
                  <c:v>42873.0</c:v>
                </c:pt>
                <c:pt idx="1600">
                  <c:v>42874.0</c:v>
                </c:pt>
                <c:pt idx="1601">
                  <c:v>42877.0</c:v>
                </c:pt>
                <c:pt idx="1602">
                  <c:v>42878.0</c:v>
                </c:pt>
                <c:pt idx="1603">
                  <c:v>42879.0</c:v>
                </c:pt>
                <c:pt idx="1604">
                  <c:v>42880.0</c:v>
                </c:pt>
                <c:pt idx="1605">
                  <c:v>42881.0</c:v>
                </c:pt>
                <c:pt idx="1606">
                  <c:v>42884.0</c:v>
                </c:pt>
                <c:pt idx="1607">
                  <c:v>42885.0</c:v>
                </c:pt>
                <c:pt idx="1608">
                  <c:v>42886.0</c:v>
                </c:pt>
                <c:pt idx="1609">
                  <c:v>42887.0</c:v>
                </c:pt>
                <c:pt idx="1610">
                  <c:v>42888.0</c:v>
                </c:pt>
                <c:pt idx="1611">
                  <c:v>42891.0</c:v>
                </c:pt>
                <c:pt idx="1612">
                  <c:v>42892.0</c:v>
                </c:pt>
                <c:pt idx="1613">
                  <c:v>42893.0</c:v>
                </c:pt>
                <c:pt idx="1614">
                  <c:v>42894.0</c:v>
                </c:pt>
                <c:pt idx="1615">
                  <c:v>42895.0</c:v>
                </c:pt>
                <c:pt idx="1616">
                  <c:v>42898.0</c:v>
                </c:pt>
                <c:pt idx="1617">
                  <c:v>42899.0</c:v>
                </c:pt>
                <c:pt idx="1618">
                  <c:v>42900.0</c:v>
                </c:pt>
                <c:pt idx="1619">
                  <c:v>42901.0</c:v>
                </c:pt>
                <c:pt idx="1620">
                  <c:v>42902.0</c:v>
                </c:pt>
                <c:pt idx="1621">
                  <c:v>42905.0</c:v>
                </c:pt>
                <c:pt idx="1622">
                  <c:v>42906.0</c:v>
                </c:pt>
                <c:pt idx="1623">
                  <c:v>42907.0</c:v>
                </c:pt>
                <c:pt idx="1624">
                  <c:v>42908.0</c:v>
                </c:pt>
                <c:pt idx="1625">
                  <c:v>42909.0</c:v>
                </c:pt>
                <c:pt idx="1626">
                  <c:v>42912.0</c:v>
                </c:pt>
                <c:pt idx="1627">
                  <c:v>42913.0</c:v>
                </c:pt>
                <c:pt idx="1628">
                  <c:v>42914.0</c:v>
                </c:pt>
                <c:pt idx="1629">
                  <c:v>42915.0</c:v>
                </c:pt>
                <c:pt idx="1630">
                  <c:v>42916.0</c:v>
                </c:pt>
                <c:pt idx="1631">
                  <c:v>42919.0</c:v>
                </c:pt>
                <c:pt idx="1632">
                  <c:v>42920.0</c:v>
                </c:pt>
                <c:pt idx="1633">
                  <c:v>42921.0</c:v>
                </c:pt>
                <c:pt idx="1634">
                  <c:v>42922.0</c:v>
                </c:pt>
                <c:pt idx="1635">
                  <c:v>42923.0</c:v>
                </c:pt>
                <c:pt idx="1636">
                  <c:v>42926.0</c:v>
                </c:pt>
                <c:pt idx="1637">
                  <c:v>42927.0</c:v>
                </c:pt>
                <c:pt idx="1638">
                  <c:v>42928.0</c:v>
                </c:pt>
                <c:pt idx="1639">
                  <c:v>42929.0</c:v>
                </c:pt>
                <c:pt idx="1640">
                  <c:v>42930.0</c:v>
                </c:pt>
                <c:pt idx="1641">
                  <c:v>42933.0</c:v>
                </c:pt>
                <c:pt idx="1642">
                  <c:v>42934.0</c:v>
                </c:pt>
                <c:pt idx="1643">
                  <c:v>42935.0</c:v>
                </c:pt>
                <c:pt idx="1644">
                  <c:v>42936.0</c:v>
                </c:pt>
                <c:pt idx="1645">
                  <c:v>42937.0</c:v>
                </c:pt>
                <c:pt idx="1646">
                  <c:v>42940.0</c:v>
                </c:pt>
                <c:pt idx="1647">
                  <c:v>42941.0</c:v>
                </c:pt>
                <c:pt idx="1648">
                  <c:v>42942.0</c:v>
                </c:pt>
                <c:pt idx="1649">
                  <c:v>42943.0</c:v>
                </c:pt>
                <c:pt idx="1650">
                  <c:v>42944.0</c:v>
                </c:pt>
                <c:pt idx="1651">
                  <c:v>42947.0</c:v>
                </c:pt>
                <c:pt idx="1652">
                  <c:v>42948.0</c:v>
                </c:pt>
                <c:pt idx="1653">
                  <c:v>42949.0</c:v>
                </c:pt>
                <c:pt idx="1654">
                  <c:v>42950.0</c:v>
                </c:pt>
                <c:pt idx="1655">
                  <c:v>42951.0</c:v>
                </c:pt>
                <c:pt idx="1656">
                  <c:v>42954.0</c:v>
                </c:pt>
                <c:pt idx="1657">
                  <c:v>42955.0</c:v>
                </c:pt>
                <c:pt idx="1658">
                  <c:v>42956.0</c:v>
                </c:pt>
                <c:pt idx="1659">
                  <c:v>42957.0</c:v>
                </c:pt>
                <c:pt idx="1660">
                  <c:v>42958.0</c:v>
                </c:pt>
                <c:pt idx="1661">
                  <c:v>42961.0</c:v>
                </c:pt>
                <c:pt idx="1662">
                  <c:v>42962.0</c:v>
                </c:pt>
                <c:pt idx="1663">
                  <c:v>42963.0</c:v>
                </c:pt>
                <c:pt idx="1664">
                  <c:v>42964.0</c:v>
                </c:pt>
                <c:pt idx="1665">
                  <c:v>42965.0</c:v>
                </c:pt>
                <c:pt idx="1666">
                  <c:v>42968.0</c:v>
                </c:pt>
                <c:pt idx="1667">
                  <c:v>42969.0</c:v>
                </c:pt>
                <c:pt idx="1668">
                  <c:v>42970.0</c:v>
                </c:pt>
                <c:pt idx="1669">
                  <c:v>42971.0</c:v>
                </c:pt>
                <c:pt idx="1670">
                  <c:v>42972.0</c:v>
                </c:pt>
                <c:pt idx="1671">
                  <c:v>42975.0</c:v>
                </c:pt>
                <c:pt idx="1672">
                  <c:v>42976.0</c:v>
                </c:pt>
                <c:pt idx="1673">
                  <c:v>42977.0</c:v>
                </c:pt>
                <c:pt idx="1674">
                  <c:v>42978.0</c:v>
                </c:pt>
                <c:pt idx="1675">
                  <c:v>42979.0</c:v>
                </c:pt>
                <c:pt idx="1676">
                  <c:v>42982.0</c:v>
                </c:pt>
                <c:pt idx="1677">
                  <c:v>42983.0</c:v>
                </c:pt>
                <c:pt idx="1678">
                  <c:v>42984.0</c:v>
                </c:pt>
                <c:pt idx="1679">
                  <c:v>42985.0</c:v>
                </c:pt>
                <c:pt idx="1680">
                  <c:v>42986.0</c:v>
                </c:pt>
                <c:pt idx="1681">
                  <c:v>42989.0</c:v>
                </c:pt>
                <c:pt idx="1682">
                  <c:v>42990.0</c:v>
                </c:pt>
                <c:pt idx="1683">
                  <c:v>42991.0</c:v>
                </c:pt>
                <c:pt idx="1684">
                  <c:v>42992.0</c:v>
                </c:pt>
                <c:pt idx="1685">
                  <c:v>42993.0</c:v>
                </c:pt>
                <c:pt idx="1686">
                  <c:v>42996.0</c:v>
                </c:pt>
                <c:pt idx="1687">
                  <c:v>42997.0</c:v>
                </c:pt>
                <c:pt idx="1688">
                  <c:v>42998.0</c:v>
                </c:pt>
                <c:pt idx="1689">
                  <c:v>42999.0</c:v>
                </c:pt>
                <c:pt idx="1690">
                  <c:v>43000.0</c:v>
                </c:pt>
                <c:pt idx="1691">
                  <c:v>43003.0</c:v>
                </c:pt>
                <c:pt idx="1692">
                  <c:v>43004.0</c:v>
                </c:pt>
                <c:pt idx="1693">
                  <c:v>43005.0</c:v>
                </c:pt>
                <c:pt idx="1694">
                  <c:v>43006.0</c:v>
                </c:pt>
                <c:pt idx="1695">
                  <c:v>43007.0</c:v>
                </c:pt>
                <c:pt idx="1696">
                  <c:v>43010.0</c:v>
                </c:pt>
                <c:pt idx="1697">
                  <c:v>43011.0</c:v>
                </c:pt>
                <c:pt idx="1698">
                  <c:v>43012.0</c:v>
                </c:pt>
                <c:pt idx="1699">
                  <c:v>43013.0</c:v>
                </c:pt>
                <c:pt idx="1700">
                  <c:v>43014.0</c:v>
                </c:pt>
                <c:pt idx="1701">
                  <c:v>43017.0</c:v>
                </c:pt>
                <c:pt idx="1702">
                  <c:v>43018.0</c:v>
                </c:pt>
                <c:pt idx="1703">
                  <c:v>43019.0</c:v>
                </c:pt>
                <c:pt idx="1704">
                  <c:v>43020.0</c:v>
                </c:pt>
                <c:pt idx="1705">
                  <c:v>43021.0</c:v>
                </c:pt>
                <c:pt idx="1706">
                  <c:v>43024.0</c:v>
                </c:pt>
                <c:pt idx="1707">
                  <c:v>43025.0</c:v>
                </c:pt>
                <c:pt idx="1708">
                  <c:v>43026.0</c:v>
                </c:pt>
                <c:pt idx="1709">
                  <c:v>43027.0</c:v>
                </c:pt>
                <c:pt idx="1710">
                  <c:v>43028.0</c:v>
                </c:pt>
                <c:pt idx="1711">
                  <c:v>43031.0</c:v>
                </c:pt>
                <c:pt idx="1712">
                  <c:v>43032.0</c:v>
                </c:pt>
                <c:pt idx="1713">
                  <c:v>43033.0</c:v>
                </c:pt>
                <c:pt idx="1714">
                  <c:v>43034.0</c:v>
                </c:pt>
                <c:pt idx="1715">
                  <c:v>43035.0</c:v>
                </c:pt>
                <c:pt idx="1716">
                  <c:v>43038.0</c:v>
                </c:pt>
                <c:pt idx="1717">
                  <c:v>43039.0</c:v>
                </c:pt>
                <c:pt idx="1718">
                  <c:v>43040.0</c:v>
                </c:pt>
                <c:pt idx="1719">
                  <c:v>43041.0</c:v>
                </c:pt>
                <c:pt idx="1720">
                  <c:v>43042.0</c:v>
                </c:pt>
                <c:pt idx="1721">
                  <c:v>43045.0</c:v>
                </c:pt>
                <c:pt idx="1722">
                  <c:v>43046.0</c:v>
                </c:pt>
                <c:pt idx="1723">
                  <c:v>43047.0</c:v>
                </c:pt>
                <c:pt idx="1724">
                  <c:v>43048.0</c:v>
                </c:pt>
                <c:pt idx="1725">
                  <c:v>43049.0</c:v>
                </c:pt>
                <c:pt idx="1726">
                  <c:v>43052.0</c:v>
                </c:pt>
                <c:pt idx="1727">
                  <c:v>43053.0</c:v>
                </c:pt>
                <c:pt idx="1728">
                  <c:v>43054.0</c:v>
                </c:pt>
                <c:pt idx="1729">
                  <c:v>43055.0</c:v>
                </c:pt>
                <c:pt idx="1730">
                  <c:v>43056.0</c:v>
                </c:pt>
                <c:pt idx="1731">
                  <c:v>43059.0</c:v>
                </c:pt>
                <c:pt idx="1732">
                  <c:v>43060.0</c:v>
                </c:pt>
                <c:pt idx="1733">
                  <c:v>43061.0</c:v>
                </c:pt>
                <c:pt idx="1734">
                  <c:v>43062.0</c:v>
                </c:pt>
                <c:pt idx="1735">
                  <c:v>43063.0</c:v>
                </c:pt>
                <c:pt idx="1736">
                  <c:v>43066.0</c:v>
                </c:pt>
                <c:pt idx="1737">
                  <c:v>43067.0</c:v>
                </c:pt>
                <c:pt idx="1738">
                  <c:v>43068.0</c:v>
                </c:pt>
                <c:pt idx="1739">
                  <c:v>43069.0</c:v>
                </c:pt>
                <c:pt idx="1740">
                  <c:v>43070.0</c:v>
                </c:pt>
                <c:pt idx="1741">
                  <c:v>43073.0</c:v>
                </c:pt>
                <c:pt idx="1742">
                  <c:v>43074.0</c:v>
                </c:pt>
                <c:pt idx="1743">
                  <c:v>43075.0</c:v>
                </c:pt>
                <c:pt idx="1744">
                  <c:v>43076.0</c:v>
                </c:pt>
                <c:pt idx="1745">
                  <c:v>43077.0</c:v>
                </c:pt>
                <c:pt idx="1746">
                  <c:v>43080.0</c:v>
                </c:pt>
                <c:pt idx="1747">
                  <c:v>43081.0</c:v>
                </c:pt>
                <c:pt idx="1748">
                  <c:v>43082.0</c:v>
                </c:pt>
                <c:pt idx="1749">
                  <c:v>43083.0</c:v>
                </c:pt>
                <c:pt idx="1750">
                  <c:v>43084.0</c:v>
                </c:pt>
                <c:pt idx="1751">
                  <c:v>43087.0</c:v>
                </c:pt>
                <c:pt idx="1752">
                  <c:v>43088.0</c:v>
                </c:pt>
                <c:pt idx="1753">
                  <c:v>43089.0</c:v>
                </c:pt>
                <c:pt idx="1754">
                  <c:v>43090.0</c:v>
                </c:pt>
                <c:pt idx="1755">
                  <c:v>43091.0</c:v>
                </c:pt>
                <c:pt idx="1756">
                  <c:v>43094.0</c:v>
                </c:pt>
                <c:pt idx="1757">
                  <c:v>43095.0</c:v>
                </c:pt>
                <c:pt idx="1758">
                  <c:v>43096.0</c:v>
                </c:pt>
                <c:pt idx="1759">
                  <c:v>43097.0</c:v>
                </c:pt>
                <c:pt idx="1760">
                  <c:v>43098.0</c:v>
                </c:pt>
                <c:pt idx="1761">
                  <c:v>43101.0</c:v>
                </c:pt>
                <c:pt idx="1762">
                  <c:v>43102.0</c:v>
                </c:pt>
                <c:pt idx="1763">
                  <c:v>43103.0</c:v>
                </c:pt>
                <c:pt idx="1764">
                  <c:v>43104.0</c:v>
                </c:pt>
                <c:pt idx="1765">
                  <c:v>43105.0</c:v>
                </c:pt>
                <c:pt idx="1766">
                  <c:v>43108.0</c:v>
                </c:pt>
                <c:pt idx="1767">
                  <c:v>43109.0</c:v>
                </c:pt>
                <c:pt idx="1768">
                  <c:v>43110.0</c:v>
                </c:pt>
                <c:pt idx="1769">
                  <c:v>43111.0</c:v>
                </c:pt>
                <c:pt idx="1770">
                  <c:v>43112.0</c:v>
                </c:pt>
                <c:pt idx="1771">
                  <c:v>43115.0</c:v>
                </c:pt>
                <c:pt idx="1772">
                  <c:v>43116.0</c:v>
                </c:pt>
                <c:pt idx="1773">
                  <c:v>43117.0</c:v>
                </c:pt>
                <c:pt idx="1774">
                  <c:v>43118.0</c:v>
                </c:pt>
                <c:pt idx="1775">
                  <c:v>43119.0</c:v>
                </c:pt>
                <c:pt idx="1776">
                  <c:v>43122.0</c:v>
                </c:pt>
                <c:pt idx="1777">
                  <c:v>43123.0</c:v>
                </c:pt>
                <c:pt idx="1778">
                  <c:v>43124.0</c:v>
                </c:pt>
                <c:pt idx="1779">
                  <c:v>43125.0</c:v>
                </c:pt>
                <c:pt idx="1780">
                  <c:v>43126.0</c:v>
                </c:pt>
                <c:pt idx="1781">
                  <c:v>43129.0</c:v>
                </c:pt>
                <c:pt idx="1782">
                  <c:v>43130.0</c:v>
                </c:pt>
                <c:pt idx="1783">
                  <c:v>43131.0</c:v>
                </c:pt>
                <c:pt idx="1784">
                  <c:v>43132.0</c:v>
                </c:pt>
                <c:pt idx="1785">
                  <c:v>43133.0</c:v>
                </c:pt>
                <c:pt idx="1786">
                  <c:v>43136.0</c:v>
                </c:pt>
                <c:pt idx="1787">
                  <c:v>43137.0</c:v>
                </c:pt>
                <c:pt idx="1788">
                  <c:v>43138.0</c:v>
                </c:pt>
                <c:pt idx="1789">
                  <c:v>43139.0</c:v>
                </c:pt>
                <c:pt idx="1790">
                  <c:v>43140.0</c:v>
                </c:pt>
                <c:pt idx="1791">
                  <c:v>43143.0</c:v>
                </c:pt>
                <c:pt idx="1792">
                  <c:v>43144.0</c:v>
                </c:pt>
                <c:pt idx="1793">
                  <c:v>43145.0</c:v>
                </c:pt>
                <c:pt idx="1794">
                  <c:v>43146.0</c:v>
                </c:pt>
                <c:pt idx="1795">
                  <c:v>43147.0</c:v>
                </c:pt>
                <c:pt idx="1796">
                  <c:v>43150.0</c:v>
                </c:pt>
                <c:pt idx="1797">
                  <c:v>43151.0</c:v>
                </c:pt>
                <c:pt idx="1798">
                  <c:v>43152.0</c:v>
                </c:pt>
                <c:pt idx="1799">
                  <c:v>43153.0</c:v>
                </c:pt>
                <c:pt idx="1800">
                  <c:v>43154.0</c:v>
                </c:pt>
                <c:pt idx="1801">
                  <c:v>43157.0</c:v>
                </c:pt>
                <c:pt idx="1802">
                  <c:v>43158.0</c:v>
                </c:pt>
                <c:pt idx="1803">
                  <c:v>43159.0</c:v>
                </c:pt>
                <c:pt idx="1804">
                  <c:v>43160.0</c:v>
                </c:pt>
                <c:pt idx="1805">
                  <c:v>43161.0</c:v>
                </c:pt>
                <c:pt idx="1806">
                  <c:v>43164.0</c:v>
                </c:pt>
                <c:pt idx="1807">
                  <c:v>43165.0</c:v>
                </c:pt>
                <c:pt idx="1808">
                  <c:v>43166.0</c:v>
                </c:pt>
                <c:pt idx="1809">
                  <c:v>43167.0</c:v>
                </c:pt>
                <c:pt idx="1810">
                  <c:v>43168.0</c:v>
                </c:pt>
                <c:pt idx="1811">
                  <c:v>43171.0</c:v>
                </c:pt>
                <c:pt idx="1812">
                  <c:v>43172.0</c:v>
                </c:pt>
                <c:pt idx="1813">
                  <c:v>43173.0</c:v>
                </c:pt>
                <c:pt idx="1814">
                  <c:v>43174.0</c:v>
                </c:pt>
                <c:pt idx="1815">
                  <c:v>43175.0</c:v>
                </c:pt>
                <c:pt idx="1816">
                  <c:v>43178.0</c:v>
                </c:pt>
                <c:pt idx="1817">
                  <c:v>43179.0</c:v>
                </c:pt>
                <c:pt idx="1818">
                  <c:v>43180.0</c:v>
                </c:pt>
                <c:pt idx="1819">
                  <c:v>43181.0</c:v>
                </c:pt>
                <c:pt idx="1820">
                  <c:v>43182.0</c:v>
                </c:pt>
                <c:pt idx="1821">
                  <c:v>43185.0</c:v>
                </c:pt>
                <c:pt idx="1822">
                  <c:v>43186.0</c:v>
                </c:pt>
                <c:pt idx="1823">
                  <c:v>43187.0</c:v>
                </c:pt>
                <c:pt idx="1824">
                  <c:v>43188.0</c:v>
                </c:pt>
                <c:pt idx="1825">
                  <c:v>43189.0</c:v>
                </c:pt>
                <c:pt idx="1826">
                  <c:v>43192.0</c:v>
                </c:pt>
                <c:pt idx="1827">
                  <c:v>43193.0</c:v>
                </c:pt>
                <c:pt idx="1828">
                  <c:v>43194.0</c:v>
                </c:pt>
                <c:pt idx="1829">
                  <c:v>43195.0</c:v>
                </c:pt>
                <c:pt idx="1830">
                  <c:v>43196.0</c:v>
                </c:pt>
                <c:pt idx="1831">
                  <c:v>43199.0</c:v>
                </c:pt>
                <c:pt idx="1832">
                  <c:v>43200.0</c:v>
                </c:pt>
                <c:pt idx="1833">
                  <c:v>43201.0</c:v>
                </c:pt>
                <c:pt idx="1834">
                  <c:v>43202.0</c:v>
                </c:pt>
                <c:pt idx="1835">
                  <c:v>43203.0</c:v>
                </c:pt>
                <c:pt idx="1836">
                  <c:v>43206.0</c:v>
                </c:pt>
                <c:pt idx="1837">
                  <c:v>43207.0</c:v>
                </c:pt>
                <c:pt idx="1838">
                  <c:v>43208.0</c:v>
                </c:pt>
                <c:pt idx="1839">
                  <c:v>43209.0</c:v>
                </c:pt>
                <c:pt idx="1840">
                  <c:v>43210.0</c:v>
                </c:pt>
                <c:pt idx="1841">
                  <c:v>43212.0</c:v>
                </c:pt>
                <c:pt idx="1842">
                  <c:v>43213.0</c:v>
                </c:pt>
              </c:numCache>
            </c:numRef>
          </c:cat>
          <c:val>
            <c:numRef>
              <c:f>'Data 12'!$G$2:$G$1844</c:f>
              <c:numCache>
                <c:formatCode>0.00</c:formatCode>
                <c:ptCount val="1843"/>
                <c:pt idx="0" formatCode="General">
                  <c:v>100.0</c:v>
                </c:pt>
                <c:pt idx="1">
                  <c:v>99.91692818903452</c:v>
                </c:pt>
                <c:pt idx="2">
                  <c:v>100.1943724546464</c:v>
                </c:pt>
                <c:pt idx="3">
                  <c:v>99.45791988239618</c:v>
                </c:pt>
                <c:pt idx="4">
                  <c:v>99.2118046008615</c:v>
                </c:pt>
                <c:pt idx="5">
                  <c:v>98.07918818519526</c:v>
                </c:pt>
                <c:pt idx="6">
                  <c:v>98.17703609649918</c:v>
                </c:pt>
                <c:pt idx="7">
                  <c:v>97.11133040279896</c:v>
                </c:pt>
                <c:pt idx="8">
                  <c:v>97.04168534289556</c:v>
                </c:pt>
                <c:pt idx="9">
                  <c:v>96.61727954302034</c:v>
                </c:pt>
                <c:pt idx="10">
                  <c:v>96.61727954302034</c:v>
                </c:pt>
                <c:pt idx="11">
                  <c:v>97.04168534289556</c:v>
                </c:pt>
                <c:pt idx="12">
                  <c:v>97.44351426771086</c:v>
                </c:pt>
                <c:pt idx="13">
                  <c:v>96.17093105899076</c:v>
                </c:pt>
                <c:pt idx="14">
                  <c:v>95.93229351293868</c:v>
                </c:pt>
                <c:pt idx="15">
                  <c:v>95.93229351293868</c:v>
                </c:pt>
                <c:pt idx="16">
                  <c:v>95.35764622973925</c:v>
                </c:pt>
                <c:pt idx="17">
                  <c:v>94.68206070147819</c:v>
                </c:pt>
                <c:pt idx="18">
                  <c:v>94.74006651496586</c:v>
                </c:pt>
                <c:pt idx="19">
                  <c:v>94.54974233557516</c:v>
                </c:pt>
                <c:pt idx="20">
                  <c:v>93.71482988485846</c:v>
                </c:pt>
                <c:pt idx="21">
                  <c:v>93.65807233085309</c:v>
                </c:pt>
                <c:pt idx="22">
                  <c:v>93.20647494403306</c:v>
                </c:pt>
                <c:pt idx="23">
                  <c:v>93.27072204032396</c:v>
                </c:pt>
                <c:pt idx="24">
                  <c:v>94.1631871955463</c:v>
                </c:pt>
                <c:pt idx="25">
                  <c:v>95.12302284710019</c:v>
                </c:pt>
                <c:pt idx="26">
                  <c:v>94.38486354520883</c:v>
                </c:pt>
                <c:pt idx="27">
                  <c:v>95.27371941559583</c:v>
                </c:pt>
                <c:pt idx="28">
                  <c:v>96.07703914085381</c:v>
                </c:pt>
                <c:pt idx="29">
                  <c:v>95.66946531153337</c:v>
                </c:pt>
                <c:pt idx="30">
                  <c:v>96.6086568496207</c:v>
                </c:pt>
                <c:pt idx="31">
                  <c:v>95.72022283137324</c:v>
                </c:pt>
                <c:pt idx="32">
                  <c:v>95.29888194383311</c:v>
                </c:pt>
                <c:pt idx="33">
                  <c:v>95.39966510972063</c:v>
                </c:pt>
                <c:pt idx="34">
                  <c:v>95.32405776681931</c:v>
                </c:pt>
                <c:pt idx="35">
                  <c:v>94.98113538650521</c:v>
                </c:pt>
                <c:pt idx="36">
                  <c:v>95.65255809843599</c:v>
                </c:pt>
                <c:pt idx="37">
                  <c:v>95.21505849239159</c:v>
                </c:pt>
                <c:pt idx="38">
                  <c:v>94.47547565020075</c:v>
                </c:pt>
                <c:pt idx="39">
                  <c:v>93.66617634334172</c:v>
                </c:pt>
                <c:pt idx="40">
                  <c:v>91.9476768877941</c:v>
                </c:pt>
                <c:pt idx="41">
                  <c:v>92.2375596455351</c:v>
                </c:pt>
                <c:pt idx="42">
                  <c:v>92.41868009903527</c:v>
                </c:pt>
                <c:pt idx="43">
                  <c:v>91.22703522669812</c:v>
                </c:pt>
                <c:pt idx="44">
                  <c:v>91.20397674614541</c:v>
                </c:pt>
                <c:pt idx="45">
                  <c:v>90.23089105609736</c:v>
                </c:pt>
                <c:pt idx="46">
                  <c:v>90.34384910699383</c:v>
                </c:pt>
                <c:pt idx="47">
                  <c:v>90.54031448645033</c:v>
                </c:pt>
                <c:pt idx="48">
                  <c:v>90.53274232667057</c:v>
                </c:pt>
                <c:pt idx="49">
                  <c:v>91.08119478334035</c:v>
                </c:pt>
                <c:pt idx="50">
                  <c:v>91.25779801045356</c:v>
                </c:pt>
                <c:pt idx="51">
                  <c:v>90.623691921306</c:v>
                </c:pt>
                <c:pt idx="52">
                  <c:v>91.51238481697523</c:v>
                </c:pt>
                <c:pt idx="53">
                  <c:v>92.4029022620572</c:v>
                </c:pt>
                <c:pt idx="54">
                  <c:v>91.77617634590929</c:v>
                </c:pt>
                <c:pt idx="55">
                  <c:v>91.90864323314654</c:v>
                </c:pt>
                <c:pt idx="56">
                  <c:v>91.58206429780034</c:v>
                </c:pt>
                <c:pt idx="57">
                  <c:v>91.04289318755256</c:v>
                </c:pt>
                <c:pt idx="58">
                  <c:v>90.90527376553576</c:v>
                </c:pt>
                <c:pt idx="59">
                  <c:v>90.76806976354183</c:v>
                </c:pt>
                <c:pt idx="60">
                  <c:v>90.21585132094341</c:v>
                </c:pt>
                <c:pt idx="61">
                  <c:v>90.40420911975948</c:v>
                </c:pt>
                <c:pt idx="62">
                  <c:v>90.0732234980862</c:v>
                </c:pt>
                <c:pt idx="63">
                  <c:v>90.3136993158685</c:v>
                </c:pt>
                <c:pt idx="64">
                  <c:v>90.96638655462186</c:v>
                </c:pt>
                <c:pt idx="65">
                  <c:v>91.77617634590929</c:v>
                </c:pt>
                <c:pt idx="66">
                  <c:v>91.82288574094495</c:v>
                </c:pt>
                <c:pt idx="67">
                  <c:v>91.05820995962314</c:v>
                </c:pt>
                <c:pt idx="68">
                  <c:v>90.86711995299252</c:v>
                </c:pt>
                <c:pt idx="69">
                  <c:v>91.40420501562105</c:v>
                </c:pt>
                <c:pt idx="70">
                  <c:v>90.53274232667057</c:v>
                </c:pt>
                <c:pt idx="71">
                  <c:v>90.45709033174563</c:v>
                </c:pt>
                <c:pt idx="72">
                  <c:v>89.75953565505804</c:v>
                </c:pt>
                <c:pt idx="73">
                  <c:v>88.23769155526574</c:v>
                </c:pt>
                <c:pt idx="74">
                  <c:v>88.33850171372613</c:v>
                </c:pt>
                <c:pt idx="75">
                  <c:v>88.24488464987365</c:v>
                </c:pt>
                <c:pt idx="76">
                  <c:v>88.54081465728775</c:v>
                </c:pt>
                <c:pt idx="77">
                  <c:v>89.21948405175966</c:v>
                </c:pt>
                <c:pt idx="78">
                  <c:v>88.75860938012462</c:v>
                </c:pt>
                <c:pt idx="79">
                  <c:v>88.23769155526574</c:v>
                </c:pt>
                <c:pt idx="80">
                  <c:v>88.61329404060248</c:v>
                </c:pt>
                <c:pt idx="81">
                  <c:v>87.27023540793293</c:v>
                </c:pt>
                <c:pt idx="82">
                  <c:v>86.7596377334295</c:v>
                </c:pt>
                <c:pt idx="83">
                  <c:v>86.77354709418837</c:v>
                </c:pt>
                <c:pt idx="84">
                  <c:v>86.80137919974339</c:v>
                </c:pt>
                <c:pt idx="85">
                  <c:v>85.03534956794974</c:v>
                </c:pt>
                <c:pt idx="86">
                  <c:v>84.83542319749216</c:v>
                </c:pt>
                <c:pt idx="87">
                  <c:v>82.63989617528055</c:v>
                </c:pt>
                <c:pt idx="88">
                  <c:v>83.3140922034942</c:v>
                </c:pt>
                <c:pt idx="89">
                  <c:v>82.82325937260904</c:v>
                </c:pt>
                <c:pt idx="90">
                  <c:v>83.09026711697882</c:v>
                </c:pt>
                <c:pt idx="91">
                  <c:v>81.7289543223858</c:v>
                </c:pt>
                <c:pt idx="92">
                  <c:v>78.24358511022768</c:v>
                </c:pt>
                <c:pt idx="93">
                  <c:v>78.65862519982559</c:v>
                </c:pt>
                <c:pt idx="94">
                  <c:v>82.55166628536568</c:v>
                </c:pt>
                <c:pt idx="95">
                  <c:v>84.21503034074996</c:v>
                </c:pt>
                <c:pt idx="96">
                  <c:v>84.88864491844417</c:v>
                </c:pt>
                <c:pt idx="97">
                  <c:v>86.13144493952898</c:v>
                </c:pt>
                <c:pt idx="98">
                  <c:v>85.54607238817764</c:v>
                </c:pt>
                <c:pt idx="99">
                  <c:v>85.94680428741564</c:v>
                </c:pt>
                <c:pt idx="100">
                  <c:v>84.98861584360525</c:v>
                </c:pt>
                <c:pt idx="101">
                  <c:v>85.55283332016123</c:v>
                </c:pt>
                <c:pt idx="102">
                  <c:v>85.77654516640254</c:v>
                </c:pt>
                <c:pt idx="103">
                  <c:v>86.15886660299267</c:v>
                </c:pt>
                <c:pt idx="104">
                  <c:v>85.83776068511616</c:v>
                </c:pt>
                <c:pt idx="105">
                  <c:v>87.27727162783199</c:v>
                </c:pt>
                <c:pt idx="106">
                  <c:v>88.30967531408061</c:v>
                </c:pt>
                <c:pt idx="107">
                  <c:v>88.8168690515261</c:v>
                </c:pt>
                <c:pt idx="108">
                  <c:v>87.23507131920381</c:v>
                </c:pt>
                <c:pt idx="109">
                  <c:v>86.11774065234687</c:v>
                </c:pt>
                <c:pt idx="110">
                  <c:v>85.33701221915649</c:v>
                </c:pt>
                <c:pt idx="111">
                  <c:v>85.19597040768141</c:v>
                </c:pt>
                <c:pt idx="112">
                  <c:v>93.30287881399761</c:v>
                </c:pt>
                <c:pt idx="113">
                  <c:v>92.83876500857635</c:v>
                </c:pt>
                <c:pt idx="114">
                  <c:v>94.77324461565399</c:v>
                </c:pt>
                <c:pt idx="115">
                  <c:v>95.66946531153337</c:v>
                </c:pt>
                <c:pt idx="116">
                  <c:v>95.34924689509381</c:v>
                </c:pt>
                <c:pt idx="117">
                  <c:v>95.2653348587521</c:v>
                </c:pt>
                <c:pt idx="118">
                  <c:v>94.84798037325857</c:v>
                </c:pt>
                <c:pt idx="119">
                  <c:v>94.11406711876197</c:v>
                </c:pt>
                <c:pt idx="120">
                  <c:v>94.78984238178634</c:v>
                </c:pt>
                <c:pt idx="121">
                  <c:v>95.45855379188714</c:v>
                </c:pt>
                <c:pt idx="122">
                  <c:v>96.02590259913066</c:v>
                </c:pt>
                <c:pt idx="123">
                  <c:v>97.46106059241918</c:v>
                </c:pt>
                <c:pt idx="124">
                  <c:v>98.31970935513171</c:v>
                </c:pt>
                <c:pt idx="125">
                  <c:v>98.07030259104911</c:v>
                </c:pt>
                <c:pt idx="126">
                  <c:v>97.59285971871621</c:v>
                </c:pt>
                <c:pt idx="127">
                  <c:v>97.01559419250763</c:v>
                </c:pt>
                <c:pt idx="128">
                  <c:v>97.46106059241918</c:v>
                </c:pt>
                <c:pt idx="129">
                  <c:v>97.14619043345598</c:v>
                </c:pt>
                <c:pt idx="130">
                  <c:v>98.30185252451872</c:v>
                </c:pt>
                <c:pt idx="131">
                  <c:v>99.73281739450894</c:v>
                </c:pt>
                <c:pt idx="132">
                  <c:v>99.16636130450715</c:v>
                </c:pt>
                <c:pt idx="133">
                  <c:v>99.95383194829179</c:v>
                </c:pt>
                <c:pt idx="134">
                  <c:v>99.69607662552956</c:v>
                </c:pt>
                <c:pt idx="135">
                  <c:v>100.3522758876425</c:v>
                </c:pt>
                <c:pt idx="136">
                  <c:v>97.85753028385464</c:v>
                </c:pt>
                <c:pt idx="137">
                  <c:v>98.3286402034699</c:v>
                </c:pt>
                <c:pt idx="138">
                  <c:v>96.92872492836676</c:v>
                </c:pt>
                <c:pt idx="139">
                  <c:v>97.19852743108558</c:v>
                </c:pt>
                <c:pt idx="140">
                  <c:v>96.52251448952297</c:v>
                </c:pt>
                <c:pt idx="141">
                  <c:v>97.31211794318591</c:v>
                </c:pt>
                <c:pt idx="142">
                  <c:v>97.3646339269653</c:v>
                </c:pt>
                <c:pt idx="143">
                  <c:v>97.7514899765216</c:v>
                </c:pt>
                <c:pt idx="144">
                  <c:v>96.87667800250583</c:v>
                </c:pt>
                <c:pt idx="145">
                  <c:v>95.58498896247241</c:v>
                </c:pt>
                <c:pt idx="146">
                  <c:v>95.36604704431327</c:v>
                </c:pt>
                <c:pt idx="147">
                  <c:v>95.06454729077017</c:v>
                </c:pt>
                <c:pt idx="148">
                  <c:v>95.38285311481188</c:v>
                </c:pt>
                <c:pt idx="149">
                  <c:v>93.12629043358569</c:v>
                </c:pt>
                <c:pt idx="150">
                  <c:v>93.44785911602208</c:v>
                </c:pt>
                <c:pt idx="151">
                  <c:v>94.98113538650521</c:v>
                </c:pt>
                <c:pt idx="152">
                  <c:v>96.04294206370332</c:v>
                </c:pt>
                <c:pt idx="153">
                  <c:v>95.70329767482983</c:v>
                </c:pt>
                <c:pt idx="154">
                  <c:v>95.11466479219753</c:v>
                </c:pt>
                <c:pt idx="155">
                  <c:v>95.77950805167227</c:v>
                </c:pt>
                <c:pt idx="156">
                  <c:v>97.54009731483151</c:v>
                </c:pt>
                <c:pt idx="157">
                  <c:v>96.87667800250583</c:v>
                </c:pt>
                <c:pt idx="158">
                  <c:v>98.4090909090909</c:v>
                </c:pt>
                <c:pt idx="159">
                  <c:v>98.07918818519526</c:v>
                </c:pt>
                <c:pt idx="160">
                  <c:v>97.52252252252251</c:v>
                </c:pt>
                <c:pt idx="161">
                  <c:v>98.23049001814881</c:v>
                </c:pt>
                <c:pt idx="162">
                  <c:v>99.11188427028017</c:v>
                </c:pt>
                <c:pt idx="163">
                  <c:v>99.61350878807398</c:v>
                </c:pt>
                <c:pt idx="164">
                  <c:v>99.78797935103246</c:v>
                </c:pt>
                <c:pt idx="165">
                  <c:v>99.26639156350298</c:v>
                </c:pt>
                <c:pt idx="166">
                  <c:v>99.2481892362703</c:v>
                </c:pt>
                <c:pt idx="167">
                  <c:v>98.93976784571793</c:v>
                </c:pt>
                <c:pt idx="168">
                  <c:v>99.62267623780599</c:v>
                </c:pt>
                <c:pt idx="169">
                  <c:v>99.5219270019307</c:v>
                </c:pt>
                <c:pt idx="170">
                  <c:v>100.7726680320238</c:v>
                </c:pt>
                <c:pt idx="171">
                  <c:v>99.89848652639351</c:v>
                </c:pt>
                <c:pt idx="172">
                  <c:v>99.59517894930536</c:v>
                </c:pt>
                <c:pt idx="173">
                  <c:v>98.90360895386021</c:v>
                </c:pt>
                <c:pt idx="174">
                  <c:v>99.13003663003663</c:v>
                </c:pt>
                <c:pt idx="175">
                  <c:v>99.69607662552956</c:v>
                </c:pt>
                <c:pt idx="176">
                  <c:v>99.61350878807398</c:v>
                </c:pt>
                <c:pt idx="177">
                  <c:v>100.2964884647457</c:v>
                </c:pt>
                <c:pt idx="178">
                  <c:v>99.9907629780159</c:v>
                </c:pt>
                <c:pt idx="179">
                  <c:v>100.2222016479956</c:v>
                </c:pt>
                <c:pt idx="180">
                  <c:v>100.0739576592401</c:v>
                </c:pt>
                <c:pt idx="181">
                  <c:v>101.4241544083201</c:v>
                </c:pt>
                <c:pt idx="182">
                  <c:v>102.3834294902109</c:v>
                </c:pt>
                <c:pt idx="183">
                  <c:v>103.2033558966536</c:v>
                </c:pt>
                <c:pt idx="184">
                  <c:v>101.8152746425884</c:v>
                </c:pt>
                <c:pt idx="185">
                  <c:v>101.3576779026217</c:v>
                </c:pt>
                <c:pt idx="186">
                  <c:v>101.481203712384</c:v>
                </c:pt>
                <c:pt idx="187">
                  <c:v>100.8383791336749</c:v>
                </c:pt>
                <c:pt idx="188">
                  <c:v>101.3197304380382</c:v>
                </c:pt>
                <c:pt idx="189">
                  <c:v>101.3766622963102</c:v>
                </c:pt>
                <c:pt idx="190">
                  <c:v>101.4241544083201</c:v>
                </c:pt>
                <c:pt idx="191">
                  <c:v>101.3007673591615</c:v>
                </c:pt>
                <c:pt idx="192">
                  <c:v>101.1398673269177</c:v>
                </c:pt>
                <c:pt idx="193">
                  <c:v>102.0552465353069</c:v>
                </c:pt>
                <c:pt idx="194">
                  <c:v>101.7578492197782</c:v>
                </c:pt>
                <c:pt idx="195">
                  <c:v>101.538317231029</c:v>
                </c:pt>
                <c:pt idx="196">
                  <c:v>101.7674156247062</c:v>
                </c:pt>
                <c:pt idx="197">
                  <c:v>100.9229908633228</c:v>
                </c:pt>
                <c:pt idx="198">
                  <c:v>101.9207230957537</c:v>
                </c:pt>
                <c:pt idx="199">
                  <c:v>103.1836812505958</c:v>
                </c:pt>
                <c:pt idx="200">
                  <c:v>103.4005158085777</c:v>
                </c:pt>
                <c:pt idx="201">
                  <c:v>102.7819977212306</c:v>
                </c:pt>
                <c:pt idx="202">
                  <c:v>102.7429764616553</c:v>
                </c:pt>
                <c:pt idx="203">
                  <c:v>103.2919847328244</c:v>
                </c:pt>
                <c:pt idx="204">
                  <c:v>102.1804795167076</c:v>
                </c:pt>
                <c:pt idx="205">
                  <c:v>103.1640141046412</c:v>
                </c:pt>
                <c:pt idx="206">
                  <c:v>103.3412887828162</c:v>
                </c:pt>
                <c:pt idx="207">
                  <c:v>102.7624833871274</c:v>
                </c:pt>
                <c:pt idx="208">
                  <c:v>101.7004885381435</c:v>
                </c:pt>
                <c:pt idx="209">
                  <c:v>100.9324009324009</c:v>
                </c:pt>
                <c:pt idx="210">
                  <c:v>101.1209715086408</c:v>
                </c:pt>
                <c:pt idx="211">
                  <c:v>100.3336731856521</c:v>
                </c:pt>
                <c:pt idx="212">
                  <c:v>100.510677808728</c:v>
                </c:pt>
                <c:pt idx="213">
                  <c:v>99.76958525345623</c:v>
                </c:pt>
                <c:pt idx="214">
                  <c:v>99.65018871398324</c:v>
                </c:pt>
                <c:pt idx="215">
                  <c:v>98.71420755061097</c:v>
                </c:pt>
                <c:pt idx="216">
                  <c:v>99.3483847283407</c:v>
                </c:pt>
                <c:pt idx="217">
                  <c:v>99.66853880858116</c:v>
                </c:pt>
                <c:pt idx="218">
                  <c:v>99.08466819221967</c:v>
                </c:pt>
                <c:pt idx="219">
                  <c:v>99.22999358327986</c:v>
                </c:pt>
                <c:pt idx="220">
                  <c:v>99.45791988239618</c:v>
                </c:pt>
                <c:pt idx="221">
                  <c:v>99.47619922808307</c:v>
                </c:pt>
                <c:pt idx="222">
                  <c:v>98.67821330902461</c:v>
                </c:pt>
                <c:pt idx="223">
                  <c:v>98.81332724783204</c:v>
                </c:pt>
                <c:pt idx="224">
                  <c:v>98.70520652867694</c:v>
                </c:pt>
                <c:pt idx="225">
                  <c:v>99.28460056865083</c:v>
                </c:pt>
                <c:pt idx="226">
                  <c:v>99.17544663307376</c:v>
                </c:pt>
                <c:pt idx="227">
                  <c:v>99.65936291658994</c:v>
                </c:pt>
                <c:pt idx="228">
                  <c:v>99.95383194829179</c:v>
                </c:pt>
                <c:pt idx="229">
                  <c:v>99.45791988239618</c:v>
                </c:pt>
                <c:pt idx="230">
                  <c:v>99.44878272852549</c:v>
                </c:pt>
                <c:pt idx="231">
                  <c:v>98.69620714806711</c:v>
                </c:pt>
                <c:pt idx="232">
                  <c:v>98.73221452024807</c:v>
                </c:pt>
                <c:pt idx="233">
                  <c:v>98.56141309296184</c:v>
                </c:pt>
                <c:pt idx="234">
                  <c:v>97.55767844268206</c:v>
                </c:pt>
                <c:pt idx="235">
                  <c:v>96.911369740376</c:v>
                </c:pt>
                <c:pt idx="236">
                  <c:v>97.38215185318461</c:v>
                </c:pt>
                <c:pt idx="237">
                  <c:v>96.88534860825204</c:v>
                </c:pt>
                <c:pt idx="238">
                  <c:v>97.89292819678063</c:v>
                </c:pt>
                <c:pt idx="239">
                  <c:v>98.1236403190718</c:v>
                </c:pt>
                <c:pt idx="240">
                  <c:v>98.96690437008594</c:v>
                </c:pt>
                <c:pt idx="241">
                  <c:v>98.76824817518248</c:v>
                </c:pt>
                <c:pt idx="242">
                  <c:v>99.47619922808307</c:v>
                </c:pt>
                <c:pt idx="243">
                  <c:v>99.2481892362703</c:v>
                </c:pt>
                <c:pt idx="244">
                  <c:v>98.31970935513171</c:v>
                </c:pt>
                <c:pt idx="245">
                  <c:v>99.49448529411763</c:v>
                </c:pt>
                <c:pt idx="246">
                  <c:v>99.2481892362703</c:v>
                </c:pt>
                <c:pt idx="247">
                  <c:v>99.9261515738946</c:v>
                </c:pt>
                <c:pt idx="248">
                  <c:v>100.7539091586001</c:v>
                </c:pt>
                <c:pt idx="249">
                  <c:v>99.89848652639351</c:v>
                </c:pt>
                <c:pt idx="250">
                  <c:v>99.11188427028017</c:v>
                </c:pt>
                <c:pt idx="251">
                  <c:v>98.65123484917526</c:v>
                </c:pt>
                <c:pt idx="252">
                  <c:v>98.75923729586716</c:v>
                </c:pt>
                <c:pt idx="253">
                  <c:v>98.78627486767657</c:v>
                </c:pt>
                <c:pt idx="254">
                  <c:v>98.91264619883041</c:v>
                </c:pt>
                <c:pt idx="255">
                  <c:v>98.28400217904486</c:v>
                </c:pt>
                <c:pt idx="256">
                  <c:v>97.74266365688488</c:v>
                </c:pt>
                <c:pt idx="257">
                  <c:v>97.99040463474246</c:v>
                </c:pt>
                <c:pt idx="258">
                  <c:v>97.99927575592974</c:v>
                </c:pt>
                <c:pt idx="259">
                  <c:v>98.13253558154294</c:v>
                </c:pt>
                <c:pt idx="260">
                  <c:v>97.67211043941171</c:v>
                </c:pt>
                <c:pt idx="261">
                  <c:v>97.83099864437416</c:v>
                </c:pt>
                <c:pt idx="262">
                  <c:v>98.47175475302465</c:v>
                </c:pt>
                <c:pt idx="263">
                  <c:v>99.1572776403774</c:v>
                </c:pt>
                <c:pt idx="264">
                  <c:v>99.58601655933763</c:v>
                </c:pt>
                <c:pt idx="265">
                  <c:v>99.26639156350298</c:v>
                </c:pt>
                <c:pt idx="266">
                  <c:v>99.2481892362703</c:v>
                </c:pt>
                <c:pt idx="267">
                  <c:v>99.41225089539904</c:v>
                </c:pt>
                <c:pt idx="268">
                  <c:v>99.3392676883546</c:v>
                </c:pt>
                <c:pt idx="269">
                  <c:v>98.64224530708951</c:v>
                </c:pt>
                <c:pt idx="270">
                  <c:v>99.5219270019307</c:v>
                </c:pt>
                <c:pt idx="271">
                  <c:v>99.02122210025614</c:v>
                </c:pt>
                <c:pt idx="272">
                  <c:v>99.09373855730502</c:v>
                </c:pt>
                <c:pt idx="273">
                  <c:v>99.1572776403774</c:v>
                </c:pt>
                <c:pt idx="274">
                  <c:v>99.07559948746109</c:v>
                </c:pt>
                <c:pt idx="275">
                  <c:v>98.4090909090909</c:v>
                </c:pt>
                <c:pt idx="276">
                  <c:v>98.92168509549484</c:v>
                </c:pt>
                <c:pt idx="277">
                  <c:v>98.5973221604882</c:v>
                </c:pt>
                <c:pt idx="278">
                  <c:v>98.39120159970914</c:v>
                </c:pt>
                <c:pt idx="279">
                  <c:v>98.47175475302465</c:v>
                </c:pt>
                <c:pt idx="280">
                  <c:v>98.13253558154294</c:v>
                </c:pt>
                <c:pt idx="281">
                  <c:v>98.23049001814881</c:v>
                </c:pt>
                <c:pt idx="282">
                  <c:v>98.25723881274395</c:v>
                </c:pt>
                <c:pt idx="283">
                  <c:v>98.88553941719192</c:v>
                </c:pt>
                <c:pt idx="284">
                  <c:v>98.90360895386021</c:v>
                </c:pt>
                <c:pt idx="285">
                  <c:v>99.3939950417776</c:v>
                </c:pt>
                <c:pt idx="286">
                  <c:v>99.62267623780599</c:v>
                </c:pt>
                <c:pt idx="287">
                  <c:v>99.9907629780159</c:v>
                </c:pt>
                <c:pt idx="288">
                  <c:v>100.510677808728</c:v>
                </c:pt>
                <c:pt idx="289">
                  <c:v>100.5200111430959</c:v>
                </c:pt>
                <c:pt idx="290">
                  <c:v>100.650860065086</c:v>
                </c:pt>
                <c:pt idx="291">
                  <c:v>101.3576779026217</c:v>
                </c:pt>
                <c:pt idx="292">
                  <c:v>102.1033767213733</c:v>
                </c:pt>
                <c:pt idx="293">
                  <c:v>102.2576988475345</c:v>
                </c:pt>
                <c:pt idx="294">
                  <c:v>102.4028001135181</c:v>
                </c:pt>
                <c:pt idx="295">
                  <c:v>101.7387218045113</c:v>
                </c:pt>
                <c:pt idx="296">
                  <c:v>101.4716910386202</c:v>
                </c:pt>
                <c:pt idx="297">
                  <c:v>102.567746825848</c:v>
                </c:pt>
                <c:pt idx="298">
                  <c:v>103.3117007062417</c:v>
                </c:pt>
                <c:pt idx="299">
                  <c:v>103.7274817937907</c:v>
                </c:pt>
                <c:pt idx="300">
                  <c:v>103.8668201880637</c:v>
                </c:pt>
                <c:pt idx="301">
                  <c:v>103.757308540209</c:v>
                </c:pt>
                <c:pt idx="302">
                  <c:v>104.0265231597156</c:v>
                </c:pt>
                <c:pt idx="303">
                  <c:v>105.0868847684691</c:v>
                </c:pt>
                <c:pt idx="304">
                  <c:v>105.209446982214</c:v>
                </c:pt>
                <c:pt idx="305">
                  <c:v>104.5691653786708</c:v>
                </c:pt>
                <c:pt idx="306">
                  <c:v>104.0265231597156</c:v>
                </c:pt>
                <c:pt idx="307">
                  <c:v>104.3876567020251</c:v>
                </c:pt>
                <c:pt idx="308">
                  <c:v>103.3906399235912</c:v>
                </c:pt>
                <c:pt idx="309">
                  <c:v>103.5092751960222</c:v>
                </c:pt>
                <c:pt idx="310">
                  <c:v>103.8867562380039</c:v>
                </c:pt>
                <c:pt idx="311">
                  <c:v>104.2368801155513</c:v>
                </c:pt>
                <c:pt idx="312">
                  <c:v>103.9166746664107</c:v>
                </c:pt>
                <c:pt idx="313">
                  <c:v>103.4993785256717</c:v>
                </c:pt>
                <c:pt idx="314">
                  <c:v>102.9188058566267</c:v>
                </c:pt>
                <c:pt idx="315">
                  <c:v>102.7624833871274</c:v>
                </c:pt>
                <c:pt idx="316">
                  <c:v>103.3511552415505</c:v>
                </c:pt>
                <c:pt idx="317">
                  <c:v>102.4900587010036</c:v>
                </c:pt>
                <c:pt idx="318">
                  <c:v>102.3253615653653</c:v>
                </c:pt>
                <c:pt idx="319">
                  <c:v>103.6480275756415</c:v>
                </c:pt>
                <c:pt idx="320">
                  <c:v>103.4005158085777</c:v>
                </c:pt>
                <c:pt idx="321">
                  <c:v>103.9765632504082</c:v>
                </c:pt>
                <c:pt idx="322">
                  <c:v>104.0865384615385</c:v>
                </c:pt>
                <c:pt idx="323">
                  <c:v>104.2569584898392</c:v>
                </c:pt>
                <c:pt idx="324">
                  <c:v>104.5287755890305</c:v>
                </c:pt>
                <c:pt idx="325">
                  <c:v>102.6747605046002</c:v>
                </c:pt>
                <c:pt idx="326">
                  <c:v>103.3117007062417</c:v>
                </c:pt>
                <c:pt idx="327">
                  <c:v>103.1247022958941</c:v>
                </c:pt>
                <c:pt idx="328">
                  <c:v>103.8170135225856</c:v>
                </c:pt>
                <c:pt idx="329">
                  <c:v>104.9239119899195</c:v>
                </c:pt>
                <c:pt idx="330">
                  <c:v>105.8058840778028</c:v>
                </c:pt>
                <c:pt idx="331">
                  <c:v>105.5171069305</c:v>
                </c:pt>
                <c:pt idx="332">
                  <c:v>106.1066457557342</c:v>
                </c:pt>
                <c:pt idx="333">
                  <c:v>106.2107535321821</c:v>
                </c:pt>
                <c:pt idx="334">
                  <c:v>106.5557633625357</c:v>
                </c:pt>
                <c:pt idx="335">
                  <c:v>106.1482643655619</c:v>
                </c:pt>
                <c:pt idx="336">
                  <c:v>105.9508662033865</c:v>
                </c:pt>
                <c:pt idx="337">
                  <c:v>105.8058840778028</c:v>
                </c:pt>
                <c:pt idx="338">
                  <c:v>105.8576178368864</c:v>
                </c:pt>
                <c:pt idx="339">
                  <c:v>105.8783255086072</c:v>
                </c:pt>
                <c:pt idx="340">
                  <c:v>106.9664031620553</c:v>
                </c:pt>
                <c:pt idx="341">
                  <c:v>107.273808344069</c:v>
                </c:pt>
                <c:pt idx="342">
                  <c:v>107.7650572424092</c:v>
                </c:pt>
                <c:pt idx="343">
                  <c:v>106.9875469460368</c:v>
                </c:pt>
                <c:pt idx="344">
                  <c:v>105.8472670382321</c:v>
                </c:pt>
                <c:pt idx="345">
                  <c:v>105.558264261336</c:v>
                </c:pt>
                <c:pt idx="346">
                  <c:v>106.0546683648477</c:v>
                </c:pt>
                <c:pt idx="347">
                  <c:v>105.6922476078891</c:v>
                </c:pt>
                <c:pt idx="348">
                  <c:v>106.3986632592884</c:v>
                </c:pt>
                <c:pt idx="349">
                  <c:v>106.7238489598738</c:v>
                </c:pt>
                <c:pt idx="350">
                  <c:v>105.0257106820607</c:v>
                </c:pt>
                <c:pt idx="351">
                  <c:v>104.8832477473113</c:v>
                </c:pt>
                <c:pt idx="352">
                  <c:v>104.9137429734445</c:v>
                </c:pt>
                <c:pt idx="353">
                  <c:v>105.1787796346677</c:v>
                </c:pt>
                <c:pt idx="354">
                  <c:v>105.6612981942411</c:v>
                </c:pt>
                <c:pt idx="355">
                  <c:v>105.7748680867696</c:v>
                </c:pt>
                <c:pt idx="356">
                  <c:v>105.4348884776468</c:v>
                </c:pt>
                <c:pt idx="357">
                  <c:v>105.5171069305</c:v>
                </c:pt>
                <c:pt idx="358">
                  <c:v>105.795543393276</c:v>
                </c:pt>
                <c:pt idx="359">
                  <c:v>105.2299018178283</c:v>
                </c:pt>
                <c:pt idx="360">
                  <c:v>105.4246201791975</c:v>
                </c:pt>
                <c:pt idx="361">
                  <c:v>105.3015564202335</c:v>
                </c:pt>
                <c:pt idx="362">
                  <c:v>104.2368801155513</c:v>
                </c:pt>
                <c:pt idx="363">
                  <c:v>103.7971042285934</c:v>
                </c:pt>
                <c:pt idx="364">
                  <c:v>103.4894837476099</c:v>
                </c:pt>
                <c:pt idx="365">
                  <c:v>103.9066999424074</c:v>
                </c:pt>
                <c:pt idx="366">
                  <c:v>104.0265231597156</c:v>
                </c:pt>
                <c:pt idx="367">
                  <c:v>103.4894837476099</c:v>
                </c:pt>
                <c:pt idx="368">
                  <c:v>103.7473643856623</c:v>
                </c:pt>
                <c:pt idx="369">
                  <c:v>103.9366298607777</c:v>
                </c:pt>
                <c:pt idx="370">
                  <c:v>103.3906399235912</c:v>
                </c:pt>
                <c:pt idx="371">
                  <c:v>103.2525753529187</c:v>
                </c:pt>
                <c:pt idx="372">
                  <c:v>103.4598107617318</c:v>
                </c:pt>
                <c:pt idx="373">
                  <c:v>103.4400382226469</c:v>
                </c:pt>
                <c:pt idx="374">
                  <c:v>103.2328819378219</c:v>
                </c:pt>
                <c:pt idx="375">
                  <c:v>102.2480400491169</c:v>
                </c:pt>
                <c:pt idx="376">
                  <c:v>102.4706550549034</c:v>
                </c:pt>
                <c:pt idx="377">
                  <c:v>101.6622839969947</c:v>
                </c:pt>
                <c:pt idx="378">
                  <c:v>101.4621801480926</c:v>
                </c:pt>
                <c:pt idx="379">
                  <c:v>101.2439206883651</c:v>
                </c:pt>
                <c:pt idx="380">
                  <c:v>100.3522758876425</c:v>
                </c:pt>
                <c:pt idx="381">
                  <c:v>100.3895019938793</c:v>
                </c:pt>
                <c:pt idx="382">
                  <c:v>100.5480215493219</c:v>
                </c:pt>
                <c:pt idx="383">
                  <c:v>100.4081254058065</c:v>
                </c:pt>
                <c:pt idx="384">
                  <c:v>101.0360276274034</c:v>
                </c:pt>
                <c:pt idx="385">
                  <c:v>100.9794776119403</c:v>
                </c:pt>
                <c:pt idx="386">
                  <c:v>101.2723360464029</c:v>
                </c:pt>
                <c:pt idx="387">
                  <c:v>101.4907181698856</c:v>
                </c:pt>
                <c:pt idx="388">
                  <c:v>101.7004885381435</c:v>
                </c:pt>
                <c:pt idx="389">
                  <c:v>101.4431637147409</c:v>
                </c:pt>
                <c:pt idx="390">
                  <c:v>101.7387218045113</c:v>
                </c:pt>
                <c:pt idx="391">
                  <c:v>101.605030974282</c:v>
                </c:pt>
                <c:pt idx="392">
                  <c:v>101.3671692106002</c:v>
                </c:pt>
                <c:pt idx="393">
                  <c:v>101.5859609609609</c:v>
                </c:pt>
                <c:pt idx="394">
                  <c:v>100.7070425155828</c:v>
                </c:pt>
                <c:pt idx="395">
                  <c:v>100.6695805821631</c:v>
                </c:pt>
                <c:pt idx="396">
                  <c:v>101.0454587883879</c:v>
                </c:pt>
                <c:pt idx="397">
                  <c:v>101.824851848368</c:v>
                </c:pt>
                <c:pt idx="398">
                  <c:v>101.7387218045113</c:v>
                </c:pt>
                <c:pt idx="399">
                  <c:v>101.1682242990654</c:v>
                </c:pt>
                <c:pt idx="400">
                  <c:v>101.0643263934273</c:v>
                </c:pt>
                <c:pt idx="401">
                  <c:v>101.0360276274034</c:v>
                </c:pt>
                <c:pt idx="402">
                  <c:v>100.1017199926022</c:v>
                </c:pt>
                <c:pt idx="403">
                  <c:v>99.84320236118796</c:v>
                </c:pt>
                <c:pt idx="404">
                  <c:v>100.0924641701341</c:v>
                </c:pt>
                <c:pt idx="405">
                  <c:v>100.4920163386558</c:v>
                </c:pt>
                <c:pt idx="406">
                  <c:v>100.3057820607858</c:v>
                </c:pt>
                <c:pt idx="407">
                  <c:v>100.9418127564342</c:v>
                </c:pt>
                <c:pt idx="408">
                  <c:v>100.9794776119403</c:v>
                </c:pt>
                <c:pt idx="409">
                  <c:v>101.2249859734431</c:v>
                </c:pt>
                <c:pt idx="410">
                  <c:v>101.2060583395662</c:v>
                </c:pt>
                <c:pt idx="411">
                  <c:v>101.3956538029224</c:v>
                </c:pt>
                <c:pt idx="412">
                  <c:v>100.96064167133</c:v>
                </c:pt>
                <c:pt idx="413">
                  <c:v>100.8383791336749</c:v>
                </c:pt>
                <c:pt idx="414">
                  <c:v>100.8477734302217</c:v>
                </c:pt>
                <c:pt idx="415">
                  <c:v>101.7865538316878</c:v>
                </c:pt>
                <c:pt idx="416">
                  <c:v>102.1419135685978</c:v>
                </c:pt>
                <c:pt idx="417">
                  <c:v>102.0841192003018</c:v>
                </c:pt>
                <c:pt idx="418">
                  <c:v>102.3253615653653</c:v>
                </c:pt>
                <c:pt idx="419">
                  <c:v>102.4318697956094</c:v>
                </c:pt>
                <c:pt idx="420">
                  <c:v>102.6747605046002</c:v>
                </c:pt>
                <c:pt idx="421">
                  <c:v>102.6845000948586</c:v>
                </c:pt>
                <c:pt idx="422">
                  <c:v>102.6163617404493</c:v>
                </c:pt>
                <c:pt idx="423">
                  <c:v>102.3447102202893</c:v>
                </c:pt>
                <c:pt idx="424">
                  <c:v>102.0552465353069</c:v>
                </c:pt>
                <c:pt idx="425">
                  <c:v>102.3640661938534</c:v>
                </c:pt>
                <c:pt idx="426">
                  <c:v>101.7674156247062</c:v>
                </c:pt>
                <c:pt idx="427">
                  <c:v>101.7387218045113</c:v>
                </c:pt>
                <c:pt idx="428">
                  <c:v>101.6431924882629</c:v>
                </c:pt>
                <c:pt idx="429">
                  <c:v>101.2155212716223</c:v>
                </c:pt>
                <c:pt idx="430">
                  <c:v>100.4920163386558</c:v>
                </c:pt>
                <c:pt idx="431">
                  <c:v>100.4547141796585</c:v>
                </c:pt>
                <c:pt idx="432">
                  <c:v>100.8008194431511</c:v>
                </c:pt>
                <c:pt idx="433">
                  <c:v>100.7070425155828</c:v>
                </c:pt>
                <c:pt idx="434">
                  <c:v>100.4267557287318</c:v>
                </c:pt>
                <c:pt idx="435">
                  <c:v>100.3150773792976</c:v>
                </c:pt>
                <c:pt idx="436">
                  <c:v>100.2222016479956</c:v>
                </c:pt>
                <c:pt idx="437">
                  <c:v>100.2779064381658</c:v>
                </c:pt>
                <c:pt idx="438">
                  <c:v>100.2871965906985</c:v>
                </c:pt>
                <c:pt idx="439">
                  <c:v>100.9794776119403</c:v>
                </c:pt>
                <c:pt idx="440">
                  <c:v>101.177680157024</c:v>
                </c:pt>
                <c:pt idx="441">
                  <c:v>101.0171705860396</c:v>
                </c:pt>
                <c:pt idx="442">
                  <c:v>100.9229908633228</c:v>
                </c:pt>
                <c:pt idx="443">
                  <c:v>100.2964884647457</c:v>
                </c:pt>
                <c:pt idx="444">
                  <c:v>100.0</c:v>
                </c:pt>
                <c:pt idx="445">
                  <c:v>99.40312213039486</c:v>
                </c:pt>
                <c:pt idx="446">
                  <c:v>99.3392676883546</c:v>
                </c:pt>
                <c:pt idx="447">
                  <c:v>98.88553941719192</c:v>
                </c:pt>
                <c:pt idx="448">
                  <c:v>98.81332724783204</c:v>
                </c:pt>
                <c:pt idx="449">
                  <c:v>98.69620714806711</c:v>
                </c:pt>
                <c:pt idx="450">
                  <c:v>99.17544663307376</c:v>
                </c:pt>
                <c:pt idx="451">
                  <c:v>99.13003663003663</c:v>
                </c:pt>
                <c:pt idx="452">
                  <c:v>99.1209596190825</c:v>
                </c:pt>
                <c:pt idx="453">
                  <c:v>98.84942014427906</c:v>
                </c:pt>
                <c:pt idx="454">
                  <c:v>98.8674764818705</c:v>
                </c:pt>
                <c:pt idx="455">
                  <c:v>98.84942014427906</c:v>
                </c:pt>
                <c:pt idx="456">
                  <c:v>99.07559948746109</c:v>
                </c:pt>
                <c:pt idx="457">
                  <c:v>99.19362228534775</c:v>
                </c:pt>
                <c:pt idx="458">
                  <c:v>99.366623829631</c:v>
                </c:pt>
                <c:pt idx="459">
                  <c:v>100.3150773792976</c:v>
                </c:pt>
                <c:pt idx="460">
                  <c:v>100.064706969865</c:v>
                </c:pt>
                <c:pt idx="461">
                  <c:v>99.75119793586437</c:v>
                </c:pt>
                <c:pt idx="462">
                  <c:v>100.0</c:v>
                </c:pt>
                <c:pt idx="463">
                  <c:v>100.1387604070305</c:v>
                </c:pt>
                <c:pt idx="464">
                  <c:v>99.03934126258007</c:v>
                </c:pt>
                <c:pt idx="465">
                  <c:v>98.87650712458897</c:v>
                </c:pt>
                <c:pt idx="466">
                  <c:v>99.78797935103246</c:v>
                </c:pt>
                <c:pt idx="467">
                  <c:v>100.8477734302217</c:v>
                </c:pt>
                <c:pt idx="468">
                  <c:v>100.7820500884461</c:v>
                </c:pt>
                <c:pt idx="469">
                  <c:v>100.9512263359135</c:v>
                </c:pt>
                <c:pt idx="470">
                  <c:v>101.1682242990654</c:v>
                </c:pt>
                <c:pt idx="471">
                  <c:v>100.9418127564342</c:v>
                </c:pt>
                <c:pt idx="472">
                  <c:v>100.585393049619</c:v>
                </c:pt>
                <c:pt idx="473">
                  <c:v>100.585393049619</c:v>
                </c:pt>
                <c:pt idx="474">
                  <c:v>100.510677808728</c:v>
                </c:pt>
                <c:pt idx="475">
                  <c:v>100.32437442076</c:v>
                </c:pt>
                <c:pt idx="476">
                  <c:v>100.2871965906985</c:v>
                </c:pt>
                <c:pt idx="477">
                  <c:v>99.76958525345623</c:v>
                </c:pt>
                <c:pt idx="478">
                  <c:v>98.61528650815342</c:v>
                </c:pt>
                <c:pt idx="479">
                  <c:v>98.54346836595357</c:v>
                </c:pt>
                <c:pt idx="480">
                  <c:v>98.24832092938828</c:v>
                </c:pt>
                <c:pt idx="481">
                  <c:v>98.31970935513171</c:v>
                </c:pt>
                <c:pt idx="482">
                  <c:v>98.33757267441861</c:v>
                </c:pt>
                <c:pt idx="483">
                  <c:v>98.50759850759852</c:v>
                </c:pt>
                <c:pt idx="484">
                  <c:v>99.43964725335293</c:v>
                </c:pt>
                <c:pt idx="485">
                  <c:v>99.3028162553894</c:v>
                </c:pt>
                <c:pt idx="486">
                  <c:v>99.43964725335293</c:v>
                </c:pt>
                <c:pt idx="487">
                  <c:v>99.3028162553894</c:v>
                </c:pt>
                <c:pt idx="488">
                  <c:v>99.321038627397</c:v>
                </c:pt>
                <c:pt idx="489">
                  <c:v>99.78797935103246</c:v>
                </c:pt>
                <c:pt idx="490">
                  <c:v>99.74200681839123</c:v>
                </c:pt>
                <c:pt idx="491">
                  <c:v>99.9722940524566</c:v>
                </c:pt>
                <c:pt idx="492">
                  <c:v>99.86162361623615</c:v>
                </c:pt>
                <c:pt idx="493">
                  <c:v>100.3988128362085</c:v>
                </c:pt>
                <c:pt idx="494">
                  <c:v>100.8289865871833</c:v>
                </c:pt>
                <c:pt idx="495">
                  <c:v>100.6695805821631</c:v>
                </c:pt>
                <c:pt idx="496">
                  <c:v>100.9229908633228</c:v>
                </c:pt>
                <c:pt idx="497">
                  <c:v>100.9041759880686</c:v>
                </c:pt>
                <c:pt idx="498">
                  <c:v>100.6415024172555</c:v>
                </c:pt>
                <c:pt idx="499">
                  <c:v>101.386157160251</c:v>
                </c:pt>
                <c:pt idx="500">
                  <c:v>102.1322766298707</c:v>
                </c:pt>
                <c:pt idx="501">
                  <c:v>101.8823529411765</c:v>
                </c:pt>
                <c:pt idx="502">
                  <c:v>101.9015344064765</c:v>
                </c:pt>
                <c:pt idx="503">
                  <c:v>102.6163617404493</c:v>
                </c:pt>
                <c:pt idx="504">
                  <c:v>102.0552465353069</c:v>
                </c:pt>
                <c:pt idx="505">
                  <c:v>103.0265537260874</c:v>
                </c:pt>
                <c:pt idx="506">
                  <c:v>102.5385999810552</c:v>
                </c:pt>
                <c:pt idx="507">
                  <c:v>102.5483137552103</c:v>
                </c:pt>
                <c:pt idx="508">
                  <c:v>103.1247022958941</c:v>
                </c:pt>
                <c:pt idx="509">
                  <c:v>102.5288880469786</c:v>
                </c:pt>
                <c:pt idx="510">
                  <c:v>101.6336494225894</c:v>
                </c:pt>
                <c:pt idx="511">
                  <c:v>102.4318697956094</c:v>
                </c:pt>
                <c:pt idx="512">
                  <c:v>102.5094696969697</c:v>
                </c:pt>
                <c:pt idx="513">
                  <c:v>102.2673594709495</c:v>
                </c:pt>
                <c:pt idx="514">
                  <c:v>102.4124881740776</c:v>
                </c:pt>
                <c:pt idx="515">
                  <c:v>101.8344308560677</c:v>
                </c:pt>
                <c:pt idx="516">
                  <c:v>102.6747605046002</c:v>
                </c:pt>
                <c:pt idx="517">
                  <c:v>102.6650227617602</c:v>
                </c:pt>
                <c:pt idx="518">
                  <c:v>103.2722762831521</c:v>
                </c:pt>
                <c:pt idx="519">
                  <c:v>102.8015194681861</c:v>
                </c:pt>
                <c:pt idx="520">
                  <c:v>102.7624833871274</c:v>
                </c:pt>
                <c:pt idx="521">
                  <c:v>102.4900587010036</c:v>
                </c:pt>
                <c:pt idx="522">
                  <c:v>102.7332257758375</c:v>
                </c:pt>
                <c:pt idx="523">
                  <c:v>102.3640661938534</c:v>
                </c:pt>
                <c:pt idx="524">
                  <c:v>101.7578492197782</c:v>
                </c:pt>
                <c:pt idx="525">
                  <c:v>101.1965971767785</c:v>
                </c:pt>
                <c:pt idx="526">
                  <c:v>101.1871377827631</c:v>
                </c:pt>
                <c:pt idx="527">
                  <c:v>100.9418127564342</c:v>
                </c:pt>
                <c:pt idx="528">
                  <c:v>101.0077447046748</c:v>
                </c:pt>
                <c:pt idx="529">
                  <c:v>100.7632877222377</c:v>
                </c:pt>
                <c:pt idx="530">
                  <c:v>100.3988128362085</c:v>
                </c:pt>
                <c:pt idx="531">
                  <c:v>100.7539091586001</c:v>
                </c:pt>
                <c:pt idx="532">
                  <c:v>99.84320236118796</c:v>
                </c:pt>
                <c:pt idx="533">
                  <c:v>100.9418127564342</c:v>
                </c:pt>
                <c:pt idx="534">
                  <c:v>100.96064167133</c:v>
                </c:pt>
                <c:pt idx="535">
                  <c:v>101.0360276274034</c:v>
                </c:pt>
                <c:pt idx="536">
                  <c:v>101.1209715086408</c:v>
                </c:pt>
                <c:pt idx="537">
                  <c:v>102.3640661938534</c:v>
                </c:pt>
                <c:pt idx="538">
                  <c:v>102.4900587010036</c:v>
                </c:pt>
                <c:pt idx="539">
                  <c:v>102.2673594709495</c:v>
                </c:pt>
                <c:pt idx="540">
                  <c:v>102.0648689421082</c:v>
                </c:pt>
                <c:pt idx="541">
                  <c:v>101.386157160251</c:v>
                </c:pt>
                <c:pt idx="542">
                  <c:v>100.585393049619</c:v>
                </c:pt>
                <c:pt idx="543">
                  <c:v>100.3988128362085</c:v>
                </c:pt>
                <c:pt idx="544">
                  <c:v>101.2060583395662</c:v>
                </c:pt>
                <c:pt idx="545">
                  <c:v>101.25339070246</c:v>
                </c:pt>
                <c:pt idx="546">
                  <c:v>101.5764286384536</c:v>
                </c:pt>
                <c:pt idx="547">
                  <c:v>101.7961256347565</c:v>
                </c:pt>
                <c:pt idx="548">
                  <c:v>101.3007673591615</c:v>
                </c:pt>
                <c:pt idx="549">
                  <c:v>102.6358206124965</c:v>
                </c:pt>
                <c:pt idx="550">
                  <c:v>103.5786049181897</c:v>
                </c:pt>
                <c:pt idx="551">
                  <c:v>103.6083460949464</c:v>
                </c:pt>
                <c:pt idx="552">
                  <c:v>104.6803984140799</c:v>
                </c:pt>
                <c:pt idx="553">
                  <c:v>104.4581684840297</c:v>
                </c:pt>
                <c:pt idx="554">
                  <c:v>104.4279374879413</c:v>
                </c:pt>
                <c:pt idx="555">
                  <c:v>105.2605989887204</c:v>
                </c:pt>
                <c:pt idx="556">
                  <c:v>104.660156627671</c:v>
                </c:pt>
                <c:pt idx="557">
                  <c:v>105.0155219247187</c:v>
                </c:pt>
                <c:pt idx="558">
                  <c:v>105.8990412835062</c:v>
                </c:pt>
                <c:pt idx="559">
                  <c:v>104.8730866111219</c:v>
                </c:pt>
                <c:pt idx="560">
                  <c:v>104.1065589536449</c:v>
                </c:pt>
                <c:pt idx="561">
                  <c:v>104.2569584898392</c:v>
                </c:pt>
                <c:pt idx="562">
                  <c:v>105.7542008597108</c:v>
                </c:pt>
                <c:pt idx="563">
                  <c:v>104.1466230517606</c:v>
                </c:pt>
                <c:pt idx="564">
                  <c:v>103.1836812505958</c:v>
                </c:pt>
                <c:pt idx="565">
                  <c:v>103.4005158085777</c:v>
                </c:pt>
                <c:pt idx="566">
                  <c:v>102.5385999810552</c:v>
                </c:pt>
                <c:pt idx="567">
                  <c:v>102.5094696969697</c:v>
                </c:pt>
                <c:pt idx="568">
                  <c:v>102.0071617037316</c:v>
                </c:pt>
                <c:pt idx="569">
                  <c:v>100.5947402657745</c:v>
                </c:pt>
                <c:pt idx="570">
                  <c:v>101.3292146400824</c:v>
                </c:pt>
                <c:pt idx="571">
                  <c:v>101.0265982267849</c:v>
                </c:pt>
                <c:pt idx="572">
                  <c:v>100.1202367739549</c:v>
                </c:pt>
                <c:pt idx="573">
                  <c:v>99.65936291658994</c:v>
                </c:pt>
                <c:pt idx="574">
                  <c:v>99.78797935103246</c:v>
                </c:pt>
                <c:pt idx="575">
                  <c:v>99.73281739450894</c:v>
                </c:pt>
                <c:pt idx="576">
                  <c:v>99.88926824767001</c:v>
                </c:pt>
                <c:pt idx="577">
                  <c:v>99.63184537505752</c:v>
                </c:pt>
                <c:pt idx="578">
                  <c:v>100.4920163386558</c:v>
                </c:pt>
                <c:pt idx="579">
                  <c:v>100.3615798257</c:v>
                </c:pt>
                <c:pt idx="580">
                  <c:v>101.1587702083917</c:v>
                </c:pt>
                <c:pt idx="581">
                  <c:v>101.0077447046748</c:v>
                </c:pt>
                <c:pt idx="582">
                  <c:v>101.5573693592269</c:v>
                </c:pt>
                <c:pt idx="583">
                  <c:v>102.0841192003018</c:v>
                </c:pt>
                <c:pt idx="584">
                  <c:v>102.3253615653653</c:v>
                </c:pt>
                <c:pt idx="585">
                  <c:v>102.2673594709495</c:v>
                </c:pt>
                <c:pt idx="586">
                  <c:v>102.3253615653653</c:v>
                </c:pt>
                <c:pt idx="587">
                  <c:v>102.8992395437262</c:v>
                </c:pt>
                <c:pt idx="588">
                  <c:v>102.4706550549034</c:v>
                </c:pt>
                <c:pt idx="589">
                  <c:v>103.5488808111728</c:v>
                </c:pt>
                <c:pt idx="590">
                  <c:v>104.2971384526448</c:v>
                </c:pt>
                <c:pt idx="591">
                  <c:v>104.3172400501108</c:v>
                </c:pt>
                <c:pt idx="592">
                  <c:v>105.2810737210659</c:v>
                </c:pt>
                <c:pt idx="593">
                  <c:v>103.7274817937907</c:v>
                </c:pt>
                <c:pt idx="594">
                  <c:v>102.5288880469786</c:v>
                </c:pt>
                <c:pt idx="595">
                  <c:v>102.4706550549034</c:v>
                </c:pt>
                <c:pt idx="596">
                  <c:v>102.6552868658132</c:v>
                </c:pt>
                <c:pt idx="597">
                  <c:v>101.6527373462297</c:v>
                </c:pt>
                <c:pt idx="598">
                  <c:v>101.8631786957749</c:v>
                </c:pt>
                <c:pt idx="599">
                  <c:v>102.2576988475345</c:v>
                </c:pt>
                <c:pt idx="600">
                  <c:v>101.8631786957749</c:v>
                </c:pt>
                <c:pt idx="601">
                  <c:v>101.3671692106002</c:v>
                </c:pt>
                <c:pt idx="602">
                  <c:v>101.2060583395662</c:v>
                </c:pt>
                <c:pt idx="603">
                  <c:v>101.481203712384</c:v>
                </c:pt>
                <c:pt idx="604">
                  <c:v>100.6415024172555</c:v>
                </c:pt>
                <c:pt idx="605">
                  <c:v>100.4920163386558</c:v>
                </c:pt>
                <c:pt idx="606">
                  <c:v>100.7726680320238</c:v>
                </c:pt>
                <c:pt idx="607">
                  <c:v>100.650860065086</c:v>
                </c:pt>
                <c:pt idx="608">
                  <c:v>100.2686180066692</c:v>
                </c:pt>
                <c:pt idx="609">
                  <c:v>101.4241544083201</c:v>
                </c:pt>
                <c:pt idx="610">
                  <c:v>100.6040892193309</c:v>
                </c:pt>
                <c:pt idx="611">
                  <c:v>100.4081254058065</c:v>
                </c:pt>
                <c:pt idx="612">
                  <c:v>100.2500463048713</c:v>
                </c:pt>
                <c:pt idx="613">
                  <c:v>99.77878145451194</c:v>
                </c:pt>
                <c:pt idx="614">
                  <c:v>99.64101620029455</c:v>
                </c:pt>
                <c:pt idx="615">
                  <c:v>99.89848652639351</c:v>
                </c:pt>
                <c:pt idx="616">
                  <c:v>100.2222016479956</c:v>
                </c:pt>
                <c:pt idx="617">
                  <c:v>100.9983205821982</c:v>
                </c:pt>
                <c:pt idx="618">
                  <c:v>101.2912884813325</c:v>
                </c:pt>
                <c:pt idx="619">
                  <c:v>100.2686180066692</c:v>
                </c:pt>
                <c:pt idx="620">
                  <c:v>100.2871965906985</c:v>
                </c:pt>
                <c:pt idx="621">
                  <c:v>100.0277213084457</c:v>
                </c:pt>
                <c:pt idx="622">
                  <c:v>99.33015232152688</c:v>
                </c:pt>
                <c:pt idx="623">
                  <c:v>99.86162361623615</c:v>
                </c:pt>
                <c:pt idx="624">
                  <c:v>99.94460345305142</c:v>
                </c:pt>
                <c:pt idx="625">
                  <c:v>99.75119793586437</c:v>
                </c:pt>
                <c:pt idx="626">
                  <c:v>99.90770650669128</c:v>
                </c:pt>
                <c:pt idx="627">
                  <c:v>99.31192660550458</c:v>
                </c:pt>
                <c:pt idx="628">
                  <c:v>99.80638023234373</c:v>
                </c:pt>
                <c:pt idx="629">
                  <c:v>100.7632877222377</c:v>
                </c:pt>
                <c:pt idx="630">
                  <c:v>100.6695805821631</c:v>
                </c:pt>
                <c:pt idx="631">
                  <c:v>101.1587702083917</c:v>
                </c:pt>
                <c:pt idx="632">
                  <c:v>101.386157160251</c:v>
                </c:pt>
                <c:pt idx="633">
                  <c:v>101.2439206883651</c:v>
                </c:pt>
                <c:pt idx="634">
                  <c:v>102.3060202249315</c:v>
                </c:pt>
                <c:pt idx="635">
                  <c:v>101.481203712384</c:v>
                </c:pt>
                <c:pt idx="636">
                  <c:v>100.9229908633228</c:v>
                </c:pt>
                <c:pt idx="637">
                  <c:v>101.1965971767785</c:v>
                </c:pt>
                <c:pt idx="638">
                  <c:v>100.7070425155828</c:v>
                </c:pt>
                <c:pt idx="639">
                  <c:v>100.7445323406236</c:v>
                </c:pt>
                <c:pt idx="640">
                  <c:v>100.6695805821631</c:v>
                </c:pt>
                <c:pt idx="641">
                  <c:v>100.3895019938793</c:v>
                </c:pt>
                <c:pt idx="642">
                  <c:v>100.2407630336142</c:v>
                </c:pt>
                <c:pt idx="643">
                  <c:v>98.75022806057287</c:v>
                </c:pt>
                <c:pt idx="644">
                  <c:v>98.57038790748499</c:v>
                </c:pt>
                <c:pt idx="645">
                  <c:v>98.53449845257602</c:v>
                </c:pt>
                <c:pt idx="646">
                  <c:v>98.60630351612315</c:v>
                </c:pt>
                <c:pt idx="647">
                  <c:v>98.82234800073033</c:v>
                </c:pt>
                <c:pt idx="648">
                  <c:v>98.42698672485906</c:v>
                </c:pt>
                <c:pt idx="649">
                  <c:v>98.53449845257602</c:v>
                </c:pt>
                <c:pt idx="650">
                  <c:v>98.07030259104911</c:v>
                </c:pt>
                <c:pt idx="651">
                  <c:v>97.96380090497737</c:v>
                </c:pt>
                <c:pt idx="652">
                  <c:v>98.03477630863974</c:v>
                </c:pt>
                <c:pt idx="653">
                  <c:v>97.72501579850142</c:v>
                </c:pt>
                <c:pt idx="654">
                  <c:v>97.34712230215827</c:v>
                </c:pt>
                <c:pt idx="655">
                  <c:v>98.21266557793502</c:v>
                </c:pt>
                <c:pt idx="656">
                  <c:v>97.74266365688488</c:v>
                </c:pt>
                <c:pt idx="657">
                  <c:v>97.84868480520654</c:v>
                </c:pt>
                <c:pt idx="658">
                  <c:v>98.52553017202149</c:v>
                </c:pt>
                <c:pt idx="659">
                  <c:v>98.73221452024807</c:v>
                </c:pt>
                <c:pt idx="660">
                  <c:v>98.75923729586716</c:v>
                </c:pt>
                <c:pt idx="661">
                  <c:v>98.54346836595357</c:v>
                </c:pt>
                <c:pt idx="662">
                  <c:v>98.80430814165754</c:v>
                </c:pt>
                <c:pt idx="663">
                  <c:v>98.88553941719192</c:v>
                </c:pt>
                <c:pt idx="664">
                  <c:v>97.6897391932136</c:v>
                </c:pt>
                <c:pt idx="665">
                  <c:v>97.62806637806638</c:v>
                </c:pt>
                <c:pt idx="666">
                  <c:v>97.64567923507125</c:v>
                </c:pt>
                <c:pt idx="667">
                  <c:v>96.86800894854586</c:v>
                </c:pt>
                <c:pt idx="668">
                  <c:v>96.5741814613257</c:v>
                </c:pt>
                <c:pt idx="669">
                  <c:v>96.6000356951633</c:v>
                </c:pt>
                <c:pt idx="670">
                  <c:v>96.63452954829494</c:v>
                </c:pt>
                <c:pt idx="671">
                  <c:v>96.97214010570634</c:v>
                </c:pt>
                <c:pt idx="672">
                  <c:v>97.294625202229</c:v>
                </c:pt>
                <c:pt idx="673">
                  <c:v>97.33836885172195</c:v>
                </c:pt>
                <c:pt idx="674">
                  <c:v>98.15033094568865</c:v>
                </c:pt>
                <c:pt idx="675">
                  <c:v>98.76824817518248</c:v>
                </c:pt>
                <c:pt idx="676">
                  <c:v>98.4896733691202</c:v>
                </c:pt>
                <c:pt idx="677">
                  <c:v>98.90360895386021</c:v>
                </c:pt>
                <c:pt idx="678">
                  <c:v>98.76824817518248</c:v>
                </c:pt>
                <c:pt idx="679">
                  <c:v>99.13003663003663</c:v>
                </c:pt>
                <c:pt idx="680">
                  <c:v>99.75119793586437</c:v>
                </c:pt>
                <c:pt idx="681">
                  <c:v>99.5219270019307</c:v>
                </c:pt>
                <c:pt idx="682">
                  <c:v>99.321038627397</c:v>
                </c:pt>
                <c:pt idx="683">
                  <c:v>98.92168509549484</c:v>
                </c:pt>
                <c:pt idx="684">
                  <c:v>99.19362228534775</c:v>
                </c:pt>
                <c:pt idx="685">
                  <c:v>99.05746705710104</c:v>
                </c:pt>
                <c:pt idx="686">
                  <c:v>98.85844748858449</c:v>
                </c:pt>
                <c:pt idx="687">
                  <c:v>98.62427113702626</c:v>
                </c:pt>
                <c:pt idx="688">
                  <c:v>99.17544663307376</c:v>
                </c:pt>
                <c:pt idx="689">
                  <c:v>98.81332724783204</c:v>
                </c:pt>
                <c:pt idx="690">
                  <c:v>98.15923104824084</c:v>
                </c:pt>
                <c:pt idx="691">
                  <c:v>98.71420755061097</c:v>
                </c:pt>
                <c:pt idx="692">
                  <c:v>98.13253558154294</c:v>
                </c:pt>
                <c:pt idx="693">
                  <c:v>98.24832092938828</c:v>
                </c:pt>
                <c:pt idx="694">
                  <c:v>98.01702281781964</c:v>
                </c:pt>
                <c:pt idx="695">
                  <c:v>98.0969642048029</c:v>
                </c:pt>
                <c:pt idx="696">
                  <c:v>98.35544248591677</c:v>
                </c:pt>
                <c:pt idx="697">
                  <c:v>97.90178167676585</c:v>
                </c:pt>
                <c:pt idx="698">
                  <c:v>97.6897391932136</c:v>
                </c:pt>
                <c:pt idx="699">
                  <c:v>97.06779053084648</c:v>
                </c:pt>
                <c:pt idx="700">
                  <c:v>96.5741814613257</c:v>
                </c:pt>
                <c:pt idx="701">
                  <c:v>96.40217294505298</c:v>
                </c:pt>
                <c:pt idx="702">
                  <c:v>96.05998757653741</c:v>
                </c:pt>
                <c:pt idx="703">
                  <c:v>95.96631205673761</c:v>
                </c:pt>
                <c:pt idx="704">
                  <c:v>96.25644673661746</c:v>
                </c:pt>
                <c:pt idx="705">
                  <c:v>96.27356812522234</c:v>
                </c:pt>
                <c:pt idx="706">
                  <c:v>96.04294206370332</c:v>
                </c:pt>
                <c:pt idx="707">
                  <c:v>95.79646017699116</c:v>
                </c:pt>
                <c:pt idx="708">
                  <c:v>96.7814036656236</c:v>
                </c:pt>
                <c:pt idx="709">
                  <c:v>97.22471708280942</c:v>
                </c:pt>
                <c:pt idx="710">
                  <c:v>97.00690025987993</c:v>
                </c:pt>
                <c:pt idx="711">
                  <c:v>96.7814036656236</c:v>
                </c:pt>
                <c:pt idx="712">
                  <c:v>96.94608633351245</c:v>
                </c:pt>
                <c:pt idx="713">
                  <c:v>96.96345395915443</c:v>
                </c:pt>
                <c:pt idx="714">
                  <c:v>97.05908724110105</c:v>
                </c:pt>
                <c:pt idx="715">
                  <c:v>96.5139087018545</c:v>
                </c:pt>
                <c:pt idx="716">
                  <c:v>96.12823017494006</c:v>
                </c:pt>
                <c:pt idx="717">
                  <c:v>96.66904804429363</c:v>
                </c:pt>
                <c:pt idx="718">
                  <c:v>96.54834106314664</c:v>
                </c:pt>
                <c:pt idx="719">
                  <c:v>97.32961697536414</c:v>
                </c:pt>
                <c:pt idx="720">
                  <c:v>97.99927575592974</c:v>
                </c:pt>
                <c:pt idx="721">
                  <c:v>97.87522603978299</c:v>
                </c:pt>
                <c:pt idx="722">
                  <c:v>98.4090909090909</c:v>
                </c:pt>
                <c:pt idx="723">
                  <c:v>98.60630351612315</c:v>
                </c:pt>
                <c:pt idx="724">
                  <c:v>98.21266557793502</c:v>
                </c:pt>
                <c:pt idx="725">
                  <c:v>97.70737431176099</c:v>
                </c:pt>
                <c:pt idx="726">
                  <c:v>97.31211794318591</c:v>
                </c:pt>
                <c:pt idx="727">
                  <c:v>97.6985559566787</c:v>
                </c:pt>
                <c:pt idx="728">
                  <c:v>98.3286402034699</c:v>
                </c:pt>
                <c:pt idx="729">
                  <c:v>97.96380090497737</c:v>
                </c:pt>
                <c:pt idx="730">
                  <c:v>98.53449845257602</c:v>
                </c:pt>
                <c:pt idx="731">
                  <c:v>98.52553017202149</c:v>
                </c:pt>
                <c:pt idx="732">
                  <c:v>98.52553017202149</c:v>
                </c:pt>
                <c:pt idx="733">
                  <c:v>98.66022602989428</c:v>
                </c:pt>
                <c:pt idx="734">
                  <c:v>97.14619043345598</c:v>
                </c:pt>
                <c:pt idx="735">
                  <c:v>96.84201109321883</c:v>
                </c:pt>
                <c:pt idx="736">
                  <c:v>97.03298673359629</c:v>
                </c:pt>
                <c:pt idx="737">
                  <c:v>97.12875729026469</c:v>
                </c:pt>
                <c:pt idx="738">
                  <c:v>96.80736898587014</c:v>
                </c:pt>
                <c:pt idx="739">
                  <c:v>97.72501579850142</c:v>
                </c:pt>
                <c:pt idx="740">
                  <c:v>98.11474666908367</c:v>
                </c:pt>
                <c:pt idx="741">
                  <c:v>97.51373750112602</c:v>
                </c:pt>
                <c:pt idx="742">
                  <c:v>97.83099864437416</c:v>
                </c:pt>
                <c:pt idx="743">
                  <c:v>97.79564549643148</c:v>
                </c:pt>
                <c:pt idx="744">
                  <c:v>97.54009731483151</c:v>
                </c:pt>
                <c:pt idx="745">
                  <c:v>97.20725574712645</c:v>
                </c:pt>
                <c:pt idx="746">
                  <c:v>97.10261930391101</c:v>
                </c:pt>
                <c:pt idx="747">
                  <c:v>97.24218469277758</c:v>
                </c:pt>
                <c:pt idx="748">
                  <c:v>97.48739193083573</c:v>
                </c:pt>
                <c:pt idx="749">
                  <c:v>96.72087205146533</c:v>
                </c:pt>
                <c:pt idx="750">
                  <c:v>96.65178571428571</c:v>
                </c:pt>
                <c:pt idx="751">
                  <c:v>96.5139087018545</c:v>
                </c:pt>
                <c:pt idx="752">
                  <c:v>96.14530597744027</c:v>
                </c:pt>
                <c:pt idx="753">
                  <c:v>96.19656980360793</c:v>
                </c:pt>
                <c:pt idx="754">
                  <c:v>96.30782918149465</c:v>
                </c:pt>
                <c:pt idx="755">
                  <c:v>96.11969454803764</c:v>
                </c:pt>
                <c:pt idx="756">
                  <c:v>96.23077606898391</c:v>
                </c:pt>
                <c:pt idx="757">
                  <c:v>95.99184180189767</c:v>
                </c:pt>
                <c:pt idx="758">
                  <c:v>96.41075881724261</c:v>
                </c:pt>
                <c:pt idx="759">
                  <c:v>96.16238784756152</c:v>
                </c:pt>
                <c:pt idx="760">
                  <c:v>95.25695177754312</c:v>
                </c:pt>
                <c:pt idx="761">
                  <c:v>95.60187229532808</c:v>
                </c:pt>
                <c:pt idx="762">
                  <c:v>96.05998757653741</c:v>
                </c:pt>
                <c:pt idx="763">
                  <c:v>96.02590259913066</c:v>
                </c:pt>
                <c:pt idx="764">
                  <c:v>95.31566434797923</c:v>
                </c:pt>
                <c:pt idx="765">
                  <c:v>95.04785319167618</c:v>
                </c:pt>
                <c:pt idx="766">
                  <c:v>95.01448257702097</c:v>
                </c:pt>
                <c:pt idx="767">
                  <c:v>95.0812472551603</c:v>
                </c:pt>
                <c:pt idx="768">
                  <c:v>94.61585525740759</c:v>
                </c:pt>
                <c:pt idx="769">
                  <c:v>94.71519818006825</c:v>
                </c:pt>
                <c:pt idx="770">
                  <c:v>94.44250567091256</c:v>
                </c:pt>
                <c:pt idx="771">
                  <c:v>94.54148471615721</c:v>
                </c:pt>
                <c:pt idx="772">
                  <c:v>94.51672050991007</c:v>
                </c:pt>
                <c:pt idx="773">
                  <c:v>95.31566434797923</c:v>
                </c:pt>
                <c:pt idx="774">
                  <c:v>95.67792115962526</c:v>
                </c:pt>
                <c:pt idx="775">
                  <c:v>95.61031619855149</c:v>
                </c:pt>
                <c:pt idx="776">
                  <c:v>95.34924689509381</c:v>
                </c:pt>
                <c:pt idx="777">
                  <c:v>95.53437472420792</c:v>
                </c:pt>
                <c:pt idx="778">
                  <c:v>95.80493849013189</c:v>
                </c:pt>
                <c:pt idx="779">
                  <c:v>95.96631205673761</c:v>
                </c:pt>
                <c:pt idx="780">
                  <c:v>96.0003547357219</c:v>
                </c:pt>
                <c:pt idx="781">
                  <c:v>95.77103423869768</c:v>
                </c:pt>
                <c:pt idx="782">
                  <c:v>95.6187615934988</c:v>
                </c:pt>
                <c:pt idx="783">
                  <c:v>95.98333037772655</c:v>
                </c:pt>
                <c:pt idx="784">
                  <c:v>96.43652561247215</c:v>
                </c:pt>
                <c:pt idx="785">
                  <c:v>96.61727954302034</c:v>
                </c:pt>
                <c:pt idx="786">
                  <c:v>96.11969454803764</c:v>
                </c:pt>
                <c:pt idx="787">
                  <c:v>95.59342988343343</c:v>
                </c:pt>
                <c:pt idx="788">
                  <c:v>95.2318113838304</c:v>
                </c:pt>
                <c:pt idx="789">
                  <c:v>94.88955119214587</c:v>
                </c:pt>
                <c:pt idx="790">
                  <c:v>94.8729184925504</c:v>
                </c:pt>
                <c:pt idx="791">
                  <c:v>95.22343420126673</c:v>
                </c:pt>
                <c:pt idx="792">
                  <c:v>95.27371941559583</c:v>
                </c:pt>
                <c:pt idx="793">
                  <c:v>95.47539248544718</c:v>
                </c:pt>
                <c:pt idx="794">
                  <c:v>95.60187229532808</c:v>
                </c:pt>
                <c:pt idx="795">
                  <c:v>95.60187229532808</c:v>
                </c:pt>
                <c:pt idx="796">
                  <c:v>95.83038243626063</c:v>
                </c:pt>
                <c:pt idx="797">
                  <c:v>95.80493849013189</c:v>
                </c:pt>
                <c:pt idx="798">
                  <c:v>95.6187615934988</c:v>
                </c:pt>
                <c:pt idx="799">
                  <c:v>95.40807332980786</c:v>
                </c:pt>
                <c:pt idx="800">
                  <c:v>95.44172103685416</c:v>
                </c:pt>
                <c:pt idx="801">
                  <c:v>95.29049295774648</c:v>
                </c:pt>
                <c:pt idx="802">
                  <c:v>95.63565686014667</c:v>
                </c:pt>
                <c:pt idx="803">
                  <c:v>95.33245266402466</c:v>
                </c:pt>
                <c:pt idx="804">
                  <c:v>95.18994020400984</c:v>
                </c:pt>
                <c:pt idx="805">
                  <c:v>95.03116495478887</c:v>
                </c:pt>
                <c:pt idx="806">
                  <c:v>95.02282303370787</c:v>
                </c:pt>
                <c:pt idx="807">
                  <c:v>94.64894640202851</c:v>
                </c:pt>
                <c:pt idx="808">
                  <c:v>94.88123411341924</c:v>
                </c:pt>
                <c:pt idx="809">
                  <c:v>95.2653348587521</c:v>
                </c:pt>
                <c:pt idx="810">
                  <c:v>95.96631205673761</c:v>
                </c:pt>
                <c:pt idx="811">
                  <c:v>96.09409675987572</c:v>
                </c:pt>
                <c:pt idx="812">
                  <c:v>96.35926651237317</c:v>
                </c:pt>
                <c:pt idx="813">
                  <c:v>96.32496885566827</c:v>
                </c:pt>
                <c:pt idx="814">
                  <c:v>96.47090277158897</c:v>
                </c:pt>
                <c:pt idx="815">
                  <c:v>96.63452954829494</c:v>
                </c:pt>
                <c:pt idx="816">
                  <c:v>96.58279800142756</c:v>
                </c:pt>
                <c:pt idx="817">
                  <c:v>96.58279800142756</c:v>
                </c:pt>
                <c:pt idx="818">
                  <c:v>96.69495310406432</c:v>
                </c:pt>
                <c:pt idx="819">
                  <c:v>96.79005722460657</c:v>
                </c:pt>
                <c:pt idx="820">
                  <c:v>97.00690025987993</c:v>
                </c:pt>
                <c:pt idx="821">
                  <c:v>96.85934144595564</c:v>
                </c:pt>
                <c:pt idx="822">
                  <c:v>97.08520179372198</c:v>
                </c:pt>
                <c:pt idx="823">
                  <c:v>97.24218469277758</c:v>
                </c:pt>
                <c:pt idx="824">
                  <c:v>97.18107550049376</c:v>
                </c:pt>
                <c:pt idx="825">
                  <c:v>96.89402076620122</c:v>
                </c:pt>
                <c:pt idx="826">
                  <c:v>97.28588118989845</c:v>
                </c:pt>
                <c:pt idx="827">
                  <c:v>97.03298673359629</c:v>
                </c:pt>
                <c:pt idx="828">
                  <c:v>97.12875729026469</c:v>
                </c:pt>
                <c:pt idx="829">
                  <c:v>96.48810054372049</c:v>
                </c:pt>
                <c:pt idx="830">
                  <c:v>96.74680489766735</c:v>
                </c:pt>
                <c:pt idx="831">
                  <c:v>97.10261930391101</c:v>
                </c:pt>
                <c:pt idx="832">
                  <c:v>97.32961697536414</c:v>
                </c:pt>
                <c:pt idx="833">
                  <c:v>97.41720662347013</c:v>
                </c:pt>
                <c:pt idx="834">
                  <c:v>97.2596585804133</c:v>
                </c:pt>
                <c:pt idx="835">
                  <c:v>97.49617220571018</c:v>
                </c:pt>
                <c:pt idx="836">
                  <c:v>97.13747307968413</c:v>
                </c:pt>
                <c:pt idx="837">
                  <c:v>97.34712230215827</c:v>
                </c:pt>
                <c:pt idx="838">
                  <c:v>96.94608633351245</c:v>
                </c:pt>
                <c:pt idx="839">
                  <c:v>96.7814036656236</c:v>
                </c:pt>
                <c:pt idx="840">
                  <c:v>96.911369740376</c:v>
                </c:pt>
                <c:pt idx="841">
                  <c:v>96.79871233121703</c:v>
                </c:pt>
                <c:pt idx="842">
                  <c:v>96.72951478866946</c:v>
                </c:pt>
                <c:pt idx="843">
                  <c:v>96.66041610858113</c:v>
                </c:pt>
                <c:pt idx="844">
                  <c:v>96.73815907059875</c:v>
                </c:pt>
                <c:pt idx="845">
                  <c:v>96.43652561247215</c:v>
                </c:pt>
                <c:pt idx="846">
                  <c:v>96.00886917960089</c:v>
                </c:pt>
                <c:pt idx="847">
                  <c:v>96.09409675987572</c:v>
                </c:pt>
                <c:pt idx="848">
                  <c:v>96.23077606898391</c:v>
                </c:pt>
                <c:pt idx="849">
                  <c:v>96.69495310406432</c:v>
                </c:pt>
                <c:pt idx="850">
                  <c:v>96.79871233121703</c:v>
                </c:pt>
                <c:pt idx="851">
                  <c:v>96.74680489766735</c:v>
                </c:pt>
                <c:pt idx="852">
                  <c:v>96.67768152183621</c:v>
                </c:pt>
                <c:pt idx="853">
                  <c:v>96.45371112893166</c:v>
                </c:pt>
                <c:pt idx="854">
                  <c:v>96.58279800142756</c:v>
                </c:pt>
                <c:pt idx="855">
                  <c:v>96.64315686099455</c:v>
                </c:pt>
                <c:pt idx="856">
                  <c:v>96.56556645851918</c:v>
                </c:pt>
                <c:pt idx="857">
                  <c:v>96.94608633351245</c:v>
                </c:pt>
                <c:pt idx="858">
                  <c:v>97.24218469277758</c:v>
                </c:pt>
                <c:pt idx="859">
                  <c:v>97.13747307968413</c:v>
                </c:pt>
                <c:pt idx="860">
                  <c:v>97.30337078651685</c:v>
                </c:pt>
                <c:pt idx="861">
                  <c:v>97.22471708280942</c:v>
                </c:pt>
                <c:pt idx="862">
                  <c:v>97.6897391932136</c:v>
                </c:pt>
                <c:pt idx="863">
                  <c:v>97.68092402093484</c:v>
                </c:pt>
                <c:pt idx="864">
                  <c:v>97.6985559566787</c:v>
                </c:pt>
                <c:pt idx="865">
                  <c:v>97.94607310893957</c:v>
                </c:pt>
                <c:pt idx="866">
                  <c:v>97.84868480520654</c:v>
                </c:pt>
                <c:pt idx="867">
                  <c:v>98.1859410430839</c:v>
                </c:pt>
                <c:pt idx="868">
                  <c:v>98.38225938380441</c:v>
                </c:pt>
                <c:pt idx="869">
                  <c:v>98.35544248591677</c:v>
                </c:pt>
                <c:pt idx="870">
                  <c:v>98.07030259104911</c:v>
                </c:pt>
                <c:pt idx="871">
                  <c:v>98.15033094568865</c:v>
                </c:pt>
                <c:pt idx="872">
                  <c:v>98.4090909090909</c:v>
                </c:pt>
                <c:pt idx="873">
                  <c:v>98.2215769893839</c:v>
                </c:pt>
                <c:pt idx="874">
                  <c:v>98.37331879316612</c:v>
                </c:pt>
                <c:pt idx="875">
                  <c:v>97.99040463474246</c:v>
                </c:pt>
                <c:pt idx="876">
                  <c:v>98.1236403190718</c:v>
                </c:pt>
                <c:pt idx="877">
                  <c:v>98.24832092938828</c:v>
                </c:pt>
                <c:pt idx="878">
                  <c:v>98.2394046646701</c:v>
                </c:pt>
                <c:pt idx="879">
                  <c:v>98.15033094568865</c:v>
                </c:pt>
                <c:pt idx="880">
                  <c:v>97.6897391932136</c:v>
                </c:pt>
                <c:pt idx="881">
                  <c:v>98.13253558154294</c:v>
                </c:pt>
                <c:pt idx="882">
                  <c:v>98.42698672485906</c:v>
                </c:pt>
                <c:pt idx="883">
                  <c:v>98.85844748858449</c:v>
                </c:pt>
                <c:pt idx="884">
                  <c:v>98.67821330902461</c:v>
                </c:pt>
                <c:pt idx="885">
                  <c:v>98.93976784571793</c:v>
                </c:pt>
                <c:pt idx="886">
                  <c:v>99.09373855730502</c:v>
                </c:pt>
                <c:pt idx="887">
                  <c:v>99.33015232152688</c:v>
                </c:pt>
                <c:pt idx="888">
                  <c:v>99.01216500503065</c:v>
                </c:pt>
                <c:pt idx="889">
                  <c:v>99.07559948746109</c:v>
                </c:pt>
                <c:pt idx="890">
                  <c:v>99.41225089539904</c:v>
                </c:pt>
                <c:pt idx="891">
                  <c:v>99.5310776020596</c:v>
                </c:pt>
                <c:pt idx="892">
                  <c:v>99.48534142082529</c:v>
                </c:pt>
                <c:pt idx="893">
                  <c:v>99.3483847283407</c:v>
                </c:pt>
                <c:pt idx="894">
                  <c:v>100.8665672754379</c:v>
                </c:pt>
                <c:pt idx="895">
                  <c:v>100.8008194431511</c:v>
                </c:pt>
                <c:pt idx="896">
                  <c:v>101.2628624883068</c:v>
                </c:pt>
                <c:pt idx="897">
                  <c:v>100.9983205821982</c:v>
                </c:pt>
                <c:pt idx="898">
                  <c:v>101.4051522248244</c:v>
                </c:pt>
                <c:pt idx="899">
                  <c:v>101.3007673591615</c:v>
                </c:pt>
                <c:pt idx="900">
                  <c:v>101.0643263934273</c:v>
                </c:pt>
                <c:pt idx="901">
                  <c:v>101.2439206883651</c:v>
                </c:pt>
                <c:pt idx="902">
                  <c:v>100.9512263359135</c:v>
                </c:pt>
                <c:pt idx="903">
                  <c:v>101.9015344064765</c:v>
                </c:pt>
                <c:pt idx="904">
                  <c:v>101.0832010458493</c:v>
                </c:pt>
                <c:pt idx="905">
                  <c:v>101.8631786957749</c:v>
                </c:pt>
                <c:pt idx="906">
                  <c:v>101.7387218045113</c:v>
                </c:pt>
                <c:pt idx="907">
                  <c:v>101.7482846132155</c:v>
                </c:pt>
                <c:pt idx="908">
                  <c:v>102.3447102202893</c:v>
                </c:pt>
                <c:pt idx="909">
                  <c:v>102.4706550549034</c:v>
                </c:pt>
                <c:pt idx="910">
                  <c:v>103.0069464268722</c:v>
                </c:pt>
                <c:pt idx="911">
                  <c:v>102.9873465892874</c:v>
                </c:pt>
                <c:pt idx="912">
                  <c:v>103.4005158085777</c:v>
                </c:pt>
                <c:pt idx="913">
                  <c:v>103.4795908612943</c:v>
                </c:pt>
                <c:pt idx="914">
                  <c:v>103.2722762831521</c:v>
                </c:pt>
                <c:pt idx="915">
                  <c:v>104.77158343012</c:v>
                </c:pt>
                <c:pt idx="916">
                  <c:v>103.757308540209</c:v>
                </c:pt>
                <c:pt idx="917">
                  <c:v>103.5686949866055</c:v>
                </c:pt>
                <c:pt idx="918">
                  <c:v>103.0461684911947</c:v>
                </c:pt>
                <c:pt idx="919">
                  <c:v>103.3117007062417</c:v>
                </c:pt>
                <c:pt idx="920">
                  <c:v>103.6579526955855</c:v>
                </c:pt>
                <c:pt idx="921">
                  <c:v>102.6260902540766</c:v>
                </c:pt>
                <c:pt idx="922">
                  <c:v>103.223038047106</c:v>
                </c:pt>
                <c:pt idx="923">
                  <c:v>101.7578492197782</c:v>
                </c:pt>
                <c:pt idx="924">
                  <c:v>102.0263901979265</c:v>
                </c:pt>
                <c:pt idx="925">
                  <c:v>102.4512587544956</c:v>
                </c:pt>
                <c:pt idx="926">
                  <c:v>102.0263901979265</c:v>
                </c:pt>
                <c:pt idx="927">
                  <c:v>102.7527289985762</c:v>
                </c:pt>
                <c:pt idx="928">
                  <c:v>103.2722762831521</c:v>
                </c:pt>
                <c:pt idx="929">
                  <c:v>103.2919847328244</c:v>
                </c:pt>
                <c:pt idx="930">
                  <c:v>103.0559786747906</c:v>
                </c:pt>
                <c:pt idx="931">
                  <c:v>102.7819977212306</c:v>
                </c:pt>
                <c:pt idx="932">
                  <c:v>102.5385999810552</c:v>
                </c:pt>
                <c:pt idx="933">
                  <c:v>103.3807659249355</c:v>
                </c:pt>
                <c:pt idx="934">
                  <c:v>103.4993785256717</c:v>
                </c:pt>
                <c:pt idx="935">
                  <c:v>104.2469183359014</c:v>
                </c:pt>
                <c:pt idx="936">
                  <c:v>104.5590650053125</c:v>
                </c:pt>
                <c:pt idx="937">
                  <c:v>103.8967271331222</c:v>
                </c:pt>
                <c:pt idx="938">
                  <c:v>104.3574664995662</c:v>
                </c:pt>
                <c:pt idx="939">
                  <c:v>105.3733086732211</c:v>
                </c:pt>
                <c:pt idx="940">
                  <c:v>104.5489665829631</c:v>
                </c:pt>
                <c:pt idx="941">
                  <c:v>104.8121611154144</c:v>
                </c:pt>
                <c:pt idx="942">
                  <c:v>104.4077932098766</c:v>
                </c:pt>
                <c:pt idx="943">
                  <c:v>104.6196965303953</c:v>
                </c:pt>
                <c:pt idx="944">
                  <c:v>104.2971384526448</c:v>
                </c:pt>
                <c:pt idx="945">
                  <c:v>103.807057920982</c:v>
                </c:pt>
                <c:pt idx="946">
                  <c:v>104.4480895407179</c:v>
                </c:pt>
                <c:pt idx="947">
                  <c:v>103.7175433553703</c:v>
                </c:pt>
                <c:pt idx="948">
                  <c:v>103.5885167464115</c:v>
                </c:pt>
                <c:pt idx="949">
                  <c:v>103.757308540209</c:v>
                </c:pt>
                <c:pt idx="950">
                  <c:v>104.9340829778984</c:v>
                </c:pt>
                <c:pt idx="951">
                  <c:v>104.6196965303953</c:v>
                </c:pt>
                <c:pt idx="952">
                  <c:v>104.3574664995662</c:v>
                </c:pt>
                <c:pt idx="953">
                  <c:v>104.0465205690119</c:v>
                </c:pt>
                <c:pt idx="954">
                  <c:v>104.3574664995662</c:v>
                </c:pt>
                <c:pt idx="955">
                  <c:v>104.5489665829631</c:v>
                </c:pt>
                <c:pt idx="956">
                  <c:v>104.4077932098766</c:v>
                </c:pt>
                <c:pt idx="957">
                  <c:v>105.2503646086534</c:v>
                </c:pt>
                <c:pt idx="958">
                  <c:v>105.8058840778028</c:v>
                </c:pt>
                <c:pt idx="959">
                  <c:v>105.148130160272</c:v>
                </c:pt>
                <c:pt idx="960">
                  <c:v>105.9197651663405</c:v>
                </c:pt>
                <c:pt idx="961">
                  <c:v>105.6922476078891</c:v>
                </c:pt>
                <c:pt idx="962">
                  <c:v>105.1379176379176</c:v>
                </c:pt>
                <c:pt idx="963">
                  <c:v>104.6196965303953</c:v>
                </c:pt>
                <c:pt idx="964">
                  <c:v>104.8121611154144</c:v>
                </c:pt>
                <c:pt idx="965">
                  <c:v>104.367527959892</c:v>
                </c:pt>
                <c:pt idx="966">
                  <c:v>104.5489665829631</c:v>
                </c:pt>
                <c:pt idx="967">
                  <c:v>103.9166746664107</c:v>
                </c:pt>
                <c:pt idx="968">
                  <c:v>105.3322954169505</c:v>
                </c:pt>
                <c:pt idx="969">
                  <c:v>106.0754532092112</c:v>
                </c:pt>
                <c:pt idx="970">
                  <c:v>106.4719189534769</c:v>
                </c:pt>
                <c:pt idx="971">
                  <c:v>106.5033451397088</c:v>
                </c:pt>
                <c:pt idx="972">
                  <c:v>106.9664031620553</c:v>
                </c:pt>
                <c:pt idx="973">
                  <c:v>106.7343719187537</c:v>
                </c:pt>
                <c:pt idx="974">
                  <c:v>106.5662531994487</c:v>
                </c:pt>
                <c:pt idx="975">
                  <c:v>106.9241406558673</c:v>
                </c:pt>
                <c:pt idx="976">
                  <c:v>107.1463921607444</c:v>
                </c:pt>
                <c:pt idx="977">
                  <c:v>107.061616061715</c:v>
                </c:pt>
                <c:pt idx="978">
                  <c:v>107.6364721089788</c:v>
                </c:pt>
                <c:pt idx="979">
                  <c:v>107.5936785607793</c:v>
                </c:pt>
                <c:pt idx="980">
                  <c:v>108.3909081806348</c:v>
                </c:pt>
                <c:pt idx="981">
                  <c:v>109.0130916414904</c:v>
                </c:pt>
                <c:pt idx="982">
                  <c:v>109.3434343434344</c:v>
                </c:pt>
                <c:pt idx="983">
                  <c:v>109.798153970991</c:v>
                </c:pt>
                <c:pt idx="984">
                  <c:v>110.2566714198411</c:v>
                </c:pt>
                <c:pt idx="985">
                  <c:v>109.7870182555781</c:v>
                </c:pt>
                <c:pt idx="986">
                  <c:v>109.8650157312494</c:v>
                </c:pt>
                <c:pt idx="987">
                  <c:v>110.4253799857187</c:v>
                </c:pt>
                <c:pt idx="988">
                  <c:v>110.2679026179077</c:v>
                </c:pt>
                <c:pt idx="989">
                  <c:v>92.90250600755236</c:v>
                </c:pt>
                <c:pt idx="990">
                  <c:v>92.82284342308354</c:v>
                </c:pt>
                <c:pt idx="991">
                  <c:v>95.22343420126673</c:v>
                </c:pt>
                <c:pt idx="992">
                  <c:v>94.7981434451353</c:v>
                </c:pt>
                <c:pt idx="993">
                  <c:v>93.11027008429381</c:v>
                </c:pt>
                <c:pt idx="994">
                  <c:v>94.31085554974735</c:v>
                </c:pt>
                <c:pt idx="995">
                  <c:v>95.34924689509381</c:v>
                </c:pt>
                <c:pt idx="996">
                  <c:v>97.73383893102205</c:v>
                </c:pt>
                <c:pt idx="997">
                  <c:v>97.7514899765216</c:v>
                </c:pt>
                <c:pt idx="998">
                  <c:v>98.00814848347669</c:v>
                </c:pt>
                <c:pt idx="999">
                  <c:v>100.0</c:v>
                </c:pt>
                <c:pt idx="1000">
                  <c:v>99.70525927972735</c:v>
                </c:pt>
                <c:pt idx="1001">
                  <c:v>100.510677808728</c:v>
                </c:pt>
                <c:pt idx="1002">
                  <c:v>100.0739576592401</c:v>
                </c:pt>
                <c:pt idx="1003">
                  <c:v>100.2593312957303</c:v>
                </c:pt>
                <c:pt idx="1004">
                  <c:v>99.7144436256448</c:v>
                </c:pt>
                <c:pt idx="1005">
                  <c:v>100.1758282435684</c:v>
                </c:pt>
                <c:pt idx="1006">
                  <c:v>99.9907629780159</c:v>
                </c:pt>
                <c:pt idx="1007">
                  <c:v>100.2686180066692</c:v>
                </c:pt>
                <c:pt idx="1008">
                  <c:v>100.510677808728</c:v>
                </c:pt>
                <c:pt idx="1009">
                  <c:v>100.7726680320238</c:v>
                </c:pt>
                <c:pt idx="1010">
                  <c:v>100.9229908633228</c:v>
                </c:pt>
                <c:pt idx="1011">
                  <c:v>100.9229908633228</c:v>
                </c:pt>
                <c:pt idx="1012">
                  <c:v>101.4241544083201</c:v>
                </c:pt>
                <c:pt idx="1013">
                  <c:v>101.9879404560015</c:v>
                </c:pt>
                <c:pt idx="1014">
                  <c:v>102.7819977212306</c:v>
                </c:pt>
                <c:pt idx="1015">
                  <c:v>101.824851848368</c:v>
                </c:pt>
                <c:pt idx="1016">
                  <c:v>102.8015194681861</c:v>
                </c:pt>
                <c:pt idx="1017">
                  <c:v>102.8894591768843</c:v>
                </c:pt>
                <c:pt idx="1018">
                  <c:v>102.6747605046002</c:v>
                </c:pt>
                <c:pt idx="1019">
                  <c:v>103.1640141046412</c:v>
                </c:pt>
                <c:pt idx="1020">
                  <c:v>103.1935176358437</c:v>
                </c:pt>
                <c:pt idx="1021">
                  <c:v>103.7274817937907</c:v>
                </c:pt>
                <c:pt idx="1022">
                  <c:v>104.0465205690119</c:v>
                </c:pt>
                <c:pt idx="1023">
                  <c:v>104.2770446007129</c:v>
                </c:pt>
                <c:pt idx="1024">
                  <c:v>105.4862599883064</c:v>
                </c:pt>
                <c:pt idx="1025">
                  <c:v>106.7554240631164</c:v>
                </c:pt>
                <c:pt idx="1026">
                  <c:v>106.7238489598738</c:v>
                </c:pt>
                <c:pt idx="1027">
                  <c:v>108.2067173130748</c:v>
                </c:pt>
                <c:pt idx="1028">
                  <c:v>109.2551473556722</c:v>
                </c:pt>
                <c:pt idx="1029">
                  <c:v>108.5104250200481</c:v>
                </c:pt>
                <c:pt idx="1030">
                  <c:v>108.7830368807155</c:v>
                </c:pt>
                <c:pt idx="1031">
                  <c:v>109.0899929456818</c:v>
                </c:pt>
                <c:pt idx="1032">
                  <c:v>108.9362986816947</c:v>
                </c:pt>
                <c:pt idx="1033">
                  <c:v>105.9094022111339</c:v>
                </c:pt>
                <c:pt idx="1034">
                  <c:v>107.1782178217822</c:v>
                </c:pt>
                <c:pt idx="1035">
                  <c:v>105.5891533359345</c:v>
                </c:pt>
                <c:pt idx="1036">
                  <c:v>104.5893719806763</c:v>
                </c:pt>
                <c:pt idx="1037">
                  <c:v>103.7274817937907</c:v>
                </c:pt>
                <c:pt idx="1038">
                  <c:v>103.8967271331222</c:v>
                </c:pt>
                <c:pt idx="1039">
                  <c:v>104.2368801155513</c:v>
                </c:pt>
                <c:pt idx="1040">
                  <c:v>104.0665256681407</c:v>
                </c:pt>
                <c:pt idx="1041">
                  <c:v>104.7107757786806</c:v>
                </c:pt>
                <c:pt idx="1042">
                  <c:v>105.2810737210659</c:v>
                </c:pt>
                <c:pt idx="1043">
                  <c:v>104.6500386697603</c:v>
                </c:pt>
                <c:pt idx="1044">
                  <c:v>103.8967271331222</c:v>
                </c:pt>
                <c:pt idx="1045">
                  <c:v>103.0461684911947</c:v>
                </c:pt>
                <c:pt idx="1046">
                  <c:v>103.767254601227</c:v>
                </c:pt>
                <c:pt idx="1047">
                  <c:v>104.5691653786708</c:v>
                </c:pt>
                <c:pt idx="1048">
                  <c:v>104.6399226679555</c:v>
                </c:pt>
                <c:pt idx="1049">
                  <c:v>105.8162267839687</c:v>
                </c:pt>
                <c:pt idx="1050">
                  <c:v>106.0131231025365</c:v>
                </c:pt>
                <c:pt idx="1051">
                  <c:v>105.8679706601467</c:v>
                </c:pt>
                <c:pt idx="1052">
                  <c:v>105.3220470908737</c:v>
                </c:pt>
                <c:pt idx="1053">
                  <c:v>104.4178643773512</c:v>
                </c:pt>
                <c:pt idx="1054">
                  <c:v>103.4894837476099</c:v>
                </c:pt>
                <c:pt idx="1055">
                  <c:v>103.0461684911947</c:v>
                </c:pt>
                <c:pt idx="1056">
                  <c:v>103.5389765662363</c:v>
                </c:pt>
                <c:pt idx="1057">
                  <c:v>103.3511552415505</c:v>
                </c:pt>
                <c:pt idx="1058">
                  <c:v>105.1787796346677</c:v>
                </c:pt>
                <c:pt idx="1059">
                  <c:v>103.3511552415505</c:v>
                </c:pt>
                <c:pt idx="1060">
                  <c:v>103.2821295677893</c:v>
                </c:pt>
                <c:pt idx="1061">
                  <c:v>103.3511552415505</c:v>
                </c:pt>
                <c:pt idx="1062">
                  <c:v>103.4202732397058</c:v>
                </c:pt>
                <c:pt idx="1063">
                  <c:v>101.7387218045113</c:v>
                </c:pt>
                <c:pt idx="1064">
                  <c:v>100.9418127564342</c:v>
                </c:pt>
                <c:pt idx="1065">
                  <c:v>100.9512263359135</c:v>
                </c:pt>
                <c:pt idx="1066">
                  <c:v>101.0737628384687</c:v>
                </c:pt>
                <c:pt idx="1067">
                  <c:v>100.2686180066692</c:v>
                </c:pt>
                <c:pt idx="1068">
                  <c:v>99.19362228534775</c:v>
                </c:pt>
                <c:pt idx="1069">
                  <c:v>99.76958525345623</c:v>
                </c:pt>
                <c:pt idx="1070">
                  <c:v>100.7726680320238</c:v>
                </c:pt>
                <c:pt idx="1071">
                  <c:v>101.130418535127</c:v>
                </c:pt>
                <c:pt idx="1072">
                  <c:v>100.5947402657745</c:v>
                </c:pt>
                <c:pt idx="1073">
                  <c:v>99.23909057572425</c:v>
                </c:pt>
                <c:pt idx="1074">
                  <c:v>98.80430814165754</c:v>
                </c:pt>
                <c:pt idx="1075">
                  <c:v>99.14819564022714</c:v>
                </c:pt>
                <c:pt idx="1076">
                  <c:v>100.3057820607858</c:v>
                </c:pt>
                <c:pt idx="1077">
                  <c:v>101.4241544083201</c:v>
                </c:pt>
                <c:pt idx="1078">
                  <c:v>101.4621801480926</c:v>
                </c:pt>
                <c:pt idx="1079">
                  <c:v>101.4051522248244</c:v>
                </c:pt>
                <c:pt idx="1080">
                  <c:v>102.1901255546116</c:v>
                </c:pt>
                <c:pt idx="1081">
                  <c:v>102.2963522963523</c:v>
                </c:pt>
                <c:pt idx="1082">
                  <c:v>103.1935176358437</c:v>
                </c:pt>
                <c:pt idx="1083">
                  <c:v>102.7722396278363</c:v>
                </c:pt>
                <c:pt idx="1084">
                  <c:v>102.15155232613</c:v>
                </c:pt>
                <c:pt idx="1085">
                  <c:v>101.7865538316878</c:v>
                </c:pt>
                <c:pt idx="1086">
                  <c:v>102.3834294902109</c:v>
                </c:pt>
                <c:pt idx="1087">
                  <c:v>101.0171705860396</c:v>
                </c:pt>
                <c:pt idx="1088">
                  <c:v>101.0832010458493</c:v>
                </c:pt>
                <c:pt idx="1089">
                  <c:v>101.0548917102315</c:v>
                </c:pt>
                <c:pt idx="1090">
                  <c:v>101.6813826789405</c:v>
                </c:pt>
                <c:pt idx="1091">
                  <c:v>100.3708854891052</c:v>
                </c:pt>
                <c:pt idx="1092">
                  <c:v>100.8008194431511</c:v>
                </c:pt>
                <c:pt idx="1093">
                  <c:v>100.8289865871833</c:v>
                </c:pt>
                <c:pt idx="1094">
                  <c:v>101.0360276274034</c:v>
                </c:pt>
                <c:pt idx="1095">
                  <c:v>100.5667038275734</c:v>
                </c:pt>
                <c:pt idx="1096">
                  <c:v>100.6227923405838</c:v>
                </c:pt>
                <c:pt idx="1097">
                  <c:v>100.9135825487089</c:v>
                </c:pt>
                <c:pt idx="1098">
                  <c:v>99.89848652639351</c:v>
                </c:pt>
                <c:pt idx="1099">
                  <c:v>99.72362966374943</c:v>
                </c:pt>
                <c:pt idx="1100">
                  <c:v>99.33015232152688</c:v>
                </c:pt>
                <c:pt idx="1101">
                  <c:v>99.75119793586437</c:v>
                </c:pt>
                <c:pt idx="1102">
                  <c:v>101.1398673269177</c:v>
                </c:pt>
                <c:pt idx="1103">
                  <c:v>101.0832010458493</c:v>
                </c:pt>
                <c:pt idx="1104">
                  <c:v>101.4051522248244</c:v>
                </c:pt>
                <c:pt idx="1105">
                  <c:v>100.9983205821982</c:v>
                </c:pt>
                <c:pt idx="1106">
                  <c:v>100.1202367739549</c:v>
                </c:pt>
                <c:pt idx="1107">
                  <c:v>101.2628624883068</c:v>
                </c:pt>
                <c:pt idx="1108">
                  <c:v>102.6552868658132</c:v>
                </c:pt>
                <c:pt idx="1109">
                  <c:v>102.1226415094339</c:v>
                </c:pt>
                <c:pt idx="1110">
                  <c:v>101.824851848368</c:v>
                </c:pt>
                <c:pt idx="1111">
                  <c:v>102.0456259426848</c:v>
                </c:pt>
                <c:pt idx="1112">
                  <c:v>102.4706550549034</c:v>
                </c:pt>
                <c:pt idx="1113">
                  <c:v>102.3447102202893</c:v>
                </c:pt>
                <c:pt idx="1114">
                  <c:v>102.6163617404493</c:v>
                </c:pt>
                <c:pt idx="1115">
                  <c:v>101.6622839969947</c:v>
                </c:pt>
                <c:pt idx="1116">
                  <c:v>102.8796806690743</c:v>
                </c:pt>
                <c:pt idx="1117">
                  <c:v>102.2866861948408</c:v>
                </c:pt>
                <c:pt idx="1118">
                  <c:v>103.0559786747906</c:v>
                </c:pt>
                <c:pt idx="1119">
                  <c:v>103.6877394636015</c:v>
                </c:pt>
                <c:pt idx="1120">
                  <c:v>104.0465205690119</c:v>
                </c:pt>
                <c:pt idx="1121">
                  <c:v>104.4178643773512</c:v>
                </c:pt>
                <c:pt idx="1122">
                  <c:v>103.7772025692647</c:v>
                </c:pt>
                <c:pt idx="1123">
                  <c:v>103.8668201880637</c:v>
                </c:pt>
                <c:pt idx="1124">
                  <c:v>103.8967271331222</c:v>
                </c:pt>
                <c:pt idx="1125">
                  <c:v>104.2569584898392</c:v>
                </c:pt>
                <c:pt idx="1126">
                  <c:v>104.2368801155513</c:v>
                </c:pt>
                <c:pt idx="1127">
                  <c:v>104.1967465588603</c:v>
                </c:pt>
                <c:pt idx="1128">
                  <c:v>104.7817249056239</c:v>
                </c:pt>
                <c:pt idx="1129">
                  <c:v>104.9340829778984</c:v>
                </c:pt>
                <c:pt idx="1130">
                  <c:v>104.5691653786708</c:v>
                </c:pt>
                <c:pt idx="1131">
                  <c:v>104.9239119899195</c:v>
                </c:pt>
                <c:pt idx="1132">
                  <c:v>105.961237274863</c:v>
                </c:pt>
                <c:pt idx="1133">
                  <c:v>105.992362675022</c:v>
                </c:pt>
                <c:pt idx="1134">
                  <c:v>106.1794997547818</c:v>
                </c:pt>
                <c:pt idx="1135">
                  <c:v>106.4928676832268</c:v>
                </c:pt>
                <c:pt idx="1136">
                  <c:v>106.4928676832268</c:v>
                </c:pt>
                <c:pt idx="1137">
                  <c:v>106.9241406558673</c:v>
                </c:pt>
                <c:pt idx="1138">
                  <c:v>105.5891533359345</c:v>
                </c:pt>
                <c:pt idx="1139">
                  <c:v>105.6922476078891</c:v>
                </c:pt>
                <c:pt idx="1140">
                  <c:v>105.6406753196057</c:v>
                </c:pt>
                <c:pt idx="1141">
                  <c:v>106.0027418723071</c:v>
                </c:pt>
                <c:pt idx="1142">
                  <c:v>105.7852047297958</c:v>
                </c:pt>
                <c:pt idx="1143">
                  <c:v>104.488416988417</c:v>
                </c:pt>
                <c:pt idx="1144">
                  <c:v>103.767254601227</c:v>
                </c:pt>
                <c:pt idx="1145">
                  <c:v>102.4803559594812</c:v>
                </c:pt>
                <c:pt idx="1146">
                  <c:v>100.7351572678206</c:v>
                </c:pt>
                <c:pt idx="1147">
                  <c:v>101.6622839969947</c:v>
                </c:pt>
                <c:pt idx="1148">
                  <c:v>103.3018417787957</c:v>
                </c:pt>
                <c:pt idx="1149">
                  <c:v>104.5792677036035</c:v>
                </c:pt>
                <c:pt idx="1150">
                  <c:v>104.1766913675296</c:v>
                </c:pt>
                <c:pt idx="1151">
                  <c:v>104.6803984140799</c:v>
                </c:pt>
                <c:pt idx="1152">
                  <c:v>103.7772025692647</c:v>
                </c:pt>
                <c:pt idx="1153">
                  <c:v>104.8527702440914</c:v>
                </c:pt>
                <c:pt idx="1154">
                  <c:v>105.3630523651937</c:v>
                </c:pt>
                <c:pt idx="1155">
                  <c:v>105.209446982214</c:v>
                </c:pt>
                <c:pt idx="1156">
                  <c:v>105.5788549692773</c:v>
                </c:pt>
                <c:pt idx="1157">
                  <c:v>105.9197651663405</c:v>
                </c:pt>
                <c:pt idx="1158">
                  <c:v>105.5171069305</c:v>
                </c:pt>
                <c:pt idx="1159">
                  <c:v>105.3630523651937</c:v>
                </c:pt>
                <c:pt idx="1160">
                  <c:v>104.8832477473113</c:v>
                </c:pt>
                <c:pt idx="1161">
                  <c:v>104.8324617470463</c:v>
                </c:pt>
                <c:pt idx="1162">
                  <c:v>105.3835669781932</c:v>
                </c:pt>
                <c:pt idx="1163">
                  <c:v>105.1277070991551</c:v>
                </c:pt>
                <c:pt idx="1164">
                  <c:v>103.9166746664107</c:v>
                </c:pt>
                <c:pt idx="1165">
                  <c:v>104.8324617470463</c:v>
                </c:pt>
                <c:pt idx="1166">
                  <c:v>105.1992225461613</c:v>
                </c:pt>
                <c:pt idx="1167">
                  <c:v>105.558264261336</c:v>
                </c:pt>
                <c:pt idx="1168">
                  <c:v>106.0546683648477</c:v>
                </c:pt>
                <c:pt idx="1169">
                  <c:v>105.558264261336</c:v>
                </c:pt>
                <c:pt idx="1170">
                  <c:v>105.9197651663405</c:v>
                </c:pt>
                <c:pt idx="1171">
                  <c:v>105.4040895813048</c:v>
                </c:pt>
                <c:pt idx="1172">
                  <c:v>105.1685611580686</c:v>
                </c:pt>
                <c:pt idx="1173">
                  <c:v>105.352798053528</c:v>
                </c:pt>
                <c:pt idx="1174">
                  <c:v>105.795543393276</c:v>
                </c:pt>
                <c:pt idx="1175">
                  <c:v>105.1174985434065</c:v>
                </c:pt>
                <c:pt idx="1176">
                  <c:v>105.5685586112736</c:v>
                </c:pt>
                <c:pt idx="1177">
                  <c:v>104.6702765422549</c:v>
                </c:pt>
                <c:pt idx="1178">
                  <c:v>105.3938272806932</c:v>
                </c:pt>
                <c:pt idx="1179">
                  <c:v>104.5893719806763</c:v>
                </c:pt>
                <c:pt idx="1180">
                  <c:v>104.0665256681407</c:v>
                </c:pt>
                <c:pt idx="1181">
                  <c:v>104.1466230517606</c:v>
                </c:pt>
                <c:pt idx="1182">
                  <c:v>103.6877394636015</c:v>
                </c:pt>
                <c:pt idx="1183">
                  <c:v>102.8015194681861</c:v>
                </c:pt>
                <c:pt idx="1184">
                  <c:v>102.9481692819781</c:v>
                </c:pt>
                <c:pt idx="1185">
                  <c:v>103.2131960335622</c:v>
                </c:pt>
                <c:pt idx="1186">
                  <c:v>103.5587869511145</c:v>
                </c:pt>
                <c:pt idx="1187">
                  <c:v>103.5092751960222</c:v>
                </c:pt>
                <c:pt idx="1188">
                  <c:v>103.8967271331222</c:v>
                </c:pt>
                <c:pt idx="1189">
                  <c:v>105.3118007588287</c:v>
                </c:pt>
                <c:pt idx="1190">
                  <c:v>105.9508662033865</c:v>
                </c:pt>
                <c:pt idx="1191">
                  <c:v>106.4719189534769</c:v>
                </c:pt>
                <c:pt idx="1192">
                  <c:v>106.7238489598738</c:v>
                </c:pt>
                <c:pt idx="1193">
                  <c:v>107.5722945443705</c:v>
                </c:pt>
                <c:pt idx="1194">
                  <c:v>107.1039873355101</c:v>
                </c:pt>
                <c:pt idx="1195">
                  <c:v>106.9452677336495</c:v>
                </c:pt>
                <c:pt idx="1196">
                  <c:v>106.8291720122372</c:v>
                </c:pt>
                <c:pt idx="1197">
                  <c:v>107.2844400396432</c:v>
                </c:pt>
                <c:pt idx="1198">
                  <c:v>107.5402344526128</c:v>
                </c:pt>
                <c:pt idx="1199">
                  <c:v>107.7328821656051</c:v>
                </c:pt>
                <c:pt idx="1200">
                  <c:v>109.0021145906757</c:v>
                </c:pt>
                <c:pt idx="1201">
                  <c:v>108.6302057200201</c:v>
                </c:pt>
                <c:pt idx="1202">
                  <c:v>108.9143777039944</c:v>
                </c:pt>
                <c:pt idx="1203">
                  <c:v>108.7830368807155</c:v>
                </c:pt>
                <c:pt idx="1204">
                  <c:v>108.2716543308662</c:v>
                </c:pt>
                <c:pt idx="1205">
                  <c:v>108.980167119702</c:v>
                </c:pt>
                <c:pt idx="1206">
                  <c:v>109.244121505702</c:v>
                </c:pt>
                <c:pt idx="1207">
                  <c:v>109.8204321801765</c:v>
                </c:pt>
                <c:pt idx="1208">
                  <c:v>110.4028556858746</c:v>
                </c:pt>
                <c:pt idx="1209">
                  <c:v>109.6313550739315</c:v>
                </c:pt>
                <c:pt idx="1210">
                  <c:v>110.2791361043195</c:v>
                </c:pt>
                <c:pt idx="1211">
                  <c:v>110.2566714198411</c:v>
                </c:pt>
                <c:pt idx="1212">
                  <c:v>110.0660904931368</c:v>
                </c:pt>
                <c:pt idx="1213">
                  <c:v>110.5720122574055</c:v>
                </c:pt>
                <c:pt idx="1214">
                  <c:v>110.8210483210483</c:v>
                </c:pt>
                <c:pt idx="1215">
                  <c:v>111.5864343882074</c:v>
                </c:pt>
                <c:pt idx="1216">
                  <c:v>111.3568562905051</c:v>
                </c:pt>
                <c:pt idx="1217">
                  <c:v>111.0484201887567</c:v>
                </c:pt>
                <c:pt idx="1218">
                  <c:v>110.2454425094205</c:v>
                </c:pt>
                <c:pt idx="1219">
                  <c:v>107.5295520015894</c:v>
                </c:pt>
                <c:pt idx="1220">
                  <c:v>107.9154620675905</c:v>
                </c:pt>
                <c:pt idx="1221">
                  <c:v>108.2716543308662</c:v>
                </c:pt>
                <c:pt idx="1222">
                  <c:v>107.3802202162484</c:v>
                </c:pt>
                <c:pt idx="1223">
                  <c:v>106.4300462098122</c:v>
                </c:pt>
                <c:pt idx="1224">
                  <c:v>106.8924656857905</c:v>
                </c:pt>
                <c:pt idx="1225">
                  <c:v>106.4509784639591</c:v>
                </c:pt>
                <c:pt idx="1226">
                  <c:v>106.660754754163</c:v>
                </c:pt>
                <c:pt idx="1227">
                  <c:v>107.337630143778</c:v>
                </c:pt>
                <c:pt idx="1228">
                  <c:v>107.1676071676072</c:v>
                </c:pt>
                <c:pt idx="1229">
                  <c:v>107.7328821656051</c:v>
                </c:pt>
                <c:pt idx="1230">
                  <c:v>107.4868434117764</c:v>
                </c:pt>
                <c:pt idx="1231">
                  <c:v>107.3695695298552</c:v>
                </c:pt>
                <c:pt idx="1232">
                  <c:v>106.8080907745437</c:v>
                </c:pt>
                <c:pt idx="1233">
                  <c:v>107.2525512731596</c:v>
                </c:pt>
                <c:pt idx="1234">
                  <c:v>106.7764845137108</c:v>
                </c:pt>
                <c:pt idx="1235">
                  <c:v>106.9030219237606</c:v>
                </c:pt>
                <c:pt idx="1236">
                  <c:v>106.9769740092895</c:v>
                </c:pt>
                <c:pt idx="1237">
                  <c:v>107.4975173783516</c:v>
                </c:pt>
                <c:pt idx="1238">
                  <c:v>107.0404429941659</c:v>
                </c:pt>
                <c:pt idx="1239">
                  <c:v>108.4669338677355</c:v>
                </c:pt>
                <c:pt idx="1240">
                  <c:v>108.4126189283926</c:v>
                </c:pt>
                <c:pt idx="1241">
                  <c:v>108.4886750851874</c:v>
                </c:pt>
                <c:pt idx="1242">
                  <c:v>109.1780131114473</c:v>
                </c:pt>
                <c:pt idx="1243">
                  <c:v>109.0570219625227</c:v>
                </c:pt>
                <c:pt idx="1244">
                  <c:v>107.5402344526128</c:v>
                </c:pt>
                <c:pt idx="1245">
                  <c:v>107.7221614090954</c:v>
                </c:pt>
                <c:pt idx="1246">
                  <c:v>108.4669338677355</c:v>
                </c:pt>
                <c:pt idx="1247">
                  <c:v>108.4886750851874</c:v>
                </c:pt>
                <c:pt idx="1248">
                  <c:v>108.9253370899578</c:v>
                </c:pt>
                <c:pt idx="1249">
                  <c:v>108.8049050155795</c:v>
                </c:pt>
                <c:pt idx="1250">
                  <c:v>108.5213032581454</c:v>
                </c:pt>
                <c:pt idx="1251">
                  <c:v>108.8267819443048</c:v>
                </c:pt>
                <c:pt idx="1252">
                  <c:v>108.6193056391732</c:v>
                </c:pt>
                <c:pt idx="1253">
                  <c:v>108.7502511553145</c:v>
                </c:pt>
                <c:pt idx="1254">
                  <c:v>109.0460360632618</c:v>
                </c:pt>
                <c:pt idx="1255">
                  <c:v>109.9878073562284</c:v>
                </c:pt>
                <c:pt idx="1256">
                  <c:v>109.6424592322496</c:v>
                </c:pt>
                <c:pt idx="1257">
                  <c:v>110.088477575511</c:v>
                </c:pt>
                <c:pt idx="1258">
                  <c:v>109.8984771573604</c:v>
                </c:pt>
                <c:pt idx="1259">
                  <c:v>109.7202513683357</c:v>
                </c:pt>
                <c:pt idx="1260">
                  <c:v>110.7643507623043</c:v>
                </c:pt>
                <c:pt idx="1261">
                  <c:v>110.3915969814399</c:v>
                </c:pt>
                <c:pt idx="1262">
                  <c:v>110.2566714198411</c:v>
                </c:pt>
                <c:pt idx="1263">
                  <c:v>108.7065675838522</c:v>
                </c:pt>
                <c:pt idx="1264">
                  <c:v>107.5188716726261</c:v>
                </c:pt>
                <c:pt idx="1265">
                  <c:v>107.273808344069</c:v>
                </c:pt>
                <c:pt idx="1266">
                  <c:v>106.8502615733886</c:v>
                </c:pt>
                <c:pt idx="1267">
                  <c:v>105.3118007588287</c:v>
                </c:pt>
                <c:pt idx="1268">
                  <c:v>105.4143538806116</c:v>
                </c:pt>
                <c:pt idx="1269">
                  <c:v>105.3220470908737</c:v>
                </c:pt>
                <c:pt idx="1270">
                  <c:v>105.795543393276</c:v>
                </c:pt>
                <c:pt idx="1271">
                  <c:v>106.8608094768016</c:v>
                </c:pt>
                <c:pt idx="1272">
                  <c:v>107.0298596005537</c:v>
                </c:pt>
                <c:pt idx="1273">
                  <c:v>107.4228441004267</c:v>
                </c:pt>
                <c:pt idx="1274">
                  <c:v>107.5081934650909</c:v>
                </c:pt>
                <c:pt idx="1275">
                  <c:v>107.1994454347395</c:v>
                </c:pt>
                <c:pt idx="1276">
                  <c:v>108.2283543291342</c:v>
                </c:pt>
                <c:pt idx="1277">
                  <c:v>107.2950738427991</c:v>
                </c:pt>
                <c:pt idx="1278">
                  <c:v>107.0510284810127</c:v>
                </c:pt>
                <c:pt idx="1279">
                  <c:v>107.1994454347395</c:v>
                </c:pt>
                <c:pt idx="1280">
                  <c:v>107.9047049441786</c:v>
                </c:pt>
                <c:pt idx="1281">
                  <c:v>108.0878681977034</c:v>
                </c:pt>
                <c:pt idx="1282">
                  <c:v>107.969279872332</c:v>
                </c:pt>
                <c:pt idx="1283">
                  <c:v>107.8939499651151</c:v>
                </c:pt>
                <c:pt idx="1284">
                  <c:v>107.4868434117764</c:v>
                </c:pt>
                <c:pt idx="1285">
                  <c:v>107.5936785607793</c:v>
                </c:pt>
                <c:pt idx="1286">
                  <c:v>107.7543300816245</c:v>
                </c:pt>
                <c:pt idx="1287">
                  <c:v>107.8509514795257</c:v>
                </c:pt>
                <c:pt idx="1288">
                  <c:v>107.936982750025</c:v>
                </c:pt>
                <c:pt idx="1289">
                  <c:v>106.6397399271008</c:v>
                </c:pt>
                <c:pt idx="1290">
                  <c:v>106.3882063882064</c:v>
                </c:pt>
                <c:pt idx="1291">
                  <c:v>106.8713594629283</c:v>
                </c:pt>
                <c:pt idx="1292">
                  <c:v>106.8608094768016</c:v>
                </c:pt>
                <c:pt idx="1293">
                  <c:v>105.7542008597108</c:v>
                </c:pt>
                <c:pt idx="1294">
                  <c:v>104.7513063673311</c:v>
                </c:pt>
                <c:pt idx="1295">
                  <c:v>105.0257106820607</c:v>
                </c:pt>
                <c:pt idx="1296">
                  <c:v>104.9849675104258</c:v>
                </c:pt>
                <c:pt idx="1297">
                  <c:v>105.3015564202335</c:v>
                </c:pt>
                <c:pt idx="1298">
                  <c:v>105.5788549692773</c:v>
                </c:pt>
                <c:pt idx="1299">
                  <c:v>105.609756097561</c:v>
                </c:pt>
                <c:pt idx="1300">
                  <c:v>105.8265715123668</c:v>
                </c:pt>
                <c:pt idx="1301">
                  <c:v>105.4143538806116</c:v>
                </c:pt>
                <c:pt idx="1302">
                  <c:v>104.660156627671</c:v>
                </c:pt>
                <c:pt idx="1303">
                  <c:v>104.4581684840297</c:v>
                </c:pt>
                <c:pt idx="1304">
                  <c:v>104.1065589536449</c:v>
                </c:pt>
                <c:pt idx="1305">
                  <c:v>103.6480275756415</c:v>
                </c:pt>
                <c:pt idx="1306">
                  <c:v>103.8170135225856</c:v>
                </c:pt>
                <c:pt idx="1307">
                  <c:v>103.4993785256717</c:v>
                </c:pt>
                <c:pt idx="1308">
                  <c:v>103.4598107617318</c:v>
                </c:pt>
                <c:pt idx="1309">
                  <c:v>103.4400382226469</c:v>
                </c:pt>
                <c:pt idx="1310">
                  <c:v>103.3117007062417</c:v>
                </c:pt>
                <c:pt idx="1311">
                  <c:v>103.2722762831521</c:v>
                </c:pt>
                <c:pt idx="1312">
                  <c:v>103.4005158085777</c:v>
                </c:pt>
                <c:pt idx="1313">
                  <c:v>104.6702765422549</c:v>
                </c:pt>
                <c:pt idx="1314">
                  <c:v>104.6702765422549</c:v>
                </c:pt>
                <c:pt idx="1315">
                  <c:v>104.7411707789066</c:v>
                </c:pt>
                <c:pt idx="1316">
                  <c:v>104.367527959892</c:v>
                </c:pt>
                <c:pt idx="1317">
                  <c:v>104.1265871489034</c:v>
                </c:pt>
                <c:pt idx="1318">
                  <c:v>105.2401322185495</c:v>
                </c:pt>
                <c:pt idx="1319">
                  <c:v>105.5788549692773</c:v>
                </c:pt>
                <c:pt idx="1320">
                  <c:v>105.9301301497211</c:v>
                </c:pt>
                <c:pt idx="1321">
                  <c:v>105.5479719188768</c:v>
                </c:pt>
                <c:pt idx="1322">
                  <c:v>105.3835669781932</c:v>
                </c:pt>
                <c:pt idx="1323">
                  <c:v>105.1379176379176</c:v>
                </c:pt>
                <c:pt idx="1324">
                  <c:v>104.660156627671</c:v>
                </c:pt>
                <c:pt idx="1325">
                  <c:v>103.8867562380039</c:v>
                </c:pt>
                <c:pt idx="1326">
                  <c:v>103.3215615157011</c:v>
                </c:pt>
                <c:pt idx="1327">
                  <c:v>103.2525753529187</c:v>
                </c:pt>
                <c:pt idx="1328">
                  <c:v>103.6678797165294</c:v>
                </c:pt>
                <c:pt idx="1329">
                  <c:v>104.7513063673311</c:v>
                </c:pt>
                <c:pt idx="1330">
                  <c:v>105.2810737210659</c:v>
                </c:pt>
                <c:pt idx="1331">
                  <c:v>105.1379176379176</c:v>
                </c:pt>
                <c:pt idx="1332">
                  <c:v>105.6509857505368</c:v>
                </c:pt>
                <c:pt idx="1333">
                  <c:v>105.1174985434065</c:v>
                </c:pt>
                <c:pt idx="1334">
                  <c:v>105.0460941290636</c:v>
                </c:pt>
                <c:pt idx="1335">
                  <c:v>105.599453711833</c:v>
                </c:pt>
                <c:pt idx="1336">
                  <c:v>105.8472670382321</c:v>
                </c:pt>
                <c:pt idx="1337">
                  <c:v>106.1482643655619</c:v>
                </c:pt>
                <c:pt idx="1338">
                  <c:v>106.9241406558673</c:v>
                </c:pt>
                <c:pt idx="1339">
                  <c:v>107.2419258965722</c:v>
                </c:pt>
                <c:pt idx="1340">
                  <c:v>107.1888305772849</c:v>
                </c:pt>
                <c:pt idx="1341">
                  <c:v>107.1251855517071</c:v>
                </c:pt>
                <c:pt idx="1342">
                  <c:v>107.5188716726261</c:v>
                </c:pt>
                <c:pt idx="1343">
                  <c:v>107.3057097541634</c:v>
                </c:pt>
                <c:pt idx="1344">
                  <c:v>107.0933913731698</c:v>
                </c:pt>
                <c:pt idx="1345">
                  <c:v>107.6792997115289</c:v>
                </c:pt>
                <c:pt idx="1346">
                  <c:v>107.4015279293581</c:v>
                </c:pt>
                <c:pt idx="1347">
                  <c:v>107.5616057233704</c:v>
                </c:pt>
                <c:pt idx="1348">
                  <c:v>106.9664031620553</c:v>
                </c:pt>
                <c:pt idx="1349">
                  <c:v>107.1888305772849</c:v>
                </c:pt>
                <c:pt idx="1350">
                  <c:v>105.6509857505368</c:v>
                </c:pt>
                <c:pt idx="1351">
                  <c:v>105.0664854896632</c:v>
                </c:pt>
                <c:pt idx="1352">
                  <c:v>104.488416988417</c:v>
                </c:pt>
                <c:pt idx="1353">
                  <c:v>103.8369304556355</c:v>
                </c:pt>
                <c:pt idx="1354">
                  <c:v>104.4178643773512</c:v>
                </c:pt>
                <c:pt idx="1355">
                  <c:v>104.4279374879413</c:v>
                </c:pt>
                <c:pt idx="1356">
                  <c:v>104.3977239849552</c:v>
                </c:pt>
                <c:pt idx="1357">
                  <c:v>104.2770446007129</c:v>
                </c:pt>
                <c:pt idx="1358">
                  <c:v>104.0665256681407</c:v>
                </c:pt>
                <c:pt idx="1359">
                  <c:v>104.468249372708</c:v>
                </c:pt>
                <c:pt idx="1360">
                  <c:v>103.9166746664107</c:v>
                </c:pt>
                <c:pt idx="1361">
                  <c:v>104.1666666666667</c:v>
                </c:pt>
                <c:pt idx="1362">
                  <c:v>104.1566438949293</c:v>
                </c:pt>
                <c:pt idx="1363">
                  <c:v>103.757308540209</c:v>
                </c:pt>
                <c:pt idx="1364">
                  <c:v>103.7274817937907</c:v>
                </c:pt>
                <c:pt idx="1365">
                  <c:v>105.3938272806932</c:v>
                </c:pt>
                <c:pt idx="1366">
                  <c:v>105.9197651663405</c:v>
                </c:pt>
                <c:pt idx="1367">
                  <c:v>106.3255082997741</c:v>
                </c:pt>
                <c:pt idx="1368">
                  <c:v>106.0546683648477</c:v>
                </c:pt>
                <c:pt idx="1369">
                  <c:v>105.6612981942411</c:v>
                </c:pt>
                <c:pt idx="1370">
                  <c:v>105.352798053528</c:v>
                </c:pt>
                <c:pt idx="1371">
                  <c:v>105.1583446667962</c:v>
                </c:pt>
                <c:pt idx="1372">
                  <c:v>105.7335417073647</c:v>
                </c:pt>
                <c:pt idx="1373">
                  <c:v>105.537681583309</c:v>
                </c:pt>
                <c:pt idx="1374">
                  <c:v>105.9094022111339</c:v>
                </c:pt>
                <c:pt idx="1375">
                  <c:v>106.4405113077679</c:v>
                </c:pt>
                <c:pt idx="1376">
                  <c:v>106.3986632592884</c:v>
                </c:pt>
                <c:pt idx="1377">
                  <c:v>107.0404429941659</c:v>
                </c:pt>
                <c:pt idx="1378">
                  <c:v>106.660754754163</c:v>
                </c:pt>
                <c:pt idx="1379">
                  <c:v>106.1794997547818</c:v>
                </c:pt>
                <c:pt idx="1380">
                  <c:v>106.3777515723271</c:v>
                </c:pt>
                <c:pt idx="1381">
                  <c:v>106.3463994498477</c:v>
                </c:pt>
                <c:pt idx="1382">
                  <c:v>106.6817778653789</c:v>
                </c:pt>
                <c:pt idx="1383">
                  <c:v>106.8502615733886</c:v>
                </c:pt>
                <c:pt idx="1384">
                  <c:v>106.7028092656481</c:v>
                </c:pt>
                <c:pt idx="1385">
                  <c:v>106.8819115323855</c:v>
                </c:pt>
                <c:pt idx="1386">
                  <c:v>106.7238489598738</c:v>
                </c:pt>
                <c:pt idx="1387">
                  <c:v>107.4228441004267</c:v>
                </c:pt>
                <c:pt idx="1388">
                  <c:v>106.7343719187537</c:v>
                </c:pt>
                <c:pt idx="1389">
                  <c:v>106.1794997547818</c:v>
                </c:pt>
                <c:pt idx="1390">
                  <c:v>104.9340829778984</c:v>
                </c:pt>
                <c:pt idx="1391">
                  <c:v>104.8324617470463</c:v>
                </c:pt>
                <c:pt idx="1392">
                  <c:v>104.367527959892</c:v>
                </c:pt>
                <c:pt idx="1393">
                  <c:v>105.3425457376411</c:v>
                </c:pt>
                <c:pt idx="1394">
                  <c:v>105.4554310764735</c:v>
                </c:pt>
                <c:pt idx="1395">
                  <c:v>106.1586741198392</c:v>
                </c:pt>
                <c:pt idx="1396">
                  <c:v>106.3568481037532</c:v>
                </c:pt>
                <c:pt idx="1397">
                  <c:v>106.2315996074583</c:v>
                </c:pt>
                <c:pt idx="1398">
                  <c:v>105.558264261336</c:v>
                </c:pt>
                <c:pt idx="1399">
                  <c:v>105.609756097561</c:v>
                </c:pt>
                <c:pt idx="1400">
                  <c:v>105.4759816817695</c:v>
                </c:pt>
                <c:pt idx="1401">
                  <c:v>105.3015564202335</c:v>
                </c:pt>
                <c:pt idx="1402">
                  <c:v>104.1065589536449</c:v>
                </c:pt>
                <c:pt idx="1403">
                  <c:v>104.1466230517606</c:v>
                </c:pt>
                <c:pt idx="1404">
                  <c:v>103.2919847328244</c:v>
                </c:pt>
                <c:pt idx="1405">
                  <c:v>104.0265231597156</c:v>
                </c:pt>
                <c:pt idx="1406">
                  <c:v>104.1766913675296</c:v>
                </c:pt>
                <c:pt idx="1407">
                  <c:v>104.2670005779233</c:v>
                </c:pt>
                <c:pt idx="1408">
                  <c:v>104.6702765422549</c:v>
                </c:pt>
                <c:pt idx="1409">
                  <c:v>104.7614439175457</c:v>
                </c:pt>
                <c:pt idx="1410">
                  <c:v>106.0442789968652</c:v>
                </c:pt>
                <c:pt idx="1411">
                  <c:v>105.8886823828622</c:v>
                </c:pt>
                <c:pt idx="1412">
                  <c:v>106.4928676832268</c:v>
                </c:pt>
                <c:pt idx="1413">
                  <c:v>106.5033451397088</c:v>
                </c:pt>
                <c:pt idx="1414">
                  <c:v>106.0962462020974</c:v>
                </c:pt>
                <c:pt idx="1415">
                  <c:v>106.189915636649</c:v>
                </c:pt>
                <c:pt idx="1416">
                  <c:v>106.0858486867895</c:v>
                </c:pt>
                <c:pt idx="1417">
                  <c:v>104.9646077765926</c:v>
                </c:pt>
                <c:pt idx="1418">
                  <c:v>104.9849675104258</c:v>
                </c:pt>
                <c:pt idx="1419">
                  <c:v>105.2810737210659</c:v>
                </c:pt>
                <c:pt idx="1420">
                  <c:v>105.599453711833</c:v>
                </c:pt>
                <c:pt idx="1421">
                  <c:v>105.209446982214</c:v>
                </c:pt>
                <c:pt idx="1422">
                  <c:v>105.712890625</c:v>
                </c:pt>
                <c:pt idx="1423">
                  <c:v>105.3733086732211</c:v>
                </c:pt>
                <c:pt idx="1424">
                  <c:v>105.209446982214</c:v>
                </c:pt>
                <c:pt idx="1425">
                  <c:v>106.1690859160455</c:v>
                </c:pt>
                <c:pt idx="1426">
                  <c:v>106.0858486867895</c:v>
                </c:pt>
                <c:pt idx="1427">
                  <c:v>106.0027418723071</c:v>
                </c:pt>
                <c:pt idx="1428">
                  <c:v>105.4143538806116</c:v>
                </c:pt>
                <c:pt idx="1429">
                  <c:v>104.8629274435726</c:v>
                </c:pt>
                <c:pt idx="1430">
                  <c:v>105.0868847684691</c:v>
                </c:pt>
                <c:pt idx="1431">
                  <c:v>104.9340829778984</c:v>
                </c:pt>
                <c:pt idx="1432">
                  <c:v>105.0970873786408</c:v>
                </c:pt>
                <c:pt idx="1433">
                  <c:v>105.1072919700942</c:v>
                </c:pt>
                <c:pt idx="1434">
                  <c:v>104.5792677036035</c:v>
                </c:pt>
                <c:pt idx="1435">
                  <c:v>105.1787796346677</c:v>
                </c:pt>
                <c:pt idx="1436">
                  <c:v>105.3835669781932</c:v>
                </c:pt>
                <c:pt idx="1437">
                  <c:v>105.9716103768967</c:v>
                </c:pt>
                <c:pt idx="1438">
                  <c:v>105.4554310764735</c:v>
                </c:pt>
                <c:pt idx="1439">
                  <c:v>106.1482643655619</c:v>
                </c:pt>
                <c:pt idx="1440">
                  <c:v>105.8058840778028</c:v>
                </c:pt>
                <c:pt idx="1441">
                  <c:v>106.3568481037532</c:v>
                </c:pt>
                <c:pt idx="1442">
                  <c:v>107.0404429941659</c:v>
                </c:pt>
                <c:pt idx="1443">
                  <c:v>107.2419258965722</c:v>
                </c:pt>
                <c:pt idx="1444">
                  <c:v>106.7554240631164</c:v>
                </c:pt>
                <c:pt idx="1445">
                  <c:v>107.1782178217822</c:v>
                </c:pt>
                <c:pt idx="1446">
                  <c:v>107.0827975071718</c:v>
                </c:pt>
                <c:pt idx="1447">
                  <c:v>107.1569986141358</c:v>
                </c:pt>
                <c:pt idx="1448">
                  <c:v>107.0510284810127</c:v>
                </c:pt>
                <c:pt idx="1449">
                  <c:v>107.4761715647339</c:v>
                </c:pt>
                <c:pt idx="1450">
                  <c:v>107.5509190263289</c:v>
                </c:pt>
                <c:pt idx="1451">
                  <c:v>107.5509190263289</c:v>
                </c:pt>
                <c:pt idx="1452">
                  <c:v>107.6578816509199</c:v>
                </c:pt>
                <c:pt idx="1453">
                  <c:v>107.5402344526128</c:v>
                </c:pt>
                <c:pt idx="1454">
                  <c:v>107.5616057233704</c:v>
                </c:pt>
                <c:pt idx="1455">
                  <c:v>107.0298596005537</c:v>
                </c:pt>
                <c:pt idx="1456">
                  <c:v>107.0722057368942</c:v>
                </c:pt>
                <c:pt idx="1457">
                  <c:v>105.5891533359345</c:v>
                </c:pt>
                <c:pt idx="1458">
                  <c:v>105.3630523651937</c:v>
                </c:pt>
                <c:pt idx="1459">
                  <c:v>105.4348884776468</c:v>
                </c:pt>
                <c:pt idx="1460">
                  <c:v>104.8527702440914</c:v>
                </c:pt>
                <c:pt idx="1461">
                  <c:v>105.4554310764735</c:v>
                </c:pt>
                <c:pt idx="1462">
                  <c:v>105.8576178368864</c:v>
                </c:pt>
                <c:pt idx="1463">
                  <c:v>106.5557633625357</c:v>
                </c:pt>
                <c:pt idx="1464">
                  <c:v>106.8397157520726</c:v>
                </c:pt>
                <c:pt idx="1465">
                  <c:v>107.0086990905496</c:v>
                </c:pt>
                <c:pt idx="1466">
                  <c:v>108.0447150414213</c:v>
                </c:pt>
                <c:pt idx="1467">
                  <c:v>108.4452013624524</c:v>
                </c:pt>
                <c:pt idx="1468">
                  <c:v>108.4560665264002</c:v>
                </c:pt>
                <c:pt idx="1469">
                  <c:v>109.0240709034142</c:v>
                </c:pt>
                <c:pt idx="1470">
                  <c:v>109.3434343434344</c:v>
                </c:pt>
                <c:pt idx="1471">
                  <c:v>109.2000403510542</c:v>
                </c:pt>
                <c:pt idx="1472">
                  <c:v>109.4761326860841</c:v>
                </c:pt>
                <c:pt idx="1473">
                  <c:v>110.0660904931368</c:v>
                </c:pt>
                <c:pt idx="1474">
                  <c:v>110.09967453214</c:v>
                </c:pt>
                <c:pt idx="1475">
                  <c:v>109.7091314482619</c:v>
                </c:pt>
                <c:pt idx="1476">
                  <c:v>109.66467429845</c:v>
                </c:pt>
                <c:pt idx="1477">
                  <c:v>109.5315187696044</c:v>
                </c:pt>
                <c:pt idx="1478">
                  <c:v>110.1556934975069</c:v>
                </c:pt>
                <c:pt idx="1479">
                  <c:v>109.3544802505304</c:v>
                </c:pt>
                <c:pt idx="1480">
                  <c:v>109.4982803965203</c:v>
                </c:pt>
                <c:pt idx="1481">
                  <c:v>108.9472624798712</c:v>
                </c:pt>
                <c:pt idx="1482">
                  <c:v>109.3544802505304</c:v>
                </c:pt>
                <c:pt idx="1483">
                  <c:v>109.0680100755667</c:v>
                </c:pt>
                <c:pt idx="1484">
                  <c:v>110.021343632483</c:v>
                </c:pt>
                <c:pt idx="1485">
                  <c:v>110.200549730225</c:v>
                </c:pt>
                <c:pt idx="1486">
                  <c:v>109.6980137819214</c:v>
                </c:pt>
                <c:pt idx="1487">
                  <c:v>109.5647773279352</c:v>
                </c:pt>
                <c:pt idx="1488">
                  <c:v>110.4479134782165</c:v>
                </c:pt>
                <c:pt idx="1489">
                  <c:v>111.4944896487795</c:v>
                </c:pt>
                <c:pt idx="1490">
                  <c:v>111.0712087010055</c:v>
                </c:pt>
                <c:pt idx="1491">
                  <c:v>111.1967128916281</c:v>
                </c:pt>
                <c:pt idx="1492">
                  <c:v>111.3797715814384</c:v>
                </c:pt>
                <c:pt idx="1493">
                  <c:v>111.1510422014581</c:v>
                </c:pt>
                <c:pt idx="1494">
                  <c:v>111.0370294389168</c:v>
                </c:pt>
                <c:pt idx="1495">
                  <c:v>111.1396303901438</c:v>
                </c:pt>
                <c:pt idx="1496">
                  <c:v>111.1852917009039</c:v>
                </c:pt>
                <c:pt idx="1497">
                  <c:v>111.2881669579521</c:v>
                </c:pt>
                <c:pt idx="1498">
                  <c:v>111.3225010283834</c:v>
                </c:pt>
                <c:pt idx="1499">
                  <c:v>110.7190344686509</c:v>
                </c:pt>
                <c:pt idx="1500">
                  <c:v>110.2454425094205</c:v>
                </c:pt>
                <c:pt idx="1501">
                  <c:v>110.8097041662401</c:v>
                </c:pt>
                <c:pt idx="1502">
                  <c:v>111.2081364290117</c:v>
                </c:pt>
                <c:pt idx="1503">
                  <c:v>110.493008063693</c:v>
                </c:pt>
                <c:pt idx="1504">
                  <c:v>109.3103100070686</c:v>
                </c:pt>
                <c:pt idx="1505">
                  <c:v>110.234215885947</c:v>
                </c:pt>
                <c:pt idx="1506">
                  <c:v>109.8873210841539</c:v>
                </c:pt>
                <c:pt idx="1507">
                  <c:v>110.0660904931368</c:v>
                </c:pt>
                <c:pt idx="1508">
                  <c:v>109.7647535996755</c:v>
                </c:pt>
                <c:pt idx="1509">
                  <c:v>109.4429279142655</c:v>
                </c:pt>
                <c:pt idx="1510">
                  <c:v>109.2330978809284</c:v>
                </c:pt>
                <c:pt idx="1511">
                  <c:v>109.5869609232638</c:v>
                </c:pt>
                <c:pt idx="1512">
                  <c:v>108.4234775641026</c:v>
                </c:pt>
                <c:pt idx="1513">
                  <c:v>109.0460360632618</c:v>
                </c:pt>
                <c:pt idx="1514">
                  <c:v>108.9253370899578</c:v>
                </c:pt>
                <c:pt idx="1515">
                  <c:v>108.4560665264002</c:v>
                </c:pt>
                <c:pt idx="1516">
                  <c:v>107.8724464374689</c:v>
                </c:pt>
                <c:pt idx="1517">
                  <c:v>108.3583583583584</c:v>
                </c:pt>
                <c:pt idx="1518">
                  <c:v>108.1959020489755</c:v>
                </c:pt>
                <c:pt idx="1519">
                  <c:v>108.2391760823918</c:v>
                </c:pt>
                <c:pt idx="1520">
                  <c:v>108.2283543291342</c:v>
                </c:pt>
                <c:pt idx="1521">
                  <c:v>107.7328821656051</c:v>
                </c:pt>
                <c:pt idx="1522">
                  <c:v>107.0933913731698</c:v>
                </c:pt>
                <c:pt idx="1523">
                  <c:v>107.4975173783516</c:v>
                </c:pt>
                <c:pt idx="1524">
                  <c:v>107.4655018365929</c:v>
                </c:pt>
                <c:pt idx="1525">
                  <c:v>107.4441687344913</c:v>
                </c:pt>
                <c:pt idx="1526">
                  <c:v>107.273808344069</c:v>
                </c:pt>
                <c:pt idx="1527">
                  <c:v>107.9908220271349</c:v>
                </c:pt>
                <c:pt idx="1528">
                  <c:v>107.6685896160732</c:v>
                </c:pt>
                <c:pt idx="1529">
                  <c:v>108.4452013624524</c:v>
                </c:pt>
                <c:pt idx="1530">
                  <c:v>108.5213032581454</c:v>
                </c:pt>
                <c:pt idx="1531">
                  <c:v>108.8596138374899</c:v>
                </c:pt>
                <c:pt idx="1532">
                  <c:v>108.9143777039944</c:v>
                </c:pt>
                <c:pt idx="1533">
                  <c:v>108.8267819443048</c:v>
                </c:pt>
                <c:pt idx="1534">
                  <c:v>107.936982750025</c:v>
                </c:pt>
                <c:pt idx="1535">
                  <c:v>108.5539510629763</c:v>
                </c:pt>
                <c:pt idx="1536">
                  <c:v>108.5539510629763</c:v>
                </c:pt>
                <c:pt idx="1537">
                  <c:v>109.2992730210016</c:v>
                </c:pt>
                <c:pt idx="1538">
                  <c:v>109.3765787612408</c:v>
                </c:pt>
                <c:pt idx="1539">
                  <c:v>108.9253370899578</c:v>
                </c:pt>
                <c:pt idx="1540">
                  <c:v>109.0680100755667</c:v>
                </c:pt>
                <c:pt idx="1541">
                  <c:v>109.2110573042776</c:v>
                </c:pt>
                <c:pt idx="1542">
                  <c:v>108.8815127740897</c:v>
                </c:pt>
                <c:pt idx="1543">
                  <c:v>109.2110573042776</c:v>
                </c:pt>
                <c:pt idx="1544">
                  <c:v>109.6868983686291</c:v>
                </c:pt>
                <c:pt idx="1545">
                  <c:v>109.0680100755667</c:v>
                </c:pt>
                <c:pt idx="1546">
                  <c:v>109.5536888978848</c:v>
                </c:pt>
                <c:pt idx="1547">
                  <c:v>109.7091314482619</c:v>
                </c:pt>
                <c:pt idx="1548">
                  <c:v>109.8427194317605</c:v>
                </c:pt>
                <c:pt idx="1549">
                  <c:v>109.5647773279352</c:v>
                </c:pt>
                <c:pt idx="1550">
                  <c:v>109.4429279142655</c:v>
                </c:pt>
                <c:pt idx="1551">
                  <c:v>109.0240709034142</c:v>
                </c:pt>
                <c:pt idx="1552">
                  <c:v>109.3434343434344</c:v>
                </c:pt>
                <c:pt idx="1553">
                  <c:v>108.2824847454236</c:v>
                </c:pt>
                <c:pt idx="1554">
                  <c:v>107.8616978876046</c:v>
                </c:pt>
                <c:pt idx="1555">
                  <c:v>108.1094577049835</c:v>
                </c:pt>
                <c:pt idx="1556">
                  <c:v>108.1094577049835</c:v>
                </c:pt>
                <c:pt idx="1557">
                  <c:v>107.5936785607793</c:v>
                </c:pt>
                <c:pt idx="1558">
                  <c:v>107.3057097541634</c:v>
                </c:pt>
                <c:pt idx="1559">
                  <c:v>107.5295520015894</c:v>
                </c:pt>
                <c:pt idx="1560">
                  <c:v>107.3163477743631</c:v>
                </c:pt>
                <c:pt idx="1561">
                  <c:v>106.7028092656481</c:v>
                </c:pt>
                <c:pt idx="1562">
                  <c:v>107.4335053592695</c:v>
                </c:pt>
                <c:pt idx="1563">
                  <c:v>107.8831971297588</c:v>
                </c:pt>
                <c:pt idx="1564">
                  <c:v>108.3800560672807</c:v>
                </c:pt>
                <c:pt idx="1565">
                  <c:v>108.5866185174039</c:v>
                </c:pt>
                <c:pt idx="1566">
                  <c:v>108.4343383752379</c:v>
                </c:pt>
                <c:pt idx="1567">
                  <c:v>108.4669338677355</c:v>
                </c:pt>
                <c:pt idx="1568">
                  <c:v>108.7830368807155</c:v>
                </c:pt>
                <c:pt idx="1569">
                  <c:v>108.7830368807155</c:v>
                </c:pt>
                <c:pt idx="1570">
                  <c:v>109.2220764806781</c:v>
                </c:pt>
                <c:pt idx="1571">
                  <c:v>109.1780131114473</c:v>
                </c:pt>
                <c:pt idx="1572">
                  <c:v>109.0570219625227</c:v>
                </c:pt>
                <c:pt idx="1573">
                  <c:v>108.5866185174039</c:v>
                </c:pt>
                <c:pt idx="1574">
                  <c:v>108.9143777039944</c:v>
                </c:pt>
                <c:pt idx="1575">
                  <c:v>108.8377237080233</c:v>
                </c:pt>
                <c:pt idx="1576">
                  <c:v>108.7393269713712</c:v>
                </c:pt>
                <c:pt idx="1577">
                  <c:v>107.8509514795257</c:v>
                </c:pt>
                <c:pt idx="1578">
                  <c:v>108.0878681977034</c:v>
                </c:pt>
                <c:pt idx="1579">
                  <c:v>108.1094577049835</c:v>
                </c:pt>
                <c:pt idx="1580">
                  <c:v>107.7972515435172</c:v>
                </c:pt>
                <c:pt idx="1581">
                  <c:v>107.7865179727173</c:v>
                </c:pt>
                <c:pt idx="1582">
                  <c:v>107.5616057233704</c:v>
                </c:pt>
                <c:pt idx="1583">
                  <c:v>107.5188716726261</c:v>
                </c:pt>
                <c:pt idx="1584">
                  <c:v>107.6150710806243</c:v>
                </c:pt>
                <c:pt idx="1585">
                  <c:v>107.7328821656051</c:v>
                </c:pt>
                <c:pt idx="1586">
                  <c:v>107.8509514795257</c:v>
                </c:pt>
                <c:pt idx="1587">
                  <c:v>107.337630143778</c:v>
                </c:pt>
                <c:pt idx="1588">
                  <c:v>107.6792997115289</c:v>
                </c:pt>
                <c:pt idx="1589">
                  <c:v>106.7659532498274</c:v>
                </c:pt>
                <c:pt idx="1590">
                  <c:v>106.8397157520726</c:v>
                </c:pt>
                <c:pt idx="1591">
                  <c:v>108.1310558385776</c:v>
                </c:pt>
                <c:pt idx="1592">
                  <c:v>109.0350523771152</c:v>
                </c:pt>
                <c:pt idx="1593">
                  <c:v>109.2110573042776</c:v>
                </c:pt>
                <c:pt idx="1594">
                  <c:v>109.0899929456818</c:v>
                </c:pt>
                <c:pt idx="1595">
                  <c:v>108.3258280796558</c:v>
                </c:pt>
                <c:pt idx="1596">
                  <c:v>107.8724464374689</c:v>
                </c:pt>
                <c:pt idx="1597">
                  <c:v>106.7343719187537</c:v>
                </c:pt>
                <c:pt idx="1598">
                  <c:v>105.9819855100842</c:v>
                </c:pt>
                <c:pt idx="1599">
                  <c:v>106.0754532092112</c:v>
                </c:pt>
                <c:pt idx="1600">
                  <c:v>105.2605989887204</c:v>
                </c:pt>
                <c:pt idx="1601">
                  <c:v>105.3835669781932</c:v>
                </c:pt>
                <c:pt idx="1602">
                  <c:v>105.6612981942411</c:v>
                </c:pt>
                <c:pt idx="1603">
                  <c:v>105.352798053528</c:v>
                </c:pt>
                <c:pt idx="1604">
                  <c:v>105.3220470908737</c:v>
                </c:pt>
                <c:pt idx="1605">
                  <c:v>105.4759816817695</c:v>
                </c:pt>
                <c:pt idx="1606">
                  <c:v>105.8472670382321</c:v>
                </c:pt>
                <c:pt idx="1607">
                  <c:v>105.5068226120858</c:v>
                </c:pt>
                <c:pt idx="1608">
                  <c:v>104.7614439175457</c:v>
                </c:pt>
                <c:pt idx="1609">
                  <c:v>105.1583446667962</c:v>
                </c:pt>
                <c:pt idx="1610">
                  <c:v>104.1566438949293</c:v>
                </c:pt>
                <c:pt idx="1611">
                  <c:v>104.498503716575</c:v>
                </c:pt>
                <c:pt idx="1612">
                  <c:v>104.1466230517606</c:v>
                </c:pt>
                <c:pt idx="1613">
                  <c:v>104.468249372708</c:v>
                </c:pt>
                <c:pt idx="1614">
                  <c:v>104.7107757786806</c:v>
                </c:pt>
                <c:pt idx="1615">
                  <c:v>104.9646077765926</c:v>
                </c:pt>
                <c:pt idx="1616">
                  <c:v>104.8730866111219</c:v>
                </c:pt>
                <c:pt idx="1617">
                  <c:v>104.8730866111219</c:v>
                </c:pt>
                <c:pt idx="1618">
                  <c:v>105.1174985434065</c:v>
                </c:pt>
                <c:pt idx="1619">
                  <c:v>105.5685586112736</c:v>
                </c:pt>
                <c:pt idx="1620">
                  <c:v>105.4143538806116</c:v>
                </c:pt>
                <c:pt idx="1621">
                  <c:v>105.5891533359345</c:v>
                </c:pt>
                <c:pt idx="1622">
                  <c:v>105.558264261336</c:v>
                </c:pt>
                <c:pt idx="1623">
                  <c:v>105.2605989887204</c:v>
                </c:pt>
                <c:pt idx="1624">
                  <c:v>105.1992225461613</c:v>
                </c:pt>
                <c:pt idx="1625">
                  <c:v>104.9544308706612</c:v>
                </c:pt>
                <c:pt idx="1626">
                  <c:v>105.2503646086534</c:v>
                </c:pt>
                <c:pt idx="1627">
                  <c:v>103.9665770265079</c:v>
                </c:pt>
                <c:pt idx="1628">
                  <c:v>103.8767872565013</c:v>
                </c:pt>
                <c:pt idx="1629">
                  <c:v>103.4795908612943</c:v>
                </c:pt>
                <c:pt idx="1630">
                  <c:v>103.7374221370388</c:v>
                </c:pt>
                <c:pt idx="1631">
                  <c:v>104.3071882829062</c:v>
                </c:pt>
                <c:pt idx="1632">
                  <c:v>104.5287755890305</c:v>
                </c:pt>
                <c:pt idx="1633">
                  <c:v>104.3574664995662</c:v>
                </c:pt>
                <c:pt idx="1634">
                  <c:v>103.9865513928915</c:v>
                </c:pt>
                <c:pt idx="1635">
                  <c:v>104.3574664995662</c:v>
                </c:pt>
                <c:pt idx="1636">
                  <c:v>104.5388701110575</c:v>
                </c:pt>
                <c:pt idx="1637">
                  <c:v>104.3272937548188</c:v>
                </c:pt>
                <c:pt idx="1638">
                  <c:v>104.498503716575</c:v>
                </c:pt>
                <c:pt idx="1639">
                  <c:v>104.7006480317245</c:v>
                </c:pt>
                <c:pt idx="1640">
                  <c:v>104.2971384526448</c:v>
                </c:pt>
                <c:pt idx="1641">
                  <c:v>104.2067770504428</c:v>
                </c:pt>
                <c:pt idx="1642">
                  <c:v>103.3610235844553</c:v>
                </c:pt>
                <c:pt idx="1643">
                  <c:v>103.4400382226469</c:v>
                </c:pt>
                <c:pt idx="1644">
                  <c:v>102.9677542090745</c:v>
                </c:pt>
                <c:pt idx="1645">
                  <c:v>102.3737469264233</c:v>
                </c:pt>
                <c:pt idx="1646">
                  <c:v>102.4706550549034</c:v>
                </c:pt>
                <c:pt idx="1647">
                  <c:v>103.1148790245761</c:v>
                </c:pt>
                <c:pt idx="1648">
                  <c:v>102.9285918037463</c:v>
                </c:pt>
                <c:pt idx="1649">
                  <c:v>104.4480895407179</c:v>
                </c:pt>
                <c:pt idx="1650">
                  <c:v>104.8730866111219</c:v>
                </c:pt>
                <c:pt idx="1651">
                  <c:v>104.6803984140799</c:v>
                </c:pt>
                <c:pt idx="1652">
                  <c:v>104.5388701110575</c:v>
                </c:pt>
                <c:pt idx="1653">
                  <c:v>105.0970873786408</c:v>
                </c:pt>
                <c:pt idx="1654">
                  <c:v>104.8426150121065</c:v>
                </c:pt>
                <c:pt idx="1655">
                  <c:v>105.3220470908737</c:v>
                </c:pt>
                <c:pt idx="1656">
                  <c:v>105.3425457376411</c:v>
                </c:pt>
                <c:pt idx="1657">
                  <c:v>105.4657053780203</c:v>
                </c:pt>
                <c:pt idx="1658">
                  <c:v>104.3172400501108</c:v>
                </c:pt>
                <c:pt idx="1659">
                  <c:v>104.1967465588603</c:v>
                </c:pt>
                <c:pt idx="1660">
                  <c:v>104.1265871489034</c:v>
                </c:pt>
                <c:pt idx="1661">
                  <c:v>105.2299018178283</c:v>
                </c:pt>
                <c:pt idx="1662">
                  <c:v>105.2913140745064</c:v>
                </c:pt>
                <c:pt idx="1663">
                  <c:v>104.5489665829631</c:v>
                </c:pt>
                <c:pt idx="1664">
                  <c:v>104.2368801155513</c:v>
                </c:pt>
                <c:pt idx="1665">
                  <c:v>104.4581684840297</c:v>
                </c:pt>
                <c:pt idx="1666">
                  <c:v>104.1366041366041</c:v>
                </c:pt>
                <c:pt idx="1667">
                  <c:v>104.8020137477007</c:v>
                </c:pt>
                <c:pt idx="1668">
                  <c:v>104.498503716575</c:v>
                </c:pt>
                <c:pt idx="1669">
                  <c:v>104.5085923923537</c:v>
                </c:pt>
                <c:pt idx="1670">
                  <c:v>103.5686949866055</c:v>
                </c:pt>
                <c:pt idx="1671">
                  <c:v>103.4103935804356</c:v>
                </c:pt>
                <c:pt idx="1672">
                  <c:v>103.4301547869291</c:v>
                </c:pt>
                <c:pt idx="1673">
                  <c:v>104.3071882829062</c:v>
                </c:pt>
                <c:pt idx="1674">
                  <c:v>103.767254601227</c:v>
                </c:pt>
                <c:pt idx="1675">
                  <c:v>104.4279374879413</c:v>
                </c:pt>
                <c:pt idx="1676">
                  <c:v>103.757308540209</c:v>
                </c:pt>
                <c:pt idx="1677">
                  <c:v>103.4103935804356</c:v>
                </c:pt>
                <c:pt idx="1678">
                  <c:v>103.5290742157613</c:v>
                </c:pt>
                <c:pt idx="1679">
                  <c:v>102.9090217701302</c:v>
                </c:pt>
                <c:pt idx="1680">
                  <c:v>102.2383830751795</c:v>
                </c:pt>
                <c:pt idx="1681">
                  <c:v>103.5092751960222</c:v>
                </c:pt>
                <c:pt idx="1682">
                  <c:v>103.9466103322451</c:v>
                </c:pt>
                <c:pt idx="1683">
                  <c:v>104.3775913605246</c:v>
                </c:pt>
                <c:pt idx="1684">
                  <c:v>104.2670005779233</c:v>
                </c:pt>
                <c:pt idx="1685">
                  <c:v>103.9066999424074</c:v>
                </c:pt>
                <c:pt idx="1686">
                  <c:v>104.0865384615385</c:v>
                </c:pt>
                <c:pt idx="1687">
                  <c:v>104.2067770504428</c:v>
                </c:pt>
                <c:pt idx="1688">
                  <c:v>104.9951503394763</c:v>
                </c:pt>
                <c:pt idx="1689">
                  <c:v>105.0868847684691</c:v>
                </c:pt>
                <c:pt idx="1690">
                  <c:v>104.9239119899195</c:v>
                </c:pt>
                <c:pt idx="1691">
                  <c:v>104.6196965303953</c:v>
                </c:pt>
                <c:pt idx="1692">
                  <c:v>104.8832477473113</c:v>
                </c:pt>
                <c:pt idx="1693">
                  <c:v>105.2299018178283</c:v>
                </c:pt>
                <c:pt idx="1694">
                  <c:v>105.0155219247187</c:v>
                </c:pt>
                <c:pt idx="1695">
                  <c:v>104.8020137477007</c:v>
                </c:pt>
                <c:pt idx="1696">
                  <c:v>105.5171069305</c:v>
                </c:pt>
                <c:pt idx="1697">
                  <c:v>105.4040895813048</c:v>
                </c:pt>
                <c:pt idx="1698">
                  <c:v>105.558264261336</c:v>
                </c:pt>
                <c:pt idx="1699">
                  <c:v>105.8990412835062</c:v>
                </c:pt>
                <c:pt idx="1700">
                  <c:v>105.8679706601467</c:v>
                </c:pt>
                <c:pt idx="1701">
                  <c:v>106.0546683648477</c:v>
                </c:pt>
                <c:pt idx="1702">
                  <c:v>105.558264261336</c:v>
                </c:pt>
                <c:pt idx="1703">
                  <c:v>105.3835669781932</c:v>
                </c:pt>
                <c:pt idx="1704">
                  <c:v>105.5891533359345</c:v>
                </c:pt>
                <c:pt idx="1705">
                  <c:v>105.4862599883064</c:v>
                </c:pt>
                <c:pt idx="1706">
                  <c:v>105.599453711833</c:v>
                </c:pt>
                <c:pt idx="1707">
                  <c:v>105.9197651663405</c:v>
                </c:pt>
                <c:pt idx="1708">
                  <c:v>106.2524538672949</c:v>
                </c:pt>
                <c:pt idx="1709">
                  <c:v>105.6819291223275</c:v>
                </c:pt>
                <c:pt idx="1710">
                  <c:v>106.5557633625357</c:v>
                </c:pt>
                <c:pt idx="1711">
                  <c:v>106.6292356185973</c:v>
                </c:pt>
                <c:pt idx="1712">
                  <c:v>107.2844400396432</c:v>
                </c:pt>
                <c:pt idx="1713">
                  <c:v>107.1251855517071</c:v>
                </c:pt>
                <c:pt idx="1714">
                  <c:v>108.0015963284446</c:v>
                </c:pt>
                <c:pt idx="1715">
                  <c:v>108.0015963284446</c:v>
                </c:pt>
                <c:pt idx="1716">
                  <c:v>107.6471758154336</c:v>
                </c:pt>
                <c:pt idx="1717">
                  <c:v>108.0015963284446</c:v>
                </c:pt>
                <c:pt idx="1718">
                  <c:v>108.6084077455604</c:v>
                </c:pt>
                <c:pt idx="1719">
                  <c:v>108.1742780053962</c:v>
                </c:pt>
                <c:pt idx="1720">
                  <c:v>108.3258280796558</c:v>
                </c:pt>
                <c:pt idx="1721">
                  <c:v>107.9800498753117</c:v>
                </c:pt>
                <c:pt idx="1722">
                  <c:v>108.25</c:v>
                </c:pt>
                <c:pt idx="1723">
                  <c:v>108.2608260826082</c:v>
                </c:pt>
                <c:pt idx="1724">
                  <c:v>107.6043737574553</c:v>
                </c:pt>
                <c:pt idx="1725">
                  <c:v>107.7972515435172</c:v>
                </c:pt>
                <c:pt idx="1726">
                  <c:v>107.8509514795257</c:v>
                </c:pt>
                <c:pt idx="1727">
                  <c:v>107.1039873355101</c:v>
                </c:pt>
                <c:pt idx="1728">
                  <c:v>106.9875469460368</c:v>
                </c:pt>
                <c:pt idx="1729">
                  <c:v>107.6150710806243</c:v>
                </c:pt>
                <c:pt idx="1730">
                  <c:v>107.0192782995551</c:v>
                </c:pt>
                <c:pt idx="1731">
                  <c:v>107.5616057233704</c:v>
                </c:pt>
                <c:pt idx="1732">
                  <c:v>107.3163477743631</c:v>
                </c:pt>
                <c:pt idx="1733">
                  <c:v>106.2941869599372</c:v>
                </c:pt>
                <c:pt idx="1734">
                  <c:v>106.2524538672949</c:v>
                </c:pt>
                <c:pt idx="1735">
                  <c:v>106.0650597687635</c:v>
                </c:pt>
                <c:pt idx="1736">
                  <c:v>106.2524538672949</c:v>
                </c:pt>
                <c:pt idx="1737">
                  <c:v>106.5452755905512</c:v>
                </c:pt>
                <c:pt idx="1738">
                  <c:v>106.5872390705002</c:v>
                </c:pt>
                <c:pt idx="1739">
                  <c:v>106.4719189534769</c:v>
                </c:pt>
                <c:pt idx="1740">
                  <c:v>105.712890625</c:v>
                </c:pt>
                <c:pt idx="1741">
                  <c:v>106.6292356185973</c:v>
                </c:pt>
                <c:pt idx="1742">
                  <c:v>106.8819115323855</c:v>
                </c:pt>
                <c:pt idx="1743">
                  <c:v>107.1569986141358</c:v>
                </c:pt>
                <c:pt idx="1744">
                  <c:v>107.6471758154336</c:v>
                </c:pt>
                <c:pt idx="1745">
                  <c:v>107.4868434117764</c:v>
                </c:pt>
                <c:pt idx="1746">
                  <c:v>107.3695695298552</c:v>
                </c:pt>
                <c:pt idx="1747">
                  <c:v>107.337630143778</c:v>
                </c:pt>
                <c:pt idx="1748">
                  <c:v>106.6922925290755</c:v>
                </c:pt>
                <c:pt idx="1749">
                  <c:v>107.0827975071718</c:v>
                </c:pt>
                <c:pt idx="1750">
                  <c:v>107.2206814580032</c:v>
                </c:pt>
                <c:pt idx="1751">
                  <c:v>106.7028092656481</c:v>
                </c:pt>
                <c:pt idx="1752">
                  <c:v>106.6082332085877</c:v>
                </c:pt>
                <c:pt idx="1753">
                  <c:v>106.8608094768016</c:v>
                </c:pt>
                <c:pt idx="1754">
                  <c:v>107.0086990905496</c:v>
                </c:pt>
                <c:pt idx="1755">
                  <c:v>107.0933913731698</c:v>
                </c:pt>
                <c:pt idx="1756">
                  <c:v>107.0192782995551</c:v>
                </c:pt>
                <c:pt idx="1757">
                  <c:v>107.0722057368942</c:v>
                </c:pt>
                <c:pt idx="1758">
                  <c:v>106.7659532498274</c:v>
                </c:pt>
                <c:pt idx="1759">
                  <c:v>105.9301301497211</c:v>
                </c:pt>
                <c:pt idx="1760">
                  <c:v>105.4657053780203</c:v>
                </c:pt>
                <c:pt idx="1761">
                  <c:v>105.4862599883064</c:v>
                </c:pt>
                <c:pt idx="1762">
                  <c:v>105.1787796346677</c:v>
                </c:pt>
                <c:pt idx="1763">
                  <c:v>105.7645334636053</c:v>
                </c:pt>
                <c:pt idx="1764">
                  <c:v>105.4965402982166</c:v>
                </c:pt>
                <c:pt idx="1765">
                  <c:v>105.5685586112736</c:v>
                </c:pt>
                <c:pt idx="1766">
                  <c:v>105.7748680867696</c:v>
                </c:pt>
                <c:pt idx="1767">
                  <c:v>106.4509784639591</c:v>
                </c:pt>
                <c:pt idx="1768">
                  <c:v>105.8990412835062</c:v>
                </c:pt>
                <c:pt idx="1769">
                  <c:v>105.6406753196057</c:v>
                </c:pt>
                <c:pt idx="1770">
                  <c:v>104.8020137477007</c:v>
                </c:pt>
                <c:pt idx="1771">
                  <c:v>104.2569584898392</c:v>
                </c:pt>
                <c:pt idx="1772">
                  <c:v>103.8767872565013</c:v>
                </c:pt>
                <c:pt idx="1773">
                  <c:v>104.5388701110575</c:v>
                </c:pt>
                <c:pt idx="1774">
                  <c:v>103.7971042285934</c:v>
                </c:pt>
                <c:pt idx="1775">
                  <c:v>104.2469183359014</c:v>
                </c:pt>
                <c:pt idx="1776">
                  <c:v>104.1265871489034</c:v>
                </c:pt>
                <c:pt idx="1777">
                  <c:v>103.6678797165294</c:v>
                </c:pt>
                <c:pt idx="1778">
                  <c:v>102.3350349782568</c:v>
                </c:pt>
                <c:pt idx="1779">
                  <c:v>101.8727649162432</c:v>
                </c:pt>
                <c:pt idx="1780">
                  <c:v>101.0737628384687</c:v>
                </c:pt>
                <c:pt idx="1781">
                  <c:v>101.481203712384</c:v>
                </c:pt>
                <c:pt idx="1782">
                  <c:v>101.1398673269177</c:v>
                </c:pt>
                <c:pt idx="1783">
                  <c:v>100.8289865871833</c:v>
                </c:pt>
                <c:pt idx="1784">
                  <c:v>100.2779064381658</c:v>
                </c:pt>
                <c:pt idx="1785">
                  <c:v>100.8102067424101</c:v>
                </c:pt>
                <c:pt idx="1786">
                  <c:v>100.8289865871833</c:v>
                </c:pt>
                <c:pt idx="1787">
                  <c:v>101.3292146400824</c:v>
                </c:pt>
                <c:pt idx="1788">
                  <c:v>102.15155232613</c:v>
                </c:pt>
                <c:pt idx="1789">
                  <c:v>101.3292146400824</c:v>
                </c:pt>
                <c:pt idx="1790">
                  <c:v>101.7674156247062</c:v>
                </c:pt>
                <c:pt idx="1791">
                  <c:v>101.6718324410632</c:v>
                </c:pt>
                <c:pt idx="1792">
                  <c:v>101.1965971767785</c:v>
                </c:pt>
                <c:pt idx="1793">
                  <c:v>100.585393049619</c:v>
                </c:pt>
                <c:pt idx="1794">
                  <c:v>99.82478790114349</c:v>
                </c:pt>
                <c:pt idx="1795">
                  <c:v>100.436073483021</c:v>
                </c:pt>
                <c:pt idx="1796">
                  <c:v>100.585393049619</c:v>
                </c:pt>
                <c:pt idx="1797">
                  <c:v>101.3387006178618</c:v>
                </c:pt>
                <c:pt idx="1798">
                  <c:v>101.6431924882629</c:v>
                </c:pt>
                <c:pt idx="1799">
                  <c:v>100.9700587631751</c:v>
                </c:pt>
                <c:pt idx="1800">
                  <c:v>101.4051522248244</c:v>
                </c:pt>
                <c:pt idx="1801">
                  <c:v>101.538317231029</c:v>
                </c:pt>
                <c:pt idx="1802">
                  <c:v>101.6431924882629</c:v>
                </c:pt>
                <c:pt idx="1803">
                  <c:v>102.2480400491169</c:v>
                </c:pt>
                <c:pt idx="1804">
                  <c:v>101.9591221625695</c:v>
                </c:pt>
                <c:pt idx="1805">
                  <c:v>101.5668981047101</c:v>
                </c:pt>
                <c:pt idx="1806">
                  <c:v>101.7578492197782</c:v>
                </c:pt>
                <c:pt idx="1807">
                  <c:v>101.824851848368</c:v>
                </c:pt>
                <c:pt idx="1808">
                  <c:v>102.1322766298707</c:v>
                </c:pt>
                <c:pt idx="1809">
                  <c:v>102.9677542090745</c:v>
                </c:pt>
                <c:pt idx="1810">
                  <c:v>102.9677542090745</c:v>
                </c:pt>
                <c:pt idx="1811">
                  <c:v>102.5774661233773</c:v>
                </c:pt>
                <c:pt idx="1812">
                  <c:v>102.1901255546116</c:v>
                </c:pt>
                <c:pt idx="1813">
                  <c:v>102.2963522963523</c:v>
                </c:pt>
                <c:pt idx="1814">
                  <c:v>102.9971455756423</c:v>
                </c:pt>
                <c:pt idx="1815">
                  <c:v>103.085420436149</c:v>
                </c:pt>
                <c:pt idx="1816">
                  <c:v>102.9579608141526</c:v>
                </c:pt>
                <c:pt idx="1817">
                  <c:v>103.5389765662363</c:v>
                </c:pt>
                <c:pt idx="1818">
                  <c:v>102.8015194681861</c:v>
                </c:pt>
                <c:pt idx="1819">
                  <c:v>102.7527289985762</c:v>
                </c:pt>
                <c:pt idx="1820">
                  <c:v>102.5385999810552</c:v>
                </c:pt>
                <c:pt idx="1821">
                  <c:v>102.3640661938534</c:v>
                </c:pt>
                <c:pt idx="1822">
                  <c:v>102.4900587010036</c:v>
                </c:pt>
                <c:pt idx="1823">
                  <c:v>103.5587869511145</c:v>
                </c:pt>
                <c:pt idx="1824">
                  <c:v>103.5389765662363</c:v>
                </c:pt>
                <c:pt idx="1825">
                  <c:v>103.2821295677893</c:v>
                </c:pt>
                <c:pt idx="1826">
                  <c:v>103.4202732397058</c:v>
                </c:pt>
                <c:pt idx="1827">
                  <c:v>103.7871524448706</c:v>
                </c:pt>
                <c:pt idx="1828">
                  <c:v>104.0065334358186</c:v>
                </c:pt>
                <c:pt idx="1829">
                  <c:v>104.2870905587669</c:v>
                </c:pt>
                <c:pt idx="1830">
                  <c:v>103.8369304556355</c:v>
                </c:pt>
                <c:pt idx="1831">
                  <c:v>103.5092751960222</c:v>
                </c:pt>
                <c:pt idx="1832">
                  <c:v>103.6083460949464</c:v>
                </c:pt>
                <c:pt idx="1833">
                  <c:v>103.6678797165294</c:v>
                </c:pt>
                <c:pt idx="1834">
                  <c:v>104.1967465588603</c:v>
                </c:pt>
                <c:pt idx="1835">
                  <c:v>104.1766913675296</c:v>
                </c:pt>
                <c:pt idx="1836">
                  <c:v>103.9266513056835</c:v>
                </c:pt>
                <c:pt idx="1837">
                  <c:v>104.5792677036035</c:v>
                </c:pt>
                <c:pt idx="1838">
                  <c:v>104.8730866111219</c:v>
                </c:pt>
                <c:pt idx="1839">
                  <c:v>105.1583446667962</c:v>
                </c:pt>
                <c:pt idx="1840">
                  <c:v>105.4965402982166</c:v>
                </c:pt>
                <c:pt idx="1841">
                  <c:v>105.6612981942411</c:v>
                </c:pt>
                <c:pt idx="1842">
                  <c:v>105.8679706601467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58A-422C-A261-36F1575A473A}"/>
            </c:ext>
          </c:extLst>
        </c:ser>
        <c:ser>
          <c:idx val="1"/>
          <c:order val="1"/>
          <c:tx>
            <c:strRef>
              <c:f>'Data 12'!$H$1</c:f>
              <c:strCache>
                <c:ptCount val="1"/>
                <c:pt idx="0">
                  <c:v>CHF/JPY</c:v>
                </c:pt>
              </c:strCache>
            </c:strRef>
          </c:tx>
          <c:spPr>
            <a:ln w="19050"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'Data 12'!$F$2:$F$1844</c:f>
              <c:numCache>
                <c:formatCode>d\-mmm\-yy</c:formatCode>
                <c:ptCount val="1843"/>
                <c:pt idx="0">
                  <c:v>40634.0</c:v>
                </c:pt>
                <c:pt idx="1">
                  <c:v>40637.0</c:v>
                </c:pt>
                <c:pt idx="2">
                  <c:v>40638.0</c:v>
                </c:pt>
                <c:pt idx="3">
                  <c:v>40639.0</c:v>
                </c:pt>
                <c:pt idx="4">
                  <c:v>40640.0</c:v>
                </c:pt>
                <c:pt idx="5">
                  <c:v>40641.0</c:v>
                </c:pt>
                <c:pt idx="6">
                  <c:v>40644.0</c:v>
                </c:pt>
                <c:pt idx="7">
                  <c:v>40645.0</c:v>
                </c:pt>
                <c:pt idx="8">
                  <c:v>40646.0</c:v>
                </c:pt>
                <c:pt idx="9">
                  <c:v>40647.0</c:v>
                </c:pt>
                <c:pt idx="10">
                  <c:v>40648.0</c:v>
                </c:pt>
                <c:pt idx="11">
                  <c:v>40651.0</c:v>
                </c:pt>
                <c:pt idx="12">
                  <c:v>40652.0</c:v>
                </c:pt>
                <c:pt idx="13">
                  <c:v>40653.0</c:v>
                </c:pt>
                <c:pt idx="14">
                  <c:v>40654.0</c:v>
                </c:pt>
                <c:pt idx="15">
                  <c:v>40655.0</c:v>
                </c:pt>
                <c:pt idx="16">
                  <c:v>40658.0</c:v>
                </c:pt>
                <c:pt idx="17">
                  <c:v>40659.0</c:v>
                </c:pt>
                <c:pt idx="18">
                  <c:v>40660.0</c:v>
                </c:pt>
                <c:pt idx="19">
                  <c:v>40661.0</c:v>
                </c:pt>
                <c:pt idx="20">
                  <c:v>40662.0</c:v>
                </c:pt>
                <c:pt idx="21">
                  <c:v>40665.0</c:v>
                </c:pt>
                <c:pt idx="22">
                  <c:v>40666.0</c:v>
                </c:pt>
                <c:pt idx="23">
                  <c:v>40667.0</c:v>
                </c:pt>
                <c:pt idx="24">
                  <c:v>40668.0</c:v>
                </c:pt>
                <c:pt idx="25">
                  <c:v>40669.0</c:v>
                </c:pt>
                <c:pt idx="26">
                  <c:v>40672.0</c:v>
                </c:pt>
                <c:pt idx="27">
                  <c:v>40673.0</c:v>
                </c:pt>
                <c:pt idx="28">
                  <c:v>40674.0</c:v>
                </c:pt>
                <c:pt idx="29">
                  <c:v>40675.0</c:v>
                </c:pt>
                <c:pt idx="30">
                  <c:v>40676.0</c:v>
                </c:pt>
                <c:pt idx="31">
                  <c:v>40679.0</c:v>
                </c:pt>
                <c:pt idx="32">
                  <c:v>40680.0</c:v>
                </c:pt>
                <c:pt idx="33">
                  <c:v>40681.0</c:v>
                </c:pt>
                <c:pt idx="34">
                  <c:v>40682.0</c:v>
                </c:pt>
                <c:pt idx="35">
                  <c:v>40683.0</c:v>
                </c:pt>
                <c:pt idx="36">
                  <c:v>40686.0</c:v>
                </c:pt>
                <c:pt idx="37">
                  <c:v>40687.0</c:v>
                </c:pt>
                <c:pt idx="38">
                  <c:v>40688.0</c:v>
                </c:pt>
                <c:pt idx="39">
                  <c:v>40689.0</c:v>
                </c:pt>
                <c:pt idx="40">
                  <c:v>40690.0</c:v>
                </c:pt>
                <c:pt idx="41">
                  <c:v>40693.0</c:v>
                </c:pt>
                <c:pt idx="42">
                  <c:v>40694.0</c:v>
                </c:pt>
                <c:pt idx="43">
                  <c:v>40695.0</c:v>
                </c:pt>
                <c:pt idx="44">
                  <c:v>40696.0</c:v>
                </c:pt>
                <c:pt idx="45">
                  <c:v>40697.0</c:v>
                </c:pt>
                <c:pt idx="46">
                  <c:v>40700.0</c:v>
                </c:pt>
                <c:pt idx="47">
                  <c:v>40701.0</c:v>
                </c:pt>
                <c:pt idx="48">
                  <c:v>40702.0</c:v>
                </c:pt>
                <c:pt idx="49">
                  <c:v>40703.0</c:v>
                </c:pt>
                <c:pt idx="50">
                  <c:v>40704.0</c:v>
                </c:pt>
                <c:pt idx="51">
                  <c:v>40707.0</c:v>
                </c:pt>
                <c:pt idx="52">
                  <c:v>40708.0</c:v>
                </c:pt>
                <c:pt idx="53">
                  <c:v>40709.0</c:v>
                </c:pt>
                <c:pt idx="54">
                  <c:v>40710.0</c:v>
                </c:pt>
                <c:pt idx="55">
                  <c:v>40711.0</c:v>
                </c:pt>
                <c:pt idx="56">
                  <c:v>40714.0</c:v>
                </c:pt>
                <c:pt idx="57">
                  <c:v>40715.0</c:v>
                </c:pt>
                <c:pt idx="58">
                  <c:v>40716.0</c:v>
                </c:pt>
                <c:pt idx="59">
                  <c:v>40717.0</c:v>
                </c:pt>
                <c:pt idx="60">
                  <c:v>40718.0</c:v>
                </c:pt>
                <c:pt idx="61">
                  <c:v>40721.0</c:v>
                </c:pt>
                <c:pt idx="62">
                  <c:v>40722.0</c:v>
                </c:pt>
                <c:pt idx="63">
                  <c:v>40723.0</c:v>
                </c:pt>
                <c:pt idx="64">
                  <c:v>40724.0</c:v>
                </c:pt>
                <c:pt idx="65">
                  <c:v>40725.0</c:v>
                </c:pt>
                <c:pt idx="66">
                  <c:v>40728.0</c:v>
                </c:pt>
                <c:pt idx="67">
                  <c:v>40729.0</c:v>
                </c:pt>
                <c:pt idx="68">
                  <c:v>40730.0</c:v>
                </c:pt>
                <c:pt idx="69">
                  <c:v>40731.0</c:v>
                </c:pt>
                <c:pt idx="70">
                  <c:v>40732.0</c:v>
                </c:pt>
                <c:pt idx="71">
                  <c:v>40735.0</c:v>
                </c:pt>
                <c:pt idx="72">
                  <c:v>40736.0</c:v>
                </c:pt>
                <c:pt idx="73">
                  <c:v>40737.0</c:v>
                </c:pt>
                <c:pt idx="74">
                  <c:v>40738.0</c:v>
                </c:pt>
                <c:pt idx="75">
                  <c:v>40739.0</c:v>
                </c:pt>
                <c:pt idx="76">
                  <c:v>40742.0</c:v>
                </c:pt>
                <c:pt idx="77">
                  <c:v>40743.0</c:v>
                </c:pt>
                <c:pt idx="78">
                  <c:v>40744.0</c:v>
                </c:pt>
                <c:pt idx="79">
                  <c:v>40745.0</c:v>
                </c:pt>
                <c:pt idx="80">
                  <c:v>40746.0</c:v>
                </c:pt>
                <c:pt idx="81">
                  <c:v>40749.0</c:v>
                </c:pt>
                <c:pt idx="82">
                  <c:v>40750.0</c:v>
                </c:pt>
                <c:pt idx="83">
                  <c:v>40751.0</c:v>
                </c:pt>
                <c:pt idx="84">
                  <c:v>40752.0</c:v>
                </c:pt>
                <c:pt idx="85">
                  <c:v>40753.0</c:v>
                </c:pt>
                <c:pt idx="86">
                  <c:v>40756.0</c:v>
                </c:pt>
                <c:pt idx="87">
                  <c:v>40757.0</c:v>
                </c:pt>
                <c:pt idx="88">
                  <c:v>40758.0</c:v>
                </c:pt>
                <c:pt idx="89">
                  <c:v>40759.0</c:v>
                </c:pt>
                <c:pt idx="90">
                  <c:v>40760.0</c:v>
                </c:pt>
                <c:pt idx="91">
                  <c:v>40763.0</c:v>
                </c:pt>
                <c:pt idx="92">
                  <c:v>40764.0</c:v>
                </c:pt>
                <c:pt idx="93">
                  <c:v>40765.0</c:v>
                </c:pt>
                <c:pt idx="94">
                  <c:v>40766.0</c:v>
                </c:pt>
                <c:pt idx="95">
                  <c:v>40767.0</c:v>
                </c:pt>
                <c:pt idx="96">
                  <c:v>40770.0</c:v>
                </c:pt>
                <c:pt idx="97">
                  <c:v>40771.0</c:v>
                </c:pt>
                <c:pt idx="98">
                  <c:v>40772.0</c:v>
                </c:pt>
                <c:pt idx="99">
                  <c:v>40773.0</c:v>
                </c:pt>
                <c:pt idx="100">
                  <c:v>40774.0</c:v>
                </c:pt>
                <c:pt idx="101">
                  <c:v>40777.0</c:v>
                </c:pt>
                <c:pt idx="102">
                  <c:v>40778.0</c:v>
                </c:pt>
                <c:pt idx="103">
                  <c:v>40779.0</c:v>
                </c:pt>
                <c:pt idx="104">
                  <c:v>40780.0</c:v>
                </c:pt>
                <c:pt idx="105">
                  <c:v>40781.0</c:v>
                </c:pt>
                <c:pt idx="106">
                  <c:v>40784.0</c:v>
                </c:pt>
                <c:pt idx="107">
                  <c:v>40785.0</c:v>
                </c:pt>
                <c:pt idx="108">
                  <c:v>40786.0</c:v>
                </c:pt>
                <c:pt idx="109">
                  <c:v>40787.0</c:v>
                </c:pt>
                <c:pt idx="110">
                  <c:v>40788.0</c:v>
                </c:pt>
                <c:pt idx="111">
                  <c:v>40791.0</c:v>
                </c:pt>
                <c:pt idx="112">
                  <c:v>40792.0</c:v>
                </c:pt>
                <c:pt idx="113">
                  <c:v>40793.0</c:v>
                </c:pt>
                <c:pt idx="114">
                  <c:v>40794.0</c:v>
                </c:pt>
                <c:pt idx="115">
                  <c:v>40795.0</c:v>
                </c:pt>
                <c:pt idx="116">
                  <c:v>40798.0</c:v>
                </c:pt>
                <c:pt idx="117">
                  <c:v>40799.0</c:v>
                </c:pt>
                <c:pt idx="118">
                  <c:v>40800.0</c:v>
                </c:pt>
                <c:pt idx="119">
                  <c:v>40801.0</c:v>
                </c:pt>
                <c:pt idx="120">
                  <c:v>40802.0</c:v>
                </c:pt>
                <c:pt idx="121">
                  <c:v>40805.0</c:v>
                </c:pt>
                <c:pt idx="122">
                  <c:v>40806.0</c:v>
                </c:pt>
                <c:pt idx="123">
                  <c:v>40807.0</c:v>
                </c:pt>
                <c:pt idx="124">
                  <c:v>40808.0</c:v>
                </c:pt>
                <c:pt idx="125">
                  <c:v>40809.0</c:v>
                </c:pt>
                <c:pt idx="126">
                  <c:v>40812.0</c:v>
                </c:pt>
                <c:pt idx="127">
                  <c:v>40813.0</c:v>
                </c:pt>
                <c:pt idx="128">
                  <c:v>40814.0</c:v>
                </c:pt>
                <c:pt idx="129">
                  <c:v>40815.0</c:v>
                </c:pt>
                <c:pt idx="130">
                  <c:v>40816.0</c:v>
                </c:pt>
                <c:pt idx="131">
                  <c:v>40819.0</c:v>
                </c:pt>
                <c:pt idx="132">
                  <c:v>40820.0</c:v>
                </c:pt>
                <c:pt idx="133">
                  <c:v>40821.0</c:v>
                </c:pt>
                <c:pt idx="134">
                  <c:v>40822.0</c:v>
                </c:pt>
                <c:pt idx="135">
                  <c:v>40823.0</c:v>
                </c:pt>
                <c:pt idx="136">
                  <c:v>40826.0</c:v>
                </c:pt>
                <c:pt idx="137">
                  <c:v>40827.0</c:v>
                </c:pt>
                <c:pt idx="138">
                  <c:v>40828.0</c:v>
                </c:pt>
                <c:pt idx="139">
                  <c:v>40829.0</c:v>
                </c:pt>
                <c:pt idx="140">
                  <c:v>40830.0</c:v>
                </c:pt>
                <c:pt idx="141">
                  <c:v>40833.0</c:v>
                </c:pt>
                <c:pt idx="142">
                  <c:v>40834.0</c:v>
                </c:pt>
                <c:pt idx="143">
                  <c:v>40835.0</c:v>
                </c:pt>
                <c:pt idx="144">
                  <c:v>40836.0</c:v>
                </c:pt>
                <c:pt idx="145">
                  <c:v>40837.0</c:v>
                </c:pt>
                <c:pt idx="146">
                  <c:v>40840.0</c:v>
                </c:pt>
                <c:pt idx="147">
                  <c:v>40841.0</c:v>
                </c:pt>
                <c:pt idx="148">
                  <c:v>40842.0</c:v>
                </c:pt>
                <c:pt idx="149">
                  <c:v>40843.0</c:v>
                </c:pt>
                <c:pt idx="150">
                  <c:v>40844.0</c:v>
                </c:pt>
                <c:pt idx="151">
                  <c:v>40847.0</c:v>
                </c:pt>
                <c:pt idx="152">
                  <c:v>40848.0</c:v>
                </c:pt>
                <c:pt idx="153">
                  <c:v>40849.0</c:v>
                </c:pt>
                <c:pt idx="154">
                  <c:v>40850.0</c:v>
                </c:pt>
                <c:pt idx="155">
                  <c:v>40851.0</c:v>
                </c:pt>
                <c:pt idx="156">
                  <c:v>40854.0</c:v>
                </c:pt>
                <c:pt idx="157">
                  <c:v>40855.0</c:v>
                </c:pt>
                <c:pt idx="158">
                  <c:v>40856.0</c:v>
                </c:pt>
                <c:pt idx="159">
                  <c:v>40857.0</c:v>
                </c:pt>
                <c:pt idx="160">
                  <c:v>40858.0</c:v>
                </c:pt>
                <c:pt idx="161">
                  <c:v>40861.0</c:v>
                </c:pt>
                <c:pt idx="162">
                  <c:v>40862.0</c:v>
                </c:pt>
                <c:pt idx="163">
                  <c:v>40863.0</c:v>
                </c:pt>
                <c:pt idx="164">
                  <c:v>40864.0</c:v>
                </c:pt>
                <c:pt idx="165">
                  <c:v>40865.0</c:v>
                </c:pt>
                <c:pt idx="166">
                  <c:v>40868.0</c:v>
                </c:pt>
                <c:pt idx="167">
                  <c:v>40869.0</c:v>
                </c:pt>
                <c:pt idx="168">
                  <c:v>40870.0</c:v>
                </c:pt>
                <c:pt idx="169">
                  <c:v>40871.0</c:v>
                </c:pt>
                <c:pt idx="170">
                  <c:v>40872.0</c:v>
                </c:pt>
                <c:pt idx="171">
                  <c:v>40875.0</c:v>
                </c:pt>
                <c:pt idx="172">
                  <c:v>40876.0</c:v>
                </c:pt>
                <c:pt idx="173">
                  <c:v>40877.0</c:v>
                </c:pt>
                <c:pt idx="174">
                  <c:v>40878.0</c:v>
                </c:pt>
                <c:pt idx="175">
                  <c:v>40879.0</c:v>
                </c:pt>
                <c:pt idx="176">
                  <c:v>40882.0</c:v>
                </c:pt>
                <c:pt idx="177">
                  <c:v>40883.0</c:v>
                </c:pt>
                <c:pt idx="178">
                  <c:v>40884.0</c:v>
                </c:pt>
                <c:pt idx="179">
                  <c:v>40885.0</c:v>
                </c:pt>
                <c:pt idx="180">
                  <c:v>40886.0</c:v>
                </c:pt>
                <c:pt idx="181">
                  <c:v>40889.0</c:v>
                </c:pt>
                <c:pt idx="182">
                  <c:v>40890.0</c:v>
                </c:pt>
                <c:pt idx="183">
                  <c:v>40891.0</c:v>
                </c:pt>
                <c:pt idx="184">
                  <c:v>40892.0</c:v>
                </c:pt>
                <c:pt idx="185">
                  <c:v>40893.0</c:v>
                </c:pt>
                <c:pt idx="186">
                  <c:v>40896.0</c:v>
                </c:pt>
                <c:pt idx="187">
                  <c:v>40897.0</c:v>
                </c:pt>
                <c:pt idx="188">
                  <c:v>40898.0</c:v>
                </c:pt>
                <c:pt idx="189">
                  <c:v>40899.0</c:v>
                </c:pt>
                <c:pt idx="190">
                  <c:v>40900.0</c:v>
                </c:pt>
                <c:pt idx="191">
                  <c:v>40903.0</c:v>
                </c:pt>
                <c:pt idx="192">
                  <c:v>40904.0</c:v>
                </c:pt>
                <c:pt idx="193">
                  <c:v>40905.0</c:v>
                </c:pt>
                <c:pt idx="194">
                  <c:v>40906.0</c:v>
                </c:pt>
                <c:pt idx="195">
                  <c:v>40907.0</c:v>
                </c:pt>
                <c:pt idx="196">
                  <c:v>40910.0</c:v>
                </c:pt>
                <c:pt idx="197">
                  <c:v>40911.0</c:v>
                </c:pt>
                <c:pt idx="198">
                  <c:v>40912.0</c:v>
                </c:pt>
                <c:pt idx="199">
                  <c:v>40913.0</c:v>
                </c:pt>
                <c:pt idx="200">
                  <c:v>40914.0</c:v>
                </c:pt>
                <c:pt idx="201">
                  <c:v>40917.0</c:v>
                </c:pt>
                <c:pt idx="202">
                  <c:v>40918.0</c:v>
                </c:pt>
                <c:pt idx="203">
                  <c:v>40919.0</c:v>
                </c:pt>
                <c:pt idx="204">
                  <c:v>40920.0</c:v>
                </c:pt>
                <c:pt idx="205">
                  <c:v>40921.0</c:v>
                </c:pt>
                <c:pt idx="206">
                  <c:v>40924.0</c:v>
                </c:pt>
                <c:pt idx="207">
                  <c:v>40925.0</c:v>
                </c:pt>
                <c:pt idx="208">
                  <c:v>40926.0</c:v>
                </c:pt>
                <c:pt idx="209">
                  <c:v>40927.0</c:v>
                </c:pt>
                <c:pt idx="210">
                  <c:v>40928.0</c:v>
                </c:pt>
                <c:pt idx="211">
                  <c:v>40931.0</c:v>
                </c:pt>
                <c:pt idx="212">
                  <c:v>40932.0</c:v>
                </c:pt>
                <c:pt idx="213">
                  <c:v>40933.0</c:v>
                </c:pt>
                <c:pt idx="214">
                  <c:v>40934.0</c:v>
                </c:pt>
                <c:pt idx="215">
                  <c:v>40935.0</c:v>
                </c:pt>
                <c:pt idx="216">
                  <c:v>40938.0</c:v>
                </c:pt>
                <c:pt idx="217">
                  <c:v>40939.0</c:v>
                </c:pt>
                <c:pt idx="218">
                  <c:v>40940.0</c:v>
                </c:pt>
                <c:pt idx="219">
                  <c:v>40941.0</c:v>
                </c:pt>
                <c:pt idx="220">
                  <c:v>40942.0</c:v>
                </c:pt>
                <c:pt idx="221">
                  <c:v>40945.0</c:v>
                </c:pt>
                <c:pt idx="222">
                  <c:v>40946.0</c:v>
                </c:pt>
                <c:pt idx="223">
                  <c:v>40947.0</c:v>
                </c:pt>
                <c:pt idx="224">
                  <c:v>40948.0</c:v>
                </c:pt>
                <c:pt idx="225">
                  <c:v>40949.0</c:v>
                </c:pt>
                <c:pt idx="226">
                  <c:v>40952.0</c:v>
                </c:pt>
                <c:pt idx="227">
                  <c:v>40953.0</c:v>
                </c:pt>
                <c:pt idx="228">
                  <c:v>40954.0</c:v>
                </c:pt>
                <c:pt idx="229">
                  <c:v>40955.0</c:v>
                </c:pt>
                <c:pt idx="230">
                  <c:v>40956.0</c:v>
                </c:pt>
                <c:pt idx="231">
                  <c:v>40959.0</c:v>
                </c:pt>
                <c:pt idx="232">
                  <c:v>40960.0</c:v>
                </c:pt>
                <c:pt idx="233">
                  <c:v>40961.0</c:v>
                </c:pt>
                <c:pt idx="234">
                  <c:v>40962.0</c:v>
                </c:pt>
                <c:pt idx="235">
                  <c:v>40963.0</c:v>
                </c:pt>
                <c:pt idx="236">
                  <c:v>40966.0</c:v>
                </c:pt>
                <c:pt idx="237">
                  <c:v>40967.0</c:v>
                </c:pt>
                <c:pt idx="238">
                  <c:v>40968.0</c:v>
                </c:pt>
                <c:pt idx="239">
                  <c:v>40969.0</c:v>
                </c:pt>
                <c:pt idx="240">
                  <c:v>40970.0</c:v>
                </c:pt>
                <c:pt idx="241">
                  <c:v>40973.0</c:v>
                </c:pt>
                <c:pt idx="242">
                  <c:v>40974.0</c:v>
                </c:pt>
                <c:pt idx="243">
                  <c:v>40975.0</c:v>
                </c:pt>
                <c:pt idx="244">
                  <c:v>40976.0</c:v>
                </c:pt>
                <c:pt idx="245">
                  <c:v>40977.0</c:v>
                </c:pt>
                <c:pt idx="246">
                  <c:v>40980.0</c:v>
                </c:pt>
                <c:pt idx="247">
                  <c:v>40981.0</c:v>
                </c:pt>
                <c:pt idx="248">
                  <c:v>40982.0</c:v>
                </c:pt>
                <c:pt idx="249">
                  <c:v>40983.0</c:v>
                </c:pt>
                <c:pt idx="250">
                  <c:v>40984.0</c:v>
                </c:pt>
                <c:pt idx="251">
                  <c:v>40987.0</c:v>
                </c:pt>
                <c:pt idx="252">
                  <c:v>40988.0</c:v>
                </c:pt>
                <c:pt idx="253">
                  <c:v>40989.0</c:v>
                </c:pt>
                <c:pt idx="254">
                  <c:v>40990.0</c:v>
                </c:pt>
                <c:pt idx="255">
                  <c:v>40991.0</c:v>
                </c:pt>
                <c:pt idx="256">
                  <c:v>40994.0</c:v>
                </c:pt>
                <c:pt idx="257">
                  <c:v>40995.0</c:v>
                </c:pt>
                <c:pt idx="258">
                  <c:v>40996.0</c:v>
                </c:pt>
                <c:pt idx="259">
                  <c:v>40997.0</c:v>
                </c:pt>
                <c:pt idx="260">
                  <c:v>40998.0</c:v>
                </c:pt>
                <c:pt idx="261">
                  <c:v>41001.0</c:v>
                </c:pt>
                <c:pt idx="262">
                  <c:v>41002.0</c:v>
                </c:pt>
                <c:pt idx="263">
                  <c:v>41003.0</c:v>
                </c:pt>
                <c:pt idx="264">
                  <c:v>41004.0</c:v>
                </c:pt>
                <c:pt idx="265">
                  <c:v>41005.0</c:v>
                </c:pt>
                <c:pt idx="266">
                  <c:v>41008.0</c:v>
                </c:pt>
                <c:pt idx="267">
                  <c:v>41009.0</c:v>
                </c:pt>
                <c:pt idx="268">
                  <c:v>41010.0</c:v>
                </c:pt>
                <c:pt idx="269">
                  <c:v>41011.0</c:v>
                </c:pt>
                <c:pt idx="270">
                  <c:v>41012.0</c:v>
                </c:pt>
                <c:pt idx="271">
                  <c:v>41015.0</c:v>
                </c:pt>
                <c:pt idx="272">
                  <c:v>41016.0</c:v>
                </c:pt>
                <c:pt idx="273">
                  <c:v>41017.0</c:v>
                </c:pt>
                <c:pt idx="274">
                  <c:v>41018.0</c:v>
                </c:pt>
                <c:pt idx="275">
                  <c:v>41019.0</c:v>
                </c:pt>
                <c:pt idx="276">
                  <c:v>41022.0</c:v>
                </c:pt>
                <c:pt idx="277">
                  <c:v>41023.0</c:v>
                </c:pt>
                <c:pt idx="278">
                  <c:v>41024.0</c:v>
                </c:pt>
                <c:pt idx="279">
                  <c:v>41025.0</c:v>
                </c:pt>
                <c:pt idx="280">
                  <c:v>41026.0</c:v>
                </c:pt>
                <c:pt idx="281">
                  <c:v>41029.0</c:v>
                </c:pt>
                <c:pt idx="282">
                  <c:v>41030.0</c:v>
                </c:pt>
                <c:pt idx="283">
                  <c:v>41031.0</c:v>
                </c:pt>
                <c:pt idx="284">
                  <c:v>41032.0</c:v>
                </c:pt>
                <c:pt idx="285">
                  <c:v>41033.0</c:v>
                </c:pt>
                <c:pt idx="286">
                  <c:v>41036.0</c:v>
                </c:pt>
                <c:pt idx="287">
                  <c:v>41037.0</c:v>
                </c:pt>
                <c:pt idx="288">
                  <c:v>41038.0</c:v>
                </c:pt>
                <c:pt idx="289">
                  <c:v>41039.0</c:v>
                </c:pt>
                <c:pt idx="290">
                  <c:v>41040.0</c:v>
                </c:pt>
                <c:pt idx="291">
                  <c:v>41043.0</c:v>
                </c:pt>
                <c:pt idx="292">
                  <c:v>41044.0</c:v>
                </c:pt>
                <c:pt idx="293">
                  <c:v>41045.0</c:v>
                </c:pt>
                <c:pt idx="294">
                  <c:v>41046.0</c:v>
                </c:pt>
                <c:pt idx="295">
                  <c:v>41047.0</c:v>
                </c:pt>
                <c:pt idx="296">
                  <c:v>41050.0</c:v>
                </c:pt>
                <c:pt idx="297">
                  <c:v>41051.0</c:v>
                </c:pt>
                <c:pt idx="298">
                  <c:v>41052.0</c:v>
                </c:pt>
                <c:pt idx="299">
                  <c:v>41053.0</c:v>
                </c:pt>
                <c:pt idx="300">
                  <c:v>41054.0</c:v>
                </c:pt>
                <c:pt idx="301">
                  <c:v>41057.0</c:v>
                </c:pt>
                <c:pt idx="302">
                  <c:v>41058.0</c:v>
                </c:pt>
                <c:pt idx="303">
                  <c:v>41059.0</c:v>
                </c:pt>
                <c:pt idx="304">
                  <c:v>41060.0</c:v>
                </c:pt>
                <c:pt idx="305">
                  <c:v>41061.0</c:v>
                </c:pt>
                <c:pt idx="306">
                  <c:v>41064.0</c:v>
                </c:pt>
                <c:pt idx="307">
                  <c:v>41065.0</c:v>
                </c:pt>
                <c:pt idx="308">
                  <c:v>41066.0</c:v>
                </c:pt>
                <c:pt idx="309">
                  <c:v>41067.0</c:v>
                </c:pt>
                <c:pt idx="310">
                  <c:v>41068.0</c:v>
                </c:pt>
                <c:pt idx="311">
                  <c:v>41071.0</c:v>
                </c:pt>
                <c:pt idx="312">
                  <c:v>41072.0</c:v>
                </c:pt>
                <c:pt idx="313">
                  <c:v>41073.0</c:v>
                </c:pt>
                <c:pt idx="314">
                  <c:v>41074.0</c:v>
                </c:pt>
                <c:pt idx="315">
                  <c:v>41075.0</c:v>
                </c:pt>
                <c:pt idx="316">
                  <c:v>41078.0</c:v>
                </c:pt>
                <c:pt idx="317">
                  <c:v>41079.0</c:v>
                </c:pt>
                <c:pt idx="318">
                  <c:v>41080.0</c:v>
                </c:pt>
                <c:pt idx="319">
                  <c:v>41081.0</c:v>
                </c:pt>
                <c:pt idx="320">
                  <c:v>41082.0</c:v>
                </c:pt>
                <c:pt idx="321">
                  <c:v>41085.0</c:v>
                </c:pt>
                <c:pt idx="322">
                  <c:v>41086.0</c:v>
                </c:pt>
                <c:pt idx="323">
                  <c:v>41087.0</c:v>
                </c:pt>
                <c:pt idx="324">
                  <c:v>41088.0</c:v>
                </c:pt>
                <c:pt idx="325">
                  <c:v>41089.0</c:v>
                </c:pt>
                <c:pt idx="326">
                  <c:v>41092.0</c:v>
                </c:pt>
                <c:pt idx="327">
                  <c:v>41093.0</c:v>
                </c:pt>
                <c:pt idx="328">
                  <c:v>41094.0</c:v>
                </c:pt>
                <c:pt idx="329">
                  <c:v>41095.0</c:v>
                </c:pt>
                <c:pt idx="330">
                  <c:v>41096.0</c:v>
                </c:pt>
                <c:pt idx="331">
                  <c:v>41099.0</c:v>
                </c:pt>
                <c:pt idx="332">
                  <c:v>41100.0</c:v>
                </c:pt>
                <c:pt idx="333">
                  <c:v>41101.0</c:v>
                </c:pt>
                <c:pt idx="334">
                  <c:v>41102.0</c:v>
                </c:pt>
                <c:pt idx="335">
                  <c:v>41103.0</c:v>
                </c:pt>
                <c:pt idx="336">
                  <c:v>41106.0</c:v>
                </c:pt>
                <c:pt idx="337">
                  <c:v>41107.0</c:v>
                </c:pt>
                <c:pt idx="338">
                  <c:v>41108.0</c:v>
                </c:pt>
                <c:pt idx="339">
                  <c:v>41109.0</c:v>
                </c:pt>
                <c:pt idx="340">
                  <c:v>41110.0</c:v>
                </c:pt>
                <c:pt idx="341">
                  <c:v>41113.0</c:v>
                </c:pt>
                <c:pt idx="342">
                  <c:v>41114.0</c:v>
                </c:pt>
                <c:pt idx="343">
                  <c:v>41115.0</c:v>
                </c:pt>
                <c:pt idx="344">
                  <c:v>41116.0</c:v>
                </c:pt>
                <c:pt idx="345">
                  <c:v>41117.0</c:v>
                </c:pt>
                <c:pt idx="346">
                  <c:v>41120.0</c:v>
                </c:pt>
                <c:pt idx="347">
                  <c:v>41121.0</c:v>
                </c:pt>
                <c:pt idx="348">
                  <c:v>41122.0</c:v>
                </c:pt>
                <c:pt idx="349">
                  <c:v>41123.0</c:v>
                </c:pt>
                <c:pt idx="350">
                  <c:v>41124.0</c:v>
                </c:pt>
                <c:pt idx="351">
                  <c:v>41127.0</c:v>
                </c:pt>
                <c:pt idx="352">
                  <c:v>41128.0</c:v>
                </c:pt>
                <c:pt idx="353">
                  <c:v>41129.0</c:v>
                </c:pt>
                <c:pt idx="354">
                  <c:v>41130.0</c:v>
                </c:pt>
                <c:pt idx="355">
                  <c:v>41131.0</c:v>
                </c:pt>
                <c:pt idx="356">
                  <c:v>41134.0</c:v>
                </c:pt>
                <c:pt idx="357">
                  <c:v>41135.0</c:v>
                </c:pt>
                <c:pt idx="358">
                  <c:v>41136.0</c:v>
                </c:pt>
                <c:pt idx="359">
                  <c:v>41137.0</c:v>
                </c:pt>
                <c:pt idx="360">
                  <c:v>41138.0</c:v>
                </c:pt>
                <c:pt idx="361">
                  <c:v>41141.0</c:v>
                </c:pt>
                <c:pt idx="362">
                  <c:v>41142.0</c:v>
                </c:pt>
                <c:pt idx="363">
                  <c:v>41143.0</c:v>
                </c:pt>
                <c:pt idx="364">
                  <c:v>41144.0</c:v>
                </c:pt>
                <c:pt idx="365">
                  <c:v>41145.0</c:v>
                </c:pt>
                <c:pt idx="366">
                  <c:v>41148.0</c:v>
                </c:pt>
                <c:pt idx="367">
                  <c:v>41149.0</c:v>
                </c:pt>
                <c:pt idx="368">
                  <c:v>41150.0</c:v>
                </c:pt>
                <c:pt idx="369">
                  <c:v>41151.0</c:v>
                </c:pt>
                <c:pt idx="370">
                  <c:v>41152.0</c:v>
                </c:pt>
                <c:pt idx="371">
                  <c:v>41155.0</c:v>
                </c:pt>
                <c:pt idx="372">
                  <c:v>41156.0</c:v>
                </c:pt>
                <c:pt idx="373">
                  <c:v>41157.0</c:v>
                </c:pt>
                <c:pt idx="374">
                  <c:v>41158.0</c:v>
                </c:pt>
                <c:pt idx="375">
                  <c:v>41159.0</c:v>
                </c:pt>
                <c:pt idx="376">
                  <c:v>41162.0</c:v>
                </c:pt>
                <c:pt idx="377">
                  <c:v>41163.0</c:v>
                </c:pt>
                <c:pt idx="378">
                  <c:v>41164.0</c:v>
                </c:pt>
                <c:pt idx="379">
                  <c:v>41165.0</c:v>
                </c:pt>
                <c:pt idx="380">
                  <c:v>41166.0</c:v>
                </c:pt>
                <c:pt idx="381">
                  <c:v>41169.0</c:v>
                </c:pt>
                <c:pt idx="382">
                  <c:v>41170.0</c:v>
                </c:pt>
                <c:pt idx="383">
                  <c:v>41171.0</c:v>
                </c:pt>
                <c:pt idx="384">
                  <c:v>41172.0</c:v>
                </c:pt>
                <c:pt idx="385">
                  <c:v>41173.0</c:v>
                </c:pt>
                <c:pt idx="386">
                  <c:v>41176.0</c:v>
                </c:pt>
                <c:pt idx="387">
                  <c:v>41177.0</c:v>
                </c:pt>
                <c:pt idx="388">
                  <c:v>41178.0</c:v>
                </c:pt>
                <c:pt idx="389">
                  <c:v>41179.0</c:v>
                </c:pt>
                <c:pt idx="390">
                  <c:v>41180.0</c:v>
                </c:pt>
                <c:pt idx="391">
                  <c:v>41183.0</c:v>
                </c:pt>
                <c:pt idx="392">
                  <c:v>41184.0</c:v>
                </c:pt>
                <c:pt idx="393">
                  <c:v>41185.0</c:v>
                </c:pt>
                <c:pt idx="394">
                  <c:v>41186.0</c:v>
                </c:pt>
                <c:pt idx="395">
                  <c:v>41187.0</c:v>
                </c:pt>
                <c:pt idx="396">
                  <c:v>41190.0</c:v>
                </c:pt>
                <c:pt idx="397">
                  <c:v>41191.0</c:v>
                </c:pt>
                <c:pt idx="398">
                  <c:v>41192.0</c:v>
                </c:pt>
                <c:pt idx="399">
                  <c:v>41193.0</c:v>
                </c:pt>
                <c:pt idx="400">
                  <c:v>41194.0</c:v>
                </c:pt>
                <c:pt idx="401">
                  <c:v>41197.0</c:v>
                </c:pt>
                <c:pt idx="402">
                  <c:v>41198.0</c:v>
                </c:pt>
                <c:pt idx="403">
                  <c:v>41199.0</c:v>
                </c:pt>
                <c:pt idx="404">
                  <c:v>41200.0</c:v>
                </c:pt>
                <c:pt idx="405">
                  <c:v>41201.0</c:v>
                </c:pt>
                <c:pt idx="406">
                  <c:v>41204.0</c:v>
                </c:pt>
                <c:pt idx="407">
                  <c:v>41205.0</c:v>
                </c:pt>
                <c:pt idx="408">
                  <c:v>41206.0</c:v>
                </c:pt>
                <c:pt idx="409">
                  <c:v>41207.0</c:v>
                </c:pt>
                <c:pt idx="410">
                  <c:v>41208.0</c:v>
                </c:pt>
                <c:pt idx="411">
                  <c:v>41211.0</c:v>
                </c:pt>
                <c:pt idx="412">
                  <c:v>41212.0</c:v>
                </c:pt>
                <c:pt idx="413">
                  <c:v>41213.0</c:v>
                </c:pt>
                <c:pt idx="414">
                  <c:v>41214.0</c:v>
                </c:pt>
                <c:pt idx="415">
                  <c:v>41215.0</c:v>
                </c:pt>
                <c:pt idx="416">
                  <c:v>41218.0</c:v>
                </c:pt>
                <c:pt idx="417">
                  <c:v>41219.0</c:v>
                </c:pt>
                <c:pt idx="418">
                  <c:v>41220.0</c:v>
                </c:pt>
                <c:pt idx="419">
                  <c:v>41221.0</c:v>
                </c:pt>
                <c:pt idx="420">
                  <c:v>41222.0</c:v>
                </c:pt>
                <c:pt idx="421">
                  <c:v>41225.0</c:v>
                </c:pt>
                <c:pt idx="422">
                  <c:v>41226.0</c:v>
                </c:pt>
                <c:pt idx="423">
                  <c:v>41227.0</c:v>
                </c:pt>
                <c:pt idx="424">
                  <c:v>41228.0</c:v>
                </c:pt>
                <c:pt idx="425">
                  <c:v>41229.0</c:v>
                </c:pt>
                <c:pt idx="426">
                  <c:v>41232.0</c:v>
                </c:pt>
                <c:pt idx="427">
                  <c:v>41233.0</c:v>
                </c:pt>
                <c:pt idx="428">
                  <c:v>41234.0</c:v>
                </c:pt>
                <c:pt idx="429">
                  <c:v>41235.0</c:v>
                </c:pt>
                <c:pt idx="430">
                  <c:v>41236.0</c:v>
                </c:pt>
                <c:pt idx="431">
                  <c:v>41239.0</c:v>
                </c:pt>
                <c:pt idx="432">
                  <c:v>41240.0</c:v>
                </c:pt>
                <c:pt idx="433">
                  <c:v>41241.0</c:v>
                </c:pt>
                <c:pt idx="434">
                  <c:v>41242.0</c:v>
                </c:pt>
                <c:pt idx="435">
                  <c:v>41243.0</c:v>
                </c:pt>
                <c:pt idx="436">
                  <c:v>41246.0</c:v>
                </c:pt>
                <c:pt idx="437">
                  <c:v>41247.0</c:v>
                </c:pt>
                <c:pt idx="438">
                  <c:v>41248.0</c:v>
                </c:pt>
                <c:pt idx="439">
                  <c:v>41249.0</c:v>
                </c:pt>
                <c:pt idx="440">
                  <c:v>41250.0</c:v>
                </c:pt>
                <c:pt idx="441">
                  <c:v>41253.0</c:v>
                </c:pt>
                <c:pt idx="442">
                  <c:v>41254.0</c:v>
                </c:pt>
                <c:pt idx="443">
                  <c:v>41255.0</c:v>
                </c:pt>
                <c:pt idx="444">
                  <c:v>41256.0</c:v>
                </c:pt>
                <c:pt idx="445">
                  <c:v>41257.0</c:v>
                </c:pt>
                <c:pt idx="446">
                  <c:v>41260.0</c:v>
                </c:pt>
                <c:pt idx="447">
                  <c:v>41261.0</c:v>
                </c:pt>
                <c:pt idx="448">
                  <c:v>41262.0</c:v>
                </c:pt>
                <c:pt idx="449">
                  <c:v>41263.0</c:v>
                </c:pt>
                <c:pt idx="450">
                  <c:v>41264.0</c:v>
                </c:pt>
                <c:pt idx="451">
                  <c:v>41267.0</c:v>
                </c:pt>
                <c:pt idx="452">
                  <c:v>41268.0</c:v>
                </c:pt>
                <c:pt idx="453">
                  <c:v>41269.0</c:v>
                </c:pt>
                <c:pt idx="454">
                  <c:v>41270.0</c:v>
                </c:pt>
                <c:pt idx="455">
                  <c:v>41271.0</c:v>
                </c:pt>
                <c:pt idx="456">
                  <c:v>41274.0</c:v>
                </c:pt>
                <c:pt idx="457">
                  <c:v>41275.0</c:v>
                </c:pt>
                <c:pt idx="458">
                  <c:v>41276.0</c:v>
                </c:pt>
                <c:pt idx="459">
                  <c:v>41277.0</c:v>
                </c:pt>
                <c:pt idx="460">
                  <c:v>41278.0</c:v>
                </c:pt>
                <c:pt idx="461">
                  <c:v>41281.0</c:v>
                </c:pt>
                <c:pt idx="462">
                  <c:v>41282.0</c:v>
                </c:pt>
                <c:pt idx="463">
                  <c:v>41283.0</c:v>
                </c:pt>
                <c:pt idx="464">
                  <c:v>41284.0</c:v>
                </c:pt>
                <c:pt idx="465">
                  <c:v>41285.0</c:v>
                </c:pt>
                <c:pt idx="466">
                  <c:v>41288.0</c:v>
                </c:pt>
                <c:pt idx="467">
                  <c:v>41289.0</c:v>
                </c:pt>
                <c:pt idx="468">
                  <c:v>41290.0</c:v>
                </c:pt>
                <c:pt idx="469">
                  <c:v>41291.0</c:v>
                </c:pt>
                <c:pt idx="470">
                  <c:v>41292.0</c:v>
                </c:pt>
                <c:pt idx="471">
                  <c:v>41295.0</c:v>
                </c:pt>
                <c:pt idx="472">
                  <c:v>41296.0</c:v>
                </c:pt>
                <c:pt idx="473">
                  <c:v>41297.0</c:v>
                </c:pt>
                <c:pt idx="474">
                  <c:v>41298.0</c:v>
                </c:pt>
                <c:pt idx="475">
                  <c:v>41299.0</c:v>
                </c:pt>
                <c:pt idx="476">
                  <c:v>41302.0</c:v>
                </c:pt>
                <c:pt idx="477">
                  <c:v>41303.0</c:v>
                </c:pt>
                <c:pt idx="478">
                  <c:v>41304.0</c:v>
                </c:pt>
                <c:pt idx="479">
                  <c:v>41305.0</c:v>
                </c:pt>
                <c:pt idx="480">
                  <c:v>41306.0</c:v>
                </c:pt>
                <c:pt idx="481">
                  <c:v>41309.0</c:v>
                </c:pt>
                <c:pt idx="482">
                  <c:v>41310.0</c:v>
                </c:pt>
                <c:pt idx="483">
                  <c:v>41311.0</c:v>
                </c:pt>
                <c:pt idx="484">
                  <c:v>41312.0</c:v>
                </c:pt>
                <c:pt idx="485">
                  <c:v>41313.0</c:v>
                </c:pt>
                <c:pt idx="486">
                  <c:v>41316.0</c:v>
                </c:pt>
                <c:pt idx="487">
                  <c:v>41317.0</c:v>
                </c:pt>
                <c:pt idx="488">
                  <c:v>41318.0</c:v>
                </c:pt>
                <c:pt idx="489">
                  <c:v>41319.0</c:v>
                </c:pt>
                <c:pt idx="490">
                  <c:v>41320.0</c:v>
                </c:pt>
                <c:pt idx="491">
                  <c:v>41323.0</c:v>
                </c:pt>
                <c:pt idx="492">
                  <c:v>41324.0</c:v>
                </c:pt>
                <c:pt idx="493">
                  <c:v>41325.0</c:v>
                </c:pt>
                <c:pt idx="494">
                  <c:v>41326.0</c:v>
                </c:pt>
                <c:pt idx="495">
                  <c:v>41327.0</c:v>
                </c:pt>
                <c:pt idx="496">
                  <c:v>41330.0</c:v>
                </c:pt>
                <c:pt idx="497">
                  <c:v>41331.0</c:v>
                </c:pt>
                <c:pt idx="498">
                  <c:v>41332.0</c:v>
                </c:pt>
                <c:pt idx="499">
                  <c:v>41333.0</c:v>
                </c:pt>
                <c:pt idx="500">
                  <c:v>41334.0</c:v>
                </c:pt>
                <c:pt idx="501">
                  <c:v>41337.0</c:v>
                </c:pt>
                <c:pt idx="502">
                  <c:v>41338.0</c:v>
                </c:pt>
                <c:pt idx="503">
                  <c:v>41339.0</c:v>
                </c:pt>
                <c:pt idx="504">
                  <c:v>41340.0</c:v>
                </c:pt>
                <c:pt idx="505">
                  <c:v>41341.0</c:v>
                </c:pt>
                <c:pt idx="506">
                  <c:v>41344.0</c:v>
                </c:pt>
                <c:pt idx="507">
                  <c:v>41345.0</c:v>
                </c:pt>
                <c:pt idx="508">
                  <c:v>41346.0</c:v>
                </c:pt>
                <c:pt idx="509">
                  <c:v>41347.0</c:v>
                </c:pt>
                <c:pt idx="510">
                  <c:v>41348.0</c:v>
                </c:pt>
                <c:pt idx="511">
                  <c:v>41351.0</c:v>
                </c:pt>
                <c:pt idx="512">
                  <c:v>41352.0</c:v>
                </c:pt>
                <c:pt idx="513">
                  <c:v>41353.0</c:v>
                </c:pt>
                <c:pt idx="514">
                  <c:v>41354.0</c:v>
                </c:pt>
                <c:pt idx="515">
                  <c:v>41355.0</c:v>
                </c:pt>
                <c:pt idx="516">
                  <c:v>41358.0</c:v>
                </c:pt>
                <c:pt idx="517">
                  <c:v>41359.0</c:v>
                </c:pt>
                <c:pt idx="518">
                  <c:v>41360.0</c:v>
                </c:pt>
                <c:pt idx="519">
                  <c:v>41361.0</c:v>
                </c:pt>
                <c:pt idx="520">
                  <c:v>41362.0</c:v>
                </c:pt>
                <c:pt idx="521">
                  <c:v>41365.0</c:v>
                </c:pt>
                <c:pt idx="522">
                  <c:v>41366.0</c:v>
                </c:pt>
                <c:pt idx="523">
                  <c:v>41367.0</c:v>
                </c:pt>
                <c:pt idx="524">
                  <c:v>41368.0</c:v>
                </c:pt>
                <c:pt idx="525">
                  <c:v>41369.0</c:v>
                </c:pt>
                <c:pt idx="526">
                  <c:v>41372.0</c:v>
                </c:pt>
                <c:pt idx="527">
                  <c:v>41373.0</c:v>
                </c:pt>
                <c:pt idx="528">
                  <c:v>41374.0</c:v>
                </c:pt>
                <c:pt idx="529">
                  <c:v>41375.0</c:v>
                </c:pt>
                <c:pt idx="530">
                  <c:v>41376.0</c:v>
                </c:pt>
                <c:pt idx="531">
                  <c:v>41379.0</c:v>
                </c:pt>
                <c:pt idx="532">
                  <c:v>41380.0</c:v>
                </c:pt>
                <c:pt idx="533">
                  <c:v>41381.0</c:v>
                </c:pt>
                <c:pt idx="534">
                  <c:v>41382.0</c:v>
                </c:pt>
                <c:pt idx="535">
                  <c:v>41383.0</c:v>
                </c:pt>
                <c:pt idx="536">
                  <c:v>41386.0</c:v>
                </c:pt>
                <c:pt idx="537">
                  <c:v>41387.0</c:v>
                </c:pt>
                <c:pt idx="538">
                  <c:v>41388.0</c:v>
                </c:pt>
                <c:pt idx="539">
                  <c:v>41389.0</c:v>
                </c:pt>
                <c:pt idx="540">
                  <c:v>41390.0</c:v>
                </c:pt>
                <c:pt idx="541">
                  <c:v>41393.0</c:v>
                </c:pt>
                <c:pt idx="542">
                  <c:v>41394.0</c:v>
                </c:pt>
                <c:pt idx="543">
                  <c:v>41395.0</c:v>
                </c:pt>
                <c:pt idx="544">
                  <c:v>41396.0</c:v>
                </c:pt>
                <c:pt idx="545">
                  <c:v>41397.0</c:v>
                </c:pt>
                <c:pt idx="546">
                  <c:v>41400.0</c:v>
                </c:pt>
                <c:pt idx="547">
                  <c:v>41401.0</c:v>
                </c:pt>
                <c:pt idx="548">
                  <c:v>41402.0</c:v>
                </c:pt>
                <c:pt idx="549">
                  <c:v>41403.0</c:v>
                </c:pt>
                <c:pt idx="550">
                  <c:v>41404.0</c:v>
                </c:pt>
                <c:pt idx="551">
                  <c:v>41407.0</c:v>
                </c:pt>
                <c:pt idx="552">
                  <c:v>41408.0</c:v>
                </c:pt>
                <c:pt idx="553">
                  <c:v>41409.0</c:v>
                </c:pt>
                <c:pt idx="554">
                  <c:v>41410.0</c:v>
                </c:pt>
                <c:pt idx="555">
                  <c:v>41411.0</c:v>
                </c:pt>
                <c:pt idx="556">
                  <c:v>41414.0</c:v>
                </c:pt>
                <c:pt idx="557">
                  <c:v>41415.0</c:v>
                </c:pt>
                <c:pt idx="558">
                  <c:v>41416.0</c:v>
                </c:pt>
                <c:pt idx="559">
                  <c:v>41417.0</c:v>
                </c:pt>
                <c:pt idx="560">
                  <c:v>41418.0</c:v>
                </c:pt>
                <c:pt idx="561">
                  <c:v>41421.0</c:v>
                </c:pt>
                <c:pt idx="562">
                  <c:v>41422.0</c:v>
                </c:pt>
                <c:pt idx="563">
                  <c:v>41423.0</c:v>
                </c:pt>
                <c:pt idx="564">
                  <c:v>41424.0</c:v>
                </c:pt>
                <c:pt idx="565">
                  <c:v>41425.0</c:v>
                </c:pt>
                <c:pt idx="566">
                  <c:v>41428.0</c:v>
                </c:pt>
                <c:pt idx="567">
                  <c:v>41429.0</c:v>
                </c:pt>
                <c:pt idx="568">
                  <c:v>41430.0</c:v>
                </c:pt>
                <c:pt idx="569">
                  <c:v>41431.0</c:v>
                </c:pt>
                <c:pt idx="570">
                  <c:v>41432.0</c:v>
                </c:pt>
                <c:pt idx="571">
                  <c:v>41435.0</c:v>
                </c:pt>
                <c:pt idx="572">
                  <c:v>41436.0</c:v>
                </c:pt>
                <c:pt idx="573">
                  <c:v>41437.0</c:v>
                </c:pt>
                <c:pt idx="574">
                  <c:v>41438.0</c:v>
                </c:pt>
                <c:pt idx="575">
                  <c:v>41439.0</c:v>
                </c:pt>
                <c:pt idx="576">
                  <c:v>41442.0</c:v>
                </c:pt>
                <c:pt idx="577">
                  <c:v>41443.0</c:v>
                </c:pt>
                <c:pt idx="578">
                  <c:v>41444.0</c:v>
                </c:pt>
                <c:pt idx="579">
                  <c:v>41445.0</c:v>
                </c:pt>
                <c:pt idx="580">
                  <c:v>41446.0</c:v>
                </c:pt>
                <c:pt idx="581">
                  <c:v>41449.0</c:v>
                </c:pt>
                <c:pt idx="582">
                  <c:v>41450.0</c:v>
                </c:pt>
                <c:pt idx="583">
                  <c:v>41451.0</c:v>
                </c:pt>
                <c:pt idx="584">
                  <c:v>41452.0</c:v>
                </c:pt>
                <c:pt idx="585">
                  <c:v>41453.0</c:v>
                </c:pt>
                <c:pt idx="586">
                  <c:v>41456.0</c:v>
                </c:pt>
                <c:pt idx="587">
                  <c:v>41457.0</c:v>
                </c:pt>
                <c:pt idx="588">
                  <c:v>41458.0</c:v>
                </c:pt>
                <c:pt idx="589">
                  <c:v>41459.0</c:v>
                </c:pt>
                <c:pt idx="590">
                  <c:v>41460.0</c:v>
                </c:pt>
                <c:pt idx="591">
                  <c:v>41463.0</c:v>
                </c:pt>
                <c:pt idx="592">
                  <c:v>41464.0</c:v>
                </c:pt>
                <c:pt idx="593">
                  <c:v>41465.0</c:v>
                </c:pt>
                <c:pt idx="594">
                  <c:v>41466.0</c:v>
                </c:pt>
                <c:pt idx="595">
                  <c:v>41467.0</c:v>
                </c:pt>
                <c:pt idx="596">
                  <c:v>41470.0</c:v>
                </c:pt>
                <c:pt idx="597">
                  <c:v>41471.0</c:v>
                </c:pt>
                <c:pt idx="598">
                  <c:v>41472.0</c:v>
                </c:pt>
                <c:pt idx="599">
                  <c:v>41473.0</c:v>
                </c:pt>
                <c:pt idx="600">
                  <c:v>41474.0</c:v>
                </c:pt>
                <c:pt idx="601">
                  <c:v>41477.0</c:v>
                </c:pt>
                <c:pt idx="602">
                  <c:v>41478.0</c:v>
                </c:pt>
                <c:pt idx="603">
                  <c:v>41479.0</c:v>
                </c:pt>
                <c:pt idx="604">
                  <c:v>41480.0</c:v>
                </c:pt>
                <c:pt idx="605">
                  <c:v>41481.0</c:v>
                </c:pt>
                <c:pt idx="606">
                  <c:v>41484.0</c:v>
                </c:pt>
                <c:pt idx="607">
                  <c:v>41485.0</c:v>
                </c:pt>
                <c:pt idx="608">
                  <c:v>41486.0</c:v>
                </c:pt>
                <c:pt idx="609">
                  <c:v>41487.0</c:v>
                </c:pt>
                <c:pt idx="610">
                  <c:v>41488.0</c:v>
                </c:pt>
                <c:pt idx="611">
                  <c:v>41491.0</c:v>
                </c:pt>
                <c:pt idx="612">
                  <c:v>41492.0</c:v>
                </c:pt>
                <c:pt idx="613">
                  <c:v>41493.0</c:v>
                </c:pt>
                <c:pt idx="614">
                  <c:v>41494.0</c:v>
                </c:pt>
                <c:pt idx="615">
                  <c:v>41495.0</c:v>
                </c:pt>
                <c:pt idx="616">
                  <c:v>41498.0</c:v>
                </c:pt>
                <c:pt idx="617">
                  <c:v>41499.0</c:v>
                </c:pt>
                <c:pt idx="618">
                  <c:v>41500.0</c:v>
                </c:pt>
                <c:pt idx="619">
                  <c:v>41501.0</c:v>
                </c:pt>
                <c:pt idx="620">
                  <c:v>41502.0</c:v>
                </c:pt>
                <c:pt idx="621">
                  <c:v>41505.0</c:v>
                </c:pt>
                <c:pt idx="622">
                  <c:v>41506.0</c:v>
                </c:pt>
                <c:pt idx="623">
                  <c:v>41507.0</c:v>
                </c:pt>
                <c:pt idx="624">
                  <c:v>41508.0</c:v>
                </c:pt>
                <c:pt idx="625">
                  <c:v>41509.0</c:v>
                </c:pt>
                <c:pt idx="626">
                  <c:v>41512.0</c:v>
                </c:pt>
                <c:pt idx="627">
                  <c:v>41513.0</c:v>
                </c:pt>
                <c:pt idx="628">
                  <c:v>41514.0</c:v>
                </c:pt>
                <c:pt idx="629">
                  <c:v>41515.0</c:v>
                </c:pt>
                <c:pt idx="630">
                  <c:v>41516.0</c:v>
                </c:pt>
                <c:pt idx="631">
                  <c:v>41519.0</c:v>
                </c:pt>
                <c:pt idx="632">
                  <c:v>41520.0</c:v>
                </c:pt>
                <c:pt idx="633">
                  <c:v>41521.0</c:v>
                </c:pt>
                <c:pt idx="634">
                  <c:v>41522.0</c:v>
                </c:pt>
                <c:pt idx="635">
                  <c:v>41523.0</c:v>
                </c:pt>
                <c:pt idx="636">
                  <c:v>41526.0</c:v>
                </c:pt>
                <c:pt idx="637">
                  <c:v>41527.0</c:v>
                </c:pt>
                <c:pt idx="638">
                  <c:v>41528.0</c:v>
                </c:pt>
                <c:pt idx="639">
                  <c:v>41529.0</c:v>
                </c:pt>
                <c:pt idx="640">
                  <c:v>41530.0</c:v>
                </c:pt>
                <c:pt idx="641">
                  <c:v>41533.0</c:v>
                </c:pt>
                <c:pt idx="642">
                  <c:v>41534.0</c:v>
                </c:pt>
                <c:pt idx="643">
                  <c:v>41535.0</c:v>
                </c:pt>
                <c:pt idx="644">
                  <c:v>41536.0</c:v>
                </c:pt>
                <c:pt idx="645">
                  <c:v>41537.0</c:v>
                </c:pt>
                <c:pt idx="646">
                  <c:v>41540.0</c:v>
                </c:pt>
                <c:pt idx="647">
                  <c:v>41541.0</c:v>
                </c:pt>
                <c:pt idx="648">
                  <c:v>41542.0</c:v>
                </c:pt>
                <c:pt idx="649">
                  <c:v>41543.0</c:v>
                </c:pt>
                <c:pt idx="650">
                  <c:v>41544.0</c:v>
                </c:pt>
                <c:pt idx="651">
                  <c:v>41547.0</c:v>
                </c:pt>
                <c:pt idx="652">
                  <c:v>41548.0</c:v>
                </c:pt>
                <c:pt idx="653">
                  <c:v>41549.0</c:v>
                </c:pt>
                <c:pt idx="654">
                  <c:v>41550.0</c:v>
                </c:pt>
                <c:pt idx="655">
                  <c:v>41551.0</c:v>
                </c:pt>
                <c:pt idx="656">
                  <c:v>41554.0</c:v>
                </c:pt>
                <c:pt idx="657">
                  <c:v>41555.0</c:v>
                </c:pt>
                <c:pt idx="658">
                  <c:v>41556.0</c:v>
                </c:pt>
                <c:pt idx="659">
                  <c:v>41557.0</c:v>
                </c:pt>
                <c:pt idx="660">
                  <c:v>41558.0</c:v>
                </c:pt>
                <c:pt idx="661">
                  <c:v>41561.0</c:v>
                </c:pt>
                <c:pt idx="662">
                  <c:v>41562.0</c:v>
                </c:pt>
                <c:pt idx="663">
                  <c:v>41563.0</c:v>
                </c:pt>
                <c:pt idx="664">
                  <c:v>41564.0</c:v>
                </c:pt>
                <c:pt idx="665">
                  <c:v>41565.0</c:v>
                </c:pt>
                <c:pt idx="666">
                  <c:v>41568.0</c:v>
                </c:pt>
                <c:pt idx="667">
                  <c:v>41569.0</c:v>
                </c:pt>
                <c:pt idx="668">
                  <c:v>41570.0</c:v>
                </c:pt>
                <c:pt idx="669">
                  <c:v>41571.0</c:v>
                </c:pt>
                <c:pt idx="670">
                  <c:v>41572.0</c:v>
                </c:pt>
                <c:pt idx="671">
                  <c:v>41575.0</c:v>
                </c:pt>
                <c:pt idx="672">
                  <c:v>41576.0</c:v>
                </c:pt>
                <c:pt idx="673">
                  <c:v>41577.0</c:v>
                </c:pt>
                <c:pt idx="674">
                  <c:v>41578.0</c:v>
                </c:pt>
                <c:pt idx="675">
                  <c:v>41579.0</c:v>
                </c:pt>
                <c:pt idx="676">
                  <c:v>41582.0</c:v>
                </c:pt>
                <c:pt idx="677">
                  <c:v>41583.0</c:v>
                </c:pt>
                <c:pt idx="678">
                  <c:v>41584.0</c:v>
                </c:pt>
                <c:pt idx="679">
                  <c:v>41585.0</c:v>
                </c:pt>
                <c:pt idx="680">
                  <c:v>41586.0</c:v>
                </c:pt>
                <c:pt idx="681">
                  <c:v>41589.0</c:v>
                </c:pt>
                <c:pt idx="682">
                  <c:v>41590.0</c:v>
                </c:pt>
                <c:pt idx="683">
                  <c:v>41591.0</c:v>
                </c:pt>
                <c:pt idx="684">
                  <c:v>41592.0</c:v>
                </c:pt>
                <c:pt idx="685">
                  <c:v>41593.0</c:v>
                </c:pt>
                <c:pt idx="686">
                  <c:v>41596.0</c:v>
                </c:pt>
                <c:pt idx="687">
                  <c:v>41597.0</c:v>
                </c:pt>
                <c:pt idx="688">
                  <c:v>41598.0</c:v>
                </c:pt>
                <c:pt idx="689">
                  <c:v>41599.0</c:v>
                </c:pt>
                <c:pt idx="690">
                  <c:v>41600.0</c:v>
                </c:pt>
                <c:pt idx="691">
                  <c:v>41603.0</c:v>
                </c:pt>
                <c:pt idx="692">
                  <c:v>41604.0</c:v>
                </c:pt>
                <c:pt idx="693">
                  <c:v>41605.0</c:v>
                </c:pt>
                <c:pt idx="694">
                  <c:v>41606.0</c:v>
                </c:pt>
                <c:pt idx="695">
                  <c:v>41607.0</c:v>
                </c:pt>
                <c:pt idx="696">
                  <c:v>41610.0</c:v>
                </c:pt>
                <c:pt idx="697">
                  <c:v>41611.0</c:v>
                </c:pt>
                <c:pt idx="698">
                  <c:v>41612.0</c:v>
                </c:pt>
                <c:pt idx="699">
                  <c:v>41613.0</c:v>
                </c:pt>
                <c:pt idx="700">
                  <c:v>41614.0</c:v>
                </c:pt>
                <c:pt idx="701">
                  <c:v>41617.0</c:v>
                </c:pt>
                <c:pt idx="702">
                  <c:v>41618.0</c:v>
                </c:pt>
                <c:pt idx="703">
                  <c:v>41619.0</c:v>
                </c:pt>
                <c:pt idx="704">
                  <c:v>41620.0</c:v>
                </c:pt>
                <c:pt idx="705">
                  <c:v>41621.0</c:v>
                </c:pt>
                <c:pt idx="706">
                  <c:v>41624.0</c:v>
                </c:pt>
                <c:pt idx="707">
                  <c:v>41625.0</c:v>
                </c:pt>
                <c:pt idx="708">
                  <c:v>41626.0</c:v>
                </c:pt>
                <c:pt idx="709">
                  <c:v>41627.0</c:v>
                </c:pt>
                <c:pt idx="710">
                  <c:v>41628.0</c:v>
                </c:pt>
                <c:pt idx="711">
                  <c:v>41631.0</c:v>
                </c:pt>
                <c:pt idx="712">
                  <c:v>41632.0</c:v>
                </c:pt>
                <c:pt idx="713">
                  <c:v>41633.0</c:v>
                </c:pt>
                <c:pt idx="714">
                  <c:v>41634.0</c:v>
                </c:pt>
                <c:pt idx="715">
                  <c:v>41635.0</c:v>
                </c:pt>
                <c:pt idx="716">
                  <c:v>41638.0</c:v>
                </c:pt>
                <c:pt idx="717">
                  <c:v>41639.0</c:v>
                </c:pt>
                <c:pt idx="718">
                  <c:v>41640.0</c:v>
                </c:pt>
                <c:pt idx="719">
                  <c:v>41641.0</c:v>
                </c:pt>
                <c:pt idx="720">
                  <c:v>41642.0</c:v>
                </c:pt>
                <c:pt idx="721">
                  <c:v>41645.0</c:v>
                </c:pt>
                <c:pt idx="722">
                  <c:v>41646.0</c:v>
                </c:pt>
                <c:pt idx="723">
                  <c:v>41647.0</c:v>
                </c:pt>
                <c:pt idx="724">
                  <c:v>41648.0</c:v>
                </c:pt>
                <c:pt idx="725">
                  <c:v>41649.0</c:v>
                </c:pt>
                <c:pt idx="726">
                  <c:v>41652.0</c:v>
                </c:pt>
                <c:pt idx="727">
                  <c:v>41653.0</c:v>
                </c:pt>
                <c:pt idx="728">
                  <c:v>41654.0</c:v>
                </c:pt>
                <c:pt idx="729">
                  <c:v>41655.0</c:v>
                </c:pt>
                <c:pt idx="730">
                  <c:v>41656.0</c:v>
                </c:pt>
                <c:pt idx="731">
                  <c:v>41659.0</c:v>
                </c:pt>
                <c:pt idx="732">
                  <c:v>41660.0</c:v>
                </c:pt>
                <c:pt idx="733">
                  <c:v>41661.0</c:v>
                </c:pt>
                <c:pt idx="734">
                  <c:v>41662.0</c:v>
                </c:pt>
                <c:pt idx="735">
                  <c:v>41663.0</c:v>
                </c:pt>
                <c:pt idx="736">
                  <c:v>41666.0</c:v>
                </c:pt>
                <c:pt idx="737">
                  <c:v>41667.0</c:v>
                </c:pt>
                <c:pt idx="738">
                  <c:v>41668.0</c:v>
                </c:pt>
                <c:pt idx="739">
                  <c:v>41669.0</c:v>
                </c:pt>
                <c:pt idx="740">
                  <c:v>41670.0</c:v>
                </c:pt>
                <c:pt idx="741">
                  <c:v>41673.0</c:v>
                </c:pt>
                <c:pt idx="742">
                  <c:v>41674.0</c:v>
                </c:pt>
                <c:pt idx="743">
                  <c:v>41675.0</c:v>
                </c:pt>
                <c:pt idx="744">
                  <c:v>41676.0</c:v>
                </c:pt>
                <c:pt idx="745">
                  <c:v>41677.0</c:v>
                </c:pt>
                <c:pt idx="746">
                  <c:v>41680.0</c:v>
                </c:pt>
                <c:pt idx="747">
                  <c:v>41681.0</c:v>
                </c:pt>
                <c:pt idx="748">
                  <c:v>41682.0</c:v>
                </c:pt>
                <c:pt idx="749">
                  <c:v>41683.0</c:v>
                </c:pt>
                <c:pt idx="750">
                  <c:v>41684.0</c:v>
                </c:pt>
                <c:pt idx="751">
                  <c:v>41687.0</c:v>
                </c:pt>
                <c:pt idx="752">
                  <c:v>41688.0</c:v>
                </c:pt>
                <c:pt idx="753">
                  <c:v>41689.0</c:v>
                </c:pt>
                <c:pt idx="754">
                  <c:v>41690.0</c:v>
                </c:pt>
                <c:pt idx="755">
                  <c:v>41691.0</c:v>
                </c:pt>
                <c:pt idx="756">
                  <c:v>41694.0</c:v>
                </c:pt>
                <c:pt idx="757">
                  <c:v>41695.0</c:v>
                </c:pt>
                <c:pt idx="758">
                  <c:v>41696.0</c:v>
                </c:pt>
                <c:pt idx="759">
                  <c:v>41697.0</c:v>
                </c:pt>
                <c:pt idx="760">
                  <c:v>41698.0</c:v>
                </c:pt>
                <c:pt idx="761">
                  <c:v>41701.0</c:v>
                </c:pt>
                <c:pt idx="762">
                  <c:v>41702.0</c:v>
                </c:pt>
                <c:pt idx="763">
                  <c:v>41703.0</c:v>
                </c:pt>
                <c:pt idx="764">
                  <c:v>41704.0</c:v>
                </c:pt>
                <c:pt idx="765">
                  <c:v>41705.0</c:v>
                </c:pt>
                <c:pt idx="766">
                  <c:v>41708.0</c:v>
                </c:pt>
                <c:pt idx="767">
                  <c:v>41709.0</c:v>
                </c:pt>
                <c:pt idx="768">
                  <c:v>41710.0</c:v>
                </c:pt>
                <c:pt idx="769">
                  <c:v>41711.0</c:v>
                </c:pt>
                <c:pt idx="770">
                  <c:v>41712.0</c:v>
                </c:pt>
                <c:pt idx="771">
                  <c:v>41715.0</c:v>
                </c:pt>
                <c:pt idx="772">
                  <c:v>41716.0</c:v>
                </c:pt>
                <c:pt idx="773">
                  <c:v>41717.0</c:v>
                </c:pt>
                <c:pt idx="774">
                  <c:v>41718.0</c:v>
                </c:pt>
                <c:pt idx="775">
                  <c:v>41719.0</c:v>
                </c:pt>
                <c:pt idx="776">
                  <c:v>41722.0</c:v>
                </c:pt>
                <c:pt idx="777">
                  <c:v>41723.0</c:v>
                </c:pt>
                <c:pt idx="778">
                  <c:v>41724.0</c:v>
                </c:pt>
                <c:pt idx="779">
                  <c:v>41725.0</c:v>
                </c:pt>
                <c:pt idx="780">
                  <c:v>41726.0</c:v>
                </c:pt>
                <c:pt idx="781">
                  <c:v>41729.0</c:v>
                </c:pt>
                <c:pt idx="782">
                  <c:v>41730.0</c:v>
                </c:pt>
                <c:pt idx="783">
                  <c:v>41731.0</c:v>
                </c:pt>
                <c:pt idx="784">
                  <c:v>41732.0</c:v>
                </c:pt>
                <c:pt idx="785">
                  <c:v>41733.0</c:v>
                </c:pt>
                <c:pt idx="786">
                  <c:v>41736.0</c:v>
                </c:pt>
                <c:pt idx="787">
                  <c:v>41737.0</c:v>
                </c:pt>
                <c:pt idx="788">
                  <c:v>41738.0</c:v>
                </c:pt>
                <c:pt idx="789">
                  <c:v>41739.0</c:v>
                </c:pt>
                <c:pt idx="790">
                  <c:v>41740.0</c:v>
                </c:pt>
                <c:pt idx="791">
                  <c:v>41743.0</c:v>
                </c:pt>
                <c:pt idx="792">
                  <c:v>41744.0</c:v>
                </c:pt>
                <c:pt idx="793">
                  <c:v>41745.0</c:v>
                </c:pt>
                <c:pt idx="794">
                  <c:v>41746.0</c:v>
                </c:pt>
                <c:pt idx="795">
                  <c:v>41747.0</c:v>
                </c:pt>
                <c:pt idx="796">
                  <c:v>41750.0</c:v>
                </c:pt>
                <c:pt idx="797">
                  <c:v>41751.0</c:v>
                </c:pt>
                <c:pt idx="798">
                  <c:v>41752.0</c:v>
                </c:pt>
                <c:pt idx="799">
                  <c:v>41753.0</c:v>
                </c:pt>
                <c:pt idx="800">
                  <c:v>41754.0</c:v>
                </c:pt>
                <c:pt idx="801">
                  <c:v>41757.0</c:v>
                </c:pt>
                <c:pt idx="802">
                  <c:v>41758.0</c:v>
                </c:pt>
                <c:pt idx="803">
                  <c:v>41759.0</c:v>
                </c:pt>
                <c:pt idx="804">
                  <c:v>41760.0</c:v>
                </c:pt>
                <c:pt idx="805">
                  <c:v>41761.0</c:v>
                </c:pt>
                <c:pt idx="806">
                  <c:v>41764.0</c:v>
                </c:pt>
                <c:pt idx="807">
                  <c:v>41765.0</c:v>
                </c:pt>
                <c:pt idx="808">
                  <c:v>41766.0</c:v>
                </c:pt>
                <c:pt idx="809">
                  <c:v>41767.0</c:v>
                </c:pt>
                <c:pt idx="810">
                  <c:v>41768.0</c:v>
                </c:pt>
                <c:pt idx="811">
                  <c:v>41771.0</c:v>
                </c:pt>
                <c:pt idx="812">
                  <c:v>41772.0</c:v>
                </c:pt>
                <c:pt idx="813">
                  <c:v>41773.0</c:v>
                </c:pt>
                <c:pt idx="814">
                  <c:v>41774.0</c:v>
                </c:pt>
                <c:pt idx="815">
                  <c:v>41775.0</c:v>
                </c:pt>
                <c:pt idx="816">
                  <c:v>41778.0</c:v>
                </c:pt>
                <c:pt idx="817">
                  <c:v>41779.0</c:v>
                </c:pt>
                <c:pt idx="818">
                  <c:v>41780.0</c:v>
                </c:pt>
                <c:pt idx="819">
                  <c:v>41781.0</c:v>
                </c:pt>
                <c:pt idx="820">
                  <c:v>41782.0</c:v>
                </c:pt>
                <c:pt idx="821">
                  <c:v>41785.0</c:v>
                </c:pt>
                <c:pt idx="822">
                  <c:v>41786.0</c:v>
                </c:pt>
                <c:pt idx="823">
                  <c:v>41787.0</c:v>
                </c:pt>
                <c:pt idx="824">
                  <c:v>41788.0</c:v>
                </c:pt>
                <c:pt idx="825">
                  <c:v>41789.0</c:v>
                </c:pt>
                <c:pt idx="826">
                  <c:v>41792.0</c:v>
                </c:pt>
                <c:pt idx="827">
                  <c:v>41793.0</c:v>
                </c:pt>
                <c:pt idx="828">
                  <c:v>41794.0</c:v>
                </c:pt>
                <c:pt idx="829">
                  <c:v>41795.0</c:v>
                </c:pt>
                <c:pt idx="830">
                  <c:v>41796.0</c:v>
                </c:pt>
                <c:pt idx="831">
                  <c:v>41799.0</c:v>
                </c:pt>
                <c:pt idx="832">
                  <c:v>41800.0</c:v>
                </c:pt>
                <c:pt idx="833">
                  <c:v>41801.0</c:v>
                </c:pt>
                <c:pt idx="834">
                  <c:v>41802.0</c:v>
                </c:pt>
                <c:pt idx="835">
                  <c:v>41803.0</c:v>
                </c:pt>
                <c:pt idx="836">
                  <c:v>41806.0</c:v>
                </c:pt>
                <c:pt idx="837">
                  <c:v>41807.0</c:v>
                </c:pt>
                <c:pt idx="838">
                  <c:v>41808.0</c:v>
                </c:pt>
                <c:pt idx="839">
                  <c:v>41809.0</c:v>
                </c:pt>
                <c:pt idx="840">
                  <c:v>41810.0</c:v>
                </c:pt>
                <c:pt idx="841">
                  <c:v>41813.0</c:v>
                </c:pt>
                <c:pt idx="842">
                  <c:v>41814.0</c:v>
                </c:pt>
                <c:pt idx="843">
                  <c:v>41815.0</c:v>
                </c:pt>
                <c:pt idx="844">
                  <c:v>41816.0</c:v>
                </c:pt>
                <c:pt idx="845">
                  <c:v>41817.0</c:v>
                </c:pt>
                <c:pt idx="846">
                  <c:v>41820.0</c:v>
                </c:pt>
                <c:pt idx="847">
                  <c:v>41821.0</c:v>
                </c:pt>
                <c:pt idx="848">
                  <c:v>41822.0</c:v>
                </c:pt>
                <c:pt idx="849">
                  <c:v>41823.0</c:v>
                </c:pt>
                <c:pt idx="850">
                  <c:v>41824.0</c:v>
                </c:pt>
                <c:pt idx="851">
                  <c:v>41827.0</c:v>
                </c:pt>
                <c:pt idx="852">
                  <c:v>41828.0</c:v>
                </c:pt>
                <c:pt idx="853">
                  <c:v>41829.0</c:v>
                </c:pt>
                <c:pt idx="854">
                  <c:v>41830.0</c:v>
                </c:pt>
                <c:pt idx="855">
                  <c:v>41831.0</c:v>
                </c:pt>
                <c:pt idx="856">
                  <c:v>41834.0</c:v>
                </c:pt>
                <c:pt idx="857">
                  <c:v>41835.0</c:v>
                </c:pt>
                <c:pt idx="858">
                  <c:v>41836.0</c:v>
                </c:pt>
                <c:pt idx="859">
                  <c:v>41837.0</c:v>
                </c:pt>
                <c:pt idx="860">
                  <c:v>41838.0</c:v>
                </c:pt>
                <c:pt idx="861">
                  <c:v>41841.0</c:v>
                </c:pt>
                <c:pt idx="862">
                  <c:v>41842.0</c:v>
                </c:pt>
                <c:pt idx="863">
                  <c:v>41843.0</c:v>
                </c:pt>
                <c:pt idx="864">
                  <c:v>41844.0</c:v>
                </c:pt>
                <c:pt idx="865">
                  <c:v>41845.0</c:v>
                </c:pt>
                <c:pt idx="866">
                  <c:v>41848.0</c:v>
                </c:pt>
                <c:pt idx="867">
                  <c:v>41849.0</c:v>
                </c:pt>
                <c:pt idx="868">
                  <c:v>41850.0</c:v>
                </c:pt>
                <c:pt idx="869">
                  <c:v>41851.0</c:v>
                </c:pt>
                <c:pt idx="870">
                  <c:v>41852.0</c:v>
                </c:pt>
                <c:pt idx="871">
                  <c:v>41855.0</c:v>
                </c:pt>
                <c:pt idx="872">
                  <c:v>41856.0</c:v>
                </c:pt>
                <c:pt idx="873">
                  <c:v>41857.0</c:v>
                </c:pt>
                <c:pt idx="874">
                  <c:v>41858.0</c:v>
                </c:pt>
                <c:pt idx="875">
                  <c:v>41859.0</c:v>
                </c:pt>
                <c:pt idx="876">
                  <c:v>41862.0</c:v>
                </c:pt>
                <c:pt idx="877">
                  <c:v>41863.0</c:v>
                </c:pt>
                <c:pt idx="878">
                  <c:v>41864.0</c:v>
                </c:pt>
                <c:pt idx="879">
                  <c:v>41865.0</c:v>
                </c:pt>
                <c:pt idx="880">
                  <c:v>41866.0</c:v>
                </c:pt>
                <c:pt idx="881">
                  <c:v>41869.0</c:v>
                </c:pt>
                <c:pt idx="882">
                  <c:v>41870.0</c:v>
                </c:pt>
                <c:pt idx="883">
                  <c:v>41871.0</c:v>
                </c:pt>
                <c:pt idx="884">
                  <c:v>41872.0</c:v>
                </c:pt>
                <c:pt idx="885">
                  <c:v>41873.0</c:v>
                </c:pt>
                <c:pt idx="886">
                  <c:v>41876.0</c:v>
                </c:pt>
                <c:pt idx="887">
                  <c:v>41877.0</c:v>
                </c:pt>
                <c:pt idx="888">
                  <c:v>41878.0</c:v>
                </c:pt>
                <c:pt idx="889">
                  <c:v>41879.0</c:v>
                </c:pt>
                <c:pt idx="890">
                  <c:v>41880.0</c:v>
                </c:pt>
                <c:pt idx="891">
                  <c:v>41883.0</c:v>
                </c:pt>
                <c:pt idx="892">
                  <c:v>41884.0</c:v>
                </c:pt>
                <c:pt idx="893">
                  <c:v>41885.0</c:v>
                </c:pt>
                <c:pt idx="894">
                  <c:v>41886.0</c:v>
                </c:pt>
                <c:pt idx="895">
                  <c:v>41887.0</c:v>
                </c:pt>
                <c:pt idx="896">
                  <c:v>41890.0</c:v>
                </c:pt>
                <c:pt idx="897">
                  <c:v>41891.0</c:v>
                </c:pt>
                <c:pt idx="898">
                  <c:v>41892.0</c:v>
                </c:pt>
                <c:pt idx="899">
                  <c:v>41893.0</c:v>
                </c:pt>
                <c:pt idx="900">
                  <c:v>41894.0</c:v>
                </c:pt>
                <c:pt idx="901">
                  <c:v>41897.0</c:v>
                </c:pt>
                <c:pt idx="902">
                  <c:v>41898.0</c:v>
                </c:pt>
                <c:pt idx="903">
                  <c:v>41899.0</c:v>
                </c:pt>
                <c:pt idx="904">
                  <c:v>41900.0</c:v>
                </c:pt>
                <c:pt idx="905">
                  <c:v>41901.0</c:v>
                </c:pt>
                <c:pt idx="906">
                  <c:v>41904.0</c:v>
                </c:pt>
                <c:pt idx="907">
                  <c:v>41905.0</c:v>
                </c:pt>
                <c:pt idx="908">
                  <c:v>41906.0</c:v>
                </c:pt>
                <c:pt idx="909">
                  <c:v>41907.0</c:v>
                </c:pt>
                <c:pt idx="910">
                  <c:v>41908.0</c:v>
                </c:pt>
                <c:pt idx="911">
                  <c:v>41911.0</c:v>
                </c:pt>
                <c:pt idx="912">
                  <c:v>41912.0</c:v>
                </c:pt>
                <c:pt idx="913">
                  <c:v>41913.0</c:v>
                </c:pt>
                <c:pt idx="914">
                  <c:v>41914.0</c:v>
                </c:pt>
                <c:pt idx="915">
                  <c:v>41915.0</c:v>
                </c:pt>
                <c:pt idx="916">
                  <c:v>41918.0</c:v>
                </c:pt>
                <c:pt idx="917">
                  <c:v>41919.0</c:v>
                </c:pt>
                <c:pt idx="918">
                  <c:v>41920.0</c:v>
                </c:pt>
                <c:pt idx="919">
                  <c:v>41921.0</c:v>
                </c:pt>
                <c:pt idx="920">
                  <c:v>41922.0</c:v>
                </c:pt>
                <c:pt idx="921">
                  <c:v>41925.0</c:v>
                </c:pt>
                <c:pt idx="922">
                  <c:v>41926.0</c:v>
                </c:pt>
                <c:pt idx="923">
                  <c:v>41927.0</c:v>
                </c:pt>
                <c:pt idx="924">
                  <c:v>41928.0</c:v>
                </c:pt>
                <c:pt idx="925">
                  <c:v>41929.0</c:v>
                </c:pt>
                <c:pt idx="926">
                  <c:v>41932.0</c:v>
                </c:pt>
                <c:pt idx="927">
                  <c:v>41933.0</c:v>
                </c:pt>
                <c:pt idx="928">
                  <c:v>41934.0</c:v>
                </c:pt>
                <c:pt idx="929">
                  <c:v>41935.0</c:v>
                </c:pt>
                <c:pt idx="930">
                  <c:v>41936.0</c:v>
                </c:pt>
                <c:pt idx="931">
                  <c:v>41939.0</c:v>
                </c:pt>
                <c:pt idx="932">
                  <c:v>41940.0</c:v>
                </c:pt>
                <c:pt idx="933">
                  <c:v>41941.0</c:v>
                </c:pt>
                <c:pt idx="934">
                  <c:v>41942.0</c:v>
                </c:pt>
                <c:pt idx="935">
                  <c:v>41943.0</c:v>
                </c:pt>
                <c:pt idx="936">
                  <c:v>41946.0</c:v>
                </c:pt>
                <c:pt idx="937">
                  <c:v>41947.0</c:v>
                </c:pt>
                <c:pt idx="938">
                  <c:v>41948.0</c:v>
                </c:pt>
                <c:pt idx="939">
                  <c:v>41949.0</c:v>
                </c:pt>
                <c:pt idx="940">
                  <c:v>41950.0</c:v>
                </c:pt>
                <c:pt idx="941">
                  <c:v>41953.0</c:v>
                </c:pt>
                <c:pt idx="942">
                  <c:v>41954.0</c:v>
                </c:pt>
                <c:pt idx="943">
                  <c:v>41955.0</c:v>
                </c:pt>
                <c:pt idx="944">
                  <c:v>41956.0</c:v>
                </c:pt>
                <c:pt idx="945">
                  <c:v>41957.0</c:v>
                </c:pt>
                <c:pt idx="946">
                  <c:v>41960.0</c:v>
                </c:pt>
                <c:pt idx="947">
                  <c:v>41961.0</c:v>
                </c:pt>
                <c:pt idx="948">
                  <c:v>41962.0</c:v>
                </c:pt>
                <c:pt idx="949">
                  <c:v>41963.0</c:v>
                </c:pt>
                <c:pt idx="950">
                  <c:v>41964.0</c:v>
                </c:pt>
                <c:pt idx="951">
                  <c:v>41967.0</c:v>
                </c:pt>
                <c:pt idx="952">
                  <c:v>41968.0</c:v>
                </c:pt>
                <c:pt idx="953">
                  <c:v>41969.0</c:v>
                </c:pt>
                <c:pt idx="954">
                  <c:v>41970.0</c:v>
                </c:pt>
                <c:pt idx="955">
                  <c:v>41971.0</c:v>
                </c:pt>
                <c:pt idx="956">
                  <c:v>41974.0</c:v>
                </c:pt>
                <c:pt idx="957">
                  <c:v>41975.0</c:v>
                </c:pt>
                <c:pt idx="958">
                  <c:v>41976.0</c:v>
                </c:pt>
                <c:pt idx="959">
                  <c:v>41977.0</c:v>
                </c:pt>
                <c:pt idx="960">
                  <c:v>41978.0</c:v>
                </c:pt>
                <c:pt idx="961">
                  <c:v>41981.0</c:v>
                </c:pt>
                <c:pt idx="962">
                  <c:v>41982.0</c:v>
                </c:pt>
                <c:pt idx="963">
                  <c:v>41983.0</c:v>
                </c:pt>
                <c:pt idx="964">
                  <c:v>41984.0</c:v>
                </c:pt>
                <c:pt idx="965">
                  <c:v>41985.0</c:v>
                </c:pt>
                <c:pt idx="966">
                  <c:v>41988.0</c:v>
                </c:pt>
                <c:pt idx="967">
                  <c:v>41989.0</c:v>
                </c:pt>
                <c:pt idx="968">
                  <c:v>41990.0</c:v>
                </c:pt>
                <c:pt idx="969">
                  <c:v>41991.0</c:v>
                </c:pt>
                <c:pt idx="970">
                  <c:v>41992.0</c:v>
                </c:pt>
                <c:pt idx="971">
                  <c:v>41995.0</c:v>
                </c:pt>
                <c:pt idx="972">
                  <c:v>41996.0</c:v>
                </c:pt>
                <c:pt idx="973">
                  <c:v>41997.0</c:v>
                </c:pt>
                <c:pt idx="974">
                  <c:v>41998.0</c:v>
                </c:pt>
                <c:pt idx="975">
                  <c:v>41999.0</c:v>
                </c:pt>
                <c:pt idx="976">
                  <c:v>42002.0</c:v>
                </c:pt>
                <c:pt idx="977">
                  <c:v>42003.0</c:v>
                </c:pt>
                <c:pt idx="978">
                  <c:v>42004.0</c:v>
                </c:pt>
                <c:pt idx="979">
                  <c:v>42005.0</c:v>
                </c:pt>
                <c:pt idx="980">
                  <c:v>42006.0</c:v>
                </c:pt>
                <c:pt idx="981">
                  <c:v>42009.0</c:v>
                </c:pt>
                <c:pt idx="982">
                  <c:v>42010.0</c:v>
                </c:pt>
                <c:pt idx="983">
                  <c:v>42011.0</c:v>
                </c:pt>
                <c:pt idx="984">
                  <c:v>42012.0</c:v>
                </c:pt>
                <c:pt idx="985">
                  <c:v>42013.0</c:v>
                </c:pt>
                <c:pt idx="986">
                  <c:v>42016.0</c:v>
                </c:pt>
                <c:pt idx="987">
                  <c:v>42017.0</c:v>
                </c:pt>
                <c:pt idx="988">
                  <c:v>42018.0</c:v>
                </c:pt>
                <c:pt idx="989">
                  <c:v>42019.0</c:v>
                </c:pt>
                <c:pt idx="990">
                  <c:v>42020.0</c:v>
                </c:pt>
                <c:pt idx="991">
                  <c:v>42023.0</c:v>
                </c:pt>
                <c:pt idx="992">
                  <c:v>42024.0</c:v>
                </c:pt>
                <c:pt idx="993">
                  <c:v>42025.0</c:v>
                </c:pt>
                <c:pt idx="994">
                  <c:v>42026.0</c:v>
                </c:pt>
                <c:pt idx="995">
                  <c:v>42027.0</c:v>
                </c:pt>
                <c:pt idx="996">
                  <c:v>42030.0</c:v>
                </c:pt>
                <c:pt idx="997">
                  <c:v>42031.0</c:v>
                </c:pt>
                <c:pt idx="998">
                  <c:v>42032.0</c:v>
                </c:pt>
                <c:pt idx="999">
                  <c:v>42033.0</c:v>
                </c:pt>
                <c:pt idx="1000">
                  <c:v>42034.0</c:v>
                </c:pt>
                <c:pt idx="1001">
                  <c:v>42037.0</c:v>
                </c:pt>
                <c:pt idx="1002">
                  <c:v>42038.0</c:v>
                </c:pt>
                <c:pt idx="1003">
                  <c:v>42039.0</c:v>
                </c:pt>
                <c:pt idx="1004">
                  <c:v>42040.0</c:v>
                </c:pt>
                <c:pt idx="1005">
                  <c:v>42041.0</c:v>
                </c:pt>
                <c:pt idx="1006">
                  <c:v>42044.0</c:v>
                </c:pt>
                <c:pt idx="1007">
                  <c:v>42045.0</c:v>
                </c:pt>
                <c:pt idx="1008">
                  <c:v>42046.0</c:v>
                </c:pt>
                <c:pt idx="1009">
                  <c:v>42047.0</c:v>
                </c:pt>
                <c:pt idx="1010">
                  <c:v>42048.0</c:v>
                </c:pt>
                <c:pt idx="1011">
                  <c:v>42051.0</c:v>
                </c:pt>
                <c:pt idx="1012">
                  <c:v>42052.0</c:v>
                </c:pt>
                <c:pt idx="1013">
                  <c:v>42053.0</c:v>
                </c:pt>
                <c:pt idx="1014">
                  <c:v>42054.0</c:v>
                </c:pt>
                <c:pt idx="1015">
                  <c:v>42055.0</c:v>
                </c:pt>
                <c:pt idx="1016">
                  <c:v>42058.0</c:v>
                </c:pt>
                <c:pt idx="1017">
                  <c:v>42059.0</c:v>
                </c:pt>
                <c:pt idx="1018">
                  <c:v>42060.0</c:v>
                </c:pt>
                <c:pt idx="1019">
                  <c:v>42061.0</c:v>
                </c:pt>
                <c:pt idx="1020">
                  <c:v>42062.0</c:v>
                </c:pt>
                <c:pt idx="1021">
                  <c:v>42065.0</c:v>
                </c:pt>
                <c:pt idx="1022">
                  <c:v>42066.0</c:v>
                </c:pt>
                <c:pt idx="1023">
                  <c:v>42067.0</c:v>
                </c:pt>
                <c:pt idx="1024">
                  <c:v>42068.0</c:v>
                </c:pt>
                <c:pt idx="1025">
                  <c:v>42069.0</c:v>
                </c:pt>
                <c:pt idx="1026">
                  <c:v>42072.0</c:v>
                </c:pt>
                <c:pt idx="1027">
                  <c:v>42073.0</c:v>
                </c:pt>
                <c:pt idx="1028">
                  <c:v>42074.0</c:v>
                </c:pt>
                <c:pt idx="1029">
                  <c:v>42075.0</c:v>
                </c:pt>
                <c:pt idx="1030">
                  <c:v>42076.0</c:v>
                </c:pt>
                <c:pt idx="1031">
                  <c:v>42079.0</c:v>
                </c:pt>
                <c:pt idx="1032">
                  <c:v>42080.0</c:v>
                </c:pt>
                <c:pt idx="1033">
                  <c:v>42081.0</c:v>
                </c:pt>
                <c:pt idx="1034">
                  <c:v>42082.0</c:v>
                </c:pt>
                <c:pt idx="1035">
                  <c:v>42083.0</c:v>
                </c:pt>
                <c:pt idx="1036">
                  <c:v>42086.0</c:v>
                </c:pt>
                <c:pt idx="1037">
                  <c:v>42087.0</c:v>
                </c:pt>
                <c:pt idx="1038">
                  <c:v>42088.0</c:v>
                </c:pt>
                <c:pt idx="1039">
                  <c:v>42089.0</c:v>
                </c:pt>
                <c:pt idx="1040">
                  <c:v>42090.0</c:v>
                </c:pt>
                <c:pt idx="1041">
                  <c:v>42093.0</c:v>
                </c:pt>
                <c:pt idx="1042">
                  <c:v>42094.0</c:v>
                </c:pt>
                <c:pt idx="1043">
                  <c:v>42095.0</c:v>
                </c:pt>
                <c:pt idx="1044">
                  <c:v>42096.0</c:v>
                </c:pt>
                <c:pt idx="1045">
                  <c:v>42097.0</c:v>
                </c:pt>
                <c:pt idx="1046">
                  <c:v>42100.0</c:v>
                </c:pt>
                <c:pt idx="1047">
                  <c:v>42101.0</c:v>
                </c:pt>
                <c:pt idx="1048">
                  <c:v>42102.0</c:v>
                </c:pt>
                <c:pt idx="1049">
                  <c:v>42103.0</c:v>
                </c:pt>
                <c:pt idx="1050">
                  <c:v>42104.0</c:v>
                </c:pt>
                <c:pt idx="1051">
                  <c:v>42107.0</c:v>
                </c:pt>
                <c:pt idx="1052">
                  <c:v>42108.0</c:v>
                </c:pt>
                <c:pt idx="1053">
                  <c:v>42109.0</c:v>
                </c:pt>
                <c:pt idx="1054">
                  <c:v>42110.0</c:v>
                </c:pt>
                <c:pt idx="1055">
                  <c:v>42111.0</c:v>
                </c:pt>
                <c:pt idx="1056">
                  <c:v>42114.0</c:v>
                </c:pt>
                <c:pt idx="1057">
                  <c:v>42115.0</c:v>
                </c:pt>
                <c:pt idx="1058">
                  <c:v>42116.0</c:v>
                </c:pt>
                <c:pt idx="1059">
                  <c:v>42117.0</c:v>
                </c:pt>
                <c:pt idx="1060">
                  <c:v>42118.0</c:v>
                </c:pt>
                <c:pt idx="1061">
                  <c:v>42121.0</c:v>
                </c:pt>
                <c:pt idx="1062">
                  <c:v>42122.0</c:v>
                </c:pt>
                <c:pt idx="1063">
                  <c:v>42123.0</c:v>
                </c:pt>
                <c:pt idx="1064">
                  <c:v>42124.0</c:v>
                </c:pt>
                <c:pt idx="1065">
                  <c:v>42125.0</c:v>
                </c:pt>
                <c:pt idx="1066">
                  <c:v>42128.0</c:v>
                </c:pt>
                <c:pt idx="1067">
                  <c:v>42129.0</c:v>
                </c:pt>
                <c:pt idx="1068">
                  <c:v>42130.0</c:v>
                </c:pt>
                <c:pt idx="1069">
                  <c:v>42131.0</c:v>
                </c:pt>
                <c:pt idx="1070">
                  <c:v>42132.0</c:v>
                </c:pt>
                <c:pt idx="1071">
                  <c:v>42135.0</c:v>
                </c:pt>
                <c:pt idx="1072">
                  <c:v>42136.0</c:v>
                </c:pt>
                <c:pt idx="1073">
                  <c:v>42137.0</c:v>
                </c:pt>
                <c:pt idx="1074">
                  <c:v>42138.0</c:v>
                </c:pt>
                <c:pt idx="1075">
                  <c:v>42139.0</c:v>
                </c:pt>
                <c:pt idx="1076">
                  <c:v>42142.0</c:v>
                </c:pt>
                <c:pt idx="1077">
                  <c:v>42143.0</c:v>
                </c:pt>
                <c:pt idx="1078">
                  <c:v>42144.0</c:v>
                </c:pt>
                <c:pt idx="1079">
                  <c:v>42145.0</c:v>
                </c:pt>
                <c:pt idx="1080">
                  <c:v>42146.0</c:v>
                </c:pt>
                <c:pt idx="1081">
                  <c:v>42149.0</c:v>
                </c:pt>
                <c:pt idx="1082">
                  <c:v>42150.0</c:v>
                </c:pt>
                <c:pt idx="1083">
                  <c:v>42151.0</c:v>
                </c:pt>
                <c:pt idx="1084">
                  <c:v>42152.0</c:v>
                </c:pt>
                <c:pt idx="1085">
                  <c:v>42153.0</c:v>
                </c:pt>
                <c:pt idx="1086">
                  <c:v>42156.0</c:v>
                </c:pt>
                <c:pt idx="1087">
                  <c:v>42157.0</c:v>
                </c:pt>
                <c:pt idx="1088">
                  <c:v>42158.0</c:v>
                </c:pt>
                <c:pt idx="1089">
                  <c:v>42159.0</c:v>
                </c:pt>
                <c:pt idx="1090">
                  <c:v>42160.0</c:v>
                </c:pt>
                <c:pt idx="1091">
                  <c:v>42163.0</c:v>
                </c:pt>
                <c:pt idx="1092">
                  <c:v>42164.0</c:v>
                </c:pt>
                <c:pt idx="1093">
                  <c:v>42165.0</c:v>
                </c:pt>
                <c:pt idx="1094">
                  <c:v>42166.0</c:v>
                </c:pt>
                <c:pt idx="1095">
                  <c:v>42167.0</c:v>
                </c:pt>
                <c:pt idx="1096">
                  <c:v>42170.0</c:v>
                </c:pt>
                <c:pt idx="1097">
                  <c:v>42171.0</c:v>
                </c:pt>
                <c:pt idx="1098">
                  <c:v>42172.0</c:v>
                </c:pt>
                <c:pt idx="1099">
                  <c:v>42173.0</c:v>
                </c:pt>
                <c:pt idx="1100">
                  <c:v>42174.0</c:v>
                </c:pt>
                <c:pt idx="1101">
                  <c:v>42177.0</c:v>
                </c:pt>
                <c:pt idx="1102">
                  <c:v>42178.0</c:v>
                </c:pt>
                <c:pt idx="1103">
                  <c:v>42179.0</c:v>
                </c:pt>
                <c:pt idx="1104">
                  <c:v>42180.0</c:v>
                </c:pt>
                <c:pt idx="1105">
                  <c:v>42181.0</c:v>
                </c:pt>
                <c:pt idx="1106">
                  <c:v>42184.0</c:v>
                </c:pt>
                <c:pt idx="1107">
                  <c:v>42185.0</c:v>
                </c:pt>
                <c:pt idx="1108">
                  <c:v>42186.0</c:v>
                </c:pt>
                <c:pt idx="1109">
                  <c:v>42187.0</c:v>
                </c:pt>
                <c:pt idx="1110">
                  <c:v>42188.0</c:v>
                </c:pt>
                <c:pt idx="1111">
                  <c:v>42191.0</c:v>
                </c:pt>
                <c:pt idx="1112">
                  <c:v>42192.0</c:v>
                </c:pt>
                <c:pt idx="1113">
                  <c:v>42193.0</c:v>
                </c:pt>
                <c:pt idx="1114">
                  <c:v>42194.0</c:v>
                </c:pt>
                <c:pt idx="1115">
                  <c:v>42195.0</c:v>
                </c:pt>
                <c:pt idx="1116">
                  <c:v>42198.0</c:v>
                </c:pt>
                <c:pt idx="1117">
                  <c:v>42199.0</c:v>
                </c:pt>
                <c:pt idx="1118">
                  <c:v>42200.0</c:v>
                </c:pt>
                <c:pt idx="1119">
                  <c:v>42201.0</c:v>
                </c:pt>
                <c:pt idx="1120">
                  <c:v>42202.0</c:v>
                </c:pt>
                <c:pt idx="1121">
                  <c:v>42205.0</c:v>
                </c:pt>
                <c:pt idx="1122">
                  <c:v>42206.0</c:v>
                </c:pt>
                <c:pt idx="1123">
                  <c:v>42207.0</c:v>
                </c:pt>
                <c:pt idx="1124">
                  <c:v>42208.0</c:v>
                </c:pt>
                <c:pt idx="1125">
                  <c:v>42209.0</c:v>
                </c:pt>
                <c:pt idx="1126">
                  <c:v>42212.0</c:v>
                </c:pt>
                <c:pt idx="1127">
                  <c:v>42213.0</c:v>
                </c:pt>
                <c:pt idx="1128">
                  <c:v>42214.0</c:v>
                </c:pt>
                <c:pt idx="1129">
                  <c:v>42215.0</c:v>
                </c:pt>
                <c:pt idx="1130">
                  <c:v>42216.0</c:v>
                </c:pt>
                <c:pt idx="1131">
                  <c:v>42219.0</c:v>
                </c:pt>
                <c:pt idx="1132">
                  <c:v>42220.0</c:v>
                </c:pt>
                <c:pt idx="1133">
                  <c:v>42221.0</c:v>
                </c:pt>
                <c:pt idx="1134">
                  <c:v>42222.0</c:v>
                </c:pt>
                <c:pt idx="1135">
                  <c:v>42223.0</c:v>
                </c:pt>
                <c:pt idx="1136">
                  <c:v>42226.0</c:v>
                </c:pt>
                <c:pt idx="1137">
                  <c:v>42227.0</c:v>
                </c:pt>
                <c:pt idx="1138">
                  <c:v>42228.0</c:v>
                </c:pt>
                <c:pt idx="1139">
                  <c:v>42229.0</c:v>
                </c:pt>
                <c:pt idx="1140">
                  <c:v>42230.0</c:v>
                </c:pt>
                <c:pt idx="1141">
                  <c:v>42233.0</c:v>
                </c:pt>
                <c:pt idx="1142">
                  <c:v>42234.0</c:v>
                </c:pt>
                <c:pt idx="1143">
                  <c:v>42235.0</c:v>
                </c:pt>
                <c:pt idx="1144">
                  <c:v>42236.0</c:v>
                </c:pt>
                <c:pt idx="1145">
                  <c:v>42237.0</c:v>
                </c:pt>
                <c:pt idx="1146">
                  <c:v>42240.0</c:v>
                </c:pt>
                <c:pt idx="1147">
                  <c:v>42241.0</c:v>
                </c:pt>
                <c:pt idx="1148">
                  <c:v>42242.0</c:v>
                </c:pt>
                <c:pt idx="1149">
                  <c:v>42243.0</c:v>
                </c:pt>
                <c:pt idx="1150">
                  <c:v>42244.0</c:v>
                </c:pt>
                <c:pt idx="1151">
                  <c:v>42247.0</c:v>
                </c:pt>
                <c:pt idx="1152">
                  <c:v>42248.0</c:v>
                </c:pt>
                <c:pt idx="1153">
                  <c:v>42249.0</c:v>
                </c:pt>
                <c:pt idx="1154">
                  <c:v>42250.0</c:v>
                </c:pt>
                <c:pt idx="1155">
                  <c:v>42251.0</c:v>
                </c:pt>
                <c:pt idx="1156">
                  <c:v>42254.0</c:v>
                </c:pt>
                <c:pt idx="1157">
                  <c:v>42255.0</c:v>
                </c:pt>
                <c:pt idx="1158">
                  <c:v>42256.0</c:v>
                </c:pt>
                <c:pt idx="1159">
                  <c:v>42257.0</c:v>
                </c:pt>
                <c:pt idx="1160">
                  <c:v>42258.0</c:v>
                </c:pt>
                <c:pt idx="1161">
                  <c:v>42261.0</c:v>
                </c:pt>
                <c:pt idx="1162">
                  <c:v>42262.0</c:v>
                </c:pt>
                <c:pt idx="1163">
                  <c:v>42263.0</c:v>
                </c:pt>
                <c:pt idx="1164">
                  <c:v>42264.0</c:v>
                </c:pt>
                <c:pt idx="1165">
                  <c:v>42265.0</c:v>
                </c:pt>
                <c:pt idx="1166">
                  <c:v>42268.0</c:v>
                </c:pt>
                <c:pt idx="1167">
                  <c:v>42269.0</c:v>
                </c:pt>
                <c:pt idx="1168">
                  <c:v>42270.0</c:v>
                </c:pt>
                <c:pt idx="1169">
                  <c:v>42271.0</c:v>
                </c:pt>
                <c:pt idx="1170">
                  <c:v>42272.0</c:v>
                </c:pt>
                <c:pt idx="1171">
                  <c:v>42275.0</c:v>
                </c:pt>
                <c:pt idx="1172">
                  <c:v>42276.0</c:v>
                </c:pt>
                <c:pt idx="1173">
                  <c:v>42277.0</c:v>
                </c:pt>
                <c:pt idx="1174">
                  <c:v>42278.0</c:v>
                </c:pt>
                <c:pt idx="1175">
                  <c:v>42279.0</c:v>
                </c:pt>
                <c:pt idx="1176">
                  <c:v>42282.0</c:v>
                </c:pt>
                <c:pt idx="1177">
                  <c:v>42283.0</c:v>
                </c:pt>
                <c:pt idx="1178">
                  <c:v>42284.0</c:v>
                </c:pt>
                <c:pt idx="1179">
                  <c:v>42285.0</c:v>
                </c:pt>
                <c:pt idx="1180">
                  <c:v>42286.0</c:v>
                </c:pt>
                <c:pt idx="1181">
                  <c:v>42289.0</c:v>
                </c:pt>
                <c:pt idx="1182">
                  <c:v>42290.0</c:v>
                </c:pt>
                <c:pt idx="1183">
                  <c:v>42291.0</c:v>
                </c:pt>
                <c:pt idx="1184">
                  <c:v>42292.0</c:v>
                </c:pt>
                <c:pt idx="1185">
                  <c:v>42293.0</c:v>
                </c:pt>
                <c:pt idx="1186">
                  <c:v>42296.0</c:v>
                </c:pt>
                <c:pt idx="1187">
                  <c:v>42297.0</c:v>
                </c:pt>
                <c:pt idx="1188">
                  <c:v>42298.0</c:v>
                </c:pt>
                <c:pt idx="1189">
                  <c:v>42299.0</c:v>
                </c:pt>
                <c:pt idx="1190">
                  <c:v>42300.0</c:v>
                </c:pt>
                <c:pt idx="1191">
                  <c:v>42303.0</c:v>
                </c:pt>
                <c:pt idx="1192">
                  <c:v>42304.0</c:v>
                </c:pt>
                <c:pt idx="1193">
                  <c:v>42305.0</c:v>
                </c:pt>
                <c:pt idx="1194">
                  <c:v>42306.0</c:v>
                </c:pt>
                <c:pt idx="1195">
                  <c:v>42307.0</c:v>
                </c:pt>
                <c:pt idx="1196">
                  <c:v>42310.0</c:v>
                </c:pt>
                <c:pt idx="1197">
                  <c:v>42311.0</c:v>
                </c:pt>
                <c:pt idx="1198">
                  <c:v>42312.0</c:v>
                </c:pt>
                <c:pt idx="1199">
                  <c:v>42313.0</c:v>
                </c:pt>
                <c:pt idx="1200">
                  <c:v>42314.0</c:v>
                </c:pt>
                <c:pt idx="1201">
                  <c:v>42317.0</c:v>
                </c:pt>
                <c:pt idx="1202">
                  <c:v>42318.0</c:v>
                </c:pt>
                <c:pt idx="1203">
                  <c:v>42319.0</c:v>
                </c:pt>
                <c:pt idx="1204">
                  <c:v>42320.0</c:v>
                </c:pt>
                <c:pt idx="1205">
                  <c:v>42321.0</c:v>
                </c:pt>
                <c:pt idx="1206">
                  <c:v>42324.0</c:v>
                </c:pt>
                <c:pt idx="1207">
                  <c:v>42325.0</c:v>
                </c:pt>
                <c:pt idx="1208">
                  <c:v>42326.0</c:v>
                </c:pt>
                <c:pt idx="1209">
                  <c:v>42327.0</c:v>
                </c:pt>
                <c:pt idx="1210">
                  <c:v>42328.0</c:v>
                </c:pt>
                <c:pt idx="1211">
                  <c:v>42331.0</c:v>
                </c:pt>
                <c:pt idx="1212">
                  <c:v>42332.0</c:v>
                </c:pt>
                <c:pt idx="1213">
                  <c:v>42333.0</c:v>
                </c:pt>
                <c:pt idx="1214">
                  <c:v>42334.0</c:v>
                </c:pt>
                <c:pt idx="1215">
                  <c:v>42335.0</c:v>
                </c:pt>
                <c:pt idx="1216">
                  <c:v>42338.0</c:v>
                </c:pt>
                <c:pt idx="1217">
                  <c:v>42339.0</c:v>
                </c:pt>
                <c:pt idx="1218">
                  <c:v>42340.0</c:v>
                </c:pt>
                <c:pt idx="1219">
                  <c:v>42341.0</c:v>
                </c:pt>
                <c:pt idx="1220">
                  <c:v>42342.0</c:v>
                </c:pt>
                <c:pt idx="1221">
                  <c:v>42345.0</c:v>
                </c:pt>
                <c:pt idx="1222">
                  <c:v>42346.0</c:v>
                </c:pt>
                <c:pt idx="1223">
                  <c:v>42347.0</c:v>
                </c:pt>
                <c:pt idx="1224">
                  <c:v>42348.0</c:v>
                </c:pt>
                <c:pt idx="1225">
                  <c:v>42349.0</c:v>
                </c:pt>
                <c:pt idx="1226">
                  <c:v>42352.0</c:v>
                </c:pt>
                <c:pt idx="1227">
                  <c:v>42353.0</c:v>
                </c:pt>
                <c:pt idx="1228">
                  <c:v>42354.0</c:v>
                </c:pt>
                <c:pt idx="1229">
                  <c:v>42355.0</c:v>
                </c:pt>
                <c:pt idx="1230">
                  <c:v>42356.0</c:v>
                </c:pt>
                <c:pt idx="1231">
                  <c:v>42359.0</c:v>
                </c:pt>
                <c:pt idx="1232">
                  <c:v>42360.0</c:v>
                </c:pt>
                <c:pt idx="1233">
                  <c:v>42361.0</c:v>
                </c:pt>
                <c:pt idx="1234">
                  <c:v>42362.0</c:v>
                </c:pt>
                <c:pt idx="1235">
                  <c:v>42363.0</c:v>
                </c:pt>
                <c:pt idx="1236">
                  <c:v>42366.0</c:v>
                </c:pt>
                <c:pt idx="1237">
                  <c:v>42367.0</c:v>
                </c:pt>
                <c:pt idx="1238">
                  <c:v>42368.0</c:v>
                </c:pt>
                <c:pt idx="1239">
                  <c:v>42369.0</c:v>
                </c:pt>
                <c:pt idx="1240">
                  <c:v>42370.0</c:v>
                </c:pt>
                <c:pt idx="1241">
                  <c:v>42373.0</c:v>
                </c:pt>
                <c:pt idx="1242">
                  <c:v>42374.0</c:v>
                </c:pt>
                <c:pt idx="1243">
                  <c:v>42375.0</c:v>
                </c:pt>
                <c:pt idx="1244">
                  <c:v>42376.0</c:v>
                </c:pt>
                <c:pt idx="1245">
                  <c:v>42377.0</c:v>
                </c:pt>
                <c:pt idx="1246">
                  <c:v>42380.0</c:v>
                </c:pt>
                <c:pt idx="1247">
                  <c:v>42381.0</c:v>
                </c:pt>
                <c:pt idx="1248">
                  <c:v>42382.0</c:v>
                </c:pt>
                <c:pt idx="1249">
                  <c:v>42383.0</c:v>
                </c:pt>
                <c:pt idx="1250">
                  <c:v>42384.0</c:v>
                </c:pt>
                <c:pt idx="1251">
                  <c:v>42387.0</c:v>
                </c:pt>
                <c:pt idx="1252">
                  <c:v>42388.0</c:v>
                </c:pt>
                <c:pt idx="1253">
                  <c:v>42389.0</c:v>
                </c:pt>
                <c:pt idx="1254">
                  <c:v>42390.0</c:v>
                </c:pt>
                <c:pt idx="1255">
                  <c:v>42391.0</c:v>
                </c:pt>
                <c:pt idx="1256">
                  <c:v>42394.0</c:v>
                </c:pt>
                <c:pt idx="1257">
                  <c:v>42395.0</c:v>
                </c:pt>
                <c:pt idx="1258">
                  <c:v>42396.0</c:v>
                </c:pt>
                <c:pt idx="1259">
                  <c:v>42397.0</c:v>
                </c:pt>
                <c:pt idx="1260">
                  <c:v>42398.0</c:v>
                </c:pt>
                <c:pt idx="1261">
                  <c:v>42401.0</c:v>
                </c:pt>
                <c:pt idx="1262">
                  <c:v>42402.0</c:v>
                </c:pt>
                <c:pt idx="1263">
                  <c:v>42403.0</c:v>
                </c:pt>
                <c:pt idx="1264">
                  <c:v>42404.0</c:v>
                </c:pt>
                <c:pt idx="1265">
                  <c:v>42405.0</c:v>
                </c:pt>
                <c:pt idx="1266">
                  <c:v>42408.0</c:v>
                </c:pt>
                <c:pt idx="1267">
                  <c:v>42409.0</c:v>
                </c:pt>
                <c:pt idx="1268">
                  <c:v>42410.0</c:v>
                </c:pt>
                <c:pt idx="1269">
                  <c:v>42411.0</c:v>
                </c:pt>
                <c:pt idx="1270">
                  <c:v>42412.0</c:v>
                </c:pt>
                <c:pt idx="1271">
                  <c:v>42415.0</c:v>
                </c:pt>
                <c:pt idx="1272">
                  <c:v>42416.0</c:v>
                </c:pt>
                <c:pt idx="1273">
                  <c:v>42417.0</c:v>
                </c:pt>
                <c:pt idx="1274">
                  <c:v>42418.0</c:v>
                </c:pt>
                <c:pt idx="1275">
                  <c:v>42419.0</c:v>
                </c:pt>
                <c:pt idx="1276">
                  <c:v>42422.0</c:v>
                </c:pt>
                <c:pt idx="1277">
                  <c:v>42423.0</c:v>
                </c:pt>
                <c:pt idx="1278">
                  <c:v>42424.0</c:v>
                </c:pt>
                <c:pt idx="1279">
                  <c:v>42425.0</c:v>
                </c:pt>
                <c:pt idx="1280">
                  <c:v>42426.0</c:v>
                </c:pt>
                <c:pt idx="1281">
                  <c:v>42429.0</c:v>
                </c:pt>
                <c:pt idx="1282">
                  <c:v>42430.0</c:v>
                </c:pt>
                <c:pt idx="1283">
                  <c:v>42431.0</c:v>
                </c:pt>
                <c:pt idx="1284">
                  <c:v>42432.0</c:v>
                </c:pt>
                <c:pt idx="1285">
                  <c:v>42433.0</c:v>
                </c:pt>
                <c:pt idx="1286">
                  <c:v>42436.0</c:v>
                </c:pt>
                <c:pt idx="1287">
                  <c:v>42437.0</c:v>
                </c:pt>
                <c:pt idx="1288">
                  <c:v>42438.0</c:v>
                </c:pt>
                <c:pt idx="1289">
                  <c:v>42439.0</c:v>
                </c:pt>
                <c:pt idx="1290">
                  <c:v>42440.0</c:v>
                </c:pt>
                <c:pt idx="1291">
                  <c:v>42443.0</c:v>
                </c:pt>
                <c:pt idx="1292">
                  <c:v>42444.0</c:v>
                </c:pt>
                <c:pt idx="1293">
                  <c:v>42445.0</c:v>
                </c:pt>
                <c:pt idx="1294">
                  <c:v>42446.0</c:v>
                </c:pt>
                <c:pt idx="1295">
                  <c:v>42447.0</c:v>
                </c:pt>
                <c:pt idx="1296">
                  <c:v>42450.0</c:v>
                </c:pt>
                <c:pt idx="1297">
                  <c:v>42451.0</c:v>
                </c:pt>
                <c:pt idx="1298">
                  <c:v>42452.0</c:v>
                </c:pt>
                <c:pt idx="1299">
                  <c:v>42453.0</c:v>
                </c:pt>
                <c:pt idx="1300">
                  <c:v>42454.0</c:v>
                </c:pt>
                <c:pt idx="1301">
                  <c:v>42457.0</c:v>
                </c:pt>
                <c:pt idx="1302">
                  <c:v>42458.0</c:v>
                </c:pt>
                <c:pt idx="1303">
                  <c:v>42459.0</c:v>
                </c:pt>
                <c:pt idx="1304">
                  <c:v>42460.0</c:v>
                </c:pt>
                <c:pt idx="1305">
                  <c:v>42461.0</c:v>
                </c:pt>
                <c:pt idx="1306">
                  <c:v>42464.0</c:v>
                </c:pt>
                <c:pt idx="1307">
                  <c:v>42465.0</c:v>
                </c:pt>
                <c:pt idx="1308">
                  <c:v>42466.0</c:v>
                </c:pt>
                <c:pt idx="1309">
                  <c:v>42467.0</c:v>
                </c:pt>
                <c:pt idx="1310">
                  <c:v>42468.0</c:v>
                </c:pt>
                <c:pt idx="1311">
                  <c:v>42471.0</c:v>
                </c:pt>
                <c:pt idx="1312">
                  <c:v>42472.0</c:v>
                </c:pt>
                <c:pt idx="1313">
                  <c:v>42473.0</c:v>
                </c:pt>
                <c:pt idx="1314">
                  <c:v>42474.0</c:v>
                </c:pt>
                <c:pt idx="1315">
                  <c:v>42475.0</c:v>
                </c:pt>
                <c:pt idx="1316">
                  <c:v>42478.0</c:v>
                </c:pt>
                <c:pt idx="1317">
                  <c:v>42479.0</c:v>
                </c:pt>
                <c:pt idx="1318">
                  <c:v>42480.0</c:v>
                </c:pt>
                <c:pt idx="1319">
                  <c:v>42481.0</c:v>
                </c:pt>
                <c:pt idx="1320">
                  <c:v>42482.0</c:v>
                </c:pt>
                <c:pt idx="1321">
                  <c:v>42485.0</c:v>
                </c:pt>
                <c:pt idx="1322">
                  <c:v>42486.0</c:v>
                </c:pt>
                <c:pt idx="1323">
                  <c:v>42487.0</c:v>
                </c:pt>
                <c:pt idx="1324">
                  <c:v>42488.0</c:v>
                </c:pt>
                <c:pt idx="1325">
                  <c:v>42489.0</c:v>
                </c:pt>
                <c:pt idx="1326">
                  <c:v>42492.0</c:v>
                </c:pt>
                <c:pt idx="1327">
                  <c:v>42493.0</c:v>
                </c:pt>
                <c:pt idx="1328">
                  <c:v>42494.0</c:v>
                </c:pt>
                <c:pt idx="1329">
                  <c:v>42495.0</c:v>
                </c:pt>
                <c:pt idx="1330">
                  <c:v>42496.0</c:v>
                </c:pt>
                <c:pt idx="1331">
                  <c:v>42499.0</c:v>
                </c:pt>
                <c:pt idx="1332">
                  <c:v>42500.0</c:v>
                </c:pt>
                <c:pt idx="1333">
                  <c:v>42501.0</c:v>
                </c:pt>
                <c:pt idx="1334">
                  <c:v>42502.0</c:v>
                </c:pt>
                <c:pt idx="1335">
                  <c:v>42503.0</c:v>
                </c:pt>
                <c:pt idx="1336">
                  <c:v>42506.0</c:v>
                </c:pt>
                <c:pt idx="1337">
                  <c:v>42507.0</c:v>
                </c:pt>
                <c:pt idx="1338">
                  <c:v>42508.0</c:v>
                </c:pt>
                <c:pt idx="1339">
                  <c:v>42509.0</c:v>
                </c:pt>
                <c:pt idx="1340">
                  <c:v>42510.0</c:v>
                </c:pt>
                <c:pt idx="1341">
                  <c:v>42513.0</c:v>
                </c:pt>
                <c:pt idx="1342">
                  <c:v>42514.0</c:v>
                </c:pt>
                <c:pt idx="1343">
                  <c:v>42515.0</c:v>
                </c:pt>
                <c:pt idx="1344">
                  <c:v>42516.0</c:v>
                </c:pt>
                <c:pt idx="1345">
                  <c:v>42517.0</c:v>
                </c:pt>
                <c:pt idx="1346">
                  <c:v>42520.0</c:v>
                </c:pt>
                <c:pt idx="1347">
                  <c:v>42521.0</c:v>
                </c:pt>
                <c:pt idx="1348">
                  <c:v>42522.0</c:v>
                </c:pt>
                <c:pt idx="1349">
                  <c:v>42523.0</c:v>
                </c:pt>
                <c:pt idx="1350">
                  <c:v>42524.0</c:v>
                </c:pt>
                <c:pt idx="1351">
                  <c:v>42527.0</c:v>
                </c:pt>
                <c:pt idx="1352">
                  <c:v>42528.0</c:v>
                </c:pt>
                <c:pt idx="1353">
                  <c:v>42529.0</c:v>
                </c:pt>
                <c:pt idx="1354">
                  <c:v>42530.0</c:v>
                </c:pt>
                <c:pt idx="1355">
                  <c:v>42531.0</c:v>
                </c:pt>
                <c:pt idx="1356">
                  <c:v>42534.0</c:v>
                </c:pt>
                <c:pt idx="1357">
                  <c:v>42535.0</c:v>
                </c:pt>
                <c:pt idx="1358">
                  <c:v>42536.0</c:v>
                </c:pt>
                <c:pt idx="1359">
                  <c:v>42537.0</c:v>
                </c:pt>
                <c:pt idx="1360">
                  <c:v>42538.0</c:v>
                </c:pt>
                <c:pt idx="1361">
                  <c:v>42541.0</c:v>
                </c:pt>
                <c:pt idx="1362">
                  <c:v>42542.0</c:v>
                </c:pt>
                <c:pt idx="1363">
                  <c:v>42543.0</c:v>
                </c:pt>
                <c:pt idx="1364">
                  <c:v>42544.0</c:v>
                </c:pt>
                <c:pt idx="1365">
                  <c:v>42545.0</c:v>
                </c:pt>
                <c:pt idx="1366">
                  <c:v>42548.0</c:v>
                </c:pt>
                <c:pt idx="1367">
                  <c:v>42549.0</c:v>
                </c:pt>
                <c:pt idx="1368">
                  <c:v>42550.0</c:v>
                </c:pt>
                <c:pt idx="1369">
                  <c:v>42551.0</c:v>
                </c:pt>
                <c:pt idx="1370">
                  <c:v>42552.0</c:v>
                </c:pt>
                <c:pt idx="1371">
                  <c:v>42555.0</c:v>
                </c:pt>
                <c:pt idx="1372">
                  <c:v>42556.0</c:v>
                </c:pt>
                <c:pt idx="1373">
                  <c:v>42557.0</c:v>
                </c:pt>
                <c:pt idx="1374">
                  <c:v>42558.0</c:v>
                </c:pt>
                <c:pt idx="1375">
                  <c:v>42559.0</c:v>
                </c:pt>
                <c:pt idx="1376">
                  <c:v>42562.0</c:v>
                </c:pt>
                <c:pt idx="1377">
                  <c:v>42563.0</c:v>
                </c:pt>
                <c:pt idx="1378">
                  <c:v>42564.0</c:v>
                </c:pt>
                <c:pt idx="1379">
                  <c:v>42565.0</c:v>
                </c:pt>
                <c:pt idx="1380">
                  <c:v>42566.0</c:v>
                </c:pt>
                <c:pt idx="1381">
                  <c:v>42569.0</c:v>
                </c:pt>
                <c:pt idx="1382">
                  <c:v>42570.0</c:v>
                </c:pt>
                <c:pt idx="1383">
                  <c:v>42571.0</c:v>
                </c:pt>
                <c:pt idx="1384">
                  <c:v>42572.0</c:v>
                </c:pt>
                <c:pt idx="1385">
                  <c:v>42573.0</c:v>
                </c:pt>
                <c:pt idx="1386">
                  <c:v>42576.0</c:v>
                </c:pt>
                <c:pt idx="1387">
                  <c:v>42577.0</c:v>
                </c:pt>
                <c:pt idx="1388">
                  <c:v>42578.0</c:v>
                </c:pt>
                <c:pt idx="1389">
                  <c:v>42579.0</c:v>
                </c:pt>
                <c:pt idx="1390">
                  <c:v>42580.0</c:v>
                </c:pt>
                <c:pt idx="1391">
                  <c:v>42583.0</c:v>
                </c:pt>
                <c:pt idx="1392">
                  <c:v>42584.0</c:v>
                </c:pt>
                <c:pt idx="1393">
                  <c:v>42585.0</c:v>
                </c:pt>
                <c:pt idx="1394">
                  <c:v>42586.0</c:v>
                </c:pt>
                <c:pt idx="1395">
                  <c:v>42587.0</c:v>
                </c:pt>
                <c:pt idx="1396">
                  <c:v>42590.0</c:v>
                </c:pt>
                <c:pt idx="1397">
                  <c:v>42591.0</c:v>
                </c:pt>
                <c:pt idx="1398">
                  <c:v>42592.0</c:v>
                </c:pt>
                <c:pt idx="1399">
                  <c:v>42593.0</c:v>
                </c:pt>
                <c:pt idx="1400">
                  <c:v>42594.0</c:v>
                </c:pt>
                <c:pt idx="1401">
                  <c:v>42597.0</c:v>
                </c:pt>
                <c:pt idx="1402">
                  <c:v>42598.0</c:v>
                </c:pt>
                <c:pt idx="1403">
                  <c:v>42599.0</c:v>
                </c:pt>
                <c:pt idx="1404">
                  <c:v>42600.0</c:v>
                </c:pt>
                <c:pt idx="1405">
                  <c:v>42601.0</c:v>
                </c:pt>
                <c:pt idx="1406">
                  <c:v>42604.0</c:v>
                </c:pt>
                <c:pt idx="1407">
                  <c:v>42605.0</c:v>
                </c:pt>
                <c:pt idx="1408">
                  <c:v>42606.0</c:v>
                </c:pt>
                <c:pt idx="1409">
                  <c:v>42607.0</c:v>
                </c:pt>
                <c:pt idx="1410">
                  <c:v>42608.0</c:v>
                </c:pt>
                <c:pt idx="1411">
                  <c:v>42611.0</c:v>
                </c:pt>
                <c:pt idx="1412">
                  <c:v>42612.0</c:v>
                </c:pt>
                <c:pt idx="1413">
                  <c:v>42613.0</c:v>
                </c:pt>
                <c:pt idx="1414">
                  <c:v>42614.0</c:v>
                </c:pt>
                <c:pt idx="1415">
                  <c:v>42615.0</c:v>
                </c:pt>
                <c:pt idx="1416">
                  <c:v>42618.0</c:v>
                </c:pt>
                <c:pt idx="1417">
                  <c:v>42619.0</c:v>
                </c:pt>
                <c:pt idx="1418">
                  <c:v>42620.0</c:v>
                </c:pt>
                <c:pt idx="1419">
                  <c:v>42621.0</c:v>
                </c:pt>
                <c:pt idx="1420">
                  <c:v>42622.0</c:v>
                </c:pt>
                <c:pt idx="1421">
                  <c:v>42625.0</c:v>
                </c:pt>
                <c:pt idx="1422">
                  <c:v>42626.0</c:v>
                </c:pt>
                <c:pt idx="1423">
                  <c:v>42627.0</c:v>
                </c:pt>
                <c:pt idx="1424">
                  <c:v>42628.0</c:v>
                </c:pt>
                <c:pt idx="1425">
                  <c:v>42629.0</c:v>
                </c:pt>
                <c:pt idx="1426">
                  <c:v>42632.0</c:v>
                </c:pt>
                <c:pt idx="1427">
                  <c:v>42633.0</c:v>
                </c:pt>
                <c:pt idx="1428">
                  <c:v>42634.0</c:v>
                </c:pt>
                <c:pt idx="1429">
                  <c:v>42635.0</c:v>
                </c:pt>
                <c:pt idx="1430">
                  <c:v>42636.0</c:v>
                </c:pt>
                <c:pt idx="1431">
                  <c:v>42639.0</c:v>
                </c:pt>
                <c:pt idx="1432">
                  <c:v>42640.0</c:v>
                </c:pt>
                <c:pt idx="1433">
                  <c:v>42641.0</c:v>
                </c:pt>
                <c:pt idx="1434">
                  <c:v>42642.0</c:v>
                </c:pt>
                <c:pt idx="1435">
                  <c:v>42643.0</c:v>
                </c:pt>
                <c:pt idx="1436">
                  <c:v>42646.0</c:v>
                </c:pt>
                <c:pt idx="1437">
                  <c:v>42647.0</c:v>
                </c:pt>
                <c:pt idx="1438">
                  <c:v>42648.0</c:v>
                </c:pt>
                <c:pt idx="1439">
                  <c:v>42649.0</c:v>
                </c:pt>
                <c:pt idx="1440">
                  <c:v>42650.0</c:v>
                </c:pt>
                <c:pt idx="1441">
                  <c:v>42653.0</c:v>
                </c:pt>
                <c:pt idx="1442">
                  <c:v>42654.0</c:v>
                </c:pt>
                <c:pt idx="1443">
                  <c:v>42655.0</c:v>
                </c:pt>
                <c:pt idx="1444">
                  <c:v>42656.0</c:v>
                </c:pt>
                <c:pt idx="1445">
                  <c:v>42657.0</c:v>
                </c:pt>
                <c:pt idx="1446">
                  <c:v>42660.0</c:v>
                </c:pt>
                <c:pt idx="1447">
                  <c:v>42661.0</c:v>
                </c:pt>
                <c:pt idx="1448">
                  <c:v>42662.0</c:v>
                </c:pt>
                <c:pt idx="1449">
                  <c:v>42663.0</c:v>
                </c:pt>
                <c:pt idx="1450">
                  <c:v>42664.0</c:v>
                </c:pt>
                <c:pt idx="1451">
                  <c:v>42667.0</c:v>
                </c:pt>
                <c:pt idx="1452">
                  <c:v>42668.0</c:v>
                </c:pt>
                <c:pt idx="1453">
                  <c:v>42669.0</c:v>
                </c:pt>
                <c:pt idx="1454">
                  <c:v>42670.0</c:v>
                </c:pt>
                <c:pt idx="1455">
                  <c:v>42671.0</c:v>
                </c:pt>
                <c:pt idx="1456">
                  <c:v>42674.0</c:v>
                </c:pt>
                <c:pt idx="1457">
                  <c:v>42675.0</c:v>
                </c:pt>
                <c:pt idx="1458">
                  <c:v>42676.0</c:v>
                </c:pt>
                <c:pt idx="1459">
                  <c:v>42677.0</c:v>
                </c:pt>
                <c:pt idx="1460">
                  <c:v>42678.0</c:v>
                </c:pt>
                <c:pt idx="1461">
                  <c:v>42681.0</c:v>
                </c:pt>
                <c:pt idx="1462">
                  <c:v>42682.0</c:v>
                </c:pt>
                <c:pt idx="1463">
                  <c:v>42683.0</c:v>
                </c:pt>
                <c:pt idx="1464">
                  <c:v>42684.0</c:v>
                </c:pt>
                <c:pt idx="1465">
                  <c:v>42685.0</c:v>
                </c:pt>
                <c:pt idx="1466">
                  <c:v>42688.0</c:v>
                </c:pt>
                <c:pt idx="1467">
                  <c:v>42689.0</c:v>
                </c:pt>
                <c:pt idx="1468">
                  <c:v>42690.0</c:v>
                </c:pt>
                <c:pt idx="1469">
                  <c:v>42691.0</c:v>
                </c:pt>
                <c:pt idx="1470">
                  <c:v>42692.0</c:v>
                </c:pt>
                <c:pt idx="1471">
                  <c:v>42695.0</c:v>
                </c:pt>
                <c:pt idx="1472">
                  <c:v>42696.0</c:v>
                </c:pt>
                <c:pt idx="1473">
                  <c:v>42697.0</c:v>
                </c:pt>
                <c:pt idx="1474">
                  <c:v>42698.0</c:v>
                </c:pt>
                <c:pt idx="1475">
                  <c:v>42699.0</c:v>
                </c:pt>
                <c:pt idx="1476">
                  <c:v>42702.0</c:v>
                </c:pt>
                <c:pt idx="1477">
                  <c:v>42703.0</c:v>
                </c:pt>
                <c:pt idx="1478">
                  <c:v>42704.0</c:v>
                </c:pt>
                <c:pt idx="1479">
                  <c:v>42705.0</c:v>
                </c:pt>
                <c:pt idx="1480">
                  <c:v>42706.0</c:v>
                </c:pt>
                <c:pt idx="1481">
                  <c:v>42709.0</c:v>
                </c:pt>
                <c:pt idx="1482">
                  <c:v>42710.0</c:v>
                </c:pt>
                <c:pt idx="1483">
                  <c:v>42711.0</c:v>
                </c:pt>
                <c:pt idx="1484">
                  <c:v>42712.0</c:v>
                </c:pt>
                <c:pt idx="1485">
                  <c:v>42713.0</c:v>
                </c:pt>
                <c:pt idx="1486">
                  <c:v>42716.0</c:v>
                </c:pt>
                <c:pt idx="1487">
                  <c:v>42717.0</c:v>
                </c:pt>
                <c:pt idx="1488">
                  <c:v>42718.0</c:v>
                </c:pt>
                <c:pt idx="1489">
                  <c:v>42719.0</c:v>
                </c:pt>
                <c:pt idx="1490">
                  <c:v>42720.0</c:v>
                </c:pt>
                <c:pt idx="1491">
                  <c:v>42723.0</c:v>
                </c:pt>
                <c:pt idx="1492">
                  <c:v>42724.0</c:v>
                </c:pt>
                <c:pt idx="1493">
                  <c:v>42725.0</c:v>
                </c:pt>
                <c:pt idx="1494">
                  <c:v>42726.0</c:v>
                </c:pt>
                <c:pt idx="1495">
                  <c:v>42727.0</c:v>
                </c:pt>
                <c:pt idx="1496">
                  <c:v>42730.0</c:v>
                </c:pt>
                <c:pt idx="1497">
                  <c:v>42731.0</c:v>
                </c:pt>
                <c:pt idx="1498">
                  <c:v>42732.0</c:v>
                </c:pt>
                <c:pt idx="1499">
                  <c:v>42733.0</c:v>
                </c:pt>
                <c:pt idx="1500">
                  <c:v>42734.0</c:v>
                </c:pt>
                <c:pt idx="1501">
                  <c:v>42737.0</c:v>
                </c:pt>
                <c:pt idx="1502">
                  <c:v>42738.0</c:v>
                </c:pt>
                <c:pt idx="1503">
                  <c:v>42739.0</c:v>
                </c:pt>
                <c:pt idx="1504">
                  <c:v>42740.0</c:v>
                </c:pt>
                <c:pt idx="1505">
                  <c:v>42741.0</c:v>
                </c:pt>
                <c:pt idx="1506">
                  <c:v>42744.0</c:v>
                </c:pt>
                <c:pt idx="1507">
                  <c:v>42745.0</c:v>
                </c:pt>
                <c:pt idx="1508">
                  <c:v>42746.0</c:v>
                </c:pt>
                <c:pt idx="1509">
                  <c:v>42747.0</c:v>
                </c:pt>
                <c:pt idx="1510">
                  <c:v>42748.0</c:v>
                </c:pt>
                <c:pt idx="1511">
                  <c:v>42751.0</c:v>
                </c:pt>
                <c:pt idx="1512">
                  <c:v>42752.0</c:v>
                </c:pt>
                <c:pt idx="1513">
                  <c:v>42753.0</c:v>
                </c:pt>
                <c:pt idx="1514">
                  <c:v>42754.0</c:v>
                </c:pt>
                <c:pt idx="1515">
                  <c:v>42755.0</c:v>
                </c:pt>
                <c:pt idx="1516">
                  <c:v>42758.0</c:v>
                </c:pt>
                <c:pt idx="1517">
                  <c:v>42759.0</c:v>
                </c:pt>
                <c:pt idx="1518">
                  <c:v>42760.0</c:v>
                </c:pt>
                <c:pt idx="1519">
                  <c:v>42761.0</c:v>
                </c:pt>
                <c:pt idx="1520">
                  <c:v>42762.0</c:v>
                </c:pt>
                <c:pt idx="1521">
                  <c:v>42765.0</c:v>
                </c:pt>
                <c:pt idx="1522">
                  <c:v>42766.0</c:v>
                </c:pt>
                <c:pt idx="1523">
                  <c:v>42767.0</c:v>
                </c:pt>
                <c:pt idx="1524">
                  <c:v>42768.0</c:v>
                </c:pt>
                <c:pt idx="1525">
                  <c:v>42769.0</c:v>
                </c:pt>
                <c:pt idx="1526">
                  <c:v>42772.0</c:v>
                </c:pt>
                <c:pt idx="1527">
                  <c:v>42773.0</c:v>
                </c:pt>
                <c:pt idx="1528">
                  <c:v>42774.0</c:v>
                </c:pt>
                <c:pt idx="1529">
                  <c:v>42775.0</c:v>
                </c:pt>
                <c:pt idx="1530">
                  <c:v>42776.0</c:v>
                </c:pt>
                <c:pt idx="1531">
                  <c:v>42779.0</c:v>
                </c:pt>
                <c:pt idx="1532">
                  <c:v>42780.0</c:v>
                </c:pt>
                <c:pt idx="1533">
                  <c:v>42781.0</c:v>
                </c:pt>
                <c:pt idx="1534">
                  <c:v>42782.0</c:v>
                </c:pt>
                <c:pt idx="1535">
                  <c:v>42783.0</c:v>
                </c:pt>
                <c:pt idx="1536">
                  <c:v>42786.0</c:v>
                </c:pt>
                <c:pt idx="1537">
                  <c:v>42787.0</c:v>
                </c:pt>
                <c:pt idx="1538">
                  <c:v>42788.0</c:v>
                </c:pt>
                <c:pt idx="1539">
                  <c:v>42789.0</c:v>
                </c:pt>
                <c:pt idx="1540">
                  <c:v>42790.0</c:v>
                </c:pt>
                <c:pt idx="1541">
                  <c:v>42793.0</c:v>
                </c:pt>
                <c:pt idx="1542">
                  <c:v>42794.0</c:v>
                </c:pt>
                <c:pt idx="1543">
                  <c:v>42795.0</c:v>
                </c:pt>
                <c:pt idx="1544">
                  <c:v>42796.0</c:v>
                </c:pt>
                <c:pt idx="1545">
                  <c:v>42797.0</c:v>
                </c:pt>
                <c:pt idx="1546">
                  <c:v>42800.0</c:v>
                </c:pt>
                <c:pt idx="1547">
                  <c:v>42801.0</c:v>
                </c:pt>
                <c:pt idx="1548">
                  <c:v>42802.0</c:v>
                </c:pt>
                <c:pt idx="1549">
                  <c:v>42803.0</c:v>
                </c:pt>
                <c:pt idx="1550">
                  <c:v>42804.0</c:v>
                </c:pt>
                <c:pt idx="1551">
                  <c:v>42807.0</c:v>
                </c:pt>
                <c:pt idx="1552">
                  <c:v>42808.0</c:v>
                </c:pt>
                <c:pt idx="1553">
                  <c:v>42809.0</c:v>
                </c:pt>
                <c:pt idx="1554">
                  <c:v>42810.0</c:v>
                </c:pt>
                <c:pt idx="1555">
                  <c:v>42811.0</c:v>
                </c:pt>
                <c:pt idx="1556">
                  <c:v>42814.0</c:v>
                </c:pt>
                <c:pt idx="1557">
                  <c:v>42815.0</c:v>
                </c:pt>
                <c:pt idx="1558">
                  <c:v>42816.0</c:v>
                </c:pt>
                <c:pt idx="1559">
                  <c:v>42817.0</c:v>
                </c:pt>
                <c:pt idx="1560">
                  <c:v>42818.0</c:v>
                </c:pt>
                <c:pt idx="1561">
                  <c:v>42821.0</c:v>
                </c:pt>
                <c:pt idx="1562">
                  <c:v>42822.0</c:v>
                </c:pt>
                <c:pt idx="1563">
                  <c:v>42823.0</c:v>
                </c:pt>
                <c:pt idx="1564">
                  <c:v>42824.0</c:v>
                </c:pt>
                <c:pt idx="1565">
                  <c:v>42825.0</c:v>
                </c:pt>
                <c:pt idx="1566">
                  <c:v>42828.0</c:v>
                </c:pt>
                <c:pt idx="1567">
                  <c:v>42829.0</c:v>
                </c:pt>
                <c:pt idx="1568">
                  <c:v>42830.0</c:v>
                </c:pt>
                <c:pt idx="1569">
                  <c:v>42831.0</c:v>
                </c:pt>
                <c:pt idx="1570">
                  <c:v>42832.0</c:v>
                </c:pt>
                <c:pt idx="1571">
                  <c:v>42835.0</c:v>
                </c:pt>
                <c:pt idx="1572">
                  <c:v>42836.0</c:v>
                </c:pt>
                <c:pt idx="1573">
                  <c:v>42837.0</c:v>
                </c:pt>
                <c:pt idx="1574">
                  <c:v>42838.0</c:v>
                </c:pt>
                <c:pt idx="1575">
                  <c:v>42839.0</c:v>
                </c:pt>
                <c:pt idx="1576">
                  <c:v>42842.0</c:v>
                </c:pt>
                <c:pt idx="1577">
                  <c:v>42843.0</c:v>
                </c:pt>
                <c:pt idx="1578">
                  <c:v>42844.0</c:v>
                </c:pt>
                <c:pt idx="1579">
                  <c:v>42845.0</c:v>
                </c:pt>
                <c:pt idx="1580">
                  <c:v>42846.0</c:v>
                </c:pt>
                <c:pt idx="1581">
                  <c:v>42849.0</c:v>
                </c:pt>
                <c:pt idx="1582">
                  <c:v>42850.0</c:v>
                </c:pt>
                <c:pt idx="1583">
                  <c:v>42851.0</c:v>
                </c:pt>
                <c:pt idx="1584">
                  <c:v>42852.0</c:v>
                </c:pt>
                <c:pt idx="1585">
                  <c:v>42853.0</c:v>
                </c:pt>
                <c:pt idx="1586">
                  <c:v>42856.0</c:v>
                </c:pt>
                <c:pt idx="1587">
                  <c:v>42857.0</c:v>
                </c:pt>
                <c:pt idx="1588">
                  <c:v>42858.0</c:v>
                </c:pt>
                <c:pt idx="1589">
                  <c:v>42859.0</c:v>
                </c:pt>
                <c:pt idx="1590">
                  <c:v>42860.0</c:v>
                </c:pt>
                <c:pt idx="1591">
                  <c:v>42863.0</c:v>
                </c:pt>
                <c:pt idx="1592">
                  <c:v>42864.0</c:v>
                </c:pt>
                <c:pt idx="1593">
                  <c:v>42865.0</c:v>
                </c:pt>
                <c:pt idx="1594">
                  <c:v>42866.0</c:v>
                </c:pt>
                <c:pt idx="1595">
                  <c:v>42867.0</c:v>
                </c:pt>
                <c:pt idx="1596">
                  <c:v>42870.0</c:v>
                </c:pt>
                <c:pt idx="1597">
                  <c:v>42871.0</c:v>
                </c:pt>
                <c:pt idx="1598">
                  <c:v>42872.0</c:v>
                </c:pt>
                <c:pt idx="1599">
                  <c:v>42873.0</c:v>
                </c:pt>
                <c:pt idx="1600">
                  <c:v>42874.0</c:v>
                </c:pt>
                <c:pt idx="1601">
                  <c:v>42877.0</c:v>
                </c:pt>
                <c:pt idx="1602">
                  <c:v>42878.0</c:v>
                </c:pt>
                <c:pt idx="1603">
                  <c:v>42879.0</c:v>
                </c:pt>
                <c:pt idx="1604">
                  <c:v>42880.0</c:v>
                </c:pt>
                <c:pt idx="1605">
                  <c:v>42881.0</c:v>
                </c:pt>
                <c:pt idx="1606">
                  <c:v>42884.0</c:v>
                </c:pt>
                <c:pt idx="1607">
                  <c:v>42885.0</c:v>
                </c:pt>
                <c:pt idx="1608">
                  <c:v>42886.0</c:v>
                </c:pt>
                <c:pt idx="1609">
                  <c:v>42887.0</c:v>
                </c:pt>
                <c:pt idx="1610">
                  <c:v>42888.0</c:v>
                </c:pt>
                <c:pt idx="1611">
                  <c:v>42891.0</c:v>
                </c:pt>
                <c:pt idx="1612">
                  <c:v>42892.0</c:v>
                </c:pt>
                <c:pt idx="1613">
                  <c:v>42893.0</c:v>
                </c:pt>
                <c:pt idx="1614">
                  <c:v>42894.0</c:v>
                </c:pt>
                <c:pt idx="1615">
                  <c:v>42895.0</c:v>
                </c:pt>
                <c:pt idx="1616">
                  <c:v>42898.0</c:v>
                </c:pt>
                <c:pt idx="1617">
                  <c:v>42899.0</c:v>
                </c:pt>
                <c:pt idx="1618">
                  <c:v>42900.0</c:v>
                </c:pt>
                <c:pt idx="1619">
                  <c:v>42901.0</c:v>
                </c:pt>
                <c:pt idx="1620">
                  <c:v>42902.0</c:v>
                </c:pt>
                <c:pt idx="1621">
                  <c:v>42905.0</c:v>
                </c:pt>
                <c:pt idx="1622">
                  <c:v>42906.0</c:v>
                </c:pt>
                <c:pt idx="1623">
                  <c:v>42907.0</c:v>
                </c:pt>
                <c:pt idx="1624">
                  <c:v>42908.0</c:v>
                </c:pt>
                <c:pt idx="1625">
                  <c:v>42909.0</c:v>
                </c:pt>
                <c:pt idx="1626">
                  <c:v>42912.0</c:v>
                </c:pt>
                <c:pt idx="1627">
                  <c:v>42913.0</c:v>
                </c:pt>
                <c:pt idx="1628">
                  <c:v>42914.0</c:v>
                </c:pt>
                <c:pt idx="1629">
                  <c:v>42915.0</c:v>
                </c:pt>
                <c:pt idx="1630">
                  <c:v>42916.0</c:v>
                </c:pt>
                <c:pt idx="1631">
                  <c:v>42919.0</c:v>
                </c:pt>
                <c:pt idx="1632">
                  <c:v>42920.0</c:v>
                </c:pt>
                <c:pt idx="1633">
                  <c:v>42921.0</c:v>
                </c:pt>
                <c:pt idx="1634">
                  <c:v>42922.0</c:v>
                </c:pt>
                <c:pt idx="1635">
                  <c:v>42923.0</c:v>
                </c:pt>
                <c:pt idx="1636">
                  <c:v>42926.0</c:v>
                </c:pt>
                <c:pt idx="1637">
                  <c:v>42927.0</c:v>
                </c:pt>
                <c:pt idx="1638">
                  <c:v>42928.0</c:v>
                </c:pt>
                <c:pt idx="1639">
                  <c:v>42929.0</c:v>
                </c:pt>
                <c:pt idx="1640">
                  <c:v>42930.0</c:v>
                </c:pt>
                <c:pt idx="1641">
                  <c:v>42933.0</c:v>
                </c:pt>
                <c:pt idx="1642">
                  <c:v>42934.0</c:v>
                </c:pt>
                <c:pt idx="1643">
                  <c:v>42935.0</c:v>
                </c:pt>
                <c:pt idx="1644">
                  <c:v>42936.0</c:v>
                </c:pt>
                <c:pt idx="1645">
                  <c:v>42937.0</c:v>
                </c:pt>
                <c:pt idx="1646">
                  <c:v>42940.0</c:v>
                </c:pt>
                <c:pt idx="1647">
                  <c:v>42941.0</c:v>
                </c:pt>
                <c:pt idx="1648">
                  <c:v>42942.0</c:v>
                </c:pt>
                <c:pt idx="1649">
                  <c:v>42943.0</c:v>
                </c:pt>
                <c:pt idx="1650">
                  <c:v>42944.0</c:v>
                </c:pt>
                <c:pt idx="1651">
                  <c:v>42947.0</c:v>
                </c:pt>
                <c:pt idx="1652">
                  <c:v>42948.0</c:v>
                </c:pt>
                <c:pt idx="1653">
                  <c:v>42949.0</c:v>
                </c:pt>
                <c:pt idx="1654">
                  <c:v>42950.0</c:v>
                </c:pt>
                <c:pt idx="1655">
                  <c:v>42951.0</c:v>
                </c:pt>
                <c:pt idx="1656">
                  <c:v>42954.0</c:v>
                </c:pt>
                <c:pt idx="1657">
                  <c:v>42955.0</c:v>
                </c:pt>
                <c:pt idx="1658">
                  <c:v>42956.0</c:v>
                </c:pt>
                <c:pt idx="1659">
                  <c:v>42957.0</c:v>
                </c:pt>
                <c:pt idx="1660">
                  <c:v>42958.0</c:v>
                </c:pt>
                <c:pt idx="1661">
                  <c:v>42961.0</c:v>
                </c:pt>
                <c:pt idx="1662">
                  <c:v>42962.0</c:v>
                </c:pt>
                <c:pt idx="1663">
                  <c:v>42963.0</c:v>
                </c:pt>
                <c:pt idx="1664">
                  <c:v>42964.0</c:v>
                </c:pt>
                <c:pt idx="1665">
                  <c:v>42965.0</c:v>
                </c:pt>
                <c:pt idx="1666">
                  <c:v>42968.0</c:v>
                </c:pt>
                <c:pt idx="1667">
                  <c:v>42969.0</c:v>
                </c:pt>
                <c:pt idx="1668">
                  <c:v>42970.0</c:v>
                </c:pt>
                <c:pt idx="1669">
                  <c:v>42971.0</c:v>
                </c:pt>
                <c:pt idx="1670">
                  <c:v>42972.0</c:v>
                </c:pt>
                <c:pt idx="1671">
                  <c:v>42975.0</c:v>
                </c:pt>
                <c:pt idx="1672">
                  <c:v>42976.0</c:v>
                </c:pt>
                <c:pt idx="1673">
                  <c:v>42977.0</c:v>
                </c:pt>
                <c:pt idx="1674">
                  <c:v>42978.0</c:v>
                </c:pt>
                <c:pt idx="1675">
                  <c:v>42979.0</c:v>
                </c:pt>
                <c:pt idx="1676">
                  <c:v>42982.0</c:v>
                </c:pt>
                <c:pt idx="1677">
                  <c:v>42983.0</c:v>
                </c:pt>
                <c:pt idx="1678">
                  <c:v>42984.0</c:v>
                </c:pt>
                <c:pt idx="1679">
                  <c:v>42985.0</c:v>
                </c:pt>
                <c:pt idx="1680">
                  <c:v>42986.0</c:v>
                </c:pt>
                <c:pt idx="1681">
                  <c:v>42989.0</c:v>
                </c:pt>
                <c:pt idx="1682">
                  <c:v>42990.0</c:v>
                </c:pt>
                <c:pt idx="1683">
                  <c:v>42991.0</c:v>
                </c:pt>
                <c:pt idx="1684">
                  <c:v>42992.0</c:v>
                </c:pt>
                <c:pt idx="1685">
                  <c:v>42993.0</c:v>
                </c:pt>
                <c:pt idx="1686">
                  <c:v>42996.0</c:v>
                </c:pt>
                <c:pt idx="1687">
                  <c:v>42997.0</c:v>
                </c:pt>
                <c:pt idx="1688">
                  <c:v>42998.0</c:v>
                </c:pt>
                <c:pt idx="1689">
                  <c:v>42999.0</c:v>
                </c:pt>
                <c:pt idx="1690">
                  <c:v>43000.0</c:v>
                </c:pt>
                <c:pt idx="1691">
                  <c:v>43003.0</c:v>
                </c:pt>
                <c:pt idx="1692">
                  <c:v>43004.0</c:v>
                </c:pt>
                <c:pt idx="1693">
                  <c:v>43005.0</c:v>
                </c:pt>
                <c:pt idx="1694">
                  <c:v>43006.0</c:v>
                </c:pt>
                <c:pt idx="1695">
                  <c:v>43007.0</c:v>
                </c:pt>
                <c:pt idx="1696">
                  <c:v>43010.0</c:v>
                </c:pt>
                <c:pt idx="1697">
                  <c:v>43011.0</c:v>
                </c:pt>
                <c:pt idx="1698">
                  <c:v>43012.0</c:v>
                </c:pt>
                <c:pt idx="1699">
                  <c:v>43013.0</c:v>
                </c:pt>
                <c:pt idx="1700">
                  <c:v>43014.0</c:v>
                </c:pt>
                <c:pt idx="1701">
                  <c:v>43017.0</c:v>
                </c:pt>
                <c:pt idx="1702">
                  <c:v>43018.0</c:v>
                </c:pt>
                <c:pt idx="1703">
                  <c:v>43019.0</c:v>
                </c:pt>
                <c:pt idx="1704">
                  <c:v>43020.0</c:v>
                </c:pt>
                <c:pt idx="1705">
                  <c:v>43021.0</c:v>
                </c:pt>
                <c:pt idx="1706">
                  <c:v>43024.0</c:v>
                </c:pt>
                <c:pt idx="1707">
                  <c:v>43025.0</c:v>
                </c:pt>
                <c:pt idx="1708">
                  <c:v>43026.0</c:v>
                </c:pt>
                <c:pt idx="1709">
                  <c:v>43027.0</c:v>
                </c:pt>
                <c:pt idx="1710">
                  <c:v>43028.0</c:v>
                </c:pt>
                <c:pt idx="1711">
                  <c:v>43031.0</c:v>
                </c:pt>
                <c:pt idx="1712">
                  <c:v>43032.0</c:v>
                </c:pt>
                <c:pt idx="1713">
                  <c:v>43033.0</c:v>
                </c:pt>
                <c:pt idx="1714">
                  <c:v>43034.0</c:v>
                </c:pt>
                <c:pt idx="1715">
                  <c:v>43035.0</c:v>
                </c:pt>
                <c:pt idx="1716">
                  <c:v>43038.0</c:v>
                </c:pt>
                <c:pt idx="1717">
                  <c:v>43039.0</c:v>
                </c:pt>
                <c:pt idx="1718">
                  <c:v>43040.0</c:v>
                </c:pt>
                <c:pt idx="1719">
                  <c:v>43041.0</c:v>
                </c:pt>
                <c:pt idx="1720">
                  <c:v>43042.0</c:v>
                </c:pt>
                <c:pt idx="1721">
                  <c:v>43045.0</c:v>
                </c:pt>
                <c:pt idx="1722">
                  <c:v>43046.0</c:v>
                </c:pt>
                <c:pt idx="1723">
                  <c:v>43047.0</c:v>
                </c:pt>
                <c:pt idx="1724">
                  <c:v>43048.0</c:v>
                </c:pt>
                <c:pt idx="1725">
                  <c:v>43049.0</c:v>
                </c:pt>
                <c:pt idx="1726">
                  <c:v>43052.0</c:v>
                </c:pt>
                <c:pt idx="1727">
                  <c:v>43053.0</c:v>
                </c:pt>
                <c:pt idx="1728">
                  <c:v>43054.0</c:v>
                </c:pt>
                <c:pt idx="1729">
                  <c:v>43055.0</c:v>
                </c:pt>
                <c:pt idx="1730">
                  <c:v>43056.0</c:v>
                </c:pt>
                <c:pt idx="1731">
                  <c:v>43059.0</c:v>
                </c:pt>
                <c:pt idx="1732">
                  <c:v>43060.0</c:v>
                </c:pt>
                <c:pt idx="1733">
                  <c:v>43061.0</c:v>
                </c:pt>
                <c:pt idx="1734">
                  <c:v>43062.0</c:v>
                </c:pt>
                <c:pt idx="1735">
                  <c:v>43063.0</c:v>
                </c:pt>
                <c:pt idx="1736">
                  <c:v>43066.0</c:v>
                </c:pt>
                <c:pt idx="1737">
                  <c:v>43067.0</c:v>
                </c:pt>
                <c:pt idx="1738">
                  <c:v>43068.0</c:v>
                </c:pt>
                <c:pt idx="1739">
                  <c:v>43069.0</c:v>
                </c:pt>
                <c:pt idx="1740">
                  <c:v>43070.0</c:v>
                </c:pt>
                <c:pt idx="1741">
                  <c:v>43073.0</c:v>
                </c:pt>
                <c:pt idx="1742">
                  <c:v>43074.0</c:v>
                </c:pt>
                <c:pt idx="1743">
                  <c:v>43075.0</c:v>
                </c:pt>
                <c:pt idx="1744">
                  <c:v>43076.0</c:v>
                </c:pt>
                <c:pt idx="1745">
                  <c:v>43077.0</c:v>
                </c:pt>
                <c:pt idx="1746">
                  <c:v>43080.0</c:v>
                </c:pt>
                <c:pt idx="1747">
                  <c:v>43081.0</c:v>
                </c:pt>
                <c:pt idx="1748">
                  <c:v>43082.0</c:v>
                </c:pt>
                <c:pt idx="1749">
                  <c:v>43083.0</c:v>
                </c:pt>
                <c:pt idx="1750">
                  <c:v>43084.0</c:v>
                </c:pt>
                <c:pt idx="1751">
                  <c:v>43087.0</c:v>
                </c:pt>
                <c:pt idx="1752">
                  <c:v>43088.0</c:v>
                </c:pt>
                <c:pt idx="1753">
                  <c:v>43089.0</c:v>
                </c:pt>
                <c:pt idx="1754">
                  <c:v>43090.0</c:v>
                </c:pt>
                <c:pt idx="1755">
                  <c:v>43091.0</c:v>
                </c:pt>
                <c:pt idx="1756">
                  <c:v>43094.0</c:v>
                </c:pt>
                <c:pt idx="1757">
                  <c:v>43095.0</c:v>
                </c:pt>
                <c:pt idx="1758">
                  <c:v>43096.0</c:v>
                </c:pt>
                <c:pt idx="1759">
                  <c:v>43097.0</c:v>
                </c:pt>
                <c:pt idx="1760">
                  <c:v>43098.0</c:v>
                </c:pt>
                <c:pt idx="1761">
                  <c:v>43101.0</c:v>
                </c:pt>
                <c:pt idx="1762">
                  <c:v>43102.0</c:v>
                </c:pt>
                <c:pt idx="1763">
                  <c:v>43103.0</c:v>
                </c:pt>
                <c:pt idx="1764">
                  <c:v>43104.0</c:v>
                </c:pt>
                <c:pt idx="1765">
                  <c:v>43105.0</c:v>
                </c:pt>
                <c:pt idx="1766">
                  <c:v>43108.0</c:v>
                </c:pt>
                <c:pt idx="1767">
                  <c:v>43109.0</c:v>
                </c:pt>
                <c:pt idx="1768">
                  <c:v>43110.0</c:v>
                </c:pt>
                <c:pt idx="1769">
                  <c:v>43111.0</c:v>
                </c:pt>
                <c:pt idx="1770">
                  <c:v>43112.0</c:v>
                </c:pt>
                <c:pt idx="1771">
                  <c:v>43115.0</c:v>
                </c:pt>
                <c:pt idx="1772">
                  <c:v>43116.0</c:v>
                </c:pt>
                <c:pt idx="1773">
                  <c:v>43117.0</c:v>
                </c:pt>
                <c:pt idx="1774">
                  <c:v>43118.0</c:v>
                </c:pt>
                <c:pt idx="1775">
                  <c:v>43119.0</c:v>
                </c:pt>
                <c:pt idx="1776">
                  <c:v>43122.0</c:v>
                </c:pt>
                <c:pt idx="1777">
                  <c:v>43123.0</c:v>
                </c:pt>
                <c:pt idx="1778">
                  <c:v>43124.0</c:v>
                </c:pt>
                <c:pt idx="1779">
                  <c:v>43125.0</c:v>
                </c:pt>
                <c:pt idx="1780">
                  <c:v>43126.0</c:v>
                </c:pt>
                <c:pt idx="1781">
                  <c:v>43129.0</c:v>
                </c:pt>
                <c:pt idx="1782">
                  <c:v>43130.0</c:v>
                </c:pt>
                <c:pt idx="1783">
                  <c:v>43131.0</c:v>
                </c:pt>
                <c:pt idx="1784">
                  <c:v>43132.0</c:v>
                </c:pt>
                <c:pt idx="1785">
                  <c:v>43133.0</c:v>
                </c:pt>
                <c:pt idx="1786">
                  <c:v>43136.0</c:v>
                </c:pt>
                <c:pt idx="1787">
                  <c:v>43137.0</c:v>
                </c:pt>
                <c:pt idx="1788">
                  <c:v>43138.0</c:v>
                </c:pt>
                <c:pt idx="1789">
                  <c:v>43139.0</c:v>
                </c:pt>
                <c:pt idx="1790">
                  <c:v>43140.0</c:v>
                </c:pt>
                <c:pt idx="1791">
                  <c:v>43143.0</c:v>
                </c:pt>
                <c:pt idx="1792">
                  <c:v>43144.0</c:v>
                </c:pt>
                <c:pt idx="1793">
                  <c:v>43145.0</c:v>
                </c:pt>
                <c:pt idx="1794">
                  <c:v>43146.0</c:v>
                </c:pt>
                <c:pt idx="1795">
                  <c:v>43147.0</c:v>
                </c:pt>
                <c:pt idx="1796">
                  <c:v>43150.0</c:v>
                </c:pt>
                <c:pt idx="1797">
                  <c:v>43151.0</c:v>
                </c:pt>
                <c:pt idx="1798">
                  <c:v>43152.0</c:v>
                </c:pt>
                <c:pt idx="1799">
                  <c:v>43153.0</c:v>
                </c:pt>
                <c:pt idx="1800">
                  <c:v>43154.0</c:v>
                </c:pt>
                <c:pt idx="1801">
                  <c:v>43157.0</c:v>
                </c:pt>
                <c:pt idx="1802">
                  <c:v>43158.0</c:v>
                </c:pt>
                <c:pt idx="1803">
                  <c:v>43159.0</c:v>
                </c:pt>
                <c:pt idx="1804">
                  <c:v>43160.0</c:v>
                </c:pt>
                <c:pt idx="1805">
                  <c:v>43161.0</c:v>
                </c:pt>
                <c:pt idx="1806">
                  <c:v>43164.0</c:v>
                </c:pt>
                <c:pt idx="1807">
                  <c:v>43165.0</c:v>
                </c:pt>
                <c:pt idx="1808">
                  <c:v>43166.0</c:v>
                </c:pt>
                <c:pt idx="1809">
                  <c:v>43167.0</c:v>
                </c:pt>
                <c:pt idx="1810">
                  <c:v>43168.0</c:v>
                </c:pt>
                <c:pt idx="1811">
                  <c:v>43171.0</c:v>
                </c:pt>
                <c:pt idx="1812">
                  <c:v>43172.0</c:v>
                </c:pt>
                <c:pt idx="1813">
                  <c:v>43173.0</c:v>
                </c:pt>
                <c:pt idx="1814">
                  <c:v>43174.0</c:v>
                </c:pt>
                <c:pt idx="1815">
                  <c:v>43175.0</c:v>
                </c:pt>
                <c:pt idx="1816">
                  <c:v>43178.0</c:v>
                </c:pt>
                <c:pt idx="1817">
                  <c:v>43179.0</c:v>
                </c:pt>
                <c:pt idx="1818">
                  <c:v>43180.0</c:v>
                </c:pt>
                <c:pt idx="1819">
                  <c:v>43181.0</c:v>
                </c:pt>
                <c:pt idx="1820">
                  <c:v>43182.0</c:v>
                </c:pt>
                <c:pt idx="1821">
                  <c:v>43185.0</c:v>
                </c:pt>
                <c:pt idx="1822">
                  <c:v>43186.0</c:v>
                </c:pt>
                <c:pt idx="1823">
                  <c:v>43187.0</c:v>
                </c:pt>
                <c:pt idx="1824">
                  <c:v>43188.0</c:v>
                </c:pt>
                <c:pt idx="1825">
                  <c:v>43189.0</c:v>
                </c:pt>
                <c:pt idx="1826">
                  <c:v>43192.0</c:v>
                </c:pt>
                <c:pt idx="1827">
                  <c:v>43193.0</c:v>
                </c:pt>
                <c:pt idx="1828">
                  <c:v>43194.0</c:v>
                </c:pt>
                <c:pt idx="1829">
                  <c:v>43195.0</c:v>
                </c:pt>
                <c:pt idx="1830">
                  <c:v>43196.0</c:v>
                </c:pt>
                <c:pt idx="1831">
                  <c:v>43199.0</c:v>
                </c:pt>
                <c:pt idx="1832">
                  <c:v>43200.0</c:v>
                </c:pt>
                <c:pt idx="1833">
                  <c:v>43201.0</c:v>
                </c:pt>
                <c:pt idx="1834">
                  <c:v>43202.0</c:v>
                </c:pt>
                <c:pt idx="1835">
                  <c:v>43203.0</c:v>
                </c:pt>
                <c:pt idx="1836">
                  <c:v>43206.0</c:v>
                </c:pt>
                <c:pt idx="1837">
                  <c:v>43207.0</c:v>
                </c:pt>
                <c:pt idx="1838">
                  <c:v>43208.0</c:v>
                </c:pt>
                <c:pt idx="1839">
                  <c:v>43209.0</c:v>
                </c:pt>
                <c:pt idx="1840">
                  <c:v>43210.0</c:v>
                </c:pt>
                <c:pt idx="1841">
                  <c:v>43212.0</c:v>
                </c:pt>
                <c:pt idx="1842">
                  <c:v>43213.0</c:v>
                </c:pt>
              </c:numCache>
            </c:numRef>
          </c:cat>
          <c:val>
            <c:numRef>
              <c:f>'Data 12'!$H$2:$H$1844</c:f>
              <c:numCache>
                <c:formatCode>0.00</c:formatCode>
                <c:ptCount val="1843"/>
                <c:pt idx="0" formatCode="General">
                  <c:v>100.0</c:v>
                </c:pt>
                <c:pt idx="1">
                  <c:v>99.90118577075097</c:v>
                </c:pt>
                <c:pt idx="2">
                  <c:v>99.13924602309871</c:v>
                </c:pt>
                <c:pt idx="3">
                  <c:v>97.80715898097386</c:v>
                </c:pt>
                <c:pt idx="4">
                  <c:v>98.17652136383252</c:v>
                </c:pt>
                <c:pt idx="5">
                  <c:v>97.31550802139035</c:v>
                </c:pt>
                <c:pt idx="6">
                  <c:v>97.47188002142475</c:v>
                </c:pt>
                <c:pt idx="7">
                  <c:v>97.58687258687257</c:v>
                </c:pt>
                <c:pt idx="8">
                  <c:v>97.2946963216424</c:v>
                </c:pt>
                <c:pt idx="9">
                  <c:v>97.25309961522017</c:v>
                </c:pt>
                <c:pt idx="10">
                  <c:v>97.69164698303627</c:v>
                </c:pt>
                <c:pt idx="11">
                  <c:v>98.6662329212752</c:v>
                </c:pt>
                <c:pt idx="12">
                  <c:v>99.17166212534058</c:v>
                </c:pt>
                <c:pt idx="13">
                  <c:v>98.01788215016697</c:v>
                </c:pt>
                <c:pt idx="14">
                  <c:v>98.53801169590641</c:v>
                </c:pt>
                <c:pt idx="15">
                  <c:v>98.5166738847986</c:v>
                </c:pt>
                <c:pt idx="16">
                  <c:v>97.91240718820615</c:v>
                </c:pt>
                <c:pt idx="17">
                  <c:v>97.63923167721857</c:v>
                </c:pt>
                <c:pt idx="18">
                  <c:v>96.85969767936978</c:v>
                </c:pt>
                <c:pt idx="19">
                  <c:v>97.49276759884281</c:v>
                </c:pt>
                <c:pt idx="20">
                  <c:v>96.9732494937653</c:v>
                </c:pt>
                <c:pt idx="21">
                  <c:v>96.95258391049546</c:v>
                </c:pt>
                <c:pt idx="22">
                  <c:v>96.76698925874718</c:v>
                </c:pt>
                <c:pt idx="23">
                  <c:v>97.28429380947287</c:v>
                </c:pt>
                <c:pt idx="24">
                  <c:v>98.77333912288319</c:v>
                </c:pt>
                <c:pt idx="25">
                  <c:v>99.17166212534058</c:v>
                </c:pt>
                <c:pt idx="26">
                  <c:v>98.82697947214076</c:v>
                </c:pt>
                <c:pt idx="27">
                  <c:v>99.08526625285853</c:v>
                </c:pt>
                <c:pt idx="28">
                  <c:v>99.61681629078167</c:v>
                </c:pt>
                <c:pt idx="29">
                  <c:v>99.35575453155711</c:v>
                </c:pt>
                <c:pt idx="30">
                  <c:v>100.508118855628</c:v>
                </c:pt>
                <c:pt idx="31">
                  <c:v>99.54053167049555</c:v>
                </c:pt>
                <c:pt idx="32">
                  <c:v>98.36756756756756</c:v>
                </c:pt>
                <c:pt idx="33">
                  <c:v>98.1235846004529</c:v>
                </c:pt>
                <c:pt idx="34">
                  <c:v>98.1871155713823</c:v>
                </c:pt>
                <c:pt idx="35">
                  <c:v>97.71262886597936</c:v>
                </c:pt>
                <c:pt idx="36">
                  <c:v>98.10242587601078</c:v>
                </c:pt>
                <c:pt idx="37">
                  <c:v>97.67067410905967</c:v>
                </c:pt>
                <c:pt idx="38">
                  <c:v>96.85969767936978</c:v>
                </c:pt>
                <c:pt idx="39">
                  <c:v>96.77728142948308</c:v>
                </c:pt>
                <c:pt idx="40">
                  <c:v>95.65811606391925</c:v>
                </c:pt>
                <c:pt idx="41">
                  <c:v>95.79911560328487</c:v>
                </c:pt>
                <c:pt idx="42">
                  <c:v>95.33738474434198</c:v>
                </c:pt>
                <c:pt idx="43">
                  <c:v>94.71218902883313</c:v>
                </c:pt>
                <c:pt idx="44">
                  <c:v>94.75164011246484</c:v>
                </c:pt>
                <c:pt idx="45">
                  <c:v>94.46636212624584</c:v>
                </c:pt>
                <c:pt idx="46">
                  <c:v>94.78124999999998</c:v>
                </c:pt>
                <c:pt idx="47">
                  <c:v>95.04857411469759</c:v>
                </c:pt>
                <c:pt idx="48">
                  <c:v>95.18778114865569</c:v>
                </c:pt>
                <c:pt idx="49">
                  <c:v>95.27748691099475</c:v>
                </c:pt>
                <c:pt idx="50">
                  <c:v>95.49748110831232</c:v>
                </c:pt>
                <c:pt idx="51">
                  <c:v>94.96920989458301</c:v>
                </c:pt>
                <c:pt idx="52">
                  <c:v>95.60785961962801</c:v>
                </c:pt>
                <c:pt idx="53">
                  <c:v>95.81929233361414</c:v>
                </c:pt>
                <c:pt idx="54">
                  <c:v>95.7184935830002</c:v>
                </c:pt>
                <c:pt idx="55">
                  <c:v>96.500159083678</c:v>
                </c:pt>
                <c:pt idx="56">
                  <c:v>95.90008431703203</c:v>
                </c:pt>
                <c:pt idx="57">
                  <c:v>95.3473750392958</c:v>
                </c:pt>
                <c:pt idx="58">
                  <c:v>95.11812669872465</c:v>
                </c:pt>
                <c:pt idx="59">
                  <c:v>94.72204871955027</c:v>
                </c:pt>
                <c:pt idx="60">
                  <c:v>94.2803854522847</c:v>
                </c:pt>
                <c:pt idx="61">
                  <c:v>93.94940629839958</c:v>
                </c:pt>
                <c:pt idx="62">
                  <c:v>93.33264950251306</c:v>
                </c:pt>
                <c:pt idx="63">
                  <c:v>93.9979338842975</c:v>
                </c:pt>
                <c:pt idx="64">
                  <c:v>94.94938954398413</c:v>
                </c:pt>
                <c:pt idx="65">
                  <c:v>95.43738200125864</c:v>
                </c:pt>
                <c:pt idx="66">
                  <c:v>95.54762154783155</c:v>
                </c:pt>
                <c:pt idx="67">
                  <c:v>94.40755343432246</c:v>
                </c:pt>
                <c:pt idx="68">
                  <c:v>94.37817653770355</c:v>
                </c:pt>
                <c:pt idx="69">
                  <c:v>94.55471266756727</c:v>
                </c:pt>
                <c:pt idx="70">
                  <c:v>94.36838830118231</c:v>
                </c:pt>
                <c:pt idx="71">
                  <c:v>94.77137798146025</c:v>
                </c:pt>
                <c:pt idx="72">
                  <c:v>95.80920290618089</c:v>
                </c:pt>
                <c:pt idx="73">
                  <c:v>93.87186629526461</c:v>
                </c:pt>
                <c:pt idx="74">
                  <c:v>93.79445417998143</c:v>
                </c:pt>
                <c:pt idx="75">
                  <c:v>93.74613641046774</c:v>
                </c:pt>
                <c:pt idx="76">
                  <c:v>94.1633033219497</c:v>
                </c:pt>
                <c:pt idx="77">
                  <c:v>94.80100020837673</c:v>
                </c:pt>
                <c:pt idx="78">
                  <c:v>94.68262226847033</c:v>
                </c:pt>
                <c:pt idx="79">
                  <c:v>94.55471266756727</c:v>
                </c:pt>
                <c:pt idx="80">
                  <c:v>94.85041175857394</c:v>
                </c:pt>
                <c:pt idx="81">
                  <c:v>93.67857510552867</c:v>
                </c:pt>
                <c:pt idx="82">
                  <c:v>93.59185352808063</c:v>
                </c:pt>
                <c:pt idx="83">
                  <c:v>93.53412828947368</c:v>
                </c:pt>
                <c:pt idx="84">
                  <c:v>93.83314427142415</c:v>
                </c:pt>
                <c:pt idx="85">
                  <c:v>93.1320368474923</c:v>
                </c:pt>
                <c:pt idx="86">
                  <c:v>92.32876712328766</c:v>
                </c:pt>
                <c:pt idx="87">
                  <c:v>90.10695187165774</c:v>
                </c:pt>
                <c:pt idx="88">
                  <c:v>90.89910089910088</c:v>
                </c:pt>
                <c:pt idx="89">
                  <c:v>88.00657703839829</c:v>
                </c:pt>
                <c:pt idx="90">
                  <c:v>89.08361073037006</c:v>
                </c:pt>
                <c:pt idx="91">
                  <c:v>88.35696251699358</c:v>
                </c:pt>
                <c:pt idx="92">
                  <c:v>85.28446902240134</c:v>
                </c:pt>
                <c:pt idx="93">
                  <c:v>85.9450269198073</c:v>
                </c:pt>
                <c:pt idx="94">
                  <c:v>90.29473057457575</c:v>
                </c:pt>
                <c:pt idx="95">
                  <c:v>92.29130743483111</c:v>
                </c:pt>
                <c:pt idx="96">
                  <c:v>92.84693877551018</c:v>
                </c:pt>
                <c:pt idx="97">
                  <c:v>94.26085154874131</c:v>
                </c:pt>
                <c:pt idx="98">
                  <c:v>93.85250128932438</c:v>
                </c:pt>
                <c:pt idx="99">
                  <c:v>94.33903576982891</c:v>
                </c:pt>
                <c:pt idx="100">
                  <c:v>93.32307692307691</c:v>
                </c:pt>
                <c:pt idx="101">
                  <c:v>93.60148132908137</c:v>
                </c:pt>
                <c:pt idx="102">
                  <c:v>93.9979338842975</c:v>
                </c:pt>
                <c:pt idx="103">
                  <c:v>94.10487123797704</c:v>
                </c:pt>
                <c:pt idx="104">
                  <c:v>93.10344827586205</c:v>
                </c:pt>
                <c:pt idx="105">
                  <c:v>95.7285639137296</c:v>
                </c:pt>
                <c:pt idx="106">
                  <c:v>96.59235668789807</c:v>
                </c:pt>
                <c:pt idx="107">
                  <c:v>97.31550802139035</c:v>
                </c:pt>
                <c:pt idx="108">
                  <c:v>95.68829529919021</c:v>
                </c:pt>
                <c:pt idx="109">
                  <c:v>94.09513960703203</c:v>
                </c:pt>
                <c:pt idx="110">
                  <c:v>93.39971258468485</c:v>
                </c:pt>
                <c:pt idx="111">
                  <c:v>93.11297584936553</c:v>
                </c:pt>
                <c:pt idx="112">
                  <c:v>101.0550866281652</c:v>
                </c:pt>
                <c:pt idx="113">
                  <c:v>101.0102131438721</c:v>
                </c:pt>
                <c:pt idx="114">
                  <c:v>102.7787190782785</c:v>
                </c:pt>
                <c:pt idx="115">
                  <c:v>103.6568694463431</c:v>
                </c:pt>
                <c:pt idx="116">
                  <c:v>103.7987679671458</c:v>
                </c:pt>
                <c:pt idx="117">
                  <c:v>104.0837336993823</c:v>
                </c:pt>
                <c:pt idx="118">
                  <c:v>103.9885714285714</c:v>
                </c:pt>
                <c:pt idx="119">
                  <c:v>103.1281876912615</c:v>
                </c:pt>
                <c:pt idx="120">
                  <c:v>103.7632569278139</c:v>
                </c:pt>
                <c:pt idx="121">
                  <c:v>104.7909708626051</c:v>
                </c:pt>
                <c:pt idx="122">
                  <c:v>105.6303691664732</c:v>
                </c:pt>
                <c:pt idx="123">
                  <c:v>107.160522906607</c:v>
                </c:pt>
                <c:pt idx="124">
                  <c:v>108.3214285714285</c:v>
                </c:pt>
                <c:pt idx="125">
                  <c:v>107.591344448386</c:v>
                </c:pt>
                <c:pt idx="126">
                  <c:v>107.3628318584071</c:v>
                </c:pt>
                <c:pt idx="127">
                  <c:v>106.1850857743027</c:v>
                </c:pt>
                <c:pt idx="128">
                  <c:v>106.9715494944745</c:v>
                </c:pt>
                <c:pt idx="129">
                  <c:v>106.3215704603879</c:v>
                </c:pt>
                <c:pt idx="130">
                  <c:v>107.223662502946</c:v>
                </c:pt>
                <c:pt idx="131">
                  <c:v>109.4682386910491</c:v>
                </c:pt>
                <c:pt idx="132">
                  <c:v>108.4246901811249</c:v>
                </c:pt>
                <c:pt idx="133">
                  <c:v>109.4287432351172</c:v>
                </c:pt>
                <c:pt idx="134">
                  <c:v>109.2579250720461</c:v>
                </c:pt>
                <c:pt idx="135">
                  <c:v>109.9311344690105</c:v>
                </c:pt>
                <c:pt idx="136">
                  <c:v>107.2868765475769</c:v>
                </c:pt>
                <c:pt idx="137">
                  <c:v>107.7952849188485</c:v>
                </c:pt>
                <c:pt idx="138">
                  <c:v>105.4589707927677</c:v>
                </c:pt>
                <c:pt idx="139">
                  <c:v>106.2967289719626</c:v>
                </c:pt>
                <c:pt idx="140">
                  <c:v>105.0571527537236</c:v>
                </c:pt>
                <c:pt idx="141">
                  <c:v>106.4708635619003</c:v>
                </c:pt>
                <c:pt idx="142">
                  <c:v>106.5331928345627</c:v>
                </c:pt>
                <c:pt idx="143">
                  <c:v>106.9715494944745</c:v>
                </c:pt>
                <c:pt idx="144">
                  <c:v>105.9254947613504</c:v>
                </c:pt>
                <c:pt idx="145">
                  <c:v>105.3125</c:v>
                </c:pt>
                <c:pt idx="146">
                  <c:v>105.3246903576803</c:v>
                </c:pt>
                <c:pt idx="147">
                  <c:v>105.0328985339952</c:v>
                </c:pt>
                <c:pt idx="148">
                  <c:v>105.2272464438533</c:v>
                </c:pt>
                <c:pt idx="149">
                  <c:v>103.0347638998981</c:v>
                </c:pt>
                <c:pt idx="150">
                  <c:v>103.5978595013093</c:v>
                </c:pt>
                <c:pt idx="151">
                  <c:v>102.0982944344704</c:v>
                </c:pt>
                <c:pt idx="152">
                  <c:v>103.0581039755351</c:v>
                </c:pt>
                <c:pt idx="153">
                  <c:v>103.0697779791572</c:v>
                </c:pt>
                <c:pt idx="154">
                  <c:v>102.3970290344362</c:v>
                </c:pt>
                <c:pt idx="155">
                  <c:v>102.8949451543594</c:v>
                </c:pt>
                <c:pt idx="156">
                  <c:v>105.0328985339952</c:v>
                </c:pt>
                <c:pt idx="157">
                  <c:v>104.8030407740152</c:v>
                </c:pt>
                <c:pt idx="158">
                  <c:v>106.2967289719626</c:v>
                </c:pt>
                <c:pt idx="159">
                  <c:v>106.1850857743027</c:v>
                </c:pt>
                <c:pt idx="160">
                  <c:v>106.3091482649842</c:v>
                </c:pt>
                <c:pt idx="161">
                  <c:v>107.084853477698</c:v>
                </c:pt>
                <c:pt idx="162">
                  <c:v>108.1283422459893</c:v>
                </c:pt>
                <c:pt idx="163">
                  <c:v>108.644776119403</c:v>
                </c:pt>
                <c:pt idx="164">
                  <c:v>108.9700598802395</c:v>
                </c:pt>
                <c:pt idx="165">
                  <c:v>108.4763948497854</c:v>
                </c:pt>
                <c:pt idx="166">
                  <c:v>108.4505363528009</c:v>
                </c:pt>
                <c:pt idx="167">
                  <c:v>108.0384706720494</c:v>
                </c:pt>
                <c:pt idx="168">
                  <c:v>108.2441113490364</c:v>
                </c:pt>
                <c:pt idx="169">
                  <c:v>108.4893287230237</c:v>
                </c:pt>
                <c:pt idx="170">
                  <c:v>108.9570111363908</c:v>
                </c:pt>
                <c:pt idx="171">
                  <c:v>107.6422571867976</c:v>
                </c:pt>
                <c:pt idx="172">
                  <c:v>107.4896633195511</c:v>
                </c:pt>
                <c:pt idx="173">
                  <c:v>107.198397737983</c:v>
                </c:pt>
                <c:pt idx="174">
                  <c:v>107.198397737983</c:v>
                </c:pt>
                <c:pt idx="175">
                  <c:v>107.3881742004013</c:v>
                </c:pt>
                <c:pt idx="176">
                  <c:v>107.667731629393</c:v>
                </c:pt>
                <c:pt idx="177">
                  <c:v>108.4376117268502</c:v>
                </c:pt>
                <c:pt idx="178">
                  <c:v>108.2183634633682</c:v>
                </c:pt>
                <c:pt idx="179">
                  <c:v>108.3988563259471</c:v>
                </c:pt>
                <c:pt idx="180">
                  <c:v>108.4634640600787</c:v>
                </c:pt>
                <c:pt idx="181">
                  <c:v>109.4287432351172</c:v>
                </c:pt>
                <c:pt idx="182">
                  <c:v>110.3444094106233</c:v>
                </c:pt>
                <c:pt idx="183">
                  <c:v>111.1531883703884</c:v>
                </c:pt>
                <c:pt idx="184">
                  <c:v>109.8382423949782</c:v>
                </c:pt>
                <c:pt idx="185">
                  <c:v>109.5077626669876</c:v>
                </c:pt>
                <c:pt idx="186">
                  <c:v>109.2972972972973</c:v>
                </c:pt>
                <c:pt idx="187">
                  <c:v>108.8657573582197</c:v>
                </c:pt>
                <c:pt idx="188">
                  <c:v>109.0484180249281</c:v>
                </c:pt>
                <c:pt idx="189">
                  <c:v>108.9961667465261</c:v>
                </c:pt>
                <c:pt idx="190">
                  <c:v>109.1923676947078</c:v>
                </c:pt>
                <c:pt idx="191">
                  <c:v>109.2185812027368</c:v>
                </c:pt>
                <c:pt idx="192">
                  <c:v>109.1268889421924</c:v>
                </c:pt>
                <c:pt idx="193">
                  <c:v>110.0774255988386</c:v>
                </c:pt>
                <c:pt idx="194">
                  <c:v>110.1840639379995</c:v>
                </c:pt>
                <c:pt idx="195">
                  <c:v>110.9093125304729</c:v>
                </c:pt>
                <c:pt idx="196">
                  <c:v>111.2619222303742</c:v>
                </c:pt>
                <c:pt idx="197">
                  <c:v>110.5858045697618</c:v>
                </c:pt>
                <c:pt idx="198">
                  <c:v>111.6852829262305</c:v>
                </c:pt>
                <c:pt idx="199">
                  <c:v>112.3194667325021</c:v>
                </c:pt>
                <c:pt idx="200">
                  <c:v>112.8908188585608</c:v>
                </c:pt>
                <c:pt idx="201">
                  <c:v>112.4443895205141</c:v>
                </c:pt>
                <c:pt idx="202">
                  <c:v>112.402717726992</c:v>
                </c:pt>
                <c:pt idx="203">
                  <c:v>112.9188384214445</c:v>
                </c:pt>
                <c:pt idx="204">
                  <c:v>111.9050547288156</c:v>
                </c:pt>
                <c:pt idx="205">
                  <c:v>112.722993062438</c:v>
                </c:pt>
                <c:pt idx="206">
                  <c:v>113.0731949794955</c:v>
                </c:pt>
                <c:pt idx="207">
                  <c:v>112.416604892513</c:v>
                </c:pt>
                <c:pt idx="208">
                  <c:v>111.3299889881316</c:v>
                </c:pt>
                <c:pt idx="209">
                  <c:v>109.984286232322</c:v>
                </c:pt>
                <c:pt idx="210">
                  <c:v>110.4649751122982</c:v>
                </c:pt>
                <c:pt idx="211">
                  <c:v>109.534127843987</c:v>
                </c:pt>
                <c:pt idx="212">
                  <c:v>108.6966909568749</c:v>
                </c:pt>
                <c:pt idx="213">
                  <c:v>107.8591749644381</c:v>
                </c:pt>
                <c:pt idx="214">
                  <c:v>108.1669044222539</c:v>
                </c:pt>
                <c:pt idx="215">
                  <c:v>108.2183634633682</c:v>
                </c:pt>
                <c:pt idx="216">
                  <c:v>109.4550703717069</c:v>
                </c:pt>
                <c:pt idx="217">
                  <c:v>109.8780340538582</c:v>
                </c:pt>
                <c:pt idx="218">
                  <c:v>109.2972972972973</c:v>
                </c:pt>
                <c:pt idx="219">
                  <c:v>109.4155844155844</c:v>
                </c:pt>
                <c:pt idx="220">
                  <c:v>109.1661667666467</c:v>
                </c:pt>
                <c:pt idx="221">
                  <c:v>109.1792656587473</c:v>
                </c:pt>
                <c:pt idx="222">
                  <c:v>108.0641330166271</c:v>
                </c:pt>
                <c:pt idx="223">
                  <c:v>107.8336098601564</c:v>
                </c:pt>
                <c:pt idx="224">
                  <c:v>106.808310834605</c:v>
                </c:pt>
                <c:pt idx="225">
                  <c:v>107.4769666902906</c:v>
                </c:pt>
                <c:pt idx="226">
                  <c:v>107.4388947927736</c:v>
                </c:pt>
                <c:pt idx="227">
                  <c:v>106.7832414035911</c:v>
                </c:pt>
                <c:pt idx="228">
                  <c:v>107.198397737983</c:v>
                </c:pt>
                <c:pt idx="229">
                  <c:v>105.9625014556888</c:v>
                </c:pt>
                <c:pt idx="230">
                  <c:v>105.1421308065634</c:v>
                </c:pt>
                <c:pt idx="231">
                  <c:v>104.1671436748712</c:v>
                </c:pt>
                <c:pt idx="232">
                  <c:v>104.1075514874142</c:v>
                </c:pt>
                <c:pt idx="233">
                  <c:v>103.2100725952813</c:v>
                </c:pt>
                <c:pt idx="234">
                  <c:v>102.558611361587</c:v>
                </c:pt>
                <c:pt idx="235">
                  <c:v>100.5747761688957</c:v>
                </c:pt>
                <c:pt idx="236">
                  <c:v>101.6193879830243</c:v>
                </c:pt>
                <c:pt idx="237">
                  <c:v>101.2237178774057</c:v>
                </c:pt>
                <c:pt idx="238">
                  <c:v>101.3816155988858</c:v>
                </c:pt>
                <c:pt idx="239">
                  <c:v>101.7330053667263</c:v>
                </c:pt>
                <c:pt idx="240">
                  <c:v>101.6988934838493</c:v>
                </c:pt>
                <c:pt idx="241">
                  <c:v>101.8126888217522</c:v>
                </c:pt>
                <c:pt idx="242">
                  <c:v>103.3272768566886</c:v>
                </c:pt>
                <c:pt idx="243">
                  <c:v>102.7903298689562</c:v>
                </c:pt>
                <c:pt idx="244">
                  <c:v>101.2575116848431</c:v>
                </c:pt>
                <c:pt idx="245">
                  <c:v>101.4268197525359</c:v>
                </c:pt>
                <c:pt idx="246">
                  <c:v>101.3477389173535</c:v>
                </c:pt>
                <c:pt idx="247">
                  <c:v>101.3477389173535</c:v>
                </c:pt>
                <c:pt idx="248">
                  <c:v>101.2012012012012</c:v>
                </c:pt>
                <c:pt idx="249">
                  <c:v>100.5525472427893</c:v>
                </c:pt>
                <c:pt idx="250">
                  <c:v>99.82446516730663</c:v>
                </c:pt>
                <c:pt idx="251">
                  <c:v>99.48611414826153</c:v>
                </c:pt>
                <c:pt idx="252">
                  <c:v>99.17166212534058</c:v>
                </c:pt>
                <c:pt idx="253">
                  <c:v>99.5732107682206</c:v>
                </c:pt>
                <c:pt idx="254">
                  <c:v>100.6860683855262</c:v>
                </c:pt>
                <c:pt idx="255">
                  <c:v>100.3307972213033</c:v>
                </c:pt>
                <c:pt idx="256">
                  <c:v>99.17166212534058</c:v>
                </c:pt>
                <c:pt idx="257">
                  <c:v>99.03134523291248</c:v>
                </c:pt>
                <c:pt idx="258">
                  <c:v>99.41002949852506</c:v>
                </c:pt>
                <c:pt idx="259">
                  <c:v>100.0549813063558</c:v>
                </c:pt>
                <c:pt idx="260">
                  <c:v>99.13924602309871</c:v>
                </c:pt>
                <c:pt idx="261">
                  <c:v>100.1651254953765</c:v>
                </c:pt>
                <c:pt idx="262">
                  <c:v>99.9121554847919</c:v>
                </c:pt>
                <c:pt idx="263">
                  <c:v>101.0775383248167</c:v>
                </c:pt>
                <c:pt idx="264">
                  <c:v>101.6761649346296</c:v>
                </c:pt>
                <c:pt idx="265">
                  <c:v>102.2015051106368</c:v>
                </c:pt>
                <c:pt idx="266">
                  <c:v>102.3394443819593</c:v>
                </c:pt>
                <c:pt idx="267">
                  <c:v>103.5978595013093</c:v>
                </c:pt>
                <c:pt idx="268">
                  <c:v>103.2334921715453</c:v>
                </c:pt>
                <c:pt idx="269">
                  <c:v>102.5239436619718</c:v>
                </c:pt>
                <c:pt idx="270">
                  <c:v>103.3624900602067</c:v>
                </c:pt>
                <c:pt idx="271">
                  <c:v>103.5035832101012</c:v>
                </c:pt>
                <c:pt idx="272">
                  <c:v>103.0114343937507</c:v>
                </c:pt>
                <c:pt idx="273">
                  <c:v>102.5470528569818</c:v>
                </c:pt>
                <c:pt idx="274">
                  <c:v>102.0067264573991</c:v>
                </c:pt>
                <c:pt idx="275">
                  <c:v>101.4268197525359</c:v>
                </c:pt>
                <c:pt idx="276">
                  <c:v>102.4200810445745</c:v>
                </c:pt>
                <c:pt idx="277">
                  <c:v>101.8696820420958</c:v>
                </c:pt>
                <c:pt idx="278">
                  <c:v>101.7671401409238</c:v>
                </c:pt>
                <c:pt idx="279">
                  <c:v>102.1670783741298</c:v>
                </c:pt>
                <c:pt idx="280">
                  <c:v>102.755505364201</c:v>
                </c:pt>
                <c:pt idx="281">
                  <c:v>103.4682738230612</c:v>
                </c:pt>
                <c:pt idx="282">
                  <c:v>103.1398775787803</c:v>
                </c:pt>
                <c:pt idx="283">
                  <c:v>103.7277701778386</c:v>
                </c:pt>
                <c:pt idx="284">
                  <c:v>103.633257403189</c:v>
                </c:pt>
                <c:pt idx="285">
                  <c:v>104.6222835460504</c:v>
                </c:pt>
                <c:pt idx="286">
                  <c:v>104.7909708626051</c:v>
                </c:pt>
                <c:pt idx="287">
                  <c:v>105.2272464438533</c:v>
                </c:pt>
                <c:pt idx="288">
                  <c:v>106.0984141791045</c:v>
                </c:pt>
                <c:pt idx="289">
                  <c:v>105.7162774485884</c:v>
                </c:pt>
                <c:pt idx="290">
                  <c:v>105.8023255813953</c:v>
                </c:pt>
                <c:pt idx="291">
                  <c:v>106.6205765174596</c:v>
                </c:pt>
                <c:pt idx="292">
                  <c:v>107.0470588235294</c:v>
                </c:pt>
                <c:pt idx="293">
                  <c:v>107.0218772053635</c:v>
                </c:pt>
                <c:pt idx="294">
                  <c:v>108.5410950733627</c:v>
                </c:pt>
                <c:pt idx="295">
                  <c:v>108.2054941134499</c:v>
                </c:pt>
                <c:pt idx="296">
                  <c:v>107.5786237881296</c:v>
                </c:pt>
                <c:pt idx="297">
                  <c:v>107.7825159914712</c:v>
                </c:pt>
                <c:pt idx="298">
                  <c:v>109.2710459949562</c:v>
                </c:pt>
                <c:pt idx="299">
                  <c:v>109.5605057194461</c:v>
                </c:pt>
                <c:pt idx="300">
                  <c:v>109.5736994219653</c:v>
                </c:pt>
                <c:pt idx="301">
                  <c:v>109.7455071764564</c:v>
                </c:pt>
                <c:pt idx="302">
                  <c:v>109.984286232322</c:v>
                </c:pt>
                <c:pt idx="303">
                  <c:v>111.6852829262305</c:v>
                </c:pt>
                <c:pt idx="304">
                  <c:v>112.8488155773285</c:v>
                </c:pt>
                <c:pt idx="305">
                  <c:v>112.6811145510836</c:v>
                </c:pt>
                <c:pt idx="306">
                  <c:v>111.5894039735099</c:v>
                </c:pt>
                <c:pt idx="307">
                  <c:v>111.398139079334</c:v>
                </c:pt>
                <c:pt idx="308">
                  <c:v>109.6925858951175</c:v>
                </c:pt>
                <c:pt idx="309">
                  <c:v>109.2579250720461</c:v>
                </c:pt>
                <c:pt idx="310">
                  <c:v>109.8515030785947</c:v>
                </c:pt>
                <c:pt idx="311">
                  <c:v>110.3444094106233</c:v>
                </c:pt>
                <c:pt idx="312">
                  <c:v>109.7587454764777</c:v>
                </c:pt>
                <c:pt idx="313">
                  <c:v>109.5077626669876</c:v>
                </c:pt>
                <c:pt idx="314">
                  <c:v>108.9961667465261</c:v>
                </c:pt>
                <c:pt idx="315">
                  <c:v>109.7322720694645</c:v>
                </c:pt>
                <c:pt idx="316">
                  <c:v>109.7984795462773</c:v>
                </c:pt>
                <c:pt idx="317">
                  <c:v>109.1138026142223</c:v>
                </c:pt>
                <c:pt idx="318">
                  <c:v>108.2441113490364</c:v>
                </c:pt>
                <c:pt idx="319">
                  <c:v>108.5281488549618</c:v>
                </c:pt>
                <c:pt idx="320">
                  <c:v>108.0641330166271</c:v>
                </c:pt>
                <c:pt idx="321">
                  <c:v>109.6925858951175</c:v>
                </c:pt>
                <c:pt idx="322">
                  <c:v>110.0774255988386</c:v>
                </c:pt>
                <c:pt idx="323">
                  <c:v>109.9311344690105</c:v>
                </c:pt>
                <c:pt idx="324">
                  <c:v>110.5589307411908</c:v>
                </c:pt>
                <c:pt idx="325">
                  <c:v>108.154047307738</c:v>
                </c:pt>
                <c:pt idx="326">
                  <c:v>109.2316926770708</c:v>
                </c:pt>
                <c:pt idx="327">
                  <c:v>108.5669967784274</c:v>
                </c:pt>
                <c:pt idx="328">
                  <c:v>109.2841700696613</c:v>
                </c:pt>
                <c:pt idx="329">
                  <c:v>110.3845687249787</c:v>
                </c:pt>
                <c:pt idx="330">
                  <c:v>111.6441717791411</c:v>
                </c:pt>
                <c:pt idx="331">
                  <c:v>111.452719255267</c:v>
                </c:pt>
                <c:pt idx="332">
                  <c:v>112.2917437985931</c:v>
                </c:pt>
                <c:pt idx="333">
                  <c:v>111.9463582677165</c:v>
                </c:pt>
                <c:pt idx="334">
                  <c:v>112.9608938547486</c:v>
                </c:pt>
                <c:pt idx="335">
                  <c:v>112.639267145333</c:v>
                </c:pt>
                <c:pt idx="336">
                  <c:v>112.9468718967229</c:v>
                </c:pt>
                <c:pt idx="337">
                  <c:v>112.4721878862794</c:v>
                </c:pt>
                <c:pt idx="338">
                  <c:v>112.9048269016007</c:v>
                </c:pt>
                <c:pt idx="339">
                  <c:v>113.1998009455088</c:v>
                </c:pt>
                <c:pt idx="340">
                  <c:v>114.5536950774266</c:v>
                </c:pt>
                <c:pt idx="341">
                  <c:v>115.0606980273141</c:v>
                </c:pt>
                <c:pt idx="342">
                  <c:v>115.8370464672183</c:v>
                </c:pt>
                <c:pt idx="343">
                  <c:v>115.0461499557466</c:v>
                </c:pt>
                <c:pt idx="344">
                  <c:v>113.7659414853713</c:v>
                </c:pt>
                <c:pt idx="345">
                  <c:v>113.1294293174189</c:v>
                </c:pt>
                <c:pt idx="346">
                  <c:v>114.008269640396</c:v>
                </c:pt>
                <c:pt idx="347">
                  <c:v>113.7375</c:v>
                </c:pt>
                <c:pt idx="348">
                  <c:v>114.008269640396</c:v>
                </c:pt>
                <c:pt idx="349">
                  <c:v>114.6402923018773</c:v>
                </c:pt>
                <c:pt idx="350">
                  <c:v>112.4860922240079</c:v>
                </c:pt>
                <c:pt idx="351">
                  <c:v>112.6811145510836</c:v>
                </c:pt>
                <c:pt idx="352">
                  <c:v>112.2224962999506</c:v>
                </c:pt>
                <c:pt idx="353">
                  <c:v>112.6811145510836</c:v>
                </c:pt>
                <c:pt idx="354">
                  <c:v>113.0310559006211</c:v>
                </c:pt>
                <c:pt idx="355">
                  <c:v>113.5671492760858</c:v>
                </c:pt>
                <c:pt idx="356">
                  <c:v>113.157567466733</c:v>
                </c:pt>
                <c:pt idx="357">
                  <c:v>112.62532491645</c:v>
                </c:pt>
                <c:pt idx="358">
                  <c:v>112.639267145333</c:v>
                </c:pt>
                <c:pt idx="359">
                  <c:v>111.4390691977954</c:v>
                </c:pt>
                <c:pt idx="360">
                  <c:v>111.3436123348017</c:v>
                </c:pt>
                <c:pt idx="361">
                  <c:v>111.425422483468</c:v>
                </c:pt>
                <c:pt idx="362">
                  <c:v>110.5186444795336</c:v>
                </c:pt>
                <c:pt idx="363">
                  <c:v>111.0040258631206</c:v>
                </c:pt>
                <c:pt idx="364">
                  <c:v>110.7877754779009</c:v>
                </c:pt>
                <c:pt idx="365">
                  <c:v>111.0040258631206</c:v>
                </c:pt>
                <c:pt idx="366">
                  <c:v>111.0446668293873</c:v>
                </c:pt>
                <c:pt idx="367">
                  <c:v>110.7877754779009</c:v>
                </c:pt>
                <c:pt idx="368">
                  <c:v>110.7742878013148</c:v>
                </c:pt>
                <c:pt idx="369">
                  <c:v>111.0853375656208</c:v>
                </c:pt>
                <c:pt idx="370">
                  <c:v>110.8687705617156</c:v>
                </c:pt>
                <c:pt idx="371">
                  <c:v>110.8417590449506</c:v>
                </c:pt>
                <c:pt idx="372">
                  <c:v>110.8822812576163</c:v>
                </c:pt>
                <c:pt idx="373">
                  <c:v>110.9093125304729</c:v>
                </c:pt>
                <c:pt idx="374">
                  <c:v>110.0374894183093</c:v>
                </c:pt>
                <c:pt idx="375">
                  <c:v>109.8117306299783</c:v>
                </c:pt>
                <c:pt idx="376">
                  <c:v>110.0374894183093</c:v>
                </c:pt>
                <c:pt idx="377">
                  <c:v>109.8647669645013</c:v>
                </c:pt>
                <c:pt idx="378">
                  <c:v>109.5736994219653</c:v>
                </c:pt>
                <c:pt idx="379">
                  <c:v>109.7852316602316</c:v>
                </c:pt>
                <c:pt idx="380">
                  <c:v>107.6040681173131</c:v>
                </c:pt>
                <c:pt idx="381">
                  <c:v>107.198397737983</c:v>
                </c:pt>
                <c:pt idx="382">
                  <c:v>107.2489391796322</c:v>
                </c:pt>
                <c:pt idx="383">
                  <c:v>107.680473372781</c:v>
                </c:pt>
                <c:pt idx="384">
                  <c:v>108.5281488549618</c:v>
                </c:pt>
                <c:pt idx="385">
                  <c:v>108.5669967784274</c:v>
                </c:pt>
                <c:pt idx="386">
                  <c:v>109.3629807692307</c:v>
                </c:pt>
                <c:pt idx="387">
                  <c:v>109.6397156283889</c:v>
                </c:pt>
                <c:pt idx="388">
                  <c:v>109.997582205029</c:v>
                </c:pt>
                <c:pt idx="389">
                  <c:v>109.8515030785947</c:v>
                </c:pt>
                <c:pt idx="390">
                  <c:v>109.7587454764777</c:v>
                </c:pt>
                <c:pt idx="391">
                  <c:v>109.4814101792805</c:v>
                </c:pt>
                <c:pt idx="392">
                  <c:v>109.0092248712112</c:v>
                </c:pt>
                <c:pt idx="393">
                  <c:v>108.7486554320545</c:v>
                </c:pt>
                <c:pt idx="394">
                  <c:v>107.8719620628334</c:v>
                </c:pt>
                <c:pt idx="395">
                  <c:v>107.5531914893617</c:v>
                </c:pt>
                <c:pt idx="396">
                  <c:v>108.4505363528009</c:v>
                </c:pt>
                <c:pt idx="397">
                  <c:v>109.4024287603703</c:v>
                </c:pt>
                <c:pt idx="398">
                  <c:v>109.3761269383339</c:v>
                </c:pt>
                <c:pt idx="399">
                  <c:v>108.515205724508</c:v>
                </c:pt>
                <c:pt idx="400">
                  <c:v>108.2956438943109</c:v>
                </c:pt>
                <c:pt idx="401">
                  <c:v>107.9103415559772</c:v>
                </c:pt>
                <c:pt idx="402">
                  <c:v>106.6830812521984</c:v>
                </c:pt>
                <c:pt idx="403">
                  <c:v>106.3091482649842</c:v>
                </c:pt>
                <c:pt idx="404">
                  <c:v>106.1479234717685</c:v>
                </c:pt>
                <c:pt idx="405">
                  <c:v>106.4957865168539</c:v>
                </c:pt>
                <c:pt idx="406">
                  <c:v>105.4467493336424</c:v>
                </c:pt>
                <c:pt idx="407">
                  <c:v>106.2222741069344</c:v>
                </c:pt>
                <c:pt idx="408">
                  <c:v>106.3712882861819</c:v>
                </c:pt>
                <c:pt idx="409">
                  <c:v>105.9378274537199</c:v>
                </c:pt>
                <c:pt idx="410">
                  <c:v>106.808310834605</c:v>
                </c:pt>
                <c:pt idx="411">
                  <c:v>106.7957746478873</c:v>
                </c:pt>
                <c:pt idx="412">
                  <c:v>106.570625439213</c:v>
                </c:pt>
                <c:pt idx="413">
                  <c:v>106.2098751021361</c:v>
                </c:pt>
                <c:pt idx="414">
                  <c:v>105.7654306637219</c:v>
                </c:pt>
                <c:pt idx="415">
                  <c:v>106.3464235624123</c:v>
                </c:pt>
                <c:pt idx="416">
                  <c:v>106.9212690951821</c:v>
                </c:pt>
                <c:pt idx="417">
                  <c:v>106.7832414035911</c:v>
                </c:pt>
                <c:pt idx="418">
                  <c:v>107.5786237881296</c:v>
                </c:pt>
                <c:pt idx="419">
                  <c:v>108.411771714524</c:v>
                </c:pt>
                <c:pt idx="420">
                  <c:v>108.5669967784274</c:v>
                </c:pt>
                <c:pt idx="421">
                  <c:v>108.6058725232752</c:v>
                </c:pt>
                <c:pt idx="422">
                  <c:v>108.6318051575931</c:v>
                </c:pt>
                <c:pt idx="423">
                  <c:v>107.2110286320254</c:v>
                </c:pt>
                <c:pt idx="424">
                  <c:v>105.6549001393404</c:v>
                </c:pt>
                <c:pt idx="425">
                  <c:v>105.8392462486914</c:v>
                </c:pt>
                <c:pt idx="426">
                  <c:v>105.1178373382625</c:v>
                </c:pt>
                <c:pt idx="427">
                  <c:v>104.6583850931677</c:v>
                </c:pt>
                <c:pt idx="428">
                  <c:v>103.5035832101012</c:v>
                </c:pt>
                <c:pt idx="429">
                  <c:v>103.2217810550198</c:v>
                </c:pt>
                <c:pt idx="430">
                  <c:v>102.5123929698062</c:v>
                </c:pt>
                <c:pt idx="431">
                  <c:v>102.9182219205972</c:v>
                </c:pt>
                <c:pt idx="432">
                  <c:v>103.1281876912615</c:v>
                </c:pt>
                <c:pt idx="433">
                  <c:v>103.2803632236095</c:v>
                </c:pt>
                <c:pt idx="434">
                  <c:v>102.8251779862131</c:v>
                </c:pt>
                <c:pt idx="435">
                  <c:v>102.2589345920431</c:v>
                </c:pt>
                <c:pt idx="436">
                  <c:v>102.4546785271929</c:v>
                </c:pt>
                <c:pt idx="437">
                  <c:v>102.9648070612198</c:v>
                </c:pt>
                <c:pt idx="438">
                  <c:v>102.2589345920431</c:v>
                </c:pt>
                <c:pt idx="439">
                  <c:v>103.023097826087</c:v>
                </c:pt>
                <c:pt idx="440">
                  <c:v>103.1281876912615</c:v>
                </c:pt>
                <c:pt idx="441">
                  <c:v>103.0697779791572</c:v>
                </c:pt>
                <c:pt idx="442">
                  <c:v>102.7787190782785</c:v>
                </c:pt>
                <c:pt idx="443">
                  <c:v>101.3251670378619</c:v>
                </c:pt>
                <c:pt idx="444">
                  <c:v>100.508118855628</c:v>
                </c:pt>
                <c:pt idx="445">
                  <c:v>100.0769907611086</c:v>
                </c:pt>
                <c:pt idx="446">
                  <c:v>99.5732107682206</c:v>
                </c:pt>
                <c:pt idx="447">
                  <c:v>98.71975697081478</c:v>
                </c:pt>
                <c:pt idx="448">
                  <c:v>98.42076798269333</c:v>
                </c:pt>
                <c:pt idx="449">
                  <c:v>98.29318353678296</c:v>
                </c:pt>
                <c:pt idx="450">
                  <c:v>98.95595432300161</c:v>
                </c:pt>
                <c:pt idx="451">
                  <c:v>98.19771206561623</c:v>
                </c:pt>
                <c:pt idx="452">
                  <c:v>98.26133909287257</c:v>
                </c:pt>
                <c:pt idx="453">
                  <c:v>97.03529913618428</c:v>
                </c:pt>
                <c:pt idx="454">
                  <c:v>96.57185310974314</c:v>
                </c:pt>
                <c:pt idx="455">
                  <c:v>96.55135823429542</c:v>
                </c:pt>
                <c:pt idx="456">
                  <c:v>95.98101265822782</c:v>
                </c:pt>
                <c:pt idx="457">
                  <c:v>96.28571428571426</c:v>
                </c:pt>
                <c:pt idx="458">
                  <c:v>95.73863636363635</c:v>
                </c:pt>
                <c:pt idx="459">
                  <c:v>96.64365374402547</c:v>
                </c:pt>
                <c:pt idx="460">
                  <c:v>95.39735793667435</c:v>
                </c:pt>
                <c:pt idx="461">
                  <c:v>95.49748110831232</c:v>
                </c:pt>
                <c:pt idx="462">
                  <c:v>96.4899257688229</c:v>
                </c:pt>
                <c:pt idx="463">
                  <c:v>95.92030360531308</c:v>
                </c:pt>
                <c:pt idx="464">
                  <c:v>93.95910780669143</c:v>
                </c:pt>
                <c:pt idx="465">
                  <c:v>93.1606429814682</c:v>
                </c:pt>
                <c:pt idx="466">
                  <c:v>93.8041237113402</c:v>
                </c:pt>
                <c:pt idx="467">
                  <c:v>95.54762154783155</c:v>
                </c:pt>
                <c:pt idx="468">
                  <c:v>95.79911560328487</c:v>
                </c:pt>
                <c:pt idx="469">
                  <c:v>94.41734979765485</c:v>
                </c:pt>
                <c:pt idx="470">
                  <c:v>94.37817653770355</c:v>
                </c:pt>
                <c:pt idx="471">
                  <c:v>94.64322862492198</c:v>
                </c:pt>
                <c:pt idx="472">
                  <c:v>95.28746465598491</c:v>
                </c:pt>
                <c:pt idx="473">
                  <c:v>95.30742641667538</c:v>
                </c:pt>
                <c:pt idx="474">
                  <c:v>93.47647421409492</c:v>
                </c:pt>
                <c:pt idx="475">
                  <c:v>92.74283966975842</c:v>
                </c:pt>
                <c:pt idx="476">
                  <c:v>92.85641391978773</c:v>
                </c:pt>
                <c:pt idx="477">
                  <c:v>92.42254951752157</c:v>
                </c:pt>
                <c:pt idx="478">
                  <c:v>91.04462677606564</c:v>
                </c:pt>
                <c:pt idx="479">
                  <c:v>90.48329355608591</c:v>
                </c:pt>
                <c:pt idx="480">
                  <c:v>88.98777506112468</c:v>
                </c:pt>
                <c:pt idx="481">
                  <c:v>89.5042297855597</c:v>
                </c:pt>
                <c:pt idx="482">
                  <c:v>88.3398058252427</c:v>
                </c:pt>
                <c:pt idx="483">
                  <c:v>88.50306390428946</c:v>
                </c:pt>
                <c:pt idx="484">
                  <c:v>89.34603299293006</c:v>
                </c:pt>
                <c:pt idx="485">
                  <c:v>90.0</c:v>
                </c:pt>
                <c:pt idx="486">
                  <c:v>88.9703725432678</c:v>
                </c:pt>
                <c:pt idx="487">
                  <c:v>89.25838728663919</c:v>
                </c:pt>
                <c:pt idx="488">
                  <c:v>89.32849008442959</c:v>
                </c:pt>
                <c:pt idx="489">
                  <c:v>90.35749751737833</c:v>
                </c:pt>
                <c:pt idx="490">
                  <c:v>89.64532019704433</c:v>
                </c:pt>
                <c:pt idx="491">
                  <c:v>89.43385099272656</c:v>
                </c:pt>
                <c:pt idx="492">
                  <c:v>89.74257816352697</c:v>
                </c:pt>
                <c:pt idx="493">
                  <c:v>90.11587600277309</c:v>
                </c:pt>
                <c:pt idx="494">
                  <c:v>91.04462677606564</c:v>
                </c:pt>
                <c:pt idx="495">
                  <c:v>90.58237929318067</c:v>
                </c:pt>
                <c:pt idx="496">
                  <c:v>92.74283966975842</c:v>
                </c:pt>
                <c:pt idx="497">
                  <c:v>92.28194726166327</c:v>
                </c:pt>
                <c:pt idx="498">
                  <c:v>91.75153776343652</c:v>
                </c:pt>
                <c:pt idx="499">
                  <c:v>92.02993830282188</c:v>
                </c:pt>
                <c:pt idx="500">
                  <c:v>91.77930199717569</c:v>
                </c:pt>
                <c:pt idx="501">
                  <c:v>91.62219313261504</c:v>
                </c:pt>
                <c:pt idx="502">
                  <c:v>91.8070830390475</c:v>
                </c:pt>
                <c:pt idx="503">
                  <c:v>91.6960596593772</c:v>
                </c:pt>
                <c:pt idx="504">
                  <c:v>90.42035178376228</c:v>
                </c:pt>
                <c:pt idx="505">
                  <c:v>90.13372956909358</c:v>
                </c:pt>
                <c:pt idx="506">
                  <c:v>89.49542637946295</c:v>
                </c:pt>
                <c:pt idx="507">
                  <c:v>89.72487920323438</c:v>
                </c:pt>
                <c:pt idx="508">
                  <c:v>90.17839444995043</c:v>
                </c:pt>
                <c:pt idx="509">
                  <c:v>89.68950221784129</c:v>
                </c:pt>
                <c:pt idx="510">
                  <c:v>89.64532019704433</c:v>
                </c:pt>
                <c:pt idx="511">
                  <c:v>90.4742965098936</c:v>
                </c:pt>
                <c:pt idx="512">
                  <c:v>90.61846429638481</c:v>
                </c:pt>
                <c:pt idx="513">
                  <c:v>89.5042297855597</c:v>
                </c:pt>
                <c:pt idx="514">
                  <c:v>90.70880271159405</c:v>
                </c:pt>
                <c:pt idx="515">
                  <c:v>90.56434756643775</c:v>
                </c:pt>
                <c:pt idx="516">
                  <c:v>91.67758186397982</c:v>
                </c:pt>
                <c:pt idx="517">
                  <c:v>91.34625037646822</c:v>
                </c:pt>
                <c:pt idx="518">
                  <c:v>91.88124810663435</c:v>
                </c:pt>
                <c:pt idx="519">
                  <c:v>91.76079064138764</c:v>
                </c:pt>
                <c:pt idx="520">
                  <c:v>91.67758186397982</c:v>
                </c:pt>
                <c:pt idx="521">
                  <c:v>92.33813679723968</c:v>
                </c:pt>
                <c:pt idx="522">
                  <c:v>92.43193823648923</c:v>
                </c:pt>
                <c:pt idx="523">
                  <c:v>92.43193823648923</c:v>
                </c:pt>
                <c:pt idx="524">
                  <c:v>88.79672099150968</c:v>
                </c:pt>
                <c:pt idx="525">
                  <c:v>87.20529039677976</c:v>
                </c:pt>
                <c:pt idx="526">
                  <c:v>85.57321546129972</c:v>
                </c:pt>
                <c:pt idx="527">
                  <c:v>85.67796610169491</c:v>
                </c:pt>
                <c:pt idx="528">
                  <c:v>85.09305152903768</c:v>
                </c:pt>
                <c:pt idx="529">
                  <c:v>84.9579831932773</c:v>
                </c:pt>
                <c:pt idx="530">
                  <c:v>85.77488687782804</c:v>
                </c:pt>
                <c:pt idx="531">
                  <c:v>87.92153831288047</c:v>
                </c:pt>
                <c:pt idx="532">
                  <c:v>86.0181508791832</c:v>
                </c:pt>
                <c:pt idx="533">
                  <c:v>86.40205108726615</c:v>
                </c:pt>
                <c:pt idx="534">
                  <c:v>86.42667173252279</c:v>
                </c:pt>
                <c:pt idx="535">
                  <c:v>85.32445611402849</c:v>
                </c:pt>
                <c:pt idx="536">
                  <c:v>85.66989925619056</c:v>
                </c:pt>
                <c:pt idx="537">
                  <c:v>86.50061792946095</c:v>
                </c:pt>
                <c:pt idx="538">
                  <c:v>86.59940991719805</c:v>
                </c:pt>
                <c:pt idx="539">
                  <c:v>86.60765276984578</c:v>
                </c:pt>
                <c:pt idx="540">
                  <c:v>87.44834214320038</c:v>
                </c:pt>
                <c:pt idx="541">
                  <c:v>87.17187200613144</c:v>
                </c:pt>
                <c:pt idx="542">
                  <c:v>86.78939336131246</c:v>
                </c:pt>
                <c:pt idx="543">
                  <c:v>86.64889058184933</c:v>
                </c:pt>
                <c:pt idx="544">
                  <c:v>86.83909142966214</c:v>
                </c:pt>
                <c:pt idx="545">
                  <c:v>85.93690970910463</c:v>
                </c:pt>
                <c:pt idx="546">
                  <c:v>85.9450269198073</c:v>
                </c:pt>
                <c:pt idx="547">
                  <c:v>86.41846329186056</c:v>
                </c:pt>
                <c:pt idx="548">
                  <c:v>85.9937624043096</c:v>
                </c:pt>
                <c:pt idx="549">
                  <c:v>85.75871819038643</c:v>
                </c:pt>
                <c:pt idx="550">
                  <c:v>85.68603446652226</c:v>
                </c:pt>
                <c:pt idx="551">
                  <c:v>85.53299492385785</c:v>
                </c:pt>
                <c:pt idx="552">
                  <c:v>85.95314566408463</c:v>
                </c:pt>
                <c:pt idx="553">
                  <c:v>85.88823862563714</c:v>
                </c:pt>
                <c:pt idx="554">
                  <c:v>85.85582185317982</c:v>
                </c:pt>
                <c:pt idx="555">
                  <c:v>85.72639909553419</c:v>
                </c:pt>
                <c:pt idx="556">
                  <c:v>86.0181508791832</c:v>
                </c:pt>
                <c:pt idx="557">
                  <c:v>86.11584327086881</c:v>
                </c:pt>
                <c:pt idx="558">
                  <c:v>86.29552352048557</c:v>
                </c:pt>
                <c:pt idx="559">
                  <c:v>86.40205108726615</c:v>
                </c:pt>
                <c:pt idx="560">
                  <c:v>86.38564511535174</c:v>
                </c:pt>
                <c:pt idx="561">
                  <c:v>86.80595306239266</c:v>
                </c:pt>
                <c:pt idx="562">
                  <c:v>86.83080446607498</c:v>
                </c:pt>
                <c:pt idx="563">
                  <c:v>86.52529478889312</c:v>
                </c:pt>
                <c:pt idx="564">
                  <c:v>86.09954579863737</c:v>
                </c:pt>
                <c:pt idx="565">
                  <c:v>86.4841745081266</c:v>
                </c:pt>
                <c:pt idx="566">
                  <c:v>86.58292891807021</c:v>
                </c:pt>
                <c:pt idx="567">
                  <c:v>86.14845673167959</c:v>
                </c:pt>
                <c:pt idx="568">
                  <c:v>86.55821917808217</c:v>
                </c:pt>
                <c:pt idx="569">
                  <c:v>87.20529039677976</c:v>
                </c:pt>
                <c:pt idx="570">
                  <c:v>87.31407734382498</c:v>
                </c:pt>
                <c:pt idx="571">
                  <c:v>85.98563598563598</c:v>
                </c:pt>
                <c:pt idx="572">
                  <c:v>87.63363189829528</c:v>
                </c:pt>
                <c:pt idx="573">
                  <c:v>87.23037100949092</c:v>
                </c:pt>
                <c:pt idx="574">
                  <c:v>87.94703266963075</c:v>
                </c:pt>
                <c:pt idx="575">
                  <c:v>89.10105757931843</c:v>
                </c:pt>
                <c:pt idx="576">
                  <c:v>88.84007029876976</c:v>
                </c:pt>
                <c:pt idx="577">
                  <c:v>87.8536255672492</c:v>
                </c:pt>
                <c:pt idx="578">
                  <c:v>87.54931203694794</c:v>
                </c:pt>
                <c:pt idx="579">
                  <c:v>86.7232176896683</c:v>
                </c:pt>
                <c:pt idx="580">
                  <c:v>86.84737997518374</c:v>
                </c:pt>
                <c:pt idx="581">
                  <c:v>86.87225510788619</c:v>
                </c:pt>
                <c:pt idx="582">
                  <c:v>87.28057553956833</c:v>
                </c:pt>
                <c:pt idx="583">
                  <c:v>87.7942879197221</c:v>
                </c:pt>
                <c:pt idx="584">
                  <c:v>87.44834214320038</c:v>
                </c:pt>
                <c:pt idx="585">
                  <c:v>86.7149528256933</c:v>
                </c:pt>
                <c:pt idx="586">
                  <c:v>86.29552352048557</c:v>
                </c:pt>
                <c:pt idx="587">
                  <c:v>85.95314566408463</c:v>
                </c:pt>
                <c:pt idx="588">
                  <c:v>86.20558976788251</c:v>
                </c:pt>
                <c:pt idx="589">
                  <c:v>86.99684482264077</c:v>
                </c:pt>
                <c:pt idx="590">
                  <c:v>86.63239074550127</c:v>
                </c:pt>
                <c:pt idx="591">
                  <c:v>86.83909142966214</c:v>
                </c:pt>
                <c:pt idx="592">
                  <c:v>87.49038461538461</c:v>
                </c:pt>
                <c:pt idx="593">
                  <c:v>87.48197288722235</c:v>
                </c:pt>
                <c:pt idx="594">
                  <c:v>87.08843797856048</c:v>
                </c:pt>
                <c:pt idx="595">
                  <c:v>86.79767242201657</c:v>
                </c:pt>
                <c:pt idx="596">
                  <c:v>86.40205108726615</c:v>
                </c:pt>
                <c:pt idx="597">
                  <c:v>86.22192741400547</c:v>
                </c:pt>
                <c:pt idx="598">
                  <c:v>85.97751110271189</c:v>
                </c:pt>
                <c:pt idx="599">
                  <c:v>85.58931426958893</c:v>
                </c:pt>
                <c:pt idx="600">
                  <c:v>85.0691847419596</c:v>
                </c:pt>
                <c:pt idx="601">
                  <c:v>85.49281217701774</c:v>
                </c:pt>
                <c:pt idx="602">
                  <c:v>85.55712270803948</c:v>
                </c:pt>
                <c:pt idx="603">
                  <c:v>85.08509444548345</c:v>
                </c:pt>
                <c:pt idx="604">
                  <c:v>85.20460717295626</c:v>
                </c:pt>
                <c:pt idx="605">
                  <c:v>85.95314566408463</c:v>
                </c:pt>
                <c:pt idx="606">
                  <c:v>86.50061792946095</c:v>
                </c:pt>
                <c:pt idx="607">
                  <c:v>86.30370862183437</c:v>
                </c:pt>
                <c:pt idx="608">
                  <c:v>86.11584327086881</c:v>
                </c:pt>
                <c:pt idx="609">
                  <c:v>85.6457078313253</c:v>
                </c:pt>
                <c:pt idx="610">
                  <c:v>85.45266716754318</c:v>
                </c:pt>
                <c:pt idx="611">
                  <c:v>85.83152532779925</c:v>
                </c:pt>
                <c:pt idx="612">
                  <c:v>86.20558976788251</c:v>
                </c:pt>
                <c:pt idx="613">
                  <c:v>87.05510907003445</c:v>
                </c:pt>
                <c:pt idx="614">
                  <c:v>86.59116863342214</c:v>
                </c:pt>
                <c:pt idx="615">
                  <c:v>87.2638342763978</c:v>
                </c:pt>
                <c:pt idx="616">
                  <c:v>86.9386585132811</c:v>
                </c:pt>
                <c:pt idx="617">
                  <c:v>86.44309329279877</c:v>
                </c:pt>
                <c:pt idx="618">
                  <c:v>86.75629290617847</c:v>
                </c:pt>
                <c:pt idx="619">
                  <c:v>86.53352353780312</c:v>
                </c:pt>
                <c:pt idx="620">
                  <c:v>86.43488173268737</c:v>
                </c:pt>
                <c:pt idx="621">
                  <c:v>86.17293304290178</c:v>
                </c:pt>
                <c:pt idx="622">
                  <c:v>85.8153352824672</c:v>
                </c:pt>
                <c:pt idx="623">
                  <c:v>85.92879403154214</c:v>
                </c:pt>
                <c:pt idx="624">
                  <c:v>85.08509444548345</c:v>
                </c:pt>
                <c:pt idx="625">
                  <c:v>84.91041433370661</c:v>
                </c:pt>
                <c:pt idx="626">
                  <c:v>85.24451939291736</c:v>
                </c:pt>
                <c:pt idx="627">
                  <c:v>86.0344175491679</c:v>
                </c:pt>
                <c:pt idx="628">
                  <c:v>85.92067988668553</c:v>
                </c:pt>
                <c:pt idx="629">
                  <c:v>86.11584327086881</c:v>
                </c:pt>
                <c:pt idx="630">
                  <c:v>86.19742326638876</c:v>
                </c:pt>
                <c:pt idx="631">
                  <c:v>85.59736594543744</c:v>
                </c:pt>
                <c:pt idx="632">
                  <c:v>85.58126410835214</c:v>
                </c:pt>
                <c:pt idx="633">
                  <c:v>85.30845677854865</c:v>
                </c:pt>
                <c:pt idx="634">
                  <c:v>85.85582185317982</c:v>
                </c:pt>
                <c:pt idx="635">
                  <c:v>86.06696935300793</c:v>
                </c:pt>
                <c:pt idx="636">
                  <c:v>85.19662921348313</c:v>
                </c:pt>
                <c:pt idx="637">
                  <c:v>84.71278279489806</c:v>
                </c:pt>
                <c:pt idx="638">
                  <c:v>84.75223546944856</c:v>
                </c:pt>
                <c:pt idx="639">
                  <c:v>85.06123212115545</c:v>
                </c:pt>
                <c:pt idx="640">
                  <c:v>85.14879281302639</c:v>
                </c:pt>
                <c:pt idx="641">
                  <c:v>85.16473230999625</c:v>
                </c:pt>
                <c:pt idx="642">
                  <c:v>85.0056053811659</c:v>
                </c:pt>
                <c:pt idx="643">
                  <c:v>84.74434199497065</c:v>
                </c:pt>
                <c:pt idx="644">
                  <c:v>83.30891778062625</c:v>
                </c:pt>
                <c:pt idx="645">
                  <c:v>83.40054995417047</c:v>
                </c:pt>
                <c:pt idx="646">
                  <c:v>83.86175115207372</c:v>
                </c:pt>
                <c:pt idx="647">
                  <c:v>84.1253698224852</c:v>
                </c:pt>
                <c:pt idx="648">
                  <c:v>84.03213889915034</c:v>
                </c:pt>
                <c:pt idx="649">
                  <c:v>83.66896551724136</c:v>
                </c:pt>
                <c:pt idx="650">
                  <c:v>83.89267932878481</c:v>
                </c:pt>
                <c:pt idx="651">
                  <c:v>83.82312298479962</c:v>
                </c:pt>
                <c:pt idx="652">
                  <c:v>84.08649847518713</c:v>
                </c:pt>
                <c:pt idx="653">
                  <c:v>84.37499999999997</c:v>
                </c:pt>
                <c:pt idx="654">
                  <c:v>84.1253698224852</c:v>
                </c:pt>
                <c:pt idx="655">
                  <c:v>84.68912881608338</c:v>
                </c:pt>
                <c:pt idx="656">
                  <c:v>84.9579831932773</c:v>
                </c:pt>
                <c:pt idx="657">
                  <c:v>84.90249136885321</c:v>
                </c:pt>
                <c:pt idx="658">
                  <c:v>85.07713884992985</c:v>
                </c:pt>
                <c:pt idx="659">
                  <c:v>84.54748188069131</c:v>
                </c:pt>
                <c:pt idx="660">
                  <c:v>84.21101341971308</c:v>
                </c:pt>
                <c:pt idx="661">
                  <c:v>84.03213889915034</c:v>
                </c:pt>
                <c:pt idx="662">
                  <c:v>84.61037753394083</c:v>
                </c:pt>
                <c:pt idx="663">
                  <c:v>84.15649278579356</c:v>
                </c:pt>
                <c:pt idx="664">
                  <c:v>83.86948105816204</c:v>
                </c:pt>
                <c:pt idx="665">
                  <c:v>83.9623512042078</c:v>
                </c:pt>
                <c:pt idx="666">
                  <c:v>83.59209921910886</c:v>
                </c:pt>
                <c:pt idx="667">
                  <c:v>82.96708306738396</c:v>
                </c:pt>
                <c:pt idx="668">
                  <c:v>83.35470868449981</c:v>
                </c:pt>
                <c:pt idx="669">
                  <c:v>83.46175013758942</c:v>
                </c:pt>
                <c:pt idx="670">
                  <c:v>83.3776230184184</c:v>
                </c:pt>
                <c:pt idx="671">
                  <c:v>83.43878954607976</c:v>
                </c:pt>
                <c:pt idx="672">
                  <c:v>83.28604118993134</c:v>
                </c:pt>
                <c:pt idx="673">
                  <c:v>83.05038335158817</c:v>
                </c:pt>
                <c:pt idx="674">
                  <c:v>83.88494514612333</c:v>
                </c:pt>
                <c:pt idx="675">
                  <c:v>84.11759267819173</c:v>
                </c:pt>
                <c:pt idx="676">
                  <c:v>83.95460417051116</c:v>
                </c:pt>
                <c:pt idx="677">
                  <c:v>84.39847880530561</c:v>
                </c:pt>
                <c:pt idx="678">
                  <c:v>84.14870988624801</c:v>
                </c:pt>
                <c:pt idx="679">
                  <c:v>84.9421209858103</c:v>
                </c:pt>
                <c:pt idx="680">
                  <c:v>84.63398753604315</c:v>
                </c:pt>
                <c:pt idx="681">
                  <c:v>84.36717663421417</c:v>
                </c:pt>
                <c:pt idx="682">
                  <c:v>83.7922460631734</c:v>
                </c:pt>
                <c:pt idx="683">
                  <c:v>83.7768161311113</c:v>
                </c:pt>
                <c:pt idx="684">
                  <c:v>83.3776230184184</c:v>
                </c:pt>
                <c:pt idx="685">
                  <c:v>83.11107051516257</c:v>
                </c:pt>
                <c:pt idx="686">
                  <c:v>83.09589041095889</c:v>
                </c:pt>
                <c:pt idx="687">
                  <c:v>82.77085417993267</c:v>
                </c:pt>
                <c:pt idx="688">
                  <c:v>83.33943945777614</c:v>
                </c:pt>
                <c:pt idx="689">
                  <c:v>82.11352765995847</c:v>
                </c:pt>
                <c:pt idx="690">
                  <c:v>81.4665592264303</c:v>
                </c:pt>
                <c:pt idx="691">
                  <c:v>81.59806295399514</c:v>
                </c:pt>
                <c:pt idx="692">
                  <c:v>81.43010560229102</c:v>
                </c:pt>
                <c:pt idx="693">
                  <c:v>80.8368869936034</c:v>
                </c:pt>
                <c:pt idx="694">
                  <c:v>80.5221238938053</c:v>
                </c:pt>
                <c:pt idx="695">
                  <c:v>80.4936305732484</c:v>
                </c:pt>
                <c:pt idx="696">
                  <c:v>80.30182684670372</c:v>
                </c:pt>
                <c:pt idx="697">
                  <c:v>80.27348919276575</c:v>
                </c:pt>
                <c:pt idx="698">
                  <c:v>80.23102019222288</c:v>
                </c:pt>
                <c:pt idx="699">
                  <c:v>80.16033829618534</c:v>
                </c:pt>
                <c:pt idx="700">
                  <c:v>78.8816644993498</c:v>
                </c:pt>
                <c:pt idx="701">
                  <c:v>78.45994653789772</c:v>
                </c:pt>
                <c:pt idx="702">
                  <c:v>78.52088367276492</c:v>
                </c:pt>
                <c:pt idx="703">
                  <c:v>78.73831775700933</c:v>
                </c:pt>
                <c:pt idx="704">
                  <c:v>78.25750408531864</c:v>
                </c:pt>
                <c:pt idx="705">
                  <c:v>78.39910391176975</c:v>
                </c:pt>
                <c:pt idx="706">
                  <c:v>78.36534320902592</c:v>
                </c:pt>
                <c:pt idx="707">
                  <c:v>78.4261334252715</c:v>
                </c:pt>
                <c:pt idx="708">
                  <c:v>78.00925925925925</c:v>
                </c:pt>
                <c:pt idx="709">
                  <c:v>78.39910391176975</c:v>
                </c:pt>
                <c:pt idx="710">
                  <c:v>78.35184706794109</c:v>
                </c:pt>
                <c:pt idx="711">
                  <c:v>78.12312183394864</c:v>
                </c:pt>
                <c:pt idx="712">
                  <c:v>78.06949806949805</c:v>
                </c:pt>
                <c:pt idx="713">
                  <c:v>78.08289710804084</c:v>
                </c:pt>
                <c:pt idx="714">
                  <c:v>77.83575705731394</c:v>
                </c:pt>
                <c:pt idx="715">
                  <c:v>77.14285714285712</c:v>
                </c:pt>
                <c:pt idx="716">
                  <c:v>76.83668299273771</c:v>
                </c:pt>
                <c:pt idx="717">
                  <c:v>77.15593996438564</c:v>
                </c:pt>
                <c:pt idx="718">
                  <c:v>77.11670480549199</c:v>
                </c:pt>
                <c:pt idx="719">
                  <c:v>78.0895983522142</c:v>
                </c:pt>
                <c:pt idx="720">
                  <c:v>78.56834470253</c:v>
                </c:pt>
                <c:pt idx="721">
                  <c:v>78.93641016743298</c:v>
                </c:pt>
                <c:pt idx="722">
                  <c:v>79.05986619167606</c:v>
                </c:pt>
                <c:pt idx="723">
                  <c:v>79.04612978889755</c:v>
                </c:pt>
                <c:pt idx="724">
                  <c:v>78.74513197749891</c:v>
                </c:pt>
                <c:pt idx="725">
                  <c:v>78.85432013172718</c:v>
                </c:pt>
                <c:pt idx="726">
                  <c:v>79.41176470588233</c:v>
                </c:pt>
                <c:pt idx="727">
                  <c:v>78.79968823070926</c:v>
                </c:pt>
                <c:pt idx="728">
                  <c:v>79.05299739357081</c:v>
                </c:pt>
                <c:pt idx="729">
                  <c:v>78.90218522372527</c:v>
                </c:pt>
                <c:pt idx="730">
                  <c:v>79.39790575916228</c:v>
                </c:pt>
                <c:pt idx="731">
                  <c:v>79.48807547829124</c:v>
                </c:pt>
                <c:pt idx="732">
                  <c:v>79.38405164892688</c:v>
                </c:pt>
                <c:pt idx="733">
                  <c:v>79.34943751635126</c:v>
                </c:pt>
                <c:pt idx="734">
                  <c:v>79.08047974969578</c:v>
                </c:pt>
                <c:pt idx="735">
                  <c:v>79.57149103629209</c:v>
                </c:pt>
                <c:pt idx="736">
                  <c:v>79.52976138449436</c:v>
                </c:pt>
                <c:pt idx="737">
                  <c:v>79.29411764705882</c:v>
                </c:pt>
                <c:pt idx="738">
                  <c:v>79.54366640440596</c:v>
                </c:pt>
                <c:pt idx="739">
                  <c:v>79.96308990245187</c:v>
                </c:pt>
                <c:pt idx="740">
                  <c:v>80.82970596073554</c:v>
                </c:pt>
                <c:pt idx="741">
                  <c:v>81.16135937918115</c:v>
                </c:pt>
                <c:pt idx="742">
                  <c:v>80.89438122332857</c:v>
                </c:pt>
                <c:pt idx="743">
                  <c:v>81.03125834891795</c:v>
                </c:pt>
                <c:pt idx="744">
                  <c:v>80.30182684670372</c:v>
                </c:pt>
                <c:pt idx="745">
                  <c:v>79.83679915767307</c:v>
                </c:pt>
                <c:pt idx="746">
                  <c:v>79.82279147293622</c:v>
                </c:pt>
                <c:pt idx="747">
                  <c:v>79.64113785557986</c:v>
                </c:pt>
                <c:pt idx="748">
                  <c:v>79.92094861660078</c:v>
                </c:pt>
                <c:pt idx="749">
                  <c:v>79.57149103629209</c:v>
                </c:pt>
                <c:pt idx="750">
                  <c:v>79.80878870274536</c:v>
                </c:pt>
                <c:pt idx="751">
                  <c:v>79.59933514128247</c:v>
                </c:pt>
                <c:pt idx="752">
                  <c:v>78.94325871941695</c:v>
                </c:pt>
                <c:pt idx="753">
                  <c:v>79.01867129830654</c:v>
                </c:pt>
                <c:pt idx="754">
                  <c:v>79.1630415869149</c:v>
                </c:pt>
                <c:pt idx="755">
                  <c:v>78.79968823070926</c:v>
                </c:pt>
                <c:pt idx="756">
                  <c:v>78.89534379606347</c:v>
                </c:pt>
                <c:pt idx="757">
                  <c:v>78.9295628036086</c:v>
                </c:pt>
                <c:pt idx="758">
                  <c:v>79.1630415869149</c:v>
                </c:pt>
                <c:pt idx="759">
                  <c:v>79.14238496999215</c:v>
                </c:pt>
                <c:pt idx="760">
                  <c:v>78.6498400898954</c:v>
                </c:pt>
                <c:pt idx="761">
                  <c:v>79.21128231914336</c:v>
                </c:pt>
                <c:pt idx="762">
                  <c:v>78.9980899461712</c:v>
                </c:pt>
                <c:pt idx="763">
                  <c:v>78.9090278380019</c:v>
                </c:pt>
                <c:pt idx="764">
                  <c:v>77.73601025202905</c:v>
                </c:pt>
                <c:pt idx="765">
                  <c:v>77.35929263730657</c:v>
                </c:pt>
                <c:pt idx="766">
                  <c:v>77.33956651083721</c:v>
                </c:pt>
                <c:pt idx="767">
                  <c:v>77.58356070941336</c:v>
                </c:pt>
                <c:pt idx="768">
                  <c:v>77.39219188568511</c:v>
                </c:pt>
                <c:pt idx="769">
                  <c:v>78.17010309278348</c:v>
                </c:pt>
                <c:pt idx="770">
                  <c:v>78.32486872686579</c:v>
                </c:pt>
                <c:pt idx="771">
                  <c:v>78.0895983522142</c:v>
                </c:pt>
                <c:pt idx="772">
                  <c:v>78.31138652207589</c:v>
                </c:pt>
                <c:pt idx="773">
                  <c:v>78.2844360320055</c:v>
                </c:pt>
                <c:pt idx="774">
                  <c:v>78.53443811496633</c:v>
                </c:pt>
                <c:pt idx="775">
                  <c:v>78.58191553674754</c:v>
                </c:pt>
                <c:pt idx="776">
                  <c:v>78.3855961405927</c:v>
                </c:pt>
                <c:pt idx="777">
                  <c:v>78.52766030896694</c:v>
                </c:pt>
                <c:pt idx="778">
                  <c:v>78.9090278380019</c:v>
                </c:pt>
                <c:pt idx="779">
                  <c:v>78.95010845986984</c:v>
                </c:pt>
                <c:pt idx="780">
                  <c:v>78.47347994825354</c:v>
                </c:pt>
                <c:pt idx="781">
                  <c:v>77.99588547917024</c:v>
                </c:pt>
                <c:pt idx="782">
                  <c:v>77.54388955173</c:v>
                </c:pt>
                <c:pt idx="783">
                  <c:v>77.66302492318196</c:v>
                </c:pt>
                <c:pt idx="784">
                  <c:v>77.99588547917024</c:v>
                </c:pt>
                <c:pt idx="785">
                  <c:v>78.62945039751122</c:v>
                </c:pt>
                <c:pt idx="786">
                  <c:v>78.35859455735445</c:v>
                </c:pt>
                <c:pt idx="787">
                  <c:v>78.91587163920206</c:v>
                </c:pt>
                <c:pt idx="788">
                  <c:v>78.49378881987576</c:v>
                </c:pt>
                <c:pt idx="789">
                  <c:v>78.54799723756905</c:v>
                </c:pt>
                <c:pt idx="790">
                  <c:v>78.47347994825354</c:v>
                </c:pt>
                <c:pt idx="791">
                  <c:v>78.59549105986005</c:v>
                </c:pt>
                <c:pt idx="792">
                  <c:v>78.56834470253</c:v>
                </c:pt>
                <c:pt idx="793">
                  <c:v>78.49378881987576</c:v>
                </c:pt>
                <c:pt idx="794">
                  <c:v>78.48024840434706</c:v>
                </c:pt>
                <c:pt idx="795">
                  <c:v>78.45994653789772</c:v>
                </c:pt>
                <c:pt idx="796">
                  <c:v>78.4870180281204</c:v>
                </c:pt>
                <c:pt idx="797">
                  <c:v>78.47347994825354</c:v>
                </c:pt>
                <c:pt idx="798">
                  <c:v>78.37884400034454</c:v>
                </c:pt>
                <c:pt idx="799">
                  <c:v>78.37884400034454</c:v>
                </c:pt>
                <c:pt idx="800">
                  <c:v>78.51410820605747</c:v>
                </c:pt>
                <c:pt idx="801">
                  <c:v>78.14324974235657</c:v>
                </c:pt>
                <c:pt idx="802">
                  <c:v>78.32486872686579</c:v>
                </c:pt>
                <c:pt idx="803">
                  <c:v>78.36534320902592</c:v>
                </c:pt>
                <c:pt idx="804">
                  <c:v>78.18353669015293</c:v>
                </c:pt>
                <c:pt idx="805">
                  <c:v>78.16338802508375</c:v>
                </c:pt>
                <c:pt idx="806">
                  <c:v>78.20369574559518</c:v>
                </c:pt>
                <c:pt idx="807">
                  <c:v>78.22386519944979</c:v>
                </c:pt>
                <c:pt idx="808">
                  <c:v>78.25077399380804</c:v>
                </c:pt>
                <c:pt idx="809">
                  <c:v>78.76558171745151</c:v>
                </c:pt>
                <c:pt idx="810">
                  <c:v>79.19060052219319</c:v>
                </c:pt>
                <c:pt idx="811">
                  <c:v>79.10110405981048</c:v>
                </c:pt>
                <c:pt idx="812">
                  <c:v>79.20438718662952</c:v>
                </c:pt>
                <c:pt idx="813">
                  <c:v>79.46724890829692</c:v>
                </c:pt>
                <c:pt idx="814">
                  <c:v>79.82979470082469</c:v>
                </c:pt>
                <c:pt idx="815">
                  <c:v>80.01231093914877</c:v>
                </c:pt>
                <c:pt idx="816">
                  <c:v>79.97714687527465</c:v>
                </c:pt>
                <c:pt idx="817">
                  <c:v>80.12504402958787</c:v>
                </c:pt>
                <c:pt idx="818">
                  <c:v>80.17446471054718</c:v>
                </c:pt>
                <c:pt idx="819">
                  <c:v>79.97011777113726</c:v>
                </c:pt>
                <c:pt idx="820">
                  <c:v>79.9560632688928</c:v>
                </c:pt>
                <c:pt idx="821">
                  <c:v>79.85781990521326</c:v>
                </c:pt>
                <c:pt idx="822">
                  <c:v>80.01231093914877</c:v>
                </c:pt>
                <c:pt idx="823">
                  <c:v>80.2593278645144</c:v>
                </c:pt>
                <c:pt idx="824">
                  <c:v>80.25224907391073</c:v>
                </c:pt>
                <c:pt idx="825">
                  <c:v>80.01231093914877</c:v>
                </c:pt>
                <c:pt idx="826">
                  <c:v>79.8648292811375</c:v>
                </c:pt>
                <c:pt idx="827">
                  <c:v>79.5645330535152</c:v>
                </c:pt>
                <c:pt idx="828">
                  <c:v>79.45337059028989</c:v>
                </c:pt>
                <c:pt idx="829">
                  <c:v>79.20438718662952</c:v>
                </c:pt>
                <c:pt idx="830">
                  <c:v>79.34943751635126</c:v>
                </c:pt>
                <c:pt idx="831">
                  <c:v>79.60629921259842</c:v>
                </c:pt>
                <c:pt idx="832">
                  <c:v>79.9279690794097</c:v>
                </c:pt>
                <c:pt idx="833">
                  <c:v>80.21687384289869</c:v>
                </c:pt>
                <c:pt idx="834">
                  <c:v>80.36565977742447</c:v>
                </c:pt>
                <c:pt idx="835">
                  <c:v>80.28765551927997</c:v>
                </c:pt>
                <c:pt idx="836">
                  <c:v>80.16740088105726</c:v>
                </c:pt>
                <c:pt idx="837">
                  <c:v>80.11093502377177</c:v>
                </c:pt>
                <c:pt idx="838">
                  <c:v>79.94903787013442</c:v>
                </c:pt>
                <c:pt idx="839">
                  <c:v>79.81578947368419</c:v>
                </c:pt>
                <c:pt idx="840">
                  <c:v>79.80878870274536</c:v>
                </c:pt>
                <c:pt idx="841">
                  <c:v>79.81578947368419</c:v>
                </c:pt>
                <c:pt idx="842">
                  <c:v>79.73186119873815</c:v>
                </c:pt>
                <c:pt idx="843">
                  <c:v>79.75981767180924</c:v>
                </c:pt>
                <c:pt idx="844">
                  <c:v>79.9279690794097</c:v>
                </c:pt>
                <c:pt idx="845">
                  <c:v>79.96308990245187</c:v>
                </c:pt>
                <c:pt idx="846">
                  <c:v>79.64113785557986</c:v>
                </c:pt>
                <c:pt idx="847">
                  <c:v>79.55757628748798</c:v>
                </c:pt>
                <c:pt idx="848">
                  <c:v>79.46724890829692</c:v>
                </c:pt>
                <c:pt idx="849">
                  <c:v>79.53671328671326</c:v>
                </c:pt>
                <c:pt idx="850">
                  <c:v>79.68298449951834</c:v>
                </c:pt>
                <c:pt idx="851">
                  <c:v>79.84380484380483</c:v>
                </c:pt>
                <c:pt idx="852">
                  <c:v>79.99120879120877</c:v>
                </c:pt>
                <c:pt idx="853">
                  <c:v>79.77380326144133</c:v>
                </c:pt>
                <c:pt idx="854">
                  <c:v>80.11093502377177</c:v>
                </c:pt>
                <c:pt idx="855">
                  <c:v>80.12504402958787</c:v>
                </c:pt>
                <c:pt idx="856">
                  <c:v>79.9279690794097</c:v>
                </c:pt>
                <c:pt idx="857">
                  <c:v>80.13915800598907</c:v>
                </c:pt>
                <c:pt idx="858">
                  <c:v>80.38695997879671</c:v>
                </c:pt>
                <c:pt idx="859">
                  <c:v>80.70066518847005</c:v>
                </c:pt>
                <c:pt idx="860">
                  <c:v>80.71498270203139</c:v>
                </c:pt>
                <c:pt idx="861">
                  <c:v>80.58630767868212</c:v>
                </c:pt>
                <c:pt idx="862">
                  <c:v>80.923159018143</c:v>
                </c:pt>
                <c:pt idx="863">
                  <c:v>80.90157375300078</c:v>
                </c:pt>
                <c:pt idx="864">
                  <c:v>80.65774310788049</c:v>
                </c:pt>
                <c:pt idx="865">
                  <c:v>80.8440693025322</c:v>
                </c:pt>
                <c:pt idx="866">
                  <c:v>80.74363297541928</c:v>
                </c:pt>
                <c:pt idx="867">
                  <c:v>80.81534772182253</c:v>
                </c:pt>
                <c:pt idx="868">
                  <c:v>80.45092838196285</c:v>
                </c:pt>
                <c:pt idx="869">
                  <c:v>80.42959427207637</c:v>
                </c:pt>
                <c:pt idx="870">
                  <c:v>80.32309322033897</c:v>
                </c:pt>
                <c:pt idx="871">
                  <c:v>80.40827147401908</c:v>
                </c:pt>
                <c:pt idx="872">
                  <c:v>80.62200956937797</c:v>
                </c:pt>
                <c:pt idx="873">
                  <c:v>80.85125288786207</c:v>
                </c:pt>
                <c:pt idx="874">
                  <c:v>81.0168284213338</c:v>
                </c:pt>
                <c:pt idx="875">
                  <c:v>80.70782331027142</c:v>
                </c:pt>
                <c:pt idx="876">
                  <c:v>80.70782331027142</c:v>
                </c:pt>
                <c:pt idx="877">
                  <c:v>80.76513403159949</c:v>
                </c:pt>
                <c:pt idx="878">
                  <c:v>80.60772501771791</c:v>
                </c:pt>
                <c:pt idx="879">
                  <c:v>80.5221238938053</c:v>
                </c:pt>
                <c:pt idx="880">
                  <c:v>80.22394639393403</c:v>
                </c:pt>
                <c:pt idx="881">
                  <c:v>80.23809523809521</c:v>
                </c:pt>
                <c:pt idx="882">
                  <c:v>80.40116638685161</c:v>
                </c:pt>
                <c:pt idx="883">
                  <c:v>80.08978082915236</c:v>
                </c:pt>
                <c:pt idx="884">
                  <c:v>79.87885172504608</c:v>
                </c:pt>
                <c:pt idx="885">
                  <c:v>80.01231093914877</c:v>
                </c:pt>
                <c:pt idx="886">
                  <c:v>80.05454865387998</c:v>
                </c:pt>
                <c:pt idx="887">
                  <c:v>80.22394639393403</c:v>
                </c:pt>
                <c:pt idx="888">
                  <c:v>80.12504402958787</c:v>
                </c:pt>
                <c:pt idx="889">
                  <c:v>80.30182684670372</c:v>
                </c:pt>
                <c:pt idx="890">
                  <c:v>80.28765551927997</c:v>
                </c:pt>
                <c:pt idx="891">
                  <c:v>80.16740088105726</c:v>
                </c:pt>
                <c:pt idx="892">
                  <c:v>79.58541065337181</c:v>
                </c:pt>
                <c:pt idx="893">
                  <c:v>79.68298449951834</c:v>
                </c:pt>
                <c:pt idx="894">
                  <c:v>80.5435071257856</c:v>
                </c:pt>
                <c:pt idx="895">
                  <c:v>80.62200956937797</c:v>
                </c:pt>
                <c:pt idx="896">
                  <c:v>80.27348919276575</c:v>
                </c:pt>
                <c:pt idx="897">
                  <c:v>79.94903787013442</c:v>
                </c:pt>
                <c:pt idx="898">
                  <c:v>79.77380326144133</c:v>
                </c:pt>
                <c:pt idx="899">
                  <c:v>79.50196592398425</c:v>
                </c:pt>
                <c:pt idx="900">
                  <c:v>79.14238496999215</c:v>
                </c:pt>
                <c:pt idx="901">
                  <c:v>79.40483462780346</c:v>
                </c:pt>
                <c:pt idx="902">
                  <c:v>79.20438718662952</c:v>
                </c:pt>
                <c:pt idx="903">
                  <c:v>79.01867129830654</c:v>
                </c:pt>
                <c:pt idx="904">
                  <c:v>78.16338802508375</c:v>
                </c:pt>
                <c:pt idx="905">
                  <c:v>78.52088367276492</c:v>
                </c:pt>
                <c:pt idx="906">
                  <c:v>78.56834470253</c:v>
                </c:pt>
                <c:pt idx="907">
                  <c:v>78.541217091066</c:v>
                </c:pt>
                <c:pt idx="908">
                  <c:v>78.9090278380019</c:v>
                </c:pt>
                <c:pt idx="909">
                  <c:v>79.19060052219319</c:v>
                </c:pt>
                <c:pt idx="910">
                  <c:v>79.23197492163008</c:v>
                </c:pt>
                <c:pt idx="911">
                  <c:v>79.05986619167606</c:v>
                </c:pt>
                <c:pt idx="912">
                  <c:v>79.25958188153309</c:v>
                </c:pt>
                <c:pt idx="913">
                  <c:v>79.87885172504608</c:v>
                </c:pt>
                <c:pt idx="914">
                  <c:v>80.06159260888693</c:v>
                </c:pt>
                <c:pt idx="915">
                  <c:v>80.23102019222288</c:v>
                </c:pt>
                <c:pt idx="916">
                  <c:v>80.15327695560252</c:v>
                </c:pt>
                <c:pt idx="917">
                  <c:v>80.58630767868212</c:v>
                </c:pt>
                <c:pt idx="918">
                  <c:v>80.13210039630118</c:v>
                </c:pt>
                <c:pt idx="919">
                  <c:v>80.5221238938053</c:v>
                </c:pt>
                <c:pt idx="920">
                  <c:v>80.923159018143</c:v>
                </c:pt>
                <c:pt idx="921">
                  <c:v>80.722143364088</c:v>
                </c:pt>
                <c:pt idx="922">
                  <c:v>81.04569341765385</c:v>
                </c:pt>
                <c:pt idx="923">
                  <c:v>80.75079872204472</c:v>
                </c:pt>
                <c:pt idx="924">
                  <c:v>80.65059386633575</c:v>
                </c:pt>
                <c:pt idx="925">
                  <c:v>80.57203577437349</c:v>
                </c:pt>
                <c:pt idx="926">
                  <c:v>80.18859610469727</c:v>
                </c:pt>
                <c:pt idx="927">
                  <c:v>80.722143364088</c:v>
                </c:pt>
                <c:pt idx="928">
                  <c:v>81.0168284213338</c:v>
                </c:pt>
                <c:pt idx="929">
                  <c:v>80.18859610469727</c:v>
                </c:pt>
                <c:pt idx="930">
                  <c:v>80.08978082915236</c:v>
                </c:pt>
                <c:pt idx="931">
                  <c:v>80.12504402958787</c:v>
                </c:pt>
                <c:pt idx="932">
                  <c:v>79.69694315494436</c:v>
                </c:pt>
                <c:pt idx="933">
                  <c:v>79.79479084451459</c:v>
                </c:pt>
                <c:pt idx="934">
                  <c:v>79.65508185240303</c:v>
                </c:pt>
                <c:pt idx="935">
                  <c:v>78.00925925925925</c:v>
                </c:pt>
                <c:pt idx="936">
                  <c:v>77.06445329042093</c:v>
                </c:pt>
                <c:pt idx="937">
                  <c:v>76.86913913998478</c:v>
                </c:pt>
                <c:pt idx="938">
                  <c:v>76.52005718610714</c:v>
                </c:pt>
                <c:pt idx="939">
                  <c:v>76.87563366002027</c:v>
                </c:pt>
                <c:pt idx="940">
                  <c:v>76.72653680748797</c:v>
                </c:pt>
                <c:pt idx="941">
                  <c:v>76.70066593610384</c:v>
                </c:pt>
                <c:pt idx="942">
                  <c:v>75.79341940857975</c:v>
                </c:pt>
                <c:pt idx="943">
                  <c:v>76.14225941422591</c:v>
                </c:pt>
                <c:pt idx="944">
                  <c:v>75.73033707865167</c:v>
                </c:pt>
                <c:pt idx="945">
                  <c:v>75.04329896907215</c:v>
                </c:pt>
                <c:pt idx="946">
                  <c:v>75.26677144511538</c:v>
                </c:pt>
                <c:pt idx="947">
                  <c:v>74.60031155202098</c:v>
                </c:pt>
                <c:pt idx="948">
                  <c:v>73.801605969665</c:v>
                </c:pt>
                <c:pt idx="949">
                  <c:v>73.77766966674774</c:v>
                </c:pt>
                <c:pt idx="950">
                  <c:v>74.87040236978522</c:v>
                </c:pt>
                <c:pt idx="951">
                  <c:v>74.35038404968132</c:v>
                </c:pt>
                <c:pt idx="952">
                  <c:v>74.35038404968132</c:v>
                </c:pt>
                <c:pt idx="953">
                  <c:v>74.28967994774656</c:v>
                </c:pt>
                <c:pt idx="954">
                  <c:v>74.526988287329</c:v>
                </c:pt>
                <c:pt idx="955">
                  <c:v>74.07196352979484</c:v>
                </c:pt>
                <c:pt idx="956">
                  <c:v>74.1262729124236</c:v>
                </c:pt>
                <c:pt idx="957">
                  <c:v>74.2109126498654</c:v>
                </c:pt>
                <c:pt idx="958">
                  <c:v>74.24118798955612</c:v>
                </c:pt>
                <c:pt idx="959">
                  <c:v>73.77766966674774</c:v>
                </c:pt>
                <c:pt idx="960">
                  <c:v>73.32581191070996</c:v>
                </c:pt>
                <c:pt idx="961">
                  <c:v>73.61054930830837</c:v>
                </c:pt>
                <c:pt idx="962">
                  <c:v>73.83753956017203</c:v>
                </c:pt>
                <c:pt idx="963">
                  <c:v>74.65539875287168</c:v>
                </c:pt>
                <c:pt idx="964">
                  <c:v>74.24118798955612</c:v>
                </c:pt>
                <c:pt idx="965">
                  <c:v>73.84353189417301</c:v>
                </c:pt>
                <c:pt idx="966">
                  <c:v>74.58196721311475</c:v>
                </c:pt>
                <c:pt idx="967">
                  <c:v>75.03711034141512</c:v>
                </c:pt>
                <c:pt idx="968">
                  <c:v>74.61866491717236</c:v>
                </c:pt>
                <c:pt idx="969">
                  <c:v>75.03092273439431</c:v>
                </c:pt>
                <c:pt idx="970">
                  <c:v>74.88888888888889</c:v>
                </c:pt>
                <c:pt idx="971">
                  <c:v>74.5514133551823</c:v>
                </c:pt>
                <c:pt idx="972">
                  <c:v>74.4903806794924</c:v>
                </c:pt>
                <c:pt idx="973">
                  <c:v>74.44771723122237</c:v>
                </c:pt>
                <c:pt idx="974">
                  <c:v>74.58196721311475</c:v>
                </c:pt>
                <c:pt idx="975">
                  <c:v>74.6492739355156</c:v>
                </c:pt>
                <c:pt idx="976">
                  <c:v>74.63090551181101</c:v>
                </c:pt>
                <c:pt idx="977">
                  <c:v>75.31661286317356</c:v>
                </c:pt>
                <c:pt idx="978">
                  <c:v>75.5856454560558</c:v>
                </c:pt>
                <c:pt idx="979">
                  <c:v>75.49784268171256</c:v>
                </c:pt>
                <c:pt idx="980">
                  <c:v>75.60448691316991</c:v>
                </c:pt>
                <c:pt idx="981">
                  <c:v>76.59090909090907</c:v>
                </c:pt>
                <c:pt idx="982">
                  <c:v>77.62327247909911</c:v>
                </c:pt>
                <c:pt idx="983">
                  <c:v>77.39219188568511</c:v>
                </c:pt>
                <c:pt idx="984">
                  <c:v>77.44488892671716</c:v>
                </c:pt>
                <c:pt idx="985">
                  <c:v>77.85573714383501</c:v>
                </c:pt>
                <c:pt idx="986">
                  <c:v>78.02263762647914</c:v>
                </c:pt>
                <c:pt idx="987">
                  <c:v>78.71107266435986</c:v>
                </c:pt>
                <c:pt idx="988">
                  <c:v>78.99123187776714</c:v>
                </c:pt>
                <c:pt idx="989">
                  <c:v>67.22571111932028</c:v>
                </c:pt>
                <c:pt idx="990">
                  <c:v>66.324076098841</c:v>
                </c:pt>
                <c:pt idx="991">
                  <c:v>68.07571449947628</c:v>
                </c:pt>
                <c:pt idx="992">
                  <c:v>67.07209199469261</c:v>
                </c:pt>
                <c:pt idx="993">
                  <c:v>66.34825725535947</c:v>
                </c:pt>
                <c:pt idx="994">
                  <c:v>66.90933156849766</c:v>
                </c:pt>
                <c:pt idx="995">
                  <c:v>68.04516900987135</c:v>
                </c:pt>
                <c:pt idx="996">
                  <c:v>69.35213414634146</c:v>
                </c:pt>
                <c:pt idx="997">
                  <c:v>69.69743393335885</c:v>
                </c:pt>
                <c:pt idx="998">
                  <c:v>70.0785582255083</c:v>
                </c:pt>
                <c:pt idx="999">
                  <c:v>71.05818039828191</c:v>
                </c:pt>
                <c:pt idx="1000">
                  <c:v>71.35351317440401</c:v>
                </c:pt>
                <c:pt idx="1001">
                  <c:v>71.8436636399526</c:v>
                </c:pt>
                <c:pt idx="1002">
                  <c:v>71.54989384288747</c:v>
                </c:pt>
                <c:pt idx="1003">
                  <c:v>71.8550106609808</c:v>
                </c:pt>
                <c:pt idx="1004">
                  <c:v>71.31436632964964</c:v>
                </c:pt>
                <c:pt idx="1005">
                  <c:v>70.77078634207047</c:v>
                </c:pt>
                <c:pt idx="1006">
                  <c:v>70.84241669261911</c:v>
                </c:pt>
                <c:pt idx="1007">
                  <c:v>70.56770590972544</c:v>
                </c:pt>
                <c:pt idx="1008">
                  <c:v>70.13257283798364</c:v>
                </c:pt>
                <c:pt idx="1009">
                  <c:v>71.11371629542789</c:v>
                </c:pt>
                <c:pt idx="1010">
                  <c:v>71.43754416267566</c:v>
                </c:pt>
                <c:pt idx="1011">
                  <c:v>71.59493272484066</c:v>
                </c:pt>
                <c:pt idx="1012">
                  <c:v>71.47121200219935</c:v>
                </c:pt>
                <c:pt idx="1013">
                  <c:v>72.17418894265091</c:v>
                </c:pt>
                <c:pt idx="1014">
                  <c:v>72.63510816636067</c:v>
                </c:pt>
                <c:pt idx="1015">
                  <c:v>71.91179957322373</c:v>
                </c:pt>
                <c:pt idx="1016">
                  <c:v>72.72218670076725</c:v>
                </c:pt>
                <c:pt idx="1017">
                  <c:v>72.68733024444798</c:v>
                </c:pt>
                <c:pt idx="1018">
                  <c:v>72.61192243236772</c:v>
                </c:pt>
                <c:pt idx="1019">
                  <c:v>72.61192243236772</c:v>
                </c:pt>
                <c:pt idx="1020">
                  <c:v>72.55980861244018</c:v>
                </c:pt>
                <c:pt idx="1021">
                  <c:v>72.57717157214643</c:v>
                </c:pt>
                <c:pt idx="1022">
                  <c:v>73.03740568309518</c:v>
                </c:pt>
                <c:pt idx="1023">
                  <c:v>73.23138832997988</c:v>
                </c:pt>
                <c:pt idx="1024">
                  <c:v>73.79562043795618</c:v>
                </c:pt>
                <c:pt idx="1025">
                  <c:v>74.25936505345628</c:v>
                </c:pt>
                <c:pt idx="1026">
                  <c:v>74.04182602327283</c:v>
                </c:pt>
                <c:pt idx="1027">
                  <c:v>75.0804521825233</c:v>
                </c:pt>
                <c:pt idx="1028">
                  <c:v>75.6170531039641</c:v>
                </c:pt>
                <c:pt idx="1029">
                  <c:v>75.18591968269706</c:v>
                </c:pt>
                <c:pt idx="1030">
                  <c:v>75.31661286317356</c:v>
                </c:pt>
                <c:pt idx="1031">
                  <c:v>75.57308970099666</c:v>
                </c:pt>
                <c:pt idx="1032">
                  <c:v>75.44776119402985</c:v>
                </c:pt>
                <c:pt idx="1033">
                  <c:v>74.1262729124236</c:v>
                </c:pt>
                <c:pt idx="1034">
                  <c:v>74.58196721311475</c:v>
                </c:pt>
                <c:pt idx="1035">
                  <c:v>73.93353376127406</c:v>
                </c:pt>
                <c:pt idx="1036">
                  <c:v>73.42640413169786</c:v>
                </c:pt>
                <c:pt idx="1037">
                  <c:v>72.80364858377339</c:v>
                </c:pt>
                <c:pt idx="1038">
                  <c:v>73.08433734939757</c:v>
                </c:pt>
                <c:pt idx="1039">
                  <c:v>73.50945225399903</c:v>
                </c:pt>
                <c:pt idx="1040">
                  <c:v>73.42047930283223</c:v>
                </c:pt>
                <c:pt idx="1041">
                  <c:v>73.29627839536006</c:v>
                </c:pt>
                <c:pt idx="1042">
                  <c:v>73.66418393782384</c:v>
                </c:pt>
                <c:pt idx="1043">
                  <c:v>73.44418435709096</c:v>
                </c:pt>
                <c:pt idx="1044">
                  <c:v>72.9495710735188</c:v>
                </c:pt>
                <c:pt idx="1045">
                  <c:v>72.80364858377339</c:v>
                </c:pt>
                <c:pt idx="1046">
                  <c:v>72.97297297297295</c:v>
                </c:pt>
                <c:pt idx="1047">
                  <c:v>73.0784675929644</c:v>
                </c:pt>
                <c:pt idx="1048">
                  <c:v>73.21371097521723</c:v>
                </c:pt>
                <c:pt idx="1049">
                  <c:v>73.75972762645914</c:v>
                </c:pt>
                <c:pt idx="1050">
                  <c:v>74.11419727946567</c:v>
                </c:pt>
                <c:pt idx="1051">
                  <c:v>74.07196352979484</c:v>
                </c:pt>
                <c:pt idx="1052">
                  <c:v>74.15043598728708</c:v>
                </c:pt>
                <c:pt idx="1053">
                  <c:v>73.65822067513963</c:v>
                </c:pt>
                <c:pt idx="1054">
                  <c:v>73.0960796915167</c:v>
                </c:pt>
                <c:pt idx="1055">
                  <c:v>72.83861671469739</c:v>
                </c:pt>
                <c:pt idx="1056">
                  <c:v>73.01396244583533</c:v>
                </c:pt>
                <c:pt idx="1057">
                  <c:v>72.59454284346576</c:v>
                </c:pt>
                <c:pt idx="1058">
                  <c:v>73.72984361072845</c:v>
                </c:pt>
                <c:pt idx="1059">
                  <c:v>72.64670658682633</c:v>
                </c:pt>
                <c:pt idx="1060">
                  <c:v>72.96127014674044</c:v>
                </c:pt>
                <c:pt idx="1061">
                  <c:v>72.97882579403271</c:v>
                </c:pt>
                <c:pt idx="1062">
                  <c:v>73.13132936826875</c:v>
                </c:pt>
                <c:pt idx="1063">
                  <c:v>71.83799147323543</c:v>
                </c:pt>
                <c:pt idx="1064">
                  <c:v>71.0859375</c:v>
                </c:pt>
                <c:pt idx="1065">
                  <c:v>70.61151637435977</c:v>
                </c:pt>
                <c:pt idx="1066">
                  <c:v>70.7157845651667</c:v>
                </c:pt>
                <c:pt idx="1067">
                  <c:v>70.30054855906667</c:v>
                </c:pt>
                <c:pt idx="1068">
                  <c:v>69.78831109065806</c:v>
                </c:pt>
                <c:pt idx="1069">
                  <c:v>70.04079747517512</c:v>
                </c:pt>
                <c:pt idx="1070">
                  <c:v>70.6993006993007</c:v>
                </c:pt>
                <c:pt idx="1071">
                  <c:v>70.79281101688322</c:v>
                </c:pt>
                <c:pt idx="1072">
                  <c:v>70.54582105752829</c:v>
                </c:pt>
                <c:pt idx="1073">
                  <c:v>70.00307739652254</c:v>
                </c:pt>
                <c:pt idx="1074">
                  <c:v>69.69743393335885</c:v>
                </c:pt>
                <c:pt idx="1075">
                  <c:v>69.86332923832921</c:v>
                </c:pt>
                <c:pt idx="1076">
                  <c:v>70.26254826254825</c:v>
                </c:pt>
                <c:pt idx="1077">
                  <c:v>70.63344201210991</c:v>
                </c:pt>
                <c:pt idx="1078">
                  <c:v>70.27882907237196</c:v>
                </c:pt>
                <c:pt idx="1079">
                  <c:v>70.42569659442725</c:v>
                </c:pt>
                <c:pt idx="1080">
                  <c:v>70.67733416187664</c:v>
                </c:pt>
                <c:pt idx="1081">
                  <c:v>70.7377750136049</c:v>
                </c:pt>
                <c:pt idx="1082">
                  <c:v>70.45841722161995</c:v>
                </c:pt>
                <c:pt idx="1083">
                  <c:v>69.85260248733303</c:v>
                </c:pt>
                <c:pt idx="1084">
                  <c:v>69.27293490673772</c:v>
                </c:pt>
                <c:pt idx="1085">
                  <c:v>68.91615541922288</c:v>
                </c:pt>
                <c:pt idx="1086">
                  <c:v>68.97362037598544</c:v>
                </c:pt>
                <c:pt idx="1087">
                  <c:v>68.41353383458645</c:v>
                </c:pt>
                <c:pt idx="1088">
                  <c:v>68.38268450323162</c:v>
                </c:pt>
                <c:pt idx="1089">
                  <c:v>68.295428957442</c:v>
                </c:pt>
                <c:pt idx="1090">
                  <c:v>68.04008075973977</c:v>
                </c:pt>
                <c:pt idx="1091">
                  <c:v>67.77653631284916</c:v>
                </c:pt>
                <c:pt idx="1092">
                  <c:v>68.136887823873</c:v>
                </c:pt>
                <c:pt idx="1093">
                  <c:v>69.09408459260383</c:v>
                </c:pt>
                <c:pt idx="1094">
                  <c:v>68.80671506352087</c:v>
                </c:pt>
                <c:pt idx="1095">
                  <c:v>68.51140727354867</c:v>
                </c:pt>
                <c:pt idx="1096">
                  <c:v>68.5268865793041</c:v>
                </c:pt>
                <c:pt idx="1097">
                  <c:v>68.76511487303505</c:v>
                </c:pt>
                <c:pt idx="1098">
                  <c:v>68.02990654205607</c:v>
                </c:pt>
                <c:pt idx="1099">
                  <c:v>68.17773115540236</c:v>
                </c:pt>
                <c:pt idx="1100">
                  <c:v>68.060438327474</c:v>
                </c:pt>
                <c:pt idx="1101">
                  <c:v>67.96384822228862</c:v>
                </c:pt>
                <c:pt idx="1102">
                  <c:v>68.57853482062103</c:v>
                </c:pt>
                <c:pt idx="1103">
                  <c:v>68.60438814747793</c:v>
                </c:pt>
                <c:pt idx="1104">
                  <c:v>68.95271294331614</c:v>
                </c:pt>
                <c:pt idx="1105">
                  <c:v>68.54237288135592</c:v>
                </c:pt>
                <c:pt idx="1106">
                  <c:v>68.67688127405842</c:v>
                </c:pt>
                <c:pt idx="1107">
                  <c:v>69.48984267603481</c:v>
                </c:pt>
                <c:pt idx="1108">
                  <c:v>70.05158210793748</c:v>
                </c:pt>
                <c:pt idx="1109">
                  <c:v>69.75620975160993</c:v>
                </c:pt>
                <c:pt idx="1110">
                  <c:v>69.68675806081029</c:v>
                </c:pt>
                <c:pt idx="1111">
                  <c:v>69.9761593478428</c:v>
                </c:pt>
                <c:pt idx="1112">
                  <c:v>70.2951174289246</c:v>
                </c:pt>
                <c:pt idx="1113">
                  <c:v>71.26967964282914</c:v>
                </c:pt>
                <c:pt idx="1114">
                  <c:v>71.0859375</c:v>
                </c:pt>
                <c:pt idx="1115">
                  <c:v>69.61211843011244</c:v>
                </c:pt>
                <c:pt idx="1116">
                  <c:v>70.05697566984908</c:v>
                </c:pt>
                <c:pt idx="1117">
                  <c:v>69.68675806081029</c:v>
                </c:pt>
                <c:pt idx="1118">
                  <c:v>69.98692408276285</c:v>
                </c:pt>
                <c:pt idx="1119">
                  <c:v>70.19750038574292</c:v>
                </c:pt>
                <c:pt idx="1120">
                  <c:v>70.4911682677409</c:v>
                </c:pt>
                <c:pt idx="1121">
                  <c:v>70.63344201210991</c:v>
                </c:pt>
                <c:pt idx="1122">
                  <c:v>70.40934767468853</c:v>
                </c:pt>
                <c:pt idx="1123">
                  <c:v>70.42569659442725</c:v>
                </c:pt>
                <c:pt idx="1124">
                  <c:v>70.48024786986832</c:v>
                </c:pt>
                <c:pt idx="1125">
                  <c:v>70.77629122588674</c:v>
                </c:pt>
                <c:pt idx="1126">
                  <c:v>71.0859375</c:v>
                </c:pt>
                <c:pt idx="1127">
                  <c:v>70.87552578283221</c:v>
                </c:pt>
                <c:pt idx="1128">
                  <c:v>71.06928063735061</c:v>
                </c:pt>
                <c:pt idx="1129">
                  <c:v>71.0415365396627</c:v>
                </c:pt>
                <c:pt idx="1130">
                  <c:v>70.91419219078791</c:v>
                </c:pt>
                <c:pt idx="1131">
                  <c:v>71.10815879962489</c:v>
                </c:pt>
                <c:pt idx="1132">
                  <c:v>71.60056657223795</c:v>
                </c:pt>
                <c:pt idx="1133">
                  <c:v>71.33113828786452</c:v>
                </c:pt>
                <c:pt idx="1134">
                  <c:v>71.54426796666142</c:v>
                </c:pt>
                <c:pt idx="1135">
                  <c:v>72.0598717034925</c:v>
                </c:pt>
                <c:pt idx="1136">
                  <c:v>71.82098034572579</c:v>
                </c:pt>
                <c:pt idx="1137">
                  <c:v>71.83232020209994</c:v>
                </c:pt>
                <c:pt idx="1138">
                  <c:v>71.45998586350427</c:v>
                </c:pt>
                <c:pt idx="1139">
                  <c:v>71.40390802793689</c:v>
                </c:pt>
                <c:pt idx="1140">
                  <c:v>71.43193593970794</c:v>
                </c:pt>
                <c:pt idx="1141">
                  <c:v>71.62874911438242</c:v>
                </c:pt>
                <c:pt idx="1142">
                  <c:v>71.47682639434405</c:v>
                </c:pt>
                <c:pt idx="1143">
                  <c:v>70.93630622904808</c:v>
                </c:pt>
                <c:pt idx="1144">
                  <c:v>70.67733416187664</c:v>
                </c:pt>
                <c:pt idx="1145">
                  <c:v>70.59508107688727</c:v>
                </c:pt>
                <c:pt idx="1146">
                  <c:v>71.50491159135557</c:v>
                </c:pt>
                <c:pt idx="1147">
                  <c:v>71.89475347661187</c:v>
                </c:pt>
                <c:pt idx="1148">
                  <c:v>72.40967690593663</c:v>
                </c:pt>
                <c:pt idx="1149">
                  <c:v>72.62931034482759</c:v>
                </c:pt>
                <c:pt idx="1150">
                  <c:v>71.9459160275164</c:v>
                </c:pt>
                <c:pt idx="1151">
                  <c:v>72.58296107211231</c:v>
                </c:pt>
                <c:pt idx="1152">
                  <c:v>73.07259877931254</c:v>
                </c:pt>
                <c:pt idx="1153">
                  <c:v>73.24907422315246</c:v>
                </c:pt>
                <c:pt idx="1154">
                  <c:v>73.75374888546646</c:v>
                </c:pt>
                <c:pt idx="1155">
                  <c:v>74.3139496896439</c:v>
                </c:pt>
                <c:pt idx="1156">
                  <c:v>74.39293598233994</c:v>
                </c:pt>
                <c:pt idx="1157">
                  <c:v>74.3139496896439</c:v>
                </c:pt>
                <c:pt idx="1158">
                  <c:v>73.6045947257725</c:v>
                </c:pt>
                <c:pt idx="1159">
                  <c:v>73.42640413169786</c:v>
                </c:pt>
                <c:pt idx="1160">
                  <c:v>73.11370028123744</c:v>
                </c:pt>
                <c:pt idx="1161">
                  <c:v>73.29037454691904</c:v>
                </c:pt>
                <c:pt idx="1162">
                  <c:v>73.54510184287099</c:v>
                </c:pt>
                <c:pt idx="1163">
                  <c:v>73.29627839536006</c:v>
                </c:pt>
                <c:pt idx="1164">
                  <c:v>72.78035514317707</c:v>
                </c:pt>
                <c:pt idx="1165">
                  <c:v>73.43232991687514</c:v>
                </c:pt>
                <c:pt idx="1166">
                  <c:v>73.34945586457073</c:v>
                </c:pt>
                <c:pt idx="1167">
                  <c:v>73.84353189417301</c:v>
                </c:pt>
                <c:pt idx="1168">
                  <c:v>74.09609120521172</c:v>
                </c:pt>
                <c:pt idx="1169">
                  <c:v>73.88550548112057</c:v>
                </c:pt>
                <c:pt idx="1170">
                  <c:v>73.83753956017203</c:v>
                </c:pt>
                <c:pt idx="1171">
                  <c:v>73.87950633322507</c:v>
                </c:pt>
                <c:pt idx="1172">
                  <c:v>73.82555780933062</c:v>
                </c:pt>
                <c:pt idx="1173">
                  <c:v>73.87950633322507</c:v>
                </c:pt>
                <c:pt idx="1174">
                  <c:v>74.14439374185135</c:v>
                </c:pt>
                <c:pt idx="1175">
                  <c:v>73.69401474042277</c:v>
                </c:pt>
                <c:pt idx="1176">
                  <c:v>73.65822067513963</c:v>
                </c:pt>
                <c:pt idx="1177">
                  <c:v>73.16661305886135</c:v>
                </c:pt>
                <c:pt idx="1178">
                  <c:v>73.81357994645899</c:v>
                </c:pt>
                <c:pt idx="1179">
                  <c:v>73.30218319503745</c:v>
                </c:pt>
                <c:pt idx="1180">
                  <c:v>72.73381294964028</c:v>
                </c:pt>
                <c:pt idx="1181">
                  <c:v>72.93202949663351</c:v>
                </c:pt>
                <c:pt idx="1182">
                  <c:v>72.78035514317707</c:v>
                </c:pt>
                <c:pt idx="1183">
                  <c:v>72.72218670076725</c:v>
                </c:pt>
                <c:pt idx="1184">
                  <c:v>72.78035514317707</c:v>
                </c:pt>
                <c:pt idx="1185">
                  <c:v>72.63510816636067</c:v>
                </c:pt>
                <c:pt idx="1186">
                  <c:v>72.8561133797742</c:v>
                </c:pt>
                <c:pt idx="1187">
                  <c:v>72.60033511529561</c:v>
                </c:pt>
                <c:pt idx="1188">
                  <c:v>72.80364858377339</c:v>
                </c:pt>
                <c:pt idx="1189">
                  <c:v>73.34354344671932</c:v>
                </c:pt>
                <c:pt idx="1190">
                  <c:v>73.31990330378727</c:v>
                </c:pt>
                <c:pt idx="1191">
                  <c:v>73.90350877192982</c:v>
                </c:pt>
                <c:pt idx="1192">
                  <c:v>74.46599558065307</c:v>
                </c:pt>
                <c:pt idx="1193">
                  <c:v>74.66765140324962</c:v>
                </c:pt>
                <c:pt idx="1194">
                  <c:v>74.32001960303847</c:v>
                </c:pt>
                <c:pt idx="1195">
                  <c:v>74.526988287329</c:v>
                </c:pt>
                <c:pt idx="1196">
                  <c:v>74.36253677672443</c:v>
                </c:pt>
                <c:pt idx="1197">
                  <c:v>74.4903806794924</c:v>
                </c:pt>
                <c:pt idx="1198">
                  <c:v>74.36253677672443</c:v>
                </c:pt>
                <c:pt idx="1199">
                  <c:v>74.37469347719468</c:v>
                </c:pt>
                <c:pt idx="1200">
                  <c:v>74.3868541530412</c:v>
                </c:pt>
                <c:pt idx="1201">
                  <c:v>74.12023460410554</c:v>
                </c:pt>
                <c:pt idx="1202">
                  <c:v>74.32001960303847</c:v>
                </c:pt>
                <c:pt idx="1203">
                  <c:v>74.42944785276073</c:v>
                </c:pt>
                <c:pt idx="1204">
                  <c:v>74.22301982217145</c:v>
                </c:pt>
                <c:pt idx="1205">
                  <c:v>74.69216877360039</c:v>
                </c:pt>
                <c:pt idx="1206">
                  <c:v>74.54530558741601</c:v>
                </c:pt>
                <c:pt idx="1207">
                  <c:v>74.77196154162214</c:v>
                </c:pt>
                <c:pt idx="1208">
                  <c:v>75.06187097838639</c:v>
                </c:pt>
                <c:pt idx="1209">
                  <c:v>75.0</c:v>
                </c:pt>
                <c:pt idx="1210">
                  <c:v>75.4164939908827</c:v>
                </c:pt>
                <c:pt idx="1211">
                  <c:v>75.4415056794627</c:v>
                </c:pt>
                <c:pt idx="1212">
                  <c:v>75.5041075429425</c:v>
                </c:pt>
                <c:pt idx="1213">
                  <c:v>75.73033707865167</c:v>
                </c:pt>
                <c:pt idx="1214">
                  <c:v>75.9642678243446</c:v>
                </c:pt>
                <c:pt idx="1215">
                  <c:v>76.34670246685684</c:v>
                </c:pt>
                <c:pt idx="1216">
                  <c:v>76.04044793581813</c:v>
                </c:pt>
                <c:pt idx="1217">
                  <c:v>75.97061033647824</c:v>
                </c:pt>
                <c:pt idx="1218">
                  <c:v>75.17970751053457</c:v>
                </c:pt>
                <c:pt idx="1219">
                  <c:v>73.71789678360202</c:v>
                </c:pt>
                <c:pt idx="1220">
                  <c:v>73.64033667853673</c:v>
                </c:pt>
                <c:pt idx="1221">
                  <c:v>73.76570733684638</c:v>
                </c:pt>
                <c:pt idx="1222">
                  <c:v>73.42047930283223</c:v>
                </c:pt>
                <c:pt idx="1223">
                  <c:v>73.67014816614038</c:v>
                </c:pt>
                <c:pt idx="1224">
                  <c:v>73.89150560337826</c:v>
                </c:pt>
                <c:pt idx="1225">
                  <c:v>74.02977788625823</c:v>
                </c:pt>
                <c:pt idx="1226">
                  <c:v>74.07799397541316</c:v>
                </c:pt>
                <c:pt idx="1227">
                  <c:v>74.15043598728708</c:v>
                </c:pt>
                <c:pt idx="1228">
                  <c:v>73.71192482177575</c:v>
                </c:pt>
                <c:pt idx="1229">
                  <c:v>73.88550548112057</c:v>
                </c:pt>
                <c:pt idx="1230">
                  <c:v>74.53919882034897</c:v>
                </c:pt>
                <c:pt idx="1231">
                  <c:v>74.47818613407546</c:v>
                </c:pt>
                <c:pt idx="1232">
                  <c:v>74.1564792176039</c:v>
                </c:pt>
                <c:pt idx="1233">
                  <c:v>74.54530558741601</c:v>
                </c:pt>
                <c:pt idx="1234">
                  <c:v>74.526988287329</c:v>
                </c:pt>
                <c:pt idx="1235">
                  <c:v>74.61866491717236</c:v>
                </c:pt>
                <c:pt idx="1236">
                  <c:v>74.67990807616545</c:v>
                </c:pt>
                <c:pt idx="1237">
                  <c:v>75.01236603462488</c:v>
                </c:pt>
                <c:pt idx="1238">
                  <c:v>74.65539875287168</c:v>
                </c:pt>
                <c:pt idx="1239">
                  <c:v>75.78079453652035</c:v>
                </c:pt>
                <c:pt idx="1240">
                  <c:v>75.73033707865167</c:v>
                </c:pt>
                <c:pt idx="1241">
                  <c:v>76.34029700478227</c:v>
                </c:pt>
                <c:pt idx="1242">
                  <c:v>77.07750952986022</c:v>
                </c:pt>
                <c:pt idx="1243">
                  <c:v>77.37902882898204</c:v>
                </c:pt>
                <c:pt idx="1244">
                  <c:v>76.80425424158013</c:v>
                </c:pt>
                <c:pt idx="1245">
                  <c:v>77.09057019401847</c:v>
                </c:pt>
                <c:pt idx="1246">
                  <c:v>77.43829787234041</c:v>
                </c:pt>
                <c:pt idx="1247">
                  <c:v>77.51086123179145</c:v>
                </c:pt>
                <c:pt idx="1248">
                  <c:v>77.79582763337891</c:v>
                </c:pt>
                <c:pt idx="1249">
                  <c:v>77.47786103542235</c:v>
                </c:pt>
                <c:pt idx="1250">
                  <c:v>77.91573899640348</c:v>
                </c:pt>
                <c:pt idx="1251">
                  <c:v>77.95579163810828</c:v>
                </c:pt>
                <c:pt idx="1252">
                  <c:v>77.61665102789388</c:v>
                </c:pt>
                <c:pt idx="1253">
                  <c:v>78.17010309278348</c:v>
                </c:pt>
                <c:pt idx="1254">
                  <c:v>77.86906290115531</c:v>
                </c:pt>
                <c:pt idx="1255">
                  <c:v>77.82909930715934</c:v>
                </c:pt>
                <c:pt idx="1256">
                  <c:v>77.90239726027395</c:v>
                </c:pt>
                <c:pt idx="1257">
                  <c:v>78.14324974235657</c:v>
                </c:pt>
                <c:pt idx="1258">
                  <c:v>77.83575705731394</c:v>
                </c:pt>
                <c:pt idx="1259">
                  <c:v>77.62327247909911</c:v>
                </c:pt>
                <c:pt idx="1260">
                  <c:v>76.90812272842531</c:v>
                </c:pt>
                <c:pt idx="1261">
                  <c:v>76.70066593610384</c:v>
                </c:pt>
                <c:pt idx="1262">
                  <c:v>77.25420275089149</c:v>
                </c:pt>
                <c:pt idx="1263">
                  <c:v>77.50425894378193</c:v>
                </c:pt>
                <c:pt idx="1264">
                  <c:v>77.39877509356923</c:v>
                </c:pt>
                <c:pt idx="1265">
                  <c:v>77.13631739572735</c:v>
                </c:pt>
                <c:pt idx="1266">
                  <c:v>77.53067484662577</c:v>
                </c:pt>
                <c:pt idx="1267">
                  <c:v>76.88862599290179</c:v>
                </c:pt>
                <c:pt idx="1268">
                  <c:v>78.17010309278348</c:v>
                </c:pt>
                <c:pt idx="1269">
                  <c:v>78.74513197749891</c:v>
                </c:pt>
                <c:pt idx="1270">
                  <c:v>78.541217091066</c:v>
                </c:pt>
                <c:pt idx="1271">
                  <c:v>78.39910391176975</c:v>
                </c:pt>
                <c:pt idx="1272">
                  <c:v>78.85432013172718</c:v>
                </c:pt>
                <c:pt idx="1273">
                  <c:v>79.13550182640458</c:v>
                </c:pt>
                <c:pt idx="1274">
                  <c:v>79.80178915979651</c:v>
                </c:pt>
                <c:pt idx="1275">
                  <c:v>80.04750593824226</c:v>
                </c:pt>
                <c:pt idx="1276">
                  <c:v>80.55776892430277</c:v>
                </c:pt>
                <c:pt idx="1277">
                  <c:v>80.44381575457518</c:v>
                </c:pt>
                <c:pt idx="1278">
                  <c:v>80.20980253878702</c:v>
                </c:pt>
                <c:pt idx="1279">
                  <c:v>79.74583698510078</c:v>
                </c:pt>
                <c:pt idx="1280">
                  <c:v>79.55757628748798</c:v>
                </c:pt>
                <c:pt idx="1281">
                  <c:v>80.62200956937797</c:v>
                </c:pt>
                <c:pt idx="1282">
                  <c:v>79.59933514128247</c:v>
                </c:pt>
                <c:pt idx="1283">
                  <c:v>79.9279690794097</c:v>
                </c:pt>
                <c:pt idx="1284">
                  <c:v>79.46724890829692</c:v>
                </c:pt>
                <c:pt idx="1285">
                  <c:v>79.4950200943561</c:v>
                </c:pt>
                <c:pt idx="1286">
                  <c:v>79.81578947368419</c:v>
                </c:pt>
                <c:pt idx="1287">
                  <c:v>80.50075201273997</c:v>
                </c:pt>
                <c:pt idx="1288">
                  <c:v>80.00527565286203</c:v>
                </c:pt>
                <c:pt idx="1289">
                  <c:v>79.20438718662952</c:v>
                </c:pt>
                <c:pt idx="1290">
                  <c:v>78.62945039751122</c:v>
                </c:pt>
                <c:pt idx="1291">
                  <c:v>78.92271662763464</c:v>
                </c:pt>
                <c:pt idx="1292">
                  <c:v>79.36327954644568</c:v>
                </c:pt>
                <c:pt idx="1293">
                  <c:v>78.956959389101</c:v>
                </c:pt>
                <c:pt idx="1294">
                  <c:v>79.04612978889755</c:v>
                </c:pt>
                <c:pt idx="1295">
                  <c:v>79.12173913043478</c:v>
                </c:pt>
                <c:pt idx="1296">
                  <c:v>78.82699471541191</c:v>
                </c:pt>
                <c:pt idx="1297">
                  <c:v>78.75876395741363</c:v>
                </c:pt>
                <c:pt idx="1298">
                  <c:v>78.96381150741993</c:v>
                </c:pt>
                <c:pt idx="1299">
                  <c:v>78.62265618249373</c:v>
                </c:pt>
                <c:pt idx="1300">
                  <c:v>78.67024035967489</c:v>
                </c:pt>
                <c:pt idx="1301">
                  <c:v>78.10300429184547</c:v>
                </c:pt>
                <c:pt idx="1302">
                  <c:v>78.06280027453671</c:v>
                </c:pt>
                <c:pt idx="1303">
                  <c:v>78.10300429184547</c:v>
                </c:pt>
                <c:pt idx="1304">
                  <c:v>77.72936955407482</c:v>
                </c:pt>
                <c:pt idx="1305">
                  <c:v>78.02263762647914</c:v>
                </c:pt>
                <c:pt idx="1306">
                  <c:v>78.37884400034454</c:v>
                </c:pt>
                <c:pt idx="1307">
                  <c:v>78.82699471541191</c:v>
                </c:pt>
                <c:pt idx="1308">
                  <c:v>79.21128231914336</c:v>
                </c:pt>
                <c:pt idx="1309">
                  <c:v>80.3514659131049</c:v>
                </c:pt>
                <c:pt idx="1310">
                  <c:v>80.36565977742447</c:v>
                </c:pt>
                <c:pt idx="1311">
                  <c:v>80.41537781705699</c:v>
                </c:pt>
                <c:pt idx="1312">
                  <c:v>80.07568423831733</c:v>
                </c:pt>
                <c:pt idx="1313">
                  <c:v>80.45804226722079</c:v>
                </c:pt>
                <c:pt idx="1314">
                  <c:v>80.42248541629837</c:v>
                </c:pt>
                <c:pt idx="1315">
                  <c:v>80.9447558046437</c:v>
                </c:pt>
                <c:pt idx="1316">
                  <c:v>80.61486666076015</c:v>
                </c:pt>
                <c:pt idx="1317">
                  <c:v>80.14621685898</c:v>
                </c:pt>
                <c:pt idx="1318">
                  <c:v>80.5221238938053</c:v>
                </c:pt>
                <c:pt idx="1319">
                  <c:v>81.08180360007128</c:v>
                </c:pt>
                <c:pt idx="1320">
                  <c:v>79.64810924369747</c:v>
                </c:pt>
                <c:pt idx="1321">
                  <c:v>79.77380326144133</c:v>
                </c:pt>
                <c:pt idx="1322">
                  <c:v>79.57845023613781</c:v>
                </c:pt>
                <c:pt idx="1323">
                  <c:v>79.28029972989456</c:v>
                </c:pt>
                <c:pt idx="1324">
                  <c:v>81.36457122417954</c:v>
                </c:pt>
                <c:pt idx="1325">
                  <c:v>82.09870973563115</c:v>
                </c:pt>
                <c:pt idx="1326">
                  <c:v>81.6127006906449</c:v>
                </c:pt>
                <c:pt idx="1327">
                  <c:v>81.40824908293816</c:v>
                </c:pt>
                <c:pt idx="1328">
                  <c:v>81.4228187919463</c:v>
                </c:pt>
                <c:pt idx="1329">
                  <c:v>82.09130277878022</c:v>
                </c:pt>
                <c:pt idx="1330">
                  <c:v>82.59803921568627</c:v>
                </c:pt>
                <c:pt idx="1331">
                  <c:v>81.58343046713887</c:v>
                </c:pt>
                <c:pt idx="1332">
                  <c:v>81.27735596248323</c:v>
                </c:pt>
                <c:pt idx="1333">
                  <c:v>81.5030455034038</c:v>
                </c:pt>
                <c:pt idx="1334">
                  <c:v>80.98077607689569</c:v>
                </c:pt>
                <c:pt idx="1335">
                  <c:v>81.7226513382432</c:v>
                </c:pt>
                <c:pt idx="1336">
                  <c:v>81.60538116591927</c:v>
                </c:pt>
                <c:pt idx="1337">
                  <c:v>81.7520215633423</c:v>
                </c:pt>
                <c:pt idx="1338">
                  <c:v>81.56149157404087</c:v>
                </c:pt>
                <c:pt idx="1339">
                  <c:v>81.97297297297295</c:v>
                </c:pt>
                <c:pt idx="1340">
                  <c:v>81.79611650485437</c:v>
                </c:pt>
                <c:pt idx="1341">
                  <c:v>82.4334118499728</c:v>
                </c:pt>
                <c:pt idx="1342">
                  <c:v>82.17285288539691</c:v>
                </c:pt>
                <c:pt idx="1343">
                  <c:v>81.83289864196419</c:v>
                </c:pt>
                <c:pt idx="1344">
                  <c:v>82.00252343186733</c:v>
                </c:pt>
                <c:pt idx="1345">
                  <c:v>82.09870973563115</c:v>
                </c:pt>
                <c:pt idx="1346">
                  <c:v>81.24107142857141</c:v>
                </c:pt>
                <c:pt idx="1347">
                  <c:v>81.65664542762269</c:v>
                </c:pt>
                <c:pt idx="1348">
                  <c:v>82.08389715832206</c:v>
                </c:pt>
                <c:pt idx="1349">
                  <c:v>82.76332545024558</c:v>
                </c:pt>
                <c:pt idx="1350">
                  <c:v>83.36998350742165</c:v>
                </c:pt>
                <c:pt idx="1351">
                  <c:v>82.1061180292366</c:v>
                </c:pt>
                <c:pt idx="1352">
                  <c:v>81.80347028679311</c:v>
                </c:pt>
                <c:pt idx="1353">
                  <c:v>81.58343046713887</c:v>
                </c:pt>
                <c:pt idx="1354">
                  <c:v>81.95082410159415</c:v>
                </c:pt>
                <c:pt idx="1355">
                  <c:v>82.03949147957803</c:v>
                </c:pt>
                <c:pt idx="1356">
                  <c:v>82.59054188980664</c:v>
                </c:pt>
                <c:pt idx="1357">
                  <c:v>82.59803921568627</c:v>
                </c:pt>
                <c:pt idx="1358">
                  <c:v>82.5081610446137</c:v>
                </c:pt>
                <c:pt idx="1359">
                  <c:v>84.23440103684503</c:v>
                </c:pt>
                <c:pt idx="1360">
                  <c:v>83.88494514612333</c:v>
                </c:pt>
                <c:pt idx="1361">
                  <c:v>84.24219979631513</c:v>
                </c:pt>
                <c:pt idx="1362">
                  <c:v>83.58442035642108</c:v>
                </c:pt>
                <c:pt idx="1363">
                  <c:v>83.5383767903048</c:v>
                </c:pt>
                <c:pt idx="1364">
                  <c:v>82.12835093419983</c:v>
                </c:pt>
                <c:pt idx="1365">
                  <c:v>86.65714285714286</c:v>
                </c:pt>
                <c:pt idx="1366">
                  <c:v>87.28057553956833</c:v>
                </c:pt>
                <c:pt idx="1367">
                  <c:v>86.97189829860446</c:v>
                </c:pt>
                <c:pt idx="1368">
                  <c:v>86.69842782277274</c:v>
                </c:pt>
                <c:pt idx="1369">
                  <c:v>85.98563598563598</c:v>
                </c:pt>
                <c:pt idx="1370">
                  <c:v>86.37744446554015</c:v>
                </c:pt>
                <c:pt idx="1371">
                  <c:v>86.18109490433792</c:v>
                </c:pt>
                <c:pt idx="1372">
                  <c:v>87.37276742846169</c:v>
                </c:pt>
                <c:pt idx="1373">
                  <c:v>87.54931203694794</c:v>
                </c:pt>
                <c:pt idx="1374">
                  <c:v>88.33122997767203</c:v>
                </c:pt>
                <c:pt idx="1375">
                  <c:v>88.98777506112468</c:v>
                </c:pt>
                <c:pt idx="1376">
                  <c:v>86.99684482264077</c:v>
                </c:pt>
                <c:pt idx="1377">
                  <c:v>85.92879403154214</c:v>
                </c:pt>
                <c:pt idx="1378">
                  <c:v>85.79915134370578</c:v>
                </c:pt>
                <c:pt idx="1379">
                  <c:v>84.71278279489806</c:v>
                </c:pt>
                <c:pt idx="1380">
                  <c:v>85.28446902240134</c:v>
                </c:pt>
                <c:pt idx="1381">
                  <c:v>84.20322043309272</c:v>
                </c:pt>
                <c:pt idx="1382">
                  <c:v>84.49252483981798</c:v>
                </c:pt>
                <c:pt idx="1383">
                  <c:v>84.06319290465632</c:v>
                </c:pt>
                <c:pt idx="1384">
                  <c:v>84.7601304145319</c:v>
                </c:pt>
                <c:pt idx="1385">
                  <c:v>84.69701200781901</c:v>
                </c:pt>
                <c:pt idx="1386">
                  <c:v>84.7917249091417</c:v>
                </c:pt>
                <c:pt idx="1387">
                  <c:v>86.28733997155048</c:v>
                </c:pt>
                <c:pt idx="1388">
                  <c:v>85.12489475161379</c:v>
                </c:pt>
                <c:pt idx="1389">
                  <c:v>84.7917249091417</c:v>
                </c:pt>
                <c:pt idx="1390">
                  <c:v>86.40205108726615</c:v>
                </c:pt>
                <c:pt idx="1391">
                  <c:v>86.05882909297265</c:v>
                </c:pt>
                <c:pt idx="1392">
                  <c:v>86.95527522935778</c:v>
                </c:pt>
                <c:pt idx="1393">
                  <c:v>87.46515428241852</c:v>
                </c:pt>
                <c:pt idx="1394">
                  <c:v>87.58302050245452</c:v>
                </c:pt>
                <c:pt idx="1395">
                  <c:v>87.6505153646084</c:v>
                </c:pt>
                <c:pt idx="1396">
                  <c:v>87.2638342763978</c:v>
                </c:pt>
                <c:pt idx="1397">
                  <c:v>87.63363189829528</c:v>
                </c:pt>
                <c:pt idx="1398">
                  <c:v>87.59988447097332</c:v>
                </c:pt>
                <c:pt idx="1399">
                  <c:v>87.07177033492822</c:v>
                </c:pt>
                <c:pt idx="1400">
                  <c:v>87.52404771065794</c:v>
                </c:pt>
                <c:pt idx="1401">
                  <c:v>87.4147372466135</c:v>
                </c:pt>
                <c:pt idx="1402">
                  <c:v>87.23037100949092</c:v>
                </c:pt>
                <c:pt idx="1403">
                  <c:v>87.30569948186527</c:v>
                </c:pt>
                <c:pt idx="1404">
                  <c:v>86.92204814673288</c:v>
                </c:pt>
                <c:pt idx="1405">
                  <c:v>87.2470994342698</c:v>
                </c:pt>
                <c:pt idx="1406">
                  <c:v>87.28057553956833</c:v>
                </c:pt>
                <c:pt idx="1407">
                  <c:v>87.4315364658403</c:v>
                </c:pt>
                <c:pt idx="1408">
                  <c:v>87.59145167500962</c:v>
                </c:pt>
                <c:pt idx="1409">
                  <c:v>87.59145167500962</c:v>
                </c:pt>
                <c:pt idx="1410">
                  <c:v>87.52404771065794</c:v>
                </c:pt>
                <c:pt idx="1411">
                  <c:v>87.33922057976577</c:v>
                </c:pt>
                <c:pt idx="1412">
                  <c:v>86.9386585132811</c:v>
                </c:pt>
                <c:pt idx="1413">
                  <c:v>86.55821917808217</c:v>
                </c:pt>
                <c:pt idx="1414">
                  <c:v>86.37744446554015</c:v>
                </c:pt>
                <c:pt idx="1415">
                  <c:v>85.83152532779925</c:v>
                </c:pt>
                <c:pt idx="1416">
                  <c:v>86.19742326638876</c:v>
                </c:pt>
                <c:pt idx="1417">
                  <c:v>86.4841745081266</c:v>
                </c:pt>
                <c:pt idx="1418">
                  <c:v>86.73148412925364</c:v>
                </c:pt>
                <c:pt idx="1419">
                  <c:v>86.3446574302524</c:v>
                </c:pt>
                <c:pt idx="1420">
                  <c:v>86.43488173268737</c:v>
                </c:pt>
                <c:pt idx="1421">
                  <c:v>86.82251908396945</c:v>
                </c:pt>
                <c:pt idx="1422">
                  <c:v>86.64063987811844</c:v>
                </c:pt>
                <c:pt idx="1423">
                  <c:v>86.47595514160805</c:v>
                </c:pt>
                <c:pt idx="1424">
                  <c:v>86.6158971918134</c:v>
                </c:pt>
                <c:pt idx="1425">
                  <c:v>87.23873441994246</c:v>
                </c:pt>
                <c:pt idx="1426">
                  <c:v>87.47356277638913</c:v>
                </c:pt>
                <c:pt idx="1427">
                  <c:v>87.59988447097332</c:v>
                </c:pt>
                <c:pt idx="1428">
                  <c:v>88.33122997767203</c:v>
                </c:pt>
                <c:pt idx="1429">
                  <c:v>87.49038461538461</c:v>
                </c:pt>
                <c:pt idx="1430">
                  <c:v>87.46515428241852</c:v>
                </c:pt>
                <c:pt idx="1431">
                  <c:v>87.9045502849966</c:v>
                </c:pt>
                <c:pt idx="1432">
                  <c:v>87.95553407443208</c:v>
                </c:pt>
                <c:pt idx="1433">
                  <c:v>87.76888202951673</c:v>
                </c:pt>
                <c:pt idx="1434">
                  <c:v>87.02180566182094</c:v>
                </c:pt>
                <c:pt idx="1435">
                  <c:v>87.23037100949092</c:v>
                </c:pt>
                <c:pt idx="1436">
                  <c:v>87.14682501676084</c:v>
                </c:pt>
                <c:pt idx="1437">
                  <c:v>86.56645419084767</c:v>
                </c:pt>
                <c:pt idx="1438">
                  <c:v>85.6376470588235</c:v>
                </c:pt>
                <c:pt idx="1439">
                  <c:v>85.84772148315877</c:v>
                </c:pt>
                <c:pt idx="1440">
                  <c:v>86.4102564102564</c:v>
                </c:pt>
                <c:pt idx="1441">
                  <c:v>86.28733997155048</c:v>
                </c:pt>
                <c:pt idx="1442">
                  <c:v>86.91374534339478</c:v>
                </c:pt>
                <c:pt idx="1443">
                  <c:v>86.50061792946095</c:v>
                </c:pt>
                <c:pt idx="1444">
                  <c:v>86.53352353780312</c:v>
                </c:pt>
                <c:pt idx="1445">
                  <c:v>86.46773733726121</c:v>
                </c:pt>
                <c:pt idx="1446">
                  <c:v>86.63239074550127</c:v>
                </c:pt>
                <c:pt idx="1447">
                  <c:v>86.7232176896683</c:v>
                </c:pt>
                <c:pt idx="1448">
                  <c:v>86.98021221680527</c:v>
                </c:pt>
                <c:pt idx="1449">
                  <c:v>86.8971444943176</c:v>
                </c:pt>
                <c:pt idx="1450">
                  <c:v>87.06343890536788</c:v>
                </c:pt>
                <c:pt idx="1451">
                  <c:v>86.76456565271286</c:v>
                </c:pt>
                <c:pt idx="1452">
                  <c:v>86.81423528289283</c:v>
                </c:pt>
                <c:pt idx="1453">
                  <c:v>86.51706760483025</c:v>
                </c:pt>
                <c:pt idx="1454">
                  <c:v>85.86392375200526</c:v>
                </c:pt>
                <c:pt idx="1455">
                  <c:v>85.91256727410063</c:v>
                </c:pt>
                <c:pt idx="1456">
                  <c:v>85.86392375200526</c:v>
                </c:pt>
                <c:pt idx="1457">
                  <c:v>85.21258662670911</c:v>
                </c:pt>
                <c:pt idx="1458">
                  <c:v>85.72639909553419</c:v>
                </c:pt>
                <c:pt idx="1459">
                  <c:v>86.05069037261205</c:v>
                </c:pt>
                <c:pt idx="1460">
                  <c:v>85.45266716754318</c:v>
                </c:pt>
                <c:pt idx="1461">
                  <c:v>84.85498461251514</c:v>
                </c:pt>
                <c:pt idx="1462">
                  <c:v>84.61824607086393</c:v>
                </c:pt>
                <c:pt idx="1463">
                  <c:v>84.76802683063163</c:v>
                </c:pt>
                <c:pt idx="1464">
                  <c:v>84.07095999260832</c:v>
                </c:pt>
                <c:pt idx="1465">
                  <c:v>84.31245366938472</c:v>
                </c:pt>
                <c:pt idx="1466">
                  <c:v>83.75368188512517</c:v>
                </c:pt>
                <c:pt idx="1467">
                  <c:v>83.49238392365569</c:v>
                </c:pt>
                <c:pt idx="1468">
                  <c:v>83.58442035642108</c:v>
                </c:pt>
                <c:pt idx="1469">
                  <c:v>83.21748673861348</c:v>
                </c:pt>
                <c:pt idx="1470">
                  <c:v>82.83867443554258</c:v>
                </c:pt>
                <c:pt idx="1471">
                  <c:v>82.8235936646641</c:v>
                </c:pt>
                <c:pt idx="1472">
                  <c:v>82.79344858962692</c:v>
                </c:pt>
                <c:pt idx="1473">
                  <c:v>82.24713007321703</c:v>
                </c:pt>
                <c:pt idx="1474">
                  <c:v>81.64931801866474</c:v>
                </c:pt>
                <c:pt idx="1475">
                  <c:v>81.54687219931887</c:v>
                </c:pt>
                <c:pt idx="1476">
                  <c:v>82.35134401303284</c:v>
                </c:pt>
                <c:pt idx="1477">
                  <c:v>81.91393590205257</c:v>
                </c:pt>
                <c:pt idx="1478">
                  <c:v>80.89438122332857</c:v>
                </c:pt>
                <c:pt idx="1479">
                  <c:v>80.56490171772623</c:v>
                </c:pt>
                <c:pt idx="1480">
                  <c:v>81.03847524047025</c:v>
                </c:pt>
                <c:pt idx="1481">
                  <c:v>80.44381575457518</c:v>
                </c:pt>
                <c:pt idx="1482">
                  <c:v>80.61486666076015</c:v>
                </c:pt>
                <c:pt idx="1483">
                  <c:v>80.58630767868212</c:v>
                </c:pt>
                <c:pt idx="1484">
                  <c:v>81.09625668449197</c:v>
                </c:pt>
                <c:pt idx="1485">
                  <c:v>80.26640790402257</c:v>
                </c:pt>
                <c:pt idx="1486">
                  <c:v>80.16740088105726</c:v>
                </c:pt>
                <c:pt idx="1487">
                  <c:v>79.94903787013442</c:v>
                </c:pt>
                <c:pt idx="1488">
                  <c:v>79.32176793653561</c:v>
                </c:pt>
                <c:pt idx="1489">
                  <c:v>79.30794038176587</c:v>
                </c:pt>
                <c:pt idx="1490">
                  <c:v>79.12861987998956</c:v>
                </c:pt>
                <c:pt idx="1491">
                  <c:v>79.83679915767307</c:v>
                </c:pt>
                <c:pt idx="1492">
                  <c:v>79.43949711891042</c:v>
                </c:pt>
                <c:pt idx="1493">
                  <c:v>79.48113207547168</c:v>
                </c:pt>
                <c:pt idx="1494">
                  <c:v>79.40483462780346</c:v>
                </c:pt>
                <c:pt idx="1495">
                  <c:v>79.59933514128247</c:v>
                </c:pt>
                <c:pt idx="1496">
                  <c:v>79.82279147293622</c:v>
                </c:pt>
                <c:pt idx="1497">
                  <c:v>79.66205568201715</c:v>
                </c:pt>
                <c:pt idx="1498">
                  <c:v>79.80178915979651</c:v>
                </c:pt>
                <c:pt idx="1499">
                  <c:v>79.85781990521326</c:v>
                </c:pt>
                <c:pt idx="1500">
                  <c:v>79.273392577104</c:v>
                </c:pt>
                <c:pt idx="1501">
                  <c:v>79.24577599721301</c:v>
                </c:pt>
                <c:pt idx="1502">
                  <c:v>79.38405164892688</c:v>
                </c:pt>
                <c:pt idx="1503">
                  <c:v>79.20438718662952</c:v>
                </c:pt>
                <c:pt idx="1504">
                  <c:v>79.65508185240303</c:v>
                </c:pt>
                <c:pt idx="1505">
                  <c:v>79.24577599721301</c:v>
                </c:pt>
                <c:pt idx="1506">
                  <c:v>79.60629921259842</c:v>
                </c:pt>
                <c:pt idx="1507">
                  <c:v>79.92094861660078</c:v>
                </c:pt>
                <c:pt idx="1508">
                  <c:v>79.94903787013442</c:v>
                </c:pt>
                <c:pt idx="1509">
                  <c:v>80.19566367001584</c:v>
                </c:pt>
                <c:pt idx="1510">
                  <c:v>80.16740088105726</c:v>
                </c:pt>
                <c:pt idx="1511">
                  <c:v>80.65774310788049</c:v>
                </c:pt>
                <c:pt idx="1512">
                  <c:v>80.90876756179975</c:v>
                </c:pt>
                <c:pt idx="1513">
                  <c:v>79.93499077571816</c:v>
                </c:pt>
                <c:pt idx="1514">
                  <c:v>79.70392431674841</c:v>
                </c:pt>
                <c:pt idx="1515">
                  <c:v>79.52976138449436</c:v>
                </c:pt>
                <c:pt idx="1516">
                  <c:v>80.45804226722079</c:v>
                </c:pt>
                <c:pt idx="1517">
                  <c:v>80.04750593824226</c:v>
                </c:pt>
                <c:pt idx="1518">
                  <c:v>80.28057173107463</c:v>
                </c:pt>
                <c:pt idx="1519">
                  <c:v>79.4325621999127</c:v>
                </c:pt>
                <c:pt idx="1520">
                  <c:v>79.05299739357081</c:v>
                </c:pt>
                <c:pt idx="1521">
                  <c:v>79.58541065337181</c:v>
                </c:pt>
                <c:pt idx="1522">
                  <c:v>79.80178915979651</c:v>
                </c:pt>
                <c:pt idx="1523">
                  <c:v>79.78779375657662</c:v>
                </c:pt>
                <c:pt idx="1524">
                  <c:v>80.06863780359026</c:v>
                </c:pt>
                <c:pt idx="1525">
                  <c:v>80.13210039630118</c:v>
                </c:pt>
                <c:pt idx="1526">
                  <c:v>80.70066518847005</c:v>
                </c:pt>
                <c:pt idx="1527">
                  <c:v>80.77230359520638</c:v>
                </c:pt>
                <c:pt idx="1528">
                  <c:v>80.8368869936034</c:v>
                </c:pt>
                <c:pt idx="1529">
                  <c:v>80.47939147355385</c:v>
                </c:pt>
                <c:pt idx="1530">
                  <c:v>80.57203577437349</c:v>
                </c:pt>
                <c:pt idx="1531">
                  <c:v>80.44381575457518</c:v>
                </c:pt>
                <c:pt idx="1532">
                  <c:v>80.12504402958787</c:v>
                </c:pt>
                <c:pt idx="1533">
                  <c:v>80.12504402958787</c:v>
                </c:pt>
                <c:pt idx="1534">
                  <c:v>80.12504402958787</c:v>
                </c:pt>
                <c:pt idx="1535">
                  <c:v>80.8368869936034</c:v>
                </c:pt>
                <c:pt idx="1536">
                  <c:v>80.6791984394396</c:v>
                </c:pt>
                <c:pt idx="1537">
                  <c:v>80.81534772182253</c:v>
                </c:pt>
                <c:pt idx="1538">
                  <c:v>81.1468830821368</c:v>
                </c:pt>
                <c:pt idx="1539">
                  <c:v>81.32094020913395</c:v>
                </c:pt>
                <c:pt idx="1540">
                  <c:v>81.7226513382432</c:v>
                </c:pt>
                <c:pt idx="1541">
                  <c:v>81.44468313641243</c:v>
                </c:pt>
                <c:pt idx="1542">
                  <c:v>81.1468830821368</c:v>
                </c:pt>
                <c:pt idx="1543">
                  <c:v>80.722143364088</c:v>
                </c:pt>
                <c:pt idx="1544">
                  <c:v>80.58630767868212</c:v>
                </c:pt>
                <c:pt idx="1545">
                  <c:v>80.41537781705699</c:v>
                </c:pt>
                <c:pt idx="1546">
                  <c:v>80.85843774993333</c:v>
                </c:pt>
                <c:pt idx="1547">
                  <c:v>80.90157375300078</c:v>
                </c:pt>
                <c:pt idx="1548">
                  <c:v>80.73646850044365</c:v>
                </c:pt>
                <c:pt idx="1549">
                  <c:v>80.11798890552082</c:v>
                </c:pt>
                <c:pt idx="1550">
                  <c:v>80.16740088105726</c:v>
                </c:pt>
                <c:pt idx="1551">
                  <c:v>79.77380326144133</c:v>
                </c:pt>
                <c:pt idx="1552">
                  <c:v>80.09683098591548</c:v>
                </c:pt>
                <c:pt idx="1553">
                  <c:v>80.28057173107463</c:v>
                </c:pt>
                <c:pt idx="1554">
                  <c:v>80.01231093914877</c:v>
                </c:pt>
                <c:pt idx="1555">
                  <c:v>80.61486666076015</c:v>
                </c:pt>
                <c:pt idx="1556">
                  <c:v>80.73646850044365</c:v>
                </c:pt>
                <c:pt idx="1557">
                  <c:v>80.9447558046437</c:v>
                </c:pt>
                <c:pt idx="1558">
                  <c:v>81.13964686998393</c:v>
                </c:pt>
                <c:pt idx="1559">
                  <c:v>81.4665592264303</c:v>
                </c:pt>
                <c:pt idx="1560">
                  <c:v>81.0168284213338</c:v>
                </c:pt>
                <c:pt idx="1561">
                  <c:v>81.04569341765385</c:v>
                </c:pt>
                <c:pt idx="1562">
                  <c:v>81.24107142857141</c:v>
                </c:pt>
                <c:pt idx="1563">
                  <c:v>81.66397415185783</c:v>
                </c:pt>
                <c:pt idx="1564">
                  <c:v>81.40096618357487</c:v>
                </c:pt>
                <c:pt idx="1565">
                  <c:v>81.93606483565962</c:v>
                </c:pt>
                <c:pt idx="1566">
                  <c:v>82.18769758829374</c:v>
                </c:pt>
                <c:pt idx="1567">
                  <c:v>82.32154166289695</c:v>
                </c:pt>
                <c:pt idx="1568">
                  <c:v>82.59054188980664</c:v>
                </c:pt>
                <c:pt idx="1569">
                  <c:v>82.5081610446137</c:v>
                </c:pt>
                <c:pt idx="1570">
                  <c:v>82.65806686046511</c:v>
                </c:pt>
                <c:pt idx="1571">
                  <c:v>82.7332242225859</c:v>
                </c:pt>
                <c:pt idx="1572">
                  <c:v>83.63051470588234</c:v>
                </c:pt>
                <c:pt idx="1573">
                  <c:v>83.71515318796576</c:v>
                </c:pt>
                <c:pt idx="1574">
                  <c:v>83.90815197344152</c:v>
                </c:pt>
                <c:pt idx="1575">
                  <c:v>84.21101341971308</c:v>
                </c:pt>
                <c:pt idx="1576">
                  <c:v>83.923630326508</c:v>
                </c:pt>
                <c:pt idx="1577">
                  <c:v>83.60746117798399</c:v>
                </c:pt>
                <c:pt idx="1578">
                  <c:v>83.4540952031551</c:v>
                </c:pt>
                <c:pt idx="1579">
                  <c:v>83.12625616663621</c:v>
                </c:pt>
                <c:pt idx="1580">
                  <c:v>83.0655468322074</c:v>
                </c:pt>
                <c:pt idx="1581">
                  <c:v>82.53809869375905</c:v>
                </c:pt>
                <c:pt idx="1582">
                  <c:v>81.37912530185135</c:v>
                </c:pt>
                <c:pt idx="1583">
                  <c:v>81.37912530185135</c:v>
                </c:pt>
                <c:pt idx="1584">
                  <c:v>81.29914224446033</c:v>
                </c:pt>
                <c:pt idx="1585">
                  <c:v>81.1830835117773</c:v>
                </c:pt>
                <c:pt idx="1586">
                  <c:v>81.06013363028953</c:v>
                </c:pt>
                <c:pt idx="1587">
                  <c:v>80.56490171772623</c:v>
                </c:pt>
                <c:pt idx="1588">
                  <c:v>80.26640790402257</c:v>
                </c:pt>
                <c:pt idx="1589">
                  <c:v>79.79479084451459</c:v>
                </c:pt>
                <c:pt idx="1590">
                  <c:v>79.66903073286051</c:v>
                </c:pt>
                <c:pt idx="1591">
                  <c:v>80.25224907391073</c:v>
                </c:pt>
                <c:pt idx="1592">
                  <c:v>80.40827147401908</c:v>
                </c:pt>
                <c:pt idx="1593">
                  <c:v>80.32309322033897</c:v>
                </c:pt>
                <c:pt idx="1594">
                  <c:v>80.53637812002124</c:v>
                </c:pt>
                <c:pt idx="1595">
                  <c:v>80.33018451487595</c:v>
                </c:pt>
                <c:pt idx="1596">
                  <c:v>79.68298449951834</c:v>
                </c:pt>
                <c:pt idx="1597">
                  <c:v>79.31485355648535</c:v>
                </c:pt>
                <c:pt idx="1598">
                  <c:v>80.3798586572438</c:v>
                </c:pt>
                <c:pt idx="1599">
                  <c:v>79.97011777113726</c:v>
                </c:pt>
                <c:pt idx="1600">
                  <c:v>79.51586122520316</c:v>
                </c:pt>
                <c:pt idx="1601">
                  <c:v>79.58541065337181</c:v>
                </c:pt>
                <c:pt idx="1602">
                  <c:v>79.45337059028989</c:v>
                </c:pt>
                <c:pt idx="1603">
                  <c:v>79.41869599371564</c:v>
                </c:pt>
                <c:pt idx="1604">
                  <c:v>79.1630415869149</c:v>
                </c:pt>
                <c:pt idx="1605">
                  <c:v>79.62719873982672</c:v>
                </c:pt>
                <c:pt idx="1606">
                  <c:v>79.97011777113726</c:v>
                </c:pt>
                <c:pt idx="1607">
                  <c:v>80.01231093914877</c:v>
                </c:pt>
                <c:pt idx="1608">
                  <c:v>79.4950200943561</c:v>
                </c:pt>
                <c:pt idx="1609">
                  <c:v>79.38405164892688</c:v>
                </c:pt>
                <c:pt idx="1610">
                  <c:v>79.29411764705882</c:v>
                </c:pt>
                <c:pt idx="1611">
                  <c:v>79.51586122520316</c:v>
                </c:pt>
                <c:pt idx="1612">
                  <c:v>80.01231093914877</c:v>
                </c:pt>
                <c:pt idx="1613">
                  <c:v>79.9560632688928</c:v>
                </c:pt>
                <c:pt idx="1614">
                  <c:v>80.00527565286203</c:v>
                </c:pt>
                <c:pt idx="1615">
                  <c:v>79.94903787013442</c:v>
                </c:pt>
                <c:pt idx="1616">
                  <c:v>80.18859610469727</c:v>
                </c:pt>
                <c:pt idx="1617">
                  <c:v>80.08978082915236</c:v>
                </c:pt>
                <c:pt idx="1618">
                  <c:v>80.63629918468627</c:v>
                </c:pt>
                <c:pt idx="1619">
                  <c:v>79.99120879120877</c:v>
                </c:pt>
                <c:pt idx="1620">
                  <c:v>79.92094861660078</c:v>
                </c:pt>
                <c:pt idx="1621">
                  <c:v>79.58541065337181</c:v>
                </c:pt>
                <c:pt idx="1622">
                  <c:v>79.59933514128247</c:v>
                </c:pt>
                <c:pt idx="1623">
                  <c:v>79.44643324893038</c:v>
                </c:pt>
                <c:pt idx="1624">
                  <c:v>79.42562849162008</c:v>
                </c:pt>
                <c:pt idx="1625">
                  <c:v>79.25958188153309</c:v>
                </c:pt>
                <c:pt idx="1626">
                  <c:v>79.10110405981048</c:v>
                </c:pt>
                <c:pt idx="1627">
                  <c:v>77.77587828019489</c:v>
                </c:pt>
                <c:pt idx="1628">
                  <c:v>77.74929505255062</c:v>
                </c:pt>
                <c:pt idx="1629">
                  <c:v>77.53067484662577</c:v>
                </c:pt>
                <c:pt idx="1630">
                  <c:v>77.59017651573292</c:v>
                </c:pt>
                <c:pt idx="1631">
                  <c:v>77.33299337072921</c:v>
                </c:pt>
                <c:pt idx="1632">
                  <c:v>77.55710876235935</c:v>
                </c:pt>
                <c:pt idx="1633">
                  <c:v>77.44488892671716</c:v>
                </c:pt>
                <c:pt idx="1634">
                  <c:v>77.19521506744716</c:v>
                </c:pt>
                <c:pt idx="1635">
                  <c:v>77.01227253491324</c:v>
                </c:pt>
                <c:pt idx="1636">
                  <c:v>77.04487722269262</c:v>
                </c:pt>
                <c:pt idx="1637">
                  <c:v>76.9666723058704</c:v>
                </c:pt>
                <c:pt idx="1638">
                  <c:v>77.62327247909911</c:v>
                </c:pt>
                <c:pt idx="1639">
                  <c:v>77.68954918032785</c:v>
                </c:pt>
                <c:pt idx="1640">
                  <c:v>77.90239726027395</c:v>
                </c:pt>
                <c:pt idx="1641">
                  <c:v>77.76923076923077</c:v>
                </c:pt>
                <c:pt idx="1642">
                  <c:v>77.51746464474355</c:v>
                </c:pt>
                <c:pt idx="1643">
                  <c:v>77.64314361293625</c:v>
                </c:pt>
                <c:pt idx="1644">
                  <c:v>77.33956651083721</c:v>
                </c:pt>
                <c:pt idx="1645">
                  <c:v>77.43829787234041</c:v>
                </c:pt>
                <c:pt idx="1646">
                  <c:v>77.52406918292577</c:v>
                </c:pt>
                <c:pt idx="1647">
                  <c:v>77.45807440197497</c:v>
                </c:pt>
                <c:pt idx="1648">
                  <c:v>77.82244269586039</c:v>
                </c:pt>
                <c:pt idx="1649">
                  <c:v>78.90218522372527</c:v>
                </c:pt>
                <c:pt idx="1650">
                  <c:v>79.65508185240303</c:v>
                </c:pt>
                <c:pt idx="1651">
                  <c:v>79.79479084451459</c:v>
                </c:pt>
                <c:pt idx="1652">
                  <c:v>79.62023101155057</c:v>
                </c:pt>
                <c:pt idx="1653">
                  <c:v>79.77380326144133</c:v>
                </c:pt>
                <c:pt idx="1654">
                  <c:v>80.08273191339551</c:v>
                </c:pt>
                <c:pt idx="1655">
                  <c:v>79.97714687527465</c:v>
                </c:pt>
                <c:pt idx="1656">
                  <c:v>79.94903787013442</c:v>
                </c:pt>
                <c:pt idx="1657">
                  <c:v>80.36565977742447</c:v>
                </c:pt>
                <c:pt idx="1658">
                  <c:v>79.65508185240303</c:v>
                </c:pt>
                <c:pt idx="1659">
                  <c:v>80.19566367001584</c:v>
                </c:pt>
                <c:pt idx="1660">
                  <c:v>80.16033829618534</c:v>
                </c:pt>
                <c:pt idx="1661">
                  <c:v>80.6791984394396</c:v>
                </c:pt>
                <c:pt idx="1662">
                  <c:v>79.97011777113726</c:v>
                </c:pt>
                <c:pt idx="1663">
                  <c:v>79.73884847953728</c:v>
                </c:pt>
                <c:pt idx="1664">
                  <c:v>79.9560632688928</c:v>
                </c:pt>
                <c:pt idx="1665">
                  <c:v>80.40827147401908</c:v>
                </c:pt>
                <c:pt idx="1666">
                  <c:v>80.32309322033897</c:v>
                </c:pt>
                <c:pt idx="1667">
                  <c:v>80.40116638685161</c:v>
                </c:pt>
                <c:pt idx="1668">
                  <c:v>80.55776892430277</c:v>
                </c:pt>
                <c:pt idx="1669">
                  <c:v>80.18152978498412</c:v>
                </c:pt>
                <c:pt idx="1670">
                  <c:v>79.61326450258113</c:v>
                </c:pt>
                <c:pt idx="1671">
                  <c:v>79.55757628748798</c:v>
                </c:pt>
                <c:pt idx="1672">
                  <c:v>79.21128231914336</c:v>
                </c:pt>
                <c:pt idx="1673">
                  <c:v>79.52976138449436</c:v>
                </c:pt>
                <c:pt idx="1674">
                  <c:v>79.31485355648535</c:v>
                </c:pt>
                <c:pt idx="1675">
                  <c:v>79.60629921259842</c:v>
                </c:pt>
                <c:pt idx="1676">
                  <c:v>79.46724890829692</c:v>
                </c:pt>
                <c:pt idx="1677">
                  <c:v>79.87885172504608</c:v>
                </c:pt>
                <c:pt idx="1678">
                  <c:v>79.66205568201715</c:v>
                </c:pt>
                <c:pt idx="1679">
                  <c:v>79.75282671575071</c:v>
                </c:pt>
                <c:pt idx="1680">
                  <c:v>79.68996321597477</c:v>
                </c:pt>
                <c:pt idx="1681">
                  <c:v>79.52281069743051</c:v>
                </c:pt>
                <c:pt idx="1682">
                  <c:v>79.30794038176587</c:v>
                </c:pt>
                <c:pt idx="1683">
                  <c:v>79.41176470588233</c:v>
                </c:pt>
                <c:pt idx="1684">
                  <c:v>79.50196592398425</c:v>
                </c:pt>
                <c:pt idx="1685">
                  <c:v>78.79968823070926</c:v>
                </c:pt>
                <c:pt idx="1686">
                  <c:v>78.41937429975004</c:v>
                </c:pt>
                <c:pt idx="1687">
                  <c:v>78.49378881987576</c:v>
                </c:pt>
                <c:pt idx="1688">
                  <c:v>78.63624578688101</c:v>
                </c:pt>
                <c:pt idx="1689">
                  <c:v>78.53443811496633</c:v>
                </c:pt>
                <c:pt idx="1690">
                  <c:v>78.75876395741363</c:v>
                </c:pt>
                <c:pt idx="1691">
                  <c:v>78.70426433699506</c:v>
                </c:pt>
                <c:pt idx="1692">
                  <c:v>78.54799723756905</c:v>
                </c:pt>
                <c:pt idx="1693">
                  <c:v>78.39234944430086</c:v>
                </c:pt>
                <c:pt idx="1694">
                  <c:v>78.56834470253</c:v>
                </c:pt>
                <c:pt idx="1695">
                  <c:v>78.31138652207589</c:v>
                </c:pt>
                <c:pt idx="1696">
                  <c:v>78.6498400898954</c:v>
                </c:pt>
                <c:pt idx="1697">
                  <c:v>78.50733390854184</c:v>
                </c:pt>
                <c:pt idx="1698">
                  <c:v>78.68384641992388</c:v>
                </c:pt>
                <c:pt idx="1699">
                  <c:v>78.89534379606347</c:v>
                </c:pt>
                <c:pt idx="1700">
                  <c:v>79.00494920552225</c:v>
                </c:pt>
                <c:pt idx="1701">
                  <c:v>79.12173913043478</c:v>
                </c:pt>
                <c:pt idx="1702">
                  <c:v>78.89534379606347</c:v>
                </c:pt>
                <c:pt idx="1703">
                  <c:v>78.73831775700933</c:v>
                </c:pt>
                <c:pt idx="1704">
                  <c:v>79.03926337734536</c:v>
                </c:pt>
                <c:pt idx="1705">
                  <c:v>79.273392577104</c:v>
                </c:pt>
                <c:pt idx="1706">
                  <c:v>79.12173913043478</c:v>
                </c:pt>
                <c:pt idx="1707">
                  <c:v>79.34943751635126</c:v>
                </c:pt>
                <c:pt idx="1708">
                  <c:v>79.08735332464147</c:v>
                </c:pt>
                <c:pt idx="1709">
                  <c:v>78.9295628036086</c:v>
                </c:pt>
                <c:pt idx="1710">
                  <c:v>78.89534379606347</c:v>
                </c:pt>
                <c:pt idx="1711">
                  <c:v>79.0118096561306</c:v>
                </c:pt>
                <c:pt idx="1712">
                  <c:v>79.17681865645665</c:v>
                </c:pt>
                <c:pt idx="1713">
                  <c:v>79.1630415869149</c:v>
                </c:pt>
                <c:pt idx="1714">
                  <c:v>79.64113785557986</c:v>
                </c:pt>
                <c:pt idx="1715">
                  <c:v>79.85781990521326</c:v>
                </c:pt>
                <c:pt idx="1716">
                  <c:v>79.94903787013442</c:v>
                </c:pt>
                <c:pt idx="1717">
                  <c:v>79.89287909386248</c:v>
                </c:pt>
                <c:pt idx="1718">
                  <c:v>79.9560632688928</c:v>
                </c:pt>
                <c:pt idx="1719">
                  <c:v>79.69694315494436</c:v>
                </c:pt>
                <c:pt idx="1720">
                  <c:v>79.81578947368419</c:v>
                </c:pt>
                <c:pt idx="1721">
                  <c:v>79.82979470082469</c:v>
                </c:pt>
                <c:pt idx="1722">
                  <c:v>79.80178915979651</c:v>
                </c:pt>
                <c:pt idx="1723">
                  <c:v>79.91392938696644</c:v>
                </c:pt>
                <c:pt idx="1724">
                  <c:v>79.71090670170826</c:v>
                </c:pt>
                <c:pt idx="1725">
                  <c:v>79.80178915979651</c:v>
                </c:pt>
                <c:pt idx="1726">
                  <c:v>79.78079789565979</c:v>
                </c:pt>
                <c:pt idx="1727">
                  <c:v>79.34943751635126</c:v>
                </c:pt>
                <c:pt idx="1728">
                  <c:v>79.66903073286051</c:v>
                </c:pt>
                <c:pt idx="1729">
                  <c:v>80.00527565286203</c:v>
                </c:pt>
                <c:pt idx="1730">
                  <c:v>80.25224907391073</c:v>
                </c:pt>
                <c:pt idx="1731">
                  <c:v>80.28057173107463</c:v>
                </c:pt>
                <c:pt idx="1732">
                  <c:v>80.22394639393403</c:v>
                </c:pt>
                <c:pt idx="1733">
                  <c:v>80.33018451487595</c:v>
                </c:pt>
                <c:pt idx="1734">
                  <c:v>80.30182684670372</c:v>
                </c:pt>
                <c:pt idx="1735">
                  <c:v>79.9279690794097</c:v>
                </c:pt>
                <c:pt idx="1736">
                  <c:v>80.39406255522175</c:v>
                </c:pt>
                <c:pt idx="1737">
                  <c:v>80.32309322033897</c:v>
                </c:pt>
                <c:pt idx="1738">
                  <c:v>80.0404644616467</c:v>
                </c:pt>
                <c:pt idx="1739">
                  <c:v>79.52976138449436</c:v>
                </c:pt>
                <c:pt idx="1740">
                  <c:v>79.25958188153309</c:v>
                </c:pt>
                <c:pt idx="1741">
                  <c:v>79.72487514238149</c:v>
                </c:pt>
                <c:pt idx="1742">
                  <c:v>79.79479084451459</c:v>
                </c:pt>
                <c:pt idx="1743">
                  <c:v>80.20980253878702</c:v>
                </c:pt>
                <c:pt idx="1744">
                  <c:v>80.01231093914877</c:v>
                </c:pt>
                <c:pt idx="1745">
                  <c:v>79.62023101155057</c:v>
                </c:pt>
                <c:pt idx="1746">
                  <c:v>79.48113207547168</c:v>
                </c:pt>
                <c:pt idx="1747">
                  <c:v>79.46724890829692</c:v>
                </c:pt>
                <c:pt idx="1748">
                  <c:v>79.68298449951834</c:v>
                </c:pt>
                <c:pt idx="1749">
                  <c:v>80.08978082915236</c:v>
                </c:pt>
                <c:pt idx="1750">
                  <c:v>80.04750593824226</c:v>
                </c:pt>
                <c:pt idx="1751">
                  <c:v>79.68996321597477</c:v>
                </c:pt>
                <c:pt idx="1752">
                  <c:v>79.3702023726448</c:v>
                </c:pt>
                <c:pt idx="1753">
                  <c:v>79.21817865227231</c:v>
                </c:pt>
                <c:pt idx="1754">
                  <c:v>79.36327954644568</c:v>
                </c:pt>
                <c:pt idx="1755">
                  <c:v>79.46724890829692</c:v>
                </c:pt>
                <c:pt idx="1756">
                  <c:v>79.41176470588233</c:v>
                </c:pt>
                <c:pt idx="1757">
                  <c:v>79.48113207547168</c:v>
                </c:pt>
                <c:pt idx="1758">
                  <c:v>79.16992952231792</c:v>
                </c:pt>
                <c:pt idx="1759">
                  <c:v>78.8816644993498</c:v>
                </c:pt>
                <c:pt idx="1760">
                  <c:v>78.6770428015564</c:v>
                </c:pt>
                <c:pt idx="1761">
                  <c:v>78.71107266435986</c:v>
                </c:pt>
                <c:pt idx="1762">
                  <c:v>78.72469285343485</c:v>
                </c:pt>
                <c:pt idx="1763">
                  <c:v>79.01867129830654</c:v>
                </c:pt>
                <c:pt idx="1764">
                  <c:v>78.6498400898954</c:v>
                </c:pt>
                <c:pt idx="1765">
                  <c:v>78.47347994825354</c:v>
                </c:pt>
                <c:pt idx="1766">
                  <c:v>78.60907127429805</c:v>
                </c:pt>
                <c:pt idx="1767">
                  <c:v>79.42562849162008</c:v>
                </c:pt>
                <c:pt idx="1768">
                  <c:v>79.87885172504608</c:v>
                </c:pt>
                <c:pt idx="1769">
                  <c:v>79.81578947368419</c:v>
                </c:pt>
                <c:pt idx="1770">
                  <c:v>79.33560031388961</c:v>
                </c:pt>
                <c:pt idx="1771">
                  <c:v>79.273392577104</c:v>
                </c:pt>
                <c:pt idx="1772">
                  <c:v>79.04612978889755</c:v>
                </c:pt>
                <c:pt idx="1773">
                  <c:v>78.96381150741993</c:v>
                </c:pt>
                <c:pt idx="1774">
                  <c:v>78.52088367276492</c:v>
                </c:pt>
                <c:pt idx="1775">
                  <c:v>79.10110405981048</c:v>
                </c:pt>
                <c:pt idx="1776">
                  <c:v>78.90218522372527</c:v>
                </c:pt>
                <c:pt idx="1777">
                  <c:v>78.99123187776714</c:v>
                </c:pt>
                <c:pt idx="1778">
                  <c:v>78.74513197749891</c:v>
                </c:pt>
                <c:pt idx="1779">
                  <c:v>78.26423533459487</c:v>
                </c:pt>
                <c:pt idx="1780">
                  <c:v>78.14324974235657</c:v>
                </c:pt>
                <c:pt idx="1781">
                  <c:v>78.29117191533298</c:v>
                </c:pt>
                <c:pt idx="1782">
                  <c:v>78.14324974235657</c:v>
                </c:pt>
                <c:pt idx="1783">
                  <c:v>77.60341151385927</c:v>
                </c:pt>
                <c:pt idx="1784">
                  <c:v>77.04487722269262</c:v>
                </c:pt>
                <c:pt idx="1785">
                  <c:v>76.9601623953311</c:v>
                </c:pt>
                <c:pt idx="1786">
                  <c:v>77.68291641765559</c:v>
                </c:pt>
                <c:pt idx="1787">
                  <c:v>77.72936955407482</c:v>
                </c:pt>
                <c:pt idx="1788">
                  <c:v>78.53443811496633</c:v>
                </c:pt>
                <c:pt idx="1789">
                  <c:v>78.31812704424167</c:v>
                </c:pt>
                <c:pt idx="1790">
                  <c:v>78.62265618249373</c:v>
                </c:pt>
                <c:pt idx="1791">
                  <c:v>78.6498400898954</c:v>
                </c:pt>
                <c:pt idx="1792">
                  <c:v>78.8816644993498</c:v>
                </c:pt>
                <c:pt idx="1793">
                  <c:v>79.00494920552225</c:v>
                </c:pt>
                <c:pt idx="1794">
                  <c:v>79.05986619167606</c:v>
                </c:pt>
                <c:pt idx="1795">
                  <c:v>79.40483462780346</c:v>
                </c:pt>
                <c:pt idx="1796">
                  <c:v>79.30794038176587</c:v>
                </c:pt>
                <c:pt idx="1797">
                  <c:v>79.35635792778648</c:v>
                </c:pt>
                <c:pt idx="1798">
                  <c:v>79.273392577104</c:v>
                </c:pt>
                <c:pt idx="1799">
                  <c:v>79.50196592398425</c:v>
                </c:pt>
                <c:pt idx="1800">
                  <c:v>79.74583698510078</c:v>
                </c:pt>
                <c:pt idx="1801">
                  <c:v>79.81578947368419</c:v>
                </c:pt>
                <c:pt idx="1802">
                  <c:v>79.59933514128247</c:v>
                </c:pt>
                <c:pt idx="1803">
                  <c:v>80.57203577437349</c:v>
                </c:pt>
                <c:pt idx="1804">
                  <c:v>80.66489361702128</c:v>
                </c:pt>
                <c:pt idx="1805">
                  <c:v>80.722143364088</c:v>
                </c:pt>
                <c:pt idx="1806">
                  <c:v>80.53637812002124</c:v>
                </c:pt>
                <c:pt idx="1807">
                  <c:v>80.65774310788049</c:v>
                </c:pt>
                <c:pt idx="1808">
                  <c:v>80.93035666637017</c:v>
                </c:pt>
                <c:pt idx="1809">
                  <c:v>81.49574563367665</c:v>
                </c:pt>
                <c:pt idx="1810">
                  <c:v>81.04569341765385</c:v>
                </c:pt>
                <c:pt idx="1811">
                  <c:v>81.02404274265359</c:v>
                </c:pt>
                <c:pt idx="1812">
                  <c:v>80.59344552701503</c:v>
                </c:pt>
                <c:pt idx="1813">
                  <c:v>80.87281130566171</c:v>
                </c:pt>
                <c:pt idx="1814">
                  <c:v>81.40824908293816</c:v>
                </c:pt>
                <c:pt idx="1815">
                  <c:v>81.76671459381738</c:v>
                </c:pt>
                <c:pt idx="1816">
                  <c:v>81.56880322725234</c:v>
                </c:pt>
                <c:pt idx="1817">
                  <c:v>81.69330220865505</c:v>
                </c:pt>
                <c:pt idx="1818">
                  <c:v>81.48114981642338</c:v>
                </c:pt>
                <c:pt idx="1819">
                  <c:v>82.03209520375043</c:v>
                </c:pt>
                <c:pt idx="1820">
                  <c:v>82.28431904503524</c:v>
                </c:pt>
                <c:pt idx="1821">
                  <c:v>81.62734367991386</c:v>
                </c:pt>
                <c:pt idx="1822">
                  <c:v>81.78141290670501</c:v>
                </c:pt>
                <c:pt idx="1823">
                  <c:v>81.4665592264303</c:v>
                </c:pt>
                <c:pt idx="1824">
                  <c:v>81.7740630897816</c:v>
                </c:pt>
                <c:pt idx="1825">
                  <c:v>81.68596821976838</c:v>
                </c:pt>
                <c:pt idx="1826">
                  <c:v>82.09130277878022</c:v>
                </c:pt>
                <c:pt idx="1827">
                  <c:v>81.83289864196419</c:v>
                </c:pt>
                <c:pt idx="1828">
                  <c:v>81.86971387439264</c:v>
                </c:pt>
                <c:pt idx="1829">
                  <c:v>81.63466714516418</c:v>
                </c:pt>
                <c:pt idx="1830">
                  <c:v>81.62734367991386</c:v>
                </c:pt>
                <c:pt idx="1831">
                  <c:v>81.48844707146695</c:v>
                </c:pt>
                <c:pt idx="1832">
                  <c:v>81.2338184090706</c:v>
                </c:pt>
                <c:pt idx="1833">
                  <c:v>81.59806295399514</c:v>
                </c:pt>
                <c:pt idx="1834">
                  <c:v>81.60538116591927</c:v>
                </c:pt>
                <c:pt idx="1835">
                  <c:v>81.57611619150077</c:v>
                </c:pt>
                <c:pt idx="1836">
                  <c:v>81.54687219931887</c:v>
                </c:pt>
                <c:pt idx="1837">
                  <c:v>82.15801354401803</c:v>
                </c:pt>
                <c:pt idx="1838">
                  <c:v>82.20254765561478</c:v>
                </c:pt>
                <c:pt idx="1839">
                  <c:v>82.3140944454496</c:v>
                </c:pt>
                <c:pt idx="1840">
                  <c:v>82.36625328143387</c:v>
                </c:pt>
                <c:pt idx="1841">
                  <c:v>82.32154166289695</c:v>
                </c:pt>
                <c:pt idx="1842">
                  <c:v>81.91393590205257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58A-422C-A261-36F1575A473A}"/>
            </c:ext>
          </c:extLst>
        </c:ser>
        <c:ser>
          <c:idx val="2"/>
          <c:order val="2"/>
          <c:tx>
            <c:strRef>
              <c:f>'Data 12'!$I$1</c:f>
              <c:strCache>
                <c:ptCount val="1"/>
                <c:pt idx="0">
                  <c:v>CHF/EUR</c:v>
                </c:pt>
              </c:strCache>
            </c:strRef>
          </c:tx>
          <c:spPr>
            <a:ln w="19050">
              <a:solidFill>
                <a:srgbClr val="C00000"/>
              </a:solidFill>
            </a:ln>
          </c:spPr>
          <c:marker>
            <c:symbol val="picture"/>
            <c:spPr>
              <a:ln w="6350">
                <a:noFill/>
              </a:ln>
            </c:spPr>
          </c:marker>
          <c:cat>
            <c:numRef>
              <c:f>'Data 12'!$F$2:$F$1844</c:f>
              <c:numCache>
                <c:formatCode>d\-mmm\-yy</c:formatCode>
                <c:ptCount val="1843"/>
                <c:pt idx="0">
                  <c:v>40634.0</c:v>
                </c:pt>
                <c:pt idx="1">
                  <c:v>40637.0</c:v>
                </c:pt>
                <c:pt idx="2">
                  <c:v>40638.0</c:v>
                </c:pt>
                <c:pt idx="3">
                  <c:v>40639.0</c:v>
                </c:pt>
                <c:pt idx="4">
                  <c:v>40640.0</c:v>
                </c:pt>
                <c:pt idx="5">
                  <c:v>40641.0</c:v>
                </c:pt>
                <c:pt idx="6">
                  <c:v>40644.0</c:v>
                </c:pt>
                <c:pt idx="7">
                  <c:v>40645.0</c:v>
                </c:pt>
                <c:pt idx="8">
                  <c:v>40646.0</c:v>
                </c:pt>
                <c:pt idx="9">
                  <c:v>40647.0</c:v>
                </c:pt>
                <c:pt idx="10">
                  <c:v>40648.0</c:v>
                </c:pt>
                <c:pt idx="11">
                  <c:v>40651.0</c:v>
                </c:pt>
                <c:pt idx="12">
                  <c:v>40652.0</c:v>
                </c:pt>
                <c:pt idx="13">
                  <c:v>40653.0</c:v>
                </c:pt>
                <c:pt idx="14">
                  <c:v>40654.0</c:v>
                </c:pt>
                <c:pt idx="15">
                  <c:v>40655.0</c:v>
                </c:pt>
                <c:pt idx="16">
                  <c:v>40658.0</c:v>
                </c:pt>
                <c:pt idx="17">
                  <c:v>40659.0</c:v>
                </c:pt>
                <c:pt idx="18">
                  <c:v>40660.0</c:v>
                </c:pt>
                <c:pt idx="19">
                  <c:v>40661.0</c:v>
                </c:pt>
                <c:pt idx="20">
                  <c:v>40662.0</c:v>
                </c:pt>
                <c:pt idx="21">
                  <c:v>40665.0</c:v>
                </c:pt>
                <c:pt idx="22">
                  <c:v>40666.0</c:v>
                </c:pt>
                <c:pt idx="23">
                  <c:v>40667.0</c:v>
                </c:pt>
                <c:pt idx="24">
                  <c:v>40668.0</c:v>
                </c:pt>
                <c:pt idx="25">
                  <c:v>40669.0</c:v>
                </c:pt>
                <c:pt idx="26">
                  <c:v>40672.0</c:v>
                </c:pt>
                <c:pt idx="27">
                  <c:v>40673.0</c:v>
                </c:pt>
                <c:pt idx="28">
                  <c:v>40674.0</c:v>
                </c:pt>
                <c:pt idx="29">
                  <c:v>40675.0</c:v>
                </c:pt>
                <c:pt idx="30">
                  <c:v>40676.0</c:v>
                </c:pt>
                <c:pt idx="31">
                  <c:v>40679.0</c:v>
                </c:pt>
                <c:pt idx="32">
                  <c:v>40680.0</c:v>
                </c:pt>
                <c:pt idx="33">
                  <c:v>40681.0</c:v>
                </c:pt>
                <c:pt idx="34">
                  <c:v>40682.0</c:v>
                </c:pt>
                <c:pt idx="35">
                  <c:v>40683.0</c:v>
                </c:pt>
                <c:pt idx="36">
                  <c:v>40686.0</c:v>
                </c:pt>
                <c:pt idx="37">
                  <c:v>40687.0</c:v>
                </c:pt>
                <c:pt idx="38">
                  <c:v>40688.0</c:v>
                </c:pt>
                <c:pt idx="39">
                  <c:v>40689.0</c:v>
                </c:pt>
                <c:pt idx="40">
                  <c:v>40690.0</c:v>
                </c:pt>
                <c:pt idx="41">
                  <c:v>40693.0</c:v>
                </c:pt>
                <c:pt idx="42">
                  <c:v>40694.0</c:v>
                </c:pt>
                <c:pt idx="43">
                  <c:v>40695.0</c:v>
                </c:pt>
                <c:pt idx="44">
                  <c:v>40696.0</c:v>
                </c:pt>
                <c:pt idx="45">
                  <c:v>40697.0</c:v>
                </c:pt>
                <c:pt idx="46">
                  <c:v>40700.0</c:v>
                </c:pt>
                <c:pt idx="47">
                  <c:v>40701.0</c:v>
                </c:pt>
                <c:pt idx="48">
                  <c:v>40702.0</c:v>
                </c:pt>
                <c:pt idx="49">
                  <c:v>40703.0</c:v>
                </c:pt>
                <c:pt idx="50">
                  <c:v>40704.0</c:v>
                </c:pt>
                <c:pt idx="51">
                  <c:v>40707.0</c:v>
                </c:pt>
                <c:pt idx="52">
                  <c:v>40708.0</c:v>
                </c:pt>
                <c:pt idx="53">
                  <c:v>40709.0</c:v>
                </c:pt>
                <c:pt idx="54">
                  <c:v>40710.0</c:v>
                </c:pt>
                <c:pt idx="55">
                  <c:v>40711.0</c:v>
                </c:pt>
                <c:pt idx="56">
                  <c:v>40714.0</c:v>
                </c:pt>
                <c:pt idx="57">
                  <c:v>40715.0</c:v>
                </c:pt>
                <c:pt idx="58">
                  <c:v>40716.0</c:v>
                </c:pt>
                <c:pt idx="59">
                  <c:v>40717.0</c:v>
                </c:pt>
                <c:pt idx="60">
                  <c:v>40718.0</c:v>
                </c:pt>
                <c:pt idx="61">
                  <c:v>40721.0</c:v>
                </c:pt>
                <c:pt idx="62">
                  <c:v>40722.0</c:v>
                </c:pt>
                <c:pt idx="63">
                  <c:v>40723.0</c:v>
                </c:pt>
                <c:pt idx="64">
                  <c:v>40724.0</c:v>
                </c:pt>
                <c:pt idx="65">
                  <c:v>40725.0</c:v>
                </c:pt>
                <c:pt idx="66">
                  <c:v>40728.0</c:v>
                </c:pt>
                <c:pt idx="67">
                  <c:v>40729.0</c:v>
                </c:pt>
                <c:pt idx="68">
                  <c:v>40730.0</c:v>
                </c:pt>
                <c:pt idx="69">
                  <c:v>40731.0</c:v>
                </c:pt>
                <c:pt idx="70">
                  <c:v>40732.0</c:v>
                </c:pt>
                <c:pt idx="71">
                  <c:v>40735.0</c:v>
                </c:pt>
                <c:pt idx="72">
                  <c:v>40736.0</c:v>
                </c:pt>
                <c:pt idx="73">
                  <c:v>40737.0</c:v>
                </c:pt>
                <c:pt idx="74">
                  <c:v>40738.0</c:v>
                </c:pt>
                <c:pt idx="75">
                  <c:v>40739.0</c:v>
                </c:pt>
                <c:pt idx="76">
                  <c:v>40742.0</c:v>
                </c:pt>
                <c:pt idx="77">
                  <c:v>40743.0</c:v>
                </c:pt>
                <c:pt idx="78">
                  <c:v>40744.0</c:v>
                </c:pt>
                <c:pt idx="79">
                  <c:v>40745.0</c:v>
                </c:pt>
                <c:pt idx="80">
                  <c:v>40746.0</c:v>
                </c:pt>
                <c:pt idx="81">
                  <c:v>40749.0</c:v>
                </c:pt>
                <c:pt idx="82">
                  <c:v>40750.0</c:v>
                </c:pt>
                <c:pt idx="83">
                  <c:v>40751.0</c:v>
                </c:pt>
                <c:pt idx="84">
                  <c:v>40752.0</c:v>
                </c:pt>
                <c:pt idx="85">
                  <c:v>40753.0</c:v>
                </c:pt>
                <c:pt idx="86">
                  <c:v>40756.0</c:v>
                </c:pt>
                <c:pt idx="87">
                  <c:v>40757.0</c:v>
                </c:pt>
                <c:pt idx="88">
                  <c:v>40758.0</c:v>
                </c:pt>
                <c:pt idx="89">
                  <c:v>40759.0</c:v>
                </c:pt>
                <c:pt idx="90">
                  <c:v>40760.0</c:v>
                </c:pt>
                <c:pt idx="91">
                  <c:v>40763.0</c:v>
                </c:pt>
                <c:pt idx="92">
                  <c:v>40764.0</c:v>
                </c:pt>
                <c:pt idx="93">
                  <c:v>40765.0</c:v>
                </c:pt>
                <c:pt idx="94">
                  <c:v>40766.0</c:v>
                </c:pt>
                <c:pt idx="95">
                  <c:v>40767.0</c:v>
                </c:pt>
                <c:pt idx="96">
                  <c:v>40770.0</c:v>
                </c:pt>
                <c:pt idx="97">
                  <c:v>40771.0</c:v>
                </c:pt>
                <c:pt idx="98">
                  <c:v>40772.0</c:v>
                </c:pt>
                <c:pt idx="99">
                  <c:v>40773.0</c:v>
                </c:pt>
                <c:pt idx="100">
                  <c:v>40774.0</c:v>
                </c:pt>
                <c:pt idx="101">
                  <c:v>40777.0</c:v>
                </c:pt>
                <c:pt idx="102">
                  <c:v>40778.0</c:v>
                </c:pt>
                <c:pt idx="103">
                  <c:v>40779.0</c:v>
                </c:pt>
                <c:pt idx="104">
                  <c:v>40780.0</c:v>
                </c:pt>
                <c:pt idx="105">
                  <c:v>40781.0</c:v>
                </c:pt>
                <c:pt idx="106">
                  <c:v>40784.0</c:v>
                </c:pt>
                <c:pt idx="107">
                  <c:v>40785.0</c:v>
                </c:pt>
                <c:pt idx="108">
                  <c:v>40786.0</c:v>
                </c:pt>
                <c:pt idx="109">
                  <c:v>40787.0</c:v>
                </c:pt>
                <c:pt idx="110">
                  <c:v>40788.0</c:v>
                </c:pt>
                <c:pt idx="111">
                  <c:v>40791.0</c:v>
                </c:pt>
                <c:pt idx="112">
                  <c:v>40792.0</c:v>
                </c:pt>
                <c:pt idx="113">
                  <c:v>40793.0</c:v>
                </c:pt>
                <c:pt idx="114">
                  <c:v>40794.0</c:v>
                </c:pt>
                <c:pt idx="115">
                  <c:v>40795.0</c:v>
                </c:pt>
                <c:pt idx="116">
                  <c:v>40798.0</c:v>
                </c:pt>
                <c:pt idx="117">
                  <c:v>40799.0</c:v>
                </c:pt>
                <c:pt idx="118">
                  <c:v>40800.0</c:v>
                </c:pt>
                <c:pt idx="119">
                  <c:v>40801.0</c:v>
                </c:pt>
                <c:pt idx="120">
                  <c:v>40802.0</c:v>
                </c:pt>
                <c:pt idx="121">
                  <c:v>40805.0</c:v>
                </c:pt>
                <c:pt idx="122">
                  <c:v>40806.0</c:v>
                </c:pt>
                <c:pt idx="123">
                  <c:v>40807.0</c:v>
                </c:pt>
                <c:pt idx="124">
                  <c:v>40808.0</c:v>
                </c:pt>
                <c:pt idx="125">
                  <c:v>40809.0</c:v>
                </c:pt>
                <c:pt idx="126">
                  <c:v>40812.0</c:v>
                </c:pt>
                <c:pt idx="127">
                  <c:v>40813.0</c:v>
                </c:pt>
                <c:pt idx="128">
                  <c:v>40814.0</c:v>
                </c:pt>
                <c:pt idx="129">
                  <c:v>40815.0</c:v>
                </c:pt>
                <c:pt idx="130">
                  <c:v>40816.0</c:v>
                </c:pt>
                <c:pt idx="131">
                  <c:v>40819.0</c:v>
                </c:pt>
                <c:pt idx="132">
                  <c:v>40820.0</c:v>
                </c:pt>
                <c:pt idx="133">
                  <c:v>40821.0</c:v>
                </c:pt>
                <c:pt idx="134">
                  <c:v>40822.0</c:v>
                </c:pt>
                <c:pt idx="135">
                  <c:v>40823.0</c:v>
                </c:pt>
                <c:pt idx="136">
                  <c:v>40826.0</c:v>
                </c:pt>
                <c:pt idx="137">
                  <c:v>40827.0</c:v>
                </c:pt>
                <c:pt idx="138">
                  <c:v>40828.0</c:v>
                </c:pt>
                <c:pt idx="139">
                  <c:v>40829.0</c:v>
                </c:pt>
                <c:pt idx="140">
                  <c:v>40830.0</c:v>
                </c:pt>
                <c:pt idx="141">
                  <c:v>40833.0</c:v>
                </c:pt>
                <c:pt idx="142">
                  <c:v>40834.0</c:v>
                </c:pt>
                <c:pt idx="143">
                  <c:v>40835.0</c:v>
                </c:pt>
                <c:pt idx="144">
                  <c:v>40836.0</c:v>
                </c:pt>
                <c:pt idx="145">
                  <c:v>40837.0</c:v>
                </c:pt>
                <c:pt idx="146">
                  <c:v>40840.0</c:v>
                </c:pt>
                <c:pt idx="147">
                  <c:v>40841.0</c:v>
                </c:pt>
                <c:pt idx="148">
                  <c:v>40842.0</c:v>
                </c:pt>
                <c:pt idx="149">
                  <c:v>40843.0</c:v>
                </c:pt>
                <c:pt idx="150">
                  <c:v>40844.0</c:v>
                </c:pt>
                <c:pt idx="151">
                  <c:v>40847.0</c:v>
                </c:pt>
                <c:pt idx="152">
                  <c:v>40848.0</c:v>
                </c:pt>
                <c:pt idx="153">
                  <c:v>40849.0</c:v>
                </c:pt>
                <c:pt idx="154">
                  <c:v>40850.0</c:v>
                </c:pt>
                <c:pt idx="155">
                  <c:v>40851.0</c:v>
                </c:pt>
                <c:pt idx="156">
                  <c:v>40854.0</c:v>
                </c:pt>
                <c:pt idx="157">
                  <c:v>40855.0</c:v>
                </c:pt>
                <c:pt idx="158">
                  <c:v>40856.0</c:v>
                </c:pt>
                <c:pt idx="159">
                  <c:v>40857.0</c:v>
                </c:pt>
                <c:pt idx="160">
                  <c:v>40858.0</c:v>
                </c:pt>
                <c:pt idx="161">
                  <c:v>40861.0</c:v>
                </c:pt>
                <c:pt idx="162">
                  <c:v>40862.0</c:v>
                </c:pt>
                <c:pt idx="163">
                  <c:v>40863.0</c:v>
                </c:pt>
                <c:pt idx="164">
                  <c:v>40864.0</c:v>
                </c:pt>
                <c:pt idx="165">
                  <c:v>40865.0</c:v>
                </c:pt>
                <c:pt idx="166">
                  <c:v>40868.0</c:v>
                </c:pt>
                <c:pt idx="167">
                  <c:v>40869.0</c:v>
                </c:pt>
                <c:pt idx="168">
                  <c:v>40870.0</c:v>
                </c:pt>
                <c:pt idx="169">
                  <c:v>40871.0</c:v>
                </c:pt>
                <c:pt idx="170">
                  <c:v>40872.0</c:v>
                </c:pt>
                <c:pt idx="171">
                  <c:v>40875.0</c:v>
                </c:pt>
                <c:pt idx="172">
                  <c:v>40876.0</c:v>
                </c:pt>
                <c:pt idx="173">
                  <c:v>40877.0</c:v>
                </c:pt>
                <c:pt idx="174">
                  <c:v>40878.0</c:v>
                </c:pt>
                <c:pt idx="175">
                  <c:v>40879.0</c:v>
                </c:pt>
                <c:pt idx="176">
                  <c:v>40882.0</c:v>
                </c:pt>
                <c:pt idx="177">
                  <c:v>40883.0</c:v>
                </c:pt>
                <c:pt idx="178">
                  <c:v>40884.0</c:v>
                </c:pt>
                <c:pt idx="179">
                  <c:v>40885.0</c:v>
                </c:pt>
                <c:pt idx="180">
                  <c:v>40886.0</c:v>
                </c:pt>
                <c:pt idx="181">
                  <c:v>40889.0</c:v>
                </c:pt>
                <c:pt idx="182">
                  <c:v>40890.0</c:v>
                </c:pt>
                <c:pt idx="183">
                  <c:v>40891.0</c:v>
                </c:pt>
                <c:pt idx="184">
                  <c:v>40892.0</c:v>
                </c:pt>
                <c:pt idx="185">
                  <c:v>40893.0</c:v>
                </c:pt>
                <c:pt idx="186">
                  <c:v>40896.0</c:v>
                </c:pt>
                <c:pt idx="187">
                  <c:v>40897.0</c:v>
                </c:pt>
                <c:pt idx="188">
                  <c:v>40898.0</c:v>
                </c:pt>
                <c:pt idx="189">
                  <c:v>40899.0</c:v>
                </c:pt>
                <c:pt idx="190">
                  <c:v>40900.0</c:v>
                </c:pt>
                <c:pt idx="191">
                  <c:v>40903.0</c:v>
                </c:pt>
                <c:pt idx="192">
                  <c:v>40904.0</c:v>
                </c:pt>
                <c:pt idx="193">
                  <c:v>40905.0</c:v>
                </c:pt>
                <c:pt idx="194">
                  <c:v>40906.0</c:v>
                </c:pt>
                <c:pt idx="195">
                  <c:v>40907.0</c:v>
                </c:pt>
                <c:pt idx="196">
                  <c:v>40910.0</c:v>
                </c:pt>
                <c:pt idx="197">
                  <c:v>40911.0</c:v>
                </c:pt>
                <c:pt idx="198">
                  <c:v>40912.0</c:v>
                </c:pt>
                <c:pt idx="199">
                  <c:v>40913.0</c:v>
                </c:pt>
                <c:pt idx="200">
                  <c:v>40914.0</c:v>
                </c:pt>
                <c:pt idx="201">
                  <c:v>40917.0</c:v>
                </c:pt>
                <c:pt idx="202">
                  <c:v>40918.0</c:v>
                </c:pt>
                <c:pt idx="203">
                  <c:v>40919.0</c:v>
                </c:pt>
                <c:pt idx="204">
                  <c:v>40920.0</c:v>
                </c:pt>
                <c:pt idx="205">
                  <c:v>40921.0</c:v>
                </c:pt>
                <c:pt idx="206">
                  <c:v>40924.0</c:v>
                </c:pt>
                <c:pt idx="207">
                  <c:v>40925.0</c:v>
                </c:pt>
                <c:pt idx="208">
                  <c:v>40926.0</c:v>
                </c:pt>
                <c:pt idx="209">
                  <c:v>40927.0</c:v>
                </c:pt>
                <c:pt idx="210">
                  <c:v>40928.0</c:v>
                </c:pt>
                <c:pt idx="211">
                  <c:v>40931.0</c:v>
                </c:pt>
                <c:pt idx="212">
                  <c:v>40932.0</c:v>
                </c:pt>
                <c:pt idx="213">
                  <c:v>40933.0</c:v>
                </c:pt>
                <c:pt idx="214">
                  <c:v>40934.0</c:v>
                </c:pt>
                <c:pt idx="215">
                  <c:v>40935.0</c:v>
                </c:pt>
                <c:pt idx="216">
                  <c:v>40938.0</c:v>
                </c:pt>
                <c:pt idx="217">
                  <c:v>40939.0</c:v>
                </c:pt>
                <c:pt idx="218">
                  <c:v>40940.0</c:v>
                </c:pt>
                <c:pt idx="219">
                  <c:v>40941.0</c:v>
                </c:pt>
                <c:pt idx="220">
                  <c:v>40942.0</c:v>
                </c:pt>
                <c:pt idx="221">
                  <c:v>40945.0</c:v>
                </c:pt>
                <c:pt idx="222">
                  <c:v>40946.0</c:v>
                </c:pt>
                <c:pt idx="223">
                  <c:v>40947.0</c:v>
                </c:pt>
                <c:pt idx="224">
                  <c:v>40948.0</c:v>
                </c:pt>
                <c:pt idx="225">
                  <c:v>40949.0</c:v>
                </c:pt>
                <c:pt idx="226">
                  <c:v>40952.0</c:v>
                </c:pt>
                <c:pt idx="227">
                  <c:v>40953.0</c:v>
                </c:pt>
                <c:pt idx="228">
                  <c:v>40954.0</c:v>
                </c:pt>
                <c:pt idx="229">
                  <c:v>40955.0</c:v>
                </c:pt>
                <c:pt idx="230">
                  <c:v>40956.0</c:v>
                </c:pt>
                <c:pt idx="231">
                  <c:v>40959.0</c:v>
                </c:pt>
                <c:pt idx="232">
                  <c:v>40960.0</c:v>
                </c:pt>
                <c:pt idx="233">
                  <c:v>40961.0</c:v>
                </c:pt>
                <c:pt idx="234">
                  <c:v>40962.0</c:v>
                </c:pt>
                <c:pt idx="235">
                  <c:v>40963.0</c:v>
                </c:pt>
                <c:pt idx="236">
                  <c:v>40966.0</c:v>
                </c:pt>
                <c:pt idx="237">
                  <c:v>40967.0</c:v>
                </c:pt>
                <c:pt idx="238">
                  <c:v>40968.0</c:v>
                </c:pt>
                <c:pt idx="239">
                  <c:v>40969.0</c:v>
                </c:pt>
                <c:pt idx="240">
                  <c:v>40970.0</c:v>
                </c:pt>
                <c:pt idx="241">
                  <c:v>40973.0</c:v>
                </c:pt>
                <c:pt idx="242">
                  <c:v>40974.0</c:v>
                </c:pt>
                <c:pt idx="243">
                  <c:v>40975.0</c:v>
                </c:pt>
                <c:pt idx="244">
                  <c:v>40976.0</c:v>
                </c:pt>
                <c:pt idx="245">
                  <c:v>40977.0</c:v>
                </c:pt>
                <c:pt idx="246">
                  <c:v>40980.0</c:v>
                </c:pt>
                <c:pt idx="247">
                  <c:v>40981.0</c:v>
                </c:pt>
                <c:pt idx="248">
                  <c:v>40982.0</c:v>
                </c:pt>
                <c:pt idx="249">
                  <c:v>40983.0</c:v>
                </c:pt>
                <c:pt idx="250">
                  <c:v>40984.0</c:v>
                </c:pt>
                <c:pt idx="251">
                  <c:v>40987.0</c:v>
                </c:pt>
                <c:pt idx="252">
                  <c:v>40988.0</c:v>
                </c:pt>
                <c:pt idx="253">
                  <c:v>40989.0</c:v>
                </c:pt>
                <c:pt idx="254">
                  <c:v>40990.0</c:v>
                </c:pt>
                <c:pt idx="255">
                  <c:v>40991.0</c:v>
                </c:pt>
                <c:pt idx="256">
                  <c:v>40994.0</c:v>
                </c:pt>
                <c:pt idx="257">
                  <c:v>40995.0</c:v>
                </c:pt>
                <c:pt idx="258">
                  <c:v>40996.0</c:v>
                </c:pt>
                <c:pt idx="259">
                  <c:v>40997.0</c:v>
                </c:pt>
                <c:pt idx="260">
                  <c:v>40998.0</c:v>
                </c:pt>
                <c:pt idx="261">
                  <c:v>41001.0</c:v>
                </c:pt>
                <c:pt idx="262">
                  <c:v>41002.0</c:v>
                </c:pt>
                <c:pt idx="263">
                  <c:v>41003.0</c:v>
                </c:pt>
                <c:pt idx="264">
                  <c:v>41004.0</c:v>
                </c:pt>
                <c:pt idx="265">
                  <c:v>41005.0</c:v>
                </c:pt>
                <c:pt idx="266">
                  <c:v>41008.0</c:v>
                </c:pt>
                <c:pt idx="267">
                  <c:v>41009.0</c:v>
                </c:pt>
                <c:pt idx="268">
                  <c:v>41010.0</c:v>
                </c:pt>
                <c:pt idx="269">
                  <c:v>41011.0</c:v>
                </c:pt>
                <c:pt idx="270">
                  <c:v>41012.0</c:v>
                </c:pt>
                <c:pt idx="271">
                  <c:v>41015.0</c:v>
                </c:pt>
                <c:pt idx="272">
                  <c:v>41016.0</c:v>
                </c:pt>
                <c:pt idx="273">
                  <c:v>41017.0</c:v>
                </c:pt>
                <c:pt idx="274">
                  <c:v>41018.0</c:v>
                </c:pt>
                <c:pt idx="275">
                  <c:v>41019.0</c:v>
                </c:pt>
                <c:pt idx="276">
                  <c:v>41022.0</c:v>
                </c:pt>
                <c:pt idx="277">
                  <c:v>41023.0</c:v>
                </c:pt>
                <c:pt idx="278">
                  <c:v>41024.0</c:v>
                </c:pt>
                <c:pt idx="279">
                  <c:v>41025.0</c:v>
                </c:pt>
                <c:pt idx="280">
                  <c:v>41026.0</c:v>
                </c:pt>
                <c:pt idx="281">
                  <c:v>41029.0</c:v>
                </c:pt>
                <c:pt idx="282">
                  <c:v>41030.0</c:v>
                </c:pt>
                <c:pt idx="283">
                  <c:v>41031.0</c:v>
                </c:pt>
                <c:pt idx="284">
                  <c:v>41032.0</c:v>
                </c:pt>
                <c:pt idx="285">
                  <c:v>41033.0</c:v>
                </c:pt>
                <c:pt idx="286">
                  <c:v>41036.0</c:v>
                </c:pt>
                <c:pt idx="287">
                  <c:v>41037.0</c:v>
                </c:pt>
                <c:pt idx="288">
                  <c:v>41038.0</c:v>
                </c:pt>
                <c:pt idx="289">
                  <c:v>41039.0</c:v>
                </c:pt>
                <c:pt idx="290">
                  <c:v>41040.0</c:v>
                </c:pt>
                <c:pt idx="291">
                  <c:v>41043.0</c:v>
                </c:pt>
                <c:pt idx="292">
                  <c:v>41044.0</c:v>
                </c:pt>
                <c:pt idx="293">
                  <c:v>41045.0</c:v>
                </c:pt>
                <c:pt idx="294">
                  <c:v>41046.0</c:v>
                </c:pt>
                <c:pt idx="295">
                  <c:v>41047.0</c:v>
                </c:pt>
                <c:pt idx="296">
                  <c:v>41050.0</c:v>
                </c:pt>
                <c:pt idx="297">
                  <c:v>41051.0</c:v>
                </c:pt>
                <c:pt idx="298">
                  <c:v>41052.0</c:v>
                </c:pt>
                <c:pt idx="299">
                  <c:v>41053.0</c:v>
                </c:pt>
                <c:pt idx="300">
                  <c:v>41054.0</c:v>
                </c:pt>
                <c:pt idx="301">
                  <c:v>41057.0</c:v>
                </c:pt>
                <c:pt idx="302">
                  <c:v>41058.0</c:v>
                </c:pt>
                <c:pt idx="303">
                  <c:v>41059.0</c:v>
                </c:pt>
                <c:pt idx="304">
                  <c:v>41060.0</c:v>
                </c:pt>
                <c:pt idx="305">
                  <c:v>41061.0</c:v>
                </c:pt>
                <c:pt idx="306">
                  <c:v>41064.0</c:v>
                </c:pt>
                <c:pt idx="307">
                  <c:v>41065.0</c:v>
                </c:pt>
                <c:pt idx="308">
                  <c:v>41066.0</c:v>
                </c:pt>
                <c:pt idx="309">
                  <c:v>41067.0</c:v>
                </c:pt>
                <c:pt idx="310">
                  <c:v>41068.0</c:v>
                </c:pt>
                <c:pt idx="311">
                  <c:v>41071.0</c:v>
                </c:pt>
                <c:pt idx="312">
                  <c:v>41072.0</c:v>
                </c:pt>
                <c:pt idx="313">
                  <c:v>41073.0</c:v>
                </c:pt>
                <c:pt idx="314">
                  <c:v>41074.0</c:v>
                </c:pt>
                <c:pt idx="315">
                  <c:v>41075.0</c:v>
                </c:pt>
                <c:pt idx="316">
                  <c:v>41078.0</c:v>
                </c:pt>
                <c:pt idx="317">
                  <c:v>41079.0</c:v>
                </c:pt>
                <c:pt idx="318">
                  <c:v>41080.0</c:v>
                </c:pt>
                <c:pt idx="319">
                  <c:v>41081.0</c:v>
                </c:pt>
                <c:pt idx="320">
                  <c:v>41082.0</c:v>
                </c:pt>
                <c:pt idx="321">
                  <c:v>41085.0</c:v>
                </c:pt>
                <c:pt idx="322">
                  <c:v>41086.0</c:v>
                </c:pt>
                <c:pt idx="323">
                  <c:v>41087.0</c:v>
                </c:pt>
                <c:pt idx="324">
                  <c:v>41088.0</c:v>
                </c:pt>
                <c:pt idx="325">
                  <c:v>41089.0</c:v>
                </c:pt>
                <c:pt idx="326">
                  <c:v>41092.0</c:v>
                </c:pt>
                <c:pt idx="327">
                  <c:v>41093.0</c:v>
                </c:pt>
                <c:pt idx="328">
                  <c:v>41094.0</c:v>
                </c:pt>
                <c:pt idx="329">
                  <c:v>41095.0</c:v>
                </c:pt>
                <c:pt idx="330">
                  <c:v>41096.0</c:v>
                </c:pt>
                <c:pt idx="331">
                  <c:v>41099.0</c:v>
                </c:pt>
                <c:pt idx="332">
                  <c:v>41100.0</c:v>
                </c:pt>
                <c:pt idx="333">
                  <c:v>41101.0</c:v>
                </c:pt>
                <c:pt idx="334">
                  <c:v>41102.0</c:v>
                </c:pt>
                <c:pt idx="335">
                  <c:v>41103.0</c:v>
                </c:pt>
                <c:pt idx="336">
                  <c:v>41106.0</c:v>
                </c:pt>
                <c:pt idx="337">
                  <c:v>41107.0</c:v>
                </c:pt>
                <c:pt idx="338">
                  <c:v>41108.0</c:v>
                </c:pt>
                <c:pt idx="339">
                  <c:v>41109.0</c:v>
                </c:pt>
                <c:pt idx="340">
                  <c:v>41110.0</c:v>
                </c:pt>
                <c:pt idx="341">
                  <c:v>41113.0</c:v>
                </c:pt>
                <c:pt idx="342">
                  <c:v>41114.0</c:v>
                </c:pt>
                <c:pt idx="343">
                  <c:v>41115.0</c:v>
                </c:pt>
                <c:pt idx="344">
                  <c:v>41116.0</c:v>
                </c:pt>
                <c:pt idx="345">
                  <c:v>41117.0</c:v>
                </c:pt>
                <c:pt idx="346">
                  <c:v>41120.0</c:v>
                </c:pt>
                <c:pt idx="347">
                  <c:v>41121.0</c:v>
                </c:pt>
                <c:pt idx="348">
                  <c:v>41122.0</c:v>
                </c:pt>
                <c:pt idx="349">
                  <c:v>41123.0</c:v>
                </c:pt>
                <c:pt idx="350">
                  <c:v>41124.0</c:v>
                </c:pt>
                <c:pt idx="351">
                  <c:v>41127.0</c:v>
                </c:pt>
                <c:pt idx="352">
                  <c:v>41128.0</c:v>
                </c:pt>
                <c:pt idx="353">
                  <c:v>41129.0</c:v>
                </c:pt>
                <c:pt idx="354">
                  <c:v>41130.0</c:v>
                </c:pt>
                <c:pt idx="355">
                  <c:v>41131.0</c:v>
                </c:pt>
                <c:pt idx="356">
                  <c:v>41134.0</c:v>
                </c:pt>
                <c:pt idx="357">
                  <c:v>41135.0</c:v>
                </c:pt>
                <c:pt idx="358">
                  <c:v>41136.0</c:v>
                </c:pt>
                <c:pt idx="359">
                  <c:v>41137.0</c:v>
                </c:pt>
                <c:pt idx="360">
                  <c:v>41138.0</c:v>
                </c:pt>
                <c:pt idx="361">
                  <c:v>41141.0</c:v>
                </c:pt>
                <c:pt idx="362">
                  <c:v>41142.0</c:v>
                </c:pt>
                <c:pt idx="363">
                  <c:v>41143.0</c:v>
                </c:pt>
                <c:pt idx="364">
                  <c:v>41144.0</c:v>
                </c:pt>
                <c:pt idx="365">
                  <c:v>41145.0</c:v>
                </c:pt>
                <c:pt idx="366">
                  <c:v>41148.0</c:v>
                </c:pt>
                <c:pt idx="367">
                  <c:v>41149.0</c:v>
                </c:pt>
                <c:pt idx="368">
                  <c:v>41150.0</c:v>
                </c:pt>
                <c:pt idx="369">
                  <c:v>41151.0</c:v>
                </c:pt>
                <c:pt idx="370">
                  <c:v>41152.0</c:v>
                </c:pt>
                <c:pt idx="371">
                  <c:v>41155.0</c:v>
                </c:pt>
                <c:pt idx="372">
                  <c:v>41156.0</c:v>
                </c:pt>
                <c:pt idx="373">
                  <c:v>41157.0</c:v>
                </c:pt>
                <c:pt idx="374">
                  <c:v>41158.0</c:v>
                </c:pt>
                <c:pt idx="375">
                  <c:v>41159.0</c:v>
                </c:pt>
                <c:pt idx="376">
                  <c:v>41162.0</c:v>
                </c:pt>
                <c:pt idx="377">
                  <c:v>41163.0</c:v>
                </c:pt>
                <c:pt idx="378">
                  <c:v>41164.0</c:v>
                </c:pt>
                <c:pt idx="379">
                  <c:v>41165.0</c:v>
                </c:pt>
                <c:pt idx="380">
                  <c:v>41166.0</c:v>
                </c:pt>
                <c:pt idx="381">
                  <c:v>41169.0</c:v>
                </c:pt>
                <c:pt idx="382">
                  <c:v>41170.0</c:v>
                </c:pt>
                <c:pt idx="383">
                  <c:v>41171.0</c:v>
                </c:pt>
                <c:pt idx="384">
                  <c:v>41172.0</c:v>
                </c:pt>
                <c:pt idx="385">
                  <c:v>41173.0</c:v>
                </c:pt>
                <c:pt idx="386">
                  <c:v>41176.0</c:v>
                </c:pt>
                <c:pt idx="387">
                  <c:v>41177.0</c:v>
                </c:pt>
                <c:pt idx="388">
                  <c:v>41178.0</c:v>
                </c:pt>
                <c:pt idx="389">
                  <c:v>41179.0</c:v>
                </c:pt>
                <c:pt idx="390">
                  <c:v>41180.0</c:v>
                </c:pt>
                <c:pt idx="391">
                  <c:v>41183.0</c:v>
                </c:pt>
                <c:pt idx="392">
                  <c:v>41184.0</c:v>
                </c:pt>
                <c:pt idx="393">
                  <c:v>41185.0</c:v>
                </c:pt>
                <c:pt idx="394">
                  <c:v>41186.0</c:v>
                </c:pt>
                <c:pt idx="395">
                  <c:v>41187.0</c:v>
                </c:pt>
                <c:pt idx="396">
                  <c:v>41190.0</c:v>
                </c:pt>
                <c:pt idx="397">
                  <c:v>41191.0</c:v>
                </c:pt>
                <c:pt idx="398">
                  <c:v>41192.0</c:v>
                </c:pt>
                <c:pt idx="399">
                  <c:v>41193.0</c:v>
                </c:pt>
                <c:pt idx="400">
                  <c:v>41194.0</c:v>
                </c:pt>
                <c:pt idx="401">
                  <c:v>41197.0</c:v>
                </c:pt>
                <c:pt idx="402">
                  <c:v>41198.0</c:v>
                </c:pt>
                <c:pt idx="403">
                  <c:v>41199.0</c:v>
                </c:pt>
                <c:pt idx="404">
                  <c:v>41200.0</c:v>
                </c:pt>
                <c:pt idx="405">
                  <c:v>41201.0</c:v>
                </c:pt>
                <c:pt idx="406">
                  <c:v>41204.0</c:v>
                </c:pt>
                <c:pt idx="407">
                  <c:v>41205.0</c:v>
                </c:pt>
                <c:pt idx="408">
                  <c:v>41206.0</c:v>
                </c:pt>
                <c:pt idx="409">
                  <c:v>41207.0</c:v>
                </c:pt>
                <c:pt idx="410">
                  <c:v>41208.0</c:v>
                </c:pt>
                <c:pt idx="411">
                  <c:v>41211.0</c:v>
                </c:pt>
                <c:pt idx="412">
                  <c:v>41212.0</c:v>
                </c:pt>
                <c:pt idx="413">
                  <c:v>41213.0</c:v>
                </c:pt>
                <c:pt idx="414">
                  <c:v>41214.0</c:v>
                </c:pt>
                <c:pt idx="415">
                  <c:v>41215.0</c:v>
                </c:pt>
                <c:pt idx="416">
                  <c:v>41218.0</c:v>
                </c:pt>
                <c:pt idx="417">
                  <c:v>41219.0</c:v>
                </c:pt>
                <c:pt idx="418">
                  <c:v>41220.0</c:v>
                </c:pt>
                <c:pt idx="419">
                  <c:v>41221.0</c:v>
                </c:pt>
                <c:pt idx="420">
                  <c:v>41222.0</c:v>
                </c:pt>
                <c:pt idx="421">
                  <c:v>41225.0</c:v>
                </c:pt>
                <c:pt idx="422">
                  <c:v>41226.0</c:v>
                </c:pt>
                <c:pt idx="423">
                  <c:v>41227.0</c:v>
                </c:pt>
                <c:pt idx="424">
                  <c:v>41228.0</c:v>
                </c:pt>
                <c:pt idx="425">
                  <c:v>41229.0</c:v>
                </c:pt>
                <c:pt idx="426">
                  <c:v>41232.0</c:v>
                </c:pt>
                <c:pt idx="427">
                  <c:v>41233.0</c:v>
                </c:pt>
                <c:pt idx="428">
                  <c:v>41234.0</c:v>
                </c:pt>
                <c:pt idx="429">
                  <c:v>41235.0</c:v>
                </c:pt>
                <c:pt idx="430">
                  <c:v>41236.0</c:v>
                </c:pt>
                <c:pt idx="431">
                  <c:v>41239.0</c:v>
                </c:pt>
                <c:pt idx="432">
                  <c:v>41240.0</c:v>
                </c:pt>
                <c:pt idx="433">
                  <c:v>41241.0</c:v>
                </c:pt>
                <c:pt idx="434">
                  <c:v>41242.0</c:v>
                </c:pt>
                <c:pt idx="435">
                  <c:v>41243.0</c:v>
                </c:pt>
                <c:pt idx="436">
                  <c:v>41246.0</c:v>
                </c:pt>
                <c:pt idx="437">
                  <c:v>41247.0</c:v>
                </c:pt>
                <c:pt idx="438">
                  <c:v>41248.0</c:v>
                </c:pt>
                <c:pt idx="439">
                  <c:v>41249.0</c:v>
                </c:pt>
                <c:pt idx="440">
                  <c:v>41250.0</c:v>
                </c:pt>
                <c:pt idx="441">
                  <c:v>41253.0</c:v>
                </c:pt>
                <c:pt idx="442">
                  <c:v>41254.0</c:v>
                </c:pt>
                <c:pt idx="443">
                  <c:v>41255.0</c:v>
                </c:pt>
                <c:pt idx="444">
                  <c:v>41256.0</c:v>
                </c:pt>
                <c:pt idx="445">
                  <c:v>41257.0</c:v>
                </c:pt>
                <c:pt idx="446">
                  <c:v>41260.0</c:v>
                </c:pt>
                <c:pt idx="447">
                  <c:v>41261.0</c:v>
                </c:pt>
                <c:pt idx="448">
                  <c:v>41262.0</c:v>
                </c:pt>
                <c:pt idx="449">
                  <c:v>41263.0</c:v>
                </c:pt>
                <c:pt idx="450">
                  <c:v>41264.0</c:v>
                </c:pt>
                <c:pt idx="451">
                  <c:v>41267.0</c:v>
                </c:pt>
                <c:pt idx="452">
                  <c:v>41268.0</c:v>
                </c:pt>
                <c:pt idx="453">
                  <c:v>41269.0</c:v>
                </c:pt>
                <c:pt idx="454">
                  <c:v>41270.0</c:v>
                </c:pt>
                <c:pt idx="455">
                  <c:v>41271.0</c:v>
                </c:pt>
                <c:pt idx="456">
                  <c:v>41274.0</c:v>
                </c:pt>
                <c:pt idx="457">
                  <c:v>41275.0</c:v>
                </c:pt>
                <c:pt idx="458">
                  <c:v>41276.0</c:v>
                </c:pt>
                <c:pt idx="459">
                  <c:v>41277.0</c:v>
                </c:pt>
                <c:pt idx="460">
                  <c:v>41278.0</c:v>
                </c:pt>
                <c:pt idx="461">
                  <c:v>41281.0</c:v>
                </c:pt>
                <c:pt idx="462">
                  <c:v>41282.0</c:v>
                </c:pt>
                <c:pt idx="463">
                  <c:v>41283.0</c:v>
                </c:pt>
                <c:pt idx="464">
                  <c:v>41284.0</c:v>
                </c:pt>
                <c:pt idx="465">
                  <c:v>41285.0</c:v>
                </c:pt>
                <c:pt idx="466">
                  <c:v>41288.0</c:v>
                </c:pt>
                <c:pt idx="467">
                  <c:v>41289.0</c:v>
                </c:pt>
                <c:pt idx="468">
                  <c:v>41290.0</c:v>
                </c:pt>
                <c:pt idx="469">
                  <c:v>41291.0</c:v>
                </c:pt>
                <c:pt idx="470">
                  <c:v>41292.0</c:v>
                </c:pt>
                <c:pt idx="471">
                  <c:v>41295.0</c:v>
                </c:pt>
                <c:pt idx="472">
                  <c:v>41296.0</c:v>
                </c:pt>
                <c:pt idx="473">
                  <c:v>41297.0</c:v>
                </c:pt>
                <c:pt idx="474">
                  <c:v>41298.0</c:v>
                </c:pt>
                <c:pt idx="475">
                  <c:v>41299.0</c:v>
                </c:pt>
                <c:pt idx="476">
                  <c:v>41302.0</c:v>
                </c:pt>
                <c:pt idx="477">
                  <c:v>41303.0</c:v>
                </c:pt>
                <c:pt idx="478">
                  <c:v>41304.0</c:v>
                </c:pt>
                <c:pt idx="479">
                  <c:v>41305.0</c:v>
                </c:pt>
                <c:pt idx="480">
                  <c:v>41306.0</c:v>
                </c:pt>
                <c:pt idx="481">
                  <c:v>41309.0</c:v>
                </c:pt>
                <c:pt idx="482">
                  <c:v>41310.0</c:v>
                </c:pt>
                <c:pt idx="483">
                  <c:v>41311.0</c:v>
                </c:pt>
                <c:pt idx="484">
                  <c:v>41312.0</c:v>
                </c:pt>
                <c:pt idx="485">
                  <c:v>41313.0</c:v>
                </c:pt>
                <c:pt idx="486">
                  <c:v>41316.0</c:v>
                </c:pt>
                <c:pt idx="487">
                  <c:v>41317.0</c:v>
                </c:pt>
                <c:pt idx="488">
                  <c:v>41318.0</c:v>
                </c:pt>
                <c:pt idx="489">
                  <c:v>41319.0</c:v>
                </c:pt>
                <c:pt idx="490">
                  <c:v>41320.0</c:v>
                </c:pt>
                <c:pt idx="491">
                  <c:v>41323.0</c:v>
                </c:pt>
                <c:pt idx="492">
                  <c:v>41324.0</c:v>
                </c:pt>
                <c:pt idx="493">
                  <c:v>41325.0</c:v>
                </c:pt>
                <c:pt idx="494">
                  <c:v>41326.0</c:v>
                </c:pt>
                <c:pt idx="495">
                  <c:v>41327.0</c:v>
                </c:pt>
                <c:pt idx="496">
                  <c:v>41330.0</c:v>
                </c:pt>
                <c:pt idx="497">
                  <c:v>41331.0</c:v>
                </c:pt>
                <c:pt idx="498">
                  <c:v>41332.0</c:v>
                </c:pt>
                <c:pt idx="499">
                  <c:v>41333.0</c:v>
                </c:pt>
                <c:pt idx="500">
                  <c:v>41334.0</c:v>
                </c:pt>
                <c:pt idx="501">
                  <c:v>41337.0</c:v>
                </c:pt>
                <c:pt idx="502">
                  <c:v>41338.0</c:v>
                </c:pt>
                <c:pt idx="503">
                  <c:v>41339.0</c:v>
                </c:pt>
                <c:pt idx="504">
                  <c:v>41340.0</c:v>
                </c:pt>
                <c:pt idx="505">
                  <c:v>41341.0</c:v>
                </c:pt>
                <c:pt idx="506">
                  <c:v>41344.0</c:v>
                </c:pt>
                <c:pt idx="507">
                  <c:v>41345.0</c:v>
                </c:pt>
                <c:pt idx="508">
                  <c:v>41346.0</c:v>
                </c:pt>
                <c:pt idx="509">
                  <c:v>41347.0</c:v>
                </c:pt>
                <c:pt idx="510">
                  <c:v>41348.0</c:v>
                </c:pt>
                <c:pt idx="511">
                  <c:v>41351.0</c:v>
                </c:pt>
                <c:pt idx="512">
                  <c:v>41352.0</c:v>
                </c:pt>
                <c:pt idx="513">
                  <c:v>41353.0</c:v>
                </c:pt>
                <c:pt idx="514">
                  <c:v>41354.0</c:v>
                </c:pt>
                <c:pt idx="515">
                  <c:v>41355.0</c:v>
                </c:pt>
                <c:pt idx="516">
                  <c:v>41358.0</c:v>
                </c:pt>
                <c:pt idx="517">
                  <c:v>41359.0</c:v>
                </c:pt>
                <c:pt idx="518">
                  <c:v>41360.0</c:v>
                </c:pt>
                <c:pt idx="519">
                  <c:v>41361.0</c:v>
                </c:pt>
                <c:pt idx="520">
                  <c:v>41362.0</c:v>
                </c:pt>
                <c:pt idx="521">
                  <c:v>41365.0</c:v>
                </c:pt>
                <c:pt idx="522">
                  <c:v>41366.0</c:v>
                </c:pt>
                <c:pt idx="523">
                  <c:v>41367.0</c:v>
                </c:pt>
                <c:pt idx="524">
                  <c:v>41368.0</c:v>
                </c:pt>
                <c:pt idx="525">
                  <c:v>41369.0</c:v>
                </c:pt>
                <c:pt idx="526">
                  <c:v>41372.0</c:v>
                </c:pt>
                <c:pt idx="527">
                  <c:v>41373.0</c:v>
                </c:pt>
                <c:pt idx="528">
                  <c:v>41374.0</c:v>
                </c:pt>
                <c:pt idx="529">
                  <c:v>41375.0</c:v>
                </c:pt>
                <c:pt idx="530">
                  <c:v>41376.0</c:v>
                </c:pt>
                <c:pt idx="531">
                  <c:v>41379.0</c:v>
                </c:pt>
                <c:pt idx="532">
                  <c:v>41380.0</c:v>
                </c:pt>
                <c:pt idx="533">
                  <c:v>41381.0</c:v>
                </c:pt>
                <c:pt idx="534">
                  <c:v>41382.0</c:v>
                </c:pt>
                <c:pt idx="535">
                  <c:v>41383.0</c:v>
                </c:pt>
                <c:pt idx="536">
                  <c:v>41386.0</c:v>
                </c:pt>
                <c:pt idx="537">
                  <c:v>41387.0</c:v>
                </c:pt>
                <c:pt idx="538">
                  <c:v>41388.0</c:v>
                </c:pt>
                <c:pt idx="539">
                  <c:v>41389.0</c:v>
                </c:pt>
                <c:pt idx="540">
                  <c:v>41390.0</c:v>
                </c:pt>
                <c:pt idx="541">
                  <c:v>41393.0</c:v>
                </c:pt>
                <c:pt idx="542">
                  <c:v>41394.0</c:v>
                </c:pt>
                <c:pt idx="543">
                  <c:v>41395.0</c:v>
                </c:pt>
                <c:pt idx="544">
                  <c:v>41396.0</c:v>
                </c:pt>
                <c:pt idx="545">
                  <c:v>41397.0</c:v>
                </c:pt>
                <c:pt idx="546">
                  <c:v>41400.0</c:v>
                </c:pt>
                <c:pt idx="547">
                  <c:v>41401.0</c:v>
                </c:pt>
                <c:pt idx="548">
                  <c:v>41402.0</c:v>
                </c:pt>
                <c:pt idx="549">
                  <c:v>41403.0</c:v>
                </c:pt>
                <c:pt idx="550">
                  <c:v>41404.0</c:v>
                </c:pt>
                <c:pt idx="551">
                  <c:v>41407.0</c:v>
                </c:pt>
                <c:pt idx="552">
                  <c:v>41408.0</c:v>
                </c:pt>
                <c:pt idx="553">
                  <c:v>41409.0</c:v>
                </c:pt>
                <c:pt idx="554">
                  <c:v>41410.0</c:v>
                </c:pt>
                <c:pt idx="555">
                  <c:v>41411.0</c:v>
                </c:pt>
                <c:pt idx="556">
                  <c:v>41414.0</c:v>
                </c:pt>
                <c:pt idx="557">
                  <c:v>41415.0</c:v>
                </c:pt>
                <c:pt idx="558">
                  <c:v>41416.0</c:v>
                </c:pt>
                <c:pt idx="559">
                  <c:v>41417.0</c:v>
                </c:pt>
                <c:pt idx="560">
                  <c:v>41418.0</c:v>
                </c:pt>
                <c:pt idx="561">
                  <c:v>41421.0</c:v>
                </c:pt>
                <c:pt idx="562">
                  <c:v>41422.0</c:v>
                </c:pt>
                <c:pt idx="563">
                  <c:v>41423.0</c:v>
                </c:pt>
                <c:pt idx="564">
                  <c:v>41424.0</c:v>
                </c:pt>
                <c:pt idx="565">
                  <c:v>41425.0</c:v>
                </c:pt>
                <c:pt idx="566">
                  <c:v>41428.0</c:v>
                </c:pt>
                <c:pt idx="567">
                  <c:v>41429.0</c:v>
                </c:pt>
                <c:pt idx="568">
                  <c:v>41430.0</c:v>
                </c:pt>
                <c:pt idx="569">
                  <c:v>41431.0</c:v>
                </c:pt>
                <c:pt idx="570">
                  <c:v>41432.0</c:v>
                </c:pt>
                <c:pt idx="571">
                  <c:v>41435.0</c:v>
                </c:pt>
                <c:pt idx="572">
                  <c:v>41436.0</c:v>
                </c:pt>
                <c:pt idx="573">
                  <c:v>41437.0</c:v>
                </c:pt>
                <c:pt idx="574">
                  <c:v>41438.0</c:v>
                </c:pt>
                <c:pt idx="575">
                  <c:v>41439.0</c:v>
                </c:pt>
                <c:pt idx="576">
                  <c:v>41442.0</c:v>
                </c:pt>
                <c:pt idx="577">
                  <c:v>41443.0</c:v>
                </c:pt>
                <c:pt idx="578">
                  <c:v>41444.0</c:v>
                </c:pt>
                <c:pt idx="579">
                  <c:v>41445.0</c:v>
                </c:pt>
                <c:pt idx="580">
                  <c:v>41446.0</c:v>
                </c:pt>
                <c:pt idx="581">
                  <c:v>41449.0</c:v>
                </c:pt>
                <c:pt idx="582">
                  <c:v>41450.0</c:v>
                </c:pt>
                <c:pt idx="583">
                  <c:v>41451.0</c:v>
                </c:pt>
                <c:pt idx="584">
                  <c:v>41452.0</c:v>
                </c:pt>
                <c:pt idx="585">
                  <c:v>41453.0</c:v>
                </c:pt>
                <c:pt idx="586">
                  <c:v>41456.0</c:v>
                </c:pt>
                <c:pt idx="587">
                  <c:v>41457.0</c:v>
                </c:pt>
                <c:pt idx="588">
                  <c:v>41458.0</c:v>
                </c:pt>
                <c:pt idx="589">
                  <c:v>41459.0</c:v>
                </c:pt>
                <c:pt idx="590">
                  <c:v>41460.0</c:v>
                </c:pt>
                <c:pt idx="591">
                  <c:v>41463.0</c:v>
                </c:pt>
                <c:pt idx="592">
                  <c:v>41464.0</c:v>
                </c:pt>
                <c:pt idx="593">
                  <c:v>41465.0</c:v>
                </c:pt>
                <c:pt idx="594">
                  <c:v>41466.0</c:v>
                </c:pt>
                <c:pt idx="595">
                  <c:v>41467.0</c:v>
                </c:pt>
                <c:pt idx="596">
                  <c:v>41470.0</c:v>
                </c:pt>
                <c:pt idx="597">
                  <c:v>41471.0</c:v>
                </c:pt>
                <c:pt idx="598">
                  <c:v>41472.0</c:v>
                </c:pt>
                <c:pt idx="599">
                  <c:v>41473.0</c:v>
                </c:pt>
                <c:pt idx="600">
                  <c:v>41474.0</c:v>
                </c:pt>
                <c:pt idx="601">
                  <c:v>41477.0</c:v>
                </c:pt>
                <c:pt idx="602">
                  <c:v>41478.0</c:v>
                </c:pt>
                <c:pt idx="603">
                  <c:v>41479.0</c:v>
                </c:pt>
                <c:pt idx="604">
                  <c:v>41480.0</c:v>
                </c:pt>
                <c:pt idx="605">
                  <c:v>41481.0</c:v>
                </c:pt>
                <c:pt idx="606">
                  <c:v>41484.0</c:v>
                </c:pt>
                <c:pt idx="607">
                  <c:v>41485.0</c:v>
                </c:pt>
                <c:pt idx="608">
                  <c:v>41486.0</c:v>
                </c:pt>
                <c:pt idx="609">
                  <c:v>41487.0</c:v>
                </c:pt>
                <c:pt idx="610">
                  <c:v>41488.0</c:v>
                </c:pt>
                <c:pt idx="611">
                  <c:v>41491.0</c:v>
                </c:pt>
                <c:pt idx="612">
                  <c:v>41492.0</c:v>
                </c:pt>
                <c:pt idx="613">
                  <c:v>41493.0</c:v>
                </c:pt>
                <c:pt idx="614">
                  <c:v>41494.0</c:v>
                </c:pt>
                <c:pt idx="615">
                  <c:v>41495.0</c:v>
                </c:pt>
                <c:pt idx="616">
                  <c:v>41498.0</c:v>
                </c:pt>
                <c:pt idx="617">
                  <c:v>41499.0</c:v>
                </c:pt>
                <c:pt idx="618">
                  <c:v>41500.0</c:v>
                </c:pt>
                <c:pt idx="619">
                  <c:v>41501.0</c:v>
                </c:pt>
                <c:pt idx="620">
                  <c:v>41502.0</c:v>
                </c:pt>
                <c:pt idx="621">
                  <c:v>41505.0</c:v>
                </c:pt>
                <c:pt idx="622">
                  <c:v>41506.0</c:v>
                </c:pt>
                <c:pt idx="623">
                  <c:v>41507.0</c:v>
                </c:pt>
                <c:pt idx="624">
                  <c:v>41508.0</c:v>
                </c:pt>
                <c:pt idx="625">
                  <c:v>41509.0</c:v>
                </c:pt>
                <c:pt idx="626">
                  <c:v>41512.0</c:v>
                </c:pt>
                <c:pt idx="627">
                  <c:v>41513.0</c:v>
                </c:pt>
                <c:pt idx="628">
                  <c:v>41514.0</c:v>
                </c:pt>
                <c:pt idx="629">
                  <c:v>41515.0</c:v>
                </c:pt>
                <c:pt idx="630">
                  <c:v>41516.0</c:v>
                </c:pt>
                <c:pt idx="631">
                  <c:v>41519.0</c:v>
                </c:pt>
                <c:pt idx="632">
                  <c:v>41520.0</c:v>
                </c:pt>
                <c:pt idx="633">
                  <c:v>41521.0</c:v>
                </c:pt>
                <c:pt idx="634">
                  <c:v>41522.0</c:v>
                </c:pt>
                <c:pt idx="635">
                  <c:v>41523.0</c:v>
                </c:pt>
                <c:pt idx="636">
                  <c:v>41526.0</c:v>
                </c:pt>
                <c:pt idx="637">
                  <c:v>41527.0</c:v>
                </c:pt>
                <c:pt idx="638">
                  <c:v>41528.0</c:v>
                </c:pt>
                <c:pt idx="639">
                  <c:v>41529.0</c:v>
                </c:pt>
                <c:pt idx="640">
                  <c:v>41530.0</c:v>
                </c:pt>
                <c:pt idx="641">
                  <c:v>41533.0</c:v>
                </c:pt>
                <c:pt idx="642">
                  <c:v>41534.0</c:v>
                </c:pt>
                <c:pt idx="643">
                  <c:v>41535.0</c:v>
                </c:pt>
                <c:pt idx="644">
                  <c:v>41536.0</c:v>
                </c:pt>
                <c:pt idx="645">
                  <c:v>41537.0</c:v>
                </c:pt>
                <c:pt idx="646">
                  <c:v>41540.0</c:v>
                </c:pt>
                <c:pt idx="647">
                  <c:v>41541.0</c:v>
                </c:pt>
                <c:pt idx="648">
                  <c:v>41542.0</c:v>
                </c:pt>
                <c:pt idx="649">
                  <c:v>41543.0</c:v>
                </c:pt>
                <c:pt idx="650">
                  <c:v>41544.0</c:v>
                </c:pt>
                <c:pt idx="651">
                  <c:v>41547.0</c:v>
                </c:pt>
                <c:pt idx="652">
                  <c:v>41548.0</c:v>
                </c:pt>
                <c:pt idx="653">
                  <c:v>41549.0</c:v>
                </c:pt>
                <c:pt idx="654">
                  <c:v>41550.0</c:v>
                </c:pt>
                <c:pt idx="655">
                  <c:v>41551.0</c:v>
                </c:pt>
                <c:pt idx="656">
                  <c:v>41554.0</c:v>
                </c:pt>
                <c:pt idx="657">
                  <c:v>41555.0</c:v>
                </c:pt>
                <c:pt idx="658">
                  <c:v>41556.0</c:v>
                </c:pt>
                <c:pt idx="659">
                  <c:v>41557.0</c:v>
                </c:pt>
                <c:pt idx="660">
                  <c:v>41558.0</c:v>
                </c:pt>
                <c:pt idx="661">
                  <c:v>41561.0</c:v>
                </c:pt>
                <c:pt idx="662">
                  <c:v>41562.0</c:v>
                </c:pt>
                <c:pt idx="663">
                  <c:v>41563.0</c:v>
                </c:pt>
                <c:pt idx="664">
                  <c:v>41564.0</c:v>
                </c:pt>
                <c:pt idx="665">
                  <c:v>41565.0</c:v>
                </c:pt>
                <c:pt idx="666">
                  <c:v>41568.0</c:v>
                </c:pt>
                <c:pt idx="667">
                  <c:v>41569.0</c:v>
                </c:pt>
                <c:pt idx="668">
                  <c:v>41570.0</c:v>
                </c:pt>
                <c:pt idx="669">
                  <c:v>41571.0</c:v>
                </c:pt>
                <c:pt idx="670">
                  <c:v>41572.0</c:v>
                </c:pt>
                <c:pt idx="671">
                  <c:v>41575.0</c:v>
                </c:pt>
                <c:pt idx="672">
                  <c:v>41576.0</c:v>
                </c:pt>
                <c:pt idx="673">
                  <c:v>41577.0</c:v>
                </c:pt>
                <c:pt idx="674">
                  <c:v>41578.0</c:v>
                </c:pt>
                <c:pt idx="675">
                  <c:v>41579.0</c:v>
                </c:pt>
                <c:pt idx="676">
                  <c:v>41582.0</c:v>
                </c:pt>
                <c:pt idx="677">
                  <c:v>41583.0</c:v>
                </c:pt>
                <c:pt idx="678">
                  <c:v>41584.0</c:v>
                </c:pt>
                <c:pt idx="679">
                  <c:v>41585.0</c:v>
                </c:pt>
                <c:pt idx="680">
                  <c:v>41586.0</c:v>
                </c:pt>
                <c:pt idx="681">
                  <c:v>41589.0</c:v>
                </c:pt>
                <c:pt idx="682">
                  <c:v>41590.0</c:v>
                </c:pt>
                <c:pt idx="683">
                  <c:v>41591.0</c:v>
                </c:pt>
                <c:pt idx="684">
                  <c:v>41592.0</c:v>
                </c:pt>
                <c:pt idx="685">
                  <c:v>41593.0</c:v>
                </c:pt>
                <c:pt idx="686">
                  <c:v>41596.0</c:v>
                </c:pt>
                <c:pt idx="687">
                  <c:v>41597.0</c:v>
                </c:pt>
                <c:pt idx="688">
                  <c:v>41598.0</c:v>
                </c:pt>
                <c:pt idx="689">
                  <c:v>41599.0</c:v>
                </c:pt>
                <c:pt idx="690">
                  <c:v>41600.0</c:v>
                </c:pt>
                <c:pt idx="691">
                  <c:v>41603.0</c:v>
                </c:pt>
                <c:pt idx="692">
                  <c:v>41604.0</c:v>
                </c:pt>
                <c:pt idx="693">
                  <c:v>41605.0</c:v>
                </c:pt>
                <c:pt idx="694">
                  <c:v>41606.0</c:v>
                </c:pt>
                <c:pt idx="695">
                  <c:v>41607.0</c:v>
                </c:pt>
                <c:pt idx="696">
                  <c:v>41610.0</c:v>
                </c:pt>
                <c:pt idx="697">
                  <c:v>41611.0</c:v>
                </c:pt>
                <c:pt idx="698">
                  <c:v>41612.0</c:v>
                </c:pt>
                <c:pt idx="699">
                  <c:v>41613.0</c:v>
                </c:pt>
                <c:pt idx="700">
                  <c:v>41614.0</c:v>
                </c:pt>
                <c:pt idx="701">
                  <c:v>41617.0</c:v>
                </c:pt>
                <c:pt idx="702">
                  <c:v>41618.0</c:v>
                </c:pt>
                <c:pt idx="703">
                  <c:v>41619.0</c:v>
                </c:pt>
                <c:pt idx="704">
                  <c:v>41620.0</c:v>
                </c:pt>
                <c:pt idx="705">
                  <c:v>41621.0</c:v>
                </c:pt>
                <c:pt idx="706">
                  <c:v>41624.0</c:v>
                </c:pt>
                <c:pt idx="707">
                  <c:v>41625.0</c:v>
                </c:pt>
                <c:pt idx="708">
                  <c:v>41626.0</c:v>
                </c:pt>
                <c:pt idx="709">
                  <c:v>41627.0</c:v>
                </c:pt>
                <c:pt idx="710">
                  <c:v>41628.0</c:v>
                </c:pt>
                <c:pt idx="711">
                  <c:v>41631.0</c:v>
                </c:pt>
                <c:pt idx="712">
                  <c:v>41632.0</c:v>
                </c:pt>
                <c:pt idx="713">
                  <c:v>41633.0</c:v>
                </c:pt>
                <c:pt idx="714">
                  <c:v>41634.0</c:v>
                </c:pt>
                <c:pt idx="715">
                  <c:v>41635.0</c:v>
                </c:pt>
                <c:pt idx="716">
                  <c:v>41638.0</c:v>
                </c:pt>
                <c:pt idx="717">
                  <c:v>41639.0</c:v>
                </c:pt>
                <c:pt idx="718">
                  <c:v>41640.0</c:v>
                </c:pt>
                <c:pt idx="719">
                  <c:v>41641.0</c:v>
                </c:pt>
                <c:pt idx="720">
                  <c:v>41642.0</c:v>
                </c:pt>
                <c:pt idx="721">
                  <c:v>41645.0</c:v>
                </c:pt>
                <c:pt idx="722">
                  <c:v>41646.0</c:v>
                </c:pt>
                <c:pt idx="723">
                  <c:v>41647.0</c:v>
                </c:pt>
                <c:pt idx="724">
                  <c:v>41648.0</c:v>
                </c:pt>
                <c:pt idx="725">
                  <c:v>41649.0</c:v>
                </c:pt>
                <c:pt idx="726">
                  <c:v>41652.0</c:v>
                </c:pt>
                <c:pt idx="727">
                  <c:v>41653.0</c:v>
                </c:pt>
                <c:pt idx="728">
                  <c:v>41654.0</c:v>
                </c:pt>
                <c:pt idx="729">
                  <c:v>41655.0</c:v>
                </c:pt>
                <c:pt idx="730">
                  <c:v>41656.0</c:v>
                </c:pt>
                <c:pt idx="731">
                  <c:v>41659.0</c:v>
                </c:pt>
                <c:pt idx="732">
                  <c:v>41660.0</c:v>
                </c:pt>
                <c:pt idx="733">
                  <c:v>41661.0</c:v>
                </c:pt>
                <c:pt idx="734">
                  <c:v>41662.0</c:v>
                </c:pt>
                <c:pt idx="735">
                  <c:v>41663.0</c:v>
                </c:pt>
                <c:pt idx="736">
                  <c:v>41666.0</c:v>
                </c:pt>
                <c:pt idx="737">
                  <c:v>41667.0</c:v>
                </c:pt>
                <c:pt idx="738">
                  <c:v>41668.0</c:v>
                </c:pt>
                <c:pt idx="739">
                  <c:v>41669.0</c:v>
                </c:pt>
                <c:pt idx="740">
                  <c:v>41670.0</c:v>
                </c:pt>
                <c:pt idx="741">
                  <c:v>41673.0</c:v>
                </c:pt>
                <c:pt idx="742">
                  <c:v>41674.0</c:v>
                </c:pt>
                <c:pt idx="743">
                  <c:v>41675.0</c:v>
                </c:pt>
                <c:pt idx="744">
                  <c:v>41676.0</c:v>
                </c:pt>
                <c:pt idx="745">
                  <c:v>41677.0</c:v>
                </c:pt>
                <c:pt idx="746">
                  <c:v>41680.0</c:v>
                </c:pt>
                <c:pt idx="747">
                  <c:v>41681.0</c:v>
                </c:pt>
                <c:pt idx="748">
                  <c:v>41682.0</c:v>
                </c:pt>
                <c:pt idx="749">
                  <c:v>41683.0</c:v>
                </c:pt>
                <c:pt idx="750">
                  <c:v>41684.0</c:v>
                </c:pt>
                <c:pt idx="751">
                  <c:v>41687.0</c:v>
                </c:pt>
                <c:pt idx="752">
                  <c:v>41688.0</c:v>
                </c:pt>
                <c:pt idx="753">
                  <c:v>41689.0</c:v>
                </c:pt>
                <c:pt idx="754">
                  <c:v>41690.0</c:v>
                </c:pt>
                <c:pt idx="755">
                  <c:v>41691.0</c:v>
                </c:pt>
                <c:pt idx="756">
                  <c:v>41694.0</c:v>
                </c:pt>
                <c:pt idx="757">
                  <c:v>41695.0</c:v>
                </c:pt>
                <c:pt idx="758">
                  <c:v>41696.0</c:v>
                </c:pt>
                <c:pt idx="759">
                  <c:v>41697.0</c:v>
                </c:pt>
                <c:pt idx="760">
                  <c:v>41698.0</c:v>
                </c:pt>
                <c:pt idx="761">
                  <c:v>41701.0</c:v>
                </c:pt>
                <c:pt idx="762">
                  <c:v>41702.0</c:v>
                </c:pt>
                <c:pt idx="763">
                  <c:v>41703.0</c:v>
                </c:pt>
                <c:pt idx="764">
                  <c:v>41704.0</c:v>
                </c:pt>
                <c:pt idx="765">
                  <c:v>41705.0</c:v>
                </c:pt>
                <c:pt idx="766">
                  <c:v>41708.0</c:v>
                </c:pt>
                <c:pt idx="767">
                  <c:v>41709.0</c:v>
                </c:pt>
                <c:pt idx="768">
                  <c:v>41710.0</c:v>
                </c:pt>
                <c:pt idx="769">
                  <c:v>41711.0</c:v>
                </c:pt>
                <c:pt idx="770">
                  <c:v>41712.0</c:v>
                </c:pt>
                <c:pt idx="771">
                  <c:v>41715.0</c:v>
                </c:pt>
                <c:pt idx="772">
                  <c:v>41716.0</c:v>
                </c:pt>
                <c:pt idx="773">
                  <c:v>41717.0</c:v>
                </c:pt>
                <c:pt idx="774">
                  <c:v>41718.0</c:v>
                </c:pt>
                <c:pt idx="775">
                  <c:v>41719.0</c:v>
                </c:pt>
                <c:pt idx="776">
                  <c:v>41722.0</c:v>
                </c:pt>
                <c:pt idx="777">
                  <c:v>41723.0</c:v>
                </c:pt>
                <c:pt idx="778">
                  <c:v>41724.0</c:v>
                </c:pt>
                <c:pt idx="779">
                  <c:v>41725.0</c:v>
                </c:pt>
                <c:pt idx="780">
                  <c:v>41726.0</c:v>
                </c:pt>
                <c:pt idx="781">
                  <c:v>41729.0</c:v>
                </c:pt>
                <c:pt idx="782">
                  <c:v>41730.0</c:v>
                </c:pt>
                <c:pt idx="783">
                  <c:v>41731.0</c:v>
                </c:pt>
                <c:pt idx="784">
                  <c:v>41732.0</c:v>
                </c:pt>
                <c:pt idx="785">
                  <c:v>41733.0</c:v>
                </c:pt>
                <c:pt idx="786">
                  <c:v>41736.0</c:v>
                </c:pt>
                <c:pt idx="787">
                  <c:v>41737.0</c:v>
                </c:pt>
                <c:pt idx="788">
                  <c:v>41738.0</c:v>
                </c:pt>
                <c:pt idx="789">
                  <c:v>41739.0</c:v>
                </c:pt>
                <c:pt idx="790">
                  <c:v>41740.0</c:v>
                </c:pt>
                <c:pt idx="791">
                  <c:v>41743.0</c:v>
                </c:pt>
                <c:pt idx="792">
                  <c:v>41744.0</c:v>
                </c:pt>
                <c:pt idx="793">
                  <c:v>41745.0</c:v>
                </c:pt>
                <c:pt idx="794">
                  <c:v>41746.0</c:v>
                </c:pt>
                <c:pt idx="795">
                  <c:v>41747.0</c:v>
                </c:pt>
                <c:pt idx="796">
                  <c:v>41750.0</c:v>
                </c:pt>
                <c:pt idx="797">
                  <c:v>41751.0</c:v>
                </c:pt>
                <c:pt idx="798">
                  <c:v>41752.0</c:v>
                </c:pt>
                <c:pt idx="799">
                  <c:v>41753.0</c:v>
                </c:pt>
                <c:pt idx="800">
                  <c:v>41754.0</c:v>
                </c:pt>
                <c:pt idx="801">
                  <c:v>41757.0</c:v>
                </c:pt>
                <c:pt idx="802">
                  <c:v>41758.0</c:v>
                </c:pt>
                <c:pt idx="803">
                  <c:v>41759.0</c:v>
                </c:pt>
                <c:pt idx="804">
                  <c:v>41760.0</c:v>
                </c:pt>
                <c:pt idx="805">
                  <c:v>41761.0</c:v>
                </c:pt>
                <c:pt idx="806">
                  <c:v>41764.0</c:v>
                </c:pt>
                <c:pt idx="807">
                  <c:v>41765.0</c:v>
                </c:pt>
                <c:pt idx="808">
                  <c:v>41766.0</c:v>
                </c:pt>
                <c:pt idx="809">
                  <c:v>41767.0</c:v>
                </c:pt>
                <c:pt idx="810">
                  <c:v>41768.0</c:v>
                </c:pt>
                <c:pt idx="811">
                  <c:v>41771.0</c:v>
                </c:pt>
                <c:pt idx="812">
                  <c:v>41772.0</c:v>
                </c:pt>
                <c:pt idx="813">
                  <c:v>41773.0</c:v>
                </c:pt>
                <c:pt idx="814">
                  <c:v>41774.0</c:v>
                </c:pt>
                <c:pt idx="815">
                  <c:v>41775.0</c:v>
                </c:pt>
                <c:pt idx="816">
                  <c:v>41778.0</c:v>
                </c:pt>
                <c:pt idx="817">
                  <c:v>41779.0</c:v>
                </c:pt>
                <c:pt idx="818">
                  <c:v>41780.0</c:v>
                </c:pt>
                <c:pt idx="819">
                  <c:v>41781.0</c:v>
                </c:pt>
                <c:pt idx="820">
                  <c:v>41782.0</c:v>
                </c:pt>
                <c:pt idx="821">
                  <c:v>41785.0</c:v>
                </c:pt>
                <c:pt idx="822">
                  <c:v>41786.0</c:v>
                </c:pt>
                <c:pt idx="823">
                  <c:v>41787.0</c:v>
                </c:pt>
                <c:pt idx="824">
                  <c:v>41788.0</c:v>
                </c:pt>
                <c:pt idx="825">
                  <c:v>41789.0</c:v>
                </c:pt>
                <c:pt idx="826">
                  <c:v>41792.0</c:v>
                </c:pt>
                <c:pt idx="827">
                  <c:v>41793.0</c:v>
                </c:pt>
                <c:pt idx="828">
                  <c:v>41794.0</c:v>
                </c:pt>
                <c:pt idx="829">
                  <c:v>41795.0</c:v>
                </c:pt>
                <c:pt idx="830">
                  <c:v>41796.0</c:v>
                </c:pt>
                <c:pt idx="831">
                  <c:v>41799.0</c:v>
                </c:pt>
                <c:pt idx="832">
                  <c:v>41800.0</c:v>
                </c:pt>
                <c:pt idx="833">
                  <c:v>41801.0</c:v>
                </c:pt>
                <c:pt idx="834">
                  <c:v>41802.0</c:v>
                </c:pt>
                <c:pt idx="835">
                  <c:v>41803.0</c:v>
                </c:pt>
                <c:pt idx="836">
                  <c:v>41806.0</c:v>
                </c:pt>
                <c:pt idx="837">
                  <c:v>41807.0</c:v>
                </c:pt>
                <c:pt idx="838">
                  <c:v>41808.0</c:v>
                </c:pt>
                <c:pt idx="839">
                  <c:v>41809.0</c:v>
                </c:pt>
                <c:pt idx="840">
                  <c:v>41810.0</c:v>
                </c:pt>
                <c:pt idx="841">
                  <c:v>41813.0</c:v>
                </c:pt>
                <c:pt idx="842">
                  <c:v>41814.0</c:v>
                </c:pt>
                <c:pt idx="843">
                  <c:v>41815.0</c:v>
                </c:pt>
                <c:pt idx="844">
                  <c:v>41816.0</c:v>
                </c:pt>
                <c:pt idx="845">
                  <c:v>41817.0</c:v>
                </c:pt>
                <c:pt idx="846">
                  <c:v>41820.0</c:v>
                </c:pt>
                <c:pt idx="847">
                  <c:v>41821.0</c:v>
                </c:pt>
                <c:pt idx="848">
                  <c:v>41822.0</c:v>
                </c:pt>
                <c:pt idx="849">
                  <c:v>41823.0</c:v>
                </c:pt>
                <c:pt idx="850">
                  <c:v>41824.0</c:v>
                </c:pt>
                <c:pt idx="851">
                  <c:v>41827.0</c:v>
                </c:pt>
                <c:pt idx="852">
                  <c:v>41828.0</c:v>
                </c:pt>
                <c:pt idx="853">
                  <c:v>41829.0</c:v>
                </c:pt>
                <c:pt idx="854">
                  <c:v>41830.0</c:v>
                </c:pt>
                <c:pt idx="855">
                  <c:v>41831.0</c:v>
                </c:pt>
                <c:pt idx="856">
                  <c:v>41834.0</c:v>
                </c:pt>
                <c:pt idx="857">
                  <c:v>41835.0</c:v>
                </c:pt>
                <c:pt idx="858">
                  <c:v>41836.0</c:v>
                </c:pt>
                <c:pt idx="859">
                  <c:v>41837.0</c:v>
                </c:pt>
                <c:pt idx="860">
                  <c:v>41838.0</c:v>
                </c:pt>
                <c:pt idx="861">
                  <c:v>41841.0</c:v>
                </c:pt>
                <c:pt idx="862">
                  <c:v>41842.0</c:v>
                </c:pt>
                <c:pt idx="863">
                  <c:v>41843.0</c:v>
                </c:pt>
                <c:pt idx="864">
                  <c:v>41844.0</c:v>
                </c:pt>
                <c:pt idx="865">
                  <c:v>41845.0</c:v>
                </c:pt>
                <c:pt idx="866">
                  <c:v>41848.0</c:v>
                </c:pt>
                <c:pt idx="867">
                  <c:v>41849.0</c:v>
                </c:pt>
                <c:pt idx="868">
                  <c:v>41850.0</c:v>
                </c:pt>
                <c:pt idx="869">
                  <c:v>41851.0</c:v>
                </c:pt>
                <c:pt idx="870">
                  <c:v>41852.0</c:v>
                </c:pt>
                <c:pt idx="871">
                  <c:v>41855.0</c:v>
                </c:pt>
                <c:pt idx="872">
                  <c:v>41856.0</c:v>
                </c:pt>
                <c:pt idx="873">
                  <c:v>41857.0</c:v>
                </c:pt>
                <c:pt idx="874">
                  <c:v>41858.0</c:v>
                </c:pt>
                <c:pt idx="875">
                  <c:v>41859.0</c:v>
                </c:pt>
                <c:pt idx="876">
                  <c:v>41862.0</c:v>
                </c:pt>
                <c:pt idx="877">
                  <c:v>41863.0</c:v>
                </c:pt>
                <c:pt idx="878">
                  <c:v>41864.0</c:v>
                </c:pt>
                <c:pt idx="879">
                  <c:v>41865.0</c:v>
                </c:pt>
                <c:pt idx="880">
                  <c:v>41866.0</c:v>
                </c:pt>
                <c:pt idx="881">
                  <c:v>41869.0</c:v>
                </c:pt>
                <c:pt idx="882">
                  <c:v>41870.0</c:v>
                </c:pt>
                <c:pt idx="883">
                  <c:v>41871.0</c:v>
                </c:pt>
                <c:pt idx="884">
                  <c:v>41872.0</c:v>
                </c:pt>
                <c:pt idx="885">
                  <c:v>41873.0</c:v>
                </c:pt>
                <c:pt idx="886">
                  <c:v>41876.0</c:v>
                </c:pt>
                <c:pt idx="887">
                  <c:v>41877.0</c:v>
                </c:pt>
                <c:pt idx="888">
                  <c:v>41878.0</c:v>
                </c:pt>
                <c:pt idx="889">
                  <c:v>41879.0</c:v>
                </c:pt>
                <c:pt idx="890">
                  <c:v>41880.0</c:v>
                </c:pt>
                <c:pt idx="891">
                  <c:v>41883.0</c:v>
                </c:pt>
                <c:pt idx="892">
                  <c:v>41884.0</c:v>
                </c:pt>
                <c:pt idx="893">
                  <c:v>41885.0</c:v>
                </c:pt>
                <c:pt idx="894">
                  <c:v>41886.0</c:v>
                </c:pt>
                <c:pt idx="895">
                  <c:v>41887.0</c:v>
                </c:pt>
                <c:pt idx="896">
                  <c:v>41890.0</c:v>
                </c:pt>
                <c:pt idx="897">
                  <c:v>41891.0</c:v>
                </c:pt>
                <c:pt idx="898">
                  <c:v>41892.0</c:v>
                </c:pt>
                <c:pt idx="899">
                  <c:v>41893.0</c:v>
                </c:pt>
                <c:pt idx="900">
                  <c:v>41894.0</c:v>
                </c:pt>
                <c:pt idx="901">
                  <c:v>41897.0</c:v>
                </c:pt>
                <c:pt idx="902">
                  <c:v>41898.0</c:v>
                </c:pt>
                <c:pt idx="903">
                  <c:v>41899.0</c:v>
                </c:pt>
                <c:pt idx="904">
                  <c:v>41900.0</c:v>
                </c:pt>
                <c:pt idx="905">
                  <c:v>41901.0</c:v>
                </c:pt>
                <c:pt idx="906">
                  <c:v>41904.0</c:v>
                </c:pt>
                <c:pt idx="907">
                  <c:v>41905.0</c:v>
                </c:pt>
                <c:pt idx="908">
                  <c:v>41906.0</c:v>
                </c:pt>
                <c:pt idx="909">
                  <c:v>41907.0</c:v>
                </c:pt>
                <c:pt idx="910">
                  <c:v>41908.0</c:v>
                </c:pt>
                <c:pt idx="911">
                  <c:v>41911.0</c:v>
                </c:pt>
                <c:pt idx="912">
                  <c:v>41912.0</c:v>
                </c:pt>
                <c:pt idx="913">
                  <c:v>41913.0</c:v>
                </c:pt>
                <c:pt idx="914">
                  <c:v>41914.0</c:v>
                </c:pt>
                <c:pt idx="915">
                  <c:v>41915.0</c:v>
                </c:pt>
                <c:pt idx="916">
                  <c:v>41918.0</c:v>
                </c:pt>
                <c:pt idx="917">
                  <c:v>41919.0</c:v>
                </c:pt>
                <c:pt idx="918">
                  <c:v>41920.0</c:v>
                </c:pt>
                <c:pt idx="919">
                  <c:v>41921.0</c:v>
                </c:pt>
                <c:pt idx="920">
                  <c:v>41922.0</c:v>
                </c:pt>
                <c:pt idx="921">
                  <c:v>41925.0</c:v>
                </c:pt>
                <c:pt idx="922">
                  <c:v>41926.0</c:v>
                </c:pt>
                <c:pt idx="923">
                  <c:v>41927.0</c:v>
                </c:pt>
                <c:pt idx="924">
                  <c:v>41928.0</c:v>
                </c:pt>
                <c:pt idx="925">
                  <c:v>41929.0</c:v>
                </c:pt>
                <c:pt idx="926">
                  <c:v>41932.0</c:v>
                </c:pt>
                <c:pt idx="927">
                  <c:v>41933.0</c:v>
                </c:pt>
                <c:pt idx="928">
                  <c:v>41934.0</c:v>
                </c:pt>
                <c:pt idx="929">
                  <c:v>41935.0</c:v>
                </c:pt>
                <c:pt idx="930">
                  <c:v>41936.0</c:v>
                </c:pt>
                <c:pt idx="931">
                  <c:v>41939.0</c:v>
                </c:pt>
                <c:pt idx="932">
                  <c:v>41940.0</c:v>
                </c:pt>
                <c:pt idx="933">
                  <c:v>41941.0</c:v>
                </c:pt>
                <c:pt idx="934">
                  <c:v>41942.0</c:v>
                </c:pt>
                <c:pt idx="935">
                  <c:v>41943.0</c:v>
                </c:pt>
                <c:pt idx="936">
                  <c:v>41946.0</c:v>
                </c:pt>
                <c:pt idx="937">
                  <c:v>41947.0</c:v>
                </c:pt>
                <c:pt idx="938">
                  <c:v>41948.0</c:v>
                </c:pt>
                <c:pt idx="939">
                  <c:v>41949.0</c:v>
                </c:pt>
                <c:pt idx="940">
                  <c:v>41950.0</c:v>
                </c:pt>
                <c:pt idx="941">
                  <c:v>41953.0</c:v>
                </c:pt>
                <c:pt idx="942">
                  <c:v>41954.0</c:v>
                </c:pt>
                <c:pt idx="943">
                  <c:v>41955.0</c:v>
                </c:pt>
                <c:pt idx="944">
                  <c:v>41956.0</c:v>
                </c:pt>
                <c:pt idx="945">
                  <c:v>41957.0</c:v>
                </c:pt>
                <c:pt idx="946">
                  <c:v>41960.0</c:v>
                </c:pt>
                <c:pt idx="947">
                  <c:v>41961.0</c:v>
                </c:pt>
                <c:pt idx="948">
                  <c:v>41962.0</c:v>
                </c:pt>
                <c:pt idx="949">
                  <c:v>41963.0</c:v>
                </c:pt>
                <c:pt idx="950">
                  <c:v>41964.0</c:v>
                </c:pt>
                <c:pt idx="951">
                  <c:v>41967.0</c:v>
                </c:pt>
                <c:pt idx="952">
                  <c:v>41968.0</c:v>
                </c:pt>
                <c:pt idx="953">
                  <c:v>41969.0</c:v>
                </c:pt>
                <c:pt idx="954">
                  <c:v>41970.0</c:v>
                </c:pt>
                <c:pt idx="955">
                  <c:v>41971.0</c:v>
                </c:pt>
                <c:pt idx="956">
                  <c:v>41974.0</c:v>
                </c:pt>
                <c:pt idx="957">
                  <c:v>41975.0</c:v>
                </c:pt>
                <c:pt idx="958">
                  <c:v>41976.0</c:v>
                </c:pt>
                <c:pt idx="959">
                  <c:v>41977.0</c:v>
                </c:pt>
                <c:pt idx="960">
                  <c:v>41978.0</c:v>
                </c:pt>
                <c:pt idx="961">
                  <c:v>41981.0</c:v>
                </c:pt>
                <c:pt idx="962">
                  <c:v>41982.0</c:v>
                </c:pt>
                <c:pt idx="963">
                  <c:v>41983.0</c:v>
                </c:pt>
                <c:pt idx="964">
                  <c:v>41984.0</c:v>
                </c:pt>
                <c:pt idx="965">
                  <c:v>41985.0</c:v>
                </c:pt>
                <c:pt idx="966">
                  <c:v>41988.0</c:v>
                </c:pt>
                <c:pt idx="967">
                  <c:v>41989.0</c:v>
                </c:pt>
                <c:pt idx="968">
                  <c:v>41990.0</c:v>
                </c:pt>
                <c:pt idx="969">
                  <c:v>41991.0</c:v>
                </c:pt>
                <c:pt idx="970">
                  <c:v>41992.0</c:v>
                </c:pt>
                <c:pt idx="971">
                  <c:v>41995.0</c:v>
                </c:pt>
                <c:pt idx="972">
                  <c:v>41996.0</c:v>
                </c:pt>
                <c:pt idx="973">
                  <c:v>41997.0</c:v>
                </c:pt>
                <c:pt idx="974">
                  <c:v>41998.0</c:v>
                </c:pt>
                <c:pt idx="975">
                  <c:v>41999.0</c:v>
                </c:pt>
                <c:pt idx="976">
                  <c:v>42002.0</c:v>
                </c:pt>
                <c:pt idx="977">
                  <c:v>42003.0</c:v>
                </c:pt>
                <c:pt idx="978">
                  <c:v>42004.0</c:v>
                </c:pt>
                <c:pt idx="979">
                  <c:v>42005.0</c:v>
                </c:pt>
                <c:pt idx="980">
                  <c:v>42006.0</c:v>
                </c:pt>
                <c:pt idx="981">
                  <c:v>42009.0</c:v>
                </c:pt>
                <c:pt idx="982">
                  <c:v>42010.0</c:v>
                </c:pt>
                <c:pt idx="983">
                  <c:v>42011.0</c:v>
                </c:pt>
                <c:pt idx="984">
                  <c:v>42012.0</c:v>
                </c:pt>
                <c:pt idx="985">
                  <c:v>42013.0</c:v>
                </c:pt>
                <c:pt idx="986">
                  <c:v>42016.0</c:v>
                </c:pt>
                <c:pt idx="987">
                  <c:v>42017.0</c:v>
                </c:pt>
                <c:pt idx="988">
                  <c:v>42018.0</c:v>
                </c:pt>
                <c:pt idx="989">
                  <c:v>42019.0</c:v>
                </c:pt>
                <c:pt idx="990">
                  <c:v>42020.0</c:v>
                </c:pt>
                <c:pt idx="991">
                  <c:v>42023.0</c:v>
                </c:pt>
                <c:pt idx="992">
                  <c:v>42024.0</c:v>
                </c:pt>
                <c:pt idx="993">
                  <c:v>42025.0</c:v>
                </c:pt>
                <c:pt idx="994">
                  <c:v>42026.0</c:v>
                </c:pt>
                <c:pt idx="995">
                  <c:v>42027.0</c:v>
                </c:pt>
                <c:pt idx="996">
                  <c:v>42030.0</c:v>
                </c:pt>
                <c:pt idx="997">
                  <c:v>42031.0</c:v>
                </c:pt>
                <c:pt idx="998">
                  <c:v>42032.0</c:v>
                </c:pt>
                <c:pt idx="999">
                  <c:v>42033.0</c:v>
                </c:pt>
                <c:pt idx="1000">
                  <c:v>42034.0</c:v>
                </c:pt>
                <c:pt idx="1001">
                  <c:v>42037.0</c:v>
                </c:pt>
                <c:pt idx="1002">
                  <c:v>42038.0</c:v>
                </c:pt>
                <c:pt idx="1003">
                  <c:v>42039.0</c:v>
                </c:pt>
                <c:pt idx="1004">
                  <c:v>42040.0</c:v>
                </c:pt>
                <c:pt idx="1005">
                  <c:v>42041.0</c:v>
                </c:pt>
                <c:pt idx="1006">
                  <c:v>42044.0</c:v>
                </c:pt>
                <c:pt idx="1007">
                  <c:v>42045.0</c:v>
                </c:pt>
                <c:pt idx="1008">
                  <c:v>42046.0</c:v>
                </c:pt>
                <c:pt idx="1009">
                  <c:v>42047.0</c:v>
                </c:pt>
                <c:pt idx="1010">
                  <c:v>42048.0</c:v>
                </c:pt>
                <c:pt idx="1011">
                  <c:v>42051.0</c:v>
                </c:pt>
                <c:pt idx="1012">
                  <c:v>42052.0</c:v>
                </c:pt>
                <c:pt idx="1013">
                  <c:v>42053.0</c:v>
                </c:pt>
                <c:pt idx="1014">
                  <c:v>42054.0</c:v>
                </c:pt>
                <c:pt idx="1015">
                  <c:v>42055.0</c:v>
                </c:pt>
                <c:pt idx="1016">
                  <c:v>42058.0</c:v>
                </c:pt>
                <c:pt idx="1017">
                  <c:v>42059.0</c:v>
                </c:pt>
                <c:pt idx="1018">
                  <c:v>42060.0</c:v>
                </c:pt>
                <c:pt idx="1019">
                  <c:v>42061.0</c:v>
                </c:pt>
                <c:pt idx="1020">
                  <c:v>42062.0</c:v>
                </c:pt>
                <c:pt idx="1021">
                  <c:v>42065.0</c:v>
                </c:pt>
                <c:pt idx="1022">
                  <c:v>42066.0</c:v>
                </c:pt>
                <c:pt idx="1023">
                  <c:v>42067.0</c:v>
                </c:pt>
                <c:pt idx="1024">
                  <c:v>42068.0</c:v>
                </c:pt>
                <c:pt idx="1025">
                  <c:v>42069.0</c:v>
                </c:pt>
                <c:pt idx="1026">
                  <c:v>42072.0</c:v>
                </c:pt>
                <c:pt idx="1027">
                  <c:v>42073.0</c:v>
                </c:pt>
                <c:pt idx="1028">
                  <c:v>42074.0</c:v>
                </c:pt>
                <c:pt idx="1029">
                  <c:v>42075.0</c:v>
                </c:pt>
                <c:pt idx="1030">
                  <c:v>42076.0</c:v>
                </c:pt>
                <c:pt idx="1031">
                  <c:v>42079.0</c:v>
                </c:pt>
                <c:pt idx="1032">
                  <c:v>42080.0</c:v>
                </c:pt>
                <c:pt idx="1033">
                  <c:v>42081.0</c:v>
                </c:pt>
                <c:pt idx="1034">
                  <c:v>42082.0</c:v>
                </c:pt>
                <c:pt idx="1035">
                  <c:v>42083.0</c:v>
                </c:pt>
                <c:pt idx="1036">
                  <c:v>42086.0</c:v>
                </c:pt>
                <c:pt idx="1037">
                  <c:v>42087.0</c:v>
                </c:pt>
                <c:pt idx="1038">
                  <c:v>42088.0</c:v>
                </c:pt>
                <c:pt idx="1039">
                  <c:v>42089.0</c:v>
                </c:pt>
                <c:pt idx="1040">
                  <c:v>42090.0</c:v>
                </c:pt>
                <c:pt idx="1041">
                  <c:v>42093.0</c:v>
                </c:pt>
                <c:pt idx="1042">
                  <c:v>42094.0</c:v>
                </c:pt>
                <c:pt idx="1043">
                  <c:v>42095.0</c:v>
                </c:pt>
                <c:pt idx="1044">
                  <c:v>42096.0</c:v>
                </c:pt>
                <c:pt idx="1045">
                  <c:v>42097.0</c:v>
                </c:pt>
                <c:pt idx="1046">
                  <c:v>42100.0</c:v>
                </c:pt>
                <c:pt idx="1047">
                  <c:v>42101.0</c:v>
                </c:pt>
                <c:pt idx="1048">
                  <c:v>42102.0</c:v>
                </c:pt>
                <c:pt idx="1049">
                  <c:v>42103.0</c:v>
                </c:pt>
                <c:pt idx="1050">
                  <c:v>42104.0</c:v>
                </c:pt>
                <c:pt idx="1051">
                  <c:v>42107.0</c:v>
                </c:pt>
                <c:pt idx="1052">
                  <c:v>42108.0</c:v>
                </c:pt>
                <c:pt idx="1053">
                  <c:v>42109.0</c:v>
                </c:pt>
                <c:pt idx="1054">
                  <c:v>42110.0</c:v>
                </c:pt>
                <c:pt idx="1055">
                  <c:v>42111.0</c:v>
                </c:pt>
                <c:pt idx="1056">
                  <c:v>42114.0</c:v>
                </c:pt>
                <c:pt idx="1057">
                  <c:v>42115.0</c:v>
                </c:pt>
                <c:pt idx="1058">
                  <c:v>42116.0</c:v>
                </c:pt>
                <c:pt idx="1059">
                  <c:v>42117.0</c:v>
                </c:pt>
                <c:pt idx="1060">
                  <c:v>42118.0</c:v>
                </c:pt>
                <c:pt idx="1061">
                  <c:v>42121.0</c:v>
                </c:pt>
                <c:pt idx="1062">
                  <c:v>42122.0</c:v>
                </c:pt>
                <c:pt idx="1063">
                  <c:v>42123.0</c:v>
                </c:pt>
                <c:pt idx="1064">
                  <c:v>42124.0</c:v>
                </c:pt>
                <c:pt idx="1065">
                  <c:v>42125.0</c:v>
                </c:pt>
                <c:pt idx="1066">
                  <c:v>42128.0</c:v>
                </c:pt>
                <c:pt idx="1067">
                  <c:v>42129.0</c:v>
                </c:pt>
                <c:pt idx="1068">
                  <c:v>42130.0</c:v>
                </c:pt>
                <c:pt idx="1069">
                  <c:v>42131.0</c:v>
                </c:pt>
                <c:pt idx="1070">
                  <c:v>42132.0</c:v>
                </c:pt>
                <c:pt idx="1071">
                  <c:v>42135.0</c:v>
                </c:pt>
                <c:pt idx="1072">
                  <c:v>42136.0</c:v>
                </c:pt>
                <c:pt idx="1073">
                  <c:v>42137.0</c:v>
                </c:pt>
                <c:pt idx="1074">
                  <c:v>42138.0</c:v>
                </c:pt>
                <c:pt idx="1075">
                  <c:v>42139.0</c:v>
                </c:pt>
                <c:pt idx="1076">
                  <c:v>42142.0</c:v>
                </c:pt>
                <c:pt idx="1077">
                  <c:v>42143.0</c:v>
                </c:pt>
                <c:pt idx="1078">
                  <c:v>42144.0</c:v>
                </c:pt>
                <c:pt idx="1079">
                  <c:v>42145.0</c:v>
                </c:pt>
                <c:pt idx="1080">
                  <c:v>42146.0</c:v>
                </c:pt>
                <c:pt idx="1081">
                  <c:v>42149.0</c:v>
                </c:pt>
                <c:pt idx="1082">
                  <c:v>42150.0</c:v>
                </c:pt>
                <c:pt idx="1083">
                  <c:v>42151.0</c:v>
                </c:pt>
                <c:pt idx="1084">
                  <c:v>42152.0</c:v>
                </c:pt>
                <c:pt idx="1085">
                  <c:v>42153.0</c:v>
                </c:pt>
                <c:pt idx="1086">
                  <c:v>42156.0</c:v>
                </c:pt>
                <c:pt idx="1087">
                  <c:v>42157.0</c:v>
                </c:pt>
                <c:pt idx="1088">
                  <c:v>42158.0</c:v>
                </c:pt>
                <c:pt idx="1089">
                  <c:v>42159.0</c:v>
                </c:pt>
                <c:pt idx="1090">
                  <c:v>42160.0</c:v>
                </c:pt>
                <c:pt idx="1091">
                  <c:v>42163.0</c:v>
                </c:pt>
                <c:pt idx="1092">
                  <c:v>42164.0</c:v>
                </c:pt>
                <c:pt idx="1093">
                  <c:v>42165.0</c:v>
                </c:pt>
                <c:pt idx="1094">
                  <c:v>42166.0</c:v>
                </c:pt>
                <c:pt idx="1095">
                  <c:v>42167.0</c:v>
                </c:pt>
                <c:pt idx="1096">
                  <c:v>42170.0</c:v>
                </c:pt>
                <c:pt idx="1097">
                  <c:v>42171.0</c:v>
                </c:pt>
                <c:pt idx="1098">
                  <c:v>42172.0</c:v>
                </c:pt>
                <c:pt idx="1099">
                  <c:v>42173.0</c:v>
                </c:pt>
                <c:pt idx="1100">
                  <c:v>42174.0</c:v>
                </c:pt>
                <c:pt idx="1101">
                  <c:v>42177.0</c:v>
                </c:pt>
                <c:pt idx="1102">
                  <c:v>42178.0</c:v>
                </c:pt>
                <c:pt idx="1103">
                  <c:v>42179.0</c:v>
                </c:pt>
                <c:pt idx="1104">
                  <c:v>42180.0</c:v>
                </c:pt>
                <c:pt idx="1105">
                  <c:v>42181.0</c:v>
                </c:pt>
                <c:pt idx="1106">
                  <c:v>42184.0</c:v>
                </c:pt>
                <c:pt idx="1107">
                  <c:v>42185.0</c:v>
                </c:pt>
                <c:pt idx="1108">
                  <c:v>42186.0</c:v>
                </c:pt>
                <c:pt idx="1109">
                  <c:v>42187.0</c:v>
                </c:pt>
                <c:pt idx="1110">
                  <c:v>42188.0</c:v>
                </c:pt>
                <c:pt idx="1111">
                  <c:v>42191.0</c:v>
                </c:pt>
                <c:pt idx="1112">
                  <c:v>42192.0</c:v>
                </c:pt>
                <c:pt idx="1113">
                  <c:v>42193.0</c:v>
                </c:pt>
                <c:pt idx="1114">
                  <c:v>42194.0</c:v>
                </c:pt>
                <c:pt idx="1115">
                  <c:v>42195.0</c:v>
                </c:pt>
                <c:pt idx="1116">
                  <c:v>42198.0</c:v>
                </c:pt>
                <c:pt idx="1117">
                  <c:v>42199.0</c:v>
                </c:pt>
                <c:pt idx="1118">
                  <c:v>42200.0</c:v>
                </c:pt>
                <c:pt idx="1119">
                  <c:v>42201.0</c:v>
                </c:pt>
                <c:pt idx="1120">
                  <c:v>42202.0</c:v>
                </c:pt>
                <c:pt idx="1121">
                  <c:v>42205.0</c:v>
                </c:pt>
                <c:pt idx="1122">
                  <c:v>42206.0</c:v>
                </c:pt>
                <c:pt idx="1123">
                  <c:v>42207.0</c:v>
                </c:pt>
                <c:pt idx="1124">
                  <c:v>42208.0</c:v>
                </c:pt>
                <c:pt idx="1125">
                  <c:v>42209.0</c:v>
                </c:pt>
                <c:pt idx="1126">
                  <c:v>42212.0</c:v>
                </c:pt>
                <c:pt idx="1127">
                  <c:v>42213.0</c:v>
                </c:pt>
                <c:pt idx="1128">
                  <c:v>42214.0</c:v>
                </c:pt>
                <c:pt idx="1129">
                  <c:v>42215.0</c:v>
                </c:pt>
                <c:pt idx="1130">
                  <c:v>42216.0</c:v>
                </c:pt>
                <c:pt idx="1131">
                  <c:v>42219.0</c:v>
                </c:pt>
                <c:pt idx="1132">
                  <c:v>42220.0</c:v>
                </c:pt>
                <c:pt idx="1133">
                  <c:v>42221.0</c:v>
                </c:pt>
                <c:pt idx="1134">
                  <c:v>42222.0</c:v>
                </c:pt>
                <c:pt idx="1135">
                  <c:v>42223.0</c:v>
                </c:pt>
                <c:pt idx="1136">
                  <c:v>42226.0</c:v>
                </c:pt>
                <c:pt idx="1137">
                  <c:v>42227.0</c:v>
                </c:pt>
                <c:pt idx="1138">
                  <c:v>42228.0</c:v>
                </c:pt>
                <c:pt idx="1139">
                  <c:v>42229.0</c:v>
                </c:pt>
                <c:pt idx="1140">
                  <c:v>42230.0</c:v>
                </c:pt>
                <c:pt idx="1141">
                  <c:v>42233.0</c:v>
                </c:pt>
                <c:pt idx="1142">
                  <c:v>42234.0</c:v>
                </c:pt>
                <c:pt idx="1143">
                  <c:v>42235.0</c:v>
                </c:pt>
                <c:pt idx="1144">
                  <c:v>42236.0</c:v>
                </c:pt>
                <c:pt idx="1145">
                  <c:v>42237.0</c:v>
                </c:pt>
                <c:pt idx="1146">
                  <c:v>42240.0</c:v>
                </c:pt>
                <c:pt idx="1147">
                  <c:v>42241.0</c:v>
                </c:pt>
                <c:pt idx="1148">
                  <c:v>42242.0</c:v>
                </c:pt>
                <c:pt idx="1149">
                  <c:v>42243.0</c:v>
                </c:pt>
                <c:pt idx="1150">
                  <c:v>42244.0</c:v>
                </c:pt>
                <c:pt idx="1151">
                  <c:v>42247.0</c:v>
                </c:pt>
                <c:pt idx="1152">
                  <c:v>42248.0</c:v>
                </c:pt>
                <c:pt idx="1153">
                  <c:v>42249.0</c:v>
                </c:pt>
                <c:pt idx="1154">
                  <c:v>42250.0</c:v>
                </c:pt>
                <c:pt idx="1155">
                  <c:v>42251.0</c:v>
                </c:pt>
                <c:pt idx="1156">
                  <c:v>42254.0</c:v>
                </c:pt>
                <c:pt idx="1157">
                  <c:v>42255.0</c:v>
                </c:pt>
                <c:pt idx="1158">
                  <c:v>42256.0</c:v>
                </c:pt>
                <c:pt idx="1159">
                  <c:v>42257.0</c:v>
                </c:pt>
                <c:pt idx="1160">
                  <c:v>42258.0</c:v>
                </c:pt>
                <c:pt idx="1161">
                  <c:v>42261.0</c:v>
                </c:pt>
                <c:pt idx="1162">
                  <c:v>42262.0</c:v>
                </c:pt>
                <c:pt idx="1163">
                  <c:v>42263.0</c:v>
                </c:pt>
                <c:pt idx="1164">
                  <c:v>42264.0</c:v>
                </c:pt>
                <c:pt idx="1165">
                  <c:v>42265.0</c:v>
                </c:pt>
                <c:pt idx="1166">
                  <c:v>42268.0</c:v>
                </c:pt>
                <c:pt idx="1167">
                  <c:v>42269.0</c:v>
                </c:pt>
                <c:pt idx="1168">
                  <c:v>42270.0</c:v>
                </c:pt>
                <c:pt idx="1169">
                  <c:v>42271.0</c:v>
                </c:pt>
                <c:pt idx="1170">
                  <c:v>42272.0</c:v>
                </c:pt>
                <c:pt idx="1171">
                  <c:v>42275.0</c:v>
                </c:pt>
                <c:pt idx="1172">
                  <c:v>42276.0</c:v>
                </c:pt>
                <c:pt idx="1173">
                  <c:v>42277.0</c:v>
                </c:pt>
                <c:pt idx="1174">
                  <c:v>42278.0</c:v>
                </c:pt>
                <c:pt idx="1175">
                  <c:v>42279.0</c:v>
                </c:pt>
                <c:pt idx="1176">
                  <c:v>42282.0</c:v>
                </c:pt>
                <c:pt idx="1177">
                  <c:v>42283.0</c:v>
                </c:pt>
                <c:pt idx="1178">
                  <c:v>42284.0</c:v>
                </c:pt>
                <c:pt idx="1179">
                  <c:v>42285.0</c:v>
                </c:pt>
                <c:pt idx="1180">
                  <c:v>42286.0</c:v>
                </c:pt>
                <c:pt idx="1181">
                  <c:v>42289.0</c:v>
                </c:pt>
                <c:pt idx="1182">
                  <c:v>42290.0</c:v>
                </c:pt>
                <c:pt idx="1183">
                  <c:v>42291.0</c:v>
                </c:pt>
                <c:pt idx="1184">
                  <c:v>42292.0</c:v>
                </c:pt>
                <c:pt idx="1185">
                  <c:v>42293.0</c:v>
                </c:pt>
                <c:pt idx="1186">
                  <c:v>42296.0</c:v>
                </c:pt>
                <c:pt idx="1187">
                  <c:v>42297.0</c:v>
                </c:pt>
                <c:pt idx="1188">
                  <c:v>42298.0</c:v>
                </c:pt>
                <c:pt idx="1189">
                  <c:v>42299.0</c:v>
                </c:pt>
                <c:pt idx="1190">
                  <c:v>42300.0</c:v>
                </c:pt>
                <c:pt idx="1191">
                  <c:v>42303.0</c:v>
                </c:pt>
                <c:pt idx="1192">
                  <c:v>42304.0</c:v>
                </c:pt>
                <c:pt idx="1193">
                  <c:v>42305.0</c:v>
                </c:pt>
                <c:pt idx="1194">
                  <c:v>42306.0</c:v>
                </c:pt>
                <c:pt idx="1195">
                  <c:v>42307.0</c:v>
                </c:pt>
                <c:pt idx="1196">
                  <c:v>42310.0</c:v>
                </c:pt>
                <c:pt idx="1197">
                  <c:v>42311.0</c:v>
                </c:pt>
                <c:pt idx="1198">
                  <c:v>42312.0</c:v>
                </c:pt>
                <c:pt idx="1199">
                  <c:v>42313.0</c:v>
                </c:pt>
                <c:pt idx="1200">
                  <c:v>42314.0</c:v>
                </c:pt>
                <c:pt idx="1201">
                  <c:v>42317.0</c:v>
                </c:pt>
                <c:pt idx="1202">
                  <c:v>42318.0</c:v>
                </c:pt>
                <c:pt idx="1203">
                  <c:v>42319.0</c:v>
                </c:pt>
                <c:pt idx="1204">
                  <c:v>42320.0</c:v>
                </c:pt>
                <c:pt idx="1205">
                  <c:v>42321.0</c:v>
                </c:pt>
                <c:pt idx="1206">
                  <c:v>42324.0</c:v>
                </c:pt>
                <c:pt idx="1207">
                  <c:v>42325.0</c:v>
                </c:pt>
                <c:pt idx="1208">
                  <c:v>42326.0</c:v>
                </c:pt>
                <c:pt idx="1209">
                  <c:v>42327.0</c:v>
                </c:pt>
                <c:pt idx="1210">
                  <c:v>42328.0</c:v>
                </c:pt>
                <c:pt idx="1211">
                  <c:v>42331.0</c:v>
                </c:pt>
                <c:pt idx="1212">
                  <c:v>42332.0</c:v>
                </c:pt>
                <c:pt idx="1213">
                  <c:v>42333.0</c:v>
                </c:pt>
                <c:pt idx="1214">
                  <c:v>42334.0</c:v>
                </c:pt>
                <c:pt idx="1215">
                  <c:v>42335.0</c:v>
                </c:pt>
                <c:pt idx="1216">
                  <c:v>42338.0</c:v>
                </c:pt>
                <c:pt idx="1217">
                  <c:v>42339.0</c:v>
                </c:pt>
                <c:pt idx="1218">
                  <c:v>42340.0</c:v>
                </c:pt>
                <c:pt idx="1219">
                  <c:v>42341.0</c:v>
                </c:pt>
                <c:pt idx="1220">
                  <c:v>42342.0</c:v>
                </c:pt>
                <c:pt idx="1221">
                  <c:v>42345.0</c:v>
                </c:pt>
                <c:pt idx="1222">
                  <c:v>42346.0</c:v>
                </c:pt>
                <c:pt idx="1223">
                  <c:v>42347.0</c:v>
                </c:pt>
                <c:pt idx="1224">
                  <c:v>42348.0</c:v>
                </c:pt>
                <c:pt idx="1225">
                  <c:v>42349.0</c:v>
                </c:pt>
                <c:pt idx="1226">
                  <c:v>42352.0</c:v>
                </c:pt>
                <c:pt idx="1227">
                  <c:v>42353.0</c:v>
                </c:pt>
                <c:pt idx="1228">
                  <c:v>42354.0</c:v>
                </c:pt>
                <c:pt idx="1229">
                  <c:v>42355.0</c:v>
                </c:pt>
                <c:pt idx="1230">
                  <c:v>42356.0</c:v>
                </c:pt>
                <c:pt idx="1231">
                  <c:v>42359.0</c:v>
                </c:pt>
                <c:pt idx="1232">
                  <c:v>42360.0</c:v>
                </c:pt>
                <c:pt idx="1233">
                  <c:v>42361.0</c:v>
                </c:pt>
                <c:pt idx="1234">
                  <c:v>42362.0</c:v>
                </c:pt>
                <c:pt idx="1235">
                  <c:v>42363.0</c:v>
                </c:pt>
                <c:pt idx="1236">
                  <c:v>42366.0</c:v>
                </c:pt>
                <c:pt idx="1237">
                  <c:v>42367.0</c:v>
                </c:pt>
                <c:pt idx="1238">
                  <c:v>42368.0</c:v>
                </c:pt>
                <c:pt idx="1239">
                  <c:v>42369.0</c:v>
                </c:pt>
                <c:pt idx="1240">
                  <c:v>42370.0</c:v>
                </c:pt>
                <c:pt idx="1241">
                  <c:v>42373.0</c:v>
                </c:pt>
                <c:pt idx="1242">
                  <c:v>42374.0</c:v>
                </c:pt>
                <c:pt idx="1243">
                  <c:v>42375.0</c:v>
                </c:pt>
                <c:pt idx="1244">
                  <c:v>42376.0</c:v>
                </c:pt>
                <c:pt idx="1245">
                  <c:v>42377.0</c:v>
                </c:pt>
                <c:pt idx="1246">
                  <c:v>42380.0</c:v>
                </c:pt>
                <c:pt idx="1247">
                  <c:v>42381.0</c:v>
                </c:pt>
                <c:pt idx="1248">
                  <c:v>42382.0</c:v>
                </c:pt>
                <c:pt idx="1249">
                  <c:v>42383.0</c:v>
                </c:pt>
                <c:pt idx="1250">
                  <c:v>42384.0</c:v>
                </c:pt>
                <c:pt idx="1251">
                  <c:v>42387.0</c:v>
                </c:pt>
                <c:pt idx="1252">
                  <c:v>42388.0</c:v>
                </c:pt>
                <c:pt idx="1253">
                  <c:v>42389.0</c:v>
                </c:pt>
                <c:pt idx="1254">
                  <c:v>42390.0</c:v>
                </c:pt>
                <c:pt idx="1255">
                  <c:v>42391.0</c:v>
                </c:pt>
                <c:pt idx="1256">
                  <c:v>42394.0</c:v>
                </c:pt>
                <c:pt idx="1257">
                  <c:v>42395.0</c:v>
                </c:pt>
                <c:pt idx="1258">
                  <c:v>42396.0</c:v>
                </c:pt>
                <c:pt idx="1259">
                  <c:v>42397.0</c:v>
                </c:pt>
                <c:pt idx="1260">
                  <c:v>42398.0</c:v>
                </c:pt>
                <c:pt idx="1261">
                  <c:v>42401.0</c:v>
                </c:pt>
                <c:pt idx="1262">
                  <c:v>42402.0</c:v>
                </c:pt>
                <c:pt idx="1263">
                  <c:v>42403.0</c:v>
                </c:pt>
                <c:pt idx="1264">
                  <c:v>42404.0</c:v>
                </c:pt>
                <c:pt idx="1265">
                  <c:v>42405.0</c:v>
                </c:pt>
                <c:pt idx="1266">
                  <c:v>42408.0</c:v>
                </c:pt>
                <c:pt idx="1267">
                  <c:v>42409.0</c:v>
                </c:pt>
                <c:pt idx="1268">
                  <c:v>42410.0</c:v>
                </c:pt>
                <c:pt idx="1269">
                  <c:v>42411.0</c:v>
                </c:pt>
                <c:pt idx="1270">
                  <c:v>42412.0</c:v>
                </c:pt>
                <c:pt idx="1271">
                  <c:v>42415.0</c:v>
                </c:pt>
                <c:pt idx="1272">
                  <c:v>42416.0</c:v>
                </c:pt>
                <c:pt idx="1273">
                  <c:v>42417.0</c:v>
                </c:pt>
                <c:pt idx="1274">
                  <c:v>42418.0</c:v>
                </c:pt>
                <c:pt idx="1275">
                  <c:v>42419.0</c:v>
                </c:pt>
                <c:pt idx="1276">
                  <c:v>42422.0</c:v>
                </c:pt>
                <c:pt idx="1277">
                  <c:v>42423.0</c:v>
                </c:pt>
                <c:pt idx="1278">
                  <c:v>42424.0</c:v>
                </c:pt>
                <c:pt idx="1279">
                  <c:v>42425.0</c:v>
                </c:pt>
                <c:pt idx="1280">
                  <c:v>42426.0</c:v>
                </c:pt>
                <c:pt idx="1281">
                  <c:v>42429.0</c:v>
                </c:pt>
                <c:pt idx="1282">
                  <c:v>42430.0</c:v>
                </c:pt>
                <c:pt idx="1283">
                  <c:v>42431.0</c:v>
                </c:pt>
                <c:pt idx="1284">
                  <c:v>42432.0</c:v>
                </c:pt>
                <c:pt idx="1285">
                  <c:v>42433.0</c:v>
                </c:pt>
                <c:pt idx="1286">
                  <c:v>42436.0</c:v>
                </c:pt>
                <c:pt idx="1287">
                  <c:v>42437.0</c:v>
                </c:pt>
                <c:pt idx="1288">
                  <c:v>42438.0</c:v>
                </c:pt>
                <c:pt idx="1289">
                  <c:v>42439.0</c:v>
                </c:pt>
                <c:pt idx="1290">
                  <c:v>42440.0</c:v>
                </c:pt>
                <c:pt idx="1291">
                  <c:v>42443.0</c:v>
                </c:pt>
                <c:pt idx="1292">
                  <c:v>42444.0</c:v>
                </c:pt>
                <c:pt idx="1293">
                  <c:v>42445.0</c:v>
                </c:pt>
                <c:pt idx="1294">
                  <c:v>42446.0</c:v>
                </c:pt>
                <c:pt idx="1295">
                  <c:v>42447.0</c:v>
                </c:pt>
                <c:pt idx="1296">
                  <c:v>42450.0</c:v>
                </c:pt>
                <c:pt idx="1297">
                  <c:v>42451.0</c:v>
                </c:pt>
                <c:pt idx="1298">
                  <c:v>42452.0</c:v>
                </c:pt>
                <c:pt idx="1299">
                  <c:v>42453.0</c:v>
                </c:pt>
                <c:pt idx="1300">
                  <c:v>42454.0</c:v>
                </c:pt>
                <c:pt idx="1301">
                  <c:v>42457.0</c:v>
                </c:pt>
                <c:pt idx="1302">
                  <c:v>42458.0</c:v>
                </c:pt>
                <c:pt idx="1303">
                  <c:v>42459.0</c:v>
                </c:pt>
                <c:pt idx="1304">
                  <c:v>42460.0</c:v>
                </c:pt>
                <c:pt idx="1305">
                  <c:v>42461.0</c:v>
                </c:pt>
                <c:pt idx="1306">
                  <c:v>42464.0</c:v>
                </c:pt>
                <c:pt idx="1307">
                  <c:v>42465.0</c:v>
                </c:pt>
                <c:pt idx="1308">
                  <c:v>42466.0</c:v>
                </c:pt>
                <c:pt idx="1309">
                  <c:v>42467.0</c:v>
                </c:pt>
                <c:pt idx="1310">
                  <c:v>42468.0</c:v>
                </c:pt>
                <c:pt idx="1311">
                  <c:v>42471.0</c:v>
                </c:pt>
                <c:pt idx="1312">
                  <c:v>42472.0</c:v>
                </c:pt>
                <c:pt idx="1313">
                  <c:v>42473.0</c:v>
                </c:pt>
                <c:pt idx="1314">
                  <c:v>42474.0</c:v>
                </c:pt>
                <c:pt idx="1315">
                  <c:v>42475.0</c:v>
                </c:pt>
                <c:pt idx="1316">
                  <c:v>42478.0</c:v>
                </c:pt>
                <c:pt idx="1317">
                  <c:v>42479.0</c:v>
                </c:pt>
                <c:pt idx="1318">
                  <c:v>42480.0</c:v>
                </c:pt>
                <c:pt idx="1319">
                  <c:v>42481.0</c:v>
                </c:pt>
                <c:pt idx="1320">
                  <c:v>42482.0</c:v>
                </c:pt>
                <c:pt idx="1321">
                  <c:v>42485.0</c:v>
                </c:pt>
                <c:pt idx="1322">
                  <c:v>42486.0</c:v>
                </c:pt>
                <c:pt idx="1323">
                  <c:v>42487.0</c:v>
                </c:pt>
                <c:pt idx="1324">
                  <c:v>42488.0</c:v>
                </c:pt>
                <c:pt idx="1325">
                  <c:v>42489.0</c:v>
                </c:pt>
                <c:pt idx="1326">
                  <c:v>42492.0</c:v>
                </c:pt>
                <c:pt idx="1327">
                  <c:v>42493.0</c:v>
                </c:pt>
                <c:pt idx="1328">
                  <c:v>42494.0</c:v>
                </c:pt>
                <c:pt idx="1329">
                  <c:v>42495.0</c:v>
                </c:pt>
                <c:pt idx="1330">
                  <c:v>42496.0</c:v>
                </c:pt>
                <c:pt idx="1331">
                  <c:v>42499.0</c:v>
                </c:pt>
                <c:pt idx="1332">
                  <c:v>42500.0</c:v>
                </c:pt>
                <c:pt idx="1333">
                  <c:v>42501.0</c:v>
                </c:pt>
                <c:pt idx="1334">
                  <c:v>42502.0</c:v>
                </c:pt>
                <c:pt idx="1335">
                  <c:v>42503.0</c:v>
                </c:pt>
                <c:pt idx="1336">
                  <c:v>42506.0</c:v>
                </c:pt>
                <c:pt idx="1337">
                  <c:v>42507.0</c:v>
                </c:pt>
                <c:pt idx="1338">
                  <c:v>42508.0</c:v>
                </c:pt>
                <c:pt idx="1339">
                  <c:v>42509.0</c:v>
                </c:pt>
                <c:pt idx="1340">
                  <c:v>42510.0</c:v>
                </c:pt>
                <c:pt idx="1341">
                  <c:v>42513.0</c:v>
                </c:pt>
                <c:pt idx="1342">
                  <c:v>42514.0</c:v>
                </c:pt>
                <c:pt idx="1343">
                  <c:v>42515.0</c:v>
                </c:pt>
                <c:pt idx="1344">
                  <c:v>42516.0</c:v>
                </c:pt>
                <c:pt idx="1345">
                  <c:v>42517.0</c:v>
                </c:pt>
                <c:pt idx="1346">
                  <c:v>42520.0</c:v>
                </c:pt>
                <c:pt idx="1347">
                  <c:v>42521.0</c:v>
                </c:pt>
                <c:pt idx="1348">
                  <c:v>42522.0</c:v>
                </c:pt>
                <c:pt idx="1349">
                  <c:v>42523.0</c:v>
                </c:pt>
                <c:pt idx="1350">
                  <c:v>42524.0</c:v>
                </c:pt>
                <c:pt idx="1351">
                  <c:v>42527.0</c:v>
                </c:pt>
                <c:pt idx="1352">
                  <c:v>42528.0</c:v>
                </c:pt>
                <c:pt idx="1353">
                  <c:v>42529.0</c:v>
                </c:pt>
                <c:pt idx="1354">
                  <c:v>42530.0</c:v>
                </c:pt>
                <c:pt idx="1355">
                  <c:v>42531.0</c:v>
                </c:pt>
                <c:pt idx="1356">
                  <c:v>42534.0</c:v>
                </c:pt>
                <c:pt idx="1357">
                  <c:v>42535.0</c:v>
                </c:pt>
                <c:pt idx="1358">
                  <c:v>42536.0</c:v>
                </c:pt>
                <c:pt idx="1359">
                  <c:v>42537.0</c:v>
                </c:pt>
                <c:pt idx="1360">
                  <c:v>42538.0</c:v>
                </c:pt>
                <c:pt idx="1361">
                  <c:v>42541.0</c:v>
                </c:pt>
                <c:pt idx="1362">
                  <c:v>42542.0</c:v>
                </c:pt>
                <c:pt idx="1363">
                  <c:v>42543.0</c:v>
                </c:pt>
                <c:pt idx="1364">
                  <c:v>42544.0</c:v>
                </c:pt>
                <c:pt idx="1365">
                  <c:v>42545.0</c:v>
                </c:pt>
                <c:pt idx="1366">
                  <c:v>42548.0</c:v>
                </c:pt>
                <c:pt idx="1367">
                  <c:v>42549.0</c:v>
                </c:pt>
                <c:pt idx="1368">
                  <c:v>42550.0</c:v>
                </c:pt>
                <c:pt idx="1369">
                  <c:v>42551.0</c:v>
                </c:pt>
                <c:pt idx="1370">
                  <c:v>42552.0</c:v>
                </c:pt>
                <c:pt idx="1371">
                  <c:v>42555.0</c:v>
                </c:pt>
                <c:pt idx="1372">
                  <c:v>42556.0</c:v>
                </c:pt>
                <c:pt idx="1373">
                  <c:v>42557.0</c:v>
                </c:pt>
                <c:pt idx="1374">
                  <c:v>42558.0</c:v>
                </c:pt>
                <c:pt idx="1375">
                  <c:v>42559.0</c:v>
                </c:pt>
                <c:pt idx="1376">
                  <c:v>42562.0</c:v>
                </c:pt>
                <c:pt idx="1377">
                  <c:v>42563.0</c:v>
                </c:pt>
                <c:pt idx="1378">
                  <c:v>42564.0</c:v>
                </c:pt>
                <c:pt idx="1379">
                  <c:v>42565.0</c:v>
                </c:pt>
                <c:pt idx="1380">
                  <c:v>42566.0</c:v>
                </c:pt>
                <c:pt idx="1381">
                  <c:v>42569.0</c:v>
                </c:pt>
                <c:pt idx="1382">
                  <c:v>42570.0</c:v>
                </c:pt>
                <c:pt idx="1383">
                  <c:v>42571.0</c:v>
                </c:pt>
                <c:pt idx="1384">
                  <c:v>42572.0</c:v>
                </c:pt>
                <c:pt idx="1385">
                  <c:v>42573.0</c:v>
                </c:pt>
                <c:pt idx="1386">
                  <c:v>42576.0</c:v>
                </c:pt>
                <c:pt idx="1387">
                  <c:v>42577.0</c:v>
                </c:pt>
                <c:pt idx="1388">
                  <c:v>42578.0</c:v>
                </c:pt>
                <c:pt idx="1389">
                  <c:v>42579.0</c:v>
                </c:pt>
                <c:pt idx="1390">
                  <c:v>42580.0</c:v>
                </c:pt>
                <c:pt idx="1391">
                  <c:v>42583.0</c:v>
                </c:pt>
                <c:pt idx="1392">
                  <c:v>42584.0</c:v>
                </c:pt>
                <c:pt idx="1393">
                  <c:v>42585.0</c:v>
                </c:pt>
                <c:pt idx="1394">
                  <c:v>42586.0</c:v>
                </c:pt>
                <c:pt idx="1395">
                  <c:v>42587.0</c:v>
                </c:pt>
                <c:pt idx="1396">
                  <c:v>42590.0</c:v>
                </c:pt>
                <c:pt idx="1397">
                  <c:v>42591.0</c:v>
                </c:pt>
                <c:pt idx="1398">
                  <c:v>42592.0</c:v>
                </c:pt>
                <c:pt idx="1399">
                  <c:v>42593.0</c:v>
                </c:pt>
                <c:pt idx="1400">
                  <c:v>42594.0</c:v>
                </c:pt>
                <c:pt idx="1401">
                  <c:v>42597.0</c:v>
                </c:pt>
                <c:pt idx="1402">
                  <c:v>42598.0</c:v>
                </c:pt>
                <c:pt idx="1403">
                  <c:v>42599.0</c:v>
                </c:pt>
                <c:pt idx="1404">
                  <c:v>42600.0</c:v>
                </c:pt>
                <c:pt idx="1405">
                  <c:v>42601.0</c:v>
                </c:pt>
                <c:pt idx="1406">
                  <c:v>42604.0</c:v>
                </c:pt>
                <c:pt idx="1407">
                  <c:v>42605.0</c:v>
                </c:pt>
                <c:pt idx="1408">
                  <c:v>42606.0</c:v>
                </c:pt>
                <c:pt idx="1409">
                  <c:v>42607.0</c:v>
                </c:pt>
                <c:pt idx="1410">
                  <c:v>42608.0</c:v>
                </c:pt>
                <c:pt idx="1411">
                  <c:v>42611.0</c:v>
                </c:pt>
                <c:pt idx="1412">
                  <c:v>42612.0</c:v>
                </c:pt>
                <c:pt idx="1413">
                  <c:v>42613.0</c:v>
                </c:pt>
                <c:pt idx="1414">
                  <c:v>42614.0</c:v>
                </c:pt>
                <c:pt idx="1415">
                  <c:v>42615.0</c:v>
                </c:pt>
                <c:pt idx="1416">
                  <c:v>42618.0</c:v>
                </c:pt>
                <c:pt idx="1417">
                  <c:v>42619.0</c:v>
                </c:pt>
                <c:pt idx="1418">
                  <c:v>42620.0</c:v>
                </c:pt>
                <c:pt idx="1419">
                  <c:v>42621.0</c:v>
                </c:pt>
                <c:pt idx="1420">
                  <c:v>42622.0</c:v>
                </c:pt>
                <c:pt idx="1421">
                  <c:v>42625.0</c:v>
                </c:pt>
                <c:pt idx="1422">
                  <c:v>42626.0</c:v>
                </c:pt>
                <c:pt idx="1423">
                  <c:v>42627.0</c:v>
                </c:pt>
                <c:pt idx="1424">
                  <c:v>42628.0</c:v>
                </c:pt>
                <c:pt idx="1425">
                  <c:v>42629.0</c:v>
                </c:pt>
                <c:pt idx="1426">
                  <c:v>42632.0</c:v>
                </c:pt>
                <c:pt idx="1427">
                  <c:v>42633.0</c:v>
                </c:pt>
                <c:pt idx="1428">
                  <c:v>42634.0</c:v>
                </c:pt>
                <c:pt idx="1429">
                  <c:v>42635.0</c:v>
                </c:pt>
                <c:pt idx="1430">
                  <c:v>42636.0</c:v>
                </c:pt>
                <c:pt idx="1431">
                  <c:v>42639.0</c:v>
                </c:pt>
                <c:pt idx="1432">
                  <c:v>42640.0</c:v>
                </c:pt>
                <c:pt idx="1433">
                  <c:v>42641.0</c:v>
                </c:pt>
                <c:pt idx="1434">
                  <c:v>42642.0</c:v>
                </c:pt>
                <c:pt idx="1435">
                  <c:v>42643.0</c:v>
                </c:pt>
                <c:pt idx="1436">
                  <c:v>42646.0</c:v>
                </c:pt>
                <c:pt idx="1437">
                  <c:v>42647.0</c:v>
                </c:pt>
                <c:pt idx="1438">
                  <c:v>42648.0</c:v>
                </c:pt>
                <c:pt idx="1439">
                  <c:v>42649.0</c:v>
                </c:pt>
                <c:pt idx="1440">
                  <c:v>42650.0</c:v>
                </c:pt>
                <c:pt idx="1441">
                  <c:v>42653.0</c:v>
                </c:pt>
                <c:pt idx="1442">
                  <c:v>42654.0</c:v>
                </c:pt>
                <c:pt idx="1443">
                  <c:v>42655.0</c:v>
                </c:pt>
                <c:pt idx="1444">
                  <c:v>42656.0</c:v>
                </c:pt>
                <c:pt idx="1445">
                  <c:v>42657.0</c:v>
                </c:pt>
                <c:pt idx="1446">
                  <c:v>42660.0</c:v>
                </c:pt>
                <c:pt idx="1447">
                  <c:v>42661.0</c:v>
                </c:pt>
                <c:pt idx="1448">
                  <c:v>42662.0</c:v>
                </c:pt>
                <c:pt idx="1449">
                  <c:v>42663.0</c:v>
                </c:pt>
                <c:pt idx="1450">
                  <c:v>42664.0</c:v>
                </c:pt>
                <c:pt idx="1451">
                  <c:v>42667.0</c:v>
                </c:pt>
                <c:pt idx="1452">
                  <c:v>42668.0</c:v>
                </c:pt>
                <c:pt idx="1453">
                  <c:v>42669.0</c:v>
                </c:pt>
                <c:pt idx="1454">
                  <c:v>42670.0</c:v>
                </c:pt>
                <c:pt idx="1455">
                  <c:v>42671.0</c:v>
                </c:pt>
                <c:pt idx="1456">
                  <c:v>42674.0</c:v>
                </c:pt>
                <c:pt idx="1457">
                  <c:v>42675.0</c:v>
                </c:pt>
                <c:pt idx="1458">
                  <c:v>42676.0</c:v>
                </c:pt>
                <c:pt idx="1459">
                  <c:v>42677.0</c:v>
                </c:pt>
                <c:pt idx="1460">
                  <c:v>42678.0</c:v>
                </c:pt>
                <c:pt idx="1461">
                  <c:v>42681.0</c:v>
                </c:pt>
                <c:pt idx="1462">
                  <c:v>42682.0</c:v>
                </c:pt>
                <c:pt idx="1463">
                  <c:v>42683.0</c:v>
                </c:pt>
                <c:pt idx="1464">
                  <c:v>42684.0</c:v>
                </c:pt>
                <c:pt idx="1465">
                  <c:v>42685.0</c:v>
                </c:pt>
                <c:pt idx="1466">
                  <c:v>42688.0</c:v>
                </c:pt>
                <c:pt idx="1467">
                  <c:v>42689.0</c:v>
                </c:pt>
                <c:pt idx="1468">
                  <c:v>42690.0</c:v>
                </c:pt>
                <c:pt idx="1469">
                  <c:v>42691.0</c:v>
                </c:pt>
                <c:pt idx="1470">
                  <c:v>42692.0</c:v>
                </c:pt>
                <c:pt idx="1471">
                  <c:v>42695.0</c:v>
                </c:pt>
                <c:pt idx="1472">
                  <c:v>42696.0</c:v>
                </c:pt>
                <c:pt idx="1473">
                  <c:v>42697.0</c:v>
                </c:pt>
                <c:pt idx="1474">
                  <c:v>42698.0</c:v>
                </c:pt>
                <c:pt idx="1475">
                  <c:v>42699.0</c:v>
                </c:pt>
                <c:pt idx="1476">
                  <c:v>42702.0</c:v>
                </c:pt>
                <c:pt idx="1477">
                  <c:v>42703.0</c:v>
                </c:pt>
                <c:pt idx="1478">
                  <c:v>42704.0</c:v>
                </c:pt>
                <c:pt idx="1479">
                  <c:v>42705.0</c:v>
                </c:pt>
                <c:pt idx="1480">
                  <c:v>42706.0</c:v>
                </c:pt>
                <c:pt idx="1481">
                  <c:v>42709.0</c:v>
                </c:pt>
                <c:pt idx="1482">
                  <c:v>42710.0</c:v>
                </c:pt>
                <c:pt idx="1483">
                  <c:v>42711.0</c:v>
                </c:pt>
                <c:pt idx="1484">
                  <c:v>42712.0</c:v>
                </c:pt>
                <c:pt idx="1485">
                  <c:v>42713.0</c:v>
                </c:pt>
                <c:pt idx="1486">
                  <c:v>42716.0</c:v>
                </c:pt>
                <c:pt idx="1487">
                  <c:v>42717.0</c:v>
                </c:pt>
                <c:pt idx="1488">
                  <c:v>42718.0</c:v>
                </c:pt>
                <c:pt idx="1489">
                  <c:v>42719.0</c:v>
                </c:pt>
                <c:pt idx="1490">
                  <c:v>42720.0</c:v>
                </c:pt>
                <c:pt idx="1491">
                  <c:v>42723.0</c:v>
                </c:pt>
                <c:pt idx="1492">
                  <c:v>42724.0</c:v>
                </c:pt>
                <c:pt idx="1493">
                  <c:v>42725.0</c:v>
                </c:pt>
                <c:pt idx="1494">
                  <c:v>42726.0</c:v>
                </c:pt>
                <c:pt idx="1495">
                  <c:v>42727.0</c:v>
                </c:pt>
                <c:pt idx="1496">
                  <c:v>42730.0</c:v>
                </c:pt>
                <c:pt idx="1497">
                  <c:v>42731.0</c:v>
                </c:pt>
                <c:pt idx="1498">
                  <c:v>42732.0</c:v>
                </c:pt>
                <c:pt idx="1499">
                  <c:v>42733.0</c:v>
                </c:pt>
                <c:pt idx="1500">
                  <c:v>42734.0</c:v>
                </c:pt>
                <c:pt idx="1501">
                  <c:v>42737.0</c:v>
                </c:pt>
                <c:pt idx="1502">
                  <c:v>42738.0</c:v>
                </c:pt>
                <c:pt idx="1503">
                  <c:v>42739.0</c:v>
                </c:pt>
                <c:pt idx="1504">
                  <c:v>42740.0</c:v>
                </c:pt>
                <c:pt idx="1505">
                  <c:v>42741.0</c:v>
                </c:pt>
                <c:pt idx="1506">
                  <c:v>42744.0</c:v>
                </c:pt>
                <c:pt idx="1507">
                  <c:v>42745.0</c:v>
                </c:pt>
                <c:pt idx="1508">
                  <c:v>42746.0</c:v>
                </c:pt>
                <c:pt idx="1509">
                  <c:v>42747.0</c:v>
                </c:pt>
                <c:pt idx="1510">
                  <c:v>42748.0</c:v>
                </c:pt>
                <c:pt idx="1511">
                  <c:v>42751.0</c:v>
                </c:pt>
                <c:pt idx="1512">
                  <c:v>42752.0</c:v>
                </c:pt>
                <c:pt idx="1513">
                  <c:v>42753.0</c:v>
                </c:pt>
                <c:pt idx="1514">
                  <c:v>42754.0</c:v>
                </c:pt>
                <c:pt idx="1515">
                  <c:v>42755.0</c:v>
                </c:pt>
                <c:pt idx="1516">
                  <c:v>42758.0</c:v>
                </c:pt>
                <c:pt idx="1517">
                  <c:v>42759.0</c:v>
                </c:pt>
                <c:pt idx="1518">
                  <c:v>42760.0</c:v>
                </c:pt>
                <c:pt idx="1519">
                  <c:v>42761.0</c:v>
                </c:pt>
                <c:pt idx="1520">
                  <c:v>42762.0</c:v>
                </c:pt>
                <c:pt idx="1521">
                  <c:v>42765.0</c:v>
                </c:pt>
                <c:pt idx="1522">
                  <c:v>42766.0</c:v>
                </c:pt>
                <c:pt idx="1523">
                  <c:v>42767.0</c:v>
                </c:pt>
                <c:pt idx="1524">
                  <c:v>42768.0</c:v>
                </c:pt>
                <c:pt idx="1525">
                  <c:v>42769.0</c:v>
                </c:pt>
                <c:pt idx="1526">
                  <c:v>42772.0</c:v>
                </c:pt>
                <c:pt idx="1527">
                  <c:v>42773.0</c:v>
                </c:pt>
                <c:pt idx="1528">
                  <c:v>42774.0</c:v>
                </c:pt>
                <c:pt idx="1529">
                  <c:v>42775.0</c:v>
                </c:pt>
                <c:pt idx="1530">
                  <c:v>42776.0</c:v>
                </c:pt>
                <c:pt idx="1531">
                  <c:v>42779.0</c:v>
                </c:pt>
                <c:pt idx="1532">
                  <c:v>42780.0</c:v>
                </c:pt>
                <c:pt idx="1533">
                  <c:v>42781.0</c:v>
                </c:pt>
                <c:pt idx="1534">
                  <c:v>42782.0</c:v>
                </c:pt>
                <c:pt idx="1535">
                  <c:v>42783.0</c:v>
                </c:pt>
                <c:pt idx="1536">
                  <c:v>42786.0</c:v>
                </c:pt>
                <c:pt idx="1537">
                  <c:v>42787.0</c:v>
                </c:pt>
                <c:pt idx="1538">
                  <c:v>42788.0</c:v>
                </c:pt>
                <c:pt idx="1539">
                  <c:v>42789.0</c:v>
                </c:pt>
                <c:pt idx="1540">
                  <c:v>42790.0</c:v>
                </c:pt>
                <c:pt idx="1541">
                  <c:v>42793.0</c:v>
                </c:pt>
                <c:pt idx="1542">
                  <c:v>42794.0</c:v>
                </c:pt>
                <c:pt idx="1543">
                  <c:v>42795.0</c:v>
                </c:pt>
                <c:pt idx="1544">
                  <c:v>42796.0</c:v>
                </c:pt>
                <c:pt idx="1545">
                  <c:v>42797.0</c:v>
                </c:pt>
                <c:pt idx="1546">
                  <c:v>42800.0</c:v>
                </c:pt>
                <c:pt idx="1547">
                  <c:v>42801.0</c:v>
                </c:pt>
                <c:pt idx="1548">
                  <c:v>42802.0</c:v>
                </c:pt>
                <c:pt idx="1549">
                  <c:v>42803.0</c:v>
                </c:pt>
                <c:pt idx="1550">
                  <c:v>42804.0</c:v>
                </c:pt>
                <c:pt idx="1551">
                  <c:v>42807.0</c:v>
                </c:pt>
                <c:pt idx="1552">
                  <c:v>42808.0</c:v>
                </c:pt>
                <c:pt idx="1553">
                  <c:v>42809.0</c:v>
                </c:pt>
                <c:pt idx="1554">
                  <c:v>42810.0</c:v>
                </c:pt>
                <c:pt idx="1555">
                  <c:v>42811.0</c:v>
                </c:pt>
                <c:pt idx="1556">
                  <c:v>42814.0</c:v>
                </c:pt>
                <c:pt idx="1557">
                  <c:v>42815.0</c:v>
                </c:pt>
                <c:pt idx="1558">
                  <c:v>42816.0</c:v>
                </c:pt>
                <c:pt idx="1559">
                  <c:v>42817.0</c:v>
                </c:pt>
                <c:pt idx="1560">
                  <c:v>42818.0</c:v>
                </c:pt>
                <c:pt idx="1561">
                  <c:v>42821.0</c:v>
                </c:pt>
                <c:pt idx="1562">
                  <c:v>42822.0</c:v>
                </c:pt>
                <c:pt idx="1563">
                  <c:v>42823.0</c:v>
                </c:pt>
                <c:pt idx="1564">
                  <c:v>42824.0</c:v>
                </c:pt>
                <c:pt idx="1565">
                  <c:v>42825.0</c:v>
                </c:pt>
                <c:pt idx="1566">
                  <c:v>42828.0</c:v>
                </c:pt>
                <c:pt idx="1567">
                  <c:v>42829.0</c:v>
                </c:pt>
                <c:pt idx="1568">
                  <c:v>42830.0</c:v>
                </c:pt>
                <c:pt idx="1569">
                  <c:v>42831.0</c:v>
                </c:pt>
                <c:pt idx="1570">
                  <c:v>42832.0</c:v>
                </c:pt>
                <c:pt idx="1571">
                  <c:v>42835.0</c:v>
                </c:pt>
                <c:pt idx="1572">
                  <c:v>42836.0</c:v>
                </c:pt>
                <c:pt idx="1573">
                  <c:v>42837.0</c:v>
                </c:pt>
                <c:pt idx="1574">
                  <c:v>42838.0</c:v>
                </c:pt>
                <c:pt idx="1575">
                  <c:v>42839.0</c:v>
                </c:pt>
                <c:pt idx="1576">
                  <c:v>42842.0</c:v>
                </c:pt>
                <c:pt idx="1577">
                  <c:v>42843.0</c:v>
                </c:pt>
                <c:pt idx="1578">
                  <c:v>42844.0</c:v>
                </c:pt>
                <c:pt idx="1579">
                  <c:v>42845.0</c:v>
                </c:pt>
                <c:pt idx="1580">
                  <c:v>42846.0</c:v>
                </c:pt>
                <c:pt idx="1581">
                  <c:v>42849.0</c:v>
                </c:pt>
                <c:pt idx="1582">
                  <c:v>42850.0</c:v>
                </c:pt>
                <c:pt idx="1583">
                  <c:v>42851.0</c:v>
                </c:pt>
                <c:pt idx="1584">
                  <c:v>42852.0</c:v>
                </c:pt>
                <c:pt idx="1585">
                  <c:v>42853.0</c:v>
                </c:pt>
                <c:pt idx="1586">
                  <c:v>42856.0</c:v>
                </c:pt>
                <c:pt idx="1587">
                  <c:v>42857.0</c:v>
                </c:pt>
                <c:pt idx="1588">
                  <c:v>42858.0</c:v>
                </c:pt>
                <c:pt idx="1589">
                  <c:v>42859.0</c:v>
                </c:pt>
                <c:pt idx="1590">
                  <c:v>42860.0</c:v>
                </c:pt>
                <c:pt idx="1591">
                  <c:v>42863.0</c:v>
                </c:pt>
                <c:pt idx="1592">
                  <c:v>42864.0</c:v>
                </c:pt>
                <c:pt idx="1593">
                  <c:v>42865.0</c:v>
                </c:pt>
                <c:pt idx="1594">
                  <c:v>42866.0</c:v>
                </c:pt>
                <c:pt idx="1595">
                  <c:v>42867.0</c:v>
                </c:pt>
                <c:pt idx="1596">
                  <c:v>42870.0</c:v>
                </c:pt>
                <c:pt idx="1597">
                  <c:v>42871.0</c:v>
                </c:pt>
                <c:pt idx="1598">
                  <c:v>42872.0</c:v>
                </c:pt>
                <c:pt idx="1599">
                  <c:v>42873.0</c:v>
                </c:pt>
                <c:pt idx="1600">
                  <c:v>42874.0</c:v>
                </c:pt>
                <c:pt idx="1601">
                  <c:v>42877.0</c:v>
                </c:pt>
                <c:pt idx="1602">
                  <c:v>42878.0</c:v>
                </c:pt>
                <c:pt idx="1603">
                  <c:v>42879.0</c:v>
                </c:pt>
                <c:pt idx="1604">
                  <c:v>42880.0</c:v>
                </c:pt>
                <c:pt idx="1605">
                  <c:v>42881.0</c:v>
                </c:pt>
                <c:pt idx="1606">
                  <c:v>42884.0</c:v>
                </c:pt>
                <c:pt idx="1607">
                  <c:v>42885.0</c:v>
                </c:pt>
                <c:pt idx="1608">
                  <c:v>42886.0</c:v>
                </c:pt>
                <c:pt idx="1609">
                  <c:v>42887.0</c:v>
                </c:pt>
                <c:pt idx="1610">
                  <c:v>42888.0</c:v>
                </c:pt>
                <c:pt idx="1611">
                  <c:v>42891.0</c:v>
                </c:pt>
                <c:pt idx="1612">
                  <c:v>42892.0</c:v>
                </c:pt>
                <c:pt idx="1613">
                  <c:v>42893.0</c:v>
                </c:pt>
                <c:pt idx="1614">
                  <c:v>42894.0</c:v>
                </c:pt>
                <c:pt idx="1615">
                  <c:v>42895.0</c:v>
                </c:pt>
                <c:pt idx="1616">
                  <c:v>42898.0</c:v>
                </c:pt>
                <c:pt idx="1617">
                  <c:v>42899.0</c:v>
                </c:pt>
                <c:pt idx="1618">
                  <c:v>42900.0</c:v>
                </c:pt>
                <c:pt idx="1619">
                  <c:v>42901.0</c:v>
                </c:pt>
                <c:pt idx="1620">
                  <c:v>42902.0</c:v>
                </c:pt>
                <c:pt idx="1621">
                  <c:v>42905.0</c:v>
                </c:pt>
                <c:pt idx="1622">
                  <c:v>42906.0</c:v>
                </c:pt>
                <c:pt idx="1623">
                  <c:v>42907.0</c:v>
                </c:pt>
                <c:pt idx="1624">
                  <c:v>42908.0</c:v>
                </c:pt>
                <c:pt idx="1625">
                  <c:v>42909.0</c:v>
                </c:pt>
                <c:pt idx="1626">
                  <c:v>42912.0</c:v>
                </c:pt>
                <c:pt idx="1627">
                  <c:v>42913.0</c:v>
                </c:pt>
                <c:pt idx="1628">
                  <c:v>42914.0</c:v>
                </c:pt>
                <c:pt idx="1629">
                  <c:v>42915.0</c:v>
                </c:pt>
                <c:pt idx="1630">
                  <c:v>42916.0</c:v>
                </c:pt>
                <c:pt idx="1631">
                  <c:v>42919.0</c:v>
                </c:pt>
                <c:pt idx="1632">
                  <c:v>42920.0</c:v>
                </c:pt>
                <c:pt idx="1633">
                  <c:v>42921.0</c:v>
                </c:pt>
                <c:pt idx="1634">
                  <c:v>42922.0</c:v>
                </c:pt>
                <c:pt idx="1635">
                  <c:v>42923.0</c:v>
                </c:pt>
                <c:pt idx="1636">
                  <c:v>42926.0</c:v>
                </c:pt>
                <c:pt idx="1637">
                  <c:v>42927.0</c:v>
                </c:pt>
                <c:pt idx="1638">
                  <c:v>42928.0</c:v>
                </c:pt>
                <c:pt idx="1639">
                  <c:v>42929.0</c:v>
                </c:pt>
                <c:pt idx="1640">
                  <c:v>42930.0</c:v>
                </c:pt>
                <c:pt idx="1641">
                  <c:v>42933.0</c:v>
                </c:pt>
                <c:pt idx="1642">
                  <c:v>42934.0</c:v>
                </c:pt>
                <c:pt idx="1643">
                  <c:v>42935.0</c:v>
                </c:pt>
                <c:pt idx="1644">
                  <c:v>42936.0</c:v>
                </c:pt>
                <c:pt idx="1645">
                  <c:v>42937.0</c:v>
                </c:pt>
                <c:pt idx="1646">
                  <c:v>42940.0</c:v>
                </c:pt>
                <c:pt idx="1647">
                  <c:v>42941.0</c:v>
                </c:pt>
                <c:pt idx="1648">
                  <c:v>42942.0</c:v>
                </c:pt>
                <c:pt idx="1649">
                  <c:v>42943.0</c:v>
                </c:pt>
                <c:pt idx="1650">
                  <c:v>42944.0</c:v>
                </c:pt>
                <c:pt idx="1651">
                  <c:v>42947.0</c:v>
                </c:pt>
                <c:pt idx="1652">
                  <c:v>42948.0</c:v>
                </c:pt>
                <c:pt idx="1653">
                  <c:v>42949.0</c:v>
                </c:pt>
                <c:pt idx="1654">
                  <c:v>42950.0</c:v>
                </c:pt>
                <c:pt idx="1655">
                  <c:v>42951.0</c:v>
                </c:pt>
                <c:pt idx="1656">
                  <c:v>42954.0</c:v>
                </c:pt>
                <c:pt idx="1657">
                  <c:v>42955.0</c:v>
                </c:pt>
                <c:pt idx="1658">
                  <c:v>42956.0</c:v>
                </c:pt>
                <c:pt idx="1659">
                  <c:v>42957.0</c:v>
                </c:pt>
                <c:pt idx="1660">
                  <c:v>42958.0</c:v>
                </c:pt>
                <c:pt idx="1661">
                  <c:v>42961.0</c:v>
                </c:pt>
                <c:pt idx="1662">
                  <c:v>42962.0</c:v>
                </c:pt>
                <c:pt idx="1663">
                  <c:v>42963.0</c:v>
                </c:pt>
                <c:pt idx="1664">
                  <c:v>42964.0</c:v>
                </c:pt>
                <c:pt idx="1665">
                  <c:v>42965.0</c:v>
                </c:pt>
                <c:pt idx="1666">
                  <c:v>42968.0</c:v>
                </c:pt>
                <c:pt idx="1667">
                  <c:v>42969.0</c:v>
                </c:pt>
                <c:pt idx="1668">
                  <c:v>42970.0</c:v>
                </c:pt>
                <c:pt idx="1669">
                  <c:v>42971.0</c:v>
                </c:pt>
                <c:pt idx="1670">
                  <c:v>42972.0</c:v>
                </c:pt>
                <c:pt idx="1671">
                  <c:v>42975.0</c:v>
                </c:pt>
                <c:pt idx="1672">
                  <c:v>42976.0</c:v>
                </c:pt>
                <c:pt idx="1673">
                  <c:v>42977.0</c:v>
                </c:pt>
                <c:pt idx="1674">
                  <c:v>42978.0</c:v>
                </c:pt>
                <c:pt idx="1675">
                  <c:v>42979.0</c:v>
                </c:pt>
                <c:pt idx="1676">
                  <c:v>42982.0</c:v>
                </c:pt>
                <c:pt idx="1677">
                  <c:v>42983.0</c:v>
                </c:pt>
                <c:pt idx="1678">
                  <c:v>42984.0</c:v>
                </c:pt>
                <c:pt idx="1679">
                  <c:v>42985.0</c:v>
                </c:pt>
                <c:pt idx="1680">
                  <c:v>42986.0</c:v>
                </c:pt>
                <c:pt idx="1681">
                  <c:v>42989.0</c:v>
                </c:pt>
                <c:pt idx="1682">
                  <c:v>42990.0</c:v>
                </c:pt>
                <c:pt idx="1683">
                  <c:v>42991.0</c:v>
                </c:pt>
                <c:pt idx="1684">
                  <c:v>42992.0</c:v>
                </c:pt>
                <c:pt idx="1685">
                  <c:v>42993.0</c:v>
                </c:pt>
                <c:pt idx="1686">
                  <c:v>42996.0</c:v>
                </c:pt>
                <c:pt idx="1687">
                  <c:v>42997.0</c:v>
                </c:pt>
                <c:pt idx="1688">
                  <c:v>42998.0</c:v>
                </c:pt>
                <c:pt idx="1689">
                  <c:v>42999.0</c:v>
                </c:pt>
                <c:pt idx="1690">
                  <c:v>43000.0</c:v>
                </c:pt>
                <c:pt idx="1691">
                  <c:v>43003.0</c:v>
                </c:pt>
                <c:pt idx="1692">
                  <c:v>43004.0</c:v>
                </c:pt>
                <c:pt idx="1693">
                  <c:v>43005.0</c:v>
                </c:pt>
                <c:pt idx="1694">
                  <c:v>43006.0</c:v>
                </c:pt>
                <c:pt idx="1695">
                  <c:v>43007.0</c:v>
                </c:pt>
                <c:pt idx="1696">
                  <c:v>43010.0</c:v>
                </c:pt>
                <c:pt idx="1697">
                  <c:v>43011.0</c:v>
                </c:pt>
                <c:pt idx="1698">
                  <c:v>43012.0</c:v>
                </c:pt>
                <c:pt idx="1699">
                  <c:v>43013.0</c:v>
                </c:pt>
                <c:pt idx="1700">
                  <c:v>43014.0</c:v>
                </c:pt>
                <c:pt idx="1701">
                  <c:v>43017.0</c:v>
                </c:pt>
                <c:pt idx="1702">
                  <c:v>43018.0</c:v>
                </c:pt>
                <c:pt idx="1703">
                  <c:v>43019.0</c:v>
                </c:pt>
                <c:pt idx="1704">
                  <c:v>43020.0</c:v>
                </c:pt>
                <c:pt idx="1705">
                  <c:v>43021.0</c:v>
                </c:pt>
                <c:pt idx="1706">
                  <c:v>43024.0</c:v>
                </c:pt>
                <c:pt idx="1707">
                  <c:v>43025.0</c:v>
                </c:pt>
                <c:pt idx="1708">
                  <c:v>43026.0</c:v>
                </c:pt>
                <c:pt idx="1709">
                  <c:v>43027.0</c:v>
                </c:pt>
                <c:pt idx="1710">
                  <c:v>43028.0</c:v>
                </c:pt>
                <c:pt idx="1711">
                  <c:v>43031.0</c:v>
                </c:pt>
                <c:pt idx="1712">
                  <c:v>43032.0</c:v>
                </c:pt>
                <c:pt idx="1713">
                  <c:v>43033.0</c:v>
                </c:pt>
                <c:pt idx="1714">
                  <c:v>43034.0</c:v>
                </c:pt>
                <c:pt idx="1715">
                  <c:v>43035.0</c:v>
                </c:pt>
                <c:pt idx="1716">
                  <c:v>43038.0</c:v>
                </c:pt>
                <c:pt idx="1717">
                  <c:v>43039.0</c:v>
                </c:pt>
                <c:pt idx="1718">
                  <c:v>43040.0</c:v>
                </c:pt>
                <c:pt idx="1719">
                  <c:v>43041.0</c:v>
                </c:pt>
                <c:pt idx="1720">
                  <c:v>43042.0</c:v>
                </c:pt>
                <c:pt idx="1721">
                  <c:v>43045.0</c:v>
                </c:pt>
                <c:pt idx="1722">
                  <c:v>43046.0</c:v>
                </c:pt>
                <c:pt idx="1723">
                  <c:v>43047.0</c:v>
                </c:pt>
                <c:pt idx="1724">
                  <c:v>43048.0</c:v>
                </c:pt>
                <c:pt idx="1725">
                  <c:v>43049.0</c:v>
                </c:pt>
                <c:pt idx="1726">
                  <c:v>43052.0</c:v>
                </c:pt>
                <c:pt idx="1727">
                  <c:v>43053.0</c:v>
                </c:pt>
                <c:pt idx="1728">
                  <c:v>43054.0</c:v>
                </c:pt>
                <c:pt idx="1729">
                  <c:v>43055.0</c:v>
                </c:pt>
                <c:pt idx="1730">
                  <c:v>43056.0</c:v>
                </c:pt>
                <c:pt idx="1731">
                  <c:v>43059.0</c:v>
                </c:pt>
                <c:pt idx="1732">
                  <c:v>43060.0</c:v>
                </c:pt>
                <c:pt idx="1733">
                  <c:v>43061.0</c:v>
                </c:pt>
                <c:pt idx="1734">
                  <c:v>43062.0</c:v>
                </c:pt>
                <c:pt idx="1735">
                  <c:v>43063.0</c:v>
                </c:pt>
                <c:pt idx="1736">
                  <c:v>43066.0</c:v>
                </c:pt>
                <c:pt idx="1737">
                  <c:v>43067.0</c:v>
                </c:pt>
                <c:pt idx="1738">
                  <c:v>43068.0</c:v>
                </c:pt>
                <c:pt idx="1739">
                  <c:v>43069.0</c:v>
                </c:pt>
                <c:pt idx="1740">
                  <c:v>43070.0</c:v>
                </c:pt>
                <c:pt idx="1741">
                  <c:v>43073.0</c:v>
                </c:pt>
                <c:pt idx="1742">
                  <c:v>43074.0</c:v>
                </c:pt>
                <c:pt idx="1743">
                  <c:v>43075.0</c:v>
                </c:pt>
                <c:pt idx="1744">
                  <c:v>43076.0</c:v>
                </c:pt>
                <c:pt idx="1745">
                  <c:v>43077.0</c:v>
                </c:pt>
                <c:pt idx="1746">
                  <c:v>43080.0</c:v>
                </c:pt>
                <c:pt idx="1747">
                  <c:v>43081.0</c:v>
                </c:pt>
                <c:pt idx="1748">
                  <c:v>43082.0</c:v>
                </c:pt>
                <c:pt idx="1749">
                  <c:v>43083.0</c:v>
                </c:pt>
                <c:pt idx="1750">
                  <c:v>43084.0</c:v>
                </c:pt>
                <c:pt idx="1751">
                  <c:v>43087.0</c:v>
                </c:pt>
                <c:pt idx="1752">
                  <c:v>43088.0</c:v>
                </c:pt>
                <c:pt idx="1753">
                  <c:v>43089.0</c:v>
                </c:pt>
                <c:pt idx="1754">
                  <c:v>43090.0</c:v>
                </c:pt>
                <c:pt idx="1755">
                  <c:v>43091.0</c:v>
                </c:pt>
                <c:pt idx="1756">
                  <c:v>43094.0</c:v>
                </c:pt>
                <c:pt idx="1757">
                  <c:v>43095.0</c:v>
                </c:pt>
                <c:pt idx="1758">
                  <c:v>43096.0</c:v>
                </c:pt>
                <c:pt idx="1759">
                  <c:v>43097.0</c:v>
                </c:pt>
                <c:pt idx="1760">
                  <c:v>43098.0</c:v>
                </c:pt>
                <c:pt idx="1761">
                  <c:v>43101.0</c:v>
                </c:pt>
                <c:pt idx="1762">
                  <c:v>43102.0</c:v>
                </c:pt>
                <c:pt idx="1763">
                  <c:v>43103.0</c:v>
                </c:pt>
                <c:pt idx="1764">
                  <c:v>43104.0</c:v>
                </c:pt>
                <c:pt idx="1765">
                  <c:v>43105.0</c:v>
                </c:pt>
                <c:pt idx="1766">
                  <c:v>43108.0</c:v>
                </c:pt>
                <c:pt idx="1767">
                  <c:v>43109.0</c:v>
                </c:pt>
                <c:pt idx="1768">
                  <c:v>43110.0</c:v>
                </c:pt>
                <c:pt idx="1769">
                  <c:v>43111.0</c:v>
                </c:pt>
                <c:pt idx="1770">
                  <c:v>43112.0</c:v>
                </c:pt>
                <c:pt idx="1771">
                  <c:v>43115.0</c:v>
                </c:pt>
                <c:pt idx="1772">
                  <c:v>43116.0</c:v>
                </c:pt>
                <c:pt idx="1773">
                  <c:v>43117.0</c:v>
                </c:pt>
                <c:pt idx="1774">
                  <c:v>43118.0</c:v>
                </c:pt>
                <c:pt idx="1775">
                  <c:v>43119.0</c:v>
                </c:pt>
                <c:pt idx="1776">
                  <c:v>43122.0</c:v>
                </c:pt>
                <c:pt idx="1777">
                  <c:v>43123.0</c:v>
                </c:pt>
                <c:pt idx="1778">
                  <c:v>43124.0</c:v>
                </c:pt>
                <c:pt idx="1779">
                  <c:v>43125.0</c:v>
                </c:pt>
                <c:pt idx="1780">
                  <c:v>43126.0</c:v>
                </c:pt>
                <c:pt idx="1781">
                  <c:v>43129.0</c:v>
                </c:pt>
                <c:pt idx="1782">
                  <c:v>43130.0</c:v>
                </c:pt>
                <c:pt idx="1783">
                  <c:v>43131.0</c:v>
                </c:pt>
                <c:pt idx="1784">
                  <c:v>43132.0</c:v>
                </c:pt>
                <c:pt idx="1785">
                  <c:v>43133.0</c:v>
                </c:pt>
                <c:pt idx="1786">
                  <c:v>43136.0</c:v>
                </c:pt>
                <c:pt idx="1787">
                  <c:v>43137.0</c:v>
                </c:pt>
                <c:pt idx="1788">
                  <c:v>43138.0</c:v>
                </c:pt>
                <c:pt idx="1789">
                  <c:v>43139.0</c:v>
                </c:pt>
                <c:pt idx="1790">
                  <c:v>43140.0</c:v>
                </c:pt>
                <c:pt idx="1791">
                  <c:v>43143.0</c:v>
                </c:pt>
                <c:pt idx="1792">
                  <c:v>43144.0</c:v>
                </c:pt>
                <c:pt idx="1793">
                  <c:v>43145.0</c:v>
                </c:pt>
                <c:pt idx="1794">
                  <c:v>43146.0</c:v>
                </c:pt>
                <c:pt idx="1795">
                  <c:v>43147.0</c:v>
                </c:pt>
                <c:pt idx="1796">
                  <c:v>43150.0</c:v>
                </c:pt>
                <c:pt idx="1797">
                  <c:v>43151.0</c:v>
                </c:pt>
                <c:pt idx="1798">
                  <c:v>43152.0</c:v>
                </c:pt>
                <c:pt idx="1799">
                  <c:v>43153.0</c:v>
                </c:pt>
                <c:pt idx="1800">
                  <c:v>43154.0</c:v>
                </c:pt>
                <c:pt idx="1801">
                  <c:v>43157.0</c:v>
                </c:pt>
                <c:pt idx="1802">
                  <c:v>43158.0</c:v>
                </c:pt>
                <c:pt idx="1803">
                  <c:v>43159.0</c:v>
                </c:pt>
                <c:pt idx="1804">
                  <c:v>43160.0</c:v>
                </c:pt>
                <c:pt idx="1805">
                  <c:v>43161.0</c:v>
                </c:pt>
                <c:pt idx="1806">
                  <c:v>43164.0</c:v>
                </c:pt>
                <c:pt idx="1807">
                  <c:v>43165.0</c:v>
                </c:pt>
                <c:pt idx="1808">
                  <c:v>43166.0</c:v>
                </c:pt>
                <c:pt idx="1809">
                  <c:v>43167.0</c:v>
                </c:pt>
                <c:pt idx="1810">
                  <c:v>43168.0</c:v>
                </c:pt>
                <c:pt idx="1811">
                  <c:v>43171.0</c:v>
                </c:pt>
                <c:pt idx="1812">
                  <c:v>43172.0</c:v>
                </c:pt>
                <c:pt idx="1813">
                  <c:v>43173.0</c:v>
                </c:pt>
                <c:pt idx="1814">
                  <c:v>43174.0</c:v>
                </c:pt>
                <c:pt idx="1815">
                  <c:v>43175.0</c:v>
                </c:pt>
                <c:pt idx="1816">
                  <c:v>43178.0</c:v>
                </c:pt>
                <c:pt idx="1817">
                  <c:v>43179.0</c:v>
                </c:pt>
                <c:pt idx="1818">
                  <c:v>43180.0</c:v>
                </c:pt>
                <c:pt idx="1819">
                  <c:v>43181.0</c:v>
                </c:pt>
                <c:pt idx="1820">
                  <c:v>43182.0</c:v>
                </c:pt>
                <c:pt idx="1821">
                  <c:v>43185.0</c:v>
                </c:pt>
                <c:pt idx="1822">
                  <c:v>43186.0</c:v>
                </c:pt>
                <c:pt idx="1823">
                  <c:v>43187.0</c:v>
                </c:pt>
                <c:pt idx="1824">
                  <c:v>43188.0</c:v>
                </c:pt>
                <c:pt idx="1825">
                  <c:v>43189.0</c:v>
                </c:pt>
                <c:pt idx="1826">
                  <c:v>43192.0</c:v>
                </c:pt>
                <c:pt idx="1827">
                  <c:v>43193.0</c:v>
                </c:pt>
                <c:pt idx="1828">
                  <c:v>43194.0</c:v>
                </c:pt>
                <c:pt idx="1829">
                  <c:v>43195.0</c:v>
                </c:pt>
                <c:pt idx="1830">
                  <c:v>43196.0</c:v>
                </c:pt>
                <c:pt idx="1831">
                  <c:v>43199.0</c:v>
                </c:pt>
                <c:pt idx="1832">
                  <c:v>43200.0</c:v>
                </c:pt>
                <c:pt idx="1833">
                  <c:v>43201.0</c:v>
                </c:pt>
                <c:pt idx="1834">
                  <c:v>43202.0</c:v>
                </c:pt>
                <c:pt idx="1835">
                  <c:v>43203.0</c:v>
                </c:pt>
                <c:pt idx="1836">
                  <c:v>43206.0</c:v>
                </c:pt>
                <c:pt idx="1837">
                  <c:v>43207.0</c:v>
                </c:pt>
                <c:pt idx="1838">
                  <c:v>43208.0</c:v>
                </c:pt>
                <c:pt idx="1839">
                  <c:v>43209.0</c:v>
                </c:pt>
                <c:pt idx="1840">
                  <c:v>43210.0</c:v>
                </c:pt>
                <c:pt idx="1841">
                  <c:v>43212.0</c:v>
                </c:pt>
                <c:pt idx="1842">
                  <c:v>43213.0</c:v>
                </c:pt>
              </c:numCache>
            </c:numRef>
          </c:cat>
          <c:val>
            <c:numRef>
              <c:f>'Data 12'!$I$2:$I$1844</c:f>
              <c:numCache>
                <c:formatCode>0.00</c:formatCode>
                <c:ptCount val="1843"/>
                <c:pt idx="0" formatCode="General">
                  <c:v>100.0</c:v>
                </c:pt>
                <c:pt idx="1">
                  <c:v>100.5249343832021</c:v>
                </c:pt>
                <c:pt idx="2">
                  <c:v>100.261780104712</c:v>
                </c:pt>
                <c:pt idx="3">
                  <c:v>100.261780104712</c:v>
                </c:pt>
                <c:pt idx="4">
                  <c:v>100.5249343832021</c:v>
                </c:pt>
                <c:pt idx="5">
                  <c:v>100.7894736842105</c:v>
                </c:pt>
                <c:pt idx="6">
                  <c:v>100.5249343832021</c:v>
                </c:pt>
                <c:pt idx="7">
                  <c:v>99.73958333333333</c:v>
                </c:pt>
                <c:pt idx="8">
                  <c:v>99.48051948051947</c:v>
                </c:pt>
                <c:pt idx="9">
                  <c:v>98.71134020618555</c:v>
                </c:pt>
                <c:pt idx="10">
                  <c:v>98.83870967741935</c:v>
                </c:pt>
                <c:pt idx="11">
                  <c:v>98.2051282051282</c:v>
                </c:pt>
                <c:pt idx="12">
                  <c:v>98.33119383825417</c:v>
                </c:pt>
                <c:pt idx="13">
                  <c:v>99.09443725743854</c:v>
                </c:pt>
                <c:pt idx="14">
                  <c:v>98.45758354755783</c:v>
                </c:pt>
                <c:pt idx="15">
                  <c:v>98.45758354755783</c:v>
                </c:pt>
                <c:pt idx="16">
                  <c:v>98.45758354755783</c:v>
                </c:pt>
                <c:pt idx="17">
                  <c:v>98.33119383825417</c:v>
                </c:pt>
                <c:pt idx="18">
                  <c:v>98.71134020618555</c:v>
                </c:pt>
                <c:pt idx="19">
                  <c:v>99.22279792746113</c:v>
                </c:pt>
                <c:pt idx="20">
                  <c:v>98.58429858429857</c:v>
                </c:pt>
                <c:pt idx="21">
                  <c:v>98.45758354755783</c:v>
                </c:pt>
                <c:pt idx="22">
                  <c:v>97.9539641943734</c:v>
                </c:pt>
                <c:pt idx="23">
                  <c:v>98.2051282051282</c:v>
                </c:pt>
                <c:pt idx="24">
                  <c:v>97.45547073791349</c:v>
                </c:pt>
                <c:pt idx="25">
                  <c:v>97.084917617237</c:v>
                </c:pt>
                <c:pt idx="26">
                  <c:v>96.5952080706179</c:v>
                </c:pt>
                <c:pt idx="27">
                  <c:v>96.47355163727958</c:v>
                </c:pt>
                <c:pt idx="28">
                  <c:v>96.96202531645568</c:v>
                </c:pt>
                <c:pt idx="29">
                  <c:v>96.35220125786162</c:v>
                </c:pt>
                <c:pt idx="30">
                  <c:v>97.084917617237</c:v>
                </c:pt>
                <c:pt idx="31">
                  <c:v>96.11041405269761</c:v>
                </c:pt>
                <c:pt idx="32">
                  <c:v>96.11041405269761</c:v>
                </c:pt>
                <c:pt idx="33">
                  <c:v>96.11041405269761</c:v>
                </c:pt>
                <c:pt idx="34">
                  <c:v>96.5952080706179</c:v>
                </c:pt>
                <c:pt idx="35">
                  <c:v>95.63046192259674</c:v>
                </c:pt>
                <c:pt idx="36">
                  <c:v>94.80198019801979</c:v>
                </c:pt>
                <c:pt idx="37">
                  <c:v>95.03722084367244</c:v>
                </c:pt>
                <c:pt idx="38">
                  <c:v>94.4512946979038</c:v>
                </c:pt>
                <c:pt idx="39">
                  <c:v>94.56790123456788</c:v>
                </c:pt>
                <c:pt idx="40">
                  <c:v>93.64303178484108</c:v>
                </c:pt>
                <c:pt idx="41">
                  <c:v>93.07411907654921</c:v>
                </c:pt>
                <c:pt idx="42">
                  <c:v>93.98773006134967</c:v>
                </c:pt>
                <c:pt idx="43">
                  <c:v>93.30085261875762</c:v>
                </c:pt>
                <c:pt idx="44">
                  <c:v>93.18734793187348</c:v>
                </c:pt>
                <c:pt idx="45">
                  <c:v>93.41463414634145</c:v>
                </c:pt>
                <c:pt idx="46">
                  <c:v>93.75764993880048</c:v>
                </c:pt>
                <c:pt idx="47">
                  <c:v>93.75764993880048</c:v>
                </c:pt>
                <c:pt idx="48">
                  <c:v>93.64303178484108</c:v>
                </c:pt>
                <c:pt idx="49">
                  <c:v>93.75764993880048</c:v>
                </c:pt>
                <c:pt idx="50">
                  <c:v>93.41463414634145</c:v>
                </c:pt>
                <c:pt idx="51">
                  <c:v>92.0673076923077</c:v>
                </c:pt>
                <c:pt idx="52">
                  <c:v>92.84848484848484</c:v>
                </c:pt>
                <c:pt idx="53">
                  <c:v>93.18734793187348</c:v>
                </c:pt>
                <c:pt idx="54">
                  <c:v>91.6267942583732</c:v>
                </c:pt>
                <c:pt idx="55">
                  <c:v>92.73607748184018</c:v>
                </c:pt>
                <c:pt idx="56">
                  <c:v>92.17809867629362</c:v>
                </c:pt>
                <c:pt idx="57">
                  <c:v>92.84848484848484</c:v>
                </c:pt>
                <c:pt idx="58">
                  <c:v>92.73607748184018</c:v>
                </c:pt>
                <c:pt idx="59">
                  <c:v>91.6267942583732</c:v>
                </c:pt>
                <c:pt idx="60">
                  <c:v>91.19047619047619</c:v>
                </c:pt>
                <c:pt idx="61">
                  <c:v>90.75829383886255</c:v>
                </c:pt>
                <c:pt idx="62">
                  <c:v>91.08204518430439</c:v>
                </c:pt>
                <c:pt idx="63">
                  <c:v>92.17809867629362</c:v>
                </c:pt>
                <c:pt idx="64">
                  <c:v>92.51207729468599</c:v>
                </c:pt>
                <c:pt idx="65">
                  <c:v>93.98773006134967</c:v>
                </c:pt>
                <c:pt idx="66">
                  <c:v>94.4512946979038</c:v>
                </c:pt>
                <c:pt idx="67">
                  <c:v>93.52869352869352</c:v>
                </c:pt>
                <c:pt idx="68">
                  <c:v>92.40048250904703</c:v>
                </c:pt>
                <c:pt idx="69">
                  <c:v>92.28915662650603</c:v>
                </c:pt>
                <c:pt idx="70">
                  <c:v>92.73607748184018</c:v>
                </c:pt>
                <c:pt idx="71">
                  <c:v>89.69555035128805</c:v>
                </c:pt>
                <c:pt idx="72">
                  <c:v>89.27738927738928</c:v>
                </c:pt>
                <c:pt idx="73">
                  <c:v>89.59064327485378</c:v>
                </c:pt>
                <c:pt idx="74">
                  <c:v>88.6574074074074</c:v>
                </c:pt>
                <c:pt idx="75">
                  <c:v>88.6574074074074</c:v>
                </c:pt>
                <c:pt idx="76">
                  <c:v>87.94489092996555</c:v>
                </c:pt>
                <c:pt idx="77">
                  <c:v>88.86310904872388</c:v>
                </c:pt>
                <c:pt idx="78">
                  <c:v>89.27738927738928</c:v>
                </c:pt>
                <c:pt idx="79">
                  <c:v>89.59064327485378</c:v>
                </c:pt>
                <c:pt idx="80">
                  <c:v>90.33018867924528</c:v>
                </c:pt>
                <c:pt idx="81">
                  <c:v>88.55491329479768</c:v>
                </c:pt>
                <c:pt idx="82">
                  <c:v>89.06976744186046</c:v>
                </c:pt>
                <c:pt idx="83">
                  <c:v>88.76013904982617</c:v>
                </c:pt>
                <c:pt idx="84">
                  <c:v>87.64302059496567</c:v>
                </c:pt>
                <c:pt idx="85">
                  <c:v>87.44292237442922</c:v>
                </c:pt>
                <c:pt idx="86">
                  <c:v>86.358511837655</c:v>
                </c:pt>
                <c:pt idx="87">
                  <c:v>84.64088397790054</c:v>
                </c:pt>
                <c:pt idx="88">
                  <c:v>84.45424476295477</c:v>
                </c:pt>
                <c:pt idx="89">
                  <c:v>84.3612334801762</c:v>
                </c:pt>
                <c:pt idx="90">
                  <c:v>83.08026030368764</c:v>
                </c:pt>
                <c:pt idx="91">
                  <c:v>83.08026030368764</c:v>
                </c:pt>
                <c:pt idx="92">
                  <c:v>81.14406779661015</c:v>
                </c:pt>
                <c:pt idx="93">
                  <c:v>80.0417972831766</c:v>
                </c:pt>
                <c:pt idx="94">
                  <c:v>80.46218487394958</c:v>
                </c:pt>
                <c:pt idx="95">
                  <c:v>84.17582417582416</c:v>
                </c:pt>
                <c:pt idx="96">
                  <c:v>86.84807256235827</c:v>
                </c:pt>
                <c:pt idx="97">
                  <c:v>85.77827547592385</c:v>
                </c:pt>
                <c:pt idx="98">
                  <c:v>87.34321550741161</c:v>
                </c:pt>
                <c:pt idx="99">
                  <c:v>87.44292237442922</c:v>
                </c:pt>
                <c:pt idx="100">
                  <c:v>86.84807256235827</c:v>
                </c:pt>
                <c:pt idx="101">
                  <c:v>86.84807256235827</c:v>
                </c:pt>
                <c:pt idx="102">
                  <c:v>87.44292237442922</c:v>
                </c:pt>
                <c:pt idx="103">
                  <c:v>87.34321550741161</c:v>
                </c:pt>
                <c:pt idx="104">
                  <c:v>87.8440366972477</c:v>
                </c:pt>
                <c:pt idx="105">
                  <c:v>87.74341351660938</c:v>
                </c:pt>
                <c:pt idx="106">
                  <c:v>90.54373522458627</c:v>
                </c:pt>
                <c:pt idx="107">
                  <c:v>90.6508875739645</c:v>
                </c:pt>
                <c:pt idx="108">
                  <c:v>89.38156359393232</c:v>
                </c:pt>
                <c:pt idx="109">
                  <c:v>87.44292237442922</c:v>
                </c:pt>
                <c:pt idx="110">
                  <c:v>85.30066815144765</c:v>
                </c:pt>
                <c:pt idx="111">
                  <c:v>85.1111111111111</c:v>
                </c:pt>
                <c:pt idx="112">
                  <c:v>92.17809867629362</c:v>
                </c:pt>
                <c:pt idx="113">
                  <c:v>92.28915662650603</c:v>
                </c:pt>
                <c:pt idx="114">
                  <c:v>92.9611650485437</c:v>
                </c:pt>
                <c:pt idx="115">
                  <c:v>93.18734793187348</c:v>
                </c:pt>
                <c:pt idx="116">
                  <c:v>92.28915662650603</c:v>
                </c:pt>
                <c:pt idx="117">
                  <c:v>92.17809867629362</c:v>
                </c:pt>
                <c:pt idx="118">
                  <c:v>92.17809867629362</c:v>
                </c:pt>
                <c:pt idx="119">
                  <c:v>92.40048250904703</c:v>
                </c:pt>
                <c:pt idx="120">
                  <c:v>92.40048250904703</c:v>
                </c:pt>
                <c:pt idx="121">
                  <c:v>92.40048250904703</c:v>
                </c:pt>
                <c:pt idx="122">
                  <c:v>92.40048250904703</c:v>
                </c:pt>
                <c:pt idx="123">
                  <c:v>93.52869352869352</c:v>
                </c:pt>
                <c:pt idx="124">
                  <c:v>93.98773006134967</c:v>
                </c:pt>
                <c:pt idx="125">
                  <c:v>93.41463414634145</c:v>
                </c:pt>
                <c:pt idx="126">
                  <c:v>93.52869352869352</c:v>
                </c:pt>
                <c:pt idx="127">
                  <c:v>93.64303178484108</c:v>
                </c:pt>
                <c:pt idx="128">
                  <c:v>93.52869352869352</c:v>
                </c:pt>
                <c:pt idx="129">
                  <c:v>93.52869352869352</c:v>
                </c:pt>
                <c:pt idx="130">
                  <c:v>93.18734793187348</c:v>
                </c:pt>
                <c:pt idx="131">
                  <c:v>92.9611650485437</c:v>
                </c:pt>
                <c:pt idx="132">
                  <c:v>93.18734793187348</c:v>
                </c:pt>
                <c:pt idx="133">
                  <c:v>93.98773006134967</c:v>
                </c:pt>
                <c:pt idx="134">
                  <c:v>94.33497536945811</c:v>
                </c:pt>
                <c:pt idx="135">
                  <c:v>94.68479604449936</c:v>
                </c:pt>
                <c:pt idx="136">
                  <c:v>94.4512946979038</c:v>
                </c:pt>
                <c:pt idx="137">
                  <c:v>94.80198019801979</c:v>
                </c:pt>
                <c:pt idx="138">
                  <c:v>94.68479604449936</c:v>
                </c:pt>
                <c:pt idx="139">
                  <c:v>94.4512946979038</c:v>
                </c:pt>
                <c:pt idx="140">
                  <c:v>94.91945477075587</c:v>
                </c:pt>
                <c:pt idx="141">
                  <c:v>94.68479604449936</c:v>
                </c:pt>
                <c:pt idx="142">
                  <c:v>94.56790123456788</c:v>
                </c:pt>
                <c:pt idx="143">
                  <c:v>95.15527950310558</c:v>
                </c:pt>
                <c:pt idx="144">
                  <c:v>94.68479604449936</c:v>
                </c:pt>
                <c:pt idx="145">
                  <c:v>94.21894218942188</c:v>
                </c:pt>
                <c:pt idx="146">
                  <c:v>94.10319410319411</c:v>
                </c:pt>
                <c:pt idx="147">
                  <c:v>93.87254901960785</c:v>
                </c:pt>
                <c:pt idx="148">
                  <c:v>93.41463414634145</c:v>
                </c:pt>
                <c:pt idx="149">
                  <c:v>93.52869352869352</c:v>
                </c:pt>
                <c:pt idx="150">
                  <c:v>93.52869352869352</c:v>
                </c:pt>
                <c:pt idx="151">
                  <c:v>93.41463414634145</c:v>
                </c:pt>
                <c:pt idx="152">
                  <c:v>93.30085261875762</c:v>
                </c:pt>
                <c:pt idx="153">
                  <c:v>93.18734793187348</c:v>
                </c:pt>
                <c:pt idx="154">
                  <c:v>93.07411907654921</c:v>
                </c:pt>
                <c:pt idx="155">
                  <c:v>93.52869352869352</c:v>
                </c:pt>
                <c:pt idx="156">
                  <c:v>94.56790123456788</c:v>
                </c:pt>
                <c:pt idx="157">
                  <c:v>94.80198019801979</c:v>
                </c:pt>
                <c:pt idx="158">
                  <c:v>94.33497536945811</c:v>
                </c:pt>
                <c:pt idx="159">
                  <c:v>94.33497536945811</c:v>
                </c:pt>
                <c:pt idx="160">
                  <c:v>94.68479604449936</c:v>
                </c:pt>
                <c:pt idx="161">
                  <c:v>94.68479604449936</c:v>
                </c:pt>
                <c:pt idx="162">
                  <c:v>95.03722084367244</c:v>
                </c:pt>
                <c:pt idx="163">
                  <c:v>94.91945477075587</c:v>
                </c:pt>
                <c:pt idx="164">
                  <c:v>94.91945477075587</c:v>
                </c:pt>
                <c:pt idx="165">
                  <c:v>94.80198019801979</c:v>
                </c:pt>
                <c:pt idx="166">
                  <c:v>94.80198019801979</c:v>
                </c:pt>
                <c:pt idx="167">
                  <c:v>94.56790123456788</c:v>
                </c:pt>
                <c:pt idx="168">
                  <c:v>94.21894218942188</c:v>
                </c:pt>
                <c:pt idx="169">
                  <c:v>93.98773006134967</c:v>
                </c:pt>
                <c:pt idx="170">
                  <c:v>93.87254901960785</c:v>
                </c:pt>
                <c:pt idx="171">
                  <c:v>94.33497536945811</c:v>
                </c:pt>
                <c:pt idx="172">
                  <c:v>94.10319410319411</c:v>
                </c:pt>
                <c:pt idx="173">
                  <c:v>93.98773006134967</c:v>
                </c:pt>
                <c:pt idx="174">
                  <c:v>93.98773006134967</c:v>
                </c:pt>
                <c:pt idx="175">
                  <c:v>94.56790123456788</c:v>
                </c:pt>
                <c:pt idx="176">
                  <c:v>94.80198019801979</c:v>
                </c:pt>
                <c:pt idx="177">
                  <c:v>94.91945477075587</c:v>
                </c:pt>
                <c:pt idx="178">
                  <c:v>95.03722084367244</c:v>
                </c:pt>
                <c:pt idx="179">
                  <c:v>94.80198019801979</c:v>
                </c:pt>
                <c:pt idx="180">
                  <c:v>94.4512946979038</c:v>
                </c:pt>
                <c:pt idx="181">
                  <c:v>94.56790123456788</c:v>
                </c:pt>
                <c:pt idx="182">
                  <c:v>94.56790123456788</c:v>
                </c:pt>
                <c:pt idx="183">
                  <c:v>94.33497536945811</c:v>
                </c:pt>
                <c:pt idx="184">
                  <c:v>93.87254901960785</c:v>
                </c:pt>
                <c:pt idx="185">
                  <c:v>93.87254901960785</c:v>
                </c:pt>
                <c:pt idx="186">
                  <c:v>93.41463414634145</c:v>
                </c:pt>
                <c:pt idx="187">
                  <c:v>93.41463414634145</c:v>
                </c:pt>
                <c:pt idx="188">
                  <c:v>93.41463414634145</c:v>
                </c:pt>
                <c:pt idx="189">
                  <c:v>93.64303178484108</c:v>
                </c:pt>
                <c:pt idx="190">
                  <c:v>93.64303178484108</c:v>
                </c:pt>
                <c:pt idx="191">
                  <c:v>93.64303178484108</c:v>
                </c:pt>
                <c:pt idx="192">
                  <c:v>93.52869352869352</c:v>
                </c:pt>
                <c:pt idx="193">
                  <c:v>93.41463414634145</c:v>
                </c:pt>
                <c:pt idx="194">
                  <c:v>93.30085261875762</c:v>
                </c:pt>
                <c:pt idx="195">
                  <c:v>93.07411907654921</c:v>
                </c:pt>
                <c:pt idx="196">
                  <c:v>93.07411907654921</c:v>
                </c:pt>
                <c:pt idx="197">
                  <c:v>93.30085261875762</c:v>
                </c:pt>
                <c:pt idx="198">
                  <c:v>93.41463414634145</c:v>
                </c:pt>
                <c:pt idx="199">
                  <c:v>93.30085261875762</c:v>
                </c:pt>
                <c:pt idx="200">
                  <c:v>93.30085261875762</c:v>
                </c:pt>
                <c:pt idx="201">
                  <c:v>92.9611650485437</c:v>
                </c:pt>
                <c:pt idx="202">
                  <c:v>92.9611650485437</c:v>
                </c:pt>
                <c:pt idx="203">
                  <c:v>92.84848484848484</c:v>
                </c:pt>
                <c:pt idx="204">
                  <c:v>92.73607748184018</c:v>
                </c:pt>
                <c:pt idx="205">
                  <c:v>92.73607748184018</c:v>
                </c:pt>
                <c:pt idx="206">
                  <c:v>92.62394195888754</c:v>
                </c:pt>
                <c:pt idx="207">
                  <c:v>92.62394195888754</c:v>
                </c:pt>
                <c:pt idx="208">
                  <c:v>92.62394195888754</c:v>
                </c:pt>
                <c:pt idx="209">
                  <c:v>92.51207729468599</c:v>
                </c:pt>
                <c:pt idx="210">
                  <c:v>92.51207729468599</c:v>
                </c:pt>
                <c:pt idx="211">
                  <c:v>92.40048250904703</c:v>
                </c:pt>
                <c:pt idx="212">
                  <c:v>92.40048250904703</c:v>
                </c:pt>
                <c:pt idx="213">
                  <c:v>92.51207729468599</c:v>
                </c:pt>
                <c:pt idx="214">
                  <c:v>92.51207729468599</c:v>
                </c:pt>
                <c:pt idx="215">
                  <c:v>92.51207729468599</c:v>
                </c:pt>
                <c:pt idx="216">
                  <c:v>92.28915662650603</c:v>
                </c:pt>
                <c:pt idx="217">
                  <c:v>92.28915662650603</c:v>
                </c:pt>
                <c:pt idx="218">
                  <c:v>92.28915662650603</c:v>
                </c:pt>
                <c:pt idx="219">
                  <c:v>92.28915662650603</c:v>
                </c:pt>
                <c:pt idx="220">
                  <c:v>92.28915662650603</c:v>
                </c:pt>
                <c:pt idx="221">
                  <c:v>92.40048250904703</c:v>
                </c:pt>
                <c:pt idx="222">
                  <c:v>92.62394195888754</c:v>
                </c:pt>
                <c:pt idx="223">
                  <c:v>92.84848484848484</c:v>
                </c:pt>
                <c:pt idx="224">
                  <c:v>92.73607748184018</c:v>
                </c:pt>
                <c:pt idx="225">
                  <c:v>92.62394195888754</c:v>
                </c:pt>
                <c:pt idx="226">
                  <c:v>92.62394195888754</c:v>
                </c:pt>
                <c:pt idx="227">
                  <c:v>92.51207729468599</c:v>
                </c:pt>
                <c:pt idx="228">
                  <c:v>92.51207729468599</c:v>
                </c:pt>
                <c:pt idx="229">
                  <c:v>92.51207729468599</c:v>
                </c:pt>
                <c:pt idx="230">
                  <c:v>92.51207729468599</c:v>
                </c:pt>
                <c:pt idx="231">
                  <c:v>92.51207729468599</c:v>
                </c:pt>
                <c:pt idx="232">
                  <c:v>92.51207729468599</c:v>
                </c:pt>
                <c:pt idx="233">
                  <c:v>92.51207729468599</c:v>
                </c:pt>
                <c:pt idx="234">
                  <c:v>92.28915662650603</c:v>
                </c:pt>
                <c:pt idx="235">
                  <c:v>92.28915662650603</c:v>
                </c:pt>
                <c:pt idx="236">
                  <c:v>92.28915662650603</c:v>
                </c:pt>
                <c:pt idx="237">
                  <c:v>92.28915662650603</c:v>
                </c:pt>
                <c:pt idx="238">
                  <c:v>92.28915662650603</c:v>
                </c:pt>
                <c:pt idx="239">
                  <c:v>92.28915662650603</c:v>
                </c:pt>
                <c:pt idx="240">
                  <c:v>92.40048250904703</c:v>
                </c:pt>
                <c:pt idx="241">
                  <c:v>92.40048250904703</c:v>
                </c:pt>
                <c:pt idx="242">
                  <c:v>92.28915662650603</c:v>
                </c:pt>
                <c:pt idx="243">
                  <c:v>92.28915662650603</c:v>
                </c:pt>
                <c:pt idx="244">
                  <c:v>92.28915662650603</c:v>
                </c:pt>
                <c:pt idx="245">
                  <c:v>92.28915662650603</c:v>
                </c:pt>
                <c:pt idx="246">
                  <c:v>92.40048250904703</c:v>
                </c:pt>
                <c:pt idx="247">
                  <c:v>92.40048250904703</c:v>
                </c:pt>
                <c:pt idx="248">
                  <c:v>92.73607748184018</c:v>
                </c:pt>
                <c:pt idx="249">
                  <c:v>92.62394195888754</c:v>
                </c:pt>
                <c:pt idx="250">
                  <c:v>92.40048250904703</c:v>
                </c:pt>
                <c:pt idx="251">
                  <c:v>92.40048250904703</c:v>
                </c:pt>
                <c:pt idx="252">
                  <c:v>92.40048250904703</c:v>
                </c:pt>
                <c:pt idx="253">
                  <c:v>92.40048250904703</c:v>
                </c:pt>
                <c:pt idx="254">
                  <c:v>92.28915662650603</c:v>
                </c:pt>
                <c:pt idx="255">
                  <c:v>92.28915662650603</c:v>
                </c:pt>
                <c:pt idx="256">
                  <c:v>92.28915662650603</c:v>
                </c:pt>
                <c:pt idx="257">
                  <c:v>92.40048250904703</c:v>
                </c:pt>
                <c:pt idx="258">
                  <c:v>92.40048250904703</c:v>
                </c:pt>
                <c:pt idx="259">
                  <c:v>92.28915662650603</c:v>
                </c:pt>
                <c:pt idx="260">
                  <c:v>92.28915662650603</c:v>
                </c:pt>
                <c:pt idx="261">
                  <c:v>92.28915662650603</c:v>
                </c:pt>
                <c:pt idx="262">
                  <c:v>92.17809867629362</c:v>
                </c:pt>
                <c:pt idx="263">
                  <c:v>92.17809867629362</c:v>
                </c:pt>
                <c:pt idx="264">
                  <c:v>92.0673076923077</c:v>
                </c:pt>
                <c:pt idx="265">
                  <c:v>92.0673076923077</c:v>
                </c:pt>
                <c:pt idx="266">
                  <c:v>92.0673076923077</c:v>
                </c:pt>
                <c:pt idx="267">
                  <c:v>92.17809867629362</c:v>
                </c:pt>
                <c:pt idx="268">
                  <c:v>91.95678271308523</c:v>
                </c:pt>
                <c:pt idx="269">
                  <c:v>92.17809867629362</c:v>
                </c:pt>
                <c:pt idx="270">
                  <c:v>92.0673076923077</c:v>
                </c:pt>
                <c:pt idx="271">
                  <c:v>92.0673076923077</c:v>
                </c:pt>
                <c:pt idx="272">
                  <c:v>92.0673076923077</c:v>
                </c:pt>
                <c:pt idx="273">
                  <c:v>92.17809867629362</c:v>
                </c:pt>
                <c:pt idx="274">
                  <c:v>92.0673076923077</c:v>
                </c:pt>
                <c:pt idx="275">
                  <c:v>92.0673076923077</c:v>
                </c:pt>
                <c:pt idx="276">
                  <c:v>92.0673076923077</c:v>
                </c:pt>
                <c:pt idx="277">
                  <c:v>92.0673076923077</c:v>
                </c:pt>
                <c:pt idx="278">
                  <c:v>92.0673076923077</c:v>
                </c:pt>
                <c:pt idx="279">
                  <c:v>92.0673076923077</c:v>
                </c:pt>
                <c:pt idx="280">
                  <c:v>92.0673076923077</c:v>
                </c:pt>
                <c:pt idx="281">
                  <c:v>92.0673076923077</c:v>
                </c:pt>
                <c:pt idx="282">
                  <c:v>92.0673076923077</c:v>
                </c:pt>
                <c:pt idx="283">
                  <c:v>92.0673076923077</c:v>
                </c:pt>
                <c:pt idx="284">
                  <c:v>92.0673076923077</c:v>
                </c:pt>
                <c:pt idx="285">
                  <c:v>92.0673076923077</c:v>
                </c:pt>
                <c:pt idx="286">
                  <c:v>91.95678271308523</c:v>
                </c:pt>
                <c:pt idx="287">
                  <c:v>92.0673076923077</c:v>
                </c:pt>
                <c:pt idx="288">
                  <c:v>91.95678271308523</c:v>
                </c:pt>
                <c:pt idx="289">
                  <c:v>92.0673076923077</c:v>
                </c:pt>
                <c:pt idx="290">
                  <c:v>91.95678271308523</c:v>
                </c:pt>
                <c:pt idx="291">
                  <c:v>91.95678271308523</c:v>
                </c:pt>
                <c:pt idx="292">
                  <c:v>91.95678271308523</c:v>
                </c:pt>
                <c:pt idx="293">
                  <c:v>91.95678271308523</c:v>
                </c:pt>
                <c:pt idx="294">
                  <c:v>91.95678271308523</c:v>
                </c:pt>
                <c:pt idx="295">
                  <c:v>91.95678271308523</c:v>
                </c:pt>
                <c:pt idx="296">
                  <c:v>91.95678271308523</c:v>
                </c:pt>
                <c:pt idx="297">
                  <c:v>91.95678271308523</c:v>
                </c:pt>
                <c:pt idx="298">
                  <c:v>91.95678271308523</c:v>
                </c:pt>
                <c:pt idx="299">
                  <c:v>91.95678271308523</c:v>
                </c:pt>
                <c:pt idx="300">
                  <c:v>92.0673076923077</c:v>
                </c:pt>
                <c:pt idx="301">
                  <c:v>92.0673076923077</c:v>
                </c:pt>
                <c:pt idx="302">
                  <c:v>92.0673076923077</c:v>
                </c:pt>
                <c:pt idx="303">
                  <c:v>91.95678271308523</c:v>
                </c:pt>
                <c:pt idx="304">
                  <c:v>91.95678271308523</c:v>
                </c:pt>
                <c:pt idx="305">
                  <c:v>91.95678271308523</c:v>
                </c:pt>
                <c:pt idx="306">
                  <c:v>91.95678271308523</c:v>
                </c:pt>
                <c:pt idx="307">
                  <c:v>91.95678271308523</c:v>
                </c:pt>
                <c:pt idx="308">
                  <c:v>91.95678271308523</c:v>
                </c:pt>
                <c:pt idx="309">
                  <c:v>91.95678271308523</c:v>
                </c:pt>
                <c:pt idx="310">
                  <c:v>91.95678271308523</c:v>
                </c:pt>
                <c:pt idx="311">
                  <c:v>91.95678271308523</c:v>
                </c:pt>
                <c:pt idx="312">
                  <c:v>91.95678271308523</c:v>
                </c:pt>
                <c:pt idx="313">
                  <c:v>91.95678271308523</c:v>
                </c:pt>
                <c:pt idx="314">
                  <c:v>91.95678271308523</c:v>
                </c:pt>
                <c:pt idx="315">
                  <c:v>91.95678271308523</c:v>
                </c:pt>
                <c:pt idx="316">
                  <c:v>91.95678271308523</c:v>
                </c:pt>
                <c:pt idx="317">
                  <c:v>91.95678271308523</c:v>
                </c:pt>
                <c:pt idx="318">
                  <c:v>91.95678271308523</c:v>
                </c:pt>
                <c:pt idx="319">
                  <c:v>91.95678271308523</c:v>
                </c:pt>
                <c:pt idx="320">
                  <c:v>91.95678271308523</c:v>
                </c:pt>
                <c:pt idx="321">
                  <c:v>91.95678271308523</c:v>
                </c:pt>
                <c:pt idx="322">
                  <c:v>91.95678271308523</c:v>
                </c:pt>
                <c:pt idx="323">
                  <c:v>91.95678271308523</c:v>
                </c:pt>
                <c:pt idx="324">
                  <c:v>91.95678271308523</c:v>
                </c:pt>
                <c:pt idx="325">
                  <c:v>92.17809867629362</c:v>
                </c:pt>
                <c:pt idx="326">
                  <c:v>92.0673076923077</c:v>
                </c:pt>
                <c:pt idx="327">
                  <c:v>91.95678271308523</c:v>
                </c:pt>
                <c:pt idx="328">
                  <c:v>92.0673076923077</c:v>
                </c:pt>
                <c:pt idx="329">
                  <c:v>91.95678271308523</c:v>
                </c:pt>
                <c:pt idx="330">
                  <c:v>91.95678271308523</c:v>
                </c:pt>
                <c:pt idx="331">
                  <c:v>91.95678271308523</c:v>
                </c:pt>
                <c:pt idx="332">
                  <c:v>91.95678271308523</c:v>
                </c:pt>
                <c:pt idx="333">
                  <c:v>91.95678271308523</c:v>
                </c:pt>
                <c:pt idx="334">
                  <c:v>91.95678271308523</c:v>
                </c:pt>
                <c:pt idx="335">
                  <c:v>91.95678271308523</c:v>
                </c:pt>
                <c:pt idx="336">
                  <c:v>91.95678271308523</c:v>
                </c:pt>
                <c:pt idx="337">
                  <c:v>91.95678271308523</c:v>
                </c:pt>
                <c:pt idx="338">
                  <c:v>91.95678271308523</c:v>
                </c:pt>
                <c:pt idx="339">
                  <c:v>91.95678271308523</c:v>
                </c:pt>
                <c:pt idx="340">
                  <c:v>91.95678271308523</c:v>
                </c:pt>
                <c:pt idx="341">
                  <c:v>91.95678271308523</c:v>
                </c:pt>
                <c:pt idx="342">
                  <c:v>91.95678271308523</c:v>
                </c:pt>
                <c:pt idx="343">
                  <c:v>91.95678271308523</c:v>
                </c:pt>
                <c:pt idx="344">
                  <c:v>91.95678271308523</c:v>
                </c:pt>
                <c:pt idx="345">
                  <c:v>91.95678271308523</c:v>
                </c:pt>
                <c:pt idx="346">
                  <c:v>91.95678271308523</c:v>
                </c:pt>
                <c:pt idx="347">
                  <c:v>92.0673076923077</c:v>
                </c:pt>
                <c:pt idx="348">
                  <c:v>92.0673076923077</c:v>
                </c:pt>
                <c:pt idx="349">
                  <c:v>92.0673076923077</c:v>
                </c:pt>
                <c:pt idx="350">
                  <c:v>91.95678271308523</c:v>
                </c:pt>
                <c:pt idx="351">
                  <c:v>92.0673076923077</c:v>
                </c:pt>
                <c:pt idx="352">
                  <c:v>92.0673076923077</c:v>
                </c:pt>
                <c:pt idx="353">
                  <c:v>91.95678271308523</c:v>
                </c:pt>
                <c:pt idx="354">
                  <c:v>91.95678271308523</c:v>
                </c:pt>
                <c:pt idx="355">
                  <c:v>91.95678271308523</c:v>
                </c:pt>
                <c:pt idx="356">
                  <c:v>91.95678271308523</c:v>
                </c:pt>
                <c:pt idx="357">
                  <c:v>91.95678271308523</c:v>
                </c:pt>
                <c:pt idx="358">
                  <c:v>91.95678271308523</c:v>
                </c:pt>
                <c:pt idx="359">
                  <c:v>91.95678271308523</c:v>
                </c:pt>
                <c:pt idx="360">
                  <c:v>91.95678271308523</c:v>
                </c:pt>
                <c:pt idx="361">
                  <c:v>91.95678271308523</c:v>
                </c:pt>
                <c:pt idx="362">
                  <c:v>91.95678271308523</c:v>
                </c:pt>
                <c:pt idx="363">
                  <c:v>91.95678271308523</c:v>
                </c:pt>
                <c:pt idx="364">
                  <c:v>91.95678271308523</c:v>
                </c:pt>
                <c:pt idx="365">
                  <c:v>91.95678271308523</c:v>
                </c:pt>
                <c:pt idx="366">
                  <c:v>91.95678271308523</c:v>
                </c:pt>
                <c:pt idx="367">
                  <c:v>91.95678271308523</c:v>
                </c:pt>
                <c:pt idx="368">
                  <c:v>91.95678271308523</c:v>
                </c:pt>
                <c:pt idx="369">
                  <c:v>91.95678271308523</c:v>
                </c:pt>
                <c:pt idx="370">
                  <c:v>91.95678271308523</c:v>
                </c:pt>
                <c:pt idx="371">
                  <c:v>91.95678271308523</c:v>
                </c:pt>
                <c:pt idx="372">
                  <c:v>91.95678271308523</c:v>
                </c:pt>
                <c:pt idx="373">
                  <c:v>92.0673076923077</c:v>
                </c:pt>
                <c:pt idx="374">
                  <c:v>92.28915662650603</c:v>
                </c:pt>
                <c:pt idx="375">
                  <c:v>92.84848484848484</c:v>
                </c:pt>
                <c:pt idx="376">
                  <c:v>92.62394195888754</c:v>
                </c:pt>
                <c:pt idx="377">
                  <c:v>92.51207729468599</c:v>
                </c:pt>
                <c:pt idx="378">
                  <c:v>92.51207729468599</c:v>
                </c:pt>
                <c:pt idx="379">
                  <c:v>92.9611650485437</c:v>
                </c:pt>
                <c:pt idx="380">
                  <c:v>93.18734793187348</c:v>
                </c:pt>
                <c:pt idx="381">
                  <c:v>93.18734793187348</c:v>
                </c:pt>
                <c:pt idx="382">
                  <c:v>92.73607748184018</c:v>
                </c:pt>
                <c:pt idx="383">
                  <c:v>92.62394195888754</c:v>
                </c:pt>
                <c:pt idx="384">
                  <c:v>92.62394195888754</c:v>
                </c:pt>
                <c:pt idx="385">
                  <c:v>92.73607748184018</c:v>
                </c:pt>
                <c:pt idx="386">
                  <c:v>92.62394195888754</c:v>
                </c:pt>
                <c:pt idx="387">
                  <c:v>92.62394195888754</c:v>
                </c:pt>
                <c:pt idx="388">
                  <c:v>92.62394195888754</c:v>
                </c:pt>
                <c:pt idx="389">
                  <c:v>92.51207729468599</c:v>
                </c:pt>
                <c:pt idx="390">
                  <c:v>92.62394195888754</c:v>
                </c:pt>
                <c:pt idx="391">
                  <c:v>92.62394195888754</c:v>
                </c:pt>
                <c:pt idx="392">
                  <c:v>92.73607748184018</c:v>
                </c:pt>
                <c:pt idx="393">
                  <c:v>92.73607748184018</c:v>
                </c:pt>
                <c:pt idx="394">
                  <c:v>92.84848484848484</c:v>
                </c:pt>
                <c:pt idx="395">
                  <c:v>92.73607748184018</c:v>
                </c:pt>
                <c:pt idx="396">
                  <c:v>92.73607748184018</c:v>
                </c:pt>
                <c:pt idx="397">
                  <c:v>92.73607748184018</c:v>
                </c:pt>
                <c:pt idx="398">
                  <c:v>92.73607748184018</c:v>
                </c:pt>
                <c:pt idx="399">
                  <c:v>92.62394195888754</c:v>
                </c:pt>
                <c:pt idx="400">
                  <c:v>92.62394195888754</c:v>
                </c:pt>
                <c:pt idx="401">
                  <c:v>92.62394195888754</c:v>
                </c:pt>
                <c:pt idx="402">
                  <c:v>92.62394195888754</c:v>
                </c:pt>
                <c:pt idx="403">
                  <c:v>92.73607748184018</c:v>
                </c:pt>
                <c:pt idx="404">
                  <c:v>92.62394195888754</c:v>
                </c:pt>
                <c:pt idx="405">
                  <c:v>92.62394195888754</c:v>
                </c:pt>
                <c:pt idx="406">
                  <c:v>92.62394195888754</c:v>
                </c:pt>
                <c:pt idx="407">
                  <c:v>92.62394195888754</c:v>
                </c:pt>
                <c:pt idx="408">
                  <c:v>92.73607748184018</c:v>
                </c:pt>
                <c:pt idx="409">
                  <c:v>92.62394195888754</c:v>
                </c:pt>
                <c:pt idx="410">
                  <c:v>92.62394195888754</c:v>
                </c:pt>
                <c:pt idx="411">
                  <c:v>92.62394195888754</c:v>
                </c:pt>
                <c:pt idx="412">
                  <c:v>92.62394195888754</c:v>
                </c:pt>
                <c:pt idx="413">
                  <c:v>92.51207729468599</c:v>
                </c:pt>
                <c:pt idx="414">
                  <c:v>92.51207729468599</c:v>
                </c:pt>
                <c:pt idx="415">
                  <c:v>92.51207729468599</c:v>
                </c:pt>
                <c:pt idx="416">
                  <c:v>92.40048250904703</c:v>
                </c:pt>
                <c:pt idx="417">
                  <c:v>92.51207729468599</c:v>
                </c:pt>
                <c:pt idx="418">
                  <c:v>92.40048250904703</c:v>
                </c:pt>
                <c:pt idx="419">
                  <c:v>92.40048250904703</c:v>
                </c:pt>
                <c:pt idx="420">
                  <c:v>92.28915662650603</c:v>
                </c:pt>
                <c:pt idx="421">
                  <c:v>92.40048250904703</c:v>
                </c:pt>
                <c:pt idx="422">
                  <c:v>92.28915662650603</c:v>
                </c:pt>
                <c:pt idx="423">
                  <c:v>92.17809867629362</c:v>
                </c:pt>
                <c:pt idx="424">
                  <c:v>92.28915662650603</c:v>
                </c:pt>
                <c:pt idx="425">
                  <c:v>92.28915662650603</c:v>
                </c:pt>
                <c:pt idx="426">
                  <c:v>92.28915662650603</c:v>
                </c:pt>
                <c:pt idx="427">
                  <c:v>92.28915662650603</c:v>
                </c:pt>
                <c:pt idx="428">
                  <c:v>92.28915662650603</c:v>
                </c:pt>
                <c:pt idx="429">
                  <c:v>92.28915662650603</c:v>
                </c:pt>
                <c:pt idx="430">
                  <c:v>92.28915662650603</c:v>
                </c:pt>
                <c:pt idx="431">
                  <c:v>92.28915662650603</c:v>
                </c:pt>
                <c:pt idx="432">
                  <c:v>92.28915662650603</c:v>
                </c:pt>
                <c:pt idx="433">
                  <c:v>92.17809867629362</c:v>
                </c:pt>
                <c:pt idx="434">
                  <c:v>92.28915662650603</c:v>
                </c:pt>
                <c:pt idx="435">
                  <c:v>92.28915662650603</c:v>
                </c:pt>
                <c:pt idx="436">
                  <c:v>92.62394195888754</c:v>
                </c:pt>
                <c:pt idx="437">
                  <c:v>92.9611650485437</c:v>
                </c:pt>
                <c:pt idx="438">
                  <c:v>92.84848484848484</c:v>
                </c:pt>
                <c:pt idx="439">
                  <c:v>92.84848484848484</c:v>
                </c:pt>
                <c:pt idx="440">
                  <c:v>92.51207729468599</c:v>
                </c:pt>
                <c:pt idx="441">
                  <c:v>92.40048250904703</c:v>
                </c:pt>
                <c:pt idx="442">
                  <c:v>92.84848484848484</c:v>
                </c:pt>
                <c:pt idx="443">
                  <c:v>92.73607748184018</c:v>
                </c:pt>
                <c:pt idx="444">
                  <c:v>92.62394195888754</c:v>
                </c:pt>
                <c:pt idx="445">
                  <c:v>92.62394195888754</c:v>
                </c:pt>
                <c:pt idx="446">
                  <c:v>92.51207729468599</c:v>
                </c:pt>
                <c:pt idx="447">
                  <c:v>92.51207729468599</c:v>
                </c:pt>
                <c:pt idx="448">
                  <c:v>92.62394195888754</c:v>
                </c:pt>
                <c:pt idx="449">
                  <c:v>92.51207729468599</c:v>
                </c:pt>
                <c:pt idx="450">
                  <c:v>92.51207729468599</c:v>
                </c:pt>
                <c:pt idx="451">
                  <c:v>92.40048250904703</c:v>
                </c:pt>
                <c:pt idx="452">
                  <c:v>92.40048250904703</c:v>
                </c:pt>
                <c:pt idx="453">
                  <c:v>92.40048250904703</c:v>
                </c:pt>
                <c:pt idx="454">
                  <c:v>92.51207729468599</c:v>
                </c:pt>
                <c:pt idx="455">
                  <c:v>92.51207729468599</c:v>
                </c:pt>
                <c:pt idx="456">
                  <c:v>92.51207729468599</c:v>
                </c:pt>
                <c:pt idx="457">
                  <c:v>92.51207729468599</c:v>
                </c:pt>
                <c:pt idx="458">
                  <c:v>92.62394195888754</c:v>
                </c:pt>
                <c:pt idx="459">
                  <c:v>92.62394195888754</c:v>
                </c:pt>
                <c:pt idx="460">
                  <c:v>92.62394195888754</c:v>
                </c:pt>
                <c:pt idx="461">
                  <c:v>92.62394195888754</c:v>
                </c:pt>
                <c:pt idx="462">
                  <c:v>92.62394195888754</c:v>
                </c:pt>
                <c:pt idx="463">
                  <c:v>92.62394195888754</c:v>
                </c:pt>
                <c:pt idx="464">
                  <c:v>92.73607748184018</c:v>
                </c:pt>
                <c:pt idx="465">
                  <c:v>93.07411907654921</c:v>
                </c:pt>
                <c:pt idx="466">
                  <c:v>93.75764993880048</c:v>
                </c:pt>
                <c:pt idx="467">
                  <c:v>94.68479604449936</c:v>
                </c:pt>
                <c:pt idx="468">
                  <c:v>94.68479604449936</c:v>
                </c:pt>
                <c:pt idx="469">
                  <c:v>95.39227895392277</c:v>
                </c:pt>
                <c:pt idx="470">
                  <c:v>95.39227895392277</c:v>
                </c:pt>
                <c:pt idx="471">
                  <c:v>95.15527950310558</c:v>
                </c:pt>
                <c:pt idx="472">
                  <c:v>94.80198019801979</c:v>
                </c:pt>
                <c:pt idx="473">
                  <c:v>94.91945477075587</c:v>
                </c:pt>
                <c:pt idx="474">
                  <c:v>95.15527950310558</c:v>
                </c:pt>
                <c:pt idx="475">
                  <c:v>95.273631840796</c:v>
                </c:pt>
                <c:pt idx="476">
                  <c:v>95.5112219451371</c:v>
                </c:pt>
                <c:pt idx="477">
                  <c:v>95.15527950310558</c:v>
                </c:pt>
                <c:pt idx="478">
                  <c:v>94.91945477075587</c:v>
                </c:pt>
                <c:pt idx="479">
                  <c:v>94.56790123456788</c:v>
                </c:pt>
                <c:pt idx="480">
                  <c:v>94.56790123456788</c:v>
                </c:pt>
                <c:pt idx="481">
                  <c:v>94.56790123456788</c:v>
                </c:pt>
                <c:pt idx="482">
                  <c:v>94.21894218942188</c:v>
                </c:pt>
                <c:pt idx="483">
                  <c:v>94.56790123456788</c:v>
                </c:pt>
                <c:pt idx="484">
                  <c:v>94.33497536945811</c:v>
                </c:pt>
                <c:pt idx="485">
                  <c:v>94.10319410319411</c:v>
                </c:pt>
                <c:pt idx="486">
                  <c:v>94.21894218942188</c:v>
                </c:pt>
                <c:pt idx="487">
                  <c:v>94.4512946979038</c:v>
                </c:pt>
                <c:pt idx="488">
                  <c:v>94.68479604449936</c:v>
                </c:pt>
                <c:pt idx="489">
                  <c:v>94.21894218942188</c:v>
                </c:pt>
                <c:pt idx="490">
                  <c:v>94.21894218942188</c:v>
                </c:pt>
                <c:pt idx="491">
                  <c:v>94.4512946979038</c:v>
                </c:pt>
                <c:pt idx="492">
                  <c:v>94.4512946979038</c:v>
                </c:pt>
                <c:pt idx="493">
                  <c:v>94.56790123456788</c:v>
                </c:pt>
                <c:pt idx="494">
                  <c:v>94.10319410319411</c:v>
                </c:pt>
                <c:pt idx="495">
                  <c:v>93.98773006134967</c:v>
                </c:pt>
                <c:pt idx="496">
                  <c:v>94.21894218942188</c:v>
                </c:pt>
                <c:pt idx="497">
                  <c:v>93.18734793187348</c:v>
                </c:pt>
                <c:pt idx="498">
                  <c:v>93.30085261875762</c:v>
                </c:pt>
                <c:pt idx="499">
                  <c:v>93.52869352869352</c:v>
                </c:pt>
                <c:pt idx="500">
                  <c:v>93.75764993880048</c:v>
                </c:pt>
                <c:pt idx="501">
                  <c:v>93.87254901960785</c:v>
                </c:pt>
                <c:pt idx="502">
                  <c:v>93.98773006134967</c:v>
                </c:pt>
                <c:pt idx="503">
                  <c:v>94.21894218942188</c:v>
                </c:pt>
                <c:pt idx="504">
                  <c:v>94.33497536945811</c:v>
                </c:pt>
                <c:pt idx="505">
                  <c:v>94.68479604449936</c:v>
                </c:pt>
                <c:pt idx="506">
                  <c:v>94.68479604449936</c:v>
                </c:pt>
                <c:pt idx="507">
                  <c:v>94.56790123456788</c:v>
                </c:pt>
                <c:pt idx="508">
                  <c:v>94.33497536945811</c:v>
                </c:pt>
                <c:pt idx="509">
                  <c:v>94.56790123456788</c:v>
                </c:pt>
                <c:pt idx="510">
                  <c:v>94.33497536945811</c:v>
                </c:pt>
                <c:pt idx="511">
                  <c:v>93.64303178484108</c:v>
                </c:pt>
                <c:pt idx="512">
                  <c:v>93.64303178484108</c:v>
                </c:pt>
                <c:pt idx="513">
                  <c:v>93.64303178484108</c:v>
                </c:pt>
                <c:pt idx="514">
                  <c:v>93.64303178484108</c:v>
                </c:pt>
                <c:pt idx="515">
                  <c:v>93.52869352869352</c:v>
                </c:pt>
                <c:pt idx="516">
                  <c:v>93.52869352869352</c:v>
                </c:pt>
                <c:pt idx="517">
                  <c:v>93.52869352869352</c:v>
                </c:pt>
                <c:pt idx="518">
                  <c:v>93.30085261875762</c:v>
                </c:pt>
                <c:pt idx="519">
                  <c:v>93.41463414634145</c:v>
                </c:pt>
                <c:pt idx="520">
                  <c:v>93.41463414634145</c:v>
                </c:pt>
                <c:pt idx="521">
                  <c:v>93.41463414634145</c:v>
                </c:pt>
                <c:pt idx="522">
                  <c:v>93.18734793187348</c:v>
                </c:pt>
                <c:pt idx="523">
                  <c:v>93.18734793187348</c:v>
                </c:pt>
                <c:pt idx="524">
                  <c:v>93.07411907654921</c:v>
                </c:pt>
                <c:pt idx="525">
                  <c:v>93.07411907654921</c:v>
                </c:pt>
                <c:pt idx="526">
                  <c:v>93.18734793187348</c:v>
                </c:pt>
                <c:pt idx="527">
                  <c:v>93.41463414634145</c:v>
                </c:pt>
                <c:pt idx="528">
                  <c:v>93.30085261875762</c:v>
                </c:pt>
                <c:pt idx="529">
                  <c:v>93.30085261875762</c:v>
                </c:pt>
                <c:pt idx="530">
                  <c:v>93.18734793187348</c:v>
                </c:pt>
                <c:pt idx="531">
                  <c:v>93.07411907654921</c:v>
                </c:pt>
                <c:pt idx="532">
                  <c:v>93.18734793187348</c:v>
                </c:pt>
                <c:pt idx="533">
                  <c:v>93.07411907654921</c:v>
                </c:pt>
                <c:pt idx="534">
                  <c:v>93.18734793187348</c:v>
                </c:pt>
                <c:pt idx="535">
                  <c:v>93.30085261875762</c:v>
                </c:pt>
                <c:pt idx="536">
                  <c:v>93.41463414634145</c:v>
                </c:pt>
                <c:pt idx="537">
                  <c:v>93.64303178484108</c:v>
                </c:pt>
                <c:pt idx="538">
                  <c:v>94.21894218942188</c:v>
                </c:pt>
                <c:pt idx="539">
                  <c:v>94.4512946979038</c:v>
                </c:pt>
                <c:pt idx="540">
                  <c:v>93.98773006134967</c:v>
                </c:pt>
                <c:pt idx="541">
                  <c:v>94.10319410319411</c:v>
                </c:pt>
                <c:pt idx="542">
                  <c:v>93.75764993880048</c:v>
                </c:pt>
                <c:pt idx="543">
                  <c:v>93.75764993880048</c:v>
                </c:pt>
                <c:pt idx="544">
                  <c:v>93.75764993880048</c:v>
                </c:pt>
                <c:pt idx="545">
                  <c:v>93.75764993880048</c:v>
                </c:pt>
                <c:pt idx="546">
                  <c:v>94.10319410319411</c:v>
                </c:pt>
                <c:pt idx="547">
                  <c:v>94.4512946979038</c:v>
                </c:pt>
                <c:pt idx="548">
                  <c:v>94.4512946979038</c:v>
                </c:pt>
                <c:pt idx="549">
                  <c:v>94.10319410319411</c:v>
                </c:pt>
                <c:pt idx="550">
                  <c:v>95.15527950310558</c:v>
                </c:pt>
                <c:pt idx="551">
                  <c:v>95.03722084367244</c:v>
                </c:pt>
                <c:pt idx="552">
                  <c:v>95.15527950310558</c:v>
                </c:pt>
                <c:pt idx="553">
                  <c:v>95.74999999999998</c:v>
                </c:pt>
                <c:pt idx="554">
                  <c:v>95.273631840796</c:v>
                </c:pt>
                <c:pt idx="555">
                  <c:v>95.39227895392277</c:v>
                </c:pt>
                <c:pt idx="556">
                  <c:v>95.39227895392277</c:v>
                </c:pt>
                <c:pt idx="557">
                  <c:v>95.5112219451371</c:v>
                </c:pt>
                <c:pt idx="558">
                  <c:v>96.47355163727958</c:v>
                </c:pt>
                <c:pt idx="559">
                  <c:v>95.63046192259674</c:v>
                </c:pt>
                <c:pt idx="560">
                  <c:v>95.5112219451371</c:v>
                </c:pt>
                <c:pt idx="561">
                  <c:v>95.39227895392277</c:v>
                </c:pt>
                <c:pt idx="562">
                  <c:v>95.98997493734334</c:v>
                </c:pt>
                <c:pt idx="563">
                  <c:v>95.63046192259674</c:v>
                </c:pt>
                <c:pt idx="564">
                  <c:v>95.63046192259674</c:v>
                </c:pt>
                <c:pt idx="565">
                  <c:v>95.03722084367244</c:v>
                </c:pt>
                <c:pt idx="566">
                  <c:v>95.39227895392277</c:v>
                </c:pt>
                <c:pt idx="567">
                  <c:v>94.91945477075587</c:v>
                </c:pt>
                <c:pt idx="568">
                  <c:v>94.80198019801979</c:v>
                </c:pt>
                <c:pt idx="569">
                  <c:v>94.68479604449936</c:v>
                </c:pt>
                <c:pt idx="570">
                  <c:v>93.98773006134967</c:v>
                </c:pt>
                <c:pt idx="571">
                  <c:v>94.91945477075587</c:v>
                </c:pt>
                <c:pt idx="572">
                  <c:v>94.21894218942188</c:v>
                </c:pt>
                <c:pt idx="573">
                  <c:v>94.4512946979038</c:v>
                </c:pt>
                <c:pt idx="574">
                  <c:v>94.10319410319411</c:v>
                </c:pt>
                <c:pt idx="575">
                  <c:v>94.33497536945811</c:v>
                </c:pt>
                <c:pt idx="576">
                  <c:v>94.33497536945811</c:v>
                </c:pt>
                <c:pt idx="577">
                  <c:v>94.33497536945811</c:v>
                </c:pt>
                <c:pt idx="578">
                  <c:v>94.4512946979038</c:v>
                </c:pt>
                <c:pt idx="579">
                  <c:v>94.33497536945811</c:v>
                </c:pt>
                <c:pt idx="580">
                  <c:v>93.87254901960785</c:v>
                </c:pt>
                <c:pt idx="581">
                  <c:v>93.75764993880048</c:v>
                </c:pt>
                <c:pt idx="582">
                  <c:v>93.98773006134967</c:v>
                </c:pt>
                <c:pt idx="583">
                  <c:v>93.87254901960785</c:v>
                </c:pt>
                <c:pt idx="584">
                  <c:v>94.4512946979038</c:v>
                </c:pt>
                <c:pt idx="585">
                  <c:v>94.4512946979038</c:v>
                </c:pt>
                <c:pt idx="586">
                  <c:v>94.56790123456788</c:v>
                </c:pt>
                <c:pt idx="587">
                  <c:v>94.68479604449936</c:v>
                </c:pt>
                <c:pt idx="588">
                  <c:v>94.10319410319411</c:v>
                </c:pt>
                <c:pt idx="589">
                  <c:v>94.4512946979038</c:v>
                </c:pt>
                <c:pt idx="590">
                  <c:v>94.56790123456788</c:v>
                </c:pt>
                <c:pt idx="591">
                  <c:v>95.03722084367244</c:v>
                </c:pt>
                <c:pt idx="592">
                  <c:v>95.39227895392277</c:v>
                </c:pt>
                <c:pt idx="593">
                  <c:v>95.273631840796</c:v>
                </c:pt>
                <c:pt idx="594">
                  <c:v>95.03722084367244</c:v>
                </c:pt>
                <c:pt idx="595">
                  <c:v>94.91945477075587</c:v>
                </c:pt>
                <c:pt idx="596">
                  <c:v>94.91945477075587</c:v>
                </c:pt>
                <c:pt idx="597">
                  <c:v>94.80198019801979</c:v>
                </c:pt>
                <c:pt idx="598">
                  <c:v>94.56790123456788</c:v>
                </c:pt>
                <c:pt idx="599">
                  <c:v>94.80198019801979</c:v>
                </c:pt>
                <c:pt idx="600">
                  <c:v>94.68479604449936</c:v>
                </c:pt>
                <c:pt idx="601">
                  <c:v>94.80198019801979</c:v>
                </c:pt>
                <c:pt idx="602">
                  <c:v>94.91945477075587</c:v>
                </c:pt>
                <c:pt idx="603">
                  <c:v>94.91945477075587</c:v>
                </c:pt>
                <c:pt idx="604">
                  <c:v>94.68479604449936</c:v>
                </c:pt>
                <c:pt idx="605">
                  <c:v>94.4512946979038</c:v>
                </c:pt>
                <c:pt idx="606">
                  <c:v>94.4512946979038</c:v>
                </c:pt>
                <c:pt idx="607">
                  <c:v>94.4512946979038</c:v>
                </c:pt>
                <c:pt idx="608">
                  <c:v>94.33497536945811</c:v>
                </c:pt>
                <c:pt idx="609">
                  <c:v>94.33497536945811</c:v>
                </c:pt>
                <c:pt idx="610">
                  <c:v>94.80198019801979</c:v>
                </c:pt>
                <c:pt idx="611">
                  <c:v>94.56790123456788</c:v>
                </c:pt>
                <c:pt idx="612">
                  <c:v>94.33497536945811</c:v>
                </c:pt>
                <c:pt idx="613">
                  <c:v>94.33497536945811</c:v>
                </c:pt>
                <c:pt idx="614">
                  <c:v>94.21894218942188</c:v>
                </c:pt>
                <c:pt idx="615">
                  <c:v>94.33497536945811</c:v>
                </c:pt>
                <c:pt idx="616">
                  <c:v>94.4512946979038</c:v>
                </c:pt>
                <c:pt idx="617">
                  <c:v>94.68479604449936</c:v>
                </c:pt>
                <c:pt idx="618">
                  <c:v>95.15527950310558</c:v>
                </c:pt>
                <c:pt idx="619">
                  <c:v>95.15527950310558</c:v>
                </c:pt>
                <c:pt idx="620">
                  <c:v>94.68479604449936</c:v>
                </c:pt>
                <c:pt idx="621">
                  <c:v>94.56790123456788</c:v>
                </c:pt>
                <c:pt idx="622">
                  <c:v>94.4512946979038</c:v>
                </c:pt>
                <c:pt idx="623">
                  <c:v>94.33497536945811</c:v>
                </c:pt>
                <c:pt idx="624">
                  <c:v>94.56790123456788</c:v>
                </c:pt>
                <c:pt idx="625">
                  <c:v>94.68479604449936</c:v>
                </c:pt>
                <c:pt idx="626">
                  <c:v>94.56790123456788</c:v>
                </c:pt>
                <c:pt idx="627">
                  <c:v>94.21894218942188</c:v>
                </c:pt>
                <c:pt idx="628">
                  <c:v>94.10319410319411</c:v>
                </c:pt>
                <c:pt idx="629">
                  <c:v>94.33497536945811</c:v>
                </c:pt>
                <c:pt idx="630">
                  <c:v>94.33497536945811</c:v>
                </c:pt>
                <c:pt idx="631">
                  <c:v>94.33497536945811</c:v>
                </c:pt>
                <c:pt idx="632">
                  <c:v>94.4512946979038</c:v>
                </c:pt>
                <c:pt idx="633">
                  <c:v>94.56790123456788</c:v>
                </c:pt>
                <c:pt idx="634">
                  <c:v>94.91945477075587</c:v>
                </c:pt>
                <c:pt idx="635">
                  <c:v>94.80198019801979</c:v>
                </c:pt>
                <c:pt idx="636">
                  <c:v>94.56790123456788</c:v>
                </c:pt>
                <c:pt idx="637">
                  <c:v>94.91945477075587</c:v>
                </c:pt>
                <c:pt idx="638">
                  <c:v>94.91945477075587</c:v>
                </c:pt>
                <c:pt idx="639">
                  <c:v>94.68479604449936</c:v>
                </c:pt>
                <c:pt idx="640">
                  <c:v>94.80198019801979</c:v>
                </c:pt>
                <c:pt idx="641">
                  <c:v>94.80198019801979</c:v>
                </c:pt>
                <c:pt idx="642">
                  <c:v>94.80198019801979</c:v>
                </c:pt>
                <c:pt idx="643">
                  <c:v>94.80198019801979</c:v>
                </c:pt>
                <c:pt idx="644">
                  <c:v>94.4512946979038</c:v>
                </c:pt>
                <c:pt idx="645">
                  <c:v>94.4512946979038</c:v>
                </c:pt>
                <c:pt idx="646">
                  <c:v>94.4512946979038</c:v>
                </c:pt>
                <c:pt idx="647">
                  <c:v>94.21894218942188</c:v>
                </c:pt>
                <c:pt idx="648">
                  <c:v>94.21894218942188</c:v>
                </c:pt>
                <c:pt idx="649">
                  <c:v>94.10319410319411</c:v>
                </c:pt>
                <c:pt idx="650">
                  <c:v>93.87254901960785</c:v>
                </c:pt>
                <c:pt idx="651">
                  <c:v>93.64303178484108</c:v>
                </c:pt>
                <c:pt idx="652">
                  <c:v>93.87254901960785</c:v>
                </c:pt>
                <c:pt idx="653">
                  <c:v>93.75764993880048</c:v>
                </c:pt>
                <c:pt idx="654">
                  <c:v>93.98773006134967</c:v>
                </c:pt>
                <c:pt idx="655">
                  <c:v>93.98773006134967</c:v>
                </c:pt>
                <c:pt idx="656">
                  <c:v>93.87254901960785</c:v>
                </c:pt>
                <c:pt idx="657">
                  <c:v>94.10319410319411</c:v>
                </c:pt>
                <c:pt idx="658">
                  <c:v>94.33497536945811</c:v>
                </c:pt>
                <c:pt idx="659">
                  <c:v>94.33497536945811</c:v>
                </c:pt>
                <c:pt idx="660">
                  <c:v>94.33497536945811</c:v>
                </c:pt>
                <c:pt idx="661">
                  <c:v>94.4512946979038</c:v>
                </c:pt>
                <c:pt idx="662">
                  <c:v>94.68479604449936</c:v>
                </c:pt>
                <c:pt idx="663">
                  <c:v>94.56790123456788</c:v>
                </c:pt>
                <c:pt idx="664">
                  <c:v>94.4512946979038</c:v>
                </c:pt>
                <c:pt idx="665">
                  <c:v>94.56790123456788</c:v>
                </c:pt>
                <c:pt idx="666">
                  <c:v>94.56790123456788</c:v>
                </c:pt>
                <c:pt idx="667">
                  <c:v>94.68479604449936</c:v>
                </c:pt>
                <c:pt idx="668">
                  <c:v>94.21894218942188</c:v>
                </c:pt>
                <c:pt idx="669">
                  <c:v>94.21894218942188</c:v>
                </c:pt>
                <c:pt idx="670">
                  <c:v>94.56790123456788</c:v>
                </c:pt>
                <c:pt idx="671">
                  <c:v>94.56790123456788</c:v>
                </c:pt>
                <c:pt idx="672">
                  <c:v>94.68479604449936</c:v>
                </c:pt>
                <c:pt idx="673">
                  <c:v>94.56790123456788</c:v>
                </c:pt>
                <c:pt idx="674">
                  <c:v>94.4512946979038</c:v>
                </c:pt>
                <c:pt idx="675">
                  <c:v>94.33497536945811</c:v>
                </c:pt>
                <c:pt idx="676">
                  <c:v>94.33497536945811</c:v>
                </c:pt>
                <c:pt idx="677">
                  <c:v>94.21894218942188</c:v>
                </c:pt>
                <c:pt idx="678">
                  <c:v>94.33497536945811</c:v>
                </c:pt>
                <c:pt idx="679">
                  <c:v>94.21894218942188</c:v>
                </c:pt>
                <c:pt idx="680">
                  <c:v>94.21894218942188</c:v>
                </c:pt>
                <c:pt idx="681">
                  <c:v>94.4512946979038</c:v>
                </c:pt>
                <c:pt idx="682">
                  <c:v>94.4512946979038</c:v>
                </c:pt>
                <c:pt idx="683">
                  <c:v>94.33497536945811</c:v>
                </c:pt>
                <c:pt idx="684">
                  <c:v>94.4512946979038</c:v>
                </c:pt>
                <c:pt idx="685">
                  <c:v>94.56790123456788</c:v>
                </c:pt>
                <c:pt idx="686">
                  <c:v>94.33497536945811</c:v>
                </c:pt>
                <c:pt idx="687">
                  <c:v>94.4512946979038</c:v>
                </c:pt>
                <c:pt idx="688">
                  <c:v>94.4512946979038</c:v>
                </c:pt>
                <c:pt idx="689">
                  <c:v>94.33497536945811</c:v>
                </c:pt>
                <c:pt idx="690">
                  <c:v>94.21894218942188</c:v>
                </c:pt>
                <c:pt idx="691">
                  <c:v>94.33497536945811</c:v>
                </c:pt>
                <c:pt idx="692">
                  <c:v>94.33497536945811</c:v>
                </c:pt>
                <c:pt idx="693">
                  <c:v>94.21894218942188</c:v>
                </c:pt>
                <c:pt idx="694">
                  <c:v>94.4512946979038</c:v>
                </c:pt>
                <c:pt idx="695">
                  <c:v>94.21894218942188</c:v>
                </c:pt>
                <c:pt idx="696">
                  <c:v>94.33497536945811</c:v>
                </c:pt>
                <c:pt idx="697">
                  <c:v>94.10319410319411</c:v>
                </c:pt>
                <c:pt idx="698">
                  <c:v>93.98773006134967</c:v>
                </c:pt>
                <c:pt idx="699">
                  <c:v>93.87254901960785</c:v>
                </c:pt>
                <c:pt idx="700">
                  <c:v>93.64303178484108</c:v>
                </c:pt>
                <c:pt idx="701">
                  <c:v>93.64303178484108</c:v>
                </c:pt>
                <c:pt idx="702">
                  <c:v>93.52869352869352</c:v>
                </c:pt>
                <c:pt idx="703">
                  <c:v>93.64303178484108</c:v>
                </c:pt>
                <c:pt idx="704">
                  <c:v>93.52869352869352</c:v>
                </c:pt>
                <c:pt idx="705">
                  <c:v>93.64303178484108</c:v>
                </c:pt>
                <c:pt idx="706">
                  <c:v>93.52869352869352</c:v>
                </c:pt>
                <c:pt idx="707">
                  <c:v>93.52869352869352</c:v>
                </c:pt>
                <c:pt idx="708">
                  <c:v>93.52869352869352</c:v>
                </c:pt>
                <c:pt idx="709">
                  <c:v>93.87254901960785</c:v>
                </c:pt>
                <c:pt idx="710">
                  <c:v>93.98773006134967</c:v>
                </c:pt>
                <c:pt idx="711">
                  <c:v>93.87254901960785</c:v>
                </c:pt>
                <c:pt idx="712">
                  <c:v>93.75764993880048</c:v>
                </c:pt>
                <c:pt idx="713">
                  <c:v>93.75764993880048</c:v>
                </c:pt>
                <c:pt idx="714">
                  <c:v>93.75764993880048</c:v>
                </c:pt>
                <c:pt idx="715">
                  <c:v>93.75764993880048</c:v>
                </c:pt>
                <c:pt idx="716">
                  <c:v>93.87254901960785</c:v>
                </c:pt>
                <c:pt idx="717">
                  <c:v>93.98773006134967</c:v>
                </c:pt>
                <c:pt idx="718">
                  <c:v>93.98773006134967</c:v>
                </c:pt>
                <c:pt idx="719">
                  <c:v>94.21894218942188</c:v>
                </c:pt>
                <c:pt idx="720">
                  <c:v>94.33497536945811</c:v>
                </c:pt>
                <c:pt idx="721">
                  <c:v>94.33497536945811</c:v>
                </c:pt>
                <c:pt idx="722">
                  <c:v>94.68479604449936</c:v>
                </c:pt>
                <c:pt idx="723">
                  <c:v>94.80198019801979</c:v>
                </c:pt>
                <c:pt idx="724">
                  <c:v>94.68479604449936</c:v>
                </c:pt>
                <c:pt idx="725">
                  <c:v>94.56790123456788</c:v>
                </c:pt>
                <c:pt idx="726">
                  <c:v>94.56790123456788</c:v>
                </c:pt>
                <c:pt idx="727">
                  <c:v>94.4512946979038</c:v>
                </c:pt>
                <c:pt idx="728">
                  <c:v>94.68479604449936</c:v>
                </c:pt>
                <c:pt idx="729">
                  <c:v>94.56790123456788</c:v>
                </c:pt>
                <c:pt idx="730">
                  <c:v>94.4512946979038</c:v>
                </c:pt>
                <c:pt idx="731">
                  <c:v>94.4512946979038</c:v>
                </c:pt>
                <c:pt idx="732">
                  <c:v>94.68479604449936</c:v>
                </c:pt>
                <c:pt idx="733">
                  <c:v>94.56790123456788</c:v>
                </c:pt>
                <c:pt idx="734">
                  <c:v>94.33497536945811</c:v>
                </c:pt>
                <c:pt idx="735">
                  <c:v>93.87254901960785</c:v>
                </c:pt>
                <c:pt idx="736">
                  <c:v>93.98773006134967</c:v>
                </c:pt>
                <c:pt idx="737">
                  <c:v>94.10319410319411</c:v>
                </c:pt>
                <c:pt idx="738">
                  <c:v>93.87254901960785</c:v>
                </c:pt>
                <c:pt idx="739">
                  <c:v>93.75764993880048</c:v>
                </c:pt>
                <c:pt idx="740">
                  <c:v>93.64303178484108</c:v>
                </c:pt>
                <c:pt idx="741">
                  <c:v>93.64303178484108</c:v>
                </c:pt>
                <c:pt idx="742">
                  <c:v>93.52869352869352</c:v>
                </c:pt>
                <c:pt idx="743">
                  <c:v>93.64303178484108</c:v>
                </c:pt>
                <c:pt idx="744">
                  <c:v>93.64303178484108</c:v>
                </c:pt>
                <c:pt idx="745">
                  <c:v>93.75764993880048</c:v>
                </c:pt>
                <c:pt idx="746">
                  <c:v>93.75764993880048</c:v>
                </c:pt>
                <c:pt idx="747">
                  <c:v>93.75764993880048</c:v>
                </c:pt>
                <c:pt idx="748">
                  <c:v>93.87254901960785</c:v>
                </c:pt>
                <c:pt idx="749">
                  <c:v>93.52869352869352</c:v>
                </c:pt>
                <c:pt idx="750">
                  <c:v>93.64303178484108</c:v>
                </c:pt>
                <c:pt idx="751">
                  <c:v>93.64303178484108</c:v>
                </c:pt>
                <c:pt idx="752">
                  <c:v>93.64303178484108</c:v>
                </c:pt>
                <c:pt idx="753">
                  <c:v>93.52869352869352</c:v>
                </c:pt>
                <c:pt idx="754">
                  <c:v>93.52869352869352</c:v>
                </c:pt>
                <c:pt idx="755">
                  <c:v>93.41463414634145</c:v>
                </c:pt>
                <c:pt idx="756">
                  <c:v>93.52869352869352</c:v>
                </c:pt>
                <c:pt idx="757">
                  <c:v>93.41463414634145</c:v>
                </c:pt>
                <c:pt idx="758">
                  <c:v>93.41463414634145</c:v>
                </c:pt>
                <c:pt idx="759">
                  <c:v>93.18734793187348</c:v>
                </c:pt>
                <c:pt idx="760">
                  <c:v>93.07411907654921</c:v>
                </c:pt>
                <c:pt idx="761">
                  <c:v>92.9611650485437</c:v>
                </c:pt>
                <c:pt idx="762">
                  <c:v>93.18734793187348</c:v>
                </c:pt>
                <c:pt idx="763">
                  <c:v>93.30085261875762</c:v>
                </c:pt>
                <c:pt idx="764">
                  <c:v>93.41463414634145</c:v>
                </c:pt>
                <c:pt idx="765">
                  <c:v>93.41463414634145</c:v>
                </c:pt>
                <c:pt idx="766">
                  <c:v>93.41463414634145</c:v>
                </c:pt>
                <c:pt idx="767">
                  <c:v>93.30085261875762</c:v>
                </c:pt>
                <c:pt idx="768">
                  <c:v>93.18734793187348</c:v>
                </c:pt>
                <c:pt idx="769">
                  <c:v>93.18734793187348</c:v>
                </c:pt>
                <c:pt idx="770">
                  <c:v>92.84848484848484</c:v>
                </c:pt>
                <c:pt idx="771">
                  <c:v>93.07411907654921</c:v>
                </c:pt>
                <c:pt idx="772">
                  <c:v>93.18734793187348</c:v>
                </c:pt>
                <c:pt idx="773">
                  <c:v>93.18734793187348</c:v>
                </c:pt>
                <c:pt idx="774">
                  <c:v>93.41463414634145</c:v>
                </c:pt>
                <c:pt idx="775">
                  <c:v>93.30085261875762</c:v>
                </c:pt>
                <c:pt idx="776">
                  <c:v>93.41463414634145</c:v>
                </c:pt>
                <c:pt idx="777">
                  <c:v>93.41463414634145</c:v>
                </c:pt>
                <c:pt idx="778">
                  <c:v>93.52869352869352</c:v>
                </c:pt>
                <c:pt idx="779">
                  <c:v>93.30085261875762</c:v>
                </c:pt>
                <c:pt idx="780">
                  <c:v>93.30085261875762</c:v>
                </c:pt>
                <c:pt idx="781">
                  <c:v>93.41463414634145</c:v>
                </c:pt>
                <c:pt idx="782">
                  <c:v>93.30085261875762</c:v>
                </c:pt>
                <c:pt idx="783">
                  <c:v>93.41463414634145</c:v>
                </c:pt>
                <c:pt idx="784">
                  <c:v>93.52869352869352</c:v>
                </c:pt>
                <c:pt idx="785">
                  <c:v>93.75764993880048</c:v>
                </c:pt>
                <c:pt idx="786">
                  <c:v>93.41463414634145</c:v>
                </c:pt>
                <c:pt idx="787">
                  <c:v>93.41463414634145</c:v>
                </c:pt>
                <c:pt idx="788">
                  <c:v>93.30085261875762</c:v>
                </c:pt>
                <c:pt idx="789">
                  <c:v>93.30085261875762</c:v>
                </c:pt>
                <c:pt idx="790">
                  <c:v>93.18734793187348</c:v>
                </c:pt>
                <c:pt idx="791">
                  <c:v>93.07411907654921</c:v>
                </c:pt>
                <c:pt idx="792">
                  <c:v>93.18734793187348</c:v>
                </c:pt>
                <c:pt idx="793">
                  <c:v>93.18734793187348</c:v>
                </c:pt>
                <c:pt idx="794">
                  <c:v>93.30085261875762</c:v>
                </c:pt>
                <c:pt idx="795">
                  <c:v>93.30085261875762</c:v>
                </c:pt>
                <c:pt idx="796">
                  <c:v>93.30085261875762</c:v>
                </c:pt>
                <c:pt idx="797">
                  <c:v>93.52869352869352</c:v>
                </c:pt>
                <c:pt idx="798">
                  <c:v>93.41463414634145</c:v>
                </c:pt>
                <c:pt idx="799">
                  <c:v>93.52869352869352</c:v>
                </c:pt>
                <c:pt idx="800">
                  <c:v>93.41463414634145</c:v>
                </c:pt>
                <c:pt idx="801">
                  <c:v>93.30085261875762</c:v>
                </c:pt>
                <c:pt idx="802">
                  <c:v>93.41463414634145</c:v>
                </c:pt>
                <c:pt idx="803">
                  <c:v>93.41463414634145</c:v>
                </c:pt>
                <c:pt idx="804">
                  <c:v>93.41463414634145</c:v>
                </c:pt>
                <c:pt idx="805">
                  <c:v>93.41463414634145</c:v>
                </c:pt>
                <c:pt idx="806">
                  <c:v>93.30085261875762</c:v>
                </c:pt>
                <c:pt idx="807">
                  <c:v>93.18734793187348</c:v>
                </c:pt>
                <c:pt idx="808">
                  <c:v>93.30085261875762</c:v>
                </c:pt>
                <c:pt idx="809">
                  <c:v>93.30085261875762</c:v>
                </c:pt>
                <c:pt idx="810">
                  <c:v>93.30085261875762</c:v>
                </c:pt>
                <c:pt idx="811">
                  <c:v>93.52869352869352</c:v>
                </c:pt>
                <c:pt idx="812">
                  <c:v>93.41463414634145</c:v>
                </c:pt>
                <c:pt idx="813">
                  <c:v>93.41463414634145</c:v>
                </c:pt>
                <c:pt idx="814">
                  <c:v>93.64303178484108</c:v>
                </c:pt>
                <c:pt idx="815">
                  <c:v>93.52869352869352</c:v>
                </c:pt>
                <c:pt idx="816">
                  <c:v>93.64303178484108</c:v>
                </c:pt>
                <c:pt idx="817">
                  <c:v>93.64303178484108</c:v>
                </c:pt>
                <c:pt idx="818">
                  <c:v>93.52869352869352</c:v>
                </c:pt>
                <c:pt idx="819">
                  <c:v>93.52869352869352</c:v>
                </c:pt>
                <c:pt idx="820">
                  <c:v>93.52869352869352</c:v>
                </c:pt>
                <c:pt idx="821">
                  <c:v>93.52869352869352</c:v>
                </c:pt>
                <c:pt idx="822">
                  <c:v>93.64303178484108</c:v>
                </c:pt>
                <c:pt idx="823">
                  <c:v>93.64303178484108</c:v>
                </c:pt>
                <c:pt idx="824">
                  <c:v>93.52869352869352</c:v>
                </c:pt>
                <c:pt idx="825">
                  <c:v>93.52869352869352</c:v>
                </c:pt>
                <c:pt idx="826">
                  <c:v>93.52869352869352</c:v>
                </c:pt>
                <c:pt idx="827">
                  <c:v>93.52869352869352</c:v>
                </c:pt>
                <c:pt idx="828">
                  <c:v>93.52869352869352</c:v>
                </c:pt>
                <c:pt idx="829">
                  <c:v>93.41463414634145</c:v>
                </c:pt>
                <c:pt idx="830">
                  <c:v>93.30085261875762</c:v>
                </c:pt>
                <c:pt idx="831">
                  <c:v>93.41463414634145</c:v>
                </c:pt>
                <c:pt idx="832">
                  <c:v>93.41463414634145</c:v>
                </c:pt>
                <c:pt idx="833">
                  <c:v>93.30085261875762</c:v>
                </c:pt>
                <c:pt idx="834">
                  <c:v>93.30085261875762</c:v>
                </c:pt>
                <c:pt idx="835">
                  <c:v>93.30085261875762</c:v>
                </c:pt>
                <c:pt idx="836">
                  <c:v>93.30085261875762</c:v>
                </c:pt>
                <c:pt idx="837">
                  <c:v>93.41463414634145</c:v>
                </c:pt>
                <c:pt idx="838">
                  <c:v>93.30085261875762</c:v>
                </c:pt>
                <c:pt idx="839">
                  <c:v>93.18734793187348</c:v>
                </c:pt>
                <c:pt idx="840">
                  <c:v>93.18734793187348</c:v>
                </c:pt>
                <c:pt idx="841">
                  <c:v>93.18734793187348</c:v>
                </c:pt>
                <c:pt idx="842">
                  <c:v>93.30085261875762</c:v>
                </c:pt>
                <c:pt idx="843">
                  <c:v>93.18734793187348</c:v>
                </c:pt>
                <c:pt idx="844">
                  <c:v>93.18734793187348</c:v>
                </c:pt>
                <c:pt idx="845">
                  <c:v>93.18734793187348</c:v>
                </c:pt>
                <c:pt idx="846">
                  <c:v>93.07411907654921</c:v>
                </c:pt>
                <c:pt idx="847">
                  <c:v>92.9611650485437</c:v>
                </c:pt>
                <c:pt idx="848">
                  <c:v>92.9611650485437</c:v>
                </c:pt>
                <c:pt idx="849">
                  <c:v>93.07411907654921</c:v>
                </c:pt>
                <c:pt idx="850">
                  <c:v>93.18734793187348</c:v>
                </c:pt>
                <c:pt idx="851">
                  <c:v>93.07411907654921</c:v>
                </c:pt>
                <c:pt idx="852">
                  <c:v>93.07411907654921</c:v>
                </c:pt>
                <c:pt idx="853">
                  <c:v>93.07411907654921</c:v>
                </c:pt>
                <c:pt idx="854">
                  <c:v>92.9611650485437</c:v>
                </c:pt>
                <c:pt idx="855">
                  <c:v>92.9611650485437</c:v>
                </c:pt>
                <c:pt idx="856">
                  <c:v>92.9611650485437</c:v>
                </c:pt>
                <c:pt idx="857">
                  <c:v>92.9611650485437</c:v>
                </c:pt>
                <c:pt idx="858">
                  <c:v>93.07411907654921</c:v>
                </c:pt>
                <c:pt idx="859">
                  <c:v>93.07411907654921</c:v>
                </c:pt>
                <c:pt idx="860">
                  <c:v>93.07411907654921</c:v>
                </c:pt>
                <c:pt idx="861">
                  <c:v>93.07411907654921</c:v>
                </c:pt>
                <c:pt idx="862">
                  <c:v>93.07411907654921</c:v>
                </c:pt>
                <c:pt idx="863">
                  <c:v>93.07411907654921</c:v>
                </c:pt>
                <c:pt idx="864">
                  <c:v>93.07411907654921</c:v>
                </c:pt>
                <c:pt idx="865">
                  <c:v>93.07411907654921</c:v>
                </c:pt>
                <c:pt idx="866">
                  <c:v>93.07411907654921</c:v>
                </c:pt>
                <c:pt idx="867">
                  <c:v>93.07411907654921</c:v>
                </c:pt>
                <c:pt idx="868">
                  <c:v>93.18734793187348</c:v>
                </c:pt>
                <c:pt idx="869">
                  <c:v>93.18734793187348</c:v>
                </c:pt>
                <c:pt idx="870">
                  <c:v>93.18734793187348</c:v>
                </c:pt>
                <c:pt idx="871">
                  <c:v>93.18734793187348</c:v>
                </c:pt>
                <c:pt idx="872">
                  <c:v>93.30085261875762</c:v>
                </c:pt>
                <c:pt idx="873">
                  <c:v>93.07411907654921</c:v>
                </c:pt>
                <c:pt idx="874">
                  <c:v>93.07411907654921</c:v>
                </c:pt>
                <c:pt idx="875">
                  <c:v>92.9611650485437</c:v>
                </c:pt>
                <c:pt idx="876">
                  <c:v>92.9611650485437</c:v>
                </c:pt>
                <c:pt idx="877">
                  <c:v>92.9611650485437</c:v>
                </c:pt>
                <c:pt idx="878">
                  <c:v>92.9611650485437</c:v>
                </c:pt>
                <c:pt idx="879">
                  <c:v>92.84848484848484</c:v>
                </c:pt>
                <c:pt idx="880">
                  <c:v>92.84848484848484</c:v>
                </c:pt>
                <c:pt idx="881">
                  <c:v>92.73607748184018</c:v>
                </c:pt>
                <c:pt idx="882">
                  <c:v>92.73607748184018</c:v>
                </c:pt>
                <c:pt idx="883">
                  <c:v>92.73607748184018</c:v>
                </c:pt>
                <c:pt idx="884">
                  <c:v>92.73607748184018</c:v>
                </c:pt>
                <c:pt idx="885">
                  <c:v>92.73607748184018</c:v>
                </c:pt>
                <c:pt idx="886">
                  <c:v>92.62394195888754</c:v>
                </c:pt>
                <c:pt idx="887">
                  <c:v>92.62394195888754</c:v>
                </c:pt>
                <c:pt idx="888">
                  <c:v>92.40048250904703</c:v>
                </c:pt>
                <c:pt idx="889">
                  <c:v>92.40048250904703</c:v>
                </c:pt>
                <c:pt idx="890">
                  <c:v>92.40048250904703</c:v>
                </c:pt>
                <c:pt idx="891">
                  <c:v>92.51207729468599</c:v>
                </c:pt>
                <c:pt idx="892">
                  <c:v>92.51207729468599</c:v>
                </c:pt>
                <c:pt idx="893">
                  <c:v>92.51207729468599</c:v>
                </c:pt>
                <c:pt idx="894">
                  <c:v>92.28915662650603</c:v>
                </c:pt>
                <c:pt idx="895">
                  <c:v>92.40048250904703</c:v>
                </c:pt>
                <c:pt idx="896">
                  <c:v>92.40048250904703</c:v>
                </c:pt>
                <c:pt idx="897">
                  <c:v>92.40048250904703</c:v>
                </c:pt>
                <c:pt idx="898">
                  <c:v>92.51207729468599</c:v>
                </c:pt>
                <c:pt idx="899">
                  <c:v>92.73607748184018</c:v>
                </c:pt>
                <c:pt idx="900">
                  <c:v>92.62394195888754</c:v>
                </c:pt>
                <c:pt idx="901">
                  <c:v>92.62394195888754</c:v>
                </c:pt>
                <c:pt idx="902">
                  <c:v>92.62394195888754</c:v>
                </c:pt>
                <c:pt idx="903">
                  <c:v>92.73607748184018</c:v>
                </c:pt>
                <c:pt idx="904">
                  <c:v>92.62394195888754</c:v>
                </c:pt>
                <c:pt idx="905">
                  <c:v>92.40048250904703</c:v>
                </c:pt>
                <c:pt idx="906">
                  <c:v>92.40048250904703</c:v>
                </c:pt>
                <c:pt idx="907">
                  <c:v>92.40048250904703</c:v>
                </c:pt>
                <c:pt idx="908">
                  <c:v>92.51207729468599</c:v>
                </c:pt>
                <c:pt idx="909">
                  <c:v>92.51207729468599</c:v>
                </c:pt>
                <c:pt idx="910">
                  <c:v>92.51207729468599</c:v>
                </c:pt>
                <c:pt idx="911">
                  <c:v>92.51207729468599</c:v>
                </c:pt>
                <c:pt idx="912">
                  <c:v>92.40048250904703</c:v>
                </c:pt>
                <c:pt idx="913">
                  <c:v>92.51207729468599</c:v>
                </c:pt>
                <c:pt idx="914">
                  <c:v>92.62394195888754</c:v>
                </c:pt>
                <c:pt idx="915">
                  <c:v>92.62394195888754</c:v>
                </c:pt>
                <c:pt idx="916">
                  <c:v>92.84848484848484</c:v>
                </c:pt>
                <c:pt idx="917">
                  <c:v>92.84848484848484</c:v>
                </c:pt>
                <c:pt idx="918">
                  <c:v>92.9611650485437</c:v>
                </c:pt>
                <c:pt idx="919">
                  <c:v>92.73607748184018</c:v>
                </c:pt>
                <c:pt idx="920">
                  <c:v>92.62394195888754</c:v>
                </c:pt>
                <c:pt idx="921">
                  <c:v>92.51207729468599</c:v>
                </c:pt>
                <c:pt idx="922">
                  <c:v>92.51207729468599</c:v>
                </c:pt>
                <c:pt idx="923">
                  <c:v>92.51207729468599</c:v>
                </c:pt>
                <c:pt idx="924">
                  <c:v>92.40048250904703</c:v>
                </c:pt>
                <c:pt idx="925">
                  <c:v>92.51207729468599</c:v>
                </c:pt>
                <c:pt idx="926">
                  <c:v>92.40048250904703</c:v>
                </c:pt>
                <c:pt idx="927">
                  <c:v>92.40048250904703</c:v>
                </c:pt>
                <c:pt idx="928">
                  <c:v>92.40048250904703</c:v>
                </c:pt>
                <c:pt idx="929">
                  <c:v>92.40048250904703</c:v>
                </c:pt>
                <c:pt idx="930">
                  <c:v>92.40048250904703</c:v>
                </c:pt>
                <c:pt idx="931">
                  <c:v>92.40048250904703</c:v>
                </c:pt>
                <c:pt idx="932">
                  <c:v>92.40048250904703</c:v>
                </c:pt>
                <c:pt idx="933">
                  <c:v>92.40048250904703</c:v>
                </c:pt>
                <c:pt idx="934">
                  <c:v>92.40048250904703</c:v>
                </c:pt>
                <c:pt idx="935">
                  <c:v>92.40048250904703</c:v>
                </c:pt>
                <c:pt idx="936">
                  <c:v>92.28915662650603</c:v>
                </c:pt>
                <c:pt idx="937">
                  <c:v>92.28915662650603</c:v>
                </c:pt>
                <c:pt idx="938">
                  <c:v>92.28915662650603</c:v>
                </c:pt>
                <c:pt idx="939">
                  <c:v>92.28915662650603</c:v>
                </c:pt>
                <c:pt idx="940">
                  <c:v>92.17809867629362</c:v>
                </c:pt>
                <c:pt idx="941">
                  <c:v>92.17809867629362</c:v>
                </c:pt>
                <c:pt idx="942">
                  <c:v>92.0673076923077</c:v>
                </c:pt>
                <c:pt idx="943">
                  <c:v>92.0673076923077</c:v>
                </c:pt>
                <c:pt idx="944">
                  <c:v>92.0673076923077</c:v>
                </c:pt>
                <c:pt idx="945">
                  <c:v>92.0673076923077</c:v>
                </c:pt>
                <c:pt idx="946">
                  <c:v>92.0673076923077</c:v>
                </c:pt>
                <c:pt idx="947">
                  <c:v>92.0673076923077</c:v>
                </c:pt>
                <c:pt idx="948">
                  <c:v>92.0673076923077</c:v>
                </c:pt>
                <c:pt idx="949">
                  <c:v>92.0673076923077</c:v>
                </c:pt>
                <c:pt idx="950">
                  <c:v>92.0673076923077</c:v>
                </c:pt>
                <c:pt idx="951">
                  <c:v>92.17809867629362</c:v>
                </c:pt>
                <c:pt idx="952">
                  <c:v>92.17809867629362</c:v>
                </c:pt>
                <c:pt idx="953">
                  <c:v>92.0673076923077</c:v>
                </c:pt>
                <c:pt idx="954">
                  <c:v>92.0673076923077</c:v>
                </c:pt>
                <c:pt idx="955">
                  <c:v>92.0673076923077</c:v>
                </c:pt>
                <c:pt idx="956">
                  <c:v>92.17809867629362</c:v>
                </c:pt>
                <c:pt idx="957">
                  <c:v>92.17809867629362</c:v>
                </c:pt>
                <c:pt idx="958">
                  <c:v>92.17809867629362</c:v>
                </c:pt>
                <c:pt idx="959">
                  <c:v>92.17809867629362</c:v>
                </c:pt>
                <c:pt idx="960">
                  <c:v>92.0673076923077</c:v>
                </c:pt>
                <c:pt idx="961">
                  <c:v>92.0673076923077</c:v>
                </c:pt>
                <c:pt idx="962">
                  <c:v>92.0673076923077</c:v>
                </c:pt>
                <c:pt idx="963">
                  <c:v>92.0673076923077</c:v>
                </c:pt>
                <c:pt idx="964">
                  <c:v>91.95678271308523</c:v>
                </c:pt>
                <c:pt idx="965">
                  <c:v>91.95678271308523</c:v>
                </c:pt>
                <c:pt idx="966">
                  <c:v>91.95678271308523</c:v>
                </c:pt>
                <c:pt idx="967">
                  <c:v>91.95678271308523</c:v>
                </c:pt>
                <c:pt idx="968">
                  <c:v>91.95678271308523</c:v>
                </c:pt>
                <c:pt idx="969">
                  <c:v>92.28915662650603</c:v>
                </c:pt>
                <c:pt idx="970">
                  <c:v>92.17809867629362</c:v>
                </c:pt>
                <c:pt idx="971">
                  <c:v>92.17809867629362</c:v>
                </c:pt>
                <c:pt idx="972">
                  <c:v>92.17809867629362</c:v>
                </c:pt>
                <c:pt idx="973">
                  <c:v>92.0673076923077</c:v>
                </c:pt>
                <c:pt idx="974">
                  <c:v>92.0673076923077</c:v>
                </c:pt>
                <c:pt idx="975">
                  <c:v>92.0673076923077</c:v>
                </c:pt>
                <c:pt idx="976">
                  <c:v>92.17809867629362</c:v>
                </c:pt>
                <c:pt idx="977">
                  <c:v>92.17809867629362</c:v>
                </c:pt>
                <c:pt idx="978">
                  <c:v>92.0673076923077</c:v>
                </c:pt>
                <c:pt idx="979">
                  <c:v>92.0673076923077</c:v>
                </c:pt>
                <c:pt idx="980">
                  <c:v>92.0673076923077</c:v>
                </c:pt>
                <c:pt idx="981">
                  <c:v>92.0673076923077</c:v>
                </c:pt>
                <c:pt idx="982">
                  <c:v>92.0673076923077</c:v>
                </c:pt>
                <c:pt idx="983">
                  <c:v>91.95678271308523</c:v>
                </c:pt>
                <c:pt idx="984">
                  <c:v>91.95678271308523</c:v>
                </c:pt>
                <c:pt idx="985">
                  <c:v>91.95678271308523</c:v>
                </c:pt>
                <c:pt idx="986">
                  <c:v>91.95678271308523</c:v>
                </c:pt>
                <c:pt idx="987">
                  <c:v>91.95678271308523</c:v>
                </c:pt>
                <c:pt idx="988">
                  <c:v>91.95678271308523</c:v>
                </c:pt>
                <c:pt idx="989">
                  <c:v>78.72559095580678</c:v>
                </c:pt>
                <c:pt idx="990">
                  <c:v>77.60891590678824</c:v>
                </c:pt>
                <c:pt idx="991">
                  <c:v>77.53036437246963</c:v>
                </c:pt>
                <c:pt idx="992">
                  <c:v>77.29566094853682</c:v>
                </c:pt>
                <c:pt idx="993">
                  <c:v>76.6</c:v>
                </c:pt>
                <c:pt idx="994">
                  <c:v>76.1431411530815</c:v>
                </c:pt>
                <c:pt idx="995">
                  <c:v>75.17173699705594</c:v>
                </c:pt>
                <c:pt idx="996">
                  <c:v>76.67667667667668</c:v>
                </c:pt>
                <c:pt idx="997">
                  <c:v>77.92472024415056</c:v>
                </c:pt>
                <c:pt idx="998">
                  <c:v>78.48360655737704</c:v>
                </c:pt>
                <c:pt idx="999">
                  <c:v>79.46058091286308</c:v>
                </c:pt>
                <c:pt idx="1000">
                  <c:v>80.20942408376963</c:v>
                </c:pt>
                <c:pt idx="1001">
                  <c:v>80.54679284963197</c:v>
                </c:pt>
                <c:pt idx="1002">
                  <c:v>80.63157894736841</c:v>
                </c:pt>
                <c:pt idx="1003">
                  <c:v>81.23011664899257</c:v>
                </c:pt>
                <c:pt idx="1004">
                  <c:v>81.05820105820106</c:v>
                </c:pt>
                <c:pt idx="1005">
                  <c:v>80.71654373024234</c:v>
                </c:pt>
                <c:pt idx="1006">
                  <c:v>79.87486965589155</c:v>
                </c:pt>
                <c:pt idx="1007">
                  <c:v>80.12552301255229</c:v>
                </c:pt>
                <c:pt idx="1008">
                  <c:v>80.12552301255229</c:v>
                </c:pt>
                <c:pt idx="1009">
                  <c:v>80.88701161562831</c:v>
                </c:pt>
                <c:pt idx="1010">
                  <c:v>80.97251585623678</c:v>
                </c:pt>
                <c:pt idx="1011">
                  <c:v>81.4027630180659</c:v>
                </c:pt>
                <c:pt idx="1012">
                  <c:v>81.4027630180659</c:v>
                </c:pt>
                <c:pt idx="1013">
                  <c:v>82.01284796573874</c:v>
                </c:pt>
                <c:pt idx="1014">
                  <c:v>82.72138228941684</c:v>
                </c:pt>
                <c:pt idx="1015">
                  <c:v>82.10075026795283</c:v>
                </c:pt>
                <c:pt idx="1016">
                  <c:v>82.18884120171673</c:v>
                </c:pt>
                <c:pt idx="1017">
                  <c:v>82.36559139784944</c:v>
                </c:pt>
                <c:pt idx="1018">
                  <c:v>82.54310344827584</c:v>
                </c:pt>
                <c:pt idx="1019">
                  <c:v>82.27712137486574</c:v>
                </c:pt>
                <c:pt idx="1020">
                  <c:v>81.48936170212765</c:v>
                </c:pt>
                <c:pt idx="1021">
                  <c:v>82.18884120171673</c:v>
                </c:pt>
                <c:pt idx="1022">
                  <c:v>82.27712137486574</c:v>
                </c:pt>
                <c:pt idx="1023">
                  <c:v>81.92513368983955</c:v>
                </c:pt>
                <c:pt idx="1024">
                  <c:v>81.92513368983955</c:v>
                </c:pt>
                <c:pt idx="1025">
                  <c:v>81.92513368983955</c:v>
                </c:pt>
                <c:pt idx="1026">
                  <c:v>81.92513368983955</c:v>
                </c:pt>
                <c:pt idx="1027">
                  <c:v>82.01284796573874</c:v>
                </c:pt>
                <c:pt idx="1028">
                  <c:v>81.57614483493077</c:v>
                </c:pt>
                <c:pt idx="1029">
                  <c:v>81.48936170212765</c:v>
                </c:pt>
                <c:pt idx="1030">
                  <c:v>81.57614483493077</c:v>
                </c:pt>
                <c:pt idx="1031">
                  <c:v>81.31634819532908</c:v>
                </c:pt>
                <c:pt idx="1032">
                  <c:v>81.66311300639658</c:v>
                </c:pt>
                <c:pt idx="1033">
                  <c:v>81.4027630180659</c:v>
                </c:pt>
                <c:pt idx="1034">
                  <c:v>81.14406779661015</c:v>
                </c:pt>
                <c:pt idx="1035">
                  <c:v>80.80168776371307</c:v>
                </c:pt>
                <c:pt idx="1036">
                  <c:v>80.88701161562831</c:v>
                </c:pt>
                <c:pt idx="1037">
                  <c:v>80.37775445960126</c:v>
                </c:pt>
                <c:pt idx="1038">
                  <c:v>80.54679284963197</c:v>
                </c:pt>
                <c:pt idx="1039">
                  <c:v>80.37775445960126</c:v>
                </c:pt>
                <c:pt idx="1040">
                  <c:v>80.20942408376963</c:v>
                </c:pt>
                <c:pt idx="1041">
                  <c:v>79.95824634655533</c:v>
                </c:pt>
                <c:pt idx="1042">
                  <c:v>80.12552301255229</c:v>
                </c:pt>
                <c:pt idx="1043">
                  <c:v>79.87486965589155</c:v>
                </c:pt>
                <c:pt idx="1044">
                  <c:v>79.62577962577963</c:v>
                </c:pt>
                <c:pt idx="1045">
                  <c:v>79.62577962577963</c:v>
                </c:pt>
                <c:pt idx="1046">
                  <c:v>79.62577962577963</c:v>
                </c:pt>
                <c:pt idx="1047">
                  <c:v>79.95824634655533</c:v>
                </c:pt>
                <c:pt idx="1048">
                  <c:v>79.95824634655533</c:v>
                </c:pt>
                <c:pt idx="1049">
                  <c:v>80.0417972831766</c:v>
                </c:pt>
                <c:pt idx="1050">
                  <c:v>79.62577962577963</c:v>
                </c:pt>
                <c:pt idx="1051">
                  <c:v>79.46058091286308</c:v>
                </c:pt>
                <c:pt idx="1052">
                  <c:v>79.21406411582212</c:v>
                </c:pt>
                <c:pt idx="1053">
                  <c:v>79.05056759545924</c:v>
                </c:pt>
                <c:pt idx="1054">
                  <c:v>79.13223140495869</c:v>
                </c:pt>
                <c:pt idx="1055">
                  <c:v>78.88774459320288</c:v>
                </c:pt>
                <c:pt idx="1056">
                  <c:v>78.80658436213992</c:v>
                </c:pt>
                <c:pt idx="1057">
                  <c:v>78.56410256410256</c:v>
                </c:pt>
                <c:pt idx="1058">
                  <c:v>79.05056759545924</c:v>
                </c:pt>
                <c:pt idx="1059">
                  <c:v>79.5430944963655</c:v>
                </c:pt>
                <c:pt idx="1060">
                  <c:v>79.21406411582212</c:v>
                </c:pt>
                <c:pt idx="1061">
                  <c:v>79.37823834196892</c:v>
                </c:pt>
                <c:pt idx="1062">
                  <c:v>80.12552301255229</c:v>
                </c:pt>
                <c:pt idx="1063">
                  <c:v>80.37775445960126</c:v>
                </c:pt>
                <c:pt idx="1064">
                  <c:v>80.29350104821803</c:v>
                </c:pt>
                <c:pt idx="1065">
                  <c:v>80.29350104821803</c:v>
                </c:pt>
                <c:pt idx="1066">
                  <c:v>79.87486965589155</c:v>
                </c:pt>
                <c:pt idx="1067">
                  <c:v>79.46058091286308</c:v>
                </c:pt>
                <c:pt idx="1068">
                  <c:v>79.46058091286308</c:v>
                </c:pt>
                <c:pt idx="1069">
                  <c:v>79.21406411582212</c:v>
                </c:pt>
                <c:pt idx="1070">
                  <c:v>79.5430944963655</c:v>
                </c:pt>
                <c:pt idx="1071">
                  <c:v>79.70863683662851</c:v>
                </c:pt>
                <c:pt idx="1072">
                  <c:v>79.62577962577963</c:v>
                </c:pt>
                <c:pt idx="1073">
                  <c:v>79.70863683662851</c:v>
                </c:pt>
                <c:pt idx="1074">
                  <c:v>79.5430944963655</c:v>
                </c:pt>
                <c:pt idx="1075">
                  <c:v>80.12552301255229</c:v>
                </c:pt>
                <c:pt idx="1076">
                  <c:v>80.29350104821803</c:v>
                </c:pt>
                <c:pt idx="1077">
                  <c:v>79.79166666666667</c:v>
                </c:pt>
                <c:pt idx="1078">
                  <c:v>79.87486965589155</c:v>
                </c:pt>
                <c:pt idx="1079">
                  <c:v>79.62577962577963</c:v>
                </c:pt>
                <c:pt idx="1080">
                  <c:v>79.79166666666667</c:v>
                </c:pt>
                <c:pt idx="1081">
                  <c:v>79.29606625258799</c:v>
                </c:pt>
                <c:pt idx="1082">
                  <c:v>79.29606625258799</c:v>
                </c:pt>
                <c:pt idx="1083">
                  <c:v>79.13223140495869</c:v>
                </c:pt>
                <c:pt idx="1084">
                  <c:v>79.21406411582212</c:v>
                </c:pt>
                <c:pt idx="1085">
                  <c:v>79.21406411582212</c:v>
                </c:pt>
                <c:pt idx="1086">
                  <c:v>79.13223140495869</c:v>
                </c:pt>
                <c:pt idx="1087">
                  <c:v>79.62577962577963</c:v>
                </c:pt>
                <c:pt idx="1088">
                  <c:v>79.87486965589155</c:v>
                </c:pt>
                <c:pt idx="1089">
                  <c:v>80.80168776371307</c:v>
                </c:pt>
                <c:pt idx="1090">
                  <c:v>80.29350104821803</c:v>
                </c:pt>
                <c:pt idx="1091">
                  <c:v>80.20942408376963</c:v>
                </c:pt>
                <c:pt idx="1092">
                  <c:v>80.12552301255229</c:v>
                </c:pt>
                <c:pt idx="1093">
                  <c:v>80.29350104821803</c:v>
                </c:pt>
                <c:pt idx="1094">
                  <c:v>80.63157894736841</c:v>
                </c:pt>
                <c:pt idx="1095">
                  <c:v>80.20942408376963</c:v>
                </c:pt>
                <c:pt idx="1096">
                  <c:v>80.54679284963197</c:v>
                </c:pt>
                <c:pt idx="1097">
                  <c:v>80.12552301255229</c:v>
                </c:pt>
                <c:pt idx="1098">
                  <c:v>80.0417972831766</c:v>
                </c:pt>
                <c:pt idx="1099">
                  <c:v>80.12552301255229</c:v>
                </c:pt>
                <c:pt idx="1100">
                  <c:v>80.0417972831766</c:v>
                </c:pt>
                <c:pt idx="1101">
                  <c:v>79.95824634655533</c:v>
                </c:pt>
                <c:pt idx="1102">
                  <c:v>80.0417972831766</c:v>
                </c:pt>
                <c:pt idx="1103">
                  <c:v>80.0417972831766</c:v>
                </c:pt>
                <c:pt idx="1104">
                  <c:v>80.46218487394958</c:v>
                </c:pt>
                <c:pt idx="1105">
                  <c:v>80.0417972831766</c:v>
                </c:pt>
                <c:pt idx="1106">
                  <c:v>79.46058091286308</c:v>
                </c:pt>
                <c:pt idx="1107">
                  <c:v>79.79166666666667</c:v>
                </c:pt>
                <c:pt idx="1108">
                  <c:v>80.12552301255229</c:v>
                </c:pt>
                <c:pt idx="1109">
                  <c:v>80.46218487394958</c:v>
                </c:pt>
                <c:pt idx="1110">
                  <c:v>80.20942408376963</c:v>
                </c:pt>
                <c:pt idx="1111">
                  <c:v>79.79166666666667</c:v>
                </c:pt>
                <c:pt idx="1112">
                  <c:v>79.5430944963655</c:v>
                </c:pt>
                <c:pt idx="1113">
                  <c:v>80.12552301255229</c:v>
                </c:pt>
                <c:pt idx="1114">
                  <c:v>80.46218487394958</c:v>
                </c:pt>
                <c:pt idx="1115">
                  <c:v>80.12552301255229</c:v>
                </c:pt>
                <c:pt idx="1116">
                  <c:v>80.29350104821803</c:v>
                </c:pt>
                <c:pt idx="1117">
                  <c:v>79.79166666666667</c:v>
                </c:pt>
                <c:pt idx="1118">
                  <c:v>79.95824634655533</c:v>
                </c:pt>
                <c:pt idx="1119">
                  <c:v>79.70863683662851</c:v>
                </c:pt>
                <c:pt idx="1120">
                  <c:v>79.87486965589155</c:v>
                </c:pt>
                <c:pt idx="1121">
                  <c:v>79.95824634655533</c:v>
                </c:pt>
                <c:pt idx="1122">
                  <c:v>79.95824634655533</c:v>
                </c:pt>
                <c:pt idx="1123">
                  <c:v>80.29350104821803</c:v>
                </c:pt>
                <c:pt idx="1124">
                  <c:v>80.54679284963197</c:v>
                </c:pt>
                <c:pt idx="1125">
                  <c:v>80.54679284963197</c:v>
                </c:pt>
                <c:pt idx="1126">
                  <c:v>81.14406779661015</c:v>
                </c:pt>
                <c:pt idx="1127">
                  <c:v>81.66311300639658</c:v>
                </c:pt>
                <c:pt idx="1128">
                  <c:v>81.4027630180659</c:v>
                </c:pt>
                <c:pt idx="1129">
                  <c:v>81.48936170212765</c:v>
                </c:pt>
                <c:pt idx="1130">
                  <c:v>80.88701161562831</c:v>
                </c:pt>
                <c:pt idx="1131">
                  <c:v>81.14406779661015</c:v>
                </c:pt>
                <c:pt idx="1132">
                  <c:v>81.48936170212765</c:v>
                </c:pt>
                <c:pt idx="1133">
                  <c:v>81.66311300639658</c:v>
                </c:pt>
                <c:pt idx="1134">
                  <c:v>82.10075026795283</c:v>
                </c:pt>
                <c:pt idx="1135">
                  <c:v>82.27712137486574</c:v>
                </c:pt>
                <c:pt idx="1136">
                  <c:v>82.72138228941684</c:v>
                </c:pt>
                <c:pt idx="1137">
                  <c:v>83.17046688382193</c:v>
                </c:pt>
                <c:pt idx="1138">
                  <c:v>83.26086956521737</c:v>
                </c:pt>
                <c:pt idx="1139">
                  <c:v>83.08026030368764</c:v>
                </c:pt>
                <c:pt idx="1140">
                  <c:v>83.26086956521737</c:v>
                </c:pt>
                <c:pt idx="1141">
                  <c:v>83.08026030368764</c:v>
                </c:pt>
                <c:pt idx="1142">
                  <c:v>82.72138228941684</c:v>
                </c:pt>
                <c:pt idx="1143">
                  <c:v>82.36559139784944</c:v>
                </c:pt>
                <c:pt idx="1144">
                  <c:v>82.54310344827584</c:v>
                </c:pt>
                <c:pt idx="1145">
                  <c:v>82.45425188374595</c:v>
                </c:pt>
                <c:pt idx="1146">
                  <c:v>82.54310344827584</c:v>
                </c:pt>
                <c:pt idx="1147">
                  <c:v>82.99024918743228</c:v>
                </c:pt>
                <c:pt idx="1148">
                  <c:v>82.54310344827584</c:v>
                </c:pt>
                <c:pt idx="1149">
                  <c:v>82.54310344827584</c:v>
                </c:pt>
                <c:pt idx="1150">
                  <c:v>82.81081081081079</c:v>
                </c:pt>
                <c:pt idx="1151">
                  <c:v>82.90043290043289</c:v>
                </c:pt>
                <c:pt idx="1152">
                  <c:v>82.90043290043289</c:v>
                </c:pt>
                <c:pt idx="1153">
                  <c:v>83.26086956521737</c:v>
                </c:pt>
                <c:pt idx="1154">
                  <c:v>83.53326063249726</c:v>
                </c:pt>
                <c:pt idx="1155">
                  <c:v>82.99024918743228</c:v>
                </c:pt>
                <c:pt idx="1156">
                  <c:v>83.26086956521737</c:v>
                </c:pt>
                <c:pt idx="1157">
                  <c:v>83.6244541484716</c:v>
                </c:pt>
                <c:pt idx="1158">
                  <c:v>83.44226579520696</c:v>
                </c:pt>
                <c:pt idx="1159">
                  <c:v>83.7158469945355</c:v>
                </c:pt>
                <c:pt idx="1160">
                  <c:v>84.45424476295477</c:v>
                </c:pt>
                <c:pt idx="1161">
                  <c:v>84.08342480790338</c:v>
                </c:pt>
                <c:pt idx="1162">
                  <c:v>84.08342480790338</c:v>
                </c:pt>
                <c:pt idx="1163">
                  <c:v>83.8074398249453</c:v>
                </c:pt>
                <c:pt idx="1164">
                  <c:v>83.89923329682367</c:v>
                </c:pt>
                <c:pt idx="1165">
                  <c:v>83.6244541484716</c:v>
                </c:pt>
                <c:pt idx="1166">
                  <c:v>83.53326063249726</c:v>
                </c:pt>
                <c:pt idx="1167">
                  <c:v>83.17046688382193</c:v>
                </c:pt>
                <c:pt idx="1168">
                  <c:v>83.35146898803046</c:v>
                </c:pt>
                <c:pt idx="1169">
                  <c:v>83.7158469945355</c:v>
                </c:pt>
                <c:pt idx="1170">
                  <c:v>83.6244541484716</c:v>
                </c:pt>
                <c:pt idx="1171">
                  <c:v>83.8074398249453</c:v>
                </c:pt>
                <c:pt idx="1172">
                  <c:v>83.53326063249726</c:v>
                </c:pt>
                <c:pt idx="1173">
                  <c:v>83.6244541484716</c:v>
                </c:pt>
                <c:pt idx="1174">
                  <c:v>83.53326063249726</c:v>
                </c:pt>
                <c:pt idx="1175">
                  <c:v>83.7158469945355</c:v>
                </c:pt>
                <c:pt idx="1176">
                  <c:v>83.8074398249453</c:v>
                </c:pt>
                <c:pt idx="1177">
                  <c:v>83.8074398249453</c:v>
                </c:pt>
                <c:pt idx="1178">
                  <c:v>83.35146898803046</c:v>
                </c:pt>
                <c:pt idx="1179">
                  <c:v>83.8074398249453</c:v>
                </c:pt>
                <c:pt idx="1180">
                  <c:v>83.6244541484716</c:v>
                </c:pt>
                <c:pt idx="1181">
                  <c:v>83.7158469945355</c:v>
                </c:pt>
                <c:pt idx="1182">
                  <c:v>83.53326063249726</c:v>
                </c:pt>
                <c:pt idx="1183">
                  <c:v>83.53326063249726</c:v>
                </c:pt>
                <c:pt idx="1184">
                  <c:v>83.26086956521737</c:v>
                </c:pt>
                <c:pt idx="1185">
                  <c:v>82.81081081081079</c:v>
                </c:pt>
                <c:pt idx="1186">
                  <c:v>82.99024918743228</c:v>
                </c:pt>
                <c:pt idx="1187">
                  <c:v>82.90043290043289</c:v>
                </c:pt>
                <c:pt idx="1188">
                  <c:v>83.26086956521737</c:v>
                </c:pt>
                <c:pt idx="1189">
                  <c:v>83.35146898803046</c:v>
                </c:pt>
                <c:pt idx="1190">
                  <c:v>82.63214670981661</c:v>
                </c:pt>
                <c:pt idx="1191">
                  <c:v>82.90043290043289</c:v>
                </c:pt>
                <c:pt idx="1192">
                  <c:v>83.35146898803046</c:v>
                </c:pt>
                <c:pt idx="1193">
                  <c:v>83.44226579520696</c:v>
                </c:pt>
                <c:pt idx="1194">
                  <c:v>83.08026030368764</c:v>
                </c:pt>
                <c:pt idx="1195">
                  <c:v>83.53326063249726</c:v>
                </c:pt>
                <c:pt idx="1196">
                  <c:v>83.35146898803046</c:v>
                </c:pt>
                <c:pt idx="1197">
                  <c:v>83.26086956521737</c:v>
                </c:pt>
                <c:pt idx="1198">
                  <c:v>82.81081081081079</c:v>
                </c:pt>
                <c:pt idx="1199">
                  <c:v>82.99024918743228</c:v>
                </c:pt>
                <c:pt idx="1200">
                  <c:v>82.99024918743228</c:v>
                </c:pt>
                <c:pt idx="1201">
                  <c:v>82.81081081081079</c:v>
                </c:pt>
                <c:pt idx="1202">
                  <c:v>82.45425188374595</c:v>
                </c:pt>
                <c:pt idx="1203">
                  <c:v>82.63214670981661</c:v>
                </c:pt>
                <c:pt idx="1204">
                  <c:v>82.45425188374595</c:v>
                </c:pt>
                <c:pt idx="1205">
                  <c:v>82.63214670981661</c:v>
                </c:pt>
                <c:pt idx="1206">
                  <c:v>82.63214670981661</c:v>
                </c:pt>
                <c:pt idx="1207">
                  <c:v>82.81081081081079</c:v>
                </c:pt>
                <c:pt idx="1208">
                  <c:v>82.99024918743228</c:v>
                </c:pt>
                <c:pt idx="1209">
                  <c:v>83.44226579520696</c:v>
                </c:pt>
                <c:pt idx="1210">
                  <c:v>83.08026030368764</c:v>
                </c:pt>
                <c:pt idx="1211">
                  <c:v>83.08026030368764</c:v>
                </c:pt>
                <c:pt idx="1212">
                  <c:v>82.99024918743228</c:v>
                </c:pt>
                <c:pt idx="1213">
                  <c:v>82.90043290043289</c:v>
                </c:pt>
                <c:pt idx="1214">
                  <c:v>83.26086956521737</c:v>
                </c:pt>
                <c:pt idx="1215">
                  <c:v>83.53326063249726</c:v>
                </c:pt>
                <c:pt idx="1216">
                  <c:v>83.53326063249726</c:v>
                </c:pt>
                <c:pt idx="1217">
                  <c:v>83.53326063249726</c:v>
                </c:pt>
                <c:pt idx="1218">
                  <c:v>83.35146898803046</c:v>
                </c:pt>
                <c:pt idx="1219">
                  <c:v>82.99024918743228</c:v>
                </c:pt>
                <c:pt idx="1220">
                  <c:v>83.35146898803046</c:v>
                </c:pt>
                <c:pt idx="1221">
                  <c:v>82.99024918743228</c:v>
                </c:pt>
                <c:pt idx="1222">
                  <c:v>82.90043290043289</c:v>
                </c:pt>
                <c:pt idx="1223">
                  <c:v>82.99024918743228</c:v>
                </c:pt>
                <c:pt idx="1224">
                  <c:v>82.81081081081079</c:v>
                </c:pt>
                <c:pt idx="1225">
                  <c:v>82.90043290043289</c:v>
                </c:pt>
                <c:pt idx="1226">
                  <c:v>82.54310344827584</c:v>
                </c:pt>
                <c:pt idx="1227">
                  <c:v>82.99024918743228</c:v>
                </c:pt>
                <c:pt idx="1228">
                  <c:v>82.90043290043289</c:v>
                </c:pt>
                <c:pt idx="1229">
                  <c:v>82.81081081081079</c:v>
                </c:pt>
                <c:pt idx="1230">
                  <c:v>82.45425188374595</c:v>
                </c:pt>
                <c:pt idx="1231">
                  <c:v>82.72138228941684</c:v>
                </c:pt>
                <c:pt idx="1232">
                  <c:v>82.90043290043289</c:v>
                </c:pt>
                <c:pt idx="1233">
                  <c:v>82.81081081081079</c:v>
                </c:pt>
                <c:pt idx="1234">
                  <c:v>82.81081081081079</c:v>
                </c:pt>
                <c:pt idx="1235">
                  <c:v>82.81081081081079</c:v>
                </c:pt>
                <c:pt idx="1236">
                  <c:v>82.99024918743228</c:v>
                </c:pt>
                <c:pt idx="1237">
                  <c:v>83.08026030368764</c:v>
                </c:pt>
                <c:pt idx="1238">
                  <c:v>82.81081081081079</c:v>
                </c:pt>
                <c:pt idx="1239">
                  <c:v>82.99024918743228</c:v>
                </c:pt>
                <c:pt idx="1240">
                  <c:v>82.99024918743228</c:v>
                </c:pt>
                <c:pt idx="1241">
                  <c:v>83.44226579520696</c:v>
                </c:pt>
                <c:pt idx="1242">
                  <c:v>83.08026030368764</c:v>
                </c:pt>
                <c:pt idx="1243">
                  <c:v>83.08026030368764</c:v>
                </c:pt>
                <c:pt idx="1244">
                  <c:v>83.26086956521737</c:v>
                </c:pt>
                <c:pt idx="1245">
                  <c:v>83.17046688382193</c:v>
                </c:pt>
                <c:pt idx="1246">
                  <c:v>83.17046688382193</c:v>
                </c:pt>
                <c:pt idx="1247">
                  <c:v>83.17046688382193</c:v>
                </c:pt>
                <c:pt idx="1248">
                  <c:v>83.7158469945355</c:v>
                </c:pt>
                <c:pt idx="1249">
                  <c:v>83.89923329682367</c:v>
                </c:pt>
                <c:pt idx="1250">
                  <c:v>83.89923329682367</c:v>
                </c:pt>
                <c:pt idx="1251">
                  <c:v>83.8074398249453</c:v>
                </c:pt>
                <c:pt idx="1252">
                  <c:v>83.6244541484716</c:v>
                </c:pt>
                <c:pt idx="1253">
                  <c:v>83.7158469945355</c:v>
                </c:pt>
                <c:pt idx="1254">
                  <c:v>83.89923329682367</c:v>
                </c:pt>
                <c:pt idx="1255">
                  <c:v>83.89923329682367</c:v>
                </c:pt>
                <c:pt idx="1256">
                  <c:v>84.08342480790338</c:v>
                </c:pt>
                <c:pt idx="1257">
                  <c:v>84.3612334801762</c:v>
                </c:pt>
                <c:pt idx="1258">
                  <c:v>84.73451327433627</c:v>
                </c:pt>
                <c:pt idx="1259">
                  <c:v>84.64088397790054</c:v>
                </c:pt>
                <c:pt idx="1260">
                  <c:v>85.39576365663322</c:v>
                </c:pt>
                <c:pt idx="1261">
                  <c:v>85.01664816870144</c:v>
                </c:pt>
                <c:pt idx="1262">
                  <c:v>85.39576365663322</c:v>
                </c:pt>
                <c:pt idx="1263">
                  <c:v>85.1111111111111</c:v>
                </c:pt>
                <c:pt idx="1264">
                  <c:v>85.58659217877094</c:v>
                </c:pt>
                <c:pt idx="1265">
                  <c:v>85.01664816870144</c:v>
                </c:pt>
                <c:pt idx="1266">
                  <c:v>84.64088397790054</c:v>
                </c:pt>
                <c:pt idx="1267">
                  <c:v>84.26842684268426</c:v>
                </c:pt>
                <c:pt idx="1268">
                  <c:v>83.9912280701754</c:v>
                </c:pt>
                <c:pt idx="1269">
                  <c:v>84.45424476295477</c:v>
                </c:pt>
                <c:pt idx="1270">
                  <c:v>84.17582417582416</c:v>
                </c:pt>
                <c:pt idx="1271">
                  <c:v>84.3612334801762</c:v>
                </c:pt>
                <c:pt idx="1272">
                  <c:v>84.3612334801762</c:v>
                </c:pt>
                <c:pt idx="1273">
                  <c:v>84.54746136865341</c:v>
                </c:pt>
                <c:pt idx="1274">
                  <c:v>84.45424476295477</c:v>
                </c:pt>
                <c:pt idx="1275">
                  <c:v>84.3612334801762</c:v>
                </c:pt>
                <c:pt idx="1276">
                  <c:v>84.3612334801762</c:v>
                </c:pt>
                <c:pt idx="1277">
                  <c:v>83.6244541484716</c:v>
                </c:pt>
                <c:pt idx="1278">
                  <c:v>83.6244541484716</c:v>
                </c:pt>
                <c:pt idx="1279">
                  <c:v>83.8074398249453</c:v>
                </c:pt>
                <c:pt idx="1280">
                  <c:v>83.7158469945355</c:v>
                </c:pt>
                <c:pt idx="1281">
                  <c:v>83.6244541484716</c:v>
                </c:pt>
                <c:pt idx="1282">
                  <c:v>83.17046688382193</c:v>
                </c:pt>
                <c:pt idx="1283">
                  <c:v>83.08026030368764</c:v>
                </c:pt>
                <c:pt idx="1284">
                  <c:v>82.99024918743228</c:v>
                </c:pt>
                <c:pt idx="1285">
                  <c:v>83.44226579520696</c:v>
                </c:pt>
                <c:pt idx="1286">
                  <c:v>83.9912280701754</c:v>
                </c:pt>
                <c:pt idx="1287">
                  <c:v>83.89923329682367</c:v>
                </c:pt>
                <c:pt idx="1288">
                  <c:v>84.08342480790338</c:v>
                </c:pt>
                <c:pt idx="1289">
                  <c:v>83.8074398249453</c:v>
                </c:pt>
                <c:pt idx="1290">
                  <c:v>83.89923329682367</c:v>
                </c:pt>
                <c:pt idx="1291">
                  <c:v>83.9912280701754</c:v>
                </c:pt>
                <c:pt idx="1292">
                  <c:v>83.89923329682367</c:v>
                </c:pt>
                <c:pt idx="1293">
                  <c:v>83.9912280701754</c:v>
                </c:pt>
                <c:pt idx="1294">
                  <c:v>83.9912280701754</c:v>
                </c:pt>
                <c:pt idx="1295">
                  <c:v>83.6244541484716</c:v>
                </c:pt>
                <c:pt idx="1296">
                  <c:v>83.6244541484716</c:v>
                </c:pt>
                <c:pt idx="1297">
                  <c:v>83.35146898803046</c:v>
                </c:pt>
                <c:pt idx="1298">
                  <c:v>83.44226579520696</c:v>
                </c:pt>
                <c:pt idx="1299">
                  <c:v>83.26086956521737</c:v>
                </c:pt>
                <c:pt idx="1300">
                  <c:v>83.26086956521737</c:v>
                </c:pt>
                <c:pt idx="1301">
                  <c:v>83.26086956521737</c:v>
                </c:pt>
                <c:pt idx="1302">
                  <c:v>83.6244541484716</c:v>
                </c:pt>
                <c:pt idx="1303">
                  <c:v>83.6244541484716</c:v>
                </c:pt>
                <c:pt idx="1304">
                  <c:v>83.7158469945355</c:v>
                </c:pt>
                <c:pt idx="1305">
                  <c:v>83.8074398249453</c:v>
                </c:pt>
                <c:pt idx="1306">
                  <c:v>83.6244541484716</c:v>
                </c:pt>
                <c:pt idx="1307">
                  <c:v>83.44226579520696</c:v>
                </c:pt>
                <c:pt idx="1308">
                  <c:v>83.35146898803046</c:v>
                </c:pt>
                <c:pt idx="1309">
                  <c:v>83.35146898803046</c:v>
                </c:pt>
                <c:pt idx="1310">
                  <c:v>83.26086956521737</c:v>
                </c:pt>
                <c:pt idx="1311">
                  <c:v>83.35146898803046</c:v>
                </c:pt>
                <c:pt idx="1312">
                  <c:v>83.26086956521737</c:v>
                </c:pt>
                <c:pt idx="1313">
                  <c:v>83.35146898803046</c:v>
                </c:pt>
                <c:pt idx="1314">
                  <c:v>83.35146898803046</c:v>
                </c:pt>
                <c:pt idx="1315">
                  <c:v>83.6244541484716</c:v>
                </c:pt>
                <c:pt idx="1316">
                  <c:v>83.6244541484716</c:v>
                </c:pt>
                <c:pt idx="1317">
                  <c:v>83.6244541484716</c:v>
                </c:pt>
                <c:pt idx="1318">
                  <c:v>83.8074398249453</c:v>
                </c:pt>
                <c:pt idx="1319">
                  <c:v>84.17582417582416</c:v>
                </c:pt>
                <c:pt idx="1320">
                  <c:v>84.17582417582416</c:v>
                </c:pt>
                <c:pt idx="1321">
                  <c:v>84.08342480790338</c:v>
                </c:pt>
                <c:pt idx="1322">
                  <c:v>84.26842684268426</c:v>
                </c:pt>
                <c:pt idx="1323">
                  <c:v>84.26842684268426</c:v>
                </c:pt>
                <c:pt idx="1324">
                  <c:v>84.08342480790338</c:v>
                </c:pt>
                <c:pt idx="1325">
                  <c:v>84.17582417582416</c:v>
                </c:pt>
                <c:pt idx="1326">
                  <c:v>84.26842684268426</c:v>
                </c:pt>
                <c:pt idx="1327">
                  <c:v>84.08342480790338</c:v>
                </c:pt>
                <c:pt idx="1328">
                  <c:v>84.17582417582416</c:v>
                </c:pt>
                <c:pt idx="1329">
                  <c:v>84.3612334801762</c:v>
                </c:pt>
                <c:pt idx="1330">
                  <c:v>84.82834994462901</c:v>
                </c:pt>
                <c:pt idx="1331">
                  <c:v>84.64088397790054</c:v>
                </c:pt>
                <c:pt idx="1332">
                  <c:v>84.82834994462901</c:v>
                </c:pt>
                <c:pt idx="1333">
                  <c:v>85.01664816870144</c:v>
                </c:pt>
                <c:pt idx="1334">
                  <c:v>84.73451327433627</c:v>
                </c:pt>
                <c:pt idx="1335">
                  <c:v>84.45424476295477</c:v>
                </c:pt>
                <c:pt idx="1336">
                  <c:v>84.73451327433627</c:v>
                </c:pt>
                <c:pt idx="1337">
                  <c:v>84.82834994462901</c:v>
                </c:pt>
                <c:pt idx="1338">
                  <c:v>84.92239467849222</c:v>
                </c:pt>
                <c:pt idx="1339">
                  <c:v>84.92239467849222</c:v>
                </c:pt>
                <c:pt idx="1340">
                  <c:v>85.20578420467184</c:v>
                </c:pt>
                <c:pt idx="1341">
                  <c:v>85.1111111111111</c:v>
                </c:pt>
                <c:pt idx="1342">
                  <c:v>84.82834994462901</c:v>
                </c:pt>
                <c:pt idx="1343">
                  <c:v>84.64088397790054</c:v>
                </c:pt>
                <c:pt idx="1344">
                  <c:v>84.82834994462901</c:v>
                </c:pt>
                <c:pt idx="1345">
                  <c:v>84.73451327433627</c:v>
                </c:pt>
                <c:pt idx="1346">
                  <c:v>84.73451327433627</c:v>
                </c:pt>
                <c:pt idx="1347">
                  <c:v>84.64088397790054</c:v>
                </c:pt>
                <c:pt idx="1348">
                  <c:v>84.64088397790054</c:v>
                </c:pt>
                <c:pt idx="1349">
                  <c:v>84.73451327433627</c:v>
                </c:pt>
                <c:pt idx="1350">
                  <c:v>84.64088397790054</c:v>
                </c:pt>
                <c:pt idx="1351">
                  <c:v>84.64088397790054</c:v>
                </c:pt>
                <c:pt idx="1352">
                  <c:v>84.08342480790338</c:v>
                </c:pt>
                <c:pt idx="1353">
                  <c:v>83.8074398249453</c:v>
                </c:pt>
                <c:pt idx="1354">
                  <c:v>83.6244541484716</c:v>
                </c:pt>
                <c:pt idx="1355">
                  <c:v>83.35146898803046</c:v>
                </c:pt>
                <c:pt idx="1356">
                  <c:v>83.44226579520696</c:v>
                </c:pt>
                <c:pt idx="1357">
                  <c:v>82.99024918743228</c:v>
                </c:pt>
                <c:pt idx="1358">
                  <c:v>82.90043290043289</c:v>
                </c:pt>
                <c:pt idx="1359">
                  <c:v>82.81081081081079</c:v>
                </c:pt>
                <c:pt idx="1360">
                  <c:v>82.90043290043289</c:v>
                </c:pt>
                <c:pt idx="1361">
                  <c:v>83.35146898803046</c:v>
                </c:pt>
                <c:pt idx="1362">
                  <c:v>83.08026030368764</c:v>
                </c:pt>
                <c:pt idx="1363">
                  <c:v>82.99024918743228</c:v>
                </c:pt>
                <c:pt idx="1364">
                  <c:v>83.35146898803046</c:v>
                </c:pt>
                <c:pt idx="1365">
                  <c:v>82.81081081081079</c:v>
                </c:pt>
                <c:pt idx="1366">
                  <c:v>82.27712137486574</c:v>
                </c:pt>
                <c:pt idx="1367">
                  <c:v>83.08026030368764</c:v>
                </c:pt>
                <c:pt idx="1368">
                  <c:v>83.17046688382193</c:v>
                </c:pt>
                <c:pt idx="1369">
                  <c:v>83.26086956521737</c:v>
                </c:pt>
                <c:pt idx="1370">
                  <c:v>82.99024918743228</c:v>
                </c:pt>
                <c:pt idx="1371">
                  <c:v>82.99024918743228</c:v>
                </c:pt>
                <c:pt idx="1372">
                  <c:v>82.99024918743228</c:v>
                </c:pt>
                <c:pt idx="1373">
                  <c:v>82.90043290043289</c:v>
                </c:pt>
                <c:pt idx="1374">
                  <c:v>82.90043290043289</c:v>
                </c:pt>
                <c:pt idx="1375">
                  <c:v>83.17046688382193</c:v>
                </c:pt>
                <c:pt idx="1376">
                  <c:v>83.26086956521737</c:v>
                </c:pt>
                <c:pt idx="1377">
                  <c:v>83.53326063249726</c:v>
                </c:pt>
                <c:pt idx="1378">
                  <c:v>83.53326063249726</c:v>
                </c:pt>
                <c:pt idx="1379">
                  <c:v>83.53326063249726</c:v>
                </c:pt>
                <c:pt idx="1380">
                  <c:v>83.44226579520696</c:v>
                </c:pt>
                <c:pt idx="1381">
                  <c:v>83.26086956521737</c:v>
                </c:pt>
                <c:pt idx="1382">
                  <c:v>83.35146898803046</c:v>
                </c:pt>
                <c:pt idx="1383">
                  <c:v>83.35146898803046</c:v>
                </c:pt>
                <c:pt idx="1384">
                  <c:v>83.26086956521737</c:v>
                </c:pt>
                <c:pt idx="1385">
                  <c:v>83.17046688382193</c:v>
                </c:pt>
                <c:pt idx="1386">
                  <c:v>82.99024918743228</c:v>
                </c:pt>
                <c:pt idx="1387">
                  <c:v>83.26086956521737</c:v>
                </c:pt>
                <c:pt idx="1388">
                  <c:v>83.7158469945355</c:v>
                </c:pt>
                <c:pt idx="1389">
                  <c:v>83.44226579520696</c:v>
                </c:pt>
                <c:pt idx="1390">
                  <c:v>82.90043290043289</c:v>
                </c:pt>
                <c:pt idx="1391">
                  <c:v>82.81081081081079</c:v>
                </c:pt>
                <c:pt idx="1392">
                  <c:v>82.81081081081079</c:v>
                </c:pt>
                <c:pt idx="1393">
                  <c:v>83.08026030368764</c:v>
                </c:pt>
                <c:pt idx="1394">
                  <c:v>82.99024918743228</c:v>
                </c:pt>
                <c:pt idx="1395">
                  <c:v>83.17046688382193</c:v>
                </c:pt>
                <c:pt idx="1396">
                  <c:v>83.35146898803046</c:v>
                </c:pt>
                <c:pt idx="1397">
                  <c:v>83.44226579520696</c:v>
                </c:pt>
                <c:pt idx="1398">
                  <c:v>83.7158469945355</c:v>
                </c:pt>
                <c:pt idx="1399">
                  <c:v>83.17046688382193</c:v>
                </c:pt>
                <c:pt idx="1400">
                  <c:v>83.44226579520696</c:v>
                </c:pt>
                <c:pt idx="1401">
                  <c:v>83.44226579520696</c:v>
                </c:pt>
                <c:pt idx="1402">
                  <c:v>83.08026030368764</c:v>
                </c:pt>
                <c:pt idx="1403">
                  <c:v>83.17046688382193</c:v>
                </c:pt>
                <c:pt idx="1404">
                  <c:v>83.17046688382193</c:v>
                </c:pt>
                <c:pt idx="1405">
                  <c:v>83.17046688382193</c:v>
                </c:pt>
                <c:pt idx="1406">
                  <c:v>83.35146898803046</c:v>
                </c:pt>
                <c:pt idx="1407">
                  <c:v>83.44226579520696</c:v>
                </c:pt>
                <c:pt idx="1408">
                  <c:v>83.44226579520696</c:v>
                </c:pt>
                <c:pt idx="1409">
                  <c:v>83.53326063249726</c:v>
                </c:pt>
                <c:pt idx="1410">
                  <c:v>83.7158469945355</c:v>
                </c:pt>
                <c:pt idx="1411">
                  <c:v>83.8074398249453</c:v>
                </c:pt>
                <c:pt idx="1412">
                  <c:v>83.89923329682367</c:v>
                </c:pt>
                <c:pt idx="1413">
                  <c:v>83.89923329682367</c:v>
                </c:pt>
                <c:pt idx="1414">
                  <c:v>84.08342480790338</c:v>
                </c:pt>
                <c:pt idx="1415">
                  <c:v>83.9912280701754</c:v>
                </c:pt>
                <c:pt idx="1416">
                  <c:v>83.7158469945355</c:v>
                </c:pt>
                <c:pt idx="1417">
                  <c:v>83.7158469945355</c:v>
                </c:pt>
                <c:pt idx="1418">
                  <c:v>83.44226579520696</c:v>
                </c:pt>
                <c:pt idx="1419">
                  <c:v>83.6244541484716</c:v>
                </c:pt>
                <c:pt idx="1420">
                  <c:v>83.9912280701754</c:v>
                </c:pt>
                <c:pt idx="1421">
                  <c:v>83.8074398249453</c:v>
                </c:pt>
                <c:pt idx="1422">
                  <c:v>83.7158469945355</c:v>
                </c:pt>
                <c:pt idx="1423">
                  <c:v>83.8074398249453</c:v>
                </c:pt>
                <c:pt idx="1424">
                  <c:v>83.8074398249453</c:v>
                </c:pt>
                <c:pt idx="1425">
                  <c:v>83.8074398249453</c:v>
                </c:pt>
                <c:pt idx="1426">
                  <c:v>83.89923329682367</c:v>
                </c:pt>
                <c:pt idx="1427">
                  <c:v>83.8074398249453</c:v>
                </c:pt>
                <c:pt idx="1428">
                  <c:v>83.35146898803046</c:v>
                </c:pt>
                <c:pt idx="1429">
                  <c:v>83.26086956521737</c:v>
                </c:pt>
                <c:pt idx="1430">
                  <c:v>83.35146898803046</c:v>
                </c:pt>
                <c:pt idx="1431">
                  <c:v>83.53326063249726</c:v>
                </c:pt>
                <c:pt idx="1432">
                  <c:v>83.35146898803046</c:v>
                </c:pt>
                <c:pt idx="1433">
                  <c:v>83.44226579520696</c:v>
                </c:pt>
                <c:pt idx="1434">
                  <c:v>83.35146898803046</c:v>
                </c:pt>
                <c:pt idx="1435">
                  <c:v>83.35146898803046</c:v>
                </c:pt>
                <c:pt idx="1436">
                  <c:v>83.6244541484716</c:v>
                </c:pt>
                <c:pt idx="1437">
                  <c:v>83.89923329682367</c:v>
                </c:pt>
                <c:pt idx="1438">
                  <c:v>83.9912280701754</c:v>
                </c:pt>
                <c:pt idx="1439">
                  <c:v>83.8074398249453</c:v>
                </c:pt>
                <c:pt idx="1440">
                  <c:v>83.8074398249453</c:v>
                </c:pt>
                <c:pt idx="1441">
                  <c:v>83.9912280701754</c:v>
                </c:pt>
                <c:pt idx="1442">
                  <c:v>83.8074398249453</c:v>
                </c:pt>
                <c:pt idx="1443">
                  <c:v>83.53326063249726</c:v>
                </c:pt>
                <c:pt idx="1444">
                  <c:v>83.53326063249726</c:v>
                </c:pt>
                <c:pt idx="1445">
                  <c:v>83.44226579520696</c:v>
                </c:pt>
                <c:pt idx="1446">
                  <c:v>83.26086956521737</c:v>
                </c:pt>
                <c:pt idx="1447">
                  <c:v>83.35146898803046</c:v>
                </c:pt>
                <c:pt idx="1448">
                  <c:v>83.17046688382193</c:v>
                </c:pt>
                <c:pt idx="1449">
                  <c:v>83.17046688382193</c:v>
                </c:pt>
                <c:pt idx="1450">
                  <c:v>82.90043290043289</c:v>
                </c:pt>
                <c:pt idx="1451">
                  <c:v>82.90043290043289</c:v>
                </c:pt>
                <c:pt idx="1452">
                  <c:v>83.08026030368764</c:v>
                </c:pt>
                <c:pt idx="1453">
                  <c:v>82.99024918743228</c:v>
                </c:pt>
                <c:pt idx="1454">
                  <c:v>82.99024918743228</c:v>
                </c:pt>
                <c:pt idx="1455">
                  <c:v>83.17046688382193</c:v>
                </c:pt>
                <c:pt idx="1456">
                  <c:v>82.90043290043289</c:v>
                </c:pt>
                <c:pt idx="1457">
                  <c:v>82.90043290043289</c:v>
                </c:pt>
                <c:pt idx="1458">
                  <c:v>82.63214670981661</c:v>
                </c:pt>
                <c:pt idx="1459">
                  <c:v>82.63214670981661</c:v>
                </c:pt>
                <c:pt idx="1460">
                  <c:v>82.54310344827584</c:v>
                </c:pt>
                <c:pt idx="1461">
                  <c:v>82.63214670981661</c:v>
                </c:pt>
                <c:pt idx="1462">
                  <c:v>82.54310344827584</c:v>
                </c:pt>
                <c:pt idx="1463">
                  <c:v>82.63214670981661</c:v>
                </c:pt>
                <c:pt idx="1464">
                  <c:v>82.45425188374595</c:v>
                </c:pt>
                <c:pt idx="1465">
                  <c:v>82.18884120171673</c:v>
                </c:pt>
                <c:pt idx="1466">
                  <c:v>82.27712137486574</c:v>
                </c:pt>
                <c:pt idx="1467">
                  <c:v>82.36559139784944</c:v>
                </c:pt>
                <c:pt idx="1468">
                  <c:v>82.27712137486574</c:v>
                </c:pt>
                <c:pt idx="1469">
                  <c:v>82.27712137486574</c:v>
                </c:pt>
                <c:pt idx="1470">
                  <c:v>82.01284796573874</c:v>
                </c:pt>
                <c:pt idx="1471">
                  <c:v>82.18884120171673</c:v>
                </c:pt>
                <c:pt idx="1472">
                  <c:v>82.18884120171673</c:v>
                </c:pt>
                <c:pt idx="1473">
                  <c:v>82.18884120171673</c:v>
                </c:pt>
                <c:pt idx="1474">
                  <c:v>82.18884120171673</c:v>
                </c:pt>
                <c:pt idx="1475">
                  <c:v>82.27712137486574</c:v>
                </c:pt>
                <c:pt idx="1476">
                  <c:v>82.36559139784944</c:v>
                </c:pt>
                <c:pt idx="1477">
                  <c:v>82.36559139784944</c:v>
                </c:pt>
                <c:pt idx="1478">
                  <c:v>82.72138228941684</c:v>
                </c:pt>
                <c:pt idx="1479">
                  <c:v>82.45425188374595</c:v>
                </c:pt>
                <c:pt idx="1480">
                  <c:v>82.36559139784944</c:v>
                </c:pt>
                <c:pt idx="1481">
                  <c:v>82.72138228941684</c:v>
                </c:pt>
                <c:pt idx="1482">
                  <c:v>82.99024918743228</c:v>
                </c:pt>
                <c:pt idx="1483">
                  <c:v>82.99024918743228</c:v>
                </c:pt>
                <c:pt idx="1484">
                  <c:v>83.17046688382193</c:v>
                </c:pt>
                <c:pt idx="1485">
                  <c:v>82.36559139784944</c:v>
                </c:pt>
                <c:pt idx="1486">
                  <c:v>82.54310344827584</c:v>
                </c:pt>
                <c:pt idx="1487">
                  <c:v>82.27712137486574</c:v>
                </c:pt>
                <c:pt idx="1488">
                  <c:v>82.36559139784944</c:v>
                </c:pt>
                <c:pt idx="1489">
                  <c:v>82.18884120171673</c:v>
                </c:pt>
                <c:pt idx="1490">
                  <c:v>82.36559139784944</c:v>
                </c:pt>
                <c:pt idx="1491">
                  <c:v>82.01284796573874</c:v>
                </c:pt>
                <c:pt idx="1492">
                  <c:v>81.83760683760684</c:v>
                </c:pt>
                <c:pt idx="1493">
                  <c:v>81.83760683760684</c:v>
                </c:pt>
                <c:pt idx="1494">
                  <c:v>82.01284796573874</c:v>
                </c:pt>
                <c:pt idx="1495">
                  <c:v>82.01284796573874</c:v>
                </c:pt>
                <c:pt idx="1496">
                  <c:v>82.01284796573874</c:v>
                </c:pt>
                <c:pt idx="1497">
                  <c:v>82.36559139784944</c:v>
                </c:pt>
                <c:pt idx="1498">
                  <c:v>82.10075026795283</c:v>
                </c:pt>
                <c:pt idx="1499">
                  <c:v>82.10075026795283</c:v>
                </c:pt>
                <c:pt idx="1500">
                  <c:v>82.27712137486574</c:v>
                </c:pt>
                <c:pt idx="1501">
                  <c:v>82.01284796573874</c:v>
                </c:pt>
                <c:pt idx="1502">
                  <c:v>82.01284796573874</c:v>
                </c:pt>
                <c:pt idx="1503">
                  <c:v>82.01284796573874</c:v>
                </c:pt>
                <c:pt idx="1504">
                  <c:v>82.01284796573874</c:v>
                </c:pt>
                <c:pt idx="1505">
                  <c:v>82.18884120171673</c:v>
                </c:pt>
                <c:pt idx="1506">
                  <c:v>82.10075026795283</c:v>
                </c:pt>
                <c:pt idx="1507">
                  <c:v>82.27712137486574</c:v>
                </c:pt>
                <c:pt idx="1508">
                  <c:v>82.10075026795283</c:v>
                </c:pt>
                <c:pt idx="1509">
                  <c:v>82.27712137486574</c:v>
                </c:pt>
                <c:pt idx="1510">
                  <c:v>82.18884120171673</c:v>
                </c:pt>
                <c:pt idx="1511">
                  <c:v>82.01284796573874</c:v>
                </c:pt>
                <c:pt idx="1512">
                  <c:v>82.01284796573874</c:v>
                </c:pt>
                <c:pt idx="1513">
                  <c:v>82.01284796573874</c:v>
                </c:pt>
                <c:pt idx="1514">
                  <c:v>82.18884120171673</c:v>
                </c:pt>
                <c:pt idx="1515">
                  <c:v>82.18884120171673</c:v>
                </c:pt>
                <c:pt idx="1516">
                  <c:v>82.18884120171673</c:v>
                </c:pt>
                <c:pt idx="1517">
                  <c:v>82.27712137486574</c:v>
                </c:pt>
                <c:pt idx="1518">
                  <c:v>82.18884120171673</c:v>
                </c:pt>
                <c:pt idx="1519">
                  <c:v>81.92513368983955</c:v>
                </c:pt>
                <c:pt idx="1520">
                  <c:v>81.83760683760684</c:v>
                </c:pt>
                <c:pt idx="1521">
                  <c:v>81.75026680896477</c:v>
                </c:pt>
                <c:pt idx="1522">
                  <c:v>81.75026680896477</c:v>
                </c:pt>
                <c:pt idx="1523">
                  <c:v>81.83760683760684</c:v>
                </c:pt>
                <c:pt idx="1524">
                  <c:v>81.92513368983955</c:v>
                </c:pt>
                <c:pt idx="1525">
                  <c:v>81.92513368983955</c:v>
                </c:pt>
                <c:pt idx="1526">
                  <c:v>81.75026680896477</c:v>
                </c:pt>
                <c:pt idx="1527">
                  <c:v>81.66311300639658</c:v>
                </c:pt>
                <c:pt idx="1528">
                  <c:v>81.48936170212765</c:v>
                </c:pt>
                <c:pt idx="1529">
                  <c:v>81.75026680896477</c:v>
                </c:pt>
                <c:pt idx="1530">
                  <c:v>81.75026680896477</c:v>
                </c:pt>
                <c:pt idx="1531">
                  <c:v>81.75026680896477</c:v>
                </c:pt>
                <c:pt idx="1532">
                  <c:v>81.66311300639658</c:v>
                </c:pt>
                <c:pt idx="1533">
                  <c:v>81.57614483493077</c:v>
                </c:pt>
                <c:pt idx="1534">
                  <c:v>81.57614483493077</c:v>
                </c:pt>
                <c:pt idx="1535">
                  <c:v>81.48936170212765</c:v>
                </c:pt>
                <c:pt idx="1536">
                  <c:v>81.57614483493077</c:v>
                </c:pt>
                <c:pt idx="1537">
                  <c:v>81.48936170212765</c:v>
                </c:pt>
                <c:pt idx="1538">
                  <c:v>81.48936170212765</c:v>
                </c:pt>
                <c:pt idx="1539">
                  <c:v>81.66311300639658</c:v>
                </c:pt>
                <c:pt idx="1540">
                  <c:v>81.57614483493077</c:v>
                </c:pt>
                <c:pt idx="1541">
                  <c:v>81.66311300639658</c:v>
                </c:pt>
                <c:pt idx="1542">
                  <c:v>81.57614483493077</c:v>
                </c:pt>
                <c:pt idx="1543">
                  <c:v>81.57614483493077</c:v>
                </c:pt>
                <c:pt idx="1544">
                  <c:v>81.57614483493077</c:v>
                </c:pt>
                <c:pt idx="1545">
                  <c:v>81.75026680896477</c:v>
                </c:pt>
                <c:pt idx="1546">
                  <c:v>81.92513368983955</c:v>
                </c:pt>
                <c:pt idx="1547">
                  <c:v>82.18884120171673</c:v>
                </c:pt>
                <c:pt idx="1548">
                  <c:v>82.01284796573874</c:v>
                </c:pt>
                <c:pt idx="1549">
                  <c:v>82.01284796573874</c:v>
                </c:pt>
                <c:pt idx="1550">
                  <c:v>82.27712137486574</c:v>
                </c:pt>
                <c:pt idx="1551">
                  <c:v>82.36559139784944</c:v>
                </c:pt>
                <c:pt idx="1552">
                  <c:v>82.18884120171673</c:v>
                </c:pt>
                <c:pt idx="1553">
                  <c:v>82.10075026795283</c:v>
                </c:pt>
                <c:pt idx="1554">
                  <c:v>81.92513368983955</c:v>
                </c:pt>
                <c:pt idx="1555">
                  <c:v>81.92513368983955</c:v>
                </c:pt>
                <c:pt idx="1556">
                  <c:v>82.10075026795283</c:v>
                </c:pt>
                <c:pt idx="1557">
                  <c:v>82.36559139784944</c:v>
                </c:pt>
                <c:pt idx="1558">
                  <c:v>82.10075026795283</c:v>
                </c:pt>
                <c:pt idx="1559">
                  <c:v>81.92513368983955</c:v>
                </c:pt>
                <c:pt idx="1560">
                  <c:v>82.10075026795283</c:v>
                </c:pt>
                <c:pt idx="1561">
                  <c:v>82.10075026795283</c:v>
                </c:pt>
                <c:pt idx="1562">
                  <c:v>81.92513368983955</c:v>
                </c:pt>
                <c:pt idx="1563">
                  <c:v>82.01284796573874</c:v>
                </c:pt>
                <c:pt idx="1564">
                  <c:v>81.92513368983955</c:v>
                </c:pt>
                <c:pt idx="1565">
                  <c:v>81.92513368983955</c:v>
                </c:pt>
                <c:pt idx="1566">
                  <c:v>81.83760683760684</c:v>
                </c:pt>
                <c:pt idx="1567">
                  <c:v>81.75026680896477</c:v>
                </c:pt>
                <c:pt idx="1568">
                  <c:v>82.01284796573874</c:v>
                </c:pt>
                <c:pt idx="1569">
                  <c:v>82.01284796573874</c:v>
                </c:pt>
                <c:pt idx="1570">
                  <c:v>81.92513368983955</c:v>
                </c:pt>
                <c:pt idx="1571">
                  <c:v>81.83760683760684</c:v>
                </c:pt>
                <c:pt idx="1572">
                  <c:v>81.92513368983955</c:v>
                </c:pt>
                <c:pt idx="1573">
                  <c:v>81.75026680896477</c:v>
                </c:pt>
                <c:pt idx="1574">
                  <c:v>81.83760683760684</c:v>
                </c:pt>
                <c:pt idx="1575">
                  <c:v>81.83760683760684</c:v>
                </c:pt>
                <c:pt idx="1576">
                  <c:v>81.83760683760684</c:v>
                </c:pt>
                <c:pt idx="1577">
                  <c:v>81.83760683760684</c:v>
                </c:pt>
                <c:pt idx="1578">
                  <c:v>81.92513368983955</c:v>
                </c:pt>
                <c:pt idx="1579">
                  <c:v>82.01284796573874</c:v>
                </c:pt>
                <c:pt idx="1580">
                  <c:v>81.83760683760684</c:v>
                </c:pt>
                <c:pt idx="1581">
                  <c:v>82.81081081081079</c:v>
                </c:pt>
                <c:pt idx="1582">
                  <c:v>82.90043290043289</c:v>
                </c:pt>
                <c:pt idx="1583">
                  <c:v>82.99024918743228</c:v>
                </c:pt>
                <c:pt idx="1584">
                  <c:v>82.90043290043289</c:v>
                </c:pt>
                <c:pt idx="1585">
                  <c:v>82.99024918743228</c:v>
                </c:pt>
                <c:pt idx="1586">
                  <c:v>82.99024918743228</c:v>
                </c:pt>
                <c:pt idx="1587">
                  <c:v>83.17046688382193</c:v>
                </c:pt>
                <c:pt idx="1588">
                  <c:v>82.81081081081079</c:v>
                </c:pt>
                <c:pt idx="1589">
                  <c:v>83.08026030368764</c:v>
                </c:pt>
                <c:pt idx="1590">
                  <c:v>82.99024918743228</c:v>
                </c:pt>
                <c:pt idx="1591">
                  <c:v>83.35146898803046</c:v>
                </c:pt>
                <c:pt idx="1592">
                  <c:v>83.8074398249453</c:v>
                </c:pt>
                <c:pt idx="1593">
                  <c:v>83.89923329682367</c:v>
                </c:pt>
                <c:pt idx="1594">
                  <c:v>83.89923329682367</c:v>
                </c:pt>
                <c:pt idx="1595">
                  <c:v>83.9912280701754</c:v>
                </c:pt>
                <c:pt idx="1596">
                  <c:v>83.8074398249453</c:v>
                </c:pt>
                <c:pt idx="1597">
                  <c:v>83.89923329682367</c:v>
                </c:pt>
                <c:pt idx="1598">
                  <c:v>83.7158469945355</c:v>
                </c:pt>
                <c:pt idx="1599">
                  <c:v>83.26086956521737</c:v>
                </c:pt>
                <c:pt idx="1600">
                  <c:v>83.6244541484716</c:v>
                </c:pt>
                <c:pt idx="1601">
                  <c:v>83.53326063249726</c:v>
                </c:pt>
                <c:pt idx="1602">
                  <c:v>83.6244541484716</c:v>
                </c:pt>
                <c:pt idx="1603">
                  <c:v>83.7158469945355</c:v>
                </c:pt>
                <c:pt idx="1604">
                  <c:v>83.53326063249726</c:v>
                </c:pt>
                <c:pt idx="1605">
                  <c:v>83.44226579520696</c:v>
                </c:pt>
                <c:pt idx="1606">
                  <c:v>83.53326063249726</c:v>
                </c:pt>
                <c:pt idx="1607">
                  <c:v>83.53326063249726</c:v>
                </c:pt>
                <c:pt idx="1608">
                  <c:v>83.44226579520696</c:v>
                </c:pt>
                <c:pt idx="1609">
                  <c:v>83.35146898803046</c:v>
                </c:pt>
                <c:pt idx="1610">
                  <c:v>83.44226579520696</c:v>
                </c:pt>
                <c:pt idx="1611">
                  <c:v>83.17046688382193</c:v>
                </c:pt>
                <c:pt idx="1612">
                  <c:v>83.08026030368764</c:v>
                </c:pt>
                <c:pt idx="1613">
                  <c:v>83.08026030368764</c:v>
                </c:pt>
                <c:pt idx="1614">
                  <c:v>83.17046688382193</c:v>
                </c:pt>
                <c:pt idx="1615">
                  <c:v>83.17046688382193</c:v>
                </c:pt>
                <c:pt idx="1616">
                  <c:v>83.17046688382193</c:v>
                </c:pt>
                <c:pt idx="1617">
                  <c:v>83.08026030368764</c:v>
                </c:pt>
                <c:pt idx="1618">
                  <c:v>83.26086956521737</c:v>
                </c:pt>
                <c:pt idx="1619">
                  <c:v>83.26086956521737</c:v>
                </c:pt>
                <c:pt idx="1620">
                  <c:v>83.35146898803046</c:v>
                </c:pt>
                <c:pt idx="1621">
                  <c:v>83.26086956521737</c:v>
                </c:pt>
                <c:pt idx="1622">
                  <c:v>83.17046688382193</c:v>
                </c:pt>
                <c:pt idx="1623">
                  <c:v>83.17046688382193</c:v>
                </c:pt>
                <c:pt idx="1624">
                  <c:v>83.26086956521737</c:v>
                </c:pt>
                <c:pt idx="1625">
                  <c:v>83.08026030368764</c:v>
                </c:pt>
                <c:pt idx="1626">
                  <c:v>83.35146898803046</c:v>
                </c:pt>
                <c:pt idx="1627">
                  <c:v>83.35146898803046</c:v>
                </c:pt>
                <c:pt idx="1628">
                  <c:v>83.6244541484716</c:v>
                </c:pt>
                <c:pt idx="1629">
                  <c:v>83.8074398249453</c:v>
                </c:pt>
                <c:pt idx="1630">
                  <c:v>83.7158469945355</c:v>
                </c:pt>
                <c:pt idx="1631">
                  <c:v>83.8074398249453</c:v>
                </c:pt>
                <c:pt idx="1632">
                  <c:v>83.89923329682367</c:v>
                </c:pt>
                <c:pt idx="1633">
                  <c:v>83.89923329682367</c:v>
                </c:pt>
                <c:pt idx="1634">
                  <c:v>84.08342480790338</c:v>
                </c:pt>
                <c:pt idx="1635">
                  <c:v>84.17582417582416</c:v>
                </c:pt>
                <c:pt idx="1636">
                  <c:v>84.26842684268426</c:v>
                </c:pt>
                <c:pt idx="1637">
                  <c:v>84.54746136865341</c:v>
                </c:pt>
                <c:pt idx="1638">
                  <c:v>84.45424476295477</c:v>
                </c:pt>
                <c:pt idx="1639">
                  <c:v>84.3612334801762</c:v>
                </c:pt>
                <c:pt idx="1640">
                  <c:v>84.64088397790054</c:v>
                </c:pt>
                <c:pt idx="1641">
                  <c:v>84.3612334801762</c:v>
                </c:pt>
                <c:pt idx="1642">
                  <c:v>84.45424476295477</c:v>
                </c:pt>
                <c:pt idx="1643">
                  <c:v>84.17582417582416</c:v>
                </c:pt>
                <c:pt idx="1644">
                  <c:v>84.54746136865341</c:v>
                </c:pt>
                <c:pt idx="1645">
                  <c:v>84.64088397790054</c:v>
                </c:pt>
                <c:pt idx="1646">
                  <c:v>84.45424476295477</c:v>
                </c:pt>
                <c:pt idx="1647">
                  <c:v>84.73451327433627</c:v>
                </c:pt>
                <c:pt idx="1648">
                  <c:v>85.39576365663322</c:v>
                </c:pt>
                <c:pt idx="1649">
                  <c:v>86.06741573033708</c:v>
                </c:pt>
                <c:pt idx="1650">
                  <c:v>86.9466515323496</c:v>
                </c:pt>
                <c:pt idx="1651">
                  <c:v>87.04545454545455</c:v>
                </c:pt>
                <c:pt idx="1652">
                  <c:v>87.44292237442922</c:v>
                </c:pt>
                <c:pt idx="1653">
                  <c:v>87.74341351660938</c:v>
                </c:pt>
                <c:pt idx="1654">
                  <c:v>88.14729574223244</c:v>
                </c:pt>
                <c:pt idx="1655">
                  <c:v>88.04597701149423</c:v>
                </c:pt>
                <c:pt idx="1656">
                  <c:v>87.94489092996555</c:v>
                </c:pt>
                <c:pt idx="1657">
                  <c:v>87.94489092996555</c:v>
                </c:pt>
                <c:pt idx="1658">
                  <c:v>86.45598194130926</c:v>
                </c:pt>
                <c:pt idx="1659">
                  <c:v>86.84807256235827</c:v>
                </c:pt>
                <c:pt idx="1660">
                  <c:v>86.74971687429217</c:v>
                </c:pt>
                <c:pt idx="1661">
                  <c:v>87.44292237442922</c:v>
                </c:pt>
                <c:pt idx="1662">
                  <c:v>87.44292237442922</c:v>
                </c:pt>
                <c:pt idx="1663">
                  <c:v>87.34321550741161</c:v>
                </c:pt>
                <c:pt idx="1664">
                  <c:v>86.65158371040724</c:v>
                </c:pt>
                <c:pt idx="1665">
                  <c:v>86.45598194130926</c:v>
                </c:pt>
                <c:pt idx="1666">
                  <c:v>87.04545454545455</c:v>
                </c:pt>
                <c:pt idx="1667">
                  <c:v>87.04545454545455</c:v>
                </c:pt>
                <c:pt idx="1668">
                  <c:v>87.24373576309794</c:v>
                </c:pt>
                <c:pt idx="1669">
                  <c:v>87.14448236632536</c:v>
                </c:pt>
                <c:pt idx="1670">
                  <c:v>87.24373576309794</c:v>
                </c:pt>
                <c:pt idx="1671">
                  <c:v>87.24373576309794</c:v>
                </c:pt>
                <c:pt idx="1672">
                  <c:v>87.24373576309794</c:v>
                </c:pt>
                <c:pt idx="1673">
                  <c:v>87.44292237442922</c:v>
                </c:pt>
                <c:pt idx="1674">
                  <c:v>87.64302059496567</c:v>
                </c:pt>
                <c:pt idx="1675">
                  <c:v>87.64302059496567</c:v>
                </c:pt>
                <c:pt idx="1676">
                  <c:v>87.34321550741161</c:v>
                </c:pt>
                <c:pt idx="1677">
                  <c:v>87.34321550741161</c:v>
                </c:pt>
                <c:pt idx="1678">
                  <c:v>87.34321550741161</c:v>
                </c:pt>
                <c:pt idx="1679">
                  <c:v>87.44292237442922</c:v>
                </c:pt>
                <c:pt idx="1680">
                  <c:v>87.34321550741161</c:v>
                </c:pt>
                <c:pt idx="1681">
                  <c:v>87.34321550741161</c:v>
                </c:pt>
                <c:pt idx="1682">
                  <c:v>87.64302059496567</c:v>
                </c:pt>
                <c:pt idx="1683">
                  <c:v>88.04597701149423</c:v>
                </c:pt>
                <c:pt idx="1684">
                  <c:v>88.04597701149423</c:v>
                </c:pt>
                <c:pt idx="1685">
                  <c:v>87.94489092996555</c:v>
                </c:pt>
                <c:pt idx="1686">
                  <c:v>87.8440366972477</c:v>
                </c:pt>
                <c:pt idx="1687">
                  <c:v>88.35063437139561</c:v>
                </c:pt>
                <c:pt idx="1688">
                  <c:v>88.35063437139561</c:v>
                </c:pt>
                <c:pt idx="1689">
                  <c:v>88.76013904982617</c:v>
                </c:pt>
                <c:pt idx="1690">
                  <c:v>88.76013904982617</c:v>
                </c:pt>
                <c:pt idx="1691">
                  <c:v>88.55491329479768</c:v>
                </c:pt>
                <c:pt idx="1692">
                  <c:v>87.74341351660938</c:v>
                </c:pt>
                <c:pt idx="1693">
                  <c:v>87.74341351660938</c:v>
                </c:pt>
                <c:pt idx="1694">
                  <c:v>87.74341351660938</c:v>
                </c:pt>
                <c:pt idx="1695">
                  <c:v>87.74341351660938</c:v>
                </c:pt>
                <c:pt idx="1696">
                  <c:v>87.34321550741161</c:v>
                </c:pt>
                <c:pt idx="1697">
                  <c:v>87.74341351660938</c:v>
                </c:pt>
                <c:pt idx="1698">
                  <c:v>87.74341351660938</c:v>
                </c:pt>
                <c:pt idx="1699">
                  <c:v>87.8440366972477</c:v>
                </c:pt>
                <c:pt idx="1700">
                  <c:v>87.8440366972477</c:v>
                </c:pt>
                <c:pt idx="1701">
                  <c:v>88.04597701149423</c:v>
                </c:pt>
                <c:pt idx="1702">
                  <c:v>88.24884792626728</c:v>
                </c:pt>
                <c:pt idx="1703">
                  <c:v>88.24884792626728</c:v>
                </c:pt>
                <c:pt idx="1704">
                  <c:v>88.45265588914547</c:v>
                </c:pt>
                <c:pt idx="1705">
                  <c:v>88.35063437139561</c:v>
                </c:pt>
                <c:pt idx="1706">
                  <c:v>88.14729574223244</c:v>
                </c:pt>
                <c:pt idx="1707">
                  <c:v>88.14729574223244</c:v>
                </c:pt>
                <c:pt idx="1708">
                  <c:v>88.45265588914547</c:v>
                </c:pt>
                <c:pt idx="1709">
                  <c:v>88.45265588914547</c:v>
                </c:pt>
                <c:pt idx="1710">
                  <c:v>88.86310904872388</c:v>
                </c:pt>
                <c:pt idx="1711">
                  <c:v>88.76013904982617</c:v>
                </c:pt>
                <c:pt idx="1712">
                  <c:v>88.96631823461091</c:v>
                </c:pt>
                <c:pt idx="1713">
                  <c:v>89.59064327485378</c:v>
                </c:pt>
                <c:pt idx="1714">
                  <c:v>89.48598130841121</c:v>
                </c:pt>
                <c:pt idx="1715">
                  <c:v>89.06976744186046</c:v>
                </c:pt>
                <c:pt idx="1716">
                  <c:v>88.86310904872388</c:v>
                </c:pt>
                <c:pt idx="1717">
                  <c:v>89.06976744186046</c:v>
                </c:pt>
                <c:pt idx="1718">
                  <c:v>89.17345750873108</c:v>
                </c:pt>
                <c:pt idx="1719">
                  <c:v>89.17345750873108</c:v>
                </c:pt>
                <c:pt idx="1720">
                  <c:v>89.17345750873108</c:v>
                </c:pt>
                <c:pt idx="1721">
                  <c:v>88.76013904982617</c:v>
                </c:pt>
                <c:pt idx="1722">
                  <c:v>88.55491329479768</c:v>
                </c:pt>
                <c:pt idx="1723">
                  <c:v>88.76013904982617</c:v>
                </c:pt>
                <c:pt idx="1724">
                  <c:v>88.76013904982617</c:v>
                </c:pt>
                <c:pt idx="1725">
                  <c:v>88.76013904982617</c:v>
                </c:pt>
                <c:pt idx="1726">
                  <c:v>88.76013904982617</c:v>
                </c:pt>
                <c:pt idx="1727">
                  <c:v>89.17345750873108</c:v>
                </c:pt>
                <c:pt idx="1728">
                  <c:v>89.38156359393232</c:v>
                </c:pt>
                <c:pt idx="1729">
                  <c:v>89.48598130841121</c:v>
                </c:pt>
                <c:pt idx="1730">
                  <c:v>89.59064327485378</c:v>
                </c:pt>
                <c:pt idx="1731">
                  <c:v>89.48598130841121</c:v>
                </c:pt>
                <c:pt idx="1732">
                  <c:v>89.17345750873108</c:v>
                </c:pt>
                <c:pt idx="1733">
                  <c:v>88.96631823461091</c:v>
                </c:pt>
                <c:pt idx="1734">
                  <c:v>88.96631823461091</c:v>
                </c:pt>
                <c:pt idx="1735">
                  <c:v>89.27738927738928</c:v>
                </c:pt>
                <c:pt idx="1736">
                  <c:v>89.80070339976554</c:v>
                </c:pt>
                <c:pt idx="1737">
                  <c:v>89.48598130841121</c:v>
                </c:pt>
                <c:pt idx="1738">
                  <c:v>89.38156359393232</c:v>
                </c:pt>
                <c:pt idx="1739">
                  <c:v>89.59064327485378</c:v>
                </c:pt>
                <c:pt idx="1740">
                  <c:v>89.59064327485378</c:v>
                </c:pt>
                <c:pt idx="1741">
                  <c:v>89.38156359393232</c:v>
                </c:pt>
                <c:pt idx="1742">
                  <c:v>89.38156359393232</c:v>
                </c:pt>
                <c:pt idx="1743">
                  <c:v>89.48598130841121</c:v>
                </c:pt>
                <c:pt idx="1744">
                  <c:v>89.59064327485378</c:v>
                </c:pt>
                <c:pt idx="1745">
                  <c:v>89.69555035128805</c:v>
                </c:pt>
                <c:pt idx="1746">
                  <c:v>89.48598130841121</c:v>
                </c:pt>
                <c:pt idx="1747">
                  <c:v>89.38156359393232</c:v>
                </c:pt>
                <c:pt idx="1748">
                  <c:v>89.17345750873108</c:v>
                </c:pt>
                <c:pt idx="1749">
                  <c:v>89.48598130841121</c:v>
                </c:pt>
                <c:pt idx="1750">
                  <c:v>89.38156359393232</c:v>
                </c:pt>
                <c:pt idx="1751">
                  <c:v>89.27738927738928</c:v>
                </c:pt>
                <c:pt idx="1752">
                  <c:v>89.17345750873108</c:v>
                </c:pt>
                <c:pt idx="1753">
                  <c:v>89.59064327485378</c:v>
                </c:pt>
                <c:pt idx="1754">
                  <c:v>89.80070339976554</c:v>
                </c:pt>
                <c:pt idx="1755">
                  <c:v>89.90610328638497</c:v>
                </c:pt>
                <c:pt idx="1756">
                  <c:v>89.90610328638497</c:v>
                </c:pt>
                <c:pt idx="1757">
                  <c:v>89.90610328638497</c:v>
                </c:pt>
                <c:pt idx="1758">
                  <c:v>90.22379269729092</c:v>
                </c:pt>
                <c:pt idx="1759">
                  <c:v>89.69555035128805</c:v>
                </c:pt>
                <c:pt idx="1760">
                  <c:v>89.59064327485378</c:v>
                </c:pt>
                <c:pt idx="1761">
                  <c:v>89.59064327485378</c:v>
                </c:pt>
                <c:pt idx="1762">
                  <c:v>89.80070339976554</c:v>
                </c:pt>
                <c:pt idx="1763">
                  <c:v>89.90610328638497</c:v>
                </c:pt>
                <c:pt idx="1764">
                  <c:v>90.11764705882352</c:v>
                </c:pt>
                <c:pt idx="1765">
                  <c:v>90.01175088131608</c:v>
                </c:pt>
                <c:pt idx="1766">
                  <c:v>89.69555035128805</c:v>
                </c:pt>
                <c:pt idx="1767">
                  <c:v>89.80070339976554</c:v>
                </c:pt>
                <c:pt idx="1768">
                  <c:v>89.80070339976554</c:v>
                </c:pt>
                <c:pt idx="1769">
                  <c:v>89.90610328638497</c:v>
                </c:pt>
                <c:pt idx="1770">
                  <c:v>90.33018867924528</c:v>
                </c:pt>
                <c:pt idx="1771">
                  <c:v>90.33018867924528</c:v>
                </c:pt>
                <c:pt idx="1772">
                  <c:v>90.33018867924528</c:v>
                </c:pt>
                <c:pt idx="1773">
                  <c:v>90.22379269729092</c:v>
                </c:pt>
                <c:pt idx="1774">
                  <c:v>90.01175088131608</c:v>
                </c:pt>
                <c:pt idx="1775">
                  <c:v>90.11764705882352</c:v>
                </c:pt>
                <c:pt idx="1776">
                  <c:v>90.11764705882352</c:v>
                </c:pt>
                <c:pt idx="1777">
                  <c:v>90.22379269729092</c:v>
                </c:pt>
                <c:pt idx="1778">
                  <c:v>89.90610328638497</c:v>
                </c:pt>
                <c:pt idx="1779">
                  <c:v>89.48598130841121</c:v>
                </c:pt>
                <c:pt idx="1780">
                  <c:v>89.06976744186046</c:v>
                </c:pt>
                <c:pt idx="1781">
                  <c:v>88.55491329479768</c:v>
                </c:pt>
                <c:pt idx="1782">
                  <c:v>88.76013904982617</c:v>
                </c:pt>
                <c:pt idx="1783">
                  <c:v>89.06976744186046</c:v>
                </c:pt>
                <c:pt idx="1784">
                  <c:v>88.86310904872388</c:v>
                </c:pt>
                <c:pt idx="1785">
                  <c:v>88.86310904872388</c:v>
                </c:pt>
                <c:pt idx="1786">
                  <c:v>88.86310904872388</c:v>
                </c:pt>
                <c:pt idx="1787">
                  <c:v>88.6574074074074</c:v>
                </c:pt>
                <c:pt idx="1788">
                  <c:v>88.96631823461091</c:v>
                </c:pt>
                <c:pt idx="1789">
                  <c:v>88.55491329479768</c:v>
                </c:pt>
                <c:pt idx="1790">
                  <c:v>88.04597701149423</c:v>
                </c:pt>
                <c:pt idx="1791">
                  <c:v>88.14729574223244</c:v>
                </c:pt>
                <c:pt idx="1792">
                  <c:v>88.24884792626728</c:v>
                </c:pt>
                <c:pt idx="1793">
                  <c:v>88.24884792626728</c:v>
                </c:pt>
                <c:pt idx="1794">
                  <c:v>88.45265588914547</c:v>
                </c:pt>
                <c:pt idx="1795">
                  <c:v>88.24884792626728</c:v>
                </c:pt>
                <c:pt idx="1796">
                  <c:v>88.14729574223244</c:v>
                </c:pt>
                <c:pt idx="1797">
                  <c:v>88.35063437139561</c:v>
                </c:pt>
                <c:pt idx="1798">
                  <c:v>88.45265588914547</c:v>
                </c:pt>
                <c:pt idx="1799">
                  <c:v>88.14729574223244</c:v>
                </c:pt>
                <c:pt idx="1800">
                  <c:v>88.14729574223244</c:v>
                </c:pt>
                <c:pt idx="1801">
                  <c:v>88.35063437139561</c:v>
                </c:pt>
                <c:pt idx="1802">
                  <c:v>88.35063437139561</c:v>
                </c:pt>
                <c:pt idx="1803">
                  <c:v>88.24884792626728</c:v>
                </c:pt>
                <c:pt idx="1804">
                  <c:v>88.24884792626728</c:v>
                </c:pt>
                <c:pt idx="1805">
                  <c:v>88.14729574223244</c:v>
                </c:pt>
                <c:pt idx="1806">
                  <c:v>88.45265588914547</c:v>
                </c:pt>
                <c:pt idx="1807">
                  <c:v>89.06976744186046</c:v>
                </c:pt>
                <c:pt idx="1808">
                  <c:v>89.38156359393232</c:v>
                </c:pt>
                <c:pt idx="1809">
                  <c:v>89.90610328638497</c:v>
                </c:pt>
                <c:pt idx="1810">
                  <c:v>89.59064327485378</c:v>
                </c:pt>
                <c:pt idx="1811">
                  <c:v>89.48598130841121</c:v>
                </c:pt>
                <c:pt idx="1812">
                  <c:v>89.59064327485378</c:v>
                </c:pt>
                <c:pt idx="1813">
                  <c:v>89.69555035128805</c:v>
                </c:pt>
                <c:pt idx="1814">
                  <c:v>89.48598130841121</c:v>
                </c:pt>
                <c:pt idx="1815">
                  <c:v>89.59064327485378</c:v>
                </c:pt>
                <c:pt idx="1816">
                  <c:v>89.80070339976554</c:v>
                </c:pt>
                <c:pt idx="1817">
                  <c:v>89.80070339976554</c:v>
                </c:pt>
                <c:pt idx="1818">
                  <c:v>89.69555035128805</c:v>
                </c:pt>
                <c:pt idx="1819">
                  <c:v>89.38156359393232</c:v>
                </c:pt>
                <c:pt idx="1820">
                  <c:v>89.69555035128805</c:v>
                </c:pt>
                <c:pt idx="1821">
                  <c:v>89.90610328638497</c:v>
                </c:pt>
                <c:pt idx="1822">
                  <c:v>90.11764705882352</c:v>
                </c:pt>
                <c:pt idx="1823">
                  <c:v>90.43683589138134</c:v>
                </c:pt>
                <c:pt idx="1824">
                  <c:v>90.22379269729092</c:v>
                </c:pt>
                <c:pt idx="1825">
                  <c:v>90.22379269729092</c:v>
                </c:pt>
                <c:pt idx="1826">
                  <c:v>90.22379269729092</c:v>
                </c:pt>
                <c:pt idx="1827">
                  <c:v>90.22379269729092</c:v>
                </c:pt>
                <c:pt idx="1828">
                  <c:v>90.22379269729092</c:v>
                </c:pt>
                <c:pt idx="1829">
                  <c:v>90.33018867924528</c:v>
                </c:pt>
                <c:pt idx="1830">
                  <c:v>90.33018867924528</c:v>
                </c:pt>
                <c:pt idx="1831">
                  <c:v>90.33018867924528</c:v>
                </c:pt>
                <c:pt idx="1832">
                  <c:v>90.33018867924528</c:v>
                </c:pt>
                <c:pt idx="1833">
                  <c:v>90.75829383886255</c:v>
                </c:pt>
                <c:pt idx="1834">
                  <c:v>90.97387173396673</c:v>
                </c:pt>
                <c:pt idx="1835">
                  <c:v>90.75829383886255</c:v>
                </c:pt>
                <c:pt idx="1836">
                  <c:v>90.97387173396673</c:v>
                </c:pt>
                <c:pt idx="1837">
                  <c:v>91.19047619047619</c:v>
                </c:pt>
                <c:pt idx="1838">
                  <c:v>91.73652694610778</c:v>
                </c:pt>
                <c:pt idx="1839">
                  <c:v>91.73652694610778</c:v>
                </c:pt>
                <c:pt idx="1840">
                  <c:v>91.73652694610778</c:v>
                </c:pt>
                <c:pt idx="1841">
                  <c:v>91.73652694610778</c:v>
                </c:pt>
                <c:pt idx="1842">
                  <c:v>91.5173237753883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358A-422C-A261-36F1575A47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71482480"/>
        <c:axId val="-2071479600"/>
      </c:lineChart>
      <c:dateAx>
        <c:axId val="-2071482480"/>
        <c:scaling>
          <c:orientation val="minMax"/>
        </c:scaling>
        <c:delete val="0"/>
        <c:axPos val="b"/>
        <c:numFmt formatCode="mmm" sourceLinked="0"/>
        <c:majorTickMark val="out"/>
        <c:minorTickMark val="none"/>
        <c:tickLblPos val="nextTo"/>
        <c:txPr>
          <a:bodyPr rot="0" vert="horz" anchor="t" anchorCtr="0"/>
          <a:lstStyle/>
          <a:p>
            <a:pPr>
              <a:defRPr/>
            </a:pPr>
            <a:endParaRPr lang="en-US"/>
          </a:p>
        </c:txPr>
        <c:crossAx val="-2071479600"/>
        <c:crosses val="autoZero"/>
        <c:auto val="1"/>
        <c:lblOffset val="100"/>
        <c:baseTimeUnit val="days"/>
        <c:majorUnit val="1.0"/>
        <c:majorTimeUnit val="years"/>
        <c:minorUnit val="255.0"/>
      </c:dateAx>
      <c:valAx>
        <c:axId val="-2071479600"/>
        <c:scaling>
          <c:orientation val="minMax"/>
          <c:min val="60.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/>
        </c:spPr>
        <c:crossAx val="-2071482480"/>
        <c:crosses val="autoZero"/>
        <c:crossBetween val="between"/>
        <c:majorUnit val="10.0"/>
      </c:valAx>
      <c:spPr>
        <a:ln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925500874890638"/>
          <c:y val="0.0601851851851852"/>
          <c:w val="0.847809711286089"/>
          <c:h val="0.764838145231846"/>
        </c:manualLayout>
      </c:layout>
      <c:lineChart>
        <c:grouping val="standard"/>
        <c:varyColors val="0"/>
        <c:ser>
          <c:idx val="0"/>
          <c:order val="0"/>
          <c:tx>
            <c:strRef>
              <c:f>'Data 1'!$B$1</c:f>
              <c:strCache>
                <c:ptCount val="1"/>
                <c:pt idx="0">
                  <c:v>Fed</c:v>
                </c:pt>
              </c:strCache>
            </c:strRef>
          </c:tx>
          <c:spPr>
            <a:ln w="19050">
              <a:solidFill>
                <a:schemeClr val="accent5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'Data 1'!$E$2:$E$1096</c:f>
              <c:strCache>
                <c:ptCount val="1095"/>
                <c:pt idx="0">
                  <c:v>Jan 2001</c:v>
                </c:pt>
                <c:pt idx="1">
                  <c:v>Jan 01</c:v>
                </c:pt>
                <c:pt idx="2">
                  <c:v>Jan 01</c:v>
                </c:pt>
                <c:pt idx="3">
                  <c:v>Jan 01</c:v>
                </c:pt>
                <c:pt idx="4">
                  <c:v>Jan 01</c:v>
                </c:pt>
                <c:pt idx="5">
                  <c:v>Jan 01</c:v>
                </c:pt>
                <c:pt idx="6">
                  <c:v>Jan 01</c:v>
                </c:pt>
                <c:pt idx="7">
                  <c:v>Jan 01</c:v>
                </c:pt>
                <c:pt idx="8">
                  <c:v>Jan 01</c:v>
                </c:pt>
                <c:pt idx="9">
                  <c:v>Jan 01</c:v>
                </c:pt>
                <c:pt idx="10">
                  <c:v>Jan 01</c:v>
                </c:pt>
                <c:pt idx="11">
                  <c:v>Jan 01</c:v>
                </c:pt>
                <c:pt idx="12">
                  <c:v>Jan 01</c:v>
                </c:pt>
                <c:pt idx="13">
                  <c:v>Jan 01</c:v>
                </c:pt>
                <c:pt idx="14">
                  <c:v>Jan 01</c:v>
                </c:pt>
                <c:pt idx="15">
                  <c:v>Jan 01</c:v>
                </c:pt>
                <c:pt idx="16">
                  <c:v>Jan 01</c:v>
                </c:pt>
                <c:pt idx="17">
                  <c:v>Jan 01</c:v>
                </c:pt>
                <c:pt idx="18">
                  <c:v>Jan 01</c:v>
                </c:pt>
                <c:pt idx="19">
                  <c:v>Jan 01</c:v>
                </c:pt>
                <c:pt idx="20">
                  <c:v>Jan 01</c:v>
                </c:pt>
                <c:pt idx="21">
                  <c:v>Jan 01</c:v>
                </c:pt>
                <c:pt idx="22">
                  <c:v>Jan 01</c:v>
                </c:pt>
                <c:pt idx="23">
                  <c:v>Jan 01</c:v>
                </c:pt>
                <c:pt idx="24">
                  <c:v>Jan 01</c:v>
                </c:pt>
                <c:pt idx="25">
                  <c:v>Jan 01</c:v>
                </c:pt>
                <c:pt idx="26">
                  <c:v>Jan 01</c:v>
                </c:pt>
                <c:pt idx="27">
                  <c:v>Jan 01</c:v>
                </c:pt>
                <c:pt idx="28">
                  <c:v>Jan 01</c:v>
                </c:pt>
                <c:pt idx="29">
                  <c:v>Jan 01</c:v>
                </c:pt>
                <c:pt idx="30">
                  <c:v>Feb 01</c:v>
                </c:pt>
                <c:pt idx="31">
                  <c:v>Feb 01</c:v>
                </c:pt>
                <c:pt idx="32">
                  <c:v>Feb 01</c:v>
                </c:pt>
                <c:pt idx="33">
                  <c:v>Feb 01</c:v>
                </c:pt>
                <c:pt idx="34">
                  <c:v>Feb 01</c:v>
                </c:pt>
                <c:pt idx="35">
                  <c:v>Feb 01</c:v>
                </c:pt>
                <c:pt idx="36">
                  <c:v>Feb 01</c:v>
                </c:pt>
                <c:pt idx="37">
                  <c:v>Feb 01</c:v>
                </c:pt>
                <c:pt idx="38">
                  <c:v>Feb 01</c:v>
                </c:pt>
                <c:pt idx="39">
                  <c:v>Feb 01</c:v>
                </c:pt>
                <c:pt idx="40">
                  <c:v>Feb 01</c:v>
                </c:pt>
                <c:pt idx="41">
                  <c:v>Feb 01</c:v>
                </c:pt>
                <c:pt idx="42">
                  <c:v>Feb 01</c:v>
                </c:pt>
                <c:pt idx="43">
                  <c:v>Feb 01</c:v>
                </c:pt>
                <c:pt idx="44">
                  <c:v>Feb 01</c:v>
                </c:pt>
                <c:pt idx="45">
                  <c:v>Feb 01</c:v>
                </c:pt>
                <c:pt idx="46">
                  <c:v>Feb 01</c:v>
                </c:pt>
                <c:pt idx="47">
                  <c:v>Feb 01</c:v>
                </c:pt>
                <c:pt idx="48">
                  <c:v>Feb 01</c:v>
                </c:pt>
                <c:pt idx="49">
                  <c:v>Feb 01</c:v>
                </c:pt>
                <c:pt idx="50">
                  <c:v>Feb 01</c:v>
                </c:pt>
                <c:pt idx="51">
                  <c:v>Feb 01</c:v>
                </c:pt>
                <c:pt idx="52">
                  <c:v>Feb 01</c:v>
                </c:pt>
                <c:pt idx="53">
                  <c:v>Feb 01</c:v>
                </c:pt>
                <c:pt idx="54">
                  <c:v>Feb 01</c:v>
                </c:pt>
                <c:pt idx="55">
                  <c:v>Feb 01</c:v>
                </c:pt>
                <c:pt idx="56">
                  <c:v>Feb 01</c:v>
                </c:pt>
                <c:pt idx="57">
                  <c:v>Feb 01</c:v>
                </c:pt>
                <c:pt idx="58">
                  <c:v>Mar 01</c:v>
                </c:pt>
                <c:pt idx="59">
                  <c:v>Mar 01</c:v>
                </c:pt>
                <c:pt idx="60">
                  <c:v>Mar 01</c:v>
                </c:pt>
                <c:pt idx="61">
                  <c:v>Mar 01</c:v>
                </c:pt>
                <c:pt idx="62">
                  <c:v>Mar 01</c:v>
                </c:pt>
                <c:pt idx="63">
                  <c:v>Mar 01</c:v>
                </c:pt>
                <c:pt idx="64">
                  <c:v>Mar 01</c:v>
                </c:pt>
                <c:pt idx="65">
                  <c:v>Mar 01</c:v>
                </c:pt>
                <c:pt idx="66">
                  <c:v>Mar 01</c:v>
                </c:pt>
                <c:pt idx="67">
                  <c:v>Mar 01</c:v>
                </c:pt>
                <c:pt idx="68">
                  <c:v>Mar 01</c:v>
                </c:pt>
                <c:pt idx="69">
                  <c:v>Mar 01</c:v>
                </c:pt>
                <c:pt idx="70">
                  <c:v>Mar 01</c:v>
                </c:pt>
                <c:pt idx="71">
                  <c:v>Mar 01</c:v>
                </c:pt>
                <c:pt idx="72">
                  <c:v>Mar 01</c:v>
                </c:pt>
                <c:pt idx="73">
                  <c:v>Mar 01</c:v>
                </c:pt>
                <c:pt idx="74">
                  <c:v>Mar 01</c:v>
                </c:pt>
                <c:pt idx="75">
                  <c:v>Mar 01</c:v>
                </c:pt>
                <c:pt idx="76">
                  <c:v>Mar 01</c:v>
                </c:pt>
                <c:pt idx="77">
                  <c:v>Mar 01</c:v>
                </c:pt>
                <c:pt idx="78">
                  <c:v>Mar 01</c:v>
                </c:pt>
                <c:pt idx="79">
                  <c:v>Mar 01</c:v>
                </c:pt>
                <c:pt idx="80">
                  <c:v>Mar 01</c:v>
                </c:pt>
                <c:pt idx="81">
                  <c:v>Mar 01</c:v>
                </c:pt>
                <c:pt idx="82">
                  <c:v>Mar 01</c:v>
                </c:pt>
                <c:pt idx="83">
                  <c:v>Mar 01</c:v>
                </c:pt>
                <c:pt idx="84">
                  <c:v>Mar 01</c:v>
                </c:pt>
                <c:pt idx="85">
                  <c:v>Mar 01</c:v>
                </c:pt>
                <c:pt idx="86">
                  <c:v>Mar 01</c:v>
                </c:pt>
                <c:pt idx="87">
                  <c:v>Mar 01</c:v>
                </c:pt>
                <c:pt idx="88">
                  <c:v>Mar 01</c:v>
                </c:pt>
                <c:pt idx="89">
                  <c:v>Apr 01</c:v>
                </c:pt>
                <c:pt idx="90">
                  <c:v>Apr 01</c:v>
                </c:pt>
                <c:pt idx="91">
                  <c:v>Apr 01</c:v>
                </c:pt>
                <c:pt idx="92">
                  <c:v>Apr 01</c:v>
                </c:pt>
                <c:pt idx="93">
                  <c:v>Apr 01</c:v>
                </c:pt>
                <c:pt idx="94">
                  <c:v>Apr 01</c:v>
                </c:pt>
                <c:pt idx="95">
                  <c:v>Apr 01</c:v>
                </c:pt>
                <c:pt idx="96">
                  <c:v>Apr 01</c:v>
                </c:pt>
                <c:pt idx="97">
                  <c:v>Apr 01</c:v>
                </c:pt>
                <c:pt idx="98">
                  <c:v>Apr 01</c:v>
                </c:pt>
                <c:pt idx="99">
                  <c:v>Apr 01</c:v>
                </c:pt>
                <c:pt idx="100">
                  <c:v>Apr 01</c:v>
                </c:pt>
                <c:pt idx="101">
                  <c:v>Apr 01</c:v>
                </c:pt>
                <c:pt idx="102">
                  <c:v>Apr 01</c:v>
                </c:pt>
                <c:pt idx="103">
                  <c:v>Apr 01</c:v>
                </c:pt>
                <c:pt idx="104">
                  <c:v>Apr 01</c:v>
                </c:pt>
                <c:pt idx="105">
                  <c:v>Apr 01</c:v>
                </c:pt>
                <c:pt idx="106">
                  <c:v>Apr 01</c:v>
                </c:pt>
                <c:pt idx="107">
                  <c:v>Apr 01</c:v>
                </c:pt>
                <c:pt idx="108">
                  <c:v>Apr 01</c:v>
                </c:pt>
                <c:pt idx="109">
                  <c:v>Apr 01</c:v>
                </c:pt>
                <c:pt idx="110">
                  <c:v>Apr 01</c:v>
                </c:pt>
                <c:pt idx="111">
                  <c:v>Apr 01</c:v>
                </c:pt>
                <c:pt idx="112">
                  <c:v>Apr 01</c:v>
                </c:pt>
                <c:pt idx="113">
                  <c:v>Apr 01</c:v>
                </c:pt>
                <c:pt idx="114">
                  <c:v>Apr 01</c:v>
                </c:pt>
                <c:pt idx="115">
                  <c:v>Apr 01</c:v>
                </c:pt>
                <c:pt idx="116">
                  <c:v>Apr 01</c:v>
                </c:pt>
                <c:pt idx="117">
                  <c:v>Apr 01</c:v>
                </c:pt>
                <c:pt idx="118">
                  <c:v>Apr 01</c:v>
                </c:pt>
                <c:pt idx="119">
                  <c:v>May 01</c:v>
                </c:pt>
                <c:pt idx="120">
                  <c:v>May 01</c:v>
                </c:pt>
                <c:pt idx="121">
                  <c:v>May 01</c:v>
                </c:pt>
                <c:pt idx="122">
                  <c:v>May 01</c:v>
                </c:pt>
                <c:pt idx="123">
                  <c:v>May 01</c:v>
                </c:pt>
                <c:pt idx="124">
                  <c:v>May 01</c:v>
                </c:pt>
                <c:pt idx="125">
                  <c:v>May 01</c:v>
                </c:pt>
                <c:pt idx="126">
                  <c:v>May 01</c:v>
                </c:pt>
                <c:pt idx="127">
                  <c:v>May 01</c:v>
                </c:pt>
                <c:pt idx="128">
                  <c:v>May 01</c:v>
                </c:pt>
                <c:pt idx="129">
                  <c:v>May 01</c:v>
                </c:pt>
                <c:pt idx="130">
                  <c:v>May 01</c:v>
                </c:pt>
                <c:pt idx="131">
                  <c:v>May 01</c:v>
                </c:pt>
                <c:pt idx="132">
                  <c:v>May 01</c:v>
                </c:pt>
                <c:pt idx="133">
                  <c:v>May 01</c:v>
                </c:pt>
                <c:pt idx="134">
                  <c:v>May 01</c:v>
                </c:pt>
                <c:pt idx="135">
                  <c:v>May 01</c:v>
                </c:pt>
                <c:pt idx="136">
                  <c:v>May 01</c:v>
                </c:pt>
                <c:pt idx="137">
                  <c:v>May 01</c:v>
                </c:pt>
                <c:pt idx="138">
                  <c:v>May 01</c:v>
                </c:pt>
                <c:pt idx="139">
                  <c:v>May 01</c:v>
                </c:pt>
                <c:pt idx="140">
                  <c:v>May 01</c:v>
                </c:pt>
                <c:pt idx="141">
                  <c:v>May 01</c:v>
                </c:pt>
                <c:pt idx="142">
                  <c:v>May 01</c:v>
                </c:pt>
                <c:pt idx="143">
                  <c:v>May 01</c:v>
                </c:pt>
                <c:pt idx="144">
                  <c:v>May 01</c:v>
                </c:pt>
                <c:pt idx="145">
                  <c:v>May 01</c:v>
                </c:pt>
                <c:pt idx="146">
                  <c:v>May 01</c:v>
                </c:pt>
                <c:pt idx="147">
                  <c:v>May 01</c:v>
                </c:pt>
                <c:pt idx="148">
                  <c:v>May 01</c:v>
                </c:pt>
                <c:pt idx="149">
                  <c:v>May 01</c:v>
                </c:pt>
                <c:pt idx="150">
                  <c:v>Jun 01</c:v>
                </c:pt>
                <c:pt idx="151">
                  <c:v>Jun 01</c:v>
                </c:pt>
                <c:pt idx="152">
                  <c:v>Jun 01</c:v>
                </c:pt>
                <c:pt idx="153">
                  <c:v>Jun 01</c:v>
                </c:pt>
                <c:pt idx="154">
                  <c:v>Jun 01</c:v>
                </c:pt>
                <c:pt idx="155">
                  <c:v>Jun 01</c:v>
                </c:pt>
                <c:pt idx="156">
                  <c:v>Jun 01</c:v>
                </c:pt>
                <c:pt idx="157">
                  <c:v>Jun 01</c:v>
                </c:pt>
                <c:pt idx="158">
                  <c:v>Jun 01</c:v>
                </c:pt>
                <c:pt idx="159">
                  <c:v>Jun 01</c:v>
                </c:pt>
                <c:pt idx="160">
                  <c:v>Jun 01</c:v>
                </c:pt>
                <c:pt idx="161">
                  <c:v>Jun 01</c:v>
                </c:pt>
                <c:pt idx="162">
                  <c:v>Jun 01</c:v>
                </c:pt>
                <c:pt idx="163">
                  <c:v>Jun 01</c:v>
                </c:pt>
                <c:pt idx="164">
                  <c:v>Jun 01</c:v>
                </c:pt>
                <c:pt idx="165">
                  <c:v>Jun 01</c:v>
                </c:pt>
                <c:pt idx="166">
                  <c:v>Jun 01</c:v>
                </c:pt>
                <c:pt idx="167">
                  <c:v>Jun 01</c:v>
                </c:pt>
                <c:pt idx="168">
                  <c:v>Jun 01</c:v>
                </c:pt>
                <c:pt idx="169">
                  <c:v>Jun 01</c:v>
                </c:pt>
                <c:pt idx="170">
                  <c:v>Jun 01</c:v>
                </c:pt>
                <c:pt idx="171">
                  <c:v>Jun 01</c:v>
                </c:pt>
                <c:pt idx="172">
                  <c:v>Jun 01</c:v>
                </c:pt>
                <c:pt idx="173">
                  <c:v>Jun 01</c:v>
                </c:pt>
                <c:pt idx="174">
                  <c:v>Jun 01</c:v>
                </c:pt>
                <c:pt idx="175">
                  <c:v>Jun 01</c:v>
                </c:pt>
                <c:pt idx="176">
                  <c:v>Jun 01</c:v>
                </c:pt>
                <c:pt idx="177">
                  <c:v>Jun 01</c:v>
                </c:pt>
                <c:pt idx="178">
                  <c:v>Jun 01</c:v>
                </c:pt>
                <c:pt idx="179">
                  <c:v>Jun 01</c:v>
                </c:pt>
                <c:pt idx="180">
                  <c:v>Jul 01</c:v>
                </c:pt>
                <c:pt idx="181">
                  <c:v>Jul 01</c:v>
                </c:pt>
                <c:pt idx="182">
                  <c:v>Jul 01</c:v>
                </c:pt>
                <c:pt idx="183">
                  <c:v>Jul 01</c:v>
                </c:pt>
                <c:pt idx="184">
                  <c:v>Jul 01</c:v>
                </c:pt>
                <c:pt idx="185">
                  <c:v>Jul 01</c:v>
                </c:pt>
                <c:pt idx="186">
                  <c:v>Jul 01</c:v>
                </c:pt>
                <c:pt idx="187">
                  <c:v>Jul 01</c:v>
                </c:pt>
                <c:pt idx="188">
                  <c:v>Jul 01</c:v>
                </c:pt>
                <c:pt idx="189">
                  <c:v>Jul 01</c:v>
                </c:pt>
                <c:pt idx="190">
                  <c:v>Jul 01</c:v>
                </c:pt>
                <c:pt idx="191">
                  <c:v>Jul 01</c:v>
                </c:pt>
                <c:pt idx="192">
                  <c:v>Jul 01</c:v>
                </c:pt>
                <c:pt idx="193">
                  <c:v>Jul 01</c:v>
                </c:pt>
                <c:pt idx="194">
                  <c:v>Jul 01</c:v>
                </c:pt>
                <c:pt idx="195">
                  <c:v>Jul 01</c:v>
                </c:pt>
                <c:pt idx="196">
                  <c:v>Jul 01</c:v>
                </c:pt>
                <c:pt idx="197">
                  <c:v>Jul 01</c:v>
                </c:pt>
                <c:pt idx="198">
                  <c:v>Jul 01</c:v>
                </c:pt>
                <c:pt idx="199">
                  <c:v>Jul 01</c:v>
                </c:pt>
                <c:pt idx="200">
                  <c:v>Jul 01</c:v>
                </c:pt>
                <c:pt idx="201">
                  <c:v>Jul 01</c:v>
                </c:pt>
                <c:pt idx="202">
                  <c:v>Jul 01</c:v>
                </c:pt>
                <c:pt idx="203">
                  <c:v>Jul 01</c:v>
                </c:pt>
                <c:pt idx="204">
                  <c:v>Jul 01</c:v>
                </c:pt>
                <c:pt idx="205">
                  <c:v>Jul 01</c:v>
                </c:pt>
                <c:pt idx="206">
                  <c:v>Jul 01</c:v>
                </c:pt>
                <c:pt idx="207">
                  <c:v>Jul 01</c:v>
                </c:pt>
                <c:pt idx="208">
                  <c:v>Jul 01</c:v>
                </c:pt>
                <c:pt idx="209">
                  <c:v>Jul 01</c:v>
                </c:pt>
                <c:pt idx="210">
                  <c:v>Jul 01</c:v>
                </c:pt>
                <c:pt idx="211">
                  <c:v>Aug 01</c:v>
                </c:pt>
                <c:pt idx="212">
                  <c:v>Aug 01</c:v>
                </c:pt>
                <c:pt idx="213">
                  <c:v>Aug 01</c:v>
                </c:pt>
                <c:pt idx="214">
                  <c:v>Aug 01</c:v>
                </c:pt>
                <c:pt idx="215">
                  <c:v>Aug 01</c:v>
                </c:pt>
                <c:pt idx="216">
                  <c:v>Aug 01</c:v>
                </c:pt>
                <c:pt idx="217">
                  <c:v>Aug 01</c:v>
                </c:pt>
                <c:pt idx="218">
                  <c:v>Aug 01</c:v>
                </c:pt>
                <c:pt idx="219">
                  <c:v>Aug 01</c:v>
                </c:pt>
                <c:pt idx="220">
                  <c:v>Aug 01</c:v>
                </c:pt>
                <c:pt idx="221">
                  <c:v>Aug 01</c:v>
                </c:pt>
                <c:pt idx="222">
                  <c:v>Aug 01</c:v>
                </c:pt>
                <c:pt idx="223">
                  <c:v>Aug 01</c:v>
                </c:pt>
                <c:pt idx="224">
                  <c:v>Aug 01</c:v>
                </c:pt>
                <c:pt idx="225">
                  <c:v>Aug 01</c:v>
                </c:pt>
                <c:pt idx="226">
                  <c:v>Aug 01</c:v>
                </c:pt>
                <c:pt idx="227">
                  <c:v>Aug 01</c:v>
                </c:pt>
                <c:pt idx="228">
                  <c:v>Aug 01</c:v>
                </c:pt>
                <c:pt idx="229">
                  <c:v>Aug 01</c:v>
                </c:pt>
                <c:pt idx="230">
                  <c:v>Aug 01</c:v>
                </c:pt>
                <c:pt idx="231">
                  <c:v>Aug 01</c:v>
                </c:pt>
                <c:pt idx="232">
                  <c:v>Aug 01</c:v>
                </c:pt>
                <c:pt idx="233">
                  <c:v>Aug 01</c:v>
                </c:pt>
                <c:pt idx="234">
                  <c:v>Aug 01</c:v>
                </c:pt>
                <c:pt idx="235">
                  <c:v>Aug 01</c:v>
                </c:pt>
                <c:pt idx="236">
                  <c:v>Aug 01</c:v>
                </c:pt>
                <c:pt idx="237">
                  <c:v>Aug 01</c:v>
                </c:pt>
                <c:pt idx="238">
                  <c:v>Aug 01</c:v>
                </c:pt>
                <c:pt idx="239">
                  <c:v>Aug 01</c:v>
                </c:pt>
                <c:pt idx="240">
                  <c:v>Aug 01</c:v>
                </c:pt>
                <c:pt idx="241">
                  <c:v>Aug 01</c:v>
                </c:pt>
                <c:pt idx="242">
                  <c:v>Sep 01</c:v>
                </c:pt>
                <c:pt idx="243">
                  <c:v>Sep 01</c:v>
                </c:pt>
                <c:pt idx="244">
                  <c:v>Sep 01</c:v>
                </c:pt>
                <c:pt idx="245">
                  <c:v>Sep 01</c:v>
                </c:pt>
                <c:pt idx="246">
                  <c:v>Sep 01</c:v>
                </c:pt>
                <c:pt idx="247">
                  <c:v>Sep 01</c:v>
                </c:pt>
                <c:pt idx="248">
                  <c:v>Sep 01</c:v>
                </c:pt>
                <c:pt idx="249">
                  <c:v>Sep 01</c:v>
                </c:pt>
                <c:pt idx="250">
                  <c:v>Sep 01</c:v>
                </c:pt>
                <c:pt idx="251">
                  <c:v>Sep 01</c:v>
                </c:pt>
                <c:pt idx="252">
                  <c:v>Sep 01</c:v>
                </c:pt>
                <c:pt idx="253">
                  <c:v>Sep 01</c:v>
                </c:pt>
                <c:pt idx="254">
                  <c:v>Sep 01</c:v>
                </c:pt>
                <c:pt idx="255">
                  <c:v>Sep 01</c:v>
                </c:pt>
                <c:pt idx="256">
                  <c:v>Sep 01</c:v>
                </c:pt>
                <c:pt idx="257">
                  <c:v>Sep 01</c:v>
                </c:pt>
                <c:pt idx="258">
                  <c:v>Sep 01</c:v>
                </c:pt>
                <c:pt idx="259">
                  <c:v>Sep 01</c:v>
                </c:pt>
                <c:pt idx="260">
                  <c:v>Sep 01</c:v>
                </c:pt>
                <c:pt idx="261">
                  <c:v>Sep 01</c:v>
                </c:pt>
                <c:pt idx="262">
                  <c:v>Sep 01</c:v>
                </c:pt>
                <c:pt idx="263">
                  <c:v>Sep 01</c:v>
                </c:pt>
                <c:pt idx="264">
                  <c:v>Sep 01</c:v>
                </c:pt>
                <c:pt idx="265">
                  <c:v>Sep 01</c:v>
                </c:pt>
                <c:pt idx="266">
                  <c:v>Sep 01</c:v>
                </c:pt>
                <c:pt idx="267">
                  <c:v>Sep 01</c:v>
                </c:pt>
                <c:pt idx="268">
                  <c:v>Sep 01</c:v>
                </c:pt>
                <c:pt idx="269">
                  <c:v>Sep 01</c:v>
                </c:pt>
                <c:pt idx="270">
                  <c:v>Sep 01</c:v>
                </c:pt>
                <c:pt idx="271">
                  <c:v>Sep 01</c:v>
                </c:pt>
                <c:pt idx="272">
                  <c:v>Oct 01</c:v>
                </c:pt>
                <c:pt idx="273">
                  <c:v>Oct 01</c:v>
                </c:pt>
                <c:pt idx="274">
                  <c:v>Oct 01</c:v>
                </c:pt>
                <c:pt idx="275">
                  <c:v>Oct 01</c:v>
                </c:pt>
                <c:pt idx="276">
                  <c:v>Oct 01</c:v>
                </c:pt>
                <c:pt idx="277">
                  <c:v>Oct 01</c:v>
                </c:pt>
                <c:pt idx="278">
                  <c:v>Oct 01</c:v>
                </c:pt>
                <c:pt idx="279">
                  <c:v>Oct 01</c:v>
                </c:pt>
                <c:pt idx="280">
                  <c:v>Oct 01</c:v>
                </c:pt>
                <c:pt idx="281">
                  <c:v>Oct 01</c:v>
                </c:pt>
                <c:pt idx="282">
                  <c:v>Oct 01</c:v>
                </c:pt>
                <c:pt idx="283">
                  <c:v>Oct 01</c:v>
                </c:pt>
                <c:pt idx="284">
                  <c:v>Oct 01</c:v>
                </c:pt>
                <c:pt idx="285">
                  <c:v>Oct 01</c:v>
                </c:pt>
                <c:pt idx="286">
                  <c:v>Oct 01</c:v>
                </c:pt>
                <c:pt idx="287">
                  <c:v>Oct 01</c:v>
                </c:pt>
                <c:pt idx="288">
                  <c:v>Oct 01</c:v>
                </c:pt>
                <c:pt idx="289">
                  <c:v>Oct 01</c:v>
                </c:pt>
                <c:pt idx="290">
                  <c:v>Oct 01</c:v>
                </c:pt>
                <c:pt idx="291">
                  <c:v>Oct 01</c:v>
                </c:pt>
                <c:pt idx="292">
                  <c:v>Oct 01</c:v>
                </c:pt>
                <c:pt idx="293">
                  <c:v>Oct 01</c:v>
                </c:pt>
                <c:pt idx="294">
                  <c:v>Oct 01</c:v>
                </c:pt>
                <c:pt idx="295">
                  <c:v>Oct 01</c:v>
                </c:pt>
                <c:pt idx="296">
                  <c:v>Oct 01</c:v>
                </c:pt>
                <c:pt idx="297">
                  <c:v>Oct 01</c:v>
                </c:pt>
                <c:pt idx="298">
                  <c:v>Oct 01</c:v>
                </c:pt>
                <c:pt idx="299">
                  <c:v>Oct 01</c:v>
                </c:pt>
                <c:pt idx="300">
                  <c:v>Oct 01</c:v>
                </c:pt>
                <c:pt idx="301">
                  <c:v>Oct 01</c:v>
                </c:pt>
                <c:pt idx="302">
                  <c:v>Oct 01</c:v>
                </c:pt>
                <c:pt idx="303">
                  <c:v>Nov 01</c:v>
                </c:pt>
                <c:pt idx="304">
                  <c:v>Nov 01</c:v>
                </c:pt>
                <c:pt idx="305">
                  <c:v>Nov 01</c:v>
                </c:pt>
                <c:pt idx="306">
                  <c:v>Nov 01</c:v>
                </c:pt>
                <c:pt idx="307">
                  <c:v>Nov 01</c:v>
                </c:pt>
                <c:pt idx="308">
                  <c:v>Nov 01</c:v>
                </c:pt>
                <c:pt idx="309">
                  <c:v>Nov 01</c:v>
                </c:pt>
                <c:pt idx="310">
                  <c:v>Nov 01</c:v>
                </c:pt>
                <c:pt idx="311">
                  <c:v>Nov 01</c:v>
                </c:pt>
                <c:pt idx="312">
                  <c:v>Nov 01</c:v>
                </c:pt>
                <c:pt idx="313">
                  <c:v>Nov 01</c:v>
                </c:pt>
                <c:pt idx="314">
                  <c:v>Nov 01</c:v>
                </c:pt>
                <c:pt idx="315">
                  <c:v>Nov 01</c:v>
                </c:pt>
                <c:pt idx="316">
                  <c:v>Nov 01</c:v>
                </c:pt>
                <c:pt idx="317">
                  <c:v>Nov 01</c:v>
                </c:pt>
                <c:pt idx="318">
                  <c:v>Nov 01</c:v>
                </c:pt>
                <c:pt idx="319">
                  <c:v>Nov 01</c:v>
                </c:pt>
                <c:pt idx="320">
                  <c:v>Nov 01</c:v>
                </c:pt>
                <c:pt idx="321">
                  <c:v>Nov 01</c:v>
                </c:pt>
                <c:pt idx="322">
                  <c:v>Nov 01</c:v>
                </c:pt>
                <c:pt idx="323">
                  <c:v>Nov 01</c:v>
                </c:pt>
                <c:pt idx="324">
                  <c:v>Nov 01</c:v>
                </c:pt>
                <c:pt idx="325">
                  <c:v>Nov 01</c:v>
                </c:pt>
                <c:pt idx="326">
                  <c:v>Nov 01</c:v>
                </c:pt>
                <c:pt idx="327">
                  <c:v>Nov 01</c:v>
                </c:pt>
                <c:pt idx="328">
                  <c:v>Nov 01</c:v>
                </c:pt>
                <c:pt idx="329">
                  <c:v>Nov 01</c:v>
                </c:pt>
                <c:pt idx="330">
                  <c:v>Nov 01</c:v>
                </c:pt>
                <c:pt idx="331">
                  <c:v>Nov 01</c:v>
                </c:pt>
                <c:pt idx="332">
                  <c:v>Nov 01</c:v>
                </c:pt>
                <c:pt idx="333">
                  <c:v>Dec 01</c:v>
                </c:pt>
                <c:pt idx="334">
                  <c:v>Dec 01</c:v>
                </c:pt>
                <c:pt idx="335">
                  <c:v>Dec 01</c:v>
                </c:pt>
                <c:pt idx="336">
                  <c:v>Dec 01</c:v>
                </c:pt>
                <c:pt idx="337">
                  <c:v>Dec 01</c:v>
                </c:pt>
                <c:pt idx="338">
                  <c:v>Dec 01</c:v>
                </c:pt>
                <c:pt idx="339">
                  <c:v>Dec 01</c:v>
                </c:pt>
                <c:pt idx="340">
                  <c:v>Dec 01</c:v>
                </c:pt>
                <c:pt idx="341">
                  <c:v>Dec 01</c:v>
                </c:pt>
                <c:pt idx="342">
                  <c:v>Dec 01</c:v>
                </c:pt>
                <c:pt idx="343">
                  <c:v>Dec 01</c:v>
                </c:pt>
                <c:pt idx="344">
                  <c:v>Dec 01</c:v>
                </c:pt>
                <c:pt idx="345">
                  <c:v>Dec 01</c:v>
                </c:pt>
                <c:pt idx="346">
                  <c:v>Dec 01</c:v>
                </c:pt>
                <c:pt idx="347">
                  <c:v>Dec 01</c:v>
                </c:pt>
                <c:pt idx="348">
                  <c:v>Dec 01</c:v>
                </c:pt>
                <c:pt idx="349">
                  <c:v>Dec 01</c:v>
                </c:pt>
                <c:pt idx="350">
                  <c:v>Dec 01</c:v>
                </c:pt>
                <c:pt idx="351">
                  <c:v>Dec 01</c:v>
                </c:pt>
                <c:pt idx="352">
                  <c:v>Dec 01</c:v>
                </c:pt>
                <c:pt idx="353">
                  <c:v>Dec 01</c:v>
                </c:pt>
                <c:pt idx="354">
                  <c:v>Dec 01</c:v>
                </c:pt>
                <c:pt idx="355">
                  <c:v>Dec 01</c:v>
                </c:pt>
                <c:pt idx="356">
                  <c:v>Dec 01</c:v>
                </c:pt>
                <c:pt idx="357">
                  <c:v>Dec 01</c:v>
                </c:pt>
                <c:pt idx="358">
                  <c:v>Dec 01</c:v>
                </c:pt>
                <c:pt idx="359">
                  <c:v>Dec 01</c:v>
                </c:pt>
                <c:pt idx="360">
                  <c:v>Dec 01</c:v>
                </c:pt>
                <c:pt idx="361">
                  <c:v>Dec 01</c:v>
                </c:pt>
                <c:pt idx="362">
                  <c:v>Dec 01</c:v>
                </c:pt>
                <c:pt idx="363">
                  <c:v>Dec 01</c:v>
                </c:pt>
                <c:pt idx="364">
                  <c:v>Jan 02</c:v>
                </c:pt>
                <c:pt idx="365">
                  <c:v>Jan 02</c:v>
                </c:pt>
                <c:pt idx="366">
                  <c:v>Jan 02</c:v>
                </c:pt>
                <c:pt idx="367">
                  <c:v>Jan 02</c:v>
                </c:pt>
                <c:pt idx="368">
                  <c:v>Jan 02</c:v>
                </c:pt>
                <c:pt idx="369">
                  <c:v>Jan 02</c:v>
                </c:pt>
                <c:pt idx="370">
                  <c:v>Jan 02</c:v>
                </c:pt>
                <c:pt idx="371">
                  <c:v>Jan 02</c:v>
                </c:pt>
                <c:pt idx="372">
                  <c:v>Jan 02</c:v>
                </c:pt>
                <c:pt idx="373">
                  <c:v>Jan 02</c:v>
                </c:pt>
                <c:pt idx="374">
                  <c:v>Jan 02</c:v>
                </c:pt>
                <c:pt idx="375">
                  <c:v>Jan 02</c:v>
                </c:pt>
                <c:pt idx="376">
                  <c:v>Jan 02</c:v>
                </c:pt>
                <c:pt idx="377">
                  <c:v>Jan 02</c:v>
                </c:pt>
                <c:pt idx="378">
                  <c:v>Jan 02</c:v>
                </c:pt>
                <c:pt idx="379">
                  <c:v>Jan 02</c:v>
                </c:pt>
                <c:pt idx="380">
                  <c:v>Jan 02</c:v>
                </c:pt>
                <c:pt idx="381">
                  <c:v>Jan 02</c:v>
                </c:pt>
                <c:pt idx="382">
                  <c:v>Jan 02</c:v>
                </c:pt>
                <c:pt idx="383">
                  <c:v>Jan 02</c:v>
                </c:pt>
                <c:pt idx="384">
                  <c:v>Jan 02</c:v>
                </c:pt>
                <c:pt idx="385">
                  <c:v>Jan 02</c:v>
                </c:pt>
                <c:pt idx="386">
                  <c:v>Jan 02</c:v>
                </c:pt>
                <c:pt idx="387">
                  <c:v>Jan 02</c:v>
                </c:pt>
                <c:pt idx="388">
                  <c:v>Jan 02</c:v>
                </c:pt>
                <c:pt idx="389">
                  <c:v>Jan 02</c:v>
                </c:pt>
                <c:pt idx="390">
                  <c:v>Jan 02</c:v>
                </c:pt>
                <c:pt idx="391">
                  <c:v>Jan 02</c:v>
                </c:pt>
                <c:pt idx="392">
                  <c:v>Jan 02</c:v>
                </c:pt>
                <c:pt idx="393">
                  <c:v>Jan 02</c:v>
                </c:pt>
                <c:pt idx="394">
                  <c:v>Jan 02</c:v>
                </c:pt>
                <c:pt idx="395">
                  <c:v>Feb 02</c:v>
                </c:pt>
                <c:pt idx="396">
                  <c:v>Feb 02</c:v>
                </c:pt>
                <c:pt idx="397">
                  <c:v>Feb 02</c:v>
                </c:pt>
                <c:pt idx="398">
                  <c:v>Feb 02</c:v>
                </c:pt>
                <c:pt idx="399">
                  <c:v>Feb 02</c:v>
                </c:pt>
                <c:pt idx="400">
                  <c:v>Feb 02</c:v>
                </c:pt>
                <c:pt idx="401">
                  <c:v>Feb 02</c:v>
                </c:pt>
                <c:pt idx="402">
                  <c:v>Feb 02</c:v>
                </c:pt>
                <c:pt idx="403">
                  <c:v>Feb 02</c:v>
                </c:pt>
                <c:pt idx="404">
                  <c:v>Feb 02</c:v>
                </c:pt>
                <c:pt idx="405">
                  <c:v>Feb 02</c:v>
                </c:pt>
                <c:pt idx="406">
                  <c:v>Feb 02</c:v>
                </c:pt>
                <c:pt idx="407">
                  <c:v>Feb 02</c:v>
                </c:pt>
                <c:pt idx="408">
                  <c:v>Feb 02</c:v>
                </c:pt>
                <c:pt idx="409">
                  <c:v>Feb 02</c:v>
                </c:pt>
                <c:pt idx="410">
                  <c:v>Feb 02</c:v>
                </c:pt>
                <c:pt idx="411">
                  <c:v>Feb 02</c:v>
                </c:pt>
                <c:pt idx="412">
                  <c:v>Feb 02</c:v>
                </c:pt>
                <c:pt idx="413">
                  <c:v>Feb 02</c:v>
                </c:pt>
                <c:pt idx="414">
                  <c:v>Feb 02</c:v>
                </c:pt>
                <c:pt idx="415">
                  <c:v>Feb 02</c:v>
                </c:pt>
                <c:pt idx="416">
                  <c:v>Feb 02</c:v>
                </c:pt>
                <c:pt idx="417">
                  <c:v>Feb 02</c:v>
                </c:pt>
                <c:pt idx="418">
                  <c:v>Feb 02</c:v>
                </c:pt>
                <c:pt idx="419">
                  <c:v>Feb 02</c:v>
                </c:pt>
                <c:pt idx="420">
                  <c:v>Feb 02</c:v>
                </c:pt>
                <c:pt idx="421">
                  <c:v>Feb 02</c:v>
                </c:pt>
                <c:pt idx="422">
                  <c:v>Feb 02</c:v>
                </c:pt>
                <c:pt idx="423">
                  <c:v>Mar 02</c:v>
                </c:pt>
                <c:pt idx="424">
                  <c:v>Mar 02</c:v>
                </c:pt>
                <c:pt idx="425">
                  <c:v>Mar 02</c:v>
                </c:pt>
                <c:pt idx="426">
                  <c:v>Mar 02</c:v>
                </c:pt>
                <c:pt idx="427">
                  <c:v>Mar 02</c:v>
                </c:pt>
                <c:pt idx="428">
                  <c:v>Mar 02</c:v>
                </c:pt>
                <c:pt idx="429">
                  <c:v>Mar 02</c:v>
                </c:pt>
                <c:pt idx="430">
                  <c:v>Mar 02</c:v>
                </c:pt>
                <c:pt idx="431">
                  <c:v>Mar 02</c:v>
                </c:pt>
                <c:pt idx="432">
                  <c:v>Mar 02</c:v>
                </c:pt>
                <c:pt idx="433">
                  <c:v>Mar 02</c:v>
                </c:pt>
                <c:pt idx="434">
                  <c:v>Mar 02</c:v>
                </c:pt>
                <c:pt idx="435">
                  <c:v>Mar 02</c:v>
                </c:pt>
                <c:pt idx="436">
                  <c:v>Mar 02</c:v>
                </c:pt>
                <c:pt idx="437">
                  <c:v>Mar 02</c:v>
                </c:pt>
                <c:pt idx="438">
                  <c:v>Mar 02</c:v>
                </c:pt>
                <c:pt idx="439">
                  <c:v>Mar 02</c:v>
                </c:pt>
                <c:pt idx="440">
                  <c:v>Mar 02</c:v>
                </c:pt>
                <c:pt idx="441">
                  <c:v>Mar 02</c:v>
                </c:pt>
                <c:pt idx="442">
                  <c:v>Mar 02</c:v>
                </c:pt>
                <c:pt idx="443">
                  <c:v>Mar 02</c:v>
                </c:pt>
                <c:pt idx="444">
                  <c:v>Mar 02</c:v>
                </c:pt>
                <c:pt idx="445">
                  <c:v>Mar 02</c:v>
                </c:pt>
                <c:pt idx="446">
                  <c:v>Mar 02</c:v>
                </c:pt>
                <c:pt idx="447">
                  <c:v>Mar 02</c:v>
                </c:pt>
                <c:pt idx="448">
                  <c:v>Mar 02</c:v>
                </c:pt>
                <c:pt idx="449">
                  <c:v>Mar 02</c:v>
                </c:pt>
                <c:pt idx="450">
                  <c:v>Mar 02</c:v>
                </c:pt>
                <c:pt idx="451">
                  <c:v>Mar 02</c:v>
                </c:pt>
                <c:pt idx="452">
                  <c:v>Mar 02</c:v>
                </c:pt>
                <c:pt idx="453">
                  <c:v>Mar 02</c:v>
                </c:pt>
                <c:pt idx="454">
                  <c:v>Apr 02</c:v>
                </c:pt>
                <c:pt idx="455">
                  <c:v>Apr 02</c:v>
                </c:pt>
                <c:pt idx="456">
                  <c:v>Apr 02</c:v>
                </c:pt>
                <c:pt idx="457">
                  <c:v>Apr 02</c:v>
                </c:pt>
                <c:pt idx="458">
                  <c:v>Apr 02</c:v>
                </c:pt>
                <c:pt idx="459">
                  <c:v>Apr 02</c:v>
                </c:pt>
                <c:pt idx="460">
                  <c:v>Apr 02</c:v>
                </c:pt>
                <c:pt idx="461">
                  <c:v>Apr 02</c:v>
                </c:pt>
                <c:pt idx="462">
                  <c:v>Apr 02</c:v>
                </c:pt>
                <c:pt idx="463">
                  <c:v>Apr 02</c:v>
                </c:pt>
                <c:pt idx="464">
                  <c:v>Apr 02</c:v>
                </c:pt>
                <c:pt idx="465">
                  <c:v>Apr 02</c:v>
                </c:pt>
                <c:pt idx="466">
                  <c:v>Apr 02</c:v>
                </c:pt>
                <c:pt idx="467">
                  <c:v>Apr 02</c:v>
                </c:pt>
                <c:pt idx="468">
                  <c:v>Apr 02</c:v>
                </c:pt>
                <c:pt idx="469">
                  <c:v>Apr 02</c:v>
                </c:pt>
                <c:pt idx="470">
                  <c:v>Apr 02</c:v>
                </c:pt>
                <c:pt idx="471">
                  <c:v>Apr 02</c:v>
                </c:pt>
                <c:pt idx="472">
                  <c:v>Apr 02</c:v>
                </c:pt>
                <c:pt idx="473">
                  <c:v>Apr 02</c:v>
                </c:pt>
                <c:pt idx="474">
                  <c:v>Apr 02</c:v>
                </c:pt>
                <c:pt idx="475">
                  <c:v>Apr 02</c:v>
                </c:pt>
                <c:pt idx="476">
                  <c:v>Apr 02</c:v>
                </c:pt>
                <c:pt idx="477">
                  <c:v>Apr 02</c:v>
                </c:pt>
                <c:pt idx="478">
                  <c:v>Apr 02</c:v>
                </c:pt>
                <c:pt idx="479">
                  <c:v>Apr 02</c:v>
                </c:pt>
                <c:pt idx="480">
                  <c:v>Apr 02</c:v>
                </c:pt>
                <c:pt idx="481">
                  <c:v>Apr 02</c:v>
                </c:pt>
                <c:pt idx="482">
                  <c:v>Apr 02</c:v>
                </c:pt>
                <c:pt idx="483">
                  <c:v>Apr 02</c:v>
                </c:pt>
                <c:pt idx="484">
                  <c:v>May 02</c:v>
                </c:pt>
                <c:pt idx="485">
                  <c:v>May 02</c:v>
                </c:pt>
                <c:pt idx="486">
                  <c:v>May 02</c:v>
                </c:pt>
                <c:pt idx="487">
                  <c:v>May 02</c:v>
                </c:pt>
                <c:pt idx="488">
                  <c:v>May 02</c:v>
                </c:pt>
                <c:pt idx="489">
                  <c:v>May 02</c:v>
                </c:pt>
                <c:pt idx="490">
                  <c:v>May 02</c:v>
                </c:pt>
                <c:pt idx="491">
                  <c:v>May 02</c:v>
                </c:pt>
                <c:pt idx="492">
                  <c:v>May 02</c:v>
                </c:pt>
                <c:pt idx="493">
                  <c:v>May 02</c:v>
                </c:pt>
                <c:pt idx="494">
                  <c:v>May 02</c:v>
                </c:pt>
                <c:pt idx="495">
                  <c:v>May 02</c:v>
                </c:pt>
                <c:pt idx="496">
                  <c:v>May 02</c:v>
                </c:pt>
                <c:pt idx="497">
                  <c:v>May 02</c:v>
                </c:pt>
                <c:pt idx="498">
                  <c:v>May 02</c:v>
                </c:pt>
                <c:pt idx="499">
                  <c:v>May 02</c:v>
                </c:pt>
                <c:pt idx="500">
                  <c:v>May 02</c:v>
                </c:pt>
                <c:pt idx="501">
                  <c:v>May 02</c:v>
                </c:pt>
                <c:pt idx="502">
                  <c:v>May 02</c:v>
                </c:pt>
                <c:pt idx="503">
                  <c:v>May 02</c:v>
                </c:pt>
                <c:pt idx="504">
                  <c:v>May 02</c:v>
                </c:pt>
                <c:pt idx="505">
                  <c:v>May 02</c:v>
                </c:pt>
                <c:pt idx="506">
                  <c:v>May 02</c:v>
                </c:pt>
                <c:pt idx="507">
                  <c:v>May 02</c:v>
                </c:pt>
                <c:pt idx="508">
                  <c:v>May 02</c:v>
                </c:pt>
                <c:pt idx="509">
                  <c:v>May 02</c:v>
                </c:pt>
                <c:pt idx="510">
                  <c:v>May 02</c:v>
                </c:pt>
                <c:pt idx="511">
                  <c:v>May 02</c:v>
                </c:pt>
                <c:pt idx="512">
                  <c:v>May 02</c:v>
                </c:pt>
                <c:pt idx="513">
                  <c:v>May 02</c:v>
                </c:pt>
                <c:pt idx="514">
                  <c:v>May 02</c:v>
                </c:pt>
                <c:pt idx="515">
                  <c:v>Jun 02</c:v>
                </c:pt>
                <c:pt idx="516">
                  <c:v>Jun 02</c:v>
                </c:pt>
                <c:pt idx="517">
                  <c:v>Jun 02</c:v>
                </c:pt>
                <c:pt idx="518">
                  <c:v>Jun 02</c:v>
                </c:pt>
                <c:pt idx="519">
                  <c:v>Jun 02</c:v>
                </c:pt>
                <c:pt idx="520">
                  <c:v>Jun 02</c:v>
                </c:pt>
                <c:pt idx="521">
                  <c:v>Jun 02</c:v>
                </c:pt>
                <c:pt idx="522">
                  <c:v>Jun 02</c:v>
                </c:pt>
                <c:pt idx="523">
                  <c:v>Jun 02</c:v>
                </c:pt>
                <c:pt idx="524">
                  <c:v>Jun 02</c:v>
                </c:pt>
                <c:pt idx="525">
                  <c:v>Jun 02</c:v>
                </c:pt>
                <c:pt idx="526">
                  <c:v>Jun 02</c:v>
                </c:pt>
                <c:pt idx="527">
                  <c:v>Jun 02</c:v>
                </c:pt>
                <c:pt idx="528">
                  <c:v>Jun 02</c:v>
                </c:pt>
                <c:pt idx="529">
                  <c:v>Jun 02</c:v>
                </c:pt>
                <c:pt idx="530">
                  <c:v>Jun 02</c:v>
                </c:pt>
                <c:pt idx="531">
                  <c:v>Jun 02</c:v>
                </c:pt>
                <c:pt idx="532">
                  <c:v>Jun 02</c:v>
                </c:pt>
                <c:pt idx="533">
                  <c:v>Jun 02</c:v>
                </c:pt>
                <c:pt idx="534">
                  <c:v>Jun 02</c:v>
                </c:pt>
                <c:pt idx="535">
                  <c:v>Jun 02</c:v>
                </c:pt>
                <c:pt idx="536">
                  <c:v>Jun 02</c:v>
                </c:pt>
                <c:pt idx="537">
                  <c:v>Jun 02</c:v>
                </c:pt>
                <c:pt idx="538">
                  <c:v>Jun 02</c:v>
                </c:pt>
                <c:pt idx="539">
                  <c:v>Jun 02</c:v>
                </c:pt>
                <c:pt idx="540">
                  <c:v>Jun 02</c:v>
                </c:pt>
                <c:pt idx="541">
                  <c:v>Jun 02</c:v>
                </c:pt>
                <c:pt idx="542">
                  <c:v>Jun 02</c:v>
                </c:pt>
                <c:pt idx="543">
                  <c:v>Jun 02</c:v>
                </c:pt>
                <c:pt idx="544">
                  <c:v>Jun 02</c:v>
                </c:pt>
                <c:pt idx="545">
                  <c:v>Jul 02</c:v>
                </c:pt>
                <c:pt idx="546">
                  <c:v>Jul 02</c:v>
                </c:pt>
                <c:pt idx="547">
                  <c:v>Jul 02</c:v>
                </c:pt>
                <c:pt idx="548">
                  <c:v>Jul 02</c:v>
                </c:pt>
                <c:pt idx="549">
                  <c:v>Jul 02</c:v>
                </c:pt>
                <c:pt idx="550">
                  <c:v>Jul 02</c:v>
                </c:pt>
                <c:pt idx="551">
                  <c:v>Jul 02</c:v>
                </c:pt>
                <c:pt idx="552">
                  <c:v>Jul 02</c:v>
                </c:pt>
                <c:pt idx="553">
                  <c:v>Jul 02</c:v>
                </c:pt>
                <c:pt idx="554">
                  <c:v>Jul 02</c:v>
                </c:pt>
                <c:pt idx="555">
                  <c:v>Jul 02</c:v>
                </c:pt>
                <c:pt idx="556">
                  <c:v>Jul 02</c:v>
                </c:pt>
                <c:pt idx="557">
                  <c:v>Jul 02</c:v>
                </c:pt>
                <c:pt idx="558">
                  <c:v>Jul 02</c:v>
                </c:pt>
                <c:pt idx="559">
                  <c:v>Jul 02</c:v>
                </c:pt>
                <c:pt idx="560">
                  <c:v>Jul 02</c:v>
                </c:pt>
                <c:pt idx="561">
                  <c:v>Jul 02</c:v>
                </c:pt>
                <c:pt idx="562">
                  <c:v>Jul 02</c:v>
                </c:pt>
                <c:pt idx="563">
                  <c:v>Jul 02</c:v>
                </c:pt>
                <c:pt idx="564">
                  <c:v>Jul 02</c:v>
                </c:pt>
                <c:pt idx="565">
                  <c:v>Jul 02</c:v>
                </c:pt>
                <c:pt idx="566">
                  <c:v>Jul 02</c:v>
                </c:pt>
                <c:pt idx="567">
                  <c:v>Jul 02</c:v>
                </c:pt>
                <c:pt idx="568">
                  <c:v>Jul 02</c:v>
                </c:pt>
                <c:pt idx="569">
                  <c:v>Jul 02</c:v>
                </c:pt>
                <c:pt idx="570">
                  <c:v>Jul 02</c:v>
                </c:pt>
                <c:pt idx="571">
                  <c:v>Jul 02</c:v>
                </c:pt>
                <c:pt idx="572">
                  <c:v>Jul 02</c:v>
                </c:pt>
                <c:pt idx="573">
                  <c:v>Jul 02</c:v>
                </c:pt>
                <c:pt idx="574">
                  <c:v>Jul 02</c:v>
                </c:pt>
                <c:pt idx="575">
                  <c:v>Jul 02</c:v>
                </c:pt>
                <c:pt idx="576">
                  <c:v>Aug 02</c:v>
                </c:pt>
                <c:pt idx="577">
                  <c:v>Aug 02</c:v>
                </c:pt>
                <c:pt idx="578">
                  <c:v>Aug 02</c:v>
                </c:pt>
                <c:pt idx="579">
                  <c:v>Aug 02</c:v>
                </c:pt>
                <c:pt idx="580">
                  <c:v>Aug 02</c:v>
                </c:pt>
                <c:pt idx="581">
                  <c:v>Aug 02</c:v>
                </c:pt>
                <c:pt idx="582">
                  <c:v>Aug 02</c:v>
                </c:pt>
                <c:pt idx="583">
                  <c:v>Aug 02</c:v>
                </c:pt>
                <c:pt idx="584">
                  <c:v>Aug 02</c:v>
                </c:pt>
                <c:pt idx="585">
                  <c:v>Aug 02</c:v>
                </c:pt>
                <c:pt idx="586">
                  <c:v>Aug 02</c:v>
                </c:pt>
                <c:pt idx="587">
                  <c:v>Aug 02</c:v>
                </c:pt>
                <c:pt idx="588">
                  <c:v>Aug 02</c:v>
                </c:pt>
                <c:pt idx="589">
                  <c:v>Aug 02</c:v>
                </c:pt>
                <c:pt idx="590">
                  <c:v>Aug 02</c:v>
                </c:pt>
                <c:pt idx="591">
                  <c:v>Aug 02</c:v>
                </c:pt>
                <c:pt idx="592">
                  <c:v>Aug 02</c:v>
                </c:pt>
                <c:pt idx="593">
                  <c:v>Aug 02</c:v>
                </c:pt>
                <c:pt idx="594">
                  <c:v>Aug 02</c:v>
                </c:pt>
                <c:pt idx="595">
                  <c:v>Aug 02</c:v>
                </c:pt>
                <c:pt idx="596">
                  <c:v>Aug 02</c:v>
                </c:pt>
                <c:pt idx="597">
                  <c:v>Aug 02</c:v>
                </c:pt>
                <c:pt idx="598">
                  <c:v>Aug 02</c:v>
                </c:pt>
                <c:pt idx="599">
                  <c:v>Aug 02</c:v>
                </c:pt>
                <c:pt idx="600">
                  <c:v>Aug 02</c:v>
                </c:pt>
                <c:pt idx="601">
                  <c:v>Aug 02</c:v>
                </c:pt>
                <c:pt idx="602">
                  <c:v>Aug 02</c:v>
                </c:pt>
                <c:pt idx="603">
                  <c:v>Aug 02</c:v>
                </c:pt>
                <c:pt idx="604">
                  <c:v>Aug 02</c:v>
                </c:pt>
                <c:pt idx="605">
                  <c:v>Aug 02</c:v>
                </c:pt>
                <c:pt idx="606">
                  <c:v>Aug 02</c:v>
                </c:pt>
                <c:pt idx="607">
                  <c:v>Sep 02</c:v>
                </c:pt>
                <c:pt idx="608">
                  <c:v>Sep 02</c:v>
                </c:pt>
                <c:pt idx="609">
                  <c:v>Sep 02</c:v>
                </c:pt>
                <c:pt idx="610">
                  <c:v>Sep 02</c:v>
                </c:pt>
                <c:pt idx="611">
                  <c:v>Sep 02</c:v>
                </c:pt>
                <c:pt idx="612">
                  <c:v>Sep 02</c:v>
                </c:pt>
                <c:pt idx="613">
                  <c:v>Sep 02</c:v>
                </c:pt>
                <c:pt idx="614">
                  <c:v>Sep 02</c:v>
                </c:pt>
                <c:pt idx="615">
                  <c:v>Sep 02</c:v>
                </c:pt>
                <c:pt idx="616">
                  <c:v>Sep 02</c:v>
                </c:pt>
                <c:pt idx="617">
                  <c:v>Sep 02</c:v>
                </c:pt>
                <c:pt idx="618">
                  <c:v>Sep 02</c:v>
                </c:pt>
                <c:pt idx="619">
                  <c:v>Sep 02</c:v>
                </c:pt>
                <c:pt idx="620">
                  <c:v>Sep 02</c:v>
                </c:pt>
                <c:pt idx="621">
                  <c:v>Sep 02</c:v>
                </c:pt>
                <c:pt idx="622">
                  <c:v>Sep 02</c:v>
                </c:pt>
                <c:pt idx="623">
                  <c:v>Sep 02</c:v>
                </c:pt>
                <c:pt idx="624">
                  <c:v>Sep 02</c:v>
                </c:pt>
                <c:pt idx="625">
                  <c:v>Sep 02</c:v>
                </c:pt>
                <c:pt idx="626">
                  <c:v>Sep 02</c:v>
                </c:pt>
                <c:pt idx="627">
                  <c:v>Sep 02</c:v>
                </c:pt>
                <c:pt idx="628">
                  <c:v>Sep 02</c:v>
                </c:pt>
                <c:pt idx="629">
                  <c:v>Sep 02</c:v>
                </c:pt>
                <c:pt idx="630">
                  <c:v>Sep 02</c:v>
                </c:pt>
                <c:pt idx="631">
                  <c:v>Sep 02</c:v>
                </c:pt>
                <c:pt idx="632">
                  <c:v>Sep 02</c:v>
                </c:pt>
                <c:pt idx="633">
                  <c:v>Sep 02</c:v>
                </c:pt>
                <c:pt idx="634">
                  <c:v>Sep 02</c:v>
                </c:pt>
                <c:pt idx="635">
                  <c:v>Sep 02</c:v>
                </c:pt>
                <c:pt idx="636">
                  <c:v>Sep 02</c:v>
                </c:pt>
                <c:pt idx="637">
                  <c:v>Oct 02</c:v>
                </c:pt>
                <c:pt idx="638">
                  <c:v>Oct 02</c:v>
                </c:pt>
                <c:pt idx="639">
                  <c:v>Oct 02</c:v>
                </c:pt>
                <c:pt idx="640">
                  <c:v>Oct 02</c:v>
                </c:pt>
                <c:pt idx="641">
                  <c:v>Oct 02</c:v>
                </c:pt>
                <c:pt idx="642">
                  <c:v>Oct 02</c:v>
                </c:pt>
                <c:pt idx="643">
                  <c:v>Oct 02</c:v>
                </c:pt>
                <c:pt idx="644">
                  <c:v>Oct 02</c:v>
                </c:pt>
                <c:pt idx="645">
                  <c:v>Oct 02</c:v>
                </c:pt>
                <c:pt idx="646">
                  <c:v>Oct 02</c:v>
                </c:pt>
                <c:pt idx="647">
                  <c:v>Oct 02</c:v>
                </c:pt>
                <c:pt idx="648">
                  <c:v>Oct 02</c:v>
                </c:pt>
                <c:pt idx="649">
                  <c:v>Oct 02</c:v>
                </c:pt>
                <c:pt idx="650">
                  <c:v>Oct 02</c:v>
                </c:pt>
                <c:pt idx="651">
                  <c:v>Oct 02</c:v>
                </c:pt>
                <c:pt idx="652">
                  <c:v>Oct 02</c:v>
                </c:pt>
                <c:pt idx="653">
                  <c:v>Oct 02</c:v>
                </c:pt>
                <c:pt idx="654">
                  <c:v>Oct 02</c:v>
                </c:pt>
                <c:pt idx="655">
                  <c:v>Oct 02</c:v>
                </c:pt>
                <c:pt idx="656">
                  <c:v>Oct 02</c:v>
                </c:pt>
                <c:pt idx="657">
                  <c:v>Oct 02</c:v>
                </c:pt>
                <c:pt idx="658">
                  <c:v>Oct 02</c:v>
                </c:pt>
                <c:pt idx="659">
                  <c:v>Oct 02</c:v>
                </c:pt>
                <c:pt idx="660">
                  <c:v>Oct 02</c:v>
                </c:pt>
                <c:pt idx="661">
                  <c:v>Oct 02</c:v>
                </c:pt>
                <c:pt idx="662">
                  <c:v>Oct 02</c:v>
                </c:pt>
                <c:pt idx="663">
                  <c:v>Oct 02</c:v>
                </c:pt>
                <c:pt idx="664">
                  <c:v>Oct 02</c:v>
                </c:pt>
                <c:pt idx="665">
                  <c:v>Oct 02</c:v>
                </c:pt>
                <c:pt idx="666">
                  <c:v>Oct 02</c:v>
                </c:pt>
                <c:pt idx="667">
                  <c:v>Oct 02</c:v>
                </c:pt>
                <c:pt idx="668">
                  <c:v>Nov 02</c:v>
                </c:pt>
                <c:pt idx="669">
                  <c:v>Nov 02</c:v>
                </c:pt>
                <c:pt idx="670">
                  <c:v>Nov 02</c:v>
                </c:pt>
                <c:pt idx="671">
                  <c:v>Nov 02</c:v>
                </c:pt>
                <c:pt idx="672">
                  <c:v>Nov 02</c:v>
                </c:pt>
                <c:pt idx="673">
                  <c:v>Nov 02</c:v>
                </c:pt>
                <c:pt idx="674">
                  <c:v>Nov 02</c:v>
                </c:pt>
                <c:pt idx="675">
                  <c:v>Nov 02</c:v>
                </c:pt>
                <c:pt idx="676">
                  <c:v>Nov 02</c:v>
                </c:pt>
                <c:pt idx="677">
                  <c:v>Nov 02</c:v>
                </c:pt>
                <c:pt idx="678">
                  <c:v>Nov 02</c:v>
                </c:pt>
                <c:pt idx="679">
                  <c:v>Nov 02</c:v>
                </c:pt>
                <c:pt idx="680">
                  <c:v>Nov 02</c:v>
                </c:pt>
                <c:pt idx="681">
                  <c:v>Nov 02</c:v>
                </c:pt>
                <c:pt idx="682">
                  <c:v>Nov 02</c:v>
                </c:pt>
                <c:pt idx="683">
                  <c:v>Nov 02</c:v>
                </c:pt>
                <c:pt idx="684">
                  <c:v>Nov 02</c:v>
                </c:pt>
                <c:pt idx="685">
                  <c:v>Nov 02</c:v>
                </c:pt>
                <c:pt idx="686">
                  <c:v>Nov 02</c:v>
                </c:pt>
                <c:pt idx="687">
                  <c:v>Nov 02</c:v>
                </c:pt>
                <c:pt idx="688">
                  <c:v>Nov 02</c:v>
                </c:pt>
                <c:pt idx="689">
                  <c:v>Nov 02</c:v>
                </c:pt>
                <c:pt idx="690">
                  <c:v>Nov 02</c:v>
                </c:pt>
                <c:pt idx="691">
                  <c:v>Nov 02</c:v>
                </c:pt>
                <c:pt idx="692">
                  <c:v>Nov 02</c:v>
                </c:pt>
                <c:pt idx="693">
                  <c:v>Nov 02</c:v>
                </c:pt>
                <c:pt idx="694">
                  <c:v>Nov 02</c:v>
                </c:pt>
                <c:pt idx="695">
                  <c:v>Nov 02</c:v>
                </c:pt>
                <c:pt idx="696">
                  <c:v>Nov 02</c:v>
                </c:pt>
                <c:pt idx="697">
                  <c:v>Nov 02</c:v>
                </c:pt>
                <c:pt idx="698">
                  <c:v>Dec 02</c:v>
                </c:pt>
                <c:pt idx="699">
                  <c:v>Dec 02</c:v>
                </c:pt>
                <c:pt idx="700">
                  <c:v>Dec 02</c:v>
                </c:pt>
                <c:pt idx="701">
                  <c:v>Dec 02</c:v>
                </c:pt>
                <c:pt idx="702">
                  <c:v>Dec 02</c:v>
                </c:pt>
                <c:pt idx="703">
                  <c:v>Dec 02</c:v>
                </c:pt>
                <c:pt idx="704">
                  <c:v>Dec 02</c:v>
                </c:pt>
                <c:pt idx="705">
                  <c:v>Dec 02</c:v>
                </c:pt>
                <c:pt idx="706">
                  <c:v>Dec 02</c:v>
                </c:pt>
                <c:pt idx="707">
                  <c:v>Dec 02</c:v>
                </c:pt>
                <c:pt idx="708">
                  <c:v>Dec 02</c:v>
                </c:pt>
                <c:pt idx="709">
                  <c:v>Dec 02</c:v>
                </c:pt>
                <c:pt idx="710">
                  <c:v>Dec 02</c:v>
                </c:pt>
                <c:pt idx="711">
                  <c:v>Dec 02</c:v>
                </c:pt>
                <c:pt idx="712">
                  <c:v>Dec 02</c:v>
                </c:pt>
                <c:pt idx="713">
                  <c:v>Dec 02</c:v>
                </c:pt>
                <c:pt idx="714">
                  <c:v>Dec 02</c:v>
                </c:pt>
                <c:pt idx="715">
                  <c:v>Dec 02</c:v>
                </c:pt>
                <c:pt idx="716">
                  <c:v>Dec 02</c:v>
                </c:pt>
                <c:pt idx="717">
                  <c:v>Dec 02</c:v>
                </c:pt>
                <c:pt idx="718">
                  <c:v>Dec 02</c:v>
                </c:pt>
                <c:pt idx="719">
                  <c:v>Dec 02</c:v>
                </c:pt>
                <c:pt idx="720">
                  <c:v>Dec 02</c:v>
                </c:pt>
                <c:pt idx="721">
                  <c:v>Dec 02</c:v>
                </c:pt>
                <c:pt idx="722">
                  <c:v>Dec 02</c:v>
                </c:pt>
                <c:pt idx="723">
                  <c:v>Dec 02</c:v>
                </c:pt>
                <c:pt idx="724">
                  <c:v>Dec 02</c:v>
                </c:pt>
                <c:pt idx="725">
                  <c:v>Dec 02</c:v>
                </c:pt>
                <c:pt idx="726">
                  <c:v>Dec 02</c:v>
                </c:pt>
                <c:pt idx="727">
                  <c:v>Dec 02</c:v>
                </c:pt>
                <c:pt idx="728">
                  <c:v>Dec 02</c:v>
                </c:pt>
                <c:pt idx="729">
                  <c:v>Jan 03</c:v>
                </c:pt>
                <c:pt idx="730">
                  <c:v>Jan 03</c:v>
                </c:pt>
                <c:pt idx="731">
                  <c:v>Jan 03</c:v>
                </c:pt>
                <c:pt idx="732">
                  <c:v>Jan 03</c:v>
                </c:pt>
                <c:pt idx="733">
                  <c:v>Jan 03</c:v>
                </c:pt>
                <c:pt idx="734">
                  <c:v>Jan 03</c:v>
                </c:pt>
                <c:pt idx="735">
                  <c:v>Jan 03</c:v>
                </c:pt>
                <c:pt idx="736">
                  <c:v>Jan 03</c:v>
                </c:pt>
                <c:pt idx="737">
                  <c:v>Jan 03</c:v>
                </c:pt>
                <c:pt idx="738">
                  <c:v>Jan 03</c:v>
                </c:pt>
                <c:pt idx="739">
                  <c:v>Jan 03</c:v>
                </c:pt>
                <c:pt idx="740">
                  <c:v>Jan 03</c:v>
                </c:pt>
                <c:pt idx="741">
                  <c:v>Jan 03</c:v>
                </c:pt>
                <c:pt idx="742">
                  <c:v>Jan 03</c:v>
                </c:pt>
                <c:pt idx="743">
                  <c:v>Jan 03</c:v>
                </c:pt>
                <c:pt idx="744">
                  <c:v>Jan 03</c:v>
                </c:pt>
                <c:pt idx="745">
                  <c:v>Jan 03</c:v>
                </c:pt>
                <c:pt idx="746">
                  <c:v>Jan 03</c:v>
                </c:pt>
                <c:pt idx="747">
                  <c:v>Jan 03</c:v>
                </c:pt>
                <c:pt idx="748">
                  <c:v>Jan 03</c:v>
                </c:pt>
                <c:pt idx="749">
                  <c:v>Jan 03</c:v>
                </c:pt>
                <c:pt idx="750">
                  <c:v>Jan 03</c:v>
                </c:pt>
                <c:pt idx="751">
                  <c:v>Jan 03</c:v>
                </c:pt>
                <c:pt idx="752">
                  <c:v>Jan 03</c:v>
                </c:pt>
                <c:pt idx="753">
                  <c:v>Jan 03</c:v>
                </c:pt>
                <c:pt idx="754">
                  <c:v>Jan 03</c:v>
                </c:pt>
                <c:pt idx="755">
                  <c:v>Jan 03</c:v>
                </c:pt>
                <c:pt idx="756">
                  <c:v>Jan 03</c:v>
                </c:pt>
                <c:pt idx="757">
                  <c:v>Jan 03</c:v>
                </c:pt>
                <c:pt idx="758">
                  <c:v>Jan 03</c:v>
                </c:pt>
                <c:pt idx="759">
                  <c:v>Jan 03</c:v>
                </c:pt>
                <c:pt idx="760">
                  <c:v>Feb 03</c:v>
                </c:pt>
                <c:pt idx="761">
                  <c:v>Feb 03</c:v>
                </c:pt>
                <c:pt idx="762">
                  <c:v>Feb 03</c:v>
                </c:pt>
                <c:pt idx="763">
                  <c:v>Feb 03</c:v>
                </c:pt>
                <c:pt idx="764">
                  <c:v>Feb 03</c:v>
                </c:pt>
                <c:pt idx="765">
                  <c:v>Feb 03</c:v>
                </c:pt>
                <c:pt idx="766">
                  <c:v>Feb 03</c:v>
                </c:pt>
                <c:pt idx="767">
                  <c:v>Feb 03</c:v>
                </c:pt>
                <c:pt idx="768">
                  <c:v>Feb 03</c:v>
                </c:pt>
                <c:pt idx="769">
                  <c:v>Feb 03</c:v>
                </c:pt>
                <c:pt idx="770">
                  <c:v>Feb 03</c:v>
                </c:pt>
                <c:pt idx="771">
                  <c:v>Feb 03</c:v>
                </c:pt>
                <c:pt idx="772">
                  <c:v>Feb 03</c:v>
                </c:pt>
                <c:pt idx="773">
                  <c:v>Feb 03</c:v>
                </c:pt>
                <c:pt idx="774">
                  <c:v>Feb 03</c:v>
                </c:pt>
                <c:pt idx="775">
                  <c:v>Feb 03</c:v>
                </c:pt>
                <c:pt idx="776">
                  <c:v>Feb 03</c:v>
                </c:pt>
                <c:pt idx="777">
                  <c:v>Feb 03</c:v>
                </c:pt>
                <c:pt idx="778">
                  <c:v>Feb 03</c:v>
                </c:pt>
                <c:pt idx="779">
                  <c:v>Feb 03</c:v>
                </c:pt>
                <c:pt idx="780">
                  <c:v>Feb 03</c:v>
                </c:pt>
                <c:pt idx="781">
                  <c:v>Feb 03</c:v>
                </c:pt>
                <c:pt idx="782">
                  <c:v>Feb 03</c:v>
                </c:pt>
                <c:pt idx="783">
                  <c:v>Feb 03</c:v>
                </c:pt>
                <c:pt idx="784">
                  <c:v>Feb 03</c:v>
                </c:pt>
                <c:pt idx="785">
                  <c:v>Feb 03</c:v>
                </c:pt>
                <c:pt idx="786">
                  <c:v>Feb 03</c:v>
                </c:pt>
                <c:pt idx="787">
                  <c:v>Feb 03</c:v>
                </c:pt>
                <c:pt idx="788">
                  <c:v>Mar 03</c:v>
                </c:pt>
                <c:pt idx="789">
                  <c:v>Mar 03</c:v>
                </c:pt>
                <c:pt idx="790">
                  <c:v>Mar 03</c:v>
                </c:pt>
                <c:pt idx="791">
                  <c:v>Mar 03</c:v>
                </c:pt>
                <c:pt idx="792">
                  <c:v>Mar 03</c:v>
                </c:pt>
                <c:pt idx="793">
                  <c:v>Mar 03</c:v>
                </c:pt>
                <c:pt idx="794">
                  <c:v>Mar 03</c:v>
                </c:pt>
                <c:pt idx="795">
                  <c:v>Mar 03</c:v>
                </c:pt>
                <c:pt idx="796">
                  <c:v>Mar 03</c:v>
                </c:pt>
                <c:pt idx="797">
                  <c:v>Mar 03</c:v>
                </c:pt>
                <c:pt idx="798">
                  <c:v>Mar 03</c:v>
                </c:pt>
                <c:pt idx="799">
                  <c:v>Mar 03</c:v>
                </c:pt>
                <c:pt idx="800">
                  <c:v>Mar 03</c:v>
                </c:pt>
                <c:pt idx="801">
                  <c:v>Mar 03</c:v>
                </c:pt>
                <c:pt idx="802">
                  <c:v>Mar 03</c:v>
                </c:pt>
                <c:pt idx="803">
                  <c:v>Mar 03</c:v>
                </c:pt>
                <c:pt idx="804">
                  <c:v>Mar 03</c:v>
                </c:pt>
                <c:pt idx="805">
                  <c:v>Mar 03</c:v>
                </c:pt>
                <c:pt idx="806">
                  <c:v>Mar 03</c:v>
                </c:pt>
                <c:pt idx="807">
                  <c:v>Mar 03</c:v>
                </c:pt>
                <c:pt idx="808">
                  <c:v>Mar 03</c:v>
                </c:pt>
                <c:pt idx="809">
                  <c:v>Mar 03</c:v>
                </c:pt>
                <c:pt idx="810">
                  <c:v>Mar 03</c:v>
                </c:pt>
                <c:pt idx="811">
                  <c:v>Mar 03</c:v>
                </c:pt>
                <c:pt idx="812">
                  <c:v>Mar 03</c:v>
                </c:pt>
                <c:pt idx="813">
                  <c:v>Mar 03</c:v>
                </c:pt>
                <c:pt idx="814">
                  <c:v>Mar 03</c:v>
                </c:pt>
                <c:pt idx="815">
                  <c:v>Mar 03</c:v>
                </c:pt>
                <c:pt idx="816">
                  <c:v>Mar 03</c:v>
                </c:pt>
                <c:pt idx="817">
                  <c:v>Mar 03</c:v>
                </c:pt>
                <c:pt idx="818">
                  <c:v>Mar 03</c:v>
                </c:pt>
                <c:pt idx="819">
                  <c:v>Apr 03</c:v>
                </c:pt>
                <c:pt idx="820">
                  <c:v>Apr 03</c:v>
                </c:pt>
                <c:pt idx="821">
                  <c:v>Apr 03</c:v>
                </c:pt>
                <c:pt idx="822">
                  <c:v>Apr 03</c:v>
                </c:pt>
                <c:pt idx="823">
                  <c:v>Apr 03</c:v>
                </c:pt>
                <c:pt idx="824">
                  <c:v>Apr 03</c:v>
                </c:pt>
                <c:pt idx="825">
                  <c:v>Apr 03</c:v>
                </c:pt>
                <c:pt idx="826">
                  <c:v>Apr 03</c:v>
                </c:pt>
                <c:pt idx="827">
                  <c:v>Apr 03</c:v>
                </c:pt>
                <c:pt idx="828">
                  <c:v>Apr 03</c:v>
                </c:pt>
                <c:pt idx="829">
                  <c:v>Apr 03</c:v>
                </c:pt>
                <c:pt idx="830">
                  <c:v>Apr 03</c:v>
                </c:pt>
                <c:pt idx="831">
                  <c:v>Apr 03</c:v>
                </c:pt>
                <c:pt idx="832">
                  <c:v>Apr 03</c:v>
                </c:pt>
                <c:pt idx="833">
                  <c:v>Apr 03</c:v>
                </c:pt>
                <c:pt idx="834">
                  <c:v>Apr 03</c:v>
                </c:pt>
                <c:pt idx="835">
                  <c:v>Apr 03</c:v>
                </c:pt>
                <c:pt idx="836">
                  <c:v>Apr 03</c:v>
                </c:pt>
                <c:pt idx="837">
                  <c:v>Apr 03</c:v>
                </c:pt>
                <c:pt idx="838">
                  <c:v>Apr 03</c:v>
                </c:pt>
                <c:pt idx="839">
                  <c:v>Apr 03</c:v>
                </c:pt>
                <c:pt idx="840">
                  <c:v>Apr 03</c:v>
                </c:pt>
                <c:pt idx="841">
                  <c:v>Apr 03</c:v>
                </c:pt>
                <c:pt idx="842">
                  <c:v>Apr 03</c:v>
                </c:pt>
                <c:pt idx="843">
                  <c:v>Apr 03</c:v>
                </c:pt>
                <c:pt idx="844">
                  <c:v>Apr 03</c:v>
                </c:pt>
                <c:pt idx="845">
                  <c:v>Apr 03</c:v>
                </c:pt>
                <c:pt idx="846">
                  <c:v>Apr 03</c:v>
                </c:pt>
                <c:pt idx="847">
                  <c:v>Apr 03</c:v>
                </c:pt>
                <c:pt idx="848">
                  <c:v>Apr 03</c:v>
                </c:pt>
                <c:pt idx="849">
                  <c:v>May 03</c:v>
                </c:pt>
                <c:pt idx="850">
                  <c:v>May 03</c:v>
                </c:pt>
                <c:pt idx="851">
                  <c:v>May 03</c:v>
                </c:pt>
                <c:pt idx="852">
                  <c:v>May 03</c:v>
                </c:pt>
                <c:pt idx="853">
                  <c:v>May 03</c:v>
                </c:pt>
                <c:pt idx="854">
                  <c:v>May 03</c:v>
                </c:pt>
                <c:pt idx="855">
                  <c:v>May 03</c:v>
                </c:pt>
                <c:pt idx="856">
                  <c:v>May 03</c:v>
                </c:pt>
                <c:pt idx="857">
                  <c:v>May 03</c:v>
                </c:pt>
                <c:pt idx="858">
                  <c:v>May 03</c:v>
                </c:pt>
                <c:pt idx="859">
                  <c:v>May 03</c:v>
                </c:pt>
                <c:pt idx="860">
                  <c:v>May 03</c:v>
                </c:pt>
                <c:pt idx="861">
                  <c:v>May 03</c:v>
                </c:pt>
                <c:pt idx="862">
                  <c:v>May 03</c:v>
                </c:pt>
                <c:pt idx="863">
                  <c:v>May 03</c:v>
                </c:pt>
                <c:pt idx="864">
                  <c:v>May 03</c:v>
                </c:pt>
                <c:pt idx="865">
                  <c:v>May 03</c:v>
                </c:pt>
                <c:pt idx="866">
                  <c:v>May 03</c:v>
                </c:pt>
                <c:pt idx="867">
                  <c:v>May 03</c:v>
                </c:pt>
                <c:pt idx="868">
                  <c:v>May 03</c:v>
                </c:pt>
                <c:pt idx="869">
                  <c:v>May 03</c:v>
                </c:pt>
                <c:pt idx="870">
                  <c:v>May 03</c:v>
                </c:pt>
                <c:pt idx="871">
                  <c:v>May 03</c:v>
                </c:pt>
                <c:pt idx="872">
                  <c:v>May 03</c:v>
                </c:pt>
                <c:pt idx="873">
                  <c:v>May 03</c:v>
                </c:pt>
                <c:pt idx="874">
                  <c:v>May 03</c:v>
                </c:pt>
                <c:pt idx="875">
                  <c:v>May 03</c:v>
                </c:pt>
                <c:pt idx="876">
                  <c:v>May 03</c:v>
                </c:pt>
                <c:pt idx="877">
                  <c:v>May 03</c:v>
                </c:pt>
                <c:pt idx="878">
                  <c:v>May 03</c:v>
                </c:pt>
                <c:pt idx="879">
                  <c:v>May 03</c:v>
                </c:pt>
                <c:pt idx="880">
                  <c:v>Jun 03</c:v>
                </c:pt>
                <c:pt idx="881">
                  <c:v>Jun 03</c:v>
                </c:pt>
                <c:pt idx="882">
                  <c:v>Jun 03</c:v>
                </c:pt>
                <c:pt idx="883">
                  <c:v>Jun 03</c:v>
                </c:pt>
                <c:pt idx="884">
                  <c:v>Jun 03</c:v>
                </c:pt>
                <c:pt idx="885">
                  <c:v>Jun 03</c:v>
                </c:pt>
                <c:pt idx="886">
                  <c:v>Jun 03</c:v>
                </c:pt>
                <c:pt idx="887">
                  <c:v>Jun 03</c:v>
                </c:pt>
                <c:pt idx="888">
                  <c:v>Jun 03</c:v>
                </c:pt>
                <c:pt idx="889">
                  <c:v>Jun 03</c:v>
                </c:pt>
                <c:pt idx="890">
                  <c:v>Jun 03</c:v>
                </c:pt>
                <c:pt idx="891">
                  <c:v>Jun 03</c:v>
                </c:pt>
                <c:pt idx="892">
                  <c:v>Jun 03</c:v>
                </c:pt>
                <c:pt idx="893">
                  <c:v>Jun 03</c:v>
                </c:pt>
                <c:pt idx="894">
                  <c:v>Jun 03</c:v>
                </c:pt>
                <c:pt idx="895">
                  <c:v>Jun 03</c:v>
                </c:pt>
                <c:pt idx="896">
                  <c:v>Jun 03</c:v>
                </c:pt>
                <c:pt idx="897">
                  <c:v>Jun 03</c:v>
                </c:pt>
                <c:pt idx="898">
                  <c:v>Jun 03</c:v>
                </c:pt>
                <c:pt idx="899">
                  <c:v>Jun 03</c:v>
                </c:pt>
                <c:pt idx="900">
                  <c:v>Jun 03</c:v>
                </c:pt>
                <c:pt idx="901">
                  <c:v>Jun 03</c:v>
                </c:pt>
                <c:pt idx="902">
                  <c:v>Jun 03</c:v>
                </c:pt>
                <c:pt idx="903">
                  <c:v>Jun 03</c:v>
                </c:pt>
                <c:pt idx="904">
                  <c:v>Jun 03</c:v>
                </c:pt>
                <c:pt idx="905">
                  <c:v>Jun 03</c:v>
                </c:pt>
                <c:pt idx="906">
                  <c:v>Jun 03</c:v>
                </c:pt>
                <c:pt idx="907">
                  <c:v>Jun 03</c:v>
                </c:pt>
                <c:pt idx="908">
                  <c:v>Jun 03</c:v>
                </c:pt>
                <c:pt idx="909">
                  <c:v>Jun 03</c:v>
                </c:pt>
                <c:pt idx="910">
                  <c:v>Jul 03</c:v>
                </c:pt>
                <c:pt idx="911">
                  <c:v>Jul 03</c:v>
                </c:pt>
                <c:pt idx="912">
                  <c:v>Jul 03</c:v>
                </c:pt>
                <c:pt idx="913">
                  <c:v>Jul 03</c:v>
                </c:pt>
                <c:pt idx="914">
                  <c:v>Jul 03</c:v>
                </c:pt>
                <c:pt idx="915">
                  <c:v>Jul 03</c:v>
                </c:pt>
                <c:pt idx="916">
                  <c:v>Jul 03</c:v>
                </c:pt>
                <c:pt idx="917">
                  <c:v>Jul 03</c:v>
                </c:pt>
                <c:pt idx="918">
                  <c:v>Jul 03</c:v>
                </c:pt>
                <c:pt idx="919">
                  <c:v>Jul 03</c:v>
                </c:pt>
                <c:pt idx="920">
                  <c:v>Jul 03</c:v>
                </c:pt>
                <c:pt idx="921">
                  <c:v>Jul 03</c:v>
                </c:pt>
                <c:pt idx="922">
                  <c:v>Jul 03</c:v>
                </c:pt>
                <c:pt idx="923">
                  <c:v>Jul 03</c:v>
                </c:pt>
                <c:pt idx="924">
                  <c:v>Jul 03</c:v>
                </c:pt>
                <c:pt idx="925">
                  <c:v>Jul 03</c:v>
                </c:pt>
                <c:pt idx="926">
                  <c:v>Jul 03</c:v>
                </c:pt>
                <c:pt idx="927">
                  <c:v>Jul 03</c:v>
                </c:pt>
                <c:pt idx="928">
                  <c:v>Jul 03</c:v>
                </c:pt>
                <c:pt idx="929">
                  <c:v>Jul 03</c:v>
                </c:pt>
                <c:pt idx="930">
                  <c:v>Jul 03</c:v>
                </c:pt>
                <c:pt idx="931">
                  <c:v>Jul 03</c:v>
                </c:pt>
                <c:pt idx="932">
                  <c:v>Jul 03</c:v>
                </c:pt>
                <c:pt idx="933">
                  <c:v>Jul 03</c:v>
                </c:pt>
                <c:pt idx="934">
                  <c:v>Jul 03</c:v>
                </c:pt>
                <c:pt idx="935">
                  <c:v>Jul 03</c:v>
                </c:pt>
                <c:pt idx="936">
                  <c:v>Jul 03</c:v>
                </c:pt>
                <c:pt idx="937">
                  <c:v>Jul 03</c:v>
                </c:pt>
                <c:pt idx="938">
                  <c:v>Jul 03</c:v>
                </c:pt>
                <c:pt idx="939">
                  <c:v>Jul 03</c:v>
                </c:pt>
                <c:pt idx="940">
                  <c:v>Jul 03</c:v>
                </c:pt>
                <c:pt idx="941">
                  <c:v>Aug 03</c:v>
                </c:pt>
                <c:pt idx="942">
                  <c:v>Aug 03</c:v>
                </c:pt>
                <c:pt idx="943">
                  <c:v>Aug 03</c:v>
                </c:pt>
                <c:pt idx="944">
                  <c:v>Aug 03</c:v>
                </c:pt>
                <c:pt idx="945">
                  <c:v>Aug 03</c:v>
                </c:pt>
                <c:pt idx="946">
                  <c:v>Aug 03</c:v>
                </c:pt>
                <c:pt idx="947">
                  <c:v>Aug 03</c:v>
                </c:pt>
                <c:pt idx="948">
                  <c:v>Aug 03</c:v>
                </c:pt>
                <c:pt idx="949">
                  <c:v>Aug 03</c:v>
                </c:pt>
                <c:pt idx="950">
                  <c:v>Aug 03</c:v>
                </c:pt>
                <c:pt idx="951">
                  <c:v>Aug 03</c:v>
                </c:pt>
                <c:pt idx="952">
                  <c:v>Aug 03</c:v>
                </c:pt>
                <c:pt idx="953">
                  <c:v>Aug 03</c:v>
                </c:pt>
                <c:pt idx="954">
                  <c:v>Aug 03</c:v>
                </c:pt>
                <c:pt idx="955">
                  <c:v>Aug 03</c:v>
                </c:pt>
                <c:pt idx="956">
                  <c:v>Aug 03</c:v>
                </c:pt>
                <c:pt idx="957">
                  <c:v>Aug 03</c:v>
                </c:pt>
                <c:pt idx="958">
                  <c:v>Aug 03</c:v>
                </c:pt>
                <c:pt idx="959">
                  <c:v>Aug 03</c:v>
                </c:pt>
                <c:pt idx="960">
                  <c:v>Aug 03</c:v>
                </c:pt>
                <c:pt idx="961">
                  <c:v>Aug 03</c:v>
                </c:pt>
                <c:pt idx="962">
                  <c:v>Aug 03</c:v>
                </c:pt>
                <c:pt idx="963">
                  <c:v>Aug 03</c:v>
                </c:pt>
                <c:pt idx="964">
                  <c:v>Aug 03</c:v>
                </c:pt>
                <c:pt idx="965">
                  <c:v>Aug 03</c:v>
                </c:pt>
                <c:pt idx="966">
                  <c:v>Aug 03</c:v>
                </c:pt>
                <c:pt idx="967">
                  <c:v>Aug 03</c:v>
                </c:pt>
                <c:pt idx="968">
                  <c:v>Aug 03</c:v>
                </c:pt>
                <c:pt idx="969">
                  <c:v>Aug 03</c:v>
                </c:pt>
                <c:pt idx="970">
                  <c:v>Aug 03</c:v>
                </c:pt>
                <c:pt idx="971">
                  <c:v>Aug 03</c:v>
                </c:pt>
                <c:pt idx="972">
                  <c:v>Sep 03</c:v>
                </c:pt>
                <c:pt idx="973">
                  <c:v>Sep 03</c:v>
                </c:pt>
                <c:pt idx="974">
                  <c:v>Sep 03</c:v>
                </c:pt>
                <c:pt idx="975">
                  <c:v>Sep 03</c:v>
                </c:pt>
                <c:pt idx="976">
                  <c:v>Sep 03</c:v>
                </c:pt>
                <c:pt idx="977">
                  <c:v>Sep 03</c:v>
                </c:pt>
                <c:pt idx="978">
                  <c:v>Sep 03</c:v>
                </c:pt>
                <c:pt idx="979">
                  <c:v>Sep 03</c:v>
                </c:pt>
                <c:pt idx="980">
                  <c:v>Sep 03</c:v>
                </c:pt>
                <c:pt idx="981">
                  <c:v>Sep 03</c:v>
                </c:pt>
                <c:pt idx="982">
                  <c:v>Sep 03</c:v>
                </c:pt>
                <c:pt idx="983">
                  <c:v>Sep 03</c:v>
                </c:pt>
                <c:pt idx="984">
                  <c:v>Sep 03</c:v>
                </c:pt>
                <c:pt idx="985">
                  <c:v>Sep 03</c:v>
                </c:pt>
                <c:pt idx="986">
                  <c:v>Sep 03</c:v>
                </c:pt>
                <c:pt idx="987">
                  <c:v>Sep 03</c:v>
                </c:pt>
                <c:pt idx="988">
                  <c:v>Sep 03</c:v>
                </c:pt>
                <c:pt idx="989">
                  <c:v>Sep 03</c:v>
                </c:pt>
                <c:pt idx="990">
                  <c:v>Sep 03</c:v>
                </c:pt>
                <c:pt idx="991">
                  <c:v>Sep 03</c:v>
                </c:pt>
                <c:pt idx="992">
                  <c:v>Sep 03</c:v>
                </c:pt>
                <c:pt idx="993">
                  <c:v>Sep 03</c:v>
                </c:pt>
                <c:pt idx="994">
                  <c:v>Sep 03</c:v>
                </c:pt>
                <c:pt idx="995">
                  <c:v>Sep 03</c:v>
                </c:pt>
                <c:pt idx="996">
                  <c:v>Sep 03</c:v>
                </c:pt>
                <c:pt idx="997">
                  <c:v>Sep 03</c:v>
                </c:pt>
                <c:pt idx="998">
                  <c:v>Sep 03</c:v>
                </c:pt>
                <c:pt idx="999">
                  <c:v>Sep 03</c:v>
                </c:pt>
                <c:pt idx="1000">
                  <c:v>Sep 03</c:v>
                </c:pt>
                <c:pt idx="1001">
                  <c:v>Sep 03</c:v>
                </c:pt>
                <c:pt idx="1002">
                  <c:v>Oct 03</c:v>
                </c:pt>
                <c:pt idx="1003">
                  <c:v>Oct 03</c:v>
                </c:pt>
                <c:pt idx="1004">
                  <c:v>Oct 03</c:v>
                </c:pt>
                <c:pt idx="1005">
                  <c:v>Oct 03</c:v>
                </c:pt>
                <c:pt idx="1006">
                  <c:v>Oct 03</c:v>
                </c:pt>
                <c:pt idx="1007">
                  <c:v>Oct 03</c:v>
                </c:pt>
                <c:pt idx="1008">
                  <c:v>Oct 03</c:v>
                </c:pt>
                <c:pt idx="1009">
                  <c:v>Oct 03</c:v>
                </c:pt>
                <c:pt idx="1010">
                  <c:v>Oct 03</c:v>
                </c:pt>
                <c:pt idx="1011">
                  <c:v>Oct 03</c:v>
                </c:pt>
                <c:pt idx="1012">
                  <c:v>Oct 03</c:v>
                </c:pt>
                <c:pt idx="1013">
                  <c:v>Oct 03</c:v>
                </c:pt>
                <c:pt idx="1014">
                  <c:v>Oct 03</c:v>
                </c:pt>
                <c:pt idx="1015">
                  <c:v>Oct 03</c:v>
                </c:pt>
                <c:pt idx="1016">
                  <c:v>Oct 03</c:v>
                </c:pt>
                <c:pt idx="1017">
                  <c:v>Oct 03</c:v>
                </c:pt>
                <c:pt idx="1018">
                  <c:v>Oct 03</c:v>
                </c:pt>
                <c:pt idx="1019">
                  <c:v>Oct 03</c:v>
                </c:pt>
                <c:pt idx="1020">
                  <c:v>Oct 03</c:v>
                </c:pt>
                <c:pt idx="1021">
                  <c:v>Oct 03</c:v>
                </c:pt>
                <c:pt idx="1022">
                  <c:v>Oct 03</c:v>
                </c:pt>
                <c:pt idx="1023">
                  <c:v>Oct 03</c:v>
                </c:pt>
                <c:pt idx="1024">
                  <c:v>Oct 03</c:v>
                </c:pt>
                <c:pt idx="1025">
                  <c:v>Oct 03</c:v>
                </c:pt>
                <c:pt idx="1026">
                  <c:v>Oct 03</c:v>
                </c:pt>
                <c:pt idx="1027">
                  <c:v>Oct 03</c:v>
                </c:pt>
                <c:pt idx="1028">
                  <c:v>Oct 03</c:v>
                </c:pt>
                <c:pt idx="1029">
                  <c:v>Oct 03</c:v>
                </c:pt>
                <c:pt idx="1030">
                  <c:v>Oct 03</c:v>
                </c:pt>
                <c:pt idx="1031">
                  <c:v>Oct 03</c:v>
                </c:pt>
                <c:pt idx="1032">
                  <c:v>Oct 03</c:v>
                </c:pt>
                <c:pt idx="1033">
                  <c:v>Nov 03</c:v>
                </c:pt>
                <c:pt idx="1034">
                  <c:v>Nov 03</c:v>
                </c:pt>
                <c:pt idx="1035">
                  <c:v>Nov 03</c:v>
                </c:pt>
                <c:pt idx="1036">
                  <c:v>Nov 03</c:v>
                </c:pt>
                <c:pt idx="1037">
                  <c:v>Nov 03</c:v>
                </c:pt>
                <c:pt idx="1038">
                  <c:v>Nov 03</c:v>
                </c:pt>
                <c:pt idx="1039">
                  <c:v>Nov 03</c:v>
                </c:pt>
                <c:pt idx="1040">
                  <c:v>Nov 03</c:v>
                </c:pt>
                <c:pt idx="1041">
                  <c:v>Nov 03</c:v>
                </c:pt>
                <c:pt idx="1042">
                  <c:v>Nov 03</c:v>
                </c:pt>
                <c:pt idx="1043">
                  <c:v>Nov 03</c:v>
                </c:pt>
                <c:pt idx="1044">
                  <c:v>Nov 03</c:v>
                </c:pt>
                <c:pt idx="1045">
                  <c:v>Nov 03</c:v>
                </c:pt>
                <c:pt idx="1046">
                  <c:v>Nov 03</c:v>
                </c:pt>
                <c:pt idx="1047">
                  <c:v>Nov 03</c:v>
                </c:pt>
                <c:pt idx="1048">
                  <c:v>Nov 03</c:v>
                </c:pt>
                <c:pt idx="1049">
                  <c:v>Nov 03</c:v>
                </c:pt>
                <c:pt idx="1050">
                  <c:v>Nov 03</c:v>
                </c:pt>
                <c:pt idx="1051">
                  <c:v>Nov 03</c:v>
                </c:pt>
                <c:pt idx="1052">
                  <c:v>Nov 03</c:v>
                </c:pt>
                <c:pt idx="1053">
                  <c:v>Nov 03</c:v>
                </c:pt>
                <c:pt idx="1054">
                  <c:v>Nov 03</c:v>
                </c:pt>
                <c:pt idx="1055">
                  <c:v>Nov 03</c:v>
                </c:pt>
                <c:pt idx="1056">
                  <c:v>Nov 03</c:v>
                </c:pt>
                <c:pt idx="1057">
                  <c:v>Nov 03</c:v>
                </c:pt>
                <c:pt idx="1058">
                  <c:v>Nov 03</c:v>
                </c:pt>
                <c:pt idx="1059">
                  <c:v>Nov 03</c:v>
                </c:pt>
                <c:pt idx="1060">
                  <c:v>Nov 03</c:v>
                </c:pt>
                <c:pt idx="1061">
                  <c:v>Nov 03</c:v>
                </c:pt>
                <c:pt idx="1062">
                  <c:v>Nov 03</c:v>
                </c:pt>
                <c:pt idx="1063">
                  <c:v>Dec 03</c:v>
                </c:pt>
                <c:pt idx="1064">
                  <c:v>Dec 03</c:v>
                </c:pt>
                <c:pt idx="1065">
                  <c:v>Dec 03</c:v>
                </c:pt>
                <c:pt idx="1066">
                  <c:v>Dec 03</c:v>
                </c:pt>
                <c:pt idx="1067">
                  <c:v>Dec 03</c:v>
                </c:pt>
                <c:pt idx="1068">
                  <c:v>Dec 03</c:v>
                </c:pt>
                <c:pt idx="1069">
                  <c:v>Dec 03</c:v>
                </c:pt>
                <c:pt idx="1070">
                  <c:v>Dec 03</c:v>
                </c:pt>
                <c:pt idx="1071">
                  <c:v>Dec 03</c:v>
                </c:pt>
                <c:pt idx="1072">
                  <c:v>Dec 03</c:v>
                </c:pt>
                <c:pt idx="1073">
                  <c:v>Dec 03</c:v>
                </c:pt>
                <c:pt idx="1074">
                  <c:v>Dec 03</c:v>
                </c:pt>
                <c:pt idx="1075">
                  <c:v>Dec 03</c:v>
                </c:pt>
                <c:pt idx="1076">
                  <c:v>Dec 03</c:v>
                </c:pt>
                <c:pt idx="1077">
                  <c:v>Dec 03</c:v>
                </c:pt>
                <c:pt idx="1078">
                  <c:v>Dec 03</c:v>
                </c:pt>
                <c:pt idx="1079">
                  <c:v>Dec 03</c:v>
                </c:pt>
                <c:pt idx="1080">
                  <c:v>Dec 03</c:v>
                </c:pt>
                <c:pt idx="1081">
                  <c:v>Dec 03</c:v>
                </c:pt>
                <c:pt idx="1082">
                  <c:v>Dec 03</c:v>
                </c:pt>
                <c:pt idx="1083">
                  <c:v>Dec 03</c:v>
                </c:pt>
                <c:pt idx="1084">
                  <c:v>Dec 03</c:v>
                </c:pt>
                <c:pt idx="1085">
                  <c:v>Dec 03</c:v>
                </c:pt>
                <c:pt idx="1086">
                  <c:v>Dec 03</c:v>
                </c:pt>
                <c:pt idx="1087">
                  <c:v>Dec 03</c:v>
                </c:pt>
                <c:pt idx="1088">
                  <c:v>Dec 03</c:v>
                </c:pt>
                <c:pt idx="1089">
                  <c:v>Dec 03</c:v>
                </c:pt>
                <c:pt idx="1090">
                  <c:v>Dec 03</c:v>
                </c:pt>
                <c:pt idx="1091">
                  <c:v>Dec 03</c:v>
                </c:pt>
                <c:pt idx="1092">
                  <c:v>Dec 03</c:v>
                </c:pt>
                <c:pt idx="1093">
                  <c:v>Dec 03</c:v>
                </c:pt>
                <c:pt idx="1094">
                  <c:v>Jan 04</c:v>
                </c:pt>
              </c:strCache>
            </c:strRef>
          </c:cat>
          <c:val>
            <c:numRef>
              <c:f>'Data 1'!$B$2:$B$1096</c:f>
              <c:numCache>
                <c:formatCode>General</c:formatCode>
                <c:ptCount val="1095"/>
                <c:pt idx="0">
                  <c:v>6.5</c:v>
                </c:pt>
                <c:pt idx="1">
                  <c:v>6.5</c:v>
                </c:pt>
                <c:pt idx="2">
                  <c:v>6.0</c:v>
                </c:pt>
                <c:pt idx="3">
                  <c:v>6.0</c:v>
                </c:pt>
                <c:pt idx="4">
                  <c:v>6.0</c:v>
                </c:pt>
                <c:pt idx="5">
                  <c:v>6.0</c:v>
                </c:pt>
                <c:pt idx="6">
                  <c:v>6.0</c:v>
                </c:pt>
                <c:pt idx="7">
                  <c:v>6.0</c:v>
                </c:pt>
                <c:pt idx="8">
                  <c:v>6.0</c:v>
                </c:pt>
                <c:pt idx="9">
                  <c:v>6.0</c:v>
                </c:pt>
                <c:pt idx="10">
                  <c:v>6.0</c:v>
                </c:pt>
                <c:pt idx="11">
                  <c:v>6.0</c:v>
                </c:pt>
                <c:pt idx="12">
                  <c:v>6.0</c:v>
                </c:pt>
                <c:pt idx="13">
                  <c:v>6.0</c:v>
                </c:pt>
                <c:pt idx="14">
                  <c:v>6.0</c:v>
                </c:pt>
                <c:pt idx="15">
                  <c:v>6.0</c:v>
                </c:pt>
                <c:pt idx="16">
                  <c:v>6.0</c:v>
                </c:pt>
                <c:pt idx="17">
                  <c:v>6.0</c:v>
                </c:pt>
                <c:pt idx="18">
                  <c:v>6.0</c:v>
                </c:pt>
                <c:pt idx="19">
                  <c:v>6.0</c:v>
                </c:pt>
                <c:pt idx="20">
                  <c:v>6.0</c:v>
                </c:pt>
                <c:pt idx="21">
                  <c:v>6.0</c:v>
                </c:pt>
                <c:pt idx="22">
                  <c:v>6.0</c:v>
                </c:pt>
                <c:pt idx="23">
                  <c:v>6.0</c:v>
                </c:pt>
                <c:pt idx="24">
                  <c:v>6.0</c:v>
                </c:pt>
                <c:pt idx="25">
                  <c:v>6.0</c:v>
                </c:pt>
                <c:pt idx="26">
                  <c:v>6.0</c:v>
                </c:pt>
                <c:pt idx="27">
                  <c:v>6.0</c:v>
                </c:pt>
                <c:pt idx="28">
                  <c:v>6.0</c:v>
                </c:pt>
                <c:pt idx="29">
                  <c:v>6.0</c:v>
                </c:pt>
                <c:pt idx="30">
                  <c:v>5.5</c:v>
                </c:pt>
                <c:pt idx="31">
                  <c:v>5.5</c:v>
                </c:pt>
                <c:pt idx="32">
                  <c:v>5.5</c:v>
                </c:pt>
                <c:pt idx="33">
                  <c:v>5.5</c:v>
                </c:pt>
                <c:pt idx="34">
                  <c:v>5.5</c:v>
                </c:pt>
                <c:pt idx="35">
                  <c:v>5.5</c:v>
                </c:pt>
                <c:pt idx="36">
                  <c:v>5.5</c:v>
                </c:pt>
                <c:pt idx="37">
                  <c:v>5.5</c:v>
                </c:pt>
                <c:pt idx="38">
                  <c:v>5.5</c:v>
                </c:pt>
                <c:pt idx="39">
                  <c:v>5.5</c:v>
                </c:pt>
                <c:pt idx="40">
                  <c:v>5.5</c:v>
                </c:pt>
                <c:pt idx="41">
                  <c:v>5.5</c:v>
                </c:pt>
                <c:pt idx="42">
                  <c:v>5.5</c:v>
                </c:pt>
                <c:pt idx="43">
                  <c:v>5.5</c:v>
                </c:pt>
                <c:pt idx="44">
                  <c:v>5.5</c:v>
                </c:pt>
                <c:pt idx="45">
                  <c:v>5.5</c:v>
                </c:pt>
                <c:pt idx="46">
                  <c:v>5.5</c:v>
                </c:pt>
                <c:pt idx="47">
                  <c:v>5.5</c:v>
                </c:pt>
                <c:pt idx="48">
                  <c:v>5.5</c:v>
                </c:pt>
                <c:pt idx="49">
                  <c:v>5.5</c:v>
                </c:pt>
                <c:pt idx="50">
                  <c:v>5.5</c:v>
                </c:pt>
                <c:pt idx="51">
                  <c:v>5.5</c:v>
                </c:pt>
                <c:pt idx="52">
                  <c:v>5.5</c:v>
                </c:pt>
                <c:pt idx="53">
                  <c:v>5.5</c:v>
                </c:pt>
                <c:pt idx="54">
                  <c:v>5.5</c:v>
                </c:pt>
                <c:pt idx="55">
                  <c:v>5.5</c:v>
                </c:pt>
                <c:pt idx="56">
                  <c:v>5.5</c:v>
                </c:pt>
                <c:pt idx="57">
                  <c:v>5.5</c:v>
                </c:pt>
                <c:pt idx="58">
                  <c:v>5.5</c:v>
                </c:pt>
                <c:pt idx="59">
                  <c:v>5.5</c:v>
                </c:pt>
                <c:pt idx="60">
                  <c:v>5.5</c:v>
                </c:pt>
                <c:pt idx="61">
                  <c:v>5.5</c:v>
                </c:pt>
                <c:pt idx="62">
                  <c:v>5.5</c:v>
                </c:pt>
                <c:pt idx="63">
                  <c:v>5.5</c:v>
                </c:pt>
                <c:pt idx="64">
                  <c:v>5.5</c:v>
                </c:pt>
                <c:pt idx="65">
                  <c:v>5.5</c:v>
                </c:pt>
                <c:pt idx="66">
                  <c:v>5.5</c:v>
                </c:pt>
                <c:pt idx="67">
                  <c:v>5.5</c:v>
                </c:pt>
                <c:pt idx="68">
                  <c:v>5.5</c:v>
                </c:pt>
                <c:pt idx="69">
                  <c:v>5.5</c:v>
                </c:pt>
                <c:pt idx="70">
                  <c:v>5.5</c:v>
                </c:pt>
                <c:pt idx="71">
                  <c:v>5.5</c:v>
                </c:pt>
                <c:pt idx="72">
                  <c:v>5.5</c:v>
                </c:pt>
                <c:pt idx="73">
                  <c:v>5.5</c:v>
                </c:pt>
                <c:pt idx="74">
                  <c:v>5.5</c:v>
                </c:pt>
                <c:pt idx="75">
                  <c:v>5.5</c:v>
                </c:pt>
                <c:pt idx="76">
                  <c:v>5.5</c:v>
                </c:pt>
                <c:pt idx="77">
                  <c:v>5.5</c:v>
                </c:pt>
                <c:pt idx="78">
                  <c:v>5.0</c:v>
                </c:pt>
                <c:pt idx="79">
                  <c:v>5.0</c:v>
                </c:pt>
                <c:pt idx="80">
                  <c:v>5.0</c:v>
                </c:pt>
                <c:pt idx="81">
                  <c:v>5.0</c:v>
                </c:pt>
                <c:pt idx="82">
                  <c:v>5.0</c:v>
                </c:pt>
                <c:pt idx="83">
                  <c:v>5.0</c:v>
                </c:pt>
                <c:pt idx="84">
                  <c:v>5.0</c:v>
                </c:pt>
                <c:pt idx="85">
                  <c:v>5.0</c:v>
                </c:pt>
                <c:pt idx="86">
                  <c:v>5.0</c:v>
                </c:pt>
                <c:pt idx="87">
                  <c:v>5.0</c:v>
                </c:pt>
                <c:pt idx="88">
                  <c:v>5.0</c:v>
                </c:pt>
                <c:pt idx="89">
                  <c:v>5.0</c:v>
                </c:pt>
                <c:pt idx="90">
                  <c:v>5.0</c:v>
                </c:pt>
                <c:pt idx="91">
                  <c:v>5.0</c:v>
                </c:pt>
                <c:pt idx="92">
                  <c:v>5.0</c:v>
                </c:pt>
                <c:pt idx="93">
                  <c:v>5.0</c:v>
                </c:pt>
                <c:pt idx="94">
                  <c:v>5.0</c:v>
                </c:pt>
                <c:pt idx="95">
                  <c:v>5.0</c:v>
                </c:pt>
                <c:pt idx="96">
                  <c:v>5.0</c:v>
                </c:pt>
                <c:pt idx="97">
                  <c:v>5.0</c:v>
                </c:pt>
                <c:pt idx="98">
                  <c:v>5.0</c:v>
                </c:pt>
                <c:pt idx="99">
                  <c:v>5.0</c:v>
                </c:pt>
                <c:pt idx="100">
                  <c:v>5.0</c:v>
                </c:pt>
                <c:pt idx="101">
                  <c:v>5.0</c:v>
                </c:pt>
                <c:pt idx="102">
                  <c:v>5.0</c:v>
                </c:pt>
                <c:pt idx="103">
                  <c:v>5.0</c:v>
                </c:pt>
                <c:pt idx="104">
                  <c:v>5.0</c:v>
                </c:pt>
                <c:pt idx="105">
                  <c:v>5.0</c:v>
                </c:pt>
                <c:pt idx="106">
                  <c:v>5.0</c:v>
                </c:pt>
                <c:pt idx="107">
                  <c:v>4.5</c:v>
                </c:pt>
                <c:pt idx="108">
                  <c:v>4.5</c:v>
                </c:pt>
                <c:pt idx="109">
                  <c:v>4.5</c:v>
                </c:pt>
                <c:pt idx="110">
                  <c:v>4.5</c:v>
                </c:pt>
                <c:pt idx="111">
                  <c:v>4.5</c:v>
                </c:pt>
                <c:pt idx="112">
                  <c:v>4.5</c:v>
                </c:pt>
                <c:pt idx="113">
                  <c:v>4.5</c:v>
                </c:pt>
                <c:pt idx="114">
                  <c:v>4.5</c:v>
                </c:pt>
                <c:pt idx="115">
                  <c:v>4.5</c:v>
                </c:pt>
                <c:pt idx="116">
                  <c:v>4.5</c:v>
                </c:pt>
                <c:pt idx="117">
                  <c:v>4.5</c:v>
                </c:pt>
                <c:pt idx="118">
                  <c:v>4.5</c:v>
                </c:pt>
                <c:pt idx="119">
                  <c:v>4.5</c:v>
                </c:pt>
                <c:pt idx="120">
                  <c:v>4.5</c:v>
                </c:pt>
                <c:pt idx="121">
                  <c:v>4.5</c:v>
                </c:pt>
                <c:pt idx="122">
                  <c:v>4.5</c:v>
                </c:pt>
                <c:pt idx="123">
                  <c:v>4.5</c:v>
                </c:pt>
                <c:pt idx="124">
                  <c:v>4.5</c:v>
                </c:pt>
                <c:pt idx="125">
                  <c:v>4.5</c:v>
                </c:pt>
                <c:pt idx="126">
                  <c:v>4.5</c:v>
                </c:pt>
                <c:pt idx="127">
                  <c:v>4.5</c:v>
                </c:pt>
                <c:pt idx="128">
                  <c:v>4.5</c:v>
                </c:pt>
                <c:pt idx="129">
                  <c:v>4.5</c:v>
                </c:pt>
                <c:pt idx="130">
                  <c:v>4.5</c:v>
                </c:pt>
                <c:pt idx="131">
                  <c:v>4.5</c:v>
                </c:pt>
                <c:pt idx="132">
                  <c:v>4.5</c:v>
                </c:pt>
                <c:pt idx="133">
                  <c:v>4.5</c:v>
                </c:pt>
                <c:pt idx="134">
                  <c:v>4.0</c:v>
                </c:pt>
                <c:pt idx="135">
                  <c:v>4.0</c:v>
                </c:pt>
                <c:pt idx="136">
                  <c:v>4.0</c:v>
                </c:pt>
                <c:pt idx="137">
                  <c:v>4.0</c:v>
                </c:pt>
                <c:pt idx="138">
                  <c:v>4.0</c:v>
                </c:pt>
                <c:pt idx="139">
                  <c:v>4.0</c:v>
                </c:pt>
                <c:pt idx="140">
                  <c:v>4.0</c:v>
                </c:pt>
                <c:pt idx="141">
                  <c:v>4.0</c:v>
                </c:pt>
                <c:pt idx="142">
                  <c:v>4.0</c:v>
                </c:pt>
                <c:pt idx="143">
                  <c:v>4.0</c:v>
                </c:pt>
                <c:pt idx="144">
                  <c:v>4.0</c:v>
                </c:pt>
                <c:pt idx="145">
                  <c:v>4.0</c:v>
                </c:pt>
                <c:pt idx="146">
                  <c:v>4.0</c:v>
                </c:pt>
                <c:pt idx="147">
                  <c:v>4.0</c:v>
                </c:pt>
                <c:pt idx="148">
                  <c:v>4.0</c:v>
                </c:pt>
                <c:pt idx="149">
                  <c:v>4.0</c:v>
                </c:pt>
                <c:pt idx="150">
                  <c:v>4.0</c:v>
                </c:pt>
                <c:pt idx="151">
                  <c:v>4.0</c:v>
                </c:pt>
                <c:pt idx="152">
                  <c:v>4.0</c:v>
                </c:pt>
                <c:pt idx="153">
                  <c:v>4.0</c:v>
                </c:pt>
                <c:pt idx="154">
                  <c:v>4.0</c:v>
                </c:pt>
                <c:pt idx="155">
                  <c:v>4.0</c:v>
                </c:pt>
                <c:pt idx="156">
                  <c:v>4.0</c:v>
                </c:pt>
                <c:pt idx="157">
                  <c:v>4.0</c:v>
                </c:pt>
                <c:pt idx="158">
                  <c:v>4.0</c:v>
                </c:pt>
                <c:pt idx="159">
                  <c:v>4.0</c:v>
                </c:pt>
                <c:pt idx="160">
                  <c:v>4.0</c:v>
                </c:pt>
                <c:pt idx="161">
                  <c:v>4.0</c:v>
                </c:pt>
                <c:pt idx="162">
                  <c:v>4.0</c:v>
                </c:pt>
                <c:pt idx="163">
                  <c:v>4.0</c:v>
                </c:pt>
                <c:pt idx="164">
                  <c:v>4.0</c:v>
                </c:pt>
                <c:pt idx="165">
                  <c:v>4.0</c:v>
                </c:pt>
                <c:pt idx="166">
                  <c:v>4.0</c:v>
                </c:pt>
                <c:pt idx="167">
                  <c:v>4.0</c:v>
                </c:pt>
                <c:pt idx="168">
                  <c:v>4.0</c:v>
                </c:pt>
                <c:pt idx="169">
                  <c:v>4.0</c:v>
                </c:pt>
                <c:pt idx="170">
                  <c:v>4.0</c:v>
                </c:pt>
                <c:pt idx="171">
                  <c:v>4.0</c:v>
                </c:pt>
                <c:pt idx="172">
                  <c:v>4.0</c:v>
                </c:pt>
                <c:pt idx="173">
                  <c:v>4.0</c:v>
                </c:pt>
                <c:pt idx="174">
                  <c:v>4.0</c:v>
                </c:pt>
                <c:pt idx="175">
                  <c:v>4.0</c:v>
                </c:pt>
                <c:pt idx="176">
                  <c:v>4.0</c:v>
                </c:pt>
                <c:pt idx="177">
                  <c:v>3.75</c:v>
                </c:pt>
                <c:pt idx="178">
                  <c:v>3.75</c:v>
                </c:pt>
                <c:pt idx="179">
                  <c:v>3.75</c:v>
                </c:pt>
                <c:pt idx="180">
                  <c:v>3.75</c:v>
                </c:pt>
                <c:pt idx="181">
                  <c:v>3.75</c:v>
                </c:pt>
                <c:pt idx="182">
                  <c:v>3.75</c:v>
                </c:pt>
                <c:pt idx="183">
                  <c:v>3.75</c:v>
                </c:pt>
                <c:pt idx="184">
                  <c:v>3.75</c:v>
                </c:pt>
                <c:pt idx="185">
                  <c:v>3.75</c:v>
                </c:pt>
                <c:pt idx="186">
                  <c:v>3.75</c:v>
                </c:pt>
                <c:pt idx="187">
                  <c:v>3.75</c:v>
                </c:pt>
                <c:pt idx="188">
                  <c:v>3.75</c:v>
                </c:pt>
                <c:pt idx="189">
                  <c:v>3.75</c:v>
                </c:pt>
                <c:pt idx="190">
                  <c:v>3.75</c:v>
                </c:pt>
                <c:pt idx="191">
                  <c:v>3.75</c:v>
                </c:pt>
                <c:pt idx="192">
                  <c:v>3.75</c:v>
                </c:pt>
                <c:pt idx="193">
                  <c:v>3.75</c:v>
                </c:pt>
                <c:pt idx="194">
                  <c:v>3.75</c:v>
                </c:pt>
                <c:pt idx="195">
                  <c:v>3.75</c:v>
                </c:pt>
                <c:pt idx="196">
                  <c:v>3.75</c:v>
                </c:pt>
                <c:pt idx="197">
                  <c:v>3.75</c:v>
                </c:pt>
                <c:pt idx="198">
                  <c:v>3.75</c:v>
                </c:pt>
                <c:pt idx="199">
                  <c:v>3.75</c:v>
                </c:pt>
                <c:pt idx="200">
                  <c:v>3.75</c:v>
                </c:pt>
                <c:pt idx="201">
                  <c:v>3.75</c:v>
                </c:pt>
                <c:pt idx="202">
                  <c:v>3.75</c:v>
                </c:pt>
                <c:pt idx="203">
                  <c:v>3.75</c:v>
                </c:pt>
                <c:pt idx="204">
                  <c:v>3.75</c:v>
                </c:pt>
                <c:pt idx="205">
                  <c:v>3.75</c:v>
                </c:pt>
                <c:pt idx="206">
                  <c:v>3.75</c:v>
                </c:pt>
                <c:pt idx="207">
                  <c:v>3.75</c:v>
                </c:pt>
                <c:pt idx="208">
                  <c:v>3.75</c:v>
                </c:pt>
                <c:pt idx="209">
                  <c:v>3.75</c:v>
                </c:pt>
                <c:pt idx="210">
                  <c:v>3.75</c:v>
                </c:pt>
                <c:pt idx="211">
                  <c:v>3.75</c:v>
                </c:pt>
                <c:pt idx="212">
                  <c:v>3.75</c:v>
                </c:pt>
                <c:pt idx="213">
                  <c:v>3.75</c:v>
                </c:pt>
                <c:pt idx="214">
                  <c:v>3.75</c:v>
                </c:pt>
                <c:pt idx="215">
                  <c:v>3.75</c:v>
                </c:pt>
                <c:pt idx="216">
                  <c:v>3.75</c:v>
                </c:pt>
                <c:pt idx="217">
                  <c:v>3.75</c:v>
                </c:pt>
                <c:pt idx="218">
                  <c:v>3.75</c:v>
                </c:pt>
                <c:pt idx="219">
                  <c:v>3.75</c:v>
                </c:pt>
                <c:pt idx="220">
                  <c:v>3.75</c:v>
                </c:pt>
                <c:pt idx="221">
                  <c:v>3.75</c:v>
                </c:pt>
                <c:pt idx="222">
                  <c:v>3.75</c:v>
                </c:pt>
                <c:pt idx="223">
                  <c:v>3.75</c:v>
                </c:pt>
                <c:pt idx="224">
                  <c:v>3.75</c:v>
                </c:pt>
                <c:pt idx="225">
                  <c:v>3.75</c:v>
                </c:pt>
                <c:pt idx="226">
                  <c:v>3.75</c:v>
                </c:pt>
                <c:pt idx="227">
                  <c:v>3.75</c:v>
                </c:pt>
                <c:pt idx="228">
                  <c:v>3.75</c:v>
                </c:pt>
                <c:pt idx="229">
                  <c:v>3.75</c:v>
                </c:pt>
                <c:pt idx="230">
                  <c:v>3.75</c:v>
                </c:pt>
                <c:pt idx="231">
                  <c:v>3.75</c:v>
                </c:pt>
                <c:pt idx="232">
                  <c:v>3.5</c:v>
                </c:pt>
                <c:pt idx="233">
                  <c:v>3.5</c:v>
                </c:pt>
                <c:pt idx="234">
                  <c:v>3.5</c:v>
                </c:pt>
                <c:pt idx="235">
                  <c:v>3.5</c:v>
                </c:pt>
                <c:pt idx="236">
                  <c:v>3.5</c:v>
                </c:pt>
                <c:pt idx="237">
                  <c:v>3.5</c:v>
                </c:pt>
                <c:pt idx="238">
                  <c:v>3.5</c:v>
                </c:pt>
                <c:pt idx="239">
                  <c:v>3.5</c:v>
                </c:pt>
                <c:pt idx="240">
                  <c:v>3.5</c:v>
                </c:pt>
                <c:pt idx="241">
                  <c:v>3.5</c:v>
                </c:pt>
                <c:pt idx="242">
                  <c:v>3.5</c:v>
                </c:pt>
                <c:pt idx="243">
                  <c:v>3.5</c:v>
                </c:pt>
                <c:pt idx="244">
                  <c:v>3.5</c:v>
                </c:pt>
                <c:pt idx="245">
                  <c:v>3.5</c:v>
                </c:pt>
                <c:pt idx="246">
                  <c:v>3.5</c:v>
                </c:pt>
                <c:pt idx="247">
                  <c:v>3.5</c:v>
                </c:pt>
                <c:pt idx="248">
                  <c:v>3.5</c:v>
                </c:pt>
                <c:pt idx="249">
                  <c:v>3.5</c:v>
                </c:pt>
                <c:pt idx="250">
                  <c:v>3.5</c:v>
                </c:pt>
                <c:pt idx="251">
                  <c:v>3.5</c:v>
                </c:pt>
                <c:pt idx="252">
                  <c:v>3.5</c:v>
                </c:pt>
                <c:pt idx="253">
                  <c:v>3.5</c:v>
                </c:pt>
                <c:pt idx="254">
                  <c:v>3.5</c:v>
                </c:pt>
                <c:pt idx="255">
                  <c:v>3.5</c:v>
                </c:pt>
                <c:pt idx="256">
                  <c:v>3.5</c:v>
                </c:pt>
                <c:pt idx="257">
                  <c:v>3.5</c:v>
                </c:pt>
                <c:pt idx="258">
                  <c:v>3.5</c:v>
                </c:pt>
                <c:pt idx="259">
                  <c:v>3.0</c:v>
                </c:pt>
                <c:pt idx="260">
                  <c:v>3.0</c:v>
                </c:pt>
                <c:pt idx="261">
                  <c:v>3.0</c:v>
                </c:pt>
                <c:pt idx="262">
                  <c:v>3.0</c:v>
                </c:pt>
                <c:pt idx="263">
                  <c:v>3.0</c:v>
                </c:pt>
                <c:pt idx="264">
                  <c:v>3.0</c:v>
                </c:pt>
                <c:pt idx="265">
                  <c:v>3.0</c:v>
                </c:pt>
                <c:pt idx="266">
                  <c:v>3.0</c:v>
                </c:pt>
                <c:pt idx="267">
                  <c:v>3.0</c:v>
                </c:pt>
                <c:pt idx="268">
                  <c:v>3.0</c:v>
                </c:pt>
                <c:pt idx="269">
                  <c:v>3.0</c:v>
                </c:pt>
                <c:pt idx="270">
                  <c:v>3.0</c:v>
                </c:pt>
                <c:pt idx="271">
                  <c:v>3.0</c:v>
                </c:pt>
                <c:pt idx="272">
                  <c:v>3.0</c:v>
                </c:pt>
                <c:pt idx="273">
                  <c:v>3.0</c:v>
                </c:pt>
                <c:pt idx="274">
                  <c:v>2.5</c:v>
                </c:pt>
                <c:pt idx="275">
                  <c:v>2.5</c:v>
                </c:pt>
                <c:pt idx="276">
                  <c:v>2.5</c:v>
                </c:pt>
                <c:pt idx="277">
                  <c:v>2.5</c:v>
                </c:pt>
                <c:pt idx="278">
                  <c:v>2.5</c:v>
                </c:pt>
                <c:pt idx="279">
                  <c:v>2.5</c:v>
                </c:pt>
                <c:pt idx="280">
                  <c:v>2.5</c:v>
                </c:pt>
                <c:pt idx="281">
                  <c:v>2.5</c:v>
                </c:pt>
                <c:pt idx="282">
                  <c:v>2.5</c:v>
                </c:pt>
                <c:pt idx="283">
                  <c:v>2.5</c:v>
                </c:pt>
                <c:pt idx="284">
                  <c:v>2.5</c:v>
                </c:pt>
                <c:pt idx="285">
                  <c:v>2.5</c:v>
                </c:pt>
                <c:pt idx="286">
                  <c:v>2.5</c:v>
                </c:pt>
                <c:pt idx="287">
                  <c:v>2.5</c:v>
                </c:pt>
                <c:pt idx="288">
                  <c:v>2.5</c:v>
                </c:pt>
                <c:pt idx="289">
                  <c:v>2.5</c:v>
                </c:pt>
                <c:pt idx="290">
                  <c:v>2.5</c:v>
                </c:pt>
                <c:pt idx="291">
                  <c:v>2.5</c:v>
                </c:pt>
                <c:pt idx="292">
                  <c:v>2.5</c:v>
                </c:pt>
                <c:pt idx="293">
                  <c:v>2.5</c:v>
                </c:pt>
                <c:pt idx="294">
                  <c:v>2.5</c:v>
                </c:pt>
                <c:pt idx="295">
                  <c:v>2.5</c:v>
                </c:pt>
                <c:pt idx="296">
                  <c:v>2.5</c:v>
                </c:pt>
                <c:pt idx="297">
                  <c:v>2.5</c:v>
                </c:pt>
                <c:pt idx="298">
                  <c:v>2.5</c:v>
                </c:pt>
                <c:pt idx="299">
                  <c:v>2.5</c:v>
                </c:pt>
                <c:pt idx="300">
                  <c:v>2.5</c:v>
                </c:pt>
                <c:pt idx="301">
                  <c:v>2.5</c:v>
                </c:pt>
                <c:pt idx="302">
                  <c:v>2.5</c:v>
                </c:pt>
                <c:pt idx="303">
                  <c:v>2.5</c:v>
                </c:pt>
                <c:pt idx="304">
                  <c:v>2.5</c:v>
                </c:pt>
                <c:pt idx="305">
                  <c:v>2.5</c:v>
                </c:pt>
                <c:pt idx="306">
                  <c:v>2.5</c:v>
                </c:pt>
                <c:pt idx="307">
                  <c:v>2.5</c:v>
                </c:pt>
                <c:pt idx="308">
                  <c:v>2.5</c:v>
                </c:pt>
                <c:pt idx="309">
                  <c:v>2.0</c:v>
                </c:pt>
                <c:pt idx="310">
                  <c:v>2.0</c:v>
                </c:pt>
                <c:pt idx="311">
                  <c:v>2.0</c:v>
                </c:pt>
                <c:pt idx="312">
                  <c:v>2.0</c:v>
                </c:pt>
                <c:pt idx="313">
                  <c:v>2.0</c:v>
                </c:pt>
                <c:pt idx="314">
                  <c:v>2.0</c:v>
                </c:pt>
                <c:pt idx="315">
                  <c:v>2.0</c:v>
                </c:pt>
                <c:pt idx="316">
                  <c:v>2.0</c:v>
                </c:pt>
                <c:pt idx="317">
                  <c:v>2.0</c:v>
                </c:pt>
                <c:pt idx="318">
                  <c:v>2.0</c:v>
                </c:pt>
                <c:pt idx="319">
                  <c:v>2.0</c:v>
                </c:pt>
                <c:pt idx="320">
                  <c:v>2.0</c:v>
                </c:pt>
                <c:pt idx="321">
                  <c:v>2.0</c:v>
                </c:pt>
                <c:pt idx="322">
                  <c:v>2.0</c:v>
                </c:pt>
                <c:pt idx="323">
                  <c:v>2.0</c:v>
                </c:pt>
                <c:pt idx="324">
                  <c:v>2.0</c:v>
                </c:pt>
                <c:pt idx="325">
                  <c:v>2.0</c:v>
                </c:pt>
                <c:pt idx="326">
                  <c:v>2.0</c:v>
                </c:pt>
                <c:pt idx="327">
                  <c:v>2.0</c:v>
                </c:pt>
                <c:pt idx="328">
                  <c:v>2.0</c:v>
                </c:pt>
                <c:pt idx="329">
                  <c:v>2.0</c:v>
                </c:pt>
                <c:pt idx="330">
                  <c:v>2.0</c:v>
                </c:pt>
                <c:pt idx="331">
                  <c:v>2.0</c:v>
                </c:pt>
                <c:pt idx="332">
                  <c:v>2.0</c:v>
                </c:pt>
                <c:pt idx="333">
                  <c:v>2.0</c:v>
                </c:pt>
                <c:pt idx="334">
                  <c:v>2.0</c:v>
                </c:pt>
                <c:pt idx="335">
                  <c:v>2.0</c:v>
                </c:pt>
                <c:pt idx="336">
                  <c:v>2.0</c:v>
                </c:pt>
                <c:pt idx="337">
                  <c:v>2.0</c:v>
                </c:pt>
                <c:pt idx="338">
                  <c:v>2.0</c:v>
                </c:pt>
                <c:pt idx="339">
                  <c:v>2.0</c:v>
                </c:pt>
                <c:pt idx="340">
                  <c:v>2.0</c:v>
                </c:pt>
                <c:pt idx="341">
                  <c:v>2.0</c:v>
                </c:pt>
                <c:pt idx="342">
                  <c:v>2.0</c:v>
                </c:pt>
                <c:pt idx="343">
                  <c:v>2.0</c:v>
                </c:pt>
                <c:pt idx="344">
                  <c:v>1.75</c:v>
                </c:pt>
                <c:pt idx="345">
                  <c:v>1.75</c:v>
                </c:pt>
                <c:pt idx="346">
                  <c:v>1.75</c:v>
                </c:pt>
                <c:pt idx="347">
                  <c:v>1.75</c:v>
                </c:pt>
                <c:pt idx="348">
                  <c:v>1.75</c:v>
                </c:pt>
                <c:pt idx="349">
                  <c:v>1.75</c:v>
                </c:pt>
                <c:pt idx="350">
                  <c:v>1.75</c:v>
                </c:pt>
                <c:pt idx="351">
                  <c:v>1.75</c:v>
                </c:pt>
                <c:pt idx="352">
                  <c:v>1.75</c:v>
                </c:pt>
                <c:pt idx="353">
                  <c:v>1.75</c:v>
                </c:pt>
                <c:pt idx="354">
                  <c:v>1.75</c:v>
                </c:pt>
                <c:pt idx="355">
                  <c:v>1.75</c:v>
                </c:pt>
                <c:pt idx="356">
                  <c:v>1.75</c:v>
                </c:pt>
                <c:pt idx="357">
                  <c:v>1.75</c:v>
                </c:pt>
                <c:pt idx="358">
                  <c:v>1.75</c:v>
                </c:pt>
                <c:pt idx="359">
                  <c:v>1.75</c:v>
                </c:pt>
                <c:pt idx="360">
                  <c:v>1.75</c:v>
                </c:pt>
                <c:pt idx="361">
                  <c:v>1.75</c:v>
                </c:pt>
                <c:pt idx="362">
                  <c:v>1.75</c:v>
                </c:pt>
                <c:pt idx="363">
                  <c:v>1.75</c:v>
                </c:pt>
                <c:pt idx="364">
                  <c:v>1.75</c:v>
                </c:pt>
                <c:pt idx="365">
                  <c:v>1.75</c:v>
                </c:pt>
                <c:pt idx="366">
                  <c:v>1.75</c:v>
                </c:pt>
                <c:pt idx="367">
                  <c:v>1.75</c:v>
                </c:pt>
                <c:pt idx="368">
                  <c:v>1.75</c:v>
                </c:pt>
                <c:pt idx="369">
                  <c:v>1.75</c:v>
                </c:pt>
                <c:pt idx="370">
                  <c:v>1.75</c:v>
                </c:pt>
                <c:pt idx="371">
                  <c:v>1.75</c:v>
                </c:pt>
                <c:pt idx="372">
                  <c:v>1.75</c:v>
                </c:pt>
                <c:pt idx="373">
                  <c:v>1.75</c:v>
                </c:pt>
                <c:pt idx="374">
                  <c:v>1.75</c:v>
                </c:pt>
                <c:pt idx="375">
                  <c:v>1.75</c:v>
                </c:pt>
                <c:pt idx="376">
                  <c:v>1.75</c:v>
                </c:pt>
                <c:pt idx="377">
                  <c:v>1.75</c:v>
                </c:pt>
                <c:pt idx="378">
                  <c:v>1.75</c:v>
                </c:pt>
                <c:pt idx="379">
                  <c:v>1.75</c:v>
                </c:pt>
                <c:pt idx="380">
                  <c:v>1.75</c:v>
                </c:pt>
                <c:pt idx="381">
                  <c:v>1.75</c:v>
                </c:pt>
                <c:pt idx="382">
                  <c:v>1.75</c:v>
                </c:pt>
                <c:pt idx="383">
                  <c:v>1.75</c:v>
                </c:pt>
                <c:pt idx="384">
                  <c:v>1.75</c:v>
                </c:pt>
                <c:pt idx="385">
                  <c:v>1.75</c:v>
                </c:pt>
                <c:pt idx="386">
                  <c:v>1.75</c:v>
                </c:pt>
                <c:pt idx="387">
                  <c:v>1.75</c:v>
                </c:pt>
                <c:pt idx="388">
                  <c:v>1.75</c:v>
                </c:pt>
                <c:pt idx="389">
                  <c:v>1.75</c:v>
                </c:pt>
                <c:pt idx="390">
                  <c:v>1.75</c:v>
                </c:pt>
                <c:pt idx="391">
                  <c:v>1.75</c:v>
                </c:pt>
                <c:pt idx="392">
                  <c:v>1.75</c:v>
                </c:pt>
                <c:pt idx="393">
                  <c:v>1.75</c:v>
                </c:pt>
                <c:pt idx="394">
                  <c:v>1.75</c:v>
                </c:pt>
                <c:pt idx="395">
                  <c:v>1.75</c:v>
                </c:pt>
                <c:pt idx="396">
                  <c:v>1.75</c:v>
                </c:pt>
                <c:pt idx="397">
                  <c:v>1.75</c:v>
                </c:pt>
                <c:pt idx="398">
                  <c:v>1.75</c:v>
                </c:pt>
                <c:pt idx="399">
                  <c:v>1.75</c:v>
                </c:pt>
                <c:pt idx="400">
                  <c:v>1.75</c:v>
                </c:pt>
                <c:pt idx="401">
                  <c:v>1.75</c:v>
                </c:pt>
                <c:pt idx="402">
                  <c:v>1.75</c:v>
                </c:pt>
                <c:pt idx="403">
                  <c:v>1.75</c:v>
                </c:pt>
                <c:pt idx="404">
                  <c:v>1.75</c:v>
                </c:pt>
                <c:pt idx="405">
                  <c:v>1.75</c:v>
                </c:pt>
                <c:pt idx="406">
                  <c:v>1.75</c:v>
                </c:pt>
                <c:pt idx="407">
                  <c:v>1.75</c:v>
                </c:pt>
                <c:pt idx="408">
                  <c:v>1.75</c:v>
                </c:pt>
                <c:pt idx="409">
                  <c:v>1.75</c:v>
                </c:pt>
                <c:pt idx="410">
                  <c:v>1.75</c:v>
                </c:pt>
                <c:pt idx="411">
                  <c:v>1.75</c:v>
                </c:pt>
                <c:pt idx="412">
                  <c:v>1.75</c:v>
                </c:pt>
                <c:pt idx="413">
                  <c:v>1.75</c:v>
                </c:pt>
                <c:pt idx="414">
                  <c:v>1.75</c:v>
                </c:pt>
                <c:pt idx="415">
                  <c:v>1.75</c:v>
                </c:pt>
                <c:pt idx="416">
                  <c:v>1.75</c:v>
                </c:pt>
                <c:pt idx="417">
                  <c:v>1.75</c:v>
                </c:pt>
                <c:pt idx="418">
                  <c:v>1.75</c:v>
                </c:pt>
                <c:pt idx="419">
                  <c:v>1.75</c:v>
                </c:pt>
                <c:pt idx="420">
                  <c:v>1.75</c:v>
                </c:pt>
                <c:pt idx="421">
                  <c:v>1.75</c:v>
                </c:pt>
                <c:pt idx="422">
                  <c:v>1.75</c:v>
                </c:pt>
                <c:pt idx="423">
                  <c:v>1.75</c:v>
                </c:pt>
                <c:pt idx="424">
                  <c:v>1.75</c:v>
                </c:pt>
                <c:pt idx="425">
                  <c:v>1.75</c:v>
                </c:pt>
                <c:pt idx="426">
                  <c:v>1.75</c:v>
                </c:pt>
                <c:pt idx="427">
                  <c:v>1.75</c:v>
                </c:pt>
                <c:pt idx="428">
                  <c:v>1.75</c:v>
                </c:pt>
                <c:pt idx="429">
                  <c:v>1.75</c:v>
                </c:pt>
                <c:pt idx="430">
                  <c:v>1.75</c:v>
                </c:pt>
                <c:pt idx="431">
                  <c:v>1.75</c:v>
                </c:pt>
                <c:pt idx="432">
                  <c:v>1.75</c:v>
                </c:pt>
                <c:pt idx="433">
                  <c:v>1.75</c:v>
                </c:pt>
                <c:pt idx="434">
                  <c:v>1.75</c:v>
                </c:pt>
                <c:pt idx="435">
                  <c:v>1.75</c:v>
                </c:pt>
                <c:pt idx="436">
                  <c:v>1.75</c:v>
                </c:pt>
                <c:pt idx="437">
                  <c:v>1.75</c:v>
                </c:pt>
                <c:pt idx="438">
                  <c:v>1.75</c:v>
                </c:pt>
                <c:pt idx="439">
                  <c:v>1.75</c:v>
                </c:pt>
                <c:pt idx="440">
                  <c:v>1.75</c:v>
                </c:pt>
                <c:pt idx="441">
                  <c:v>1.75</c:v>
                </c:pt>
                <c:pt idx="442">
                  <c:v>1.75</c:v>
                </c:pt>
                <c:pt idx="443">
                  <c:v>1.75</c:v>
                </c:pt>
                <c:pt idx="444">
                  <c:v>1.75</c:v>
                </c:pt>
                <c:pt idx="445">
                  <c:v>1.75</c:v>
                </c:pt>
                <c:pt idx="446">
                  <c:v>1.75</c:v>
                </c:pt>
                <c:pt idx="447">
                  <c:v>1.75</c:v>
                </c:pt>
                <c:pt idx="448">
                  <c:v>1.75</c:v>
                </c:pt>
                <c:pt idx="449">
                  <c:v>1.75</c:v>
                </c:pt>
                <c:pt idx="450">
                  <c:v>1.75</c:v>
                </c:pt>
                <c:pt idx="451">
                  <c:v>1.75</c:v>
                </c:pt>
                <c:pt idx="452">
                  <c:v>1.75</c:v>
                </c:pt>
                <c:pt idx="453">
                  <c:v>1.75</c:v>
                </c:pt>
                <c:pt idx="454">
                  <c:v>1.75</c:v>
                </c:pt>
                <c:pt idx="455">
                  <c:v>1.75</c:v>
                </c:pt>
                <c:pt idx="456">
                  <c:v>1.75</c:v>
                </c:pt>
                <c:pt idx="457">
                  <c:v>1.75</c:v>
                </c:pt>
                <c:pt idx="458">
                  <c:v>1.75</c:v>
                </c:pt>
                <c:pt idx="459">
                  <c:v>1.75</c:v>
                </c:pt>
                <c:pt idx="460">
                  <c:v>1.75</c:v>
                </c:pt>
                <c:pt idx="461">
                  <c:v>1.75</c:v>
                </c:pt>
                <c:pt idx="462">
                  <c:v>1.75</c:v>
                </c:pt>
                <c:pt idx="463">
                  <c:v>1.75</c:v>
                </c:pt>
                <c:pt idx="464">
                  <c:v>1.75</c:v>
                </c:pt>
                <c:pt idx="465">
                  <c:v>1.75</c:v>
                </c:pt>
                <c:pt idx="466">
                  <c:v>1.75</c:v>
                </c:pt>
                <c:pt idx="467">
                  <c:v>1.75</c:v>
                </c:pt>
                <c:pt idx="468">
                  <c:v>1.75</c:v>
                </c:pt>
                <c:pt idx="469">
                  <c:v>1.75</c:v>
                </c:pt>
                <c:pt idx="470">
                  <c:v>1.75</c:v>
                </c:pt>
                <c:pt idx="471">
                  <c:v>1.75</c:v>
                </c:pt>
                <c:pt idx="472">
                  <c:v>1.75</c:v>
                </c:pt>
                <c:pt idx="473">
                  <c:v>1.75</c:v>
                </c:pt>
                <c:pt idx="474">
                  <c:v>1.75</c:v>
                </c:pt>
                <c:pt idx="475">
                  <c:v>1.75</c:v>
                </c:pt>
                <c:pt idx="476">
                  <c:v>1.75</c:v>
                </c:pt>
                <c:pt idx="477">
                  <c:v>1.75</c:v>
                </c:pt>
                <c:pt idx="478">
                  <c:v>1.75</c:v>
                </c:pt>
                <c:pt idx="479">
                  <c:v>1.75</c:v>
                </c:pt>
                <c:pt idx="480">
                  <c:v>1.75</c:v>
                </c:pt>
                <c:pt idx="481">
                  <c:v>1.75</c:v>
                </c:pt>
                <c:pt idx="482">
                  <c:v>1.75</c:v>
                </c:pt>
                <c:pt idx="483">
                  <c:v>1.75</c:v>
                </c:pt>
                <c:pt idx="484">
                  <c:v>1.75</c:v>
                </c:pt>
                <c:pt idx="485">
                  <c:v>1.75</c:v>
                </c:pt>
                <c:pt idx="486">
                  <c:v>1.75</c:v>
                </c:pt>
                <c:pt idx="487">
                  <c:v>1.75</c:v>
                </c:pt>
                <c:pt idx="488">
                  <c:v>1.75</c:v>
                </c:pt>
                <c:pt idx="489">
                  <c:v>1.75</c:v>
                </c:pt>
                <c:pt idx="490">
                  <c:v>1.75</c:v>
                </c:pt>
                <c:pt idx="491">
                  <c:v>1.75</c:v>
                </c:pt>
                <c:pt idx="492">
                  <c:v>1.75</c:v>
                </c:pt>
                <c:pt idx="493">
                  <c:v>1.75</c:v>
                </c:pt>
                <c:pt idx="494">
                  <c:v>1.75</c:v>
                </c:pt>
                <c:pt idx="495">
                  <c:v>1.75</c:v>
                </c:pt>
                <c:pt idx="496">
                  <c:v>1.75</c:v>
                </c:pt>
                <c:pt idx="497">
                  <c:v>1.75</c:v>
                </c:pt>
                <c:pt idx="498">
                  <c:v>1.75</c:v>
                </c:pt>
                <c:pt idx="499">
                  <c:v>1.75</c:v>
                </c:pt>
                <c:pt idx="500">
                  <c:v>1.75</c:v>
                </c:pt>
                <c:pt idx="501">
                  <c:v>1.75</c:v>
                </c:pt>
                <c:pt idx="502">
                  <c:v>1.75</c:v>
                </c:pt>
                <c:pt idx="503">
                  <c:v>1.75</c:v>
                </c:pt>
                <c:pt idx="504">
                  <c:v>1.75</c:v>
                </c:pt>
                <c:pt idx="505">
                  <c:v>1.75</c:v>
                </c:pt>
                <c:pt idx="506">
                  <c:v>1.75</c:v>
                </c:pt>
                <c:pt idx="507">
                  <c:v>1.75</c:v>
                </c:pt>
                <c:pt idx="508">
                  <c:v>1.75</c:v>
                </c:pt>
                <c:pt idx="509">
                  <c:v>1.75</c:v>
                </c:pt>
                <c:pt idx="510">
                  <c:v>1.75</c:v>
                </c:pt>
                <c:pt idx="511">
                  <c:v>1.75</c:v>
                </c:pt>
                <c:pt idx="512">
                  <c:v>1.75</c:v>
                </c:pt>
                <c:pt idx="513">
                  <c:v>1.75</c:v>
                </c:pt>
                <c:pt idx="514">
                  <c:v>1.75</c:v>
                </c:pt>
                <c:pt idx="515">
                  <c:v>1.75</c:v>
                </c:pt>
                <c:pt idx="516">
                  <c:v>1.75</c:v>
                </c:pt>
                <c:pt idx="517">
                  <c:v>1.75</c:v>
                </c:pt>
                <c:pt idx="518">
                  <c:v>1.75</c:v>
                </c:pt>
                <c:pt idx="519">
                  <c:v>1.75</c:v>
                </c:pt>
                <c:pt idx="520">
                  <c:v>1.75</c:v>
                </c:pt>
                <c:pt idx="521">
                  <c:v>1.75</c:v>
                </c:pt>
                <c:pt idx="522">
                  <c:v>1.75</c:v>
                </c:pt>
                <c:pt idx="523">
                  <c:v>1.75</c:v>
                </c:pt>
                <c:pt idx="524">
                  <c:v>1.75</c:v>
                </c:pt>
                <c:pt idx="525">
                  <c:v>1.75</c:v>
                </c:pt>
                <c:pt idx="526">
                  <c:v>1.75</c:v>
                </c:pt>
                <c:pt idx="527">
                  <c:v>1.75</c:v>
                </c:pt>
                <c:pt idx="528">
                  <c:v>1.75</c:v>
                </c:pt>
                <c:pt idx="529">
                  <c:v>1.75</c:v>
                </c:pt>
                <c:pt idx="530">
                  <c:v>1.75</c:v>
                </c:pt>
                <c:pt idx="531">
                  <c:v>1.75</c:v>
                </c:pt>
                <c:pt idx="532">
                  <c:v>1.75</c:v>
                </c:pt>
                <c:pt idx="533">
                  <c:v>1.75</c:v>
                </c:pt>
                <c:pt idx="534">
                  <c:v>1.75</c:v>
                </c:pt>
                <c:pt idx="535">
                  <c:v>1.75</c:v>
                </c:pt>
                <c:pt idx="536">
                  <c:v>1.75</c:v>
                </c:pt>
                <c:pt idx="537">
                  <c:v>1.75</c:v>
                </c:pt>
                <c:pt idx="538">
                  <c:v>1.75</c:v>
                </c:pt>
                <c:pt idx="539">
                  <c:v>1.75</c:v>
                </c:pt>
                <c:pt idx="540">
                  <c:v>1.75</c:v>
                </c:pt>
                <c:pt idx="541">
                  <c:v>1.75</c:v>
                </c:pt>
                <c:pt idx="542">
                  <c:v>1.75</c:v>
                </c:pt>
                <c:pt idx="543">
                  <c:v>1.75</c:v>
                </c:pt>
                <c:pt idx="544">
                  <c:v>1.75</c:v>
                </c:pt>
                <c:pt idx="545">
                  <c:v>1.75</c:v>
                </c:pt>
                <c:pt idx="546">
                  <c:v>1.75</c:v>
                </c:pt>
                <c:pt idx="547">
                  <c:v>1.75</c:v>
                </c:pt>
                <c:pt idx="548">
                  <c:v>1.75</c:v>
                </c:pt>
                <c:pt idx="549">
                  <c:v>1.75</c:v>
                </c:pt>
                <c:pt idx="550">
                  <c:v>1.75</c:v>
                </c:pt>
                <c:pt idx="551">
                  <c:v>1.75</c:v>
                </c:pt>
                <c:pt idx="552">
                  <c:v>1.75</c:v>
                </c:pt>
                <c:pt idx="553">
                  <c:v>1.75</c:v>
                </c:pt>
                <c:pt idx="554">
                  <c:v>1.75</c:v>
                </c:pt>
                <c:pt idx="555">
                  <c:v>1.75</c:v>
                </c:pt>
                <c:pt idx="556">
                  <c:v>1.75</c:v>
                </c:pt>
                <c:pt idx="557">
                  <c:v>1.75</c:v>
                </c:pt>
                <c:pt idx="558">
                  <c:v>1.75</c:v>
                </c:pt>
                <c:pt idx="559">
                  <c:v>1.75</c:v>
                </c:pt>
                <c:pt idx="560">
                  <c:v>1.75</c:v>
                </c:pt>
                <c:pt idx="561">
                  <c:v>1.75</c:v>
                </c:pt>
                <c:pt idx="562">
                  <c:v>1.75</c:v>
                </c:pt>
                <c:pt idx="563">
                  <c:v>1.75</c:v>
                </c:pt>
                <c:pt idx="564">
                  <c:v>1.75</c:v>
                </c:pt>
                <c:pt idx="565">
                  <c:v>1.75</c:v>
                </c:pt>
                <c:pt idx="566">
                  <c:v>1.75</c:v>
                </c:pt>
                <c:pt idx="567">
                  <c:v>1.75</c:v>
                </c:pt>
                <c:pt idx="568">
                  <c:v>1.75</c:v>
                </c:pt>
                <c:pt idx="569">
                  <c:v>1.75</c:v>
                </c:pt>
                <c:pt idx="570">
                  <c:v>1.75</c:v>
                </c:pt>
                <c:pt idx="571">
                  <c:v>1.75</c:v>
                </c:pt>
                <c:pt idx="572">
                  <c:v>1.75</c:v>
                </c:pt>
                <c:pt idx="573">
                  <c:v>1.75</c:v>
                </c:pt>
                <c:pt idx="574">
                  <c:v>1.75</c:v>
                </c:pt>
                <c:pt idx="575">
                  <c:v>1.75</c:v>
                </c:pt>
                <c:pt idx="576">
                  <c:v>1.75</c:v>
                </c:pt>
                <c:pt idx="577">
                  <c:v>1.75</c:v>
                </c:pt>
                <c:pt idx="578">
                  <c:v>1.75</c:v>
                </c:pt>
                <c:pt idx="579">
                  <c:v>1.75</c:v>
                </c:pt>
                <c:pt idx="580">
                  <c:v>1.75</c:v>
                </c:pt>
                <c:pt idx="581">
                  <c:v>1.75</c:v>
                </c:pt>
                <c:pt idx="582">
                  <c:v>1.75</c:v>
                </c:pt>
                <c:pt idx="583">
                  <c:v>1.75</c:v>
                </c:pt>
                <c:pt idx="584">
                  <c:v>1.75</c:v>
                </c:pt>
                <c:pt idx="585">
                  <c:v>1.75</c:v>
                </c:pt>
                <c:pt idx="586">
                  <c:v>1.75</c:v>
                </c:pt>
                <c:pt idx="587">
                  <c:v>1.75</c:v>
                </c:pt>
                <c:pt idx="588">
                  <c:v>1.75</c:v>
                </c:pt>
                <c:pt idx="589">
                  <c:v>1.75</c:v>
                </c:pt>
                <c:pt idx="590">
                  <c:v>1.75</c:v>
                </c:pt>
                <c:pt idx="591">
                  <c:v>1.75</c:v>
                </c:pt>
                <c:pt idx="592">
                  <c:v>1.75</c:v>
                </c:pt>
                <c:pt idx="593">
                  <c:v>1.75</c:v>
                </c:pt>
                <c:pt idx="594">
                  <c:v>1.75</c:v>
                </c:pt>
                <c:pt idx="595">
                  <c:v>1.75</c:v>
                </c:pt>
                <c:pt idx="596">
                  <c:v>1.75</c:v>
                </c:pt>
                <c:pt idx="597">
                  <c:v>1.75</c:v>
                </c:pt>
                <c:pt idx="598">
                  <c:v>1.75</c:v>
                </c:pt>
                <c:pt idx="599">
                  <c:v>1.75</c:v>
                </c:pt>
                <c:pt idx="600">
                  <c:v>1.75</c:v>
                </c:pt>
                <c:pt idx="601">
                  <c:v>1.75</c:v>
                </c:pt>
                <c:pt idx="602">
                  <c:v>1.75</c:v>
                </c:pt>
                <c:pt idx="603">
                  <c:v>1.75</c:v>
                </c:pt>
                <c:pt idx="604">
                  <c:v>1.75</c:v>
                </c:pt>
                <c:pt idx="605">
                  <c:v>1.75</c:v>
                </c:pt>
                <c:pt idx="606">
                  <c:v>1.75</c:v>
                </c:pt>
                <c:pt idx="607">
                  <c:v>1.75</c:v>
                </c:pt>
                <c:pt idx="608">
                  <c:v>1.75</c:v>
                </c:pt>
                <c:pt idx="609">
                  <c:v>1.75</c:v>
                </c:pt>
                <c:pt idx="610">
                  <c:v>1.75</c:v>
                </c:pt>
                <c:pt idx="611">
                  <c:v>1.75</c:v>
                </c:pt>
                <c:pt idx="612">
                  <c:v>1.75</c:v>
                </c:pt>
                <c:pt idx="613">
                  <c:v>1.75</c:v>
                </c:pt>
                <c:pt idx="614">
                  <c:v>1.75</c:v>
                </c:pt>
                <c:pt idx="615">
                  <c:v>1.75</c:v>
                </c:pt>
                <c:pt idx="616">
                  <c:v>1.75</c:v>
                </c:pt>
                <c:pt idx="617">
                  <c:v>1.75</c:v>
                </c:pt>
                <c:pt idx="618">
                  <c:v>1.75</c:v>
                </c:pt>
                <c:pt idx="619">
                  <c:v>1.75</c:v>
                </c:pt>
                <c:pt idx="620">
                  <c:v>1.75</c:v>
                </c:pt>
                <c:pt idx="621">
                  <c:v>1.75</c:v>
                </c:pt>
                <c:pt idx="622">
                  <c:v>1.75</c:v>
                </c:pt>
                <c:pt idx="623">
                  <c:v>1.75</c:v>
                </c:pt>
                <c:pt idx="624">
                  <c:v>1.75</c:v>
                </c:pt>
                <c:pt idx="625">
                  <c:v>1.75</c:v>
                </c:pt>
                <c:pt idx="626">
                  <c:v>1.75</c:v>
                </c:pt>
                <c:pt idx="627">
                  <c:v>1.75</c:v>
                </c:pt>
                <c:pt idx="628">
                  <c:v>1.75</c:v>
                </c:pt>
                <c:pt idx="629">
                  <c:v>1.75</c:v>
                </c:pt>
                <c:pt idx="630">
                  <c:v>1.75</c:v>
                </c:pt>
                <c:pt idx="631">
                  <c:v>1.75</c:v>
                </c:pt>
                <c:pt idx="632">
                  <c:v>1.75</c:v>
                </c:pt>
                <c:pt idx="633">
                  <c:v>1.75</c:v>
                </c:pt>
                <c:pt idx="634">
                  <c:v>1.75</c:v>
                </c:pt>
                <c:pt idx="635">
                  <c:v>1.75</c:v>
                </c:pt>
                <c:pt idx="636">
                  <c:v>1.75</c:v>
                </c:pt>
                <c:pt idx="637">
                  <c:v>1.75</c:v>
                </c:pt>
                <c:pt idx="638">
                  <c:v>1.75</c:v>
                </c:pt>
                <c:pt idx="639">
                  <c:v>1.75</c:v>
                </c:pt>
                <c:pt idx="640">
                  <c:v>1.75</c:v>
                </c:pt>
                <c:pt idx="641">
                  <c:v>1.75</c:v>
                </c:pt>
                <c:pt idx="642">
                  <c:v>1.75</c:v>
                </c:pt>
                <c:pt idx="643">
                  <c:v>1.75</c:v>
                </c:pt>
                <c:pt idx="644">
                  <c:v>1.75</c:v>
                </c:pt>
                <c:pt idx="645">
                  <c:v>1.75</c:v>
                </c:pt>
                <c:pt idx="646">
                  <c:v>1.75</c:v>
                </c:pt>
                <c:pt idx="647">
                  <c:v>1.75</c:v>
                </c:pt>
                <c:pt idx="648">
                  <c:v>1.75</c:v>
                </c:pt>
                <c:pt idx="649">
                  <c:v>1.75</c:v>
                </c:pt>
                <c:pt idx="650">
                  <c:v>1.75</c:v>
                </c:pt>
                <c:pt idx="651">
                  <c:v>1.75</c:v>
                </c:pt>
                <c:pt idx="652">
                  <c:v>1.75</c:v>
                </c:pt>
                <c:pt idx="653">
                  <c:v>1.75</c:v>
                </c:pt>
                <c:pt idx="654">
                  <c:v>1.75</c:v>
                </c:pt>
                <c:pt idx="655">
                  <c:v>1.75</c:v>
                </c:pt>
                <c:pt idx="656">
                  <c:v>1.75</c:v>
                </c:pt>
                <c:pt idx="657">
                  <c:v>1.75</c:v>
                </c:pt>
                <c:pt idx="658">
                  <c:v>1.75</c:v>
                </c:pt>
                <c:pt idx="659">
                  <c:v>1.75</c:v>
                </c:pt>
                <c:pt idx="660">
                  <c:v>1.75</c:v>
                </c:pt>
                <c:pt idx="661">
                  <c:v>1.75</c:v>
                </c:pt>
                <c:pt idx="662">
                  <c:v>1.75</c:v>
                </c:pt>
                <c:pt idx="663">
                  <c:v>1.75</c:v>
                </c:pt>
                <c:pt idx="664">
                  <c:v>1.75</c:v>
                </c:pt>
                <c:pt idx="665">
                  <c:v>1.75</c:v>
                </c:pt>
                <c:pt idx="666">
                  <c:v>1.75</c:v>
                </c:pt>
                <c:pt idx="667">
                  <c:v>1.75</c:v>
                </c:pt>
                <c:pt idx="668">
                  <c:v>1.75</c:v>
                </c:pt>
                <c:pt idx="669">
                  <c:v>1.75</c:v>
                </c:pt>
                <c:pt idx="670">
                  <c:v>1.75</c:v>
                </c:pt>
                <c:pt idx="671">
                  <c:v>1.75</c:v>
                </c:pt>
                <c:pt idx="672">
                  <c:v>1.75</c:v>
                </c:pt>
                <c:pt idx="673">
                  <c:v>1.75</c:v>
                </c:pt>
                <c:pt idx="674">
                  <c:v>1.25</c:v>
                </c:pt>
                <c:pt idx="675">
                  <c:v>1.25</c:v>
                </c:pt>
                <c:pt idx="676">
                  <c:v>1.25</c:v>
                </c:pt>
                <c:pt idx="677">
                  <c:v>1.25</c:v>
                </c:pt>
                <c:pt idx="678">
                  <c:v>1.25</c:v>
                </c:pt>
                <c:pt idx="679">
                  <c:v>1.25</c:v>
                </c:pt>
                <c:pt idx="680">
                  <c:v>1.25</c:v>
                </c:pt>
                <c:pt idx="681">
                  <c:v>1.25</c:v>
                </c:pt>
                <c:pt idx="682">
                  <c:v>1.25</c:v>
                </c:pt>
                <c:pt idx="683">
                  <c:v>1.25</c:v>
                </c:pt>
                <c:pt idx="684">
                  <c:v>1.25</c:v>
                </c:pt>
                <c:pt idx="685">
                  <c:v>1.25</c:v>
                </c:pt>
                <c:pt idx="686">
                  <c:v>1.25</c:v>
                </c:pt>
                <c:pt idx="687">
                  <c:v>1.25</c:v>
                </c:pt>
                <c:pt idx="688">
                  <c:v>1.25</c:v>
                </c:pt>
                <c:pt idx="689">
                  <c:v>1.25</c:v>
                </c:pt>
                <c:pt idx="690">
                  <c:v>1.25</c:v>
                </c:pt>
                <c:pt idx="691">
                  <c:v>1.25</c:v>
                </c:pt>
                <c:pt idx="692">
                  <c:v>1.25</c:v>
                </c:pt>
                <c:pt idx="693">
                  <c:v>1.25</c:v>
                </c:pt>
                <c:pt idx="694">
                  <c:v>1.25</c:v>
                </c:pt>
                <c:pt idx="695">
                  <c:v>1.25</c:v>
                </c:pt>
                <c:pt idx="696">
                  <c:v>1.25</c:v>
                </c:pt>
                <c:pt idx="697">
                  <c:v>1.25</c:v>
                </c:pt>
                <c:pt idx="698">
                  <c:v>1.25</c:v>
                </c:pt>
                <c:pt idx="699">
                  <c:v>1.25</c:v>
                </c:pt>
                <c:pt idx="700">
                  <c:v>1.25</c:v>
                </c:pt>
                <c:pt idx="701">
                  <c:v>1.25</c:v>
                </c:pt>
                <c:pt idx="702">
                  <c:v>1.25</c:v>
                </c:pt>
                <c:pt idx="703">
                  <c:v>1.25</c:v>
                </c:pt>
                <c:pt idx="704">
                  <c:v>1.25</c:v>
                </c:pt>
                <c:pt idx="705">
                  <c:v>1.25</c:v>
                </c:pt>
                <c:pt idx="706">
                  <c:v>1.25</c:v>
                </c:pt>
                <c:pt idx="707">
                  <c:v>1.25</c:v>
                </c:pt>
                <c:pt idx="708">
                  <c:v>1.25</c:v>
                </c:pt>
                <c:pt idx="709">
                  <c:v>1.25</c:v>
                </c:pt>
                <c:pt idx="710">
                  <c:v>1.25</c:v>
                </c:pt>
                <c:pt idx="711">
                  <c:v>1.25</c:v>
                </c:pt>
                <c:pt idx="712">
                  <c:v>1.25</c:v>
                </c:pt>
                <c:pt idx="713">
                  <c:v>1.25</c:v>
                </c:pt>
                <c:pt idx="714">
                  <c:v>1.25</c:v>
                </c:pt>
                <c:pt idx="715">
                  <c:v>1.25</c:v>
                </c:pt>
                <c:pt idx="716">
                  <c:v>1.25</c:v>
                </c:pt>
                <c:pt idx="717">
                  <c:v>1.25</c:v>
                </c:pt>
                <c:pt idx="718">
                  <c:v>1.25</c:v>
                </c:pt>
                <c:pt idx="719">
                  <c:v>1.25</c:v>
                </c:pt>
                <c:pt idx="720">
                  <c:v>1.25</c:v>
                </c:pt>
                <c:pt idx="721">
                  <c:v>1.25</c:v>
                </c:pt>
                <c:pt idx="722">
                  <c:v>1.25</c:v>
                </c:pt>
                <c:pt idx="723">
                  <c:v>1.25</c:v>
                </c:pt>
                <c:pt idx="724">
                  <c:v>1.25</c:v>
                </c:pt>
                <c:pt idx="725">
                  <c:v>1.25</c:v>
                </c:pt>
                <c:pt idx="726">
                  <c:v>1.25</c:v>
                </c:pt>
                <c:pt idx="727">
                  <c:v>1.25</c:v>
                </c:pt>
                <c:pt idx="728">
                  <c:v>1.25</c:v>
                </c:pt>
                <c:pt idx="729">
                  <c:v>1.25</c:v>
                </c:pt>
                <c:pt idx="730">
                  <c:v>1.25</c:v>
                </c:pt>
                <c:pt idx="731">
                  <c:v>1.25</c:v>
                </c:pt>
                <c:pt idx="732">
                  <c:v>1.25</c:v>
                </c:pt>
                <c:pt idx="733">
                  <c:v>1.25</c:v>
                </c:pt>
                <c:pt idx="734">
                  <c:v>1.25</c:v>
                </c:pt>
                <c:pt idx="735">
                  <c:v>1.25</c:v>
                </c:pt>
                <c:pt idx="736">
                  <c:v>1.25</c:v>
                </c:pt>
                <c:pt idx="737">
                  <c:v>1.25</c:v>
                </c:pt>
                <c:pt idx="738">
                  <c:v>1.25</c:v>
                </c:pt>
                <c:pt idx="739">
                  <c:v>1.25</c:v>
                </c:pt>
                <c:pt idx="740">
                  <c:v>1.25</c:v>
                </c:pt>
                <c:pt idx="741">
                  <c:v>1.25</c:v>
                </c:pt>
                <c:pt idx="742">
                  <c:v>1.25</c:v>
                </c:pt>
                <c:pt idx="743">
                  <c:v>1.25</c:v>
                </c:pt>
                <c:pt idx="744">
                  <c:v>1.25</c:v>
                </c:pt>
                <c:pt idx="745">
                  <c:v>1.25</c:v>
                </c:pt>
                <c:pt idx="746">
                  <c:v>1.25</c:v>
                </c:pt>
                <c:pt idx="747">
                  <c:v>1.25</c:v>
                </c:pt>
                <c:pt idx="748">
                  <c:v>1.25</c:v>
                </c:pt>
                <c:pt idx="749">
                  <c:v>1.25</c:v>
                </c:pt>
                <c:pt idx="750">
                  <c:v>1.25</c:v>
                </c:pt>
                <c:pt idx="751">
                  <c:v>1.25</c:v>
                </c:pt>
                <c:pt idx="752">
                  <c:v>1.25</c:v>
                </c:pt>
                <c:pt idx="753">
                  <c:v>1.25</c:v>
                </c:pt>
                <c:pt idx="754">
                  <c:v>1.25</c:v>
                </c:pt>
                <c:pt idx="755">
                  <c:v>1.25</c:v>
                </c:pt>
                <c:pt idx="756">
                  <c:v>1.25</c:v>
                </c:pt>
                <c:pt idx="757">
                  <c:v>1.25</c:v>
                </c:pt>
                <c:pt idx="758">
                  <c:v>1.25</c:v>
                </c:pt>
                <c:pt idx="759">
                  <c:v>1.25</c:v>
                </c:pt>
                <c:pt idx="760">
                  <c:v>1.25</c:v>
                </c:pt>
                <c:pt idx="761">
                  <c:v>1.25</c:v>
                </c:pt>
                <c:pt idx="762">
                  <c:v>1.25</c:v>
                </c:pt>
                <c:pt idx="763">
                  <c:v>1.25</c:v>
                </c:pt>
                <c:pt idx="764">
                  <c:v>1.25</c:v>
                </c:pt>
                <c:pt idx="765">
                  <c:v>1.25</c:v>
                </c:pt>
                <c:pt idx="766">
                  <c:v>1.25</c:v>
                </c:pt>
                <c:pt idx="767">
                  <c:v>1.25</c:v>
                </c:pt>
                <c:pt idx="768">
                  <c:v>1.25</c:v>
                </c:pt>
                <c:pt idx="769">
                  <c:v>1.25</c:v>
                </c:pt>
                <c:pt idx="770">
                  <c:v>1.25</c:v>
                </c:pt>
                <c:pt idx="771">
                  <c:v>1.25</c:v>
                </c:pt>
                <c:pt idx="772">
                  <c:v>1.25</c:v>
                </c:pt>
                <c:pt idx="773">
                  <c:v>1.25</c:v>
                </c:pt>
                <c:pt idx="774">
                  <c:v>1.25</c:v>
                </c:pt>
                <c:pt idx="775">
                  <c:v>1.25</c:v>
                </c:pt>
                <c:pt idx="776">
                  <c:v>1.25</c:v>
                </c:pt>
                <c:pt idx="777">
                  <c:v>1.25</c:v>
                </c:pt>
                <c:pt idx="778">
                  <c:v>1.25</c:v>
                </c:pt>
                <c:pt idx="779">
                  <c:v>1.25</c:v>
                </c:pt>
                <c:pt idx="780">
                  <c:v>1.25</c:v>
                </c:pt>
                <c:pt idx="781">
                  <c:v>1.25</c:v>
                </c:pt>
                <c:pt idx="782">
                  <c:v>1.25</c:v>
                </c:pt>
                <c:pt idx="783">
                  <c:v>1.25</c:v>
                </c:pt>
                <c:pt idx="784">
                  <c:v>1.25</c:v>
                </c:pt>
                <c:pt idx="785">
                  <c:v>1.25</c:v>
                </c:pt>
                <c:pt idx="786">
                  <c:v>1.25</c:v>
                </c:pt>
                <c:pt idx="787">
                  <c:v>1.25</c:v>
                </c:pt>
                <c:pt idx="788">
                  <c:v>1.25</c:v>
                </c:pt>
                <c:pt idx="789">
                  <c:v>1.25</c:v>
                </c:pt>
                <c:pt idx="790">
                  <c:v>1.25</c:v>
                </c:pt>
                <c:pt idx="791">
                  <c:v>1.25</c:v>
                </c:pt>
                <c:pt idx="792">
                  <c:v>1.25</c:v>
                </c:pt>
                <c:pt idx="793">
                  <c:v>1.25</c:v>
                </c:pt>
                <c:pt idx="794">
                  <c:v>1.25</c:v>
                </c:pt>
                <c:pt idx="795">
                  <c:v>1.25</c:v>
                </c:pt>
                <c:pt idx="796">
                  <c:v>1.25</c:v>
                </c:pt>
                <c:pt idx="797">
                  <c:v>1.25</c:v>
                </c:pt>
                <c:pt idx="798">
                  <c:v>1.25</c:v>
                </c:pt>
                <c:pt idx="799">
                  <c:v>1.25</c:v>
                </c:pt>
                <c:pt idx="800">
                  <c:v>1.25</c:v>
                </c:pt>
                <c:pt idx="801">
                  <c:v>1.25</c:v>
                </c:pt>
                <c:pt idx="802">
                  <c:v>1.25</c:v>
                </c:pt>
                <c:pt idx="803">
                  <c:v>1.25</c:v>
                </c:pt>
                <c:pt idx="804">
                  <c:v>1.25</c:v>
                </c:pt>
                <c:pt idx="805">
                  <c:v>1.25</c:v>
                </c:pt>
                <c:pt idx="806">
                  <c:v>1.25</c:v>
                </c:pt>
                <c:pt idx="807">
                  <c:v>1.25</c:v>
                </c:pt>
                <c:pt idx="808">
                  <c:v>1.25</c:v>
                </c:pt>
                <c:pt idx="809">
                  <c:v>1.25</c:v>
                </c:pt>
                <c:pt idx="810">
                  <c:v>1.25</c:v>
                </c:pt>
                <c:pt idx="811">
                  <c:v>1.25</c:v>
                </c:pt>
                <c:pt idx="812">
                  <c:v>1.25</c:v>
                </c:pt>
                <c:pt idx="813">
                  <c:v>1.25</c:v>
                </c:pt>
                <c:pt idx="814">
                  <c:v>1.25</c:v>
                </c:pt>
                <c:pt idx="815">
                  <c:v>1.25</c:v>
                </c:pt>
                <c:pt idx="816">
                  <c:v>1.25</c:v>
                </c:pt>
                <c:pt idx="817">
                  <c:v>1.25</c:v>
                </c:pt>
                <c:pt idx="818">
                  <c:v>1.25</c:v>
                </c:pt>
                <c:pt idx="819">
                  <c:v>1.25</c:v>
                </c:pt>
                <c:pt idx="820">
                  <c:v>1.25</c:v>
                </c:pt>
                <c:pt idx="821">
                  <c:v>1.25</c:v>
                </c:pt>
                <c:pt idx="822">
                  <c:v>1.25</c:v>
                </c:pt>
                <c:pt idx="823">
                  <c:v>1.25</c:v>
                </c:pt>
                <c:pt idx="824">
                  <c:v>1.25</c:v>
                </c:pt>
                <c:pt idx="825">
                  <c:v>1.25</c:v>
                </c:pt>
                <c:pt idx="826">
                  <c:v>1.25</c:v>
                </c:pt>
                <c:pt idx="827">
                  <c:v>1.25</c:v>
                </c:pt>
                <c:pt idx="828">
                  <c:v>1.25</c:v>
                </c:pt>
                <c:pt idx="829">
                  <c:v>1.25</c:v>
                </c:pt>
                <c:pt idx="830">
                  <c:v>1.25</c:v>
                </c:pt>
                <c:pt idx="831">
                  <c:v>1.25</c:v>
                </c:pt>
                <c:pt idx="832">
                  <c:v>1.25</c:v>
                </c:pt>
                <c:pt idx="833">
                  <c:v>1.25</c:v>
                </c:pt>
                <c:pt idx="834">
                  <c:v>1.25</c:v>
                </c:pt>
                <c:pt idx="835">
                  <c:v>1.25</c:v>
                </c:pt>
                <c:pt idx="836">
                  <c:v>1.25</c:v>
                </c:pt>
                <c:pt idx="837">
                  <c:v>1.25</c:v>
                </c:pt>
                <c:pt idx="838">
                  <c:v>1.25</c:v>
                </c:pt>
                <c:pt idx="839">
                  <c:v>1.25</c:v>
                </c:pt>
                <c:pt idx="840">
                  <c:v>1.25</c:v>
                </c:pt>
                <c:pt idx="841">
                  <c:v>1.25</c:v>
                </c:pt>
                <c:pt idx="842">
                  <c:v>1.25</c:v>
                </c:pt>
                <c:pt idx="843">
                  <c:v>1.25</c:v>
                </c:pt>
                <c:pt idx="844">
                  <c:v>1.25</c:v>
                </c:pt>
                <c:pt idx="845">
                  <c:v>1.25</c:v>
                </c:pt>
                <c:pt idx="846">
                  <c:v>1.25</c:v>
                </c:pt>
                <c:pt idx="847">
                  <c:v>1.25</c:v>
                </c:pt>
                <c:pt idx="848">
                  <c:v>1.25</c:v>
                </c:pt>
                <c:pt idx="849">
                  <c:v>1.25</c:v>
                </c:pt>
                <c:pt idx="850">
                  <c:v>1.25</c:v>
                </c:pt>
                <c:pt idx="851">
                  <c:v>1.25</c:v>
                </c:pt>
                <c:pt idx="852">
                  <c:v>1.25</c:v>
                </c:pt>
                <c:pt idx="853">
                  <c:v>1.25</c:v>
                </c:pt>
                <c:pt idx="854">
                  <c:v>1.25</c:v>
                </c:pt>
                <c:pt idx="855">
                  <c:v>1.25</c:v>
                </c:pt>
                <c:pt idx="856">
                  <c:v>1.25</c:v>
                </c:pt>
                <c:pt idx="857">
                  <c:v>1.25</c:v>
                </c:pt>
                <c:pt idx="858">
                  <c:v>1.25</c:v>
                </c:pt>
                <c:pt idx="859">
                  <c:v>1.25</c:v>
                </c:pt>
                <c:pt idx="860">
                  <c:v>1.25</c:v>
                </c:pt>
                <c:pt idx="861">
                  <c:v>1.25</c:v>
                </c:pt>
                <c:pt idx="862">
                  <c:v>1.25</c:v>
                </c:pt>
                <c:pt idx="863">
                  <c:v>1.25</c:v>
                </c:pt>
                <c:pt idx="864">
                  <c:v>1.25</c:v>
                </c:pt>
                <c:pt idx="865">
                  <c:v>1.25</c:v>
                </c:pt>
                <c:pt idx="866">
                  <c:v>1.25</c:v>
                </c:pt>
                <c:pt idx="867">
                  <c:v>1.25</c:v>
                </c:pt>
                <c:pt idx="868">
                  <c:v>1.25</c:v>
                </c:pt>
                <c:pt idx="869">
                  <c:v>1.25</c:v>
                </c:pt>
                <c:pt idx="870">
                  <c:v>1.25</c:v>
                </c:pt>
                <c:pt idx="871">
                  <c:v>1.25</c:v>
                </c:pt>
                <c:pt idx="872">
                  <c:v>1.25</c:v>
                </c:pt>
                <c:pt idx="873">
                  <c:v>1.25</c:v>
                </c:pt>
                <c:pt idx="874">
                  <c:v>1.25</c:v>
                </c:pt>
                <c:pt idx="875">
                  <c:v>1.25</c:v>
                </c:pt>
                <c:pt idx="876">
                  <c:v>1.25</c:v>
                </c:pt>
                <c:pt idx="877">
                  <c:v>1.25</c:v>
                </c:pt>
                <c:pt idx="878">
                  <c:v>1.25</c:v>
                </c:pt>
                <c:pt idx="879">
                  <c:v>1.25</c:v>
                </c:pt>
                <c:pt idx="880">
                  <c:v>1.25</c:v>
                </c:pt>
                <c:pt idx="881">
                  <c:v>1.25</c:v>
                </c:pt>
                <c:pt idx="882">
                  <c:v>1.25</c:v>
                </c:pt>
                <c:pt idx="883">
                  <c:v>1.25</c:v>
                </c:pt>
                <c:pt idx="884">
                  <c:v>1.25</c:v>
                </c:pt>
                <c:pt idx="885">
                  <c:v>1.25</c:v>
                </c:pt>
                <c:pt idx="886">
                  <c:v>1.25</c:v>
                </c:pt>
                <c:pt idx="887">
                  <c:v>1.25</c:v>
                </c:pt>
                <c:pt idx="888">
                  <c:v>1.25</c:v>
                </c:pt>
                <c:pt idx="889">
                  <c:v>1.25</c:v>
                </c:pt>
                <c:pt idx="890">
                  <c:v>1.25</c:v>
                </c:pt>
                <c:pt idx="891">
                  <c:v>1.25</c:v>
                </c:pt>
                <c:pt idx="892">
                  <c:v>1.25</c:v>
                </c:pt>
                <c:pt idx="893">
                  <c:v>1.25</c:v>
                </c:pt>
                <c:pt idx="894">
                  <c:v>1.25</c:v>
                </c:pt>
                <c:pt idx="895">
                  <c:v>1.25</c:v>
                </c:pt>
                <c:pt idx="896">
                  <c:v>1.25</c:v>
                </c:pt>
                <c:pt idx="897">
                  <c:v>1.25</c:v>
                </c:pt>
                <c:pt idx="898">
                  <c:v>1.25</c:v>
                </c:pt>
                <c:pt idx="899">
                  <c:v>1.25</c:v>
                </c:pt>
                <c:pt idx="900">
                  <c:v>1.25</c:v>
                </c:pt>
                <c:pt idx="901">
                  <c:v>1.25</c:v>
                </c:pt>
                <c:pt idx="902">
                  <c:v>1.25</c:v>
                </c:pt>
                <c:pt idx="903">
                  <c:v>1.25</c:v>
                </c:pt>
                <c:pt idx="904">
                  <c:v>1.25</c:v>
                </c:pt>
                <c:pt idx="905">
                  <c:v>1.0</c:v>
                </c:pt>
                <c:pt idx="906">
                  <c:v>1.0</c:v>
                </c:pt>
                <c:pt idx="907">
                  <c:v>1.0</c:v>
                </c:pt>
                <c:pt idx="908">
                  <c:v>1.0</c:v>
                </c:pt>
                <c:pt idx="909">
                  <c:v>1.0</c:v>
                </c:pt>
                <c:pt idx="910">
                  <c:v>1.0</c:v>
                </c:pt>
                <c:pt idx="911">
                  <c:v>1.0</c:v>
                </c:pt>
                <c:pt idx="912">
                  <c:v>1.0</c:v>
                </c:pt>
                <c:pt idx="913">
                  <c:v>1.0</c:v>
                </c:pt>
                <c:pt idx="914">
                  <c:v>1.0</c:v>
                </c:pt>
                <c:pt idx="915">
                  <c:v>1.0</c:v>
                </c:pt>
                <c:pt idx="916">
                  <c:v>1.0</c:v>
                </c:pt>
                <c:pt idx="917">
                  <c:v>1.0</c:v>
                </c:pt>
                <c:pt idx="918">
                  <c:v>1.0</c:v>
                </c:pt>
                <c:pt idx="919">
                  <c:v>1.0</c:v>
                </c:pt>
                <c:pt idx="920">
                  <c:v>1.0</c:v>
                </c:pt>
                <c:pt idx="921">
                  <c:v>1.0</c:v>
                </c:pt>
                <c:pt idx="922">
                  <c:v>1.0</c:v>
                </c:pt>
                <c:pt idx="923">
                  <c:v>1.0</c:v>
                </c:pt>
                <c:pt idx="924">
                  <c:v>1.0</c:v>
                </c:pt>
                <c:pt idx="925">
                  <c:v>1.0</c:v>
                </c:pt>
                <c:pt idx="926">
                  <c:v>1.0</c:v>
                </c:pt>
                <c:pt idx="927">
                  <c:v>1.0</c:v>
                </c:pt>
                <c:pt idx="928">
                  <c:v>1.0</c:v>
                </c:pt>
                <c:pt idx="929">
                  <c:v>1.0</c:v>
                </c:pt>
                <c:pt idx="930">
                  <c:v>1.0</c:v>
                </c:pt>
                <c:pt idx="931">
                  <c:v>1.0</c:v>
                </c:pt>
                <c:pt idx="932">
                  <c:v>1.0</c:v>
                </c:pt>
                <c:pt idx="933">
                  <c:v>1.0</c:v>
                </c:pt>
                <c:pt idx="934">
                  <c:v>1.0</c:v>
                </c:pt>
                <c:pt idx="935">
                  <c:v>1.0</c:v>
                </c:pt>
                <c:pt idx="936">
                  <c:v>1.0</c:v>
                </c:pt>
                <c:pt idx="937">
                  <c:v>1.0</c:v>
                </c:pt>
                <c:pt idx="938">
                  <c:v>1.0</c:v>
                </c:pt>
                <c:pt idx="939">
                  <c:v>1.0</c:v>
                </c:pt>
                <c:pt idx="940">
                  <c:v>1.0</c:v>
                </c:pt>
                <c:pt idx="941">
                  <c:v>1.0</c:v>
                </c:pt>
                <c:pt idx="942">
                  <c:v>1.0</c:v>
                </c:pt>
                <c:pt idx="943">
                  <c:v>1.0</c:v>
                </c:pt>
                <c:pt idx="944">
                  <c:v>1.0</c:v>
                </c:pt>
                <c:pt idx="945">
                  <c:v>1.0</c:v>
                </c:pt>
                <c:pt idx="946">
                  <c:v>1.0</c:v>
                </c:pt>
                <c:pt idx="947">
                  <c:v>1.0</c:v>
                </c:pt>
                <c:pt idx="948">
                  <c:v>1.0</c:v>
                </c:pt>
                <c:pt idx="949">
                  <c:v>1.0</c:v>
                </c:pt>
                <c:pt idx="950">
                  <c:v>1.0</c:v>
                </c:pt>
                <c:pt idx="951">
                  <c:v>1.0</c:v>
                </c:pt>
                <c:pt idx="952">
                  <c:v>1.0</c:v>
                </c:pt>
                <c:pt idx="953">
                  <c:v>1.0</c:v>
                </c:pt>
                <c:pt idx="954">
                  <c:v>1.0</c:v>
                </c:pt>
                <c:pt idx="955">
                  <c:v>1.0</c:v>
                </c:pt>
                <c:pt idx="956">
                  <c:v>1.0</c:v>
                </c:pt>
                <c:pt idx="957">
                  <c:v>1.0</c:v>
                </c:pt>
                <c:pt idx="958">
                  <c:v>1.0</c:v>
                </c:pt>
                <c:pt idx="959">
                  <c:v>1.0</c:v>
                </c:pt>
                <c:pt idx="960">
                  <c:v>1.0</c:v>
                </c:pt>
                <c:pt idx="961">
                  <c:v>1.0</c:v>
                </c:pt>
                <c:pt idx="962">
                  <c:v>1.0</c:v>
                </c:pt>
                <c:pt idx="963">
                  <c:v>1.0</c:v>
                </c:pt>
                <c:pt idx="964">
                  <c:v>1.0</c:v>
                </c:pt>
                <c:pt idx="965">
                  <c:v>1.0</c:v>
                </c:pt>
                <c:pt idx="966">
                  <c:v>1.0</c:v>
                </c:pt>
                <c:pt idx="967">
                  <c:v>1.0</c:v>
                </c:pt>
                <c:pt idx="968">
                  <c:v>1.0</c:v>
                </c:pt>
                <c:pt idx="969">
                  <c:v>1.0</c:v>
                </c:pt>
                <c:pt idx="970">
                  <c:v>1.0</c:v>
                </c:pt>
                <c:pt idx="971">
                  <c:v>1.0</c:v>
                </c:pt>
                <c:pt idx="972">
                  <c:v>1.0</c:v>
                </c:pt>
                <c:pt idx="973">
                  <c:v>1.0</c:v>
                </c:pt>
                <c:pt idx="974">
                  <c:v>1.0</c:v>
                </c:pt>
                <c:pt idx="975">
                  <c:v>1.0</c:v>
                </c:pt>
                <c:pt idx="976">
                  <c:v>1.0</c:v>
                </c:pt>
                <c:pt idx="977">
                  <c:v>1.0</c:v>
                </c:pt>
                <c:pt idx="978">
                  <c:v>1.0</c:v>
                </c:pt>
                <c:pt idx="979">
                  <c:v>1.0</c:v>
                </c:pt>
                <c:pt idx="980">
                  <c:v>1.0</c:v>
                </c:pt>
                <c:pt idx="981">
                  <c:v>1.0</c:v>
                </c:pt>
                <c:pt idx="982">
                  <c:v>1.0</c:v>
                </c:pt>
                <c:pt idx="983">
                  <c:v>1.0</c:v>
                </c:pt>
                <c:pt idx="984">
                  <c:v>1.0</c:v>
                </c:pt>
                <c:pt idx="985">
                  <c:v>1.0</c:v>
                </c:pt>
                <c:pt idx="986">
                  <c:v>1.0</c:v>
                </c:pt>
                <c:pt idx="987">
                  <c:v>1.0</c:v>
                </c:pt>
                <c:pt idx="988">
                  <c:v>1.0</c:v>
                </c:pt>
                <c:pt idx="989">
                  <c:v>1.0</c:v>
                </c:pt>
                <c:pt idx="990">
                  <c:v>1.0</c:v>
                </c:pt>
                <c:pt idx="991">
                  <c:v>1.0</c:v>
                </c:pt>
                <c:pt idx="992">
                  <c:v>1.0</c:v>
                </c:pt>
                <c:pt idx="993">
                  <c:v>1.0</c:v>
                </c:pt>
                <c:pt idx="994">
                  <c:v>1.0</c:v>
                </c:pt>
                <c:pt idx="995">
                  <c:v>1.0</c:v>
                </c:pt>
                <c:pt idx="996">
                  <c:v>1.0</c:v>
                </c:pt>
                <c:pt idx="997">
                  <c:v>1.0</c:v>
                </c:pt>
                <c:pt idx="998">
                  <c:v>1.0</c:v>
                </c:pt>
                <c:pt idx="999">
                  <c:v>1.0</c:v>
                </c:pt>
                <c:pt idx="1000">
                  <c:v>1.0</c:v>
                </c:pt>
                <c:pt idx="1001">
                  <c:v>1.0</c:v>
                </c:pt>
                <c:pt idx="1002">
                  <c:v>1.0</c:v>
                </c:pt>
                <c:pt idx="1003">
                  <c:v>1.0</c:v>
                </c:pt>
                <c:pt idx="1004">
                  <c:v>1.0</c:v>
                </c:pt>
                <c:pt idx="1005">
                  <c:v>1.0</c:v>
                </c:pt>
                <c:pt idx="1006">
                  <c:v>1.0</c:v>
                </c:pt>
                <c:pt idx="1007">
                  <c:v>1.0</c:v>
                </c:pt>
                <c:pt idx="1008">
                  <c:v>1.0</c:v>
                </c:pt>
                <c:pt idx="1009">
                  <c:v>1.0</c:v>
                </c:pt>
                <c:pt idx="1010">
                  <c:v>1.0</c:v>
                </c:pt>
                <c:pt idx="1011">
                  <c:v>1.0</c:v>
                </c:pt>
                <c:pt idx="1012">
                  <c:v>1.0</c:v>
                </c:pt>
                <c:pt idx="1013">
                  <c:v>1.0</c:v>
                </c:pt>
                <c:pt idx="1014">
                  <c:v>1.0</c:v>
                </c:pt>
                <c:pt idx="1015">
                  <c:v>1.0</c:v>
                </c:pt>
                <c:pt idx="1016">
                  <c:v>1.0</c:v>
                </c:pt>
                <c:pt idx="1017">
                  <c:v>1.0</c:v>
                </c:pt>
                <c:pt idx="1018">
                  <c:v>1.0</c:v>
                </c:pt>
                <c:pt idx="1019">
                  <c:v>1.0</c:v>
                </c:pt>
                <c:pt idx="1020">
                  <c:v>1.0</c:v>
                </c:pt>
                <c:pt idx="1021">
                  <c:v>1.0</c:v>
                </c:pt>
                <c:pt idx="1022">
                  <c:v>1.0</c:v>
                </c:pt>
                <c:pt idx="1023">
                  <c:v>1.0</c:v>
                </c:pt>
                <c:pt idx="1024">
                  <c:v>1.0</c:v>
                </c:pt>
                <c:pt idx="1025">
                  <c:v>1.0</c:v>
                </c:pt>
                <c:pt idx="1026">
                  <c:v>1.0</c:v>
                </c:pt>
                <c:pt idx="1027">
                  <c:v>1.0</c:v>
                </c:pt>
                <c:pt idx="1028">
                  <c:v>1.0</c:v>
                </c:pt>
                <c:pt idx="1029">
                  <c:v>1.0</c:v>
                </c:pt>
                <c:pt idx="1030">
                  <c:v>1.0</c:v>
                </c:pt>
                <c:pt idx="1031">
                  <c:v>1.0</c:v>
                </c:pt>
                <c:pt idx="1032">
                  <c:v>1.0</c:v>
                </c:pt>
                <c:pt idx="1033">
                  <c:v>1.0</c:v>
                </c:pt>
                <c:pt idx="1034">
                  <c:v>1.0</c:v>
                </c:pt>
                <c:pt idx="1035">
                  <c:v>1.0</c:v>
                </c:pt>
                <c:pt idx="1036">
                  <c:v>1.0</c:v>
                </c:pt>
                <c:pt idx="1037">
                  <c:v>1.0</c:v>
                </c:pt>
                <c:pt idx="1038">
                  <c:v>1.0</c:v>
                </c:pt>
                <c:pt idx="1039">
                  <c:v>1.0</c:v>
                </c:pt>
                <c:pt idx="1040">
                  <c:v>1.0</c:v>
                </c:pt>
                <c:pt idx="1041">
                  <c:v>1.0</c:v>
                </c:pt>
                <c:pt idx="1042">
                  <c:v>1.0</c:v>
                </c:pt>
                <c:pt idx="1043">
                  <c:v>1.0</c:v>
                </c:pt>
                <c:pt idx="1044">
                  <c:v>1.0</c:v>
                </c:pt>
                <c:pt idx="1045">
                  <c:v>1.0</c:v>
                </c:pt>
                <c:pt idx="1046">
                  <c:v>1.0</c:v>
                </c:pt>
                <c:pt idx="1047">
                  <c:v>1.0</c:v>
                </c:pt>
                <c:pt idx="1048">
                  <c:v>1.0</c:v>
                </c:pt>
                <c:pt idx="1049">
                  <c:v>1.0</c:v>
                </c:pt>
                <c:pt idx="1050">
                  <c:v>1.0</c:v>
                </c:pt>
                <c:pt idx="1051">
                  <c:v>1.0</c:v>
                </c:pt>
                <c:pt idx="1052">
                  <c:v>1.0</c:v>
                </c:pt>
                <c:pt idx="1053">
                  <c:v>1.0</c:v>
                </c:pt>
                <c:pt idx="1054">
                  <c:v>1.0</c:v>
                </c:pt>
                <c:pt idx="1055">
                  <c:v>1.0</c:v>
                </c:pt>
                <c:pt idx="1056">
                  <c:v>1.0</c:v>
                </c:pt>
                <c:pt idx="1057">
                  <c:v>1.0</c:v>
                </c:pt>
                <c:pt idx="1058">
                  <c:v>1.0</c:v>
                </c:pt>
                <c:pt idx="1059">
                  <c:v>1.0</c:v>
                </c:pt>
                <c:pt idx="1060">
                  <c:v>1.0</c:v>
                </c:pt>
                <c:pt idx="1061">
                  <c:v>1.0</c:v>
                </c:pt>
                <c:pt idx="1062">
                  <c:v>1.0</c:v>
                </c:pt>
                <c:pt idx="1063">
                  <c:v>1.0</c:v>
                </c:pt>
                <c:pt idx="1064">
                  <c:v>1.0</c:v>
                </c:pt>
                <c:pt idx="1065">
                  <c:v>1.0</c:v>
                </c:pt>
                <c:pt idx="1066">
                  <c:v>1.0</c:v>
                </c:pt>
                <c:pt idx="1067">
                  <c:v>1.0</c:v>
                </c:pt>
                <c:pt idx="1068">
                  <c:v>1.0</c:v>
                </c:pt>
                <c:pt idx="1069">
                  <c:v>1.0</c:v>
                </c:pt>
                <c:pt idx="1070">
                  <c:v>1.0</c:v>
                </c:pt>
                <c:pt idx="1071">
                  <c:v>1.0</c:v>
                </c:pt>
                <c:pt idx="1072">
                  <c:v>1.0</c:v>
                </c:pt>
                <c:pt idx="1073">
                  <c:v>1.0</c:v>
                </c:pt>
                <c:pt idx="1074">
                  <c:v>1.0</c:v>
                </c:pt>
                <c:pt idx="1075">
                  <c:v>1.0</c:v>
                </c:pt>
                <c:pt idx="1076">
                  <c:v>1.0</c:v>
                </c:pt>
                <c:pt idx="1077">
                  <c:v>1.0</c:v>
                </c:pt>
                <c:pt idx="1078">
                  <c:v>1.0</c:v>
                </c:pt>
                <c:pt idx="1079">
                  <c:v>1.0</c:v>
                </c:pt>
                <c:pt idx="1080">
                  <c:v>1.0</c:v>
                </c:pt>
                <c:pt idx="1081">
                  <c:v>1.0</c:v>
                </c:pt>
                <c:pt idx="1082">
                  <c:v>1.0</c:v>
                </c:pt>
                <c:pt idx="1083">
                  <c:v>1.0</c:v>
                </c:pt>
                <c:pt idx="1084">
                  <c:v>1.0</c:v>
                </c:pt>
                <c:pt idx="1085">
                  <c:v>1.0</c:v>
                </c:pt>
                <c:pt idx="1086">
                  <c:v>1.0</c:v>
                </c:pt>
                <c:pt idx="1087">
                  <c:v>1.0</c:v>
                </c:pt>
                <c:pt idx="1088">
                  <c:v>1.0</c:v>
                </c:pt>
                <c:pt idx="1089">
                  <c:v>1.0</c:v>
                </c:pt>
                <c:pt idx="1090">
                  <c:v>1.0</c:v>
                </c:pt>
                <c:pt idx="1091">
                  <c:v>1.0</c:v>
                </c:pt>
                <c:pt idx="1092">
                  <c:v>1.0</c:v>
                </c:pt>
                <c:pt idx="1093">
                  <c:v>1.0</c:v>
                </c:pt>
                <c:pt idx="1094">
                  <c:v>1.0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D5B-4537-81A2-7EA89ABDDF82}"/>
            </c:ext>
          </c:extLst>
        </c:ser>
        <c:ser>
          <c:idx val="1"/>
          <c:order val="1"/>
          <c:tx>
            <c:strRef>
              <c:f>'Data 1'!$C$1</c:f>
              <c:strCache>
                <c:ptCount val="1"/>
                <c:pt idx="0">
                  <c:v>ECB</c:v>
                </c:pt>
              </c:strCache>
            </c:strRef>
          </c:tx>
          <c:spPr>
            <a:ln w="19050">
              <a:solidFill>
                <a:srgbClr val="C00000"/>
              </a:solidFill>
            </a:ln>
          </c:spPr>
          <c:marker>
            <c:symbol val="none"/>
          </c:marker>
          <c:cat>
            <c:strRef>
              <c:f>'Data 1'!$E$2:$E$1096</c:f>
              <c:strCache>
                <c:ptCount val="1095"/>
                <c:pt idx="0">
                  <c:v>Jan 2001</c:v>
                </c:pt>
                <c:pt idx="1">
                  <c:v>Jan 01</c:v>
                </c:pt>
                <c:pt idx="2">
                  <c:v>Jan 01</c:v>
                </c:pt>
                <c:pt idx="3">
                  <c:v>Jan 01</c:v>
                </c:pt>
                <c:pt idx="4">
                  <c:v>Jan 01</c:v>
                </c:pt>
                <c:pt idx="5">
                  <c:v>Jan 01</c:v>
                </c:pt>
                <c:pt idx="6">
                  <c:v>Jan 01</c:v>
                </c:pt>
                <c:pt idx="7">
                  <c:v>Jan 01</c:v>
                </c:pt>
                <c:pt idx="8">
                  <c:v>Jan 01</c:v>
                </c:pt>
                <c:pt idx="9">
                  <c:v>Jan 01</c:v>
                </c:pt>
                <c:pt idx="10">
                  <c:v>Jan 01</c:v>
                </c:pt>
                <c:pt idx="11">
                  <c:v>Jan 01</c:v>
                </c:pt>
                <c:pt idx="12">
                  <c:v>Jan 01</c:v>
                </c:pt>
                <c:pt idx="13">
                  <c:v>Jan 01</c:v>
                </c:pt>
                <c:pt idx="14">
                  <c:v>Jan 01</c:v>
                </c:pt>
                <c:pt idx="15">
                  <c:v>Jan 01</c:v>
                </c:pt>
                <c:pt idx="16">
                  <c:v>Jan 01</c:v>
                </c:pt>
                <c:pt idx="17">
                  <c:v>Jan 01</c:v>
                </c:pt>
                <c:pt idx="18">
                  <c:v>Jan 01</c:v>
                </c:pt>
                <c:pt idx="19">
                  <c:v>Jan 01</c:v>
                </c:pt>
                <c:pt idx="20">
                  <c:v>Jan 01</c:v>
                </c:pt>
                <c:pt idx="21">
                  <c:v>Jan 01</c:v>
                </c:pt>
                <c:pt idx="22">
                  <c:v>Jan 01</c:v>
                </c:pt>
                <c:pt idx="23">
                  <c:v>Jan 01</c:v>
                </c:pt>
                <c:pt idx="24">
                  <c:v>Jan 01</c:v>
                </c:pt>
                <c:pt idx="25">
                  <c:v>Jan 01</c:v>
                </c:pt>
                <c:pt idx="26">
                  <c:v>Jan 01</c:v>
                </c:pt>
                <c:pt idx="27">
                  <c:v>Jan 01</c:v>
                </c:pt>
                <c:pt idx="28">
                  <c:v>Jan 01</c:v>
                </c:pt>
                <c:pt idx="29">
                  <c:v>Jan 01</c:v>
                </c:pt>
                <c:pt idx="30">
                  <c:v>Feb 01</c:v>
                </c:pt>
                <c:pt idx="31">
                  <c:v>Feb 01</c:v>
                </c:pt>
                <c:pt idx="32">
                  <c:v>Feb 01</c:v>
                </c:pt>
                <c:pt idx="33">
                  <c:v>Feb 01</c:v>
                </c:pt>
                <c:pt idx="34">
                  <c:v>Feb 01</c:v>
                </c:pt>
                <c:pt idx="35">
                  <c:v>Feb 01</c:v>
                </c:pt>
                <c:pt idx="36">
                  <c:v>Feb 01</c:v>
                </c:pt>
                <c:pt idx="37">
                  <c:v>Feb 01</c:v>
                </c:pt>
                <c:pt idx="38">
                  <c:v>Feb 01</c:v>
                </c:pt>
                <c:pt idx="39">
                  <c:v>Feb 01</c:v>
                </c:pt>
                <c:pt idx="40">
                  <c:v>Feb 01</c:v>
                </c:pt>
                <c:pt idx="41">
                  <c:v>Feb 01</c:v>
                </c:pt>
                <c:pt idx="42">
                  <c:v>Feb 01</c:v>
                </c:pt>
                <c:pt idx="43">
                  <c:v>Feb 01</c:v>
                </c:pt>
                <c:pt idx="44">
                  <c:v>Feb 01</c:v>
                </c:pt>
                <c:pt idx="45">
                  <c:v>Feb 01</c:v>
                </c:pt>
                <c:pt idx="46">
                  <c:v>Feb 01</c:v>
                </c:pt>
                <c:pt idx="47">
                  <c:v>Feb 01</c:v>
                </c:pt>
                <c:pt idx="48">
                  <c:v>Feb 01</c:v>
                </c:pt>
                <c:pt idx="49">
                  <c:v>Feb 01</c:v>
                </c:pt>
                <c:pt idx="50">
                  <c:v>Feb 01</c:v>
                </c:pt>
                <c:pt idx="51">
                  <c:v>Feb 01</c:v>
                </c:pt>
                <c:pt idx="52">
                  <c:v>Feb 01</c:v>
                </c:pt>
                <c:pt idx="53">
                  <c:v>Feb 01</c:v>
                </c:pt>
                <c:pt idx="54">
                  <c:v>Feb 01</c:v>
                </c:pt>
                <c:pt idx="55">
                  <c:v>Feb 01</c:v>
                </c:pt>
                <c:pt idx="56">
                  <c:v>Feb 01</c:v>
                </c:pt>
                <c:pt idx="57">
                  <c:v>Feb 01</c:v>
                </c:pt>
                <c:pt idx="58">
                  <c:v>Mar 01</c:v>
                </c:pt>
                <c:pt idx="59">
                  <c:v>Mar 01</c:v>
                </c:pt>
                <c:pt idx="60">
                  <c:v>Mar 01</c:v>
                </c:pt>
                <c:pt idx="61">
                  <c:v>Mar 01</c:v>
                </c:pt>
                <c:pt idx="62">
                  <c:v>Mar 01</c:v>
                </c:pt>
                <c:pt idx="63">
                  <c:v>Mar 01</c:v>
                </c:pt>
                <c:pt idx="64">
                  <c:v>Mar 01</c:v>
                </c:pt>
                <c:pt idx="65">
                  <c:v>Mar 01</c:v>
                </c:pt>
                <c:pt idx="66">
                  <c:v>Mar 01</c:v>
                </c:pt>
                <c:pt idx="67">
                  <c:v>Mar 01</c:v>
                </c:pt>
                <c:pt idx="68">
                  <c:v>Mar 01</c:v>
                </c:pt>
                <c:pt idx="69">
                  <c:v>Mar 01</c:v>
                </c:pt>
                <c:pt idx="70">
                  <c:v>Mar 01</c:v>
                </c:pt>
                <c:pt idx="71">
                  <c:v>Mar 01</c:v>
                </c:pt>
                <c:pt idx="72">
                  <c:v>Mar 01</c:v>
                </c:pt>
                <c:pt idx="73">
                  <c:v>Mar 01</c:v>
                </c:pt>
                <c:pt idx="74">
                  <c:v>Mar 01</c:v>
                </c:pt>
                <c:pt idx="75">
                  <c:v>Mar 01</c:v>
                </c:pt>
                <c:pt idx="76">
                  <c:v>Mar 01</c:v>
                </c:pt>
                <c:pt idx="77">
                  <c:v>Mar 01</c:v>
                </c:pt>
                <c:pt idx="78">
                  <c:v>Mar 01</c:v>
                </c:pt>
                <c:pt idx="79">
                  <c:v>Mar 01</c:v>
                </c:pt>
                <c:pt idx="80">
                  <c:v>Mar 01</c:v>
                </c:pt>
                <c:pt idx="81">
                  <c:v>Mar 01</c:v>
                </c:pt>
                <c:pt idx="82">
                  <c:v>Mar 01</c:v>
                </c:pt>
                <c:pt idx="83">
                  <c:v>Mar 01</c:v>
                </c:pt>
                <c:pt idx="84">
                  <c:v>Mar 01</c:v>
                </c:pt>
                <c:pt idx="85">
                  <c:v>Mar 01</c:v>
                </c:pt>
                <c:pt idx="86">
                  <c:v>Mar 01</c:v>
                </c:pt>
                <c:pt idx="87">
                  <c:v>Mar 01</c:v>
                </c:pt>
                <c:pt idx="88">
                  <c:v>Mar 01</c:v>
                </c:pt>
                <c:pt idx="89">
                  <c:v>Apr 01</c:v>
                </c:pt>
                <c:pt idx="90">
                  <c:v>Apr 01</c:v>
                </c:pt>
                <c:pt idx="91">
                  <c:v>Apr 01</c:v>
                </c:pt>
                <c:pt idx="92">
                  <c:v>Apr 01</c:v>
                </c:pt>
                <c:pt idx="93">
                  <c:v>Apr 01</c:v>
                </c:pt>
                <c:pt idx="94">
                  <c:v>Apr 01</c:v>
                </c:pt>
                <c:pt idx="95">
                  <c:v>Apr 01</c:v>
                </c:pt>
                <c:pt idx="96">
                  <c:v>Apr 01</c:v>
                </c:pt>
                <c:pt idx="97">
                  <c:v>Apr 01</c:v>
                </c:pt>
                <c:pt idx="98">
                  <c:v>Apr 01</c:v>
                </c:pt>
                <c:pt idx="99">
                  <c:v>Apr 01</c:v>
                </c:pt>
                <c:pt idx="100">
                  <c:v>Apr 01</c:v>
                </c:pt>
                <c:pt idx="101">
                  <c:v>Apr 01</c:v>
                </c:pt>
                <c:pt idx="102">
                  <c:v>Apr 01</c:v>
                </c:pt>
                <c:pt idx="103">
                  <c:v>Apr 01</c:v>
                </c:pt>
                <c:pt idx="104">
                  <c:v>Apr 01</c:v>
                </c:pt>
                <c:pt idx="105">
                  <c:v>Apr 01</c:v>
                </c:pt>
                <c:pt idx="106">
                  <c:v>Apr 01</c:v>
                </c:pt>
                <c:pt idx="107">
                  <c:v>Apr 01</c:v>
                </c:pt>
                <c:pt idx="108">
                  <c:v>Apr 01</c:v>
                </c:pt>
                <c:pt idx="109">
                  <c:v>Apr 01</c:v>
                </c:pt>
                <c:pt idx="110">
                  <c:v>Apr 01</c:v>
                </c:pt>
                <c:pt idx="111">
                  <c:v>Apr 01</c:v>
                </c:pt>
                <c:pt idx="112">
                  <c:v>Apr 01</c:v>
                </c:pt>
                <c:pt idx="113">
                  <c:v>Apr 01</c:v>
                </c:pt>
                <c:pt idx="114">
                  <c:v>Apr 01</c:v>
                </c:pt>
                <c:pt idx="115">
                  <c:v>Apr 01</c:v>
                </c:pt>
                <c:pt idx="116">
                  <c:v>Apr 01</c:v>
                </c:pt>
                <c:pt idx="117">
                  <c:v>Apr 01</c:v>
                </c:pt>
                <c:pt idx="118">
                  <c:v>Apr 01</c:v>
                </c:pt>
                <c:pt idx="119">
                  <c:v>May 01</c:v>
                </c:pt>
                <c:pt idx="120">
                  <c:v>May 01</c:v>
                </c:pt>
                <c:pt idx="121">
                  <c:v>May 01</c:v>
                </c:pt>
                <c:pt idx="122">
                  <c:v>May 01</c:v>
                </c:pt>
                <c:pt idx="123">
                  <c:v>May 01</c:v>
                </c:pt>
                <c:pt idx="124">
                  <c:v>May 01</c:v>
                </c:pt>
                <c:pt idx="125">
                  <c:v>May 01</c:v>
                </c:pt>
                <c:pt idx="126">
                  <c:v>May 01</c:v>
                </c:pt>
                <c:pt idx="127">
                  <c:v>May 01</c:v>
                </c:pt>
                <c:pt idx="128">
                  <c:v>May 01</c:v>
                </c:pt>
                <c:pt idx="129">
                  <c:v>May 01</c:v>
                </c:pt>
                <c:pt idx="130">
                  <c:v>May 01</c:v>
                </c:pt>
                <c:pt idx="131">
                  <c:v>May 01</c:v>
                </c:pt>
                <c:pt idx="132">
                  <c:v>May 01</c:v>
                </c:pt>
                <c:pt idx="133">
                  <c:v>May 01</c:v>
                </c:pt>
                <c:pt idx="134">
                  <c:v>May 01</c:v>
                </c:pt>
                <c:pt idx="135">
                  <c:v>May 01</c:v>
                </c:pt>
                <c:pt idx="136">
                  <c:v>May 01</c:v>
                </c:pt>
                <c:pt idx="137">
                  <c:v>May 01</c:v>
                </c:pt>
                <c:pt idx="138">
                  <c:v>May 01</c:v>
                </c:pt>
                <c:pt idx="139">
                  <c:v>May 01</c:v>
                </c:pt>
                <c:pt idx="140">
                  <c:v>May 01</c:v>
                </c:pt>
                <c:pt idx="141">
                  <c:v>May 01</c:v>
                </c:pt>
                <c:pt idx="142">
                  <c:v>May 01</c:v>
                </c:pt>
                <c:pt idx="143">
                  <c:v>May 01</c:v>
                </c:pt>
                <c:pt idx="144">
                  <c:v>May 01</c:v>
                </c:pt>
                <c:pt idx="145">
                  <c:v>May 01</c:v>
                </c:pt>
                <c:pt idx="146">
                  <c:v>May 01</c:v>
                </c:pt>
                <c:pt idx="147">
                  <c:v>May 01</c:v>
                </c:pt>
                <c:pt idx="148">
                  <c:v>May 01</c:v>
                </c:pt>
                <c:pt idx="149">
                  <c:v>May 01</c:v>
                </c:pt>
                <c:pt idx="150">
                  <c:v>Jun 01</c:v>
                </c:pt>
                <c:pt idx="151">
                  <c:v>Jun 01</c:v>
                </c:pt>
                <c:pt idx="152">
                  <c:v>Jun 01</c:v>
                </c:pt>
                <c:pt idx="153">
                  <c:v>Jun 01</c:v>
                </c:pt>
                <c:pt idx="154">
                  <c:v>Jun 01</c:v>
                </c:pt>
                <c:pt idx="155">
                  <c:v>Jun 01</c:v>
                </c:pt>
                <c:pt idx="156">
                  <c:v>Jun 01</c:v>
                </c:pt>
                <c:pt idx="157">
                  <c:v>Jun 01</c:v>
                </c:pt>
                <c:pt idx="158">
                  <c:v>Jun 01</c:v>
                </c:pt>
                <c:pt idx="159">
                  <c:v>Jun 01</c:v>
                </c:pt>
                <c:pt idx="160">
                  <c:v>Jun 01</c:v>
                </c:pt>
                <c:pt idx="161">
                  <c:v>Jun 01</c:v>
                </c:pt>
                <c:pt idx="162">
                  <c:v>Jun 01</c:v>
                </c:pt>
                <c:pt idx="163">
                  <c:v>Jun 01</c:v>
                </c:pt>
                <c:pt idx="164">
                  <c:v>Jun 01</c:v>
                </c:pt>
                <c:pt idx="165">
                  <c:v>Jun 01</c:v>
                </c:pt>
                <c:pt idx="166">
                  <c:v>Jun 01</c:v>
                </c:pt>
                <c:pt idx="167">
                  <c:v>Jun 01</c:v>
                </c:pt>
                <c:pt idx="168">
                  <c:v>Jun 01</c:v>
                </c:pt>
                <c:pt idx="169">
                  <c:v>Jun 01</c:v>
                </c:pt>
                <c:pt idx="170">
                  <c:v>Jun 01</c:v>
                </c:pt>
                <c:pt idx="171">
                  <c:v>Jun 01</c:v>
                </c:pt>
                <c:pt idx="172">
                  <c:v>Jun 01</c:v>
                </c:pt>
                <c:pt idx="173">
                  <c:v>Jun 01</c:v>
                </c:pt>
                <c:pt idx="174">
                  <c:v>Jun 01</c:v>
                </c:pt>
                <c:pt idx="175">
                  <c:v>Jun 01</c:v>
                </c:pt>
                <c:pt idx="176">
                  <c:v>Jun 01</c:v>
                </c:pt>
                <c:pt idx="177">
                  <c:v>Jun 01</c:v>
                </c:pt>
                <c:pt idx="178">
                  <c:v>Jun 01</c:v>
                </c:pt>
                <c:pt idx="179">
                  <c:v>Jun 01</c:v>
                </c:pt>
                <c:pt idx="180">
                  <c:v>Jul 01</c:v>
                </c:pt>
                <c:pt idx="181">
                  <c:v>Jul 01</c:v>
                </c:pt>
                <c:pt idx="182">
                  <c:v>Jul 01</c:v>
                </c:pt>
                <c:pt idx="183">
                  <c:v>Jul 01</c:v>
                </c:pt>
                <c:pt idx="184">
                  <c:v>Jul 01</c:v>
                </c:pt>
                <c:pt idx="185">
                  <c:v>Jul 01</c:v>
                </c:pt>
                <c:pt idx="186">
                  <c:v>Jul 01</c:v>
                </c:pt>
                <c:pt idx="187">
                  <c:v>Jul 01</c:v>
                </c:pt>
                <c:pt idx="188">
                  <c:v>Jul 01</c:v>
                </c:pt>
                <c:pt idx="189">
                  <c:v>Jul 01</c:v>
                </c:pt>
                <c:pt idx="190">
                  <c:v>Jul 01</c:v>
                </c:pt>
                <c:pt idx="191">
                  <c:v>Jul 01</c:v>
                </c:pt>
                <c:pt idx="192">
                  <c:v>Jul 01</c:v>
                </c:pt>
                <c:pt idx="193">
                  <c:v>Jul 01</c:v>
                </c:pt>
                <c:pt idx="194">
                  <c:v>Jul 01</c:v>
                </c:pt>
                <c:pt idx="195">
                  <c:v>Jul 01</c:v>
                </c:pt>
                <c:pt idx="196">
                  <c:v>Jul 01</c:v>
                </c:pt>
                <c:pt idx="197">
                  <c:v>Jul 01</c:v>
                </c:pt>
                <c:pt idx="198">
                  <c:v>Jul 01</c:v>
                </c:pt>
                <c:pt idx="199">
                  <c:v>Jul 01</c:v>
                </c:pt>
                <c:pt idx="200">
                  <c:v>Jul 01</c:v>
                </c:pt>
                <c:pt idx="201">
                  <c:v>Jul 01</c:v>
                </c:pt>
                <c:pt idx="202">
                  <c:v>Jul 01</c:v>
                </c:pt>
                <c:pt idx="203">
                  <c:v>Jul 01</c:v>
                </c:pt>
                <c:pt idx="204">
                  <c:v>Jul 01</c:v>
                </c:pt>
                <c:pt idx="205">
                  <c:v>Jul 01</c:v>
                </c:pt>
                <c:pt idx="206">
                  <c:v>Jul 01</c:v>
                </c:pt>
                <c:pt idx="207">
                  <c:v>Jul 01</c:v>
                </c:pt>
                <c:pt idx="208">
                  <c:v>Jul 01</c:v>
                </c:pt>
                <c:pt idx="209">
                  <c:v>Jul 01</c:v>
                </c:pt>
                <c:pt idx="210">
                  <c:v>Jul 01</c:v>
                </c:pt>
                <c:pt idx="211">
                  <c:v>Aug 01</c:v>
                </c:pt>
                <c:pt idx="212">
                  <c:v>Aug 01</c:v>
                </c:pt>
                <c:pt idx="213">
                  <c:v>Aug 01</c:v>
                </c:pt>
                <c:pt idx="214">
                  <c:v>Aug 01</c:v>
                </c:pt>
                <c:pt idx="215">
                  <c:v>Aug 01</c:v>
                </c:pt>
                <c:pt idx="216">
                  <c:v>Aug 01</c:v>
                </c:pt>
                <c:pt idx="217">
                  <c:v>Aug 01</c:v>
                </c:pt>
                <c:pt idx="218">
                  <c:v>Aug 01</c:v>
                </c:pt>
                <c:pt idx="219">
                  <c:v>Aug 01</c:v>
                </c:pt>
                <c:pt idx="220">
                  <c:v>Aug 01</c:v>
                </c:pt>
                <c:pt idx="221">
                  <c:v>Aug 01</c:v>
                </c:pt>
                <c:pt idx="222">
                  <c:v>Aug 01</c:v>
                </c:pt>
                <c:pt idx="223">
                  <c:v>Aug 01</c:v>
                </c:pt>
                <c:pt idx="224">
                  <c:v>Aug 01</c:v>
                </c:pt>
                <c:pt idx="225">
                  <c:v>Aug 01</c:v>
                </c:pt>
                <c:pt idx="226">
                  <c:v>Aug 01</c:v>
                </c:pt>
                <c:pt idx="227">
                  <c:v>Aug 01</c:v>
                </c:pt>
                <c:pt idx="228">
                  <c:v>Aug 01</c:v>
                </c:pt>
                <c:pt idx="229">
                  <c:v>Aug 01</c:v>
                </c:pt>
                <c:pt idx="230">
                  <c:v>Aug 01</c:v>
                </c:pt>
                <c:pt idx="231">
                  <c:v>Aug 01</c:v>
                </c:pt>
                <c:pt idx="232">
                  <c:v>Aug 01</c:v>
                </c:pt>
                <c:pt idx="233">
                  <c:v>Aug 01</c:v>
                </c:pt>
                <c:pt idx="234">
                  <c:v>Aug 01</c:v>
                </c:pt>
                <c:pt idx="235">
                  <c:v>Aug 01</c:v>
                </c:pt>
                <c:pt idx="236">
                  <c:v>Aug 01</c:v>
                </c:pt>
                <c:pt idx="237">
                  <c:v>Aug 01</c:v>
                </c:pt>
                <c:pt idx="238">
                  <c:v>Aug 01</c:v>
                </c:pt>
                <c:pt idx="239">
                  <c:v>Aug 01</c:v>
                </c:pt>
                <c:pt idx="240">
                  <c:v>Aug 01</c:v>
                </c:pt>
                <c:pt idx="241">
                  <c:v>Aug 01</c:v>
                </c:pt>
                <c:pt idx="242">
                  <c:v>Sep 01</c:v>
                </c:pt>
                <c:pt idx="243">
                  <c:v>Sep 01</c:v>
                </c:pt>
                <c:pt idx="244">
                  <c:v>Sep 01</c:v>
                </c:pt>
                <c:pt idx="245">
                  <c:v>Sep 01</c:v>
                </c:pt>
                <c:pt idx="246">
                  <c:v>Sep 01</c:v>
                </c:pt>
                <c:pt idx="247">
                  <c:v>Sep 01</c:v>
                </c:pt>
                <c:pt idx="248">
                  <c:v>Sep 01</c:v>
                </c:pt>
                <c:pt idx="249">
                  <c:v>Sep 01</c:v>
                </c:pt>
                <c:pt idx="250">
                  <c:v>Sep 01</c:v>
                </c:pt>
                <c:pt idx="251">
                  <c:v>Sep 01</c:v>
                </c:pt>
                <c:pt idx="252">
                  <c:v>Sep 01</c:v>
                </c:pt>
                <c:pt idx="253">
                  <c:v>Sep 01</c:v>
                </c:pt>
                <c:pt idx="254">
                  <c:v>Sep 01</c:v>
                </c:pt>
                <c:pt idx="255">
                  <c:v>Sep 01</c:v>
                </c:pt>
                <c:pt idx="256">
                  <c:v>Sep 01</c:v>
                </c:pt>
                <c:pt idx="257">
                  <c:v>Sep 01</c:v>
                </c:pt>
                <c:pt idx="258">
                  <c:v>Sep 01</c:v>
                </c:pt>
                <c:pt idx="259">
                  <c:v>Sep 01</c:v>
                </c:pt>
                <c:pt idx="260">
                  <c:v>Sep 01</c:v>
                </c:pt>
                <c:pt idx="261">
                  <c:v>Sep 01</c:v>
                </c:pt>
                <c:pt idx="262">
                  <c:v>Sep 01</c:v>
                </c:pt>
                <c:pt idx="263">
                  <c:v>Sep 01</c:v>
                </c:pt>
                <c:pt idx="264">
                  <c:v>Sep 01</c:v>
                </c:pt>
                <c:pt idx="265">
                  <c:v>Sep 01</c:v>
                </c:pt>
                <c:pt idx="266">
                  <c:v>Sep 01</c:v>
                </c:pt>
                <c:pt idx="267">
                  <c:v>Sep 01</c:v>
                </c:pt>
                <c:pt idx="268">
                  <c:v>Sep 01</c:v>
                </c:pt>
                <c:pt idx="269">
                  <c:v>Sep 01</c:v>
                </c:pt>
                <c:pt idx="270">
                  <c:v>Sep 01</c:v>
                </c:pt>
                <c:pt idx="271">
                  <c:v>Sep 01</c:v>
                </c:pt>
                <c:pt idx="272">
                  <c:v>Oct 01</c:v>
                </c:pt>
                <c:pt idx="273">
                  <c:v>Oct 01</c:v>
                </c:pt>
                <c:pt idx="274">
                  <c:v>Oct 01</c:v>
                </c:pt>
                <c:pt idx="275">
                  <c:v>Oct 01</c:v>
                </c:pt>
                <c:pt idx="276">
                  <c:v>Oct 01</c:v>
                </c:pt>
                <c:pt idx="277">
                  <c:v>Oct 01</c:v>
                </c:pt>
                <c:pt idx="278">
                  <c:v>Oct 01</c:v>
                </c:pt>
                <c:pt idx="279">
                  <c:v>Oct 01</c:v>
                </c:pt>
                <c:pt idx="280">
                  <c:v>Oct 01</c:v>
                </c:pt>
                <c:pt idx="281">
                  <c:v>Oct 01</c:v>
                </c:pt>
                <c:pt idx="282">
                  <c:v>Oct 01</c:v>
                </c:pt>
                <c:pt idx="283">
                  <c:v>Oct 01</c:v>
                </c:pt>
                <c:pt idx="284">
                  <c:v>Oct 01</c:v>
                </c:pt>
                <c:pt idx="285">
                  <c:v>Oct 01</c:v>
                </c:pt>
                <c:pt idx="286">
                  <c:v>Oct 01</c:v>
                </c:pt>
                <c:pt idx="287">
                  <c:v>Oct 01</c:v>
                </c:pt>
                <c:pt idx="288">
                  <c:v>Oct 01</c:v>
                </c:pt>
                <c:pt idx="289">
                  <c:v>Oct 01</c:v>
                </c:pt>
                <c:pt idx="290">
                  <c:v>Oct 01</c:v>
                </c:pt>
                <c:pt idx="291">
                  <c:v>Oct 01</c:v>
                </c:pt>
                <c:pt idx="292">
                  <c:v>Oct 01</c:v>
                </c:pt>
                <c:pt idx="293">
                  <c:v>Oct 01</c:v>
                </c:pt>
                <c:pt idx="294">
                  <c:v>Oct 01</c:v>
                </c:pt>
                <c:pt idx="295">
                  <c:v>Oct 01</c:v>
                </c:pt>
                <c:pt idx="296">
                  <c:v>Oct 01</c:v>
                </c:pt>
                <c:pt idx="297">
                  <c:v>Oct 01</c:v>
                </c:pt>
                <c:pt idx="298">
                  <c:v>Oct 01</c:v>
                </c:pt>
                <c:pt idx="299">
                  <c:v>Oct 01</c:v>
                </c:pt>
                <c:pt idx="300">
                  <c:v>Oct 01</c:v>
                </c:pt>
                <c:pt idx="301">
                  <c:v>Oct 01</c:v>
                </c:pt>
                <c:pt idx="302">
                  <c:v>Oct 01</c:v>
                </c:pt>
                <c:pt idx="303">
                  <c:v>Nov 01</c:v>
                </c:pt>
                <c:pt idx="304">
                  <c:v>Nov 01</c:v>
                </c:pt>
                <c:pt idx="305">
                  <c:v>Nov 01</c:v>
                </c:pt>
                <c:pt idx="306">
                  <c:v>Nov 01</c:v>
                </c:pt>
                <c:pt idx="307">
                  <c:v>Nov 01</c:v>
                </c:pt>
                <c:pt idx="308">
                  <c:v>Nov 01</c:v>
                </c:pt>
                <c:pt idx="309">
                  <c:v>Nov 01</c:v>
                </c:pt>
                <c:pt idx="310">
                  <c:v>Nov 01</c:v>
                </c:pt>
                <c:pt idx="311">
                  <c:v>Nov 01</c:v>
                </c:pt>
                <c:pt idx="312">
                  <c:v>Nov 01</c:v>
                </c:pt>
                <c:pt idx="313">
                  <c:v>Nov 01</c:v>
                </c:pt>
                <c:pt idx="314">
                  <c:v>Nov 01</c:v>
                </c:pt>
                <c:pt idx="315">
                  <c:v>Nov 01</c:v>
                </c:pt>
                <c:pt idx="316">
                  <c:v>Nov 01</c:v>
                </c:pt>
                <c:pt idx="317">
                  <c:v>Nov 01</c:v>
                </c:pt>
                <c:pt idx="318">
                  <c:v>Nov 01</c:v>
                </c:pt>
                <c:pt idx="319">
                  <c:v>Nov 01</c:v>
                </c:pt>
                <c:pt idx="320">
                  <c:v>Nov 01</c:v>
                </c:pt>
                <c:pt idx="321">
                  <c:v>Nov 01</c:v>
                </c:pt>
                <c:pt idx="322">
                  <c:v>Nov 01</c:v>
                </c:pt>
                <c:pt idx="323">
                  <c:v>Nov 01</c:v>
                </c:pt>
                <c:pt idx="324">
                  <c:v>Nov 01</c:v>
                </c:pt>
                <c:pt idx="325">
                  <c:v>Nov 01</c:v>
                </c:pt>
                <c:pt idx="326">
                  <c:v>Nov 01</c:v>
                </c:pt>
                <c:pt idx="327">
                  <c:v>Nov 01</c:v>
                </c:pt>
                <c:pt idx="328">
                  <c:v>Nov 01</c:v>
                </c:pt>
                <c:pt idx="329">
                  <c:v>Nov 01</c:v>
                </c:pt>
                <c:pt idx="330">
                  <c:v>Nov 01</c:v>
                </c:pt>
                <c:pt idx="331">
                  <c:v>Nov 01</c:v>
                </c:pt>
                <c:pt idx="332">
                  <c:v>Nov 01</c:v>
                </c:pt>
                <c:pt idx="333">
                  <c:v>Dec 01</c:v>
                </c:pt>
                <c:pt idx="334">
                  <c:v>Dec 01</c:v>
                </c:pt>
                <c:pt idx="335">
                  <c:v>Dec 01</c:v>
                </c:pt>
                <c:pt idx="336">
                  <c:v>Dec 01</c:v>
                </c:pt>
                <c:pt idx="337">
                  <c:v>Dec 01</c:v>
                </c:pt>
                <c:pt idx="338">
                  <c:v>Dec 01</c:v>
                </c:pt>
                <c:pt idx="339">
                  <c:v>Dec 01</c:v>
                </c:pt>
                <c:pt idx="340">
                  <c:v>Dec 01</c:v>
                </c:pt>
                <c:pt idx="341">
                  <c:v>Dec 01</c:v>
                </c:pt>
                <c:pt idx="342">
                  <c:v>Dec 01</c:v>
                </c:pt>
                <c:pt idx="343">
                  <c:v>Dec 01</c:v>
                </c:pt>
                <c:pt idx="344">
                  <c:v>Dec 01</c:v>
                </c:pt>
                <c:pt idx="345">
                  <c:v>Dec 01</c:v>
                </c:pt>
                <c:pt idx="346">
                  <c:v>Dec 01</c:v>
                </c:pt>
                <c:pt idx="347">
                  <c:v>Dec 01</c:v>
                </c:pt>
                <c:pt idx="348">
                  <c:v>Dec 01</c:v>
                </c:pt>
                <c:pt idx="349">
                  <c:v>Dec 01</c:v>
                </c:pt>
                <c:pt idx="350">
                  <c:v>Dec 01</c:v>
                </c:pt>
                <c:pt idx="351">
                  <c:v>Dec 01</c:v>
                </c:pt>
                <c:pt idx="352">
                  <c:v>Dec 01</c:v>
                </c:pt>
                <c:pt idx="353">
                  <c:v>Dec 01</c:v>
                </c:pt>
                <c:pt idx="354">
                  <c:v>Dec 01</c:v>
                </c:pt>
                <c:pt idx="355">
                  <c:v>Dec 01</c:v>
                </c:pt>
                <c:pt idx="356">
                  <c:v>Dec 01</c:v>
                </c:pt>
                <c:pt idx="357">
                  <c:v>Dec 01</c:v>
                </c:pt>
                <c:pt idx="358">
                  <c:v>Dec 01</c:v>
                </c:pt>
                <c:pt idx="359">
                  <c:v>Dec 01</c:v>
                </c:pt>
                <c:pt idx="360">
                  <c:v>Dec 01</c:v>
                </c:pt>
                <c:pt idx="361">
                  <c:v>Dec 01</c:v>
                </c:pt>
                <c:pt idx="362">
                  <c:v>Dec 01</c:v>
                </c:pt>
                <c:pt idx="363">
                  <c:v>Dec 01</c:v>
                </c:pt>
                <c:pt idx="364">
                  <c:v>Jan 02</c:v>
                </c:pt>
                <c:pt idx="365">
                  <c:v>Jan 02</c:v>
                </c:pt>
                <c:pt idx="366">
                  <c:v>Jan 02</c:v>
                </c:pt>
                <c:pt idx="367">
                  <c:v>Jan 02</c:v>
                </c:pt>
                <c:pt idx="368">
                  <c:v>Jan 02</c:v>
                </c:pt>
                <c:pt idx="369">
                  <c:v>Jan 02</c:v>
                </c:pt>
                <c:pt idx="370">
                  <c:v>Jan 02</c:v>
                </c:pt>
                <c:pt idx="371">
                  <c:v>Jan 02</c:v>
                </c:pt>
                <c:pt idx="372">
                  <c:v>Jan 02</c:v>
                </c:pt>
                <c:pt idx="373">
                  <c:v>Jan 02</c:v>
                </c:pt>
                <c:pt idx="374">
                  <c:v>Jan 02</c:v>
                </c:pt>
                <c:pt idx="375">
                  <c:v>Jan 02</c:v>
                </c:pt>
                <c:pt idx="376">
                  <c:v>Jan 02</c:v>
                </c:pt>
                <c:pt idx="377">
                  <c:v>Jan 02</c:v>
                </c:pt>
                <c:pt idx="378">
                  <c:v>Jan 02</c:v>
                </c:pt>
                <c:pt idx="379">
                  <c:v>Jan 02</c:v>
                </c:pt>
                <c:pt idx="380">
                  <c:v>Jan 02</c:v>
                </c:pt>
                <c:pt idx="381">
                  <c:v>Jan 02</c:v>
                </c:pt>
                <c:pt idx="382">
                  <c:v>Jan 02</c:v>
                </c:pt>
                <c:pt idx="383">
                  <c:v>Jan 02</c:v>
                </c:pt>
                <c:pt idx="384">
                  <c:v>Jan 02</c:v>
                </c:pt>
                <c:pt idx="385">
                  <c:v>Jan 02</c:v>
                </c:pt>
                <c:pt idx="386">
                  <c:v>Jan 02</c:v>
                </c:pt>
                <c:pt idx="387">
                  <c:v>Jan 02</c:v>
                </c:pt>
                <c:pt idx="388">
                  <c:v>Jan 02</c:v>
                </c:pt>
                <c:pt idx="389">
                  <c:v>Jan 02</c:v>
                </c:pt>
                <c:pt idx="390">
                  <c:v>Jan 02</c:v>
                </c:pt>
                <c:pt idx="391">
                  <c:v>Jan 02</c:v>
                </c:pt>
                <c:pt idx="392">
                  <c:v>Jan 02</c:v>
                </c:pt>
                <c:pt idx="393">
                  <c:v>Jan 02</c:v>
                </c:pt>
                <c:pt idx="394">
                  <c:v>Jan 02</c:v>
                </c:pt>
                <c:pt idx="395">
                  <c:v>Feb 02</c:v>
                </c:pt>
                <c:pt idx="396">
                  <c:v>Feb 02</c:v>
                </c:pt>
                <c:pt idx="397">
                  <c:v>Feb 02</c:v>
                </c:pt>
                <c:pt idx="398">
                  <c:v>Feb 02</c:v>
                </c:pt>
                <c:pt idx="399">
                  <c:v>Feb 02</c:v>
                </c:pt>
                <c:pt idx="400">
                  <c:v>Feb 02</c:v>
                </c:pt>
                <c:pt idx="401">
                  <c:v>Feb 02</c:v>
                </c:pt>
                <c:pt idx="402">
                  <c:v>Feb 02</c:v>
                </c:pt>
                <c:pt idx="403">
                  <c:v>Feb 02</c:v>
                </c:pt>
                <c:pt idx="404">
                  <c:v>Feb 02</c:v>
                </c:pt>
                <c:pt idx="405">
                  <c:v>Feb 02</c:v>
                </c:pt>
                <c:pt idx="406">
                  <c:v>Feb 02</c:v>
                </c:pt>
                <c:pt idx="407">
                  <c:v>Feb 02</c:v>
                </c:pt>
                <c:pt idx="408">
                  <c:v>Feb 02</c:v>
                </c:pt>
                <c:pt idx="409">
                  <c:v>Feb 02</c:v>
                </c:pt>
                <c:pt idx="410">
                  <c:v>Feb 02</c:v>
                </c:pt>
                <c:pt idx="411">
                  <c:v>Feb 02</c:v>
                </c:pt>
                <c:pt idx="412">
                  <c:v>Feb 02</c:v>
                </c:pt>
                <c:pt idx="413">
                  <c:v>Feb 02</c:v>
                </c:pt>
                <c:pt idx="414">
                  <c:v>Feb 02</c:v>
                </c:pt>
                <c:pt idx="415">
                  <c:v>Feb 02</c:v>
                </c:pt>
                <c:pt idx="416">
                  <c:v>Feb 02</c:v>
                </c:pt>
                <c:pt idx="417">
                  <c:v>Feb 02</c:v>
                </c:pt>
                <c:pt idx="418">
                  <c:v>Feb 02</c:v>
                </c:pt>
                <c:pt idx="419">
                  <c:v>Feb 02</c:v>
                </c:pt>
                <c:pt idx="420">
                  <c:v>Feb 02</c:v>
                </c:pt>
                <c:pt idx="421">
                  <c:v>Feb 02</c:v>
                </c:pt>
                <c:pt idx="422">
                  <c:v>Feb 02</c:v>
                </c:pt>
                <c:pt idx="423">
                  <c:v>Mar 02</c:v>
                </c:pt>
                <c:pt idx="424">
                  <c:v>Mar 02</c:v>
                </c:pt>
                <c:pt idx="425">
                  <c:v>Mar 02</c:v>
                </c:pt>
                <c:pt idx="426">
                  <c:v>Mar 02</c:v>
                </c:pt>
                <c:pt idx="427">
                  <c:v>Mar 02</c:v>
                </c:pt>
                <c:pt idx="428">
                  <c:v>Mar 02</c:v>
                </c:pt>
                <c:pt idx="429">
                  <c:v>Mar 02</c:v>
                </c:pt>
                <c:pt idx="430">
                  <c:v>Mar 02</c:v>
                </c:pt>
                <c:pt idx="431">
                  <c:v>Mar 02</c:v>
                </c:pt>
                <c:pt idx="432">
                  <c:v>Mar 02</c:v>
                </c:pt>
                <c:pt idx="433">
                  <c:v>Mar 02</c:v>
                </c:pt>
                <c:pt idx="434">
                  <c:v>Mar 02</c:v>
                </c:pt>
                <c:pt idx="435">
                  <c:v>Mar 02</c:v>
                </c:pt>
                <c:pt idx="436">
                  <c:v>Mar 02</c:v>
                </c:pt>
                <c:pt idx="437">
                  <c:v>Mar 02</c:v>
                </c:pt>
                <c:pt idx="438">
                  <c:v>Mar 02</c:v>
                </c:pt>
                <c:pt idx="439">
                  <c:v>Mar 02</c:v>
                </c:pt>
                <c:pt idx="440">
                  <c:v>Mar 02</c:v>
                </c:pt>
                <c:pt idx="441">
                  <c:v>Mar 02</c:v>
                </c:pt>
                <c:pt idx="442">
                  <c:v>Mar 02</c:v>
                </c:pt>
                <c:pt idx="443">
                  <c:v>Mar 02</c:v>
                </c:pt>
                <c:pt idx="444">
                  <c:v>Mar 02</c:v>
                </c:pt>
                <c:pt idx="445">
                  <c:v>Mar 02</c:v>
                </c:pt>
                <c:pt idx="446">
                  <c:v>Mar 02</c:v>
                </c:pt>
                <c:pt idx="447">
                  <c:v>Mar 02</c:v>
                </c:pt>
                <c:pt idx="448">
                  <c:v>Mar 02</c:v>
                </c:pt>
                <c:pt idx="449">
                  <c:v>Mar 02</c:v>
                </c:pt>
                <c:pt idx="450">
                  <c:v>Mar 02</c:v>
                </c:pt>
                <c:pt idx="451">
                  <c:v>Mar 02</c:v>
                </c:pt>
                <c:pt idx="452">
                  <c:v>Mar 02</c:v>
                </c:pt>
                <c:pt idx="453">
                  <c:v>Mar 02</c:v>
                </c:pt>
                <c:pt idx="454">
                  <c:v>Apr 02</c:v>
                </c:pt>
                <c:pt idx="455">
                  <c:v>Apr 02</c:v>
                </c:pt>
                <c:pt idx="456">
                  <c:v>Apr 02</c:v>
                </c:pt>
                <c:pt idx="457">
                  <c:v>Apr 02</c:v>
                </c:pt>
                <c:pt idx="458">
                  <c:v>Apr 02</c:v>
                </c:pt>
                <c:pt idx="459">
                  <c:v>Apr 02</c:v>
                </c:pt>
                <c:pt idx="460">
                  <c:v>Apr 02</c:v>
                </c:pt>
                <c:pt idx="461">
                  <c:v>Apr 02</c:v>
                </c:pt>
                <c:pt idx="462">
                  <c:v>Apr 02</c:v>
                </c:pt>
                <c:pt idx="463">
                  <c:v>Apr 02</c:v>
                </c:pt>
                <c:pt idx="464">
                  <c:v>Apr 02</c:v>
                </c:pt>
                <c:pt idx="465">
                  <c:v>Apr 02</c:v>
                </c:pt>
                <c:pt idx="466">
                  <c:v>Apr 02</c:v>
                </c:pt>
                <c:pt idx="467">
                  <c:v>Apr 02</c:v>
                </c:pt>
                <c:pt idx="468">
                  <c:v>Apr 02</c:v>
                </c:pt>
                <c:pt idx="469">
                  <c:v>Apr 02</c:v>
                </c:pt>
                <c:pt idx="470">
                  <c:v>Apr 02</c:v>
                </c:pt>
                <c:pt idx="471">
                  <c:v>Apr 02</c:v>
                </c:pt>
                <c:pt idx="472">
                  <c:v>Apr 02</c:v>
                </c:pt>
                <c:pt idx="473">
                  <c:v>Apr 02</c:v>
                </c:pt>
                <c:pt idx="474">
                  <c:v>Apr 02</c:v>
                </c:pt>
                <c:pt idx="475">
                  <c:v>Apr 02</c:v>
                </c:pt>
                <c:pt idx="476">
                  <c:v>Apr 02</c:v>
                </c:pt>
                <c:pt idx="477">
                  <c:v>Apr 02</c:v>
                </c:pt>
                <c:pt idx="478">
                  <c:v>Apr 02</c:v>
                </c:pt>
                <c:pt idx="479">
                  <c:v>Apr 02</c:v>
                </c:pt>
                <c:pt idx="480">
                  <c:v>Apr 02</c:v>
                </c:pt>
                <c:pt idx="481">
                  <c:v>Apr 02</c:v>
                </c:pt>
                <c:pt idx="482">
                  <c:v>Apr 02</c:v>
                </c:pt>
                <c:pt idx="483">
                  <c:v>Apr 02</c:v>
                </c:pt>
                <c:pt idx="484">
                  <c:v>May 02</c:v>
                </c:pt>
                <c:pt idx="485">
                  <c:v>May 02</c:v>
                </c:pt>
                <c:pt idx="486">
                  <c:v>May 02</c:v>
                </c:pt>
                <c:pt idx="487">
                  <c:v>May 02</c:v>
                </c:pt>
                <c:pt idx="488">
                  <c:v>May 02</c:v>
                </c:pt>
                <c:pt idx="489">
                  <c:v>May 02</c:v>
                </c:pt>
                <c:pt idx="490">
                  <c:v>May 02</c:v>
                </c:pt>
                <c:pt idx="491">
                  <c:v>May 02</c:v>
                </c:pt>
                <c:pt idx="492">
                  <c:v>May 02</c:v>
                </c:pt>
                <c:pt idx="493">
                  <c:v>May 02</c:v>
                </c:pt>
                <c:pt idx="494">
                  <c:v>May 02</c:v>
                </c:pt>
                <c:pt idx="495">
                  <c:v>May 02</c:v>
                </c:pt>
                <c:pt idx="496">
                  <c:v>May 02</c:v>
                </c:pt>
                <c:pt idx="497">
                  <c:v>May 02</c:v>
                </c:pt>
                <c:pt idx="498">
                  <c:v>May 02</c:v>
                </c:pt>
                <c:pt idx="499">
                  <c:v>May 02</c:v>
                </c:pt>
                <c:pt idx="500">
                  <c:v>May 02</c:v>
                </c:pt>
                <c:pt idx="501">
                  <c:v>May 02</c:v>
                </c:pt>
                <c:pt idx="502">
                  <c:v>May 02</c:v>
                </c:pt>
                <c:pt idx="503">
                  <c:v>May 02</c:v>
                </c:pt>
                <c:pt idx="504">
                  <c:v>May 02</c:v>
                </c:pt>
                <c:pt idx="505">
                  <c:v>May 02</c:v>
                </c:pt>
                <c:pt idx="506">
                  <c:v>May 02</c:v>
                </c:pt>
                <c:pt idx="507">
                  <c:v>May 02</c:v>
                </c:pt>
                <c:pt idx="508">
                  <c:v>May 02</c:v>
                </c:pt>
                <c:pt idx="509">
                  <c:v>May 02</c:v>
                </c:pt>
                <c:pt idx="510">
                  <c:v>May 02</c:v>
                </c:pt>
                <c:pt idx="511">
                  <c:v>May 02</c:v>
                </c:pt>
                <c:pt idx="512">
                  <c:v>May 02</c:v>
                </c:pt>
                <c:pt idx="513">
                  <c:v>May 02</c:v>
                </c:pt>
                <c:pt idx="514">
                  <c:v>May 02</c:v>
                </c:pt>
                <c:pt idx="515">
                  <c:v>Jun 02</c:v>
                </c:pt>
                <c:pt idx="516">
                  <c:v>Jun 02</c:v>
                </c:pt>
                <c:pt idx="517">
                  <c:v>Jun 02</c:v>
                </c:pt>
                <c:pt idx="518">
                  <c:v>Jun 02</c:v>
                </c:pt>
                <c:pt idx="519">
                  <c:v>Jun 02</c:v>
                </c:pt>
                <c:pt idx="520">
                  <c:v>Jun 02</c:v>
                </c:pt>
                <c:pt idx="521">
                  <c:v>Jun 02</c:v>
                </c:pt>
                <c:pt idx="522">
                  <c:v>Jun 02</c:v>
                </c:pt>
                <c:pt idx="523">
                  <c:v>Jun 02</c:v>
                </c:pt>
                <c:pt idx="524">
                  <c:v>Jun 02</c:v>
                </c:pt>
                <c:pt idx="525">
                  <c:v>Jun 02</c:v>
                </c:pt>
                <c:pt idx="526">
                  <c:v>Jun 02</c:v>
                </c:pt>
                <c:pt idx="527">
                  <c:v>Jun 02</c:v>
                </c:pt>
                <c:pt idx="528">
                  <c:v>Jun 02</c:v>
                </c:pt>
                <c:pt idx="529">
                  <c:v>Jun 02</c:v>
                </c:pt>
                <c:pt idx="530">
                  <c:v>Jun 02</c:v>
                </c:pt>
                <c:pt idx="531">
                  <c:v>Jun 02</c:v>
                </c:pt>
                <c:pt idx="532">
                  <c:v>Jun 02</c:v>
                </c:pt>
                <c:pt idx="533">
                  <c:v>Jun 02</c:v>
                </c:pt>
                <c:pt idx="534">
                  <c:v>Jun 02</c:v>
                </c:pt>
                <c:pt idx="535">
                  <c:v>Jun 02</c:v>
                </c:pt>
                <c:pt idx="536">
                  <c:v>Jun 02</c:v>
                </c:pt>
                <c:pt idx="537">
                  <c:v>Jun 02</c:v>
                </c:pt>
                <c:pt idx="538">
                  <c:v>Jun 02</c:v>
                </c:pt>
                <c:pt idx="539">
                  <c:v>Jun 02</c:v>
                </c:pt>
                <c:pt idx="540">
                  <c:v>Jun 02</c:v>
                </c:pt>
                <c:pt idx="541">
                  <c:v>Jun 02</c:v>
                </c:pt>
                <c:pt idx="542">
                  <c:v>Jun 02</c:v>
                </c:pt>
                <c:pt idx="543">
                  <c:v>Jun 02</c:v>
                </c:pt>
                <c:pt idx="544">
                  <c:v>Jun 02</c:v>
                </c:pt>
                <c:pt idx="545">
                  <c:v>Jul 02</c:v>
                </c:pt>
                <c:pt idx="546">
                  <c:v>Jul 02</c:v>
                </c:pt>
                <c:pt idx="547">
                  <c:v>Jul 02</c:v>
                </c:pt>
                <c:pt idx="548">
                  <c:v>Jul 02</c:v>
                </c:pt>
                <c:pt idx="549">
                  <c:v>Jul 02</c:v>
                </c:pt>
                <c:pt idx="550">
                  <c:v>Jul 02</c:v>
                </c:pt>
                <c:pt idx="551">
                  <c:v>Jul 02</c:v>
                </c:pt>
                <c:pt idx="552">
                  <c:v>Jul 02</c:v>
                </c:pt>
                <c:pt idx="553">
                  <c:v>Jul 02</c:v>
                </c:pt>
                <c:pt idx="554">
                  <c:v>Jul 02</c:v>
                </c:pt>
                <c:pt idx="555">
                  <c:v>Jul 02</c:v>
                </c:pt>
                <c:pt idx="556">
                  <c:v>Jul 02</c:v>
                </c:pt>
                <c:pt idx="557">
                  <c:v>Jul 02</c:v>
                </c:pt>
                <c:pt idx="558">
                  <c:v>Jul 02</c:v>
                </c:pt>
                <c:pt idx="559">
                  <c:v>Jul 02</c:v>
                </c:pt>
                <c:pt idx="560">
                  <c:v>Jul 02</c:v>
                </c:pt>
                <c:pt idx="561">
                  <c:v>Jul 02</c:v>
                </c:pt>
                <c:pt idx="562">
                  <c:v>Jul 02</c:v>
                </c:pt>
                <c:pt idx="563">
                  <c:v>Jul 02</c:v>
                </c:pt>
                <c:pt idx="564">
                  <c:v>Jul 02</c:v>
                </c:pt>
                <c:pt idx="565">
                  <c:v>Jul 02</c:v>
                </c:pt>
                <c:pt idx="566">
                  <c:v>Jul 02</c:v>
                </c:pt>
                <c:pt idx="567">
                  <c:v>Jul 02</c:v>
                </c:pt>
                <c:pt idx="568">
                  <c:v>Jul 02</c:v>
                </c:pt>
                <c:pt idx="569">
                  <c:v>Jul 02</c:v>
                </c:pt>
                <c:pt idx="570">
                  <c:v>Jul 02</c:v>
                </c:pt>
                <c:pt idx="571">
                  <c:v>Jul 02</c:v>
                </c:pt>
                <c:pt idx="572">
                  <c:v>Jul 02</c:v>
                </c:pt>
                <c:pt idx="573">
                  <c:v>Jul 02</c:v>
                </c:pt>
                <c:pt idx="574">
                  <c:v>Jul 02</c:v>
                </c:pt>
                <c:pt idx="575">
                  <c:v>Jul 02</c:v>
                </c:pt>
                <c:pt idx="576">
                  <c:v>Aug 02</c:v>
                </c:pt>
                <c:pt idx="577">
                  <c:v>Aug 02</c:v>
                </c:pt>
                <c:pt idx="578">
                  <c:v>Aug 02</c:v>
                </c:pt>
                <c:pt idx="579">
                  <c:v>Aug 02</c:v>
                </c:pt>
                <c:pt idx="580">
                  <c:v>Aug 02</c:v>
                </c:pt>
                <c:pt idx="581">
                  <c:v>Aug 02</c:v>
                </c:pt>
                <c:pt idx="582">
                  <c:v>Aug 02</c:v>
                </c:pt>
                <c:pt idx="583">
                  <c:v>Aug 02</c:v>
                </c:pt>
                <c:pt idx="584">
                  <c:v>Aug 02</c:v>
                </c:pt>
                <c:pt idx="585">
                  <c:v>Aug 02</c:v>
                </c:pt>
                <c:pt idx="586">
                  <c:v>Aug 02</c:v>
                </c:pt>
                <c:pt idx="587">
                  <c:v>Aug 02</c:v>
                </c:pt>
                <c:pt idx="588">
                  <c:v>Aug 02</c:v>
                </c:pt>
                <c:pt idx="589">
                  <c:v>Aug 02</c:v>
                </c:pt>
                <c:pt idx="590">
                  <c:v>Aug 02</c:v>
                </c:pt>
                <c:pt idx="591">
                  <c:v>Aug 02</c:v>
                </c:pt>
                <c:pt idx="592">
                  <c:v>Aug 02</c:v>
                </c:pt>
                <c:pt idx="593">
                  <c:v>Aug 02</c:v>
                </c:pt>
                <c:pt idx="594">
                  <c:v>Aug 02</c:v>
                </c:pt>
                <c:pt idx="595">
                  <c:v>Aug 02</c:v>
                </c:pt>
                <c:pt idx="596">
                  <c:v>Aug 02</c:v>
                </c:pt>
                <c:pt idx="597">
                  <c:v>Aug 02</c:v>
                </c:pt>
                <c:pt idx="598">
                  <c:v>Aug 02</c:v>
                </c:pt>
                <c:pt idx="599">
                  <c:v>Aug 02</c:v>
                </c:pt>
                <c:pt idx="600">
                  <c:v>Aug 02</c:v>
                </c:pt>
                <c:pt idx="601">
                  <c:v>Aug 02</c:v>
                </c:pt>
                <c:pt idx="602">
                  <c:v>Aug 02</c:v>
                </c:pt>
                <c:pt idx="603">
                  <c:v>Aug 02</c:v>
                </c:pt>
                <c:pt idx="604">
                  <c:v>Aug 02</c:v>
                </c:pt>
                <c:pt idx="605">
                  <c:v>Aug 02</c:v>
                </c:pt>
                <c:pt idx="606">
                  <c:v>Aug 02</c:v>
                </c:pt>
                <c:pt idx="607">
                  <c:v>Sep 02</c:v>
                </c:pt>
                <c:pt idx="608">
                  <c:v>Sep 02</c:v>
                </c:pt>
                <c:pt idx="609">
                  <c:v>Sep 02</c:v>
                </c:pt>
                <c:pt idx="610">
                  <c:v>Sep 02</c:v>
                </c:pt>
                <c:pt idx="611">
                  <c:v>Sep 02</c:v>
                </c:pt>
                <c:pt idx="612">
                  <c:v>Sep 02</c:v>
                </c:pt>
                <c:pt idx="613">
                  <c:v>Sep 02</c:v>
                </c:pt>
                <c:pt idx="614">
                  <c:v>Sep 02</c:v>
                </c:pt>
                <c:pt idx="615">
                  <c:v>Sep 02</c:v>
                </c:pt>
                <c:pt idx="616">
                  <c:v>Sep 02</c:v>
                </c:pt>
                <c:pt idx="617">
                  <c:v>Sep 02</c:v>
                </c:pt>
                <c:pt idx="618">
                  <c:v>Sep 02</c:v>
                </c:pt>
                <c:pt idx="619">
                  <c:v>Sep 02</c:v>
                </c:pt>
                <c:pt idx="620">
                  <c:v>Sep 02</c:v>
                </c:pt>
                <c:pt idx="621">
                  <c:v>Sep 02</c:v>
                </c:pt>
                <c:pt idx="622">
                  <c:v>Sep 02</c:v>
                </c:pt>
                <c:pt idx="623">
                  <c:v>Sep 02</c:v>
                </c:pt>
                <c:pt idx="624">
                  <c:v>Sep 02</c:v>
                </c:pt>
                <c:pt idx="625">
                  <c:v>Sep 02</c:v>
                </c:pt>
                <c:pt idx="626">
                  <c:v>Sep 02</c:v>
                </c:pt>
                <c:pt idx="627">
                  <c:v>Sep 02</c:v>
                </c:pt>
                <c:pt idx="628">
                  <c:v>Sep 02</c:v>
                </c:pt>
                <c:pt idx="629">
                  <c:v>Sep 02</c:v>
                </c:pt>
                <c:pt idx="630">
                  <c:v>Sep 02</c:v>
                </c:pt>
                <c:pt idx="631">
                  <c:v>Sep 02</c:v>
                </c:pt>
                <c:pt idx="632">
                  <c:v>Sep 02</c:v>
                </c:pt>
                <c:pt idx="633">
                  <c:v>Sep 02</c:v>
                </c:pt>
                <c:pt idx="634">
                  <c:v>Sep 02</c:v>
                </c:pt>
                <c:pt idx="635">
                  <c:v>Sep 02</c:v>
                </c:pt>
                <c:pt idx="636">
                  <c:v>Sep 02</c:v>
                </c:pt>
                <c:pt idx="637">
                  <c:v>Oct 02</c:v>
                </c:pt>
                <c:pt idx="638">
                  <c:v>Oct 02</c:v>
                </c:pt>
                <c:pt idx="639">
                  <c:v>Oct 02</c:v>
                </c:pt>
                <c:pt idx="640">
                  <c:v>Oct 02</c:v>
                </c:pt>
                <c:pt idx="641">
                  <c:v>Oct 02</c:v>
                </c:pt>
                <c:pt idx="642">
                  <c:v>Oct 02</c:v>
                </c:pt>
                <c:pt idx="643">
                  <c:v>Oct 02</c:v>
                </c:pt>
                <c:pt idx="644">
                  <c:v>Oct 02</c:v>
                </c:pt>
                <c:pt idx="645">
                  <c:v>Oct 02</c:v>
                </c:pt>
                <c:pt idx="646">
                  <c:v>Oct 02</c:v>
                </c:pt>
                <c:pt idx="647">
                  <c:v>Oct 02</c:v>
                </c:pt>
                <c:pt idx="648">
                  <c:v>Oct 02</c:v>
                </c:pt>
                <c:pt idx="649">
                  <c:v>Oct 02</c:v>
                </c:pt>
                <c:pt idx="650">
                  <c:v>Oct 02</c:v>
                </c:pt>
                <c:pt idx="651">
                  <c:v>Oct 02</c:v>
                </c:pt>
                <c:pt idx="652">
                  <c:v>Oct 02</c:v>
                </c:pt>
                <c:pt idx="653">
                  <c:v>Oct 02</c:v>
                </c:pt>
                <c:pt idx="654">
                  <c:v>Oct 02</c:v>
                </c:pt>
                <c:pt idx="655">
                  <c:v>Oct 02</c:v>
                </c:pt>
                <c:pt idx="656">
                  <c:v>Oct 02</c:v>
                </c:pt>
                <c:pt idx="657">
                  <c:v>Oct 02</c:v>
                </c:pt>
                <c:pt idx="658">
                  <c:v>Oct 02</c:v>
                </c:pt>
                <c:pt idx="659">
                  <c:v>Oct 02</c:v>
                </c:pt>
                <c:pt idx="660">
                  <c:v>Oct 02</c:v>
                </c:pt>
                <c:pt idx="661">
                  <c:v>Oct 02</c:v>
                </c:pt>
                <c:pt idx="662">
                  <c:v>Oct 02</c:v>
                </c:pt>
                <c:pt idx="663">
                  <c:v>Oct 02</c:v>
                </c:pt>
                <c:pt idx="664">
                  <c:v>Oct 02</c:v>
                </c:pt>
                <c:pt idx="665">
                  <c:v>Oct 02</c:v>
                </c:pt>
                <c:pt idx="666">
                  <c:v>Oct 02</c:v>
                </c:pt>
                <c:pt idx="667">
                  <c:v>Oct 02</c:v>
                </c:pt>
                <c:pt idx="668">
                  <c:v>Nov 02</c:v>
                </c:pt>
                <c:pt idx="669">
                  <c:v>Nov 02</c:v>
                </c:pt>
                <c:pt idx="670">
                  <c:v>Nov 02</c:v>
                </c:pt>
                <c:pt idx="671">
                  <c:v>Nov 02</c:v>
                </c:pt>
                <c:pt idx="672">
                  <c:v>Nov 02</c:v>
                </c:pt>
                <c:pt idx="673">
                  <c:v>Nov 02</c:v>
                </c:pt>
                <c:pt idx="674">
                  <c:v>Nov 02</c:v>
                </c:pt>
                <c:pt idx="675">
                  <c:v>Nov 02</c:v>
                </c:pt>
                <c:pt idx="676">
                  <c:v>Nov 02</c:v>
                </c:pt>
                <c:pt idx="677">
                  <c:v>Nov 02</c:v>
                </c:pt>
                <c:pt idx="678">
                  <c:v>Nov 02</c:v>
                </c:pt>
                <c:pt idx="679">
                  <c:v>Nov 02</c:v>
                </c:pt>
                <c:pt idx="680">
                  <c:v>Nov 02</c:v>
                </c:pt>
                <c:pt idx="681">
                  <c:v>Nov 02</c:v>
                </c:pt>
                <c:pt idx="682">
                  <c:v>Nov 02</c:v>
                </c:pt>
                <c:pt idx="683">
                  <c:v>Nov 02</c:v>
                </c:pt>
                <c:pt idx="684">
                  <c:v>Nov 02</c:v>
                </c:pt>
                <c:pt idx="685">
                  <c:v>Nov 02</c:v>
                </c:pt>
                <c:pt idx="686">
                  <c:v>Nov 02</c:v>
                </c:pt>
                <c:pt idx="687">
                  <c:v>Nov 02</c:v>
                </c:pt>
                <c:pt idx="688">
                  <c:v>Nov 02</c:v>
                </c:pt>
                <c:pt idx="689">
                  <c:v>Nov 02</c:v>
                </c:pt>
                <c:pt idx="690">
                  <c:v>Nov 02</c:v>
                </c:pt>
                <c:pt idx="691">
                  <c:v>Nov 02</c:v>
                </c:pt>
                <c:pt idx="692">
                  <c:v>Nov 02</c:v>
                </c:pt>
                <c:pt idx="693">
                  <c:v>Nov 02</c:v>
                </c:pt>
                <c:pt idx="694">
                  <c:v>Nov 02</c:v>
                </c:pt>
                <c:pt idx="695">
                  <c:v>Nov 02</c:v>
                </c:pt>
                <c:pt idx="696">
                  <c:v>Nov 02</c:v>
                </c:pt>
                <c:pt idx="697">
                  <c:v>Nov 02</c:v>
                </c:pt>
                <c:pt idx="698">
                  <c:v>Dec 02</c:v>
                </c:pt>
                <c:pt idx="699">
                  <c:v>Dec 02</c:v>
                </c:pt>
                <c:pt idx="700">
                  <c:v>Dec 02</c:v>
                </c:pt>
                <c:pt idx="701">
                  <c:v>Dec 02</c:v>
                </c:pt>
                <c:pt idx="702">
                  <c:v>Dec 02</c:v>
                </c:pt>
                <c:pt idx="703">
                  <c:v>Dec 02</c:v>
                </c:pt>
                <c:pt idx="704">
                  <c:v>Dec 02</c:v>
                </c:pt>
                <c:pt idx="705">
                  <c:v>Dec 02</c:v>
                </c:pt>
                <c:pt idx="706">
                  <c:v>Dec 02</c:v>
                </c:pt>
                <c:pt idx="707">
                  <c:v>Dec 02</c:v>
                </c:pt>
                <c:pt idx="708">
                  <c:v>Dec 02</c:v>
                </c:pt>
                <c:pt idx="709">
                  <c:v>Dec 02</c:v>
                </c:pt>
                <c:pt idx="710">
                  <c:v>Dec 02</c:v>
                </c:pt>
                <c:pt idx="711">
                  <c:v>Dec 02</c:v>
                </c:pt>
                <c:pt idx="712">
                  <c:v>Dec 02</c:v>
                </c:pt>
                <c:pt idx="713">
                  <c:v>Dec 02</c:v>
                </c:pt>
                <c:pt idx="714">
                  <c:v>Dec 02</c:v>
                </c:pt>
                <c:pt idx="715">
                  <c:v>Dec 02</c:v>
                </c:pt>
                <c:pt idx="716">
                  <c:v>Dec 02</c:v>
                </c:pt>
                <c:pt idx="717">
                  <c:v>Dec 02</c:v>
                </c:pt>
                <c:pt idx="718">
                  <c:v>Dec 02</c:v>
                </c:pt>
                <c:pt idx="719">
                  <c:v>Dec 02</c:v>
                </c:pt>
                <c:pt idx="720">
                  <c:v>Dec 02</c:v>
                </c:pt>
                <c:pt idx="721">
                  <c:v>Dec 02</c:v>
                </c:pt>
                <c:pt idx="722">
                  <c:v>Dec 02</c:v>
                </c:pt>
                <c:pt idx="723">
                  <c:v>Dec 02</c:v>
                </c:pt>
                <c:pt idx="724">
                  <c:v>Dec 02</c:v>
                </c:pt>
                <c:pt idx="725">
                  <c:v>Dec 02</c:v>
                </c:pt>
                <c:pt idx="726">
                  <c:v>Dec 02</c:v>
                </c:pt>
                <c:pt idx="727">
                  <c:v>Dec 02</c:v>
                </c:pt>
                <c:pt idx="728">
                  <c:v>Dec 02</c:v>
                </c:pt>
                <c:pt idx="729">
                  <c:v>Jan 03</c:v>
                </c:pt>
                <c:pt idx="730">
                  <c:v>Jan 03</c:v>
                </c:pt>
                <c:pt idx="731">
                  <c:v>Jan 03</c:v>
                </c:pt>
                <c:pt idx="732">
                  <c:v>Jan 03</c:v>
                </c:pt>
                <c:pt idx="733">
                  <c:v>Jan 03</c:v>
                </c:pt>
                <c:pt idx="734">
                  <c:v>Jan 03</c:v>
                </c:pt>
                <c:pt idx="735">
                  <c:v>Jan 03</c:v>
                </c:pt>
                <c:pt idx="736">
                  <c:v>Jan 03</c:v>
                </c:pt>
                <c:pt idx="737">
                  <c:v>Jan 03</c:v>
                </c:pt>
                <c:pt idx="738">
                  <c:v>Jan 03</c:v>
                </c:pt>
                <c:pt idx="739">
                  <c:v>Jan 03</c:v>
                </c:pt>
                <c:pt idx="740">
                  <c:v>Jan 03</c:v>
                </c:pt>
                <c:pt idx="741">
                  <c:v>Jan 03</c:v>
                </c:pt>
                <c:pt idx="742">
                  <c:v>Jan 03</c:v>
                </c:pt>
                <c:pt idx="743">
                  <c:v>Jan 03</c:v>
                </c:pt>
                <c:pt idx="744">
                  <c:v>Jan 03</c:v>
                </c:pt>
                <c:pt idx="745">
                  <c:v>Jan 03</c:v>
                </c:pt>
                <c:pt idx="746">
                  <c:v>Jan 03</c:v>
                </c:pt>
                <c:pt idx="747">
                  <c:v>Jan 03</c:v>
                </c:pt>
                <c:pt idx="748">
                  <c:v>Jan 03</c:v>
                </c:pt>
                <c:pt idx="749">
                  <c:v>Jan 03</c:v>
                </c:pt>
                <c:pt idx="750">
                  <c:v>Jan 03</c:v>
                </c:pt>
                <c:pt idx="751">
                  <c:v>Jan 03</c:v>
                </c:pt>
                <c:pt idx="752">
                  <c:v>Jan 03</c:v>
                </c:pt>
                <c:pt idx="753">
                  <c:v>Jan 03</c:v>
                </c:pt>
                <c:pt idx="754">
                  <c:v>Jan 03</c:v>
                </c:pt>
                <c:pt idx="755">
                  <c:v>Jan 03</c:v>
                </c:pt>
                <c:pt idx="756">
                  <c:v>Jan 03</c:v>
                </c:pt>
                <c:pt idx="757">
                  <c:v>Jan 03</c:v>
                </c:pt>
                <c:pt idx="758">
                  <c:v>Jan 03</c:v>
                </c:pt>
                <c:pt idx="759">
                  <c:v>Jan 03</c:v>
                </c:pt>
                <c:pt idx="760">
                  <c:v>Feb 03</c:v>
                </c:pt>
                <c:pt idx="761">
                  <c:v>Feb 03</c:v>
                </c:pt>
                <c:pt idx="762">
                  <c:v>Feb 03</c:v>
                </c:pt>
                <c:pt idx="763">
                  <c:v>Feb 03</c:v>
                </c:pt>
                <c:pt idx="764">
                  <c:v>Feb 03</c:v>
                </c:pt>
                <c:pt idx="765">
                  <c:v>Feb 03</c:v>
                </c:pt>
                <c:pt idx="766">
                  <c:v>Feb 03</c:v>
                </c:pt>
                <c:pt idx="767">
                  <c:v>Feb 03</c:v>
                </c:pt>
                <c:pt idx="768">
                  <c:v>Feb 03</c:v>
                </c:pt>
                <c:pt idx="769">
                  <c:v>Feb 03</c:v>
                </c:pt>
                <c:pt idx="770">
                  <c:v>Feb 03</c:v>
                </c:pt>
                <c:pt idx="771">
                  <c:v>Feb 03</c:v>
                </c:pt>
                <c:pt idx="772">
                  <c:v>Feb 03</c:v>
                </c:pt>
                <c:pt idx="773">
                  <c:v>Feb 03</c:v>
                </c:pt>
                <c:pt idx="774">
                  <c:v>Feb 03</c:v>
                </c:pt>
                <c:pt idx="775">
                  <c:v>Feb 03</c:v>
                </c:pt>
                <c:pt idx="776">
                  <c:v>Feb 03</c:v>
                </c:pt>
                <c:pt idx="777">
                  <c:v>Feb 03</c:v>
                </c:pt>
                <c:pt idx="778">
                  <c:v>Feb 03</c:v>
                </c:pt>
                <c:pt idx="779">
                  <c:v>Feb 03</c:v>
                </c:pt>
                <c:pt idx="780">
                  <c:v>Feb 03</c:v>
                </c:pt>
                <c:pt idx="781">
                  <c:v>Feb 03</c:v>
                </c:pt>
                <c:pt idx="782">
                  <c:v>Feb 03</c:v>
                </c:pt>
                <c:pt idx="783">
                  <c:v>Feb 03</c:v>
                </c:pt>
                <c:pt idx="784">
                  <c:v>Feb 03</c:v>
                </c:pt>
                <c:pt idx="785">
                  <c:v>Feb 03</c:v>
                </c:pt>
                <c:pt idx="786">
                  <c:v>Feb 03</c:v>
                </c:pt>
                <c:pt idx="787">
                  <c:v>Feb 03</c:v>
                </c:pt>
                <c:pt idx="788">
                  <c:v>Mar 03</c:v>
                </c:pt>
                <c:pt idx="789">
                  <c:v>Mar 03</c:v>
                </c:pt>
                <c:pt idx="790">
                  <c:v>Mar 03</c:v>
                </c:pt>
                <c:pt idx="791">
                  <c:v>Mar 03</c:v>
                </c:pt>
                <c:pt idx="792">
                  <c:v>Mar 03</c:v>
                </c:pt>
                <c:pt idx="793">
                  <c:v>Mar 03</c:v>
                </c:pt>
                <c:pt idx="794">
                  <c:v>Mar 03</c:v>
                </c:pt>
                <c:pt idx="795">
                  <c:v>Mar 03</c:v>
                </c:pt>
                <c:pt idx="796">
                  <c:v>Mar 03</c:v>
                </c:pt>
                <c:pt idx="797">
                  <c:v>Mar 03</c:v>
                </c:pt>
                <c:pt idx="798">
                  <c:v>Mar 03</c:v>
                </c:pt>
                <c:pt idx="799">
                  <c:v>Mar 03</c:v>
                </c:pt>
                <c:pt idx="800">
                  <c:v>Mar 03</c:v>
                </c:pt>
                <c:pt idx="801">
                  <c:v>Mar 03</c:v>
                </c:pt>
                <c:pt idx="802">
                  <c:v>Mar 03</c:v>
                </c:pt>
                <c:pt idx="803">
                  <c:v>Mar 03</c:v>
                </c:pt>
                <c:pt idx="804">
                  <c:v>Mar 03</c:v>
                </c:pt>
                <c:pt idx="805">
                  <c:v>Mar 03</c:v>
                </c:pt>
                <c:pt idx="806">
                  <c:v>Mar 03</c:v>
                </c:pt>
                <c:pt idx="807">
                  <c:v>Mar 03</c:v>
                </c:pt>
                <c:pt idx="808">
                  <c:v>Mar 03</c:v>
                </c:pt>
                <c:pt idx="809">
                  <c:v>Mar 03</c:v>
                </c:pt>
                <c:pt idx="810">
                  <c:v>Mar 03</c:v>
                </c:pt>
                <c:pt idx="811">
                  <c:v>Mar 03</c:v>
                </c:pt>
                <c:pt idx="812">
                  <c:v>Mar 03</c:v>
                </c:pt>
                <c:pt idx="813">
                  <c:v>Mar 03</c:v>
                </c:pt>
                <c:pt idx="814">
                  <c:v>Mar 03</c:v>
                </c:pt>
                <c:pt idx="815">
                  <c:v>Mar 03</c:v>
                </c:pt>
                <c:pt idx="816">
                  <c:v>Mar 03</c:v>
                </c:pt>
                <c:pt idx="817">
                  <c:v>Mar 03</c:v>
                </c:pt>
                <c:pt idx="818">
                  <c:v>Mar 03</c:v>
                </c:pt>
                <c:pt idx="819">
                  <c:v>Apr 03</c:v>
                </c:pt>
                <c:pt idx="820">
                  <c:v>Apr 03</c:v>
                </c:pt>
                <c:pt idx="821">
                  <c:v>Apr 03</c:v>
                </c:pt>
                <c:pt idx="822">
                  <c:v>Apr 03</c:v>
                </c:pt>
                <c:pt idx="823">
                  <c:v>Apr 03</c:v>
                </c:pt>
                <c:pt idx="824">
                  <c:v>Apr 03</c:v>
                </c:pt>
                <c:pt idx="825">
                  <c:v>Apr 03</c:v>
                </c:pt>
                <c:pt idx="826">
                  <c:v>Apr 03</c:v>
                </c:pt>
                <c:pt idx="827">
                  <c:v>Apr 03</c:v>
                </c:pt>
                <c:pt idx="828">
                  <c:v>Apr 03</c:v>
                </c:pt>
                <c:pt idx="829">
                  <c:v>Apr 03</c:v>
                </c:pt>
                <c:pt idx="830">
                  <c:v>Apr 03</c:v>
                </c:pt>
                <c:pt idx="831">
                  <c:v>Apr 03</c:v>
                </c:pt>
                <c:pt idx="832">
                  <c:v>Apr 03</c:v>
                </c:pt>
                <c:pt idx="833">
                  <c:v>Apr 03</c:v>
                </c:pt>
                <c:pt idx="834">
                  <c:v>Apr 03</c:v>
                </c:pt>
                <c:pt idx="835">
                  <c:v>Apr 03</c:v>
                </c:pt>
                <c:pt idx="836">
                  <c:v>Apr 03</c:v>
                </c:pt>
                <c:pt idx="837">
                  <c:v>Apr 03</c:v>
                </c:pt>
                <c:pt idx="838">
                  <c:v>Apr 03</c:v>
                </c:pt>
                <c:pt idx="839">
                  <c:v>Apr 03</c:v>
                </c:pt>
                <c:pt idx="840">
                  <c:v>Apr 03</c:v>
                </c:pt>
                <c:pt idx="841">
                  <c:v>Apr 03</c:v>
                </c:pt>
                <c:pt idx="842">
                  <c:v>Apr 03</c:v>
                </c:pt>
                <c:pt idx="843">
                  <c:v>Apr 03</c:v>
                </c:pt>
                <c:pt idx="844">
                  <c:v>Apr 03</c:v>
                </c:pt>
                <c:pt idx="845">
                  <c:v>Apr 03</c:v>
                </c:pt>
                <c:pt idx="846">
                  <c:v>Apr 03</c:v>
                </c:pt>
                <c:pt idx="847">
                  <c:v>Apr 03</c:v>
                </c:pt>
                <c:pt idx="848">
                  <c:v>Apr 03</c:v>
                </c:pt>
                <c:pt idx="849">
                  <c:v>May 03</c:v>
                </c:pt>
                <c:pt idx="850">
                  <c:v>May 03</c:v>
                </c:pt>
                <c:pt idx="851">
                  <c:v>May 03</c:v>
                </c:pt>
                <c:pt idx="852">
                  <c:v>May 03</c:v>
                </c:pt>
                <c:pt idx="853">
                  <c:v>May 03</c:v>
                </c:pt>
                <c:pt idx="854">
                  <c:v>May 03</c:v>
                </c:pt>
                <c:pt idx="855">
                  <c:v>May 03</c:v>
                </c:pt>
                <c:pt idx="856">
                  <c:v>May 03</c:v>
                </c:pt>
                <c:pt idx="857">
                  <c:v>May 03</c:v>
                </c:pt>
                <c:pt idx="858">
                  <c:v>May 03</c:v>
                </c:pt>
                <c:pt idx="859">
                  <c:v>May 03</c:v>
                </c:pt>
                <c:pt idx="860">
                  <c:v>May 03</c:v>
                </c:pt>
                <c:pt idx="861">
                  <c:v>May 03</c:v>
                </c:pt>
                <c:pt idx="862">
                  <c:v>May 03</c:v>
                </c:pt>
                <c:pt idx="863">
                  <c:v>May 03</c:v>
                </c:pt>
                <c:pt idx="864">
                  <c:v>May 03</c:v>
                </c:pt>
                <c:pt idx="865">
                  <c:v>May 03</c:v>
                </c:pt>
                <c:pt idx="866">
                  <c:v>May 03</c:v>
                </c:pt>
                <c:pt idx="867">
                  <c:v>May 03</c:v>
                </c:pt>
                <c:pt idx="868">
                  <c:v>May 03</c:v>
                </c:pt>
                <c:pt idx="869">
                  <c:v>May 03</c:v>
                </c:pt>
                <c:pt idx="870">
                  <c:v>May 03</c:v>
                </c:pt>
                <c:pt idx="871">
                  <c:v>May 03</c:v>
                </c:pt>
                <c:pt idx="872">
                  <c:v>May 03</c:v>
                </c:pt>
                <c:pt idx="873">
                  <c:v>May 03</c:v>
                </c:pt>
                <c:pt idx="874">
                  <c:v>May 03</c:v>
                </c:pt>
                <c:pt idx="875">
                  <c:v>May 03</c:v>
                </c:pt>
                <c:pt idx="876">
                  <c:v>May 03</c:v>
                </c:pt>
                <c:pt idx="877">
                  <c:v>May 03</c:v>
                </c:pt>
                <c:pt idx="878">
                  <c:v>May 03</c:v>
                </c:pt>
                <c:pt idx="879">
                  <c:v>May 03</c:v>
                </c:pt>
                <c:pt idx="880">
                  <c:v>Jun 03</c:v>
                </c:pt>
                <c:pt idx="881">
                  <c:v>Jun 03</c:v>
                </c:pt>
                <c:pt idx="882">
                  <c:v>Jun 03</c:v>
                </c:pt>
                <c:pt idx="883">
                  <c:v>Jun 03</c:v>
                </c:pt>
                <c:pt idx="884">
                  <c:v>Jun 03</c:v>
                </c:pt>
                <c:pt idx="885">
                  <c:v>Jun 03</c:v>
                </c:pt>
                <c:pt idx="886">
                  <c:v>Jun 03</c:v>
                </c:pt>
                <c:pt idx="887">
                  <c:v>Jun 03</c:v>
                </c:pt>
                <c:pt idx="888">
                  <c:v>Jun 03</c:v>
                </c:pt>
                <c:pt idx="889">
                  <c:v>Jun 03</c:v>
                </c:pt>
                <c:pt idx="890">
                  <c:v>Jun 03</c:v>
                </c:pt>
                <c:pt idx="891">
                  <c:v>Jun 03</c:v>
                </c:pt>
                <c:pt idx="892">
                  <c:v>Jun 03</c:v>
                </c:pt>
                <c:pt idx="893">
                  <c:v>Jun 03</c:v>
                </c:pt>
                <c:pt idx="894">
                  <c:v>Jun 03</c:v>
                </c:pt>
                <c:pt idx="895">
                  <c:v>Jun 03</c:v>
                </c:pt>
                <c:pt idx="896">
                  <c:v>Jun 03</c:v>
                </c:pt>
                <c:pt idx="897">
                  <c:v>Jun 03</c:v>
                </c:pt>
                <c:pt idx="898">
                  <c:v>Jun 03</c:v>
                </c:pt>
                <c:pt idx="899">
                  <c:v>Jun 03</c:v>
                </c:pt>
                <c:pt idx="900">
                  <c:v>Jun 03</c:v>
                </c:pt>
                <c:pt idx="901">
                  <c:v>Jun 03</c:v>
                </c:pt>
                <c:pt idx="902">
                  <c:v>Jun 03</c:v>
                </c:pt>
                <c:pt idx="903">
                  <c:v>Jun 03</c:v>
                </c:pt>
                <c:pt idx="904">
                  <c:v>Jun 03</c:v>
                </c:pt>
                <c:pt idx="905">
                  <c:v>Jun 03</c:v>
                </c:pt>
                <c:pt idx="906">
                  <c:v>Jun 03</c:v>
                </c:pt>
                <c:pt idx="907">
                  <c:v>Jun 03</c:v>
                </c:pt>
                <c:pt idx="908">
                  <c:v>Jun 03</c:v>
                </c:pt>
                <c:pt idx="909">
                  <c:v>Jun 03</c:v>
                </c:pt>
                <c:pt idx="910">
                  <c:v>Jul 03</c:v>
                </c:pt>
                <c:pt idx="911">
                  <c:v>Jul 03</c:v>
                </c:pt>
                <c:pt idx="912">
                  <c:v>Jul 03</c:v>
                </c:pt>
                <c:pt idx="913">
                  <c:v>Jul 03</c:v>
                </c:pt>
                <c:pt idx="914">
                  <c:v>Jul 03</c:v>
                </c:pt>
                <c:pt idx="915">
                  <c:v>Jul 03</c:v>
                </c:pt>
                <c:pt idx="916">
                  <c:v>Jul 03</c:v>
                </c:pt>
                <c:pt idx="917">
                  <c:v>Jul 03</c:v>
                </c:pt>
                <c:pt idx="918">
                  <c:v>Jul 03</c:v>
                </c:pt>
                <c:pt idx="919">
                  <c:v>Jul 03</c:v>
                </c:pt>
                <c:pt idx="920">
                  <c:v>Jul 03</c:v>
                </c:pt>
                <c:pt idx="921">
                  <c:v>Jul 03</c:v>
                </c:pt>
                <c:pt idx="922">
                  <c:v>Jul 03</c:v>
                </c:pt>
                <c:pt idx="923">
                  <c:v>Jul 03</c:v>
                </c:pt>
                <c:pt idx="924">
                  <c:v>Jul 03</c:v>
                </c:pt>
                <c:pt idx="925">
                  <c:v>Jul 03</c:v>
                </c:pt>
                <c:pt idx="926">
                  <c:v>Jul 03</c:v>
                </c:pt>
                <c:pt idx="927">
                  <c:v>Jul 03</c:v>
                </c:pt>
                <c:pt idx="928">
                  <c:v>Jul 03</c:v>
                </c:pt>
                <c:pt idx="929">
                  <c:v>Jul 03</c:v>
                </c:pt>
                <c:pt idx="930">
                  <c:v>Jul 03</c:v>
                </c:pt>
                <c:pt idx="931">
                  <c:v>Jul 03</c:v>
                </c:pt>
                <c:pt idx="932">
                  <c:v>Jul 03</c:v>
                </c:pt>
                <c:pt idx="933">
                  <c:v>Jul 03</c:v>
                </c:pt>
                <c:pt idx="934">
                  <c:v>Jul 03</c:v>
                </c:pt>
                <c:pt idx="935">
                  <c:v>Jul 03</c:v>
                </c:pt>
                <c:pt idx="936">
                  <c:v>Jul 03</c:v>
                </c:pt>
                <c:pt idx="937">
                  <c:v>Jul 03</c:v>
                </c:pt>
                <c:pt idx="938">
                  <c:v>Jul 03</c:v>
                </c:pt>
                <c:pt idx="939">
                  <c:v>Jul 03</c:v>
                </c:pt>
                <c:pt idx="940">
                  <c:v>Jul 03</c:v>
                </c:pt>
                <c:pt idx="941">
                  <c:v>Aug 03</c:v>
                </c:pt>
                <c:pt idx="942">
                  <c:v>Aug 03</c:v>
                </c:pt>
                <c:pt idx="943">
                  <c:v>Aug 03</c:v>
                </c:pt>
                <c:pt idx="944">
                  <c:v>Aug 03</c:v>
                </c:pt>
                <c:pt idx="945">
                  <c:v>Aug 03</c:v>
                </c:pt>
                <c:pt idx="946">
                  <c:v>Aug 03</c:v>
                </c:pt>
                <c:pt idx="947">
                  <c:v>Aug 03</c:v>
                </c:pt>
                <c:pt idx="948">
                  <c:v>Aug 03</c:v>
                </c:pt>
                <c:pt idx="949">
                  <c:v>Aug 03</c:v>
                </c:pt>
                <c:pt idx="950">
                  <c:v>Aug 03</c:v>
                </c:pt>
                <c:pt idx="951">
                  <c:v>Aug 03</c:v>
                </c:pt>
                <c:pt idx="952">
                  <c:v>Aug 03</c:v>
                </c:pt>
                <c:pt idx="953">
                  <c:v>Aug 03</c:v>
                </c:pt>
                <c:pt idx="954">
                  <c:v>Aug 03</c:v>
                </c:pt>
                <c:pt idx="955">
                  <c:v>Aug 03</c:v>
                </c:pt>
                <c:pt idx="956">
                  <c:v>Aug 03</c:v>
                </c:pt>
                <c:pt idx="957">
                  <c:v>Aug 03</c:v>
                </c:pt>
                <c:pt idx="958">
                  <c:v>Aug 03</c:v>
                </c:pt>
                <c:pt idx="959">
                  <c:v>Aug 03</c:v>
                </c:pt>
                <c:pt idx="960">
                  <c:v>Aug 03</c:v>
                </c:pt>
                <c:pt idx="961">
                  <c:v>Aug 03</c:v>
                </c:pt>
                <c:pt idx="962">
                  <c:v>Aug 03</c:v>
                </c:pt>
                <c:pt idx="963">
                  <c:v>Aug 03</c:v>
                </c:pt>
                <c:pt idx="964">
                  <c:v>Aug 03</c:v>
                </c:pt>
                <c:pt idx="965">
                  <c:v>Aug 03</c:v>
                </c:pt>
                <c:pt idx="966">
                  <c:v>Aug 03</c:v>
                </c:pt>
                <c:pt idx="967">
                  <c:v>Aug 03</c:v>
                </c:pt>
                <c:pt idx="968">
                  <c:v>Aug 03</c:v>
                </c:pt>
                <c:pt idx="969">
                  <c:v>Aug 03</c:v>
                </c:pt>
                <c:pt idx="970">
                  <c:v>Aug 03</c:v>
                </c:pt>
                <c:pt idx="971">
                  <c:v>Aug 03</c:v>
                </c:pt>
                <c:pt idx="972">
                  <c:v>Sep 03</c:v>
                </c:pt>
                <c:pt idx="973">
                  <c:v>Sep 03</c:v>
                </c:pt>
                <c:pt idx="974">
                  <c:v>Sep 03</c:v>
                </c:pt>
                <c:pt idx="975">
                  <c:v>Sep 03</c:v>
                </c:pt>
                <c:pt idx="976">
                  <c:v>Sep 03</c:v>
                </c:pt>
                <c:pt idx="977">
                  <c:v>Sep 03</c:v>
                </c:pt>
                <c:pt idx="978">
                  <c:v>Sep 03</c:v>
                </c:pt>
                <c:pt idx="979">
                  <c:v>Sep 03</c:v>
                </c:pt>
                <c:pt idx="980">
                  <c:v>Sep 03</c:v>
                </c:pt>
                <c:pt idx="981">
                  <c:v>Sep 03</c:v>
                </c:pt>
                <c:pt idx="982">
                  <c:v>Sep 03</c:v>
                </c:pt>
                <c:pt idx="983">
                  <c:v>Sep 03</c:v>
                </c:pt>
                <c:pt idx="984">
                  <c:v>Sep 03</c:v>
                </c:pt>
                <c:pt idx="985">
                  <c:v>Sep 03</c:v>
                </c:pt>
                <c:pt idx="986">
                  <c:v>Sep 03</c:v>
                </c:pt>
                <c:pt idx="987">
                  <c:v>Sep 03</c:v>
                </c:pt>
                <c:pt idx="988">
                  <c:v>Sep 03</c:v>
                </c:pt>
                <c:pt idx="989">
                  <c:v>Sep 03</c:v>
                </c:pt>
                <c:pt idx="990">
                  <c:v>Sep 03</c:v>
                </c:pt>
                <c:pt idx="991">
                  <c:v>Sep 03</c:v>
                </c:pt>
                <c:pt idx="992">
                  <c:v>Sep 03</c:v>
                </c:pt>
                <c:pt idx="993">
                  <c:v>Sep 03</c:v>
                </c:pt>
                <c:pt idx="994">
                  <c:v>Sep 03</c:v>
                </c:pt>
                <c:pt idx="995">
                  <c:v>Sep 03</c:v>
                </c:pt>
                <c:pt idx="996">
                  <c:v>Sep 03</c:v>
                </c:pt>
                <c:pt idx="997">
                  <c:v>Sep 03</c:v>
                </c:pt>
                <c:pt idx="998">
                  <c:v>Sep 03</c:v>
                </c:pt>
                <c:pt idx="999">
                  <c:v>Sep 03</c:v>
                </c:pt>
                <c:pt idx="1000">
                  <c:v>Sep 03</c:v>
                </c:pt>
                <c:pt idx="1001">
                  <c:v>Sep 03</c:v>
                </c:pt>
                <c:pt idx="1002">
                  <c:v>Oct 03</c:v>
                </c:pt>
                <c:pt idx="1003">
                  <c:v>Oct 03</c:v>
                </c:pt>
                <c:pt idx="1004">
                  <c:v>Oct 03</c:v>
                </c:pt>
                <c:pt idx="1005">
                  <c:v>Oct 03</c:v>
                </c:pt>
                <c:pt idx="1006">
                  <c:v>Oct 03</c:v>
                </c:pt>
                <c:pt idx="1007">
                  <c:v>Oct 03</c:v>
                </c:pt>
                <c:pt idx="1008">
                  <c:v>Oct 03</c:v>
                </c:pt>
                <c:pt idx="1009">
                  <c:v>Oct 03</c:v>
                </c:pt>
                <c:pt idx="1010">
                  <c:v>Oct 03</c:v>
                </c:pt>
                <c:pt idx="1011">
                  <c:v>Oct 03</c:v>
                </c:pt>
                <c:pt idx="1012">
                  <c:v>Oct 03</c:v>
                </c:pt>
                <c:pt idx="1013">
                  <c:v>Oct 03</c:v>
                </c:pt>
                <c:pt idx="1014">
                  <c:v>Oct 03</c:v>
                </c:pt>
                <c:pt idx="1015">
                  <c:v>Oct 03</c:v>
                </c:pt>
                <c:pt idx="1016">
                  <c:v>Oct 03</c:v>
                </c:pt>
                <c:pt idx="1017">
                  <c:v>Oct 03</c:v>
                </c:pt>
                <c:pt idx="1018">
                  <c:v>Oct 03</c:v>
                </c:pt>
                <c:pt idx="1019">
                  <c:v>Oct 03</c:v>
                </c:pt>
                <c:pt idx="1020">
                  <c:v>Oct 03</c:v>
                </c:pt>
                <c:pt idx="1021">
                  <c:v>Oct 03</c:v>
                </c:pt>
                <c:pt idx="1022">
                  <c:v>Oct 03</c:v>
                </c:pt>
                <c:pt idx="1023">
                  <c:v>Oct 03</c:v>
                </c:pt>
                <c:pt idx="1024">
                  <c:v>Oct 03</c:v>
                </c:pt>
                <c:pt idx="1025">
                  <c:v>Oct 03</c:v>
                </c:pt>
                <c:pt idx="1026">
                  <c:v>Oct 03</c:v>
                </c:pt>
                <c:pt idx="1027">
                  <c:v>Oct 03</c:v>
                </c:pt>
                <c:pt idx="1028">
                  <c:v>Oct 03</c:v>
                </c:pt>
                <c:pt idx="1029">
                  <c:v>Oct 03</c:v>
                </c:pt>
                <c:pt idx="1030">
                  <c:v>Oct 03</c:v>
                </c:pt>
                <c:pt idx="1031">
                  <c:v>Oct 03</c:v>
                </c:pt>
                <c:pt idx="1032">
                  <c:v>Oct 03</c:v>
                </c:pt>
                <c:pt idx="1033">
                  <c:v>Nov 03</c:v>
                </c:pt>
                <c:pt idx="1034">
                  <c:v>Nov 03</c:v>
                </c:pt>
                <c:pt idx="1035">
                  <c:v>Nov 03</c:v>
                </c:pt>
                <c:pt idx="1036">
                  <c:v>Nov 03</c:v>
                </c:pt>
                <c:pt idx="1037">
                  <c:v>Nov 03</c:v>
                </c:pt>
                <c:pt idx="1038">
                  <c:v>Nov 03</c:v>
                </c:pt>
                <c:pt idx="1039">
                  <c:v>Nov 03</c:v>
                </c:pt>
                <c:pt idx="1040">
                  <c:v>Nov 03</c:v>
                </c:pt>
                <c:pt idx="1041">
                  <c:v>Nov 03</c:v>
                </c:pt>
                <c:pt idx="1042">
                  <c:v>Nov 03</c:v>
                </c:pt>
                <c:pt idx="1043">
                  <c:v>Nov 03</c:v>
                </c:pt>
                <c:pt idx="1044">
                  <c:v>Nov 03</c:v>
                </c:pt>
                <c:pt idx="1045">
                  <c:v>Nov 03</c:v>
                </c:pt>
                <c:pt idx="1046">
                  <c:v>Nov 03</c:v>
                </c:pt>
                <c:pt idx="1047">
                  <c:v>Nov 03</c:v>
                </c:pt>
                <c:pt idx="1048">
                  <c:v>Nov 03</c:v>
                </c:pt>
                <c:pt idx="1049">
                  <c:v>Nov 03</c:v>
                </c:pt>
                <c:pt idx="1050">
                  <c:v>Nov 03</c:v>
                </c:pt>
                <c:pt idx="1051">
                  <c:v>Nov 03</c:v>
                </c:pt>
                <c:pt idx="1052">
                  <c:v>Nov 03</c:v>
                </c:pt>
                <c:pt idx="1053">
                  <c:v>Nov 03</c:v>
                </c:pt>
                <c:pt idx="1054">
                  <c:v>Nov 03</c:v>
                </c:pt>
                <c:pt idx="1055">
                  <c:v>Nov 03</c:v>
                </c:pt>
                <c:pt idx="1056">
                  <c:v>Nov 03</c:v>
                </c:pt>
                <c:pt idx="1057">
                  <c:v>Nov 03</c:v>
                </c:pt>
                <c:pt idx="1058">
                  <c:v>Nov 03</c:v>
                </c:pt>
                <c:pt idx="1059">
                  <c:v>Nov 03</c:v>
                </c:pt>
                <c:pt idx="1060">
                  <c:v>Nov 03</c:v>
                </c:pt>
                <c:pt idx="1061">
                  <c:v>Nov 03</c:v>
                </c:pt>
                <c:pt idx="1062">
                  <c:v>Nov 03</c:v>
                </c:pt>
                <c:pt idx="1063">
                  <c:v>Dec 03</c:v>
                </c:pt>
                <c:pt idx="1064">
                  <c:v>Dec 03</c:v>
                </c:pt>
                <c:pt idx="1065">
                  <c:v>Dec 03</c:v>
                </c:pt>
                <c:pt idx="1066">
                  <c:v>Dec 03</c:v>
                </c:pt>
                <c:pt idx="1067">
                  <c:v>Dec 03</c:v>
                </c:pt>
                <c:pt idx="1068">
                  <c:v>Dec 03</c:v>
                </c:pt>
                <c:pt idx="1069">
                  <c:v>Dec 03</c:v>
                </c:pt>
                <c:pt idx="1070">
                  <c:v>Dec 03</c:v>
                </c:pt>
                <c:pt idx="1071">
                  <c:v>Dec 03</c:v>
                </c:pt>
                <c:pt idx="1072">
                  <c:v>Dec 03</c:v>
                </c:pt>
                <c:pt idx="1073">
                  <c:v>Dec 03</c:v>
                </c:pt>
                <c:pt idx="1074">
                  <c:v>Dec 03</c:v>
                </c:pt>
                <c:pt idx="1075">
                  <c:v>Dec 03</c:v>
                </c:pt>
                <c:pt idx="1076">
                  <c:v>Dec 03</c:v>
                </c:pt>
                <c:pt idx="1077">
                  <c:v>Dec 03</c:v>
                </c:pt>
                <c:pt idx="1078">
                  <c:v>Dec 03</c:v>
                </c:pt>
                <c:pt idx="1079">
                  <c:v>Dec 03</c:v>
                </c:pt>
                <c:pt idx="1080">
                  <c:v>Dec 03</c:v>
                </c:pt>
                <c:pt idx="1081">
                  <c:v>Dec 03</c:v>
                </c:pt>
                <c:pt idx="1082">
                  <c:v>Dec 03</c:v>
                </c:pt>
                <c:pt idx="1083">
                  <c:v>Dec 03</c:v>
                </c:pt>
                <c:pt idx="1084">
                  <c:v>Dec 03</c:v>
                </c:pt>
                <c:pt idx="1085">
                  <c:v>Dec 03</c:v>
                </c:pt>
                <c:pt idx="1086">
                  <c:v>Dec 03</c:v>
                </c:pt>
                <c:pt idx="1087">
                  <c:v>Dec 03</c:v>
                </c:pt>
                <c:pt idx="1088">
                  <c:v>Dec 03</c:v>
                </c:pt>
                <c:pt idx="1089">
                  <c:v>Dec 03</c:v>
                </c:pt>
                <c:pt idx="1090">
                  <c:v>Dec 03</c:v>
                </c:pt>
                <c:pt idx="1091">
                  <c:v>Dec 03</c:v>
                </c:pt>
                <c:pt idx="1092">
                  <c:v>Dec 03</c:v>
                </c:pt>
                <c:pt idx="1093">
                  <c:v>Dec 03</c:v>
                </c:pt>
                <c:pt idx="1094">
                  <c:v>Jan 04</c:v>
                </c:pt>
              </c:strCache>
            </c:strRef>
          </c:cat>
          <c:val>
            <c:numRef>
              <c:f>'Data 1'!$C$2:$C$1096</c:f>
              <c:numCache>
                <c:formatCode>General</c:formatCode>
                <c:ptCount val="1095"/>
                <c:pt idx="0">
                  <c:v>4.75</c:v>
                </c:pt>
                <c:pt idx="1">
                  <c:v>4.75</c:v>
                </c:pt>
                <c:pt idx="2">
                  <c:v>4.75</c:v>
                </c:pt>
                <c:pt idx="3">
                  <c:v>4.75</c:v>
                </c:pt>
                <c:pt idx="4">
                  <c:v>4.75</c:v>
                </c:pt>
                <c:pt idx="5">
                  <c:v>4.75</c:v>
                </c:pt>
                <c:pt idx="6">
                  <c:v>4.75</c:v>
                </c:pt>
                <c:pt idx="7">
                  <c:v>4.75</c:v>
                </c:pt>
                <c:pt idx="8">
                  <c:v>4.75</c:v>
                </c:pt>
                <c:pt idx="9">
                  <c:v>4.75</c:v>
                </c:pt>
                <c:pt idx="10">
                  <c:v>4.75</c:v>
                </c:pt>
                <c:pt idx="11">
                  <c:v>4.75</c:v>
                </c:pt>
                <c:pt idx="12">
                  <c:v>4.75</c:v>
                </c:pt>
                <c:pt idx="13">
                  <c:v>4.75</c:v>
                </c:pt>
                <c:pt idx="14">
                  <c:v>4.75</c:v>
                </c:pt>
                <c:pt idx="15">
                  <c:v>4.75</c:v>
                </c:pt>
                <c:pt idx="16">
                  <c:v>4.75</c:v>
                </c:pt>
                <c:pt idx="17">
                  <c:v>4.75</c:v>
                </c:pt>
                <c:pt idx="18">
                  <c:v>4.75</c:v>
                </c:pt>
                <c:pt idx="19">
                  <c:v>4.75</c:v>
                </c:pt>
                <c:pt idx="20">
                  <c:v>4.75</c:v>
                </c:pt>
                <c:pt idx="21">
                  <c:v>4.75</c:v>
                </c:pt>
                <c:pt idx="22">
                  <c:v>4.75</c:v>
                </c:pt>
                <c:pt idx="23">
                  <c:v>4.75</c:v>
                </c:pt>
                <c:pt idx="24">
                  <c:v>4.75</c:v>
                </c:pt>
                <c:pt idx="25">
                  <c:v>4.75</c:v>
                </c:pt>
                <c:pt idx="26">
                  <c:v>4.75</c:v>
                </c:pt>
                <c:pt idx="27">
                  <c:v>4.75</c:v>
                </c:pt>
                <c:pt idx="28">
                  <c:v>4.75</c:v>
                </c:pt>
                <c:pt idx="29">
                  <c:v>4.75</c:v>
                </c:pt>
                <c:pt idx="30">
                  <c:v>4.75</c:v>
                </c:pt>
                <c:pt idx="31">
                  <c:v>4.75</c:v>
                </c:pt>
                <c:pt idx="32">
                  <c:v>4.75</c:v>
                </c:pt>
                <c:pt idx="33">
                  <c:v>4.75</c:v>
                </c:pt>
                <c:pt idx="34">
                  <c:v>4.75</c:v>
                </c:pt>
                <c:pt idx="35">
                  <c:v>4.75</c:v>
                </c:pt>
                <c:pt idx="36">
                  <c:v>4.75</c:v>
                </c:pt>
                <c:pt idx="37">
                  <c:v>4.75</c:v>
                </c:pt>
                <c:pt idx="38">
                  <c:v>4.75</c:v>
                </c:pt>
                <c:pt idx="39">
                  <c:v>4.75</c:v>
                </c:pt>
                <c:pt idx="40">
                  <c:v>4.75</c:v>
                </c:pt>
                <c:pt idx="41">
                  <c:v>4.75</c:v>
                </c:pt>
                <c:pt idx="42">
                  <c:v>4.75</c:v>
                </c:pt>
                <c:pt idx="43">
                  <c:v>4.75</c:v>
                </c:pt>
                <c:pt idx="44">
                  <c:v>4.75</c:v>
                </c:pt>
                <c:pt idx="45">
                  <c:v>4.75</c:v>
                </c:pt>
                <c:pt idx="46">
                  <c:v>4.75</c:v>
                </c:pt>
                <c:pt idx="47">
                  <c:v>4.75</c:v>
                </c:pt>
                <c:pt idx="48">
                  <c:v>4.75</c:v>
                </c:pt>
                <c:pt idx="49">
                  <c:v>4.75</c:v>
                </c:pt>
                <c:pt idx="50">
                  <c:v>4.75</c:v>
                </c:pt>
                <c:pt idx="51">
                  <c:v>4.75</c:v>
                </c:pt>
                <c:pt idx="52">
                  <c:v>4.75</c:v>
                </c:pt>
                <c:pt idx="53">
                  <c:v>4.75</c:v>
                </c:pt>
                <c:pt idx="54">
                  <c:v>4.75</c:v>
                </c:pt>
                <c:pt idx="55">
                  <c:v>4.75</c:v>
                </c:pt>
                <c:pt idx="56">
                  <c:v>4.75</c:v>
                </c:pt>
                <c:pt idx="57">
                  <c:v>4.75</c:v>
                </c:pt>
                <c:pt idx="58">
                  <c:v>4.75</c:v>
                </c:pt>
                <c:pt idx="59">
                  <c:v>4.75</c:v>
                </c:pt>
                <c:pt idx="60">
                  <c:v>4.75</c:v>
                </c:pt>
                <c:pt idx="61">
                  <c:v>4.75</c:v>
                </c:pt>
                <c:pt idx="62">
                  <c:v>4.75</c:v>
                </c:pt>
                <c:pt idx="63">
                  <c:v>4.75</c:v>
                </c:pt>
                <c:pt idx="64">
                  <c:v>4.75</c:v>
                </c:pt>
                <c:pt idx="65">
                  <c:v>4.75</c:v>
                </c:pt>
                <c:pt idx="66">
                  <c:v>4.75</c:v>
                </c:pt>
                <c:pt idx="67">
                  <c:v>4.75</c:v>
                </c:pt>
                <c:pt idx="68">
                  <c:v>4.75</c:v>
                </c:pt>
                <c:pt idx="69">
                  <c:v>4.75</c:v>
                </c:pt>
                <c:pt idx="70">
                  <c:v>4.75</c:v>
                </c:pt>
                <c:pt idx="71">
                  <c:v>4.75</c:v>
                </c:pt>
                <c:pt idx="72">
                  <c:v>4.75</c:v>
                </c:pt>
                <c:pt idx="73">
                  <c:v>4.75</c:v>
                </c:pt>
                <c:pt idx="74">
                  <c:v>4.75</c:v>
                </c:pt>
                <c:pt idx="75">
                  <c:v>4.75</c:v>
                </c:pt>
                <c:pt idx="76">
                  <c:v>4.75</c:v>
                </c:pt>
                <c:pt idx="77">
                  <c:v>4.75</c:v>
                </c:pt>
                <c:pt idx="78">
                  <c:v>4.75</c:v>
                </c:pt>
                <c:pt idx="79">
                  <c:v>4.75</c:v>
                </c:pt>
                <c:pt idx="80">
                  <c:v>4.75</c:v>
                </c:pt>
                <c:pt idx="81">
                  <c:v>4.75</c:v>
                </c:pt>
                <c:pt idx="82">
                  <c:v>4.75</c:v>
                </c:pt>
                <c:pt idx="83">
                  <c:v>4.75</c:v>
                </c:pt>
                <c:pt idx="84">
                  <c:v>4.75</c:v>
                </c:pt>
                <c:pt idx="85">
                  <c:v>4.75</c:v>
                </c:pt>
                <c:pt idx="86">
                  <c:v>4.75</c:v>
                </c:pt>
                <c:pt idx="87">
                  <c:v>4.75</c:v>
                </c:pt>
                <c:pt idx="88">
                  <c:v>4.75</c:v>
                </c:pt>
                <c:pt idx="89">
                  <c:v>4.75</c:v>
                </c:pt>
                <c:pt idx="90">
                  <c:v>4.75</c:v>
                </c:pt>
                <c:pt idx="91">
                  <c:v>4.75</c:v>
                </c:pt>
                <c:pt idx="92">
                  <c:v>4.75</c:v>
                </c:pt>
                <c:pt idx="93">
                  <c:v>4.75</c:v>
                </c:pt>
                <c:pt idx="94">
                  <c:v>4.75</c:v>
                </c:pt>
                <c:pt idx="95">
                  <c:v>4.75</c:v>
                </c:pt>
                <c:pt idx="96">
                  <c:v>4.75</c:v>
                </c:pt>
                <c:pt idx="97">
                  <c:v>4.75</c:v>
                </c:pt>
                <c:pt idx="98">
                  <c:v>4.75</c:v>
                </c:pt>
                <c:pt idx="99">
                  <c:v>4.75</c:v>
                </c:pt>
                <c:pt idx="100">
                  <c:v>4.75</c:v>
                </c:pt>
                <c:pt idx="101">
                  <c:v>4.75</c:v>
                </c:pt>
                <c:pt idx="102">
                  <c:v>4.75</c:v>
                </c:pt>
                <c:pt idx="103">
                  <c:v>4.75</c:v>
                </c:pt>
                <c:pt idx="104">
                  <c:v>4.75</c:v>
                </c:pt>
                <c:pt idx="105">
                  <c:v>4.75</c:v>
                </c:pt>
                <c:pt idx="106">
                  <c:v>4.75</c:v>
                </c:pt>
                <c:pt idx="107">
                  <c:v>4.75</c:v>
                </c:pt>
                <c:pt idx="108">
                  <c:v>4.75</c:v>
                </c:pt>
                <c:pt idx="109">
                  <c:v>4.75</c:v>
                </c:pt>
                <c:pt idx="110">
                  <c:v>4.75</c:v>
                </c:pt>
                <c:pt idx="111">
                  <c:v>4.75</c:v>
                </c:pt>
                <c:pt idx="112">
                  <c:v>4.75</c:v>
                </c:pt>
                <c:pt idx="113">
                  <c:v>4.75</c:v>
                </c:pt>
                <c:pt idx="114">
                  <c:v>4.75</c:v>
                </c:pt>
                <c:pt idx="115">
                  <c:v>4.75</c:v>
                </c:pt>
                <c:pt idx="116">
                  <c:v>4.75</c:v>
                </c:pt>
                <c:pt idx="117">
                  <c:v>4.75</c:v>
                </c:pt>
                <c:pt idx="118">
                  <c:v>4.75</c:v>
                </c:pt>
                <c:pt idx="119">
                  <c:v>4.75</c:v>
                </c:pt>
                <c:pt idx="120">
                  <c:v>4.75</c:v>
                </c:pt>
                <c:pt idx="121">
                  <c:v>4.75</c:v>
                </c:pt>
                <c:pt idx="122">
                  <c:v>4.75</c:v>
                </c:pt>
                <c:pt idx="123">
                  <c:v>4.75</c:v>
                </c:pt>
                <c:pt idx="124">
                  <c:v>4.75</c:v>
                </c:pt>
                <c:pt idx="125">
                  <c:v>4.75</c:v>
                </c:pt>
                <c:pt idx="126">
                  <c:v>4.75</c:v>
                </c:pt>
                <c:pt idx="127">
                  <c:v>4.75</c:v>
                </c:pt>
                <c:pt idx="128">
                  <c:v>4.75</c:v>
                </c:pt>
                <c:pt idx="129">
                  <c:v>4.75</c:v>
                </c:pt>
                <c:pt idx="130">
                  <c:v>4.5</c:v>
                </c:pt>
                <c:pt idx="131">
                  <c:v>4.5</c:v>
                </c:pt>
                <c:pt idx="132">
                  <c:v>4.5</c:v>
                </c:pt>
                <c:pt idx="133">
                  <c:v>4.5</c:v>
                </c:pt>
                <c:pt idx="134">
                  <c:v>4.5</c:v>
                </c:pt>
                <c:pt idx="135">
                  <c:v>4.5</c:v>
                </c:pt>
                <c:pt idx="136">
                  <c:v>4.5</c:v>
                </c:pt>
                <c:pt idx="137">
                  <c:v>4.5</c:v>
                </c:pt>
                <c:pt idx="138">
                  <c:v>4.5</c:v>
                </c:pt>
                <c:pt idx="139">
                  <c:v>4.5</c:v>
                </c:pt>
                <c:pt idx="140">
                  <c:v>4.5</c:v>
                </c:pt>
                <c:pt idx="141">
                  <c:v>4.5</c:v>
                </c:pt>
                <c:pt idx="142">
                  <c:v>4.5</c:v>
                </c:pt>
                <c:pt idx="143">
                  <c:v>4.5</c:v>
                </c:pt>
                <c:pt idx="144">
                  <c:v>4.5</c:v>
                </c:pt>
                <c:pt idx="145">
                  <c:v>4.5</c:v>
                </c:pt>
                <c:pt idx="146">
                  <c:v>4.5</c:v>
                </c:pt>
                <c:pt idx="147">
                  <c:v>4.5</c:v>
                </c:pt>
                <c:pt idx="148">
                  <c:v>4.5</c:v>
                </c:pt>
                <c:pt idx="149">
                  <c:v>4.5</c:v>
                </c:pt>
                <c:pt idx="150">
                  <c:v>4.5</c:v>
                </c:pt>
                <c:pt idx="151">
                  <c:v>4.5</c:v>
                </c:pt>
                <c:pt idx="152">
                  <c:v>4.5</c:v>
                </c:pt>
                <c:pt idx="153">
                  <c:v>4.5</c:v>
                </c:pt>
                <c:pt idx="154">
                  <c:v>4.5</c:v>
                </c:pt>
                <c:pt idx="155">
                  <c:v>4.5</c:v>
                </c:pt>
                <c:pt idx="156">
                  <c:v>4.5</c:v>
                </c:pt>
                <c:pt idx="157">
                  <c:v>4.5</c:v>
                </c:pt>
                <c:pt idx="158">
                  <c:v>4.5</c:v>
                </c:pt>
                <c:pt idx="159">
                  <c:v>4.5</c:v>
                </c:pt>
                <c:pt idx="160">
                  <c:v>4.5</c:v>
                </c:pt>
                <c:pt idx="161">
                  <c:v>4.5</c:v>
                </c:pt>
                <c:pt idx="162">
                  <c:v>4.5</c:v>
                </c:pt>
                <c:pt idx="163">
                  <c:v>4.5</c:v>
                </c:pt>
                <c:pt idx="164">
                  <c:v>4.5</c:v>
                </c:pt>
                <c:pt idx="165">
                  <c:v>4.5</c:v>
                </c:pt>
                <c:pt idx="166">
                  <c:v>4.5</c:v>
                </c:pt>
                <c:pt idx="167">
                  <c:v>4.5</c:v>
                </c:pt>
                <c:pt idx="168">
                  <c:v>4.5</c:v>
                </c:pt>
                <c:pt idx="169">
                  <c:v>4.5</c:v>
                </c:pt>
                <c:pt idx="170">
                  <c:v>4.5</c:v>
                </c:pt>
                <c:pt idx="171">
                  <c:v>4.5</c:v>
                </c:pt>
                <c:pt idx="172">
                  <c:v>4.5</c:v>
                </c:pt>
                <c:pt idx="173">
                  <c:v>4.5</c:v>
                </c:pt>
                <c:pt idx="174">
                  <c:v>4.5</c:v>
                </c:pt>
                <c:pt idx="175">
                  <c:v>4.5</c:v>
                </c:pt>
                <c:pt idx="176">
                  <c:v>4.5</c:v>
                </c:pt>
                <c:pt idx="177">
                  <c:v>4.5</c:v>
                </c:pt>
                <c:pt idx="178">
                  <c:v>4.5</c:v>
                </c:pt>
                <c:pt idx="179">
                  <c:v>4.5</c:v>
                </c:pt>
                <c:pt idx="180">
                  <c:v>4.5</c:v>
                </c:pt>
                <c:pt idx="181">
                  <c:v>4.5</c:v>
                </c:pt>
                <c:pt idx="182">
                  <c:v>4.5</c:v>
                </c:pt>
                <c:pt idx="183">
                  <c:v>4.5</c:v>
                </c:pt>
                <c:pt idx="184">
                  <c:v>4.5</c:v>
                </c:pt>
                <c:pt idx="185">
                  <c:v>4.5</c:v>
                </c:pt>
                <c:pt idx="186">
                  <c:v>4.5</c:v>
                </c:pt>
                <c:pt idx="187">
                  <c:v>4.5</c:v>
                </c:pt>
                <c:pt idx="188">
                  <c:v>4.5</c:v>
                </c:pt>
                <c:pt idx="189">
                  <c:v>4.5</c:v>
                </c:pt>
                <c:pt idx="190">
                  <c:v>4.5</c:v>
                </c:pt>
                <c:pt idx="191">
                  <c:v>4.5</c:v>
                </c:pt>
                <c:pt idx="192">
                  <c:v>4.5</c:v>
                </c:pt>
                <c:pt idx="193">
                  <c:v>4.5</c:v>
                </c:pt>
                <c:pt idx="194">
                  <c:v>4.5</c:v>
                </c:pt>
                <c:pt idx="195">
                  <c:v>4.5</c:v>
                </c:pt>
                <c:pt idx="196">
                  <c:v>4.5</c:v>
                </c:pt>
                <c:pt idx="197">
                  <c:v>4.5</c:v>
                </c:pt>
                <c:pt idx="198">
                  <c:v>4.5</c:v>
                </c:pt>
                <c:pt idx="199">
                  <c:v>4.5</c:v>
                </c:pt>
                <c:pt idx="200">
                  <c:v>4.5</c:v>
                </c:pt>
                <c:pt idx="201">
                  <c:v>4.5</c:v>
                </c:pt>
                <c:pt idx="202">
                  <c:v>4.5</c:v>
                </c:pt>
                <c:pt idx="203">
                  <c:v>4.5</c:v>
                </c:pt>
                <c:pt idx="204">
                  <c:v>4.5</c:v>
                </c:pt>
                <c:pt idx="205">
                  <c:v>4.5</c:v>
                </c:pt>
                <c:pt idx="206">
                  <c:v>4.5</c:v>
                </c:pt>
                <c:pt idx="207">
                  <c:v>4.5</c:v>
                </c:pt>
                <c:pt idx="208">
                  <c:v>4.5</c:v>
                </c:pt>
                <c:pt idx="209">
                  <c:v>4.5</c:v>
                </c:pt>
                <c:pt idx="210">
                  <c:v>4.5</c:v>
                </c:pt>
                <c:pt idx="211">
                  <c:v>4.5</c:v>
                </c:pt>
                <c:pt idx="212">
                  <c:v>4.5</c:v>
                </c:pt>
                <c:pt idx="213">
                  <c:v>4.5</c:v>
                </c:pt>
                <c:pt idx="214">
                  <c:v>4.5</c:v>
                </c:pt>
                <c:pt idx="215">
                  <c:v>4.5</c:v>
                </c:pt>
                <c:pt idx="216">
                  <c:v>4.5</c:v>
                </c:pt>
                <c:pt idx="217">
                  <c:v>4.5</c:v>
                </c:pt>
                <c:pt idx="218">
                  <c:v>4.5</c:v>
                </c:pt>
                <c:pt idx="219">
                  <c:v>4.5</c:v>
                </c:pt>
                <c:pt idx="220">
                  <c:v>4.5</c:v>
                </c:pt>
                <c:pt idx="221">
                  <c:v>4.5</c:v>
                </c:pt>
                <c:pt idx="222">
                  <c:v>4.5</c:v>
                </c:pt>
                <c:pt idx="223">
                  <c:v>4.5</c:v>
                </c:pt>
                <c:pt idx="224">
                  <c:v>4.5</c:v>
                </c:pt>
                <c:pt idx="225">
                  <c:v>4.5</c:v>
                </c:pt>
                <c:pt idx="226">
                  <c:v>4.5</c:v>
                </c:pt>
                <c:pt idx="227">
                  <c:v>4.5</c:v>
                </c:pt>
                <c:pt idx="228">
                  <c:v>4.5</c:v>
                </c:pt>
                <c:pt idx="229">
                  <c:v>4.5</c:v>
                </c:pt>
                <c:pt idx="230">
                  <c:v>4.5</c:v>
                </c:pt>
                <c:pt idx="231">
                  <c:v>4.5</c:v>
                </c:pt>
                <c:pt idx="232">
                  <c:v>4.5</c:v>
                </c:pt>
                <c:pt idx="233">
                  <c:v>4.5</c:v>
                </c:pt>
                <c:pt idx="234">
                  <c:v>4.5</c:v>
                </c:pt>
                <c:pt idx="235">
                  <c:v>4.5</c:v>
                </c:pt>
                <c:pt idx="236">
                  <c:v>4.5</c:v>
                </c:pt>
                <c:pt idx="237">
                  <c:v>4.5</c:v>
                </c:pt>
                <c:pt idx="238">
                  <c:v>4.5</c:v>
                </c:pt>
                <c:pt idx="239">
                  <c:v>4.5</c:v>
                </c:pt>
                <c:pt idx="240">
                  <c:v>4.5</c:v>
                </c:pt>
                <c:pt idx="241">
                  <c:v>4.5</c:v>
                </c:pt>
                <c:pt idx="242">
                  <c:v>4.25</c:v>
                </c:pt>
                <c:pt idx="243">
                  <c:v>4.25</c:v>
                </c:pt>
                <c:pt idx="244">
                  <c:v>4.25</c:v>
                </c:pt>
                <c:pt idx="245">
                  <c:v>4.25</c:v>
                </c:pt>
                <c:pt idx="246">
                  <c:v>4.25</c:v>
                </c:pt>
                <c:pt idx="247">
                  <c:v>4.25</c:v>
                </c:pt>
                <c:pt idx="248">
                  <c:v>4.25</c:v>
                </c:pt>
                <c:pt idx="249">
                  <c:v>4.25</c:v>
                </c:pt>
                <c:pt idx="250">
                  <c:v>4.25</c:v>
                </c:pt>
                <c:pt idx="251">
                  <c:v>4.25</c:v>
                </c:pt>
                <c:pt idx="252">
                  <c:v>4.25</c:v>
                </c:pt>
                <c:pt idx="253">
                  <c:v>4.25</c:v>
                </c:pt>
                <c:pt idx="254">
                  <c:v>4.25</c:v>
                </c:pt>
                <c:pt idx="255">
                  <c:v>4.25</c:v>
                </c:pt>
                <c:pt idx="256">
                  <c:v>4.25</c:v>
                </c:pt>
                <c:pt idx="257">
                  <c:v>4.25</c:v>
                </c:pt>
                <c:pt idx="258">
                  <c:v>4.25</c:v>
                </c:pt>
                <c:pt idx="259">
                  <c:v>4.25</c:v>
                </c:pt>
                <c:pt idx="260">
                  <c:v>3.75</c:v>
                </c:pt>
                <c:pt idx="261">
                  <c:v>3.75</c:v>
                </c:pt>
                <c:pt idx="262">
                  <c:v>3.75</c:v>
                </c:pt>
                <c:pt idx="263">
                  <c:v>3.75</c:v>
                </c:pt>
                <c:pt idx="264">
                  <c:v>3.75</c:v>
                </c:pt>
                <c:pt idx="265">
                  <c:v>3.75</c:v>
                </c:pt>
                <c:pt idx="266">
                  <c:v>3.75</c:v>
                </c:pt>
                <c:pt idx="267">
                  <c:v>3.75</c:v>
                </c:pt>
                <c:pt idx="268">
                  <c:v>3.75</c:v>
                </c:pt>
                <c:pt idx="269">
                  <c:v>3.75</c:v>
                </c:pt>
                <c:pt idx="270">
                  <c:v>3.75</c:v>
                </c:pt>
                <c:pt idx="271">
                  <c:v>3.75</c:v>
                </c:pt>
                <c:pt idx="272">
                  <c:v>3.75</c:v>
                </c:pt>
                <c:pt idx="273">
                  <c:v>3.75</c:v>
                </c:pt>
                <c:pt idx="274">
                  <c:v>3.75</c:v>
                </c:pt>
                <c:pt idx="275">
                  <c:v>3.75</c:v>
                </c:pt>
                <c:pt idx="276">
                  <c:v>3.75</c:v>
                </c:pt>
                <c:pt idx="277">
                  <c:v>3.75</c:v>
                </c:pt>
                <c:pt idx="278">
                  <c:v>3.75</c:v>
                </c:pt>
                <c:pt idx="279">
                  <c:v>3.75</c:v>
                </c:pt>
                <c:pt idx="280">
                  <c:v>3.75</c:v>
                </c:pt>
                <c:pt idx="281">
                  <c:v>3.75</c:v>
                </c:pt>
                <c:pt idx="282">
                  <c:v>3.75</c:v>
                </c:pt>
                <c:pt idx="283">
                  <c:v>3.75</c:v>
                </c:pt>
                <c:pt idx="284">
                  <c:v>3.75</c:v>
                </c:pt>
                <c:pt idx="285">
                  <c:v>3.75</c:v>
                </c:pt>
                <c:pt idx="286">
                  <c:v>3.75</c:v>
                </c:pt>
                <c:pt idx="287">
                  <c:v>3.75</c:v>
                </c:pt>
                <c:pt idx="288">
                  <c:v>3.75</c:v>
                </c:pt>
                <c:pt idx="289">
                  <c:v>3.75</c:v>
                </c:pt>
                <c:pt idx="290">
                  <c:v>3.75</c:v>
                </c:pt>
                <c:pt idx="291">
                  <c:v>3.75</c:v>
                </c:pt>
                <c:pt idx="292">
                  <c:v>3.75</c:v>
                </c:pt>
                <c:pt idx="293">
                  <c:v>3.75</c:v>
                </c:pt>
                <c:pt idx="294">
                  <c:v>3.75</c:v>
                </c:pt>
                <c:pt idx="295">
                  <c:v>3.75</c:v>
                </c:pt>
                <c:pt idx="296">
                  <c:v>3.75</c:v>
                </c:pt>
                <c:pt idx="297">
                  <c:v>3.75</c:v>
                </c:pt>
                <c:pt idx="298">
                  <c:v>3.75</c:v>
                </c:pt>
                <c:pt idx="299">
                  <c:v>3.75</c:v>
                </c:pt>
                <c:pt idx="300">
                  <c:v>3.75</c:v>
                </c:pt>
                <c:pt idx="301">
                  <c:v>3.75</c:v>
                </c:pt>
                <c:pt idx="302">
                  <c:v>3.75</c:v>
                </c:pt>
                <c:pt idx="303">
                  <c:v>3.75</c:v>
                </c:pt>
                <c:pt idx="304">
                  <c:v>3.75</c:v>
                </c:pt>
                <c:pt idx="305">
                  <c:v>3.75</c:v>
                </c:pt>
                <c:pt idx="306">
                  <c:v>3.75</c:v>
                </c:pt>
                <c:pt idx="307">
                  <c:v>3.75</c:v>
                </c:pt>
                <c:pt idx="308">
                  <c:v>3.75</c:v>
                </c:pt>
                <c:pt idx="309">
                  <c:v>3.75</c:v>
                </c:pt>
                <c:pt idx="310">
                  <c:v>3.75</c:v>
                </c:pt>
                <c:pt idx="311">
                  <c:v>3.75</c:v>
                </c:pt>
                <c:pt idx="312">
                  <c:v>3.25</c:v>
                </c:pt>
                <c:pt idx="313">
                  <c:v>3.25</c:v>
                </c:pt>
                <c:pt idx="314">
                  <c:v>3.25</c:v>
                </c:pt>
                <c:pt idx="315">
                  <c:v>3.25</c:v>
                </c:pt>
                <c:pt idx="316">
                  <c:v>3.25</c:v>
                </c:pt>
                <c:pt idx="317">
                  <c:v>3.25</c:v>
                </c:pt>
                <c:pt idx="318">
                  <c:v>3.25</c:v>
                </c:pt>
                <c:pt idx="319">
                  <c:v>3.25</c:v>
                </c:pt>
                <c:pt idx="320">
                  <c:v>3.25</c:v>
                </c:pt>
                <c:pt idx="321">
                  <c:v>3.25</c:v>
                </c:pt>
                <c:pt idx="322">
                  <c:v>3.25</c:v>
                </c:pt>
                <c:pt idx="323">
                  <c:v>3.25</c:v>
                </c:pt>
                <c:pt idx="324">
                  <c:v>3.25</c:v>
                </c:pt>
                <c:pt idx="325">
                  <c:v>3.25</c:v>
                </c:pt>
                <c:pt idx="326">
                  <c:v>3.25</c:v>
                </c:pt>
                <c:pt idx="327">
                  <c:v>3.25</c:v>
                </c:pt>
                <c:pt idx="328">
                  <c:v>3.25</c:v>
                </c:pt>
                <c:pt idx="329">
                  <c:v>3.25</c:v>
                </c:pt>
                <c:pt idx="330">
                  <c:v>3.25</c:v>
                </c:pt>
                <c:pt idx="331">
                  <c:v>3.25</c:v>
                </c:pt>
                <c:pt idx="332">
                  <c:v>3.25</c:v>
                </c:pt>
                <c:pt idx="333">
                  <c:v>3.25</c:v>
                </c:pt>
                <c:pt idx="334">
                  <c:v>3.25</c:v>
                </c:pt>
                <c:pt idx="335">
                  <c:v>3.25</c:v>
                </c:pt>
                <c:pt idx="336">
                  <c:v>3.25</c:v>
                </c:pt>
                <c:pt idx="337">
                  <c:v>3.25</c:v>
                </c:pt>
                <c:pt idx="338">
                  <c:v>3.25</c:v>
                </c:pt>
                <c:pt idx="339">
                  <c:v>3.25</c:v>
                </c:pt>
                <c:pt idx="340">
                  <c:v>3.25</c:v>
                </c:pt>
                <c:pt idx="341">
                  <c:v>3.25</c:v>
                </c:pt>
                <c:pt idx="342">
                  <c:v>3.25</c:v>
                </c:pt>
                <c:pt idx="343">
                  <c:v>3.25</c:v>
                </c:pt>
                <c:pt idx="344">
                  <c:v>3.25</c:v>
                </c:pt>
                <c:pt idx="345">
                  <c:v>3.25</c:v>
                </c:pt>
                <c:pt idx="346">
                  <c:v>3.25</c:v>
                </c:pt>
                <c:pt idx="347">
                  <c:v>3.25</c:v>
                </c:pt>
                <c:pt idx="348">
                  <c:v>3.25</c:v>
                </c:pt>
                <c:pt idx="349">
                  <c:v>3.25</c:v>
                </c:pt>
                <c:pt idx="350">
                  <c:v>3.25</c:v>
                </c:pt>
                <c:pt idx="351">
                  <c:v>3.25</c:v>
                </c:pt>
                <c:pt idx="352">
                  <c:v>3.25</c:v>
                </c:pt>
                <c:pt idx="353">
                  <c:v>3.25</c:v>
                </c:pt>
                <c:pt idx="354">
                  <c:v>3.25</c:v>
                </c:pt>
                <c:pt idx="355">
                  <c:v>3.25</c:v>
                </c:pt>
                <c:pt idx="356">
                  <c:v>3.25</c:v>
                </c:pt>
                <c:pt idx="357">
                  <c:v>3.25</c:v>
                </c:pt>
                <c:pt idx="358">
                  <c:v>3.25</c:v>
                </c:pt>
                <c:pt idx="359">
                  <c:v>3.25</c:v>
                </c:pt>
                <c:pt idx="360">
                  <c:v>3.25</c:v>
                </c:pt>
                <c:pt idx="361">
                  <c:v>3.25</c:v>
                </c:pt>
                <c:pt idx="362">
                  <c:v>3.25</c:v>
                </c:pt>
                <c:pt idx="363">
                  <c:v>3.25</c:v>
                </c:pt>
                <c:pt idx="364">
                  <c:v>3.25</c:v>
                </c:pt>
                <c:pt idx="365">
                  <c:v>3.25</c:v>
                </c:pt>
                <c:pt idx="366">
                  <c:v>3.25</c:v>
                </c:pt>
                <c:pt idx="367">
                  <c:v>3.25</c:v>
                </c:pt>
                <c:pt idx="368">
                  <c:v>3.25</c:v>
                </c:pt>
                <c:pt idx="369">
                  <c:v>3.25</c:v>
                </c:pt>
                <c:pt idx="370">
                  <c:v>3.25</c:v>
                </c:pt>
                <c:pt idx="371">
                  <c:v>3.25</c:v>
                </c:pt>
                <c:pt idx="372">
                  <c:v>3.25</c:v>
                </c:pt>
                <c:pt idx="373">
                  <c:v>3.25</c:v>
                </c:pt>
                <c:pt idx="374">
                  <c:v>3.25</c:v>
                </c:pt>
                <c:pt idx="375">
                  <c:v>3.25</c:v>
                </c:pt>
                <c:pt idx="376">
                  <c:v>3.25</c:v>
                </c:pt>
                <c:pt idx="377">
                  <c:v>3.25</c:v>
                </c:pt>
                <c:pt idx="378">
                  <c:v>3.25</c:v>
                </c:pt>
                <c:pt idx="379">
                  <c:v>3.25</c:v>
                </c:pt>
                <c:pt idx="380">
                  <c:v>3.25</c:v>
                </c:pt>
                <c:pt idx="381">
                  <c:v>3.25</c:v>
                </c:pt>
                <c:pt idx="382">
                  <c:v>3.25</c:v>
                </c:pt>
                <c:pt idx="383">
                  <c:v>3.25</c:v>
                </c:pt>
                <c:pt idx="384">
                  <c:v>3.25</c:v>
                </c:pt>
                <c:pt idx="385">
                  <c:v>3.25</c:v>
                </c:pt>
                <c:pt idx="386">
                  <c:v>3.25</c:v>
                </c:pt>
                <c:pt idx="387">
                  <c:v>3.25</c:v>
                </c:pt>
                <c:pt idx="388">
                  <c:v>3.25</c:v>
                </c:pt>
                <c:pt idx="389">
                  <c:v>3.25</c:v>
                </c:pt>
                <c:pt idx="390">
                  <c:v>3.25</c:v>
                </c:pt>
                <c:pt idx="391">
                  <c:v>3.25</c:v>
                </c:pt>
                <c:pt idx="392">
                  <c:v>3.25</c:v>
                </c:pt>
                <c:pt idx="393">
                  <c:v>3.25</c:v>
                </c:pt>
                <c:pt idx="394">
                  <c:v>3.25</c:v>
                </c:pt>
                <c:pt idx="395">
                  <c:v>3.25</c:v>
                </c:pt>
                <c:pt idx="396">
                  <c:v>3.25</c:v>
                </c:pt>
                <c:pt idx="397">
                  <c:v>3.25</c:v>
                </c:pt>
                <c:pt idx="398">
                  <c:v>3.25</c:v>
                </c:pt>
                <c:pt idx="399">
                  <c:v>3.25</c:v>
                </c:pt>
                <c:pt idx="400">
                  <c:v>3.25</c:v>
                </c:pt>
                <c:pt idx="401">
                  <c:v>3.25</c:v>
                </c:pt>
                <c:pt idx="402">
                  <c:v>3.25</c:v>
                </c:pt>
                <c:pt idx="403">
                  <c:v>3.25</c:v>
                </c:pt>
                <c:pt idx="404">
                  <c:v>3.25</c:v>
                </c:pt>
                <c:pt idx="405">
                  <c:v>3.25</c:v>
                </c:pt>
                <c:pt idx="406">
                  <c:v>3.25</c:v>
                </c:pt>
                <c:pt idx="407">
                  <c:v>3.25</c:v>
                </c:pt>
                <c:pt idx="408">
                  <c:v>3.25</c:v>
                </c:pt>
                <c:pt idx="409">
                  <c:v>3.25</c:v>
                </c:pt>
                <c:pt idx="410">
                  <c:v>3.25</c:v>
                </c:pt>
                <c:pt idx="411">
                  <c:v>3.25</c:v>
                </c:pt>
                <c:pt idx="412">
                  <c:v>3.25</c:v>
                </c:pt>
                <c:pt idx="413">
                  <c:v>3.25</c:v>
                </c:pt>
                <c:pt idx="414">
                  <c:v>3.25</c:v>
                </c:pt>
                <c:pt idx="415">
                  <c:v>3.25</c:v>
                </c:pt>
                <c:pt idx="416">
                  <c:v>3.25</c:v>
                </c:pt>
                <c:pt idx="417">
                  <c:v>3.25</c:v>
                </c:pt>
                <c:pt idx="418">
                  <c:v>3.25</c:v>
                </c:pt>
                <c:pt idx="419">
                  <c:v>3.25</c:v>
                </c:pt>
                <c:pt idx="420">
                  <c:v>3.25</c:v>
                </c:pt>
                <c:pt idx="421">
                  <c:v>3.25</c:v>
                </c:pt>
                <c:pt idx="422">
                  <c:v>3.25</c:v>
                </c:pt>
                <c:pt idx="423">
                  <c:v>3.25</c:v>
                </c:pt>
                <c:pt idx="424">
                  <c:v>3.25</c:v>
                </c:pt>
                <c:pt idx="425">
                  <c:v>3.25</c:v>
                </c:pt>
                <c:pt idx="426">
                  <c:v>3.25</c:v>
                </c:pt>
                <c:pt idx="427">
                  <c:v>3.25</c:v>
                </c:pt>
                <c:pt idx="428">
                  <c:v>3.25</c:v>
                </c:pt>
                <c:pt idx="429">
                  <c:v>3.25</c:v>
                </c:pt>
                <c:pt idx="430">
                  <c:v>3.25</c:v>
                </c:pt>
                <c:pt idx="431">
                  <c:v>3.25</c:v>
                </c:pt>
                <c:pt idx="432">
                  <c:v>3.25</c:v>
                </c:pt>
                <c:pt idx="433">
                  <c:v>3.25</c:v>
                </c:pt>
                <c:pt idx="434">
                  <c:v>3.25</c:v>
                </c:pt>
                <c:pt idx="435">
                  <c:v>3.25</c:v>
                </c:pt>
                <c:pt idx="436">
                  <c:v>3.25</c:v>
                </c:pt>
                <c:pt idx="437">
                  <c:v>3.25</c:v>
                </c:pt>
                <c:pt idx="438">
                  <c:v>3.25</c:v>
                </c:pt>
                <c:pt idx="439">
                  <c:v>3.25</c:v>
                </c:pt>
                <c:pt idx="440">
                  <c:v>3.25</c:v>
                </c:pt>
                <c:pt idx="441">
                  <c:v>3.25</c:v>
                </c:pt>
                <c:pt idx="442">
                  <c:v>3.25</c:v>
                </c:pt>
                <c:pt idx="443">
                  <c:v>3.25</c:v>
                </c:pt>
                <c:pt idx="444">
                  <c:v>3.25</c:v>
                </c:pt>
                <c:pt idx="445">
                  <c:v>3.25</c:v>
                </c:pt>
                <c:pt idx="446">
                  <c:v>3.25</c:v>
                </c:pt>
                <c:pt idx="447">
                  <c:v>3.25</c:v>
                </c:pt>
                <c:pt idx="448">
                  <c:v>3.25</c:v>
                </c:pt>
                <c:pt idx="449">
                  <c:v>3.25</c:v>
                </c:pt>
                <c:pt idx="450">
                  <c:v>3.25</c:v>
                </c:pt>
                <c:pt idx="451">
                  <c:v>3.25</c:v>
                </c:pt>
                <c:pt idx="452">
                  <c:v>3.25</c:v>
                </c:pt>
                <c:pt idx="453">
                  <c:v>3.25</c:v>
                </c:pt>
                <c:pt idx="454">
                  <c:v>3.25</c:v>
                </c:pt>
                <c:pt idx="455">
                  <c:v>3.25</c:v>
                </c:pt>
                <c:pt idx="456">
                  <c:v>3.25</c:v>
                </c:pt>
                <c:pt idx="457">
                  <c:v>3.25</c:v>
                </c:pt>
                <c:pt idx="458">
                  <c:v>3.25</c:v>
                </c:pt>
                <c:pt idx="459">
                  <c:v>3.25</c:v>
                </c:pt>
                <c:pt idx="460">
                  <c:v>3.25</c:v>
                </c:pt>
                <c:pt idx="461">
                  <c:v>3.25</c:v>
                </c:pt>
                <c:pt idx="462">
                  <c:v>3.25</c:v>
                </c:pt>
                <c:pt idx="463">
                  <c:v>3.25</c:v>
                </c:pt>
                <c:pt idx="464">
                  <c:v>3.25</c:v>
                </c:pt>
                <c:pt idx="465">
                  <c:v>3.25</c:v>
                </c:pt>
                <c:pt idx="466">
                  <c:v>3.25</c:v>
                </c:pt>
                <c:pt idx="467">
                  <c:v>3.25</c:v>
                </c:pt>
                <c:pt idx="468">
                  <c:v>3.25</c:v>
                </c:pt>
                <c:pt idx="469">
                  <c:v>3.25</c:v>
                </c:pt>
                <c:pt idx="470">
                  <c:v>3.25</c:v>
                </c:pt>
                <c:pt idx="471">
                  <c:v>3.25</c:v>
                </c:pt>
                <c:pt idx="472">
                  <c:v>3.25</c:v>
                </c:pt>
                <c:pt idx="473">
                  <c:v>3.25</c:v>
                </c:pt>
                <c:pt idx="474">
                  <c:v>3.25</c:v>
                </c:pt>
                <c:pt idx="475">
                  <c:v>3.25</c:v>
                </c:pt>
                <c:pt idx="476">
                  <c:v>3.25</c:v>
                </c:pt>
                <c:pt idx="477">
                  <c:v>3.25</c:v>
                </c:pt>
                <c:pt idx="478">
                  <c:v>3.25</c:v>
                </c:pt>
                <c:pt idx="479">
                  <c:v>3.25</c:v>
                </c:pt>
                <c:pt idx="480">
                  <c:v>3.25</c:v>
                </c:pt>
                <c:pt idx="481">
                  <c:v>3.25</c:v>
                </c:pt>
                <c:pt idx="482">
                  <c:v>3.25</c:v>
                </c:pt>
                <c:pt idx="483">
                  <c:v>3.25</c:v>
                </c:pt>
                <c:pt idx="484">
                  <c:v>3.25</c:v>
                </c:pt>
                <c:pt idx="485">
                  <c:v>3.25</c:v>
                </c:pt>
                <c:pt idx="486">
                  <c:v>3.25</c:v>
                </c:pt>
                <c:pt idx="487">
                  <c:v>3.25</c:v>
                </c:pt>
                <c:pt idx="488">
                  <c:v>3.25</c:v>
                </c:pt>
                <c:pt idx="489">
                  <c:v>3.25</c:v>
                </c:pt>
                <c:pt idx="490">
                  <c:v>3.25</c:v>
                </c:pt>
                <c:pt idx="491">
                  <c:v>3.25</c:v>
                </c:pt>
                <c:pt idx="492">
                  <c:v>3.25</c:v>
                </c:pt>
                <c:pt idx="493">
                  <c:v>3.25</c:v>
                </c:pt>
                <c:pt idx="494">
                  <c:v>3.25</c:v>
                </c:pt>
                <c:pt idx="495">
                  <c:v>3.25</c:v>
                </c:pt>
                <c:pt idx="496">
                  <c:v>3.25</c:v>
                </c:pt>
                <c:pt idx="497">
                  <c:v>3.25</c:v>
                </c:pt>
                <c:pt idx="498">
                  <c:v>3.25</c:v>
                </c:pt>
                <c:pt idx="499">
                  <c:v>3.25</c:v>
                </c:pt>
                <c:pt idx="500">
                  <c:v>3.25</c:v>
                </c:pt>
                <c:pt idx="501">
                  <c:v>3.25</c:v>
                </c:pt>
                <c:pt idx="502">
                  <c:v>3.25</c:v>
                </c:pt>
                <c:pt idx="503">
                  <c:v>3.25</c:v>
                </c:pt>
                <c:pt idx="504">
                  <c:v>3.25</c:v>
                </c:pt>
                <c:pt idx="505">
                  <c:v>3.25</c:v>
                </c:pt>
                <c:pt idx="506">
                  <c:v>3.25</c:v>
                </c:pt>
                <c:pt idx="507">
                  <c:v>3.25</c:v>
                </c:pt>
                <c:pt idx="508">
                  <c:v>3.25</c:v>
                </c:pt>
                <c:pt idx="509">
                  <c:v>3.25</c:v>
                </c:pt>
                <c:pt idx="510">
                  <c:v>3.25</c:v>
                </c:pt>
                <c:pt idx="511">
                  <c:v>3.25</c:v>
                </c:pt>
                <c:pt idx="512">
                  <c:v>3.25</c:v>
                </c:pt>
                <c:pt idx="513">
                  <c:v>3.25</c:v>
                </c:pt>
                <c:pt idx="514">
                  <c:v>3.25</c:v>
                </c:pt>
                <c:pt idx="515">
                  <c:v>3.25</c:v>
                </c:pt>
                <c:pt idx="516">
                  <c:v>3.25</c:v>
                </c:pt>
                <c:pt idx="517">
                  <c:v>3.25</c:v>
                </c:pt>
                <c:pt idx="518">
                  <c:v>3.25</c:v>
                </c:pt>
                <c:pt idx="519">
                  <c:v>3.25</c:v>
                </c:pt>
                <c:pt idx="520">
                  <c:v>3.25</c:v>
                </c:pt>
                <c:pt idx="521">
                  <c:v>3.25</c:v>
                </c:pt>
                <c:pt idx="522">
                  <c:v>3.25</c:v>
                </c:pt>
                <c:pt idx="523">
                  <c:v>3.25</c:v>
                </c:pt>
                <c:pt idx="524">
                  <c:v>3.25</c:v>
                </c:pt>
                <c:pt idx="525">
                  <c:v>3.25</c:v>
                </c:pt>
                <c:pt idx="526">
                  <c:v>3.25</c:v>
                </c:pt>
                <c:pt idx="527">
                  <c:v>3.25</c:v>
                </c:pt>
                <c:pt idx="528">
                  <c:v>3.25</c:v>
                </c:pt>
                <c:pt idx="529">
                  <c:v>3.25</c:v>
                </c:pt>
                <c:pt idx="530">
                  <c:v>3.25</c:v>
                </c:pt>
                <c:pt idx="531">
                  <c:v>3.25</c:v>
                </c:pt>
                <c:pt idx="532">
                  <c:v>3.25</c:v>
                </c:pt>
                <c:pt idx="533">
                  <c:v>3.25</c:v>
                </c:pt>
                <c:pt idx="534">
                  <c:v>3.25</c:v>
                </c:pt>
                <c:pt idx="535">
                  <c:v>3.25</c:v>
                </c:pt>
                <c:pt idx="536">
                  <c:v>3.25</c:v>
                </c:pt>
                <c:pt idx="537">
                  <c:v>3.25</c:v>
                </c:pt>
                <c:pt idx="538">
                  <c:v>3.25</c:v>
                </c:pt>
                <c:pt idx="539">
                  <c:v>3.25</c:v>
                </c:pt>
                <c:pt idx="540">
                  <c:v>3.25</c:v>
                </c:pt>
                <c:pt idx="541">
                  <c:v>3.25</c:v>
                </c:pt>
                <c:pt idx="542">
                  <c:v>3.25</c:v>
                </c:pt>
                <c:pt idx="543">
                  <c:v>3.25</c:v>
                </c:pt>
                <c:pt idx="544">
                  <c:v>3.25</c:v>
                </c:pt>
                <c:pt idx="545">
                  <c:v>3.25</c:v>
                </c:pt>
                <c:pt idx="546">
                  <c:v>3.25</c:v>
                </c:pt>
                <c:pt idx="547">
                  <c:v>3.25</c:v>
                </c:pt>
                <c:pt idx="548">
                  <c:v>3.25</c:v>
                </c:pt>
                <c:pt idx="549">
                  <c:v>3.25</c:v>
                </c:pt>
                <c:pt idx="550">
                  <c:v>3.25</c:v>
                </c:pt>
                <c:pt idx="551">
                  <c:v>3.25</c:v>
                </c:pt>
                <c:pt idx="552">
                  <c:v>3.25</c:v>
                </c:pt>
                <c:pt idx="553">
                  <c:v>3.25</c:v>
                </c:pt>
                <c:pt idx="554">
                  <c:v>3.25</c:v>
                </c:pt>
                <c:pt idx="555">
                  <c:v>3.25</c:v>
                </c:pt>
                <c:pt idx="556">
                  <c:v>3.25</c:v>
                </c:pt>
                <c:pt idx="557">
                  <c:v>3.25</c:v>
                </c:pt>
                <c:pt idx="558">
                  <c:v>3.25</c:v>
                </c:pt>
                <c:pt idx="559">
                  <c:v>3.25</c:v>
                </c:pt>
                <c:pt idx="560">
                  <c:v>3.25</c:v>
                </c:pt>
                <c:pt idx="561">
                  <c:v>3.25</c:v>
                </c:pt>
                <c:pt idx="562">
                  <c:v>3.25</c:v>
                </c:pt>
                <c:pt idx="563">
                  <c:v>3.25</c:v>
                </c:pt>
                <c:pt idx="564">
                  <c:v>3.25</c:v>
                </c:pt>
                <c:pt idx="565">
                  <c:v>3.25</c:v>
                </c:pt>
                <c:pt idx="566">
                  <c:v>3.25</c:v>
                </c:pt>
                <c:pt idx="567">
                  <c:v>3.25</c:v>
                </c:pt>
                <c:pt idx="568">
                  <c:v>3.25</c:v>
                </c:pt>
                <c:pt idx="569">
                  <c:v>3.25</c:v>
                </c:pt>
                <c:pt idx="570">
                  <c:v>3.25</c:v>
                </c:pt>
                <c:pt idx="571">
                  <c:v>3.25</c:v>
                </c:pt>
                <c:pt idx="572">
                  <c:v>3.25</c:v>
                </c:pt>
                <c:pt idx="573">
                  <c:v>3.25</c:v>
                </c:pt>
                <c:pt idx="574">
                  <c:v>3.25</c:v>
                </c:pt>
                <c:pt idx="575">
                  <c:v>3.25</c:v>
                </c:pt>
                <c:pt idx="576">
                  <c:v>3.25</c:v>
                </c:pt>
                <c:pt idx="577">
                  <c:v>3.25</c:v>
                </c:pt>
                <c:pt idx="578">
                  <c:v>3.25</c:v>
                </c:pt>
                <c:pt idx="579">
                  <c:v>3.25</c:v>
                </c:pt>
                <c:pt idx="580">
                  <c:v>3.25</c:v>
                </c:pt>
                <c:pt idx="581">
                  <c:v>3.25</c:v>
                </c:pt>
                <c:pt idx="582">
                  <c:v>3.25</c:v>
                </c:pt>
                <c:pt idx="583">
                  <c:v>3.25</c:v>
                </c:pt>
                <c:pt idx="584">
                  <c:v>3.25</c:v>
                </c:pt>
                <c:pt idx="585">
                  <c:v>3.25</c:v>
                </c:pt>
                <c:pt idx="586">
                  <c:v>3.25</c:v>
                </c:pt>
                <c:pt idx="587">
                  <c:v>3.25</c:v>
                </c:pt>
                <c:pt idx="588">
                  <c:v>3.25</c:v>
                </c:pt>
                <c:pt idx="589">
                  <c:v>3.25</c:v>
                </c:pt>
                <c:pt idx="590">
                  <c:v>3.25</c:v>
                </c:pt>
                <c:pt idx="591">
                  <c:v>3.25</c:v>
                </c:pt>
                <c:pt idx="592">
                  <c:v>3.25</c:v>
                </c:pt>
                <c:pt idx="593">
                  <c:v>3.25</c:v>
                </c:pt>
                <c:pt idx="594">
                  <c:v>3.25</c:v>
                </c:pt>
                <c:pt idx="595">
                  <c:v>3.25</c:v>
                </c:pt>
                <c:pt idx="596">
                  <c:v>3.25</c:v>
                </c:pt>
                <c:pt idx="597">
                  <c:v>3.25</c:v>
                </c:pt>
                <c:pt idx="598">
                  <c:v>3.25</c:v>
                </c:pt>
                <c:pt idx="599">
                  <c:v>3.25</c:v>
                </c:pt>
                <c:pt idx="600">
                  <c:v>3.25</c:v>
                </c:pt>
                <c:pt idx="601">
                  <c:v>3.25</c:v>
                </c:pt>
                <c:pt idx="602">
                  <c:v>3.25</c:v>
                </c:pt>
                <c:pt idx="603">
                  <c:v>3.25</c:v>
                </c:pt>
                <c:pt idx="604">
                  <c:v>3.25</c:v>
                </c:pt>
                <c:pt idx="605">
                  <c:v>3.25</c:v>
                </c:pt>
                <c:pt idx="606">
                  <c:v>3.25</c:v>
                </c:pt>
                <c:pt idx="607">
                  <c:v>3.25</c:v>
                </c:pt>
                <c:pt idx="608">
                  <c:v>3.25</c:v>
                </c:pt>
                <c:pt idx="609">
                  <c:v>3.25</c:v>
                </c:pt>
                <c:pt idx="610">
                  <c:v>3.25</c:v>
                </c:pt>
                <c:pt idx="611">
                  <c:v>3.25</c:v>
                </c:pt>
                <c:pt idx="612">
                  <c:v>3.25</c:v>
                </c:pt>
                <c:pt idx="613">
                  <c:v>3.25</c:v>
                </c:pt>
                <c:pt idx="614">
                  <c:v>3.25</c:v>
                </c:pt>
                <c:pt idx="615">
                  <c:v>3.25</c:v>
                </c:pt>
                <c:pt idx="616">
                  <c:v>3.25</c:v>
                </c:pt>
                <c:pt idx="617">
                  <c:v>3.25</c:v>
                </c:pt>
                <c:pt idx="618">
                  <c:v>3.25</c:v>
                </c:pt>
                <c:pt idx="619">
                  <c:v>3.25</c:v>
                </c:pt>
                <c:pt idx="620">
                  <c:v>3.25</c:v>
                </c:pt>
                <c:pt idx="621">
                  <c:v>3.25</c:v>
                </c:pt>
                <c:pt idx="622">
                  <c:v>3.25</c:v>
                </c:pt>
                <c:pt idx="623">
                  <c:v>3.25</c:v>
                </c:pt>
                <c:pt idx="624">
                  <c:v>3.25</c:v>
                </c:pt>
                <c:pt idx="625">
                  <c:v>3.25</c:v>
                </c:pt>
                <c:pt idx="626">
                  <c:v>3.25</c:v>
                </c:pt>
                <c:pt idx="627">
                  <c:v>3.25</c:v>
                </c:pt>
                <c:pt idx="628">
                  <c:v>3.25</c:v>
                </c:pt>
                <c:pt idx="629">
                  <c:v>3.25</c:v>
                </c:pt>
                <c:pt idx="630">
                  <c:v>3.25</c:v>
                </c:pt>
                <c:pt idx="631">
                  <c:v>3.25</c:v>
                </c:pt>
                <c:pt idx="632">
                  <c:v>3.25</c:v>
                </c:pt>
                <c:pt idx="633">
                  <c:v>3.25</c:v>
                </c:pt>
                <c:pt idx="634">
                  <c:v>3.25</c:v>
                </c:pt>
                <c:pt idx="635">
                  <c:v>3.25</c:v>
                </c:pt>
                <c:pt idx="636">
                  <c:v>3.25</c:v>
                </c:pt>
                <c:pt idx="637">
                  <c:v>3.25</c:v>
                </c:pt>
                <c:pt idx="638">
                  <c:v>3.25</c:v>
                </c:pt>
                <c:pt idx="639">
                  <c:v>3.25</c:v>
                </c:pt>
                <c:pt idx="640">
                  <c:v>3.25</c:v>
                </c:pt>
                <c:pt idx="641">
                  <c:v>3.25</c:v>
                </c:pt>
                <c:pt idx="642">
                  <c:v>3.25</c:v>
                </c:pt>
                <c:pt idx="643">
                  <c:v>3.25</c:v>
                </c:pt>
                <c:pt idx="644">
                  <c:v>3.25</c:v>
                </c:pt>
                <c:pt idx="645">
                  <c:v>3.25</c:v>
                </c:pt>
                <c:pt idx="646">
                  <c:v>3.25</c:v>
                </c:pt>
                <c:pt idx="647">
                  <c:v>3.25</c:v>
                </c:pt>
                <c:pt idx="648">
                  <c:v>3.25</c:v>
                </c:pt>
                <c:pt idx="649">
                  <c:v>3.25</c:v>
                </c:pt>
                <c:pt idx="650">
                  <c:v>3.25</c:v>
                </c:pt>
                <c:pt idx="651">
                  <c:v>3.25</c:v>
                </c:pt>
                <c:pt idx="652">
                  <c:v>3.25</c:v>
                </c:pt>
                <c:pt idx="653">
                  <c:v>3.25</c:v>
                </c:pt>
                <c:pt idx="654">
                  <c:v>3.25</c:v>
                </c:pt>
                <c:pt idx="655">
                  <c:v>3.25</c:v>
                </c:pt>
                <c:pt idx="656">
                  <c:v>3.25</c:v>
                </c:pt>
                <c:pt idx="657">
                  <c:v>3.25</c:v>
                </c:pt>
                <c:pt idx="658">
                  <c:v>3.25</c:v>
                </c:pt>
                <c:pt idx="659">
                  <c:v>3.25</c:v>
                </c:pt>
                <c:pt idx="660">
                  <c:v>3.25</c:v>
                </c:pt>
                <c:pt idx="661">
                  <c:v>3.25</c:v>
                </c:pt>
                <c:pt idx="662">
                  <c:v>3.25</c:v>
                </c:pt>
                <c:pt idx="663">
                  <c:v>3.25</c:v>
                </c:pt>
                <c:pt idx="664">
                  <c:v>3.25</c:v>
                </c:pt>
                <c:pt idx="665">
                  <c:v>3.25</c:v>
                </c:pt>
                <c:pt idx="666">
                  <c:v>3.25</c:v>
                </c:pt>
                <c:pt idx="667">
                  <c:v>3.25</c:v>
                </c:pt>
                <c:pt idx="668">
                  <c:v>3.25</c:v>
                </c:pt>
                <c:pt idx="669">
                  <c:v>3.25</c:v>
                </c:pt>
                <c:pt idx="670">
                  <c:v>3.25</c:v>
                </c:pt>
                <c:pt idx="671">
                  <c:v>3.25</c:v>
                </c:pt>
                <c:pt idx="672">
                  <c:v>3.25</c:v>
                </c:pt>
                <c:pt idx="673">
                  <c:v>3.25</c:v>
                </c:pt>
                <c:pt idx="674">
                  <c:v>3.25</c:v>
                </c:pt>
                <c:pt idx="675">
                  <c:v>3.25</c:v>
                </c:pt>
                <c:pt idx="676">
                  <c:v>3.25</c:v>
                </c:pt>
                <c:pt idx="677">
                  <c:v>3.25</c:v>
                </c:pt>
                <c:pt idx="678">
                  <c:v>3.25</c:v>
                </c:pt>
                <c:pt idx="679">
                  <c:v>3.25</c:v>
                </c:pt>
                <c:pt idx="680">
                  <c:v>3.25</c:v>
                </c:pt>
                <c:pt idx="681">
                  <c:v>3.25</c:v>
                </c:pt>
                <c:pt idx="682">
                  <c:v>3.25</c:v>
                </c:pt>
                <c:pt idx="683">
                  <c:v>3.25</c:v>
                </c:pt>
                <c:pt idx="684">
                  <c:v>3.25</c:v>
                </c:pt>
                <c:pt idx="685">
                  <c:v>3.25</c:v>
                </c:pt>
                <c:pt idx="686">
                  <c:v>3.25</c:v>
                </c:pt>
                <c:pt idx="687">
                  <c:v>3.25</c:v>
                </c:pt>
                <c:pt idx="688">
                  <c:v>3.25</c:v>
                </c:pt>
                <c:pt idx="689">
                  <c:v>3.25</c:v>
                </c:pt>
                <c:pt idx="690">
                  <c:v>3.25</c:v>
                </c:pt>
                <c:pt idx="691">
                  <c:v>3.25</c:v>
                </c:pt>
                <c:pt idx="692">
                  <c:v>3.25</c:v>
                </c:pt>
                <c:pt idx="693">
                  <c:v>3.25</c:v>
                </c:pt>
                <c:pt idx="694">
                  <c:v>3.25</c:v>
                </c:pt>
                <c:pt idx="695">
                  <c:v>3.25</c:v>
                </c:pt>
                <c:pt idx="696">
                  <c:v>3.25</c:v>
                </c:pt>
                <c:pt idx="697">
                  <c:v>3.25</c:v>
                </c:pt>
                <c:pt idx="698">
                  <c:v>3.25</c:v>
                </c:pt>
                <c:pt idx="699">
                  <c:v>3.25</c:v>
                </c:pt>
                <c:pt idx="700">
                  <c:v>3.25</c:v>
                </c:pt>
                <c:pt idx="701">
                  <c:v>3.25</c:v>
                </c:pt>
                <c:pt idx="702">
                  <c:v>3.25</c:v>
                </c:pt>
                <c:pt idx="703">
                  <c:v>3.25</c:v>
                </c:pt>
                <c:pt idx="704">
                  <c:v>2.75</c:v>
                </c:pt>
                <c:pt idx="705">
                  <c:v>2.75</c:v>
                </c:pt>
                <c:pt idx="706">
                  <c:v>2.75</c:v>
                </c:pt>
                <c:pt idx="707">
                  <c:v>2.75</c:v>
                </c:pt>
                <c:pt idx="708">
                  <c:v>2.75</c:v>
                </c:pt>
                <c:pt idx="709">
                  <c:v>2.75</c:v>
                </c:pt>
                <c:pt idx="710">
                  <c:v>2.75</c:v>
                </c:pt>
                <c:pt idx="711">
                  <c:v>2.75</c:v>
                </c:pt>
                <c:pt idx="712">
                  <c:v>2.75</c:v>
                </c:pt>
                <c:pt idx="713">
                  <c:v>2.75</c:v>
                </c:pt>
                <c:pt idx="714">
                  <c:v>2.75</c:v>
                </c:pt>
                <c:pt idx="715">
                  <c:v>2.75</c:v>
                </c:pt>
                <c:pt idx="716">
                  <c:v>2.75</c:v>
                </c:pt>
                <c:pt idx="717">
                  <c:v>2.75</c:v>
                </c:pt>
                <c:pt idx="718">
                  <c:v>2.75</c:v>
                </c:pt>
                <c:pt idx="719">
                  <c:v>2.75</c:v>
                </c:pt>
                <c:pt idx="720">
                  <c:v>2.75</c:v>
                </c:pt>
                <c:pt idx="721">
                  <c:v>2.75</c:v>
                </c:pt>
                <c:pt idx="722">
                  <c:v>2.75</c:v>
                </c:pt>
                <c:pt idx="723">
                  <c:v>2.75</c:v>
                </c:pt>
                <c:pt idx="724">
                  <c:v>2.75</c:v>
                </c:pt>
                <c:pt idx="725">
                  <c:v>2.75</c:v>
                </c:pt>
                <c:pt idx="726">
                  <c:v>2.75</c:v>
                </c:pt>
                <c:pt idx="727">
                  <c:v>2.75</c:v>
                </c:pt>
                <c:pt idx="728">
                  <c:v>2.75</c:v>
                </c:pt>
                <c:pt idx="729">
                  <c:v>2.75</c:v>
                </c:pt>
                <c:pt idx="730">
                  <c:v>2.75</c:v>
                </c:pt>
                <c:pt idx="731">
                  <c:v>2.75</c:v>
                </c:pt>
                <c:pt idx="732">
                  <c:v>2.75</c:v>
                </c:pt>
                <c:pt idx="733">
                  <c:v>2.75</c:v>
                </c:pt>
                <c:pt idx="734">
                  <c:v>2.75</c:v>
                </c:pt>
                <c:pt idx="735">
                  <c:v>2.75</c:v>
                </c:pt>
                <c:pt idx="736">
                  <c:v>2.75</c:v>
                </c:pt>
                <c:pt idx="737">
                  <c:v>2.75</c:v>
                </c:pt>
                <c:pt idx="738">
                  <c:v>2.75</c:v>
                </c:pt>
                <c:pt idx="739">
                  <c:v>2.75</c:v>
                </c:pt>
                <c:pt idx="740">
                  <c:v>2.75</c:v>
                </c:pt>
                <c:pt idx="741">
                  <c:v>2.75</c:v>
                </c:pt>
                <c:pt idx="742">
                  <c:v>2.75</c:v>
                </c:pt>
                <c:pt idx="743">
                  <c:v>2.75</c:v>
                </c:pt>
                <c:pt idx="744">
                  <c:v>2.75</c:v>
                </c:pt>
                <c:pt idx="745">
                  <c:v>2.75</c:v>
                </c:pt>
                <c:pt idx="746">
                  <c:v>2.75</c:v>
                </c:pt>
                <c:pt idx="747">
                  <c:v>2.75</c:v>
                </c:pt>
                <c:pt idx="748">
                  <c:v>2.75</c:v>
                </c:pt>
                <c:pt idx="749">
                  <c:v>2.75</c:v>
                </c:pt>
                <c:pt idx="750">
                  <c:v>2.75</c:v>
                </c:pt>
                <c:pt idx="751">
                  <c:v>2.75</c:v>
                </c:pt>
                <c:pt idx="752">
                  <c:v>2.75</c:v>
                </c:pt>
                <c:pt idx="753">
                  <c:v>2.75</c:v>
                </c:pt>
                <c:pt idx="754">
                  <c:v>2.75</c:v>
                </c:pt>
                <c:pt idx="755">
                  <c:v>2.75</c:v>
                </c:pt>
                <c:pt idx="756">
                  <c:v>2.75</c:v>
                </c:pt>
                <c:pt idx="757">
                  <c:v>2.75</c:v>
                </c:pt>
                <c:pt idx="758">
                  <c:v>2.75</c:v>
                </c:pt>
                <c:pt idx="759">
                  <c:v>2.75</c:v>
                </c:pt>
                <c:pt idx="760">
                  <c:v>2.75</c:v>
                </c:pt>
                <c:pt idx="761">
                  <c:v>2.75</c:v>
                </c:pt>
                <c:pt idx="762">
                  <c:v>2.75</c:v>
                </c:pt>
                <c:pt idx="763">
                  <c:v>2.75</c:v>
                </c:pt>
                <c:pt idx="764">
                  <c:v>2.75</c:v>
                </c:pt>
                <c:pt idx="765">
                  <c:v>2.75</c:v>
                </c:pt>
                <c:pt idx="766">
                  <c:v>2.75</c:v>
                </c:pt>
                <c:pt idx="767">
                  <c:v>2.75</c:v>
                </c:pt>
                <c:pt idx="768">
                  <c:v>2.75</c:v>
                </c:pt>
                <c:pt idx="769">
                  <c:v>2.75</c:v>
                </c:pt>
                <c:pt idx="770">
                  <c:v>2.75</c:v>
                </c:pt>
                <c:pt idx="771">
                  <c:v>2.75</c:v>
                </c:pt>
                <c:pt idx="772">
                  <c:v>2.75</c:v>
                </c:pt>
                <c:pt idx="773">
                  <c:v>2.75</c:v>
                </c:pt>
                <c:pt idx="774">
                  <c:v>2.75</c:v>
                </c:pt>
                <c:pt idx="775">
                  <c:v>2.75</c:v>
                </c:pt>
                <c:pt idx="776">
                  <c:v>2.75</c:v>
                </c:pt>
                <c:pt idx="777">
                  <c:v>2.75</c:v>
                </c:pt>
                <c:pt idx="778">
                  <c:v>2.75</c:v>
                </c:pt>
                <c:pt idx="779">
                  <c:v>2.75</c:v>
                </c:pt>
                <c:pt idx="780">
                  <c:v>2.75</c:v>
                </c:pt>
                <c:pt idx="781">
                  <c:v>2.75</c:v>
                </c:pt>
                <c:pt idx="782">
                  <c:v>2.75</c:v>
                </c:pt>
                <c:pt idx="783">
                  <c:v>2.75</c:v>
                </c:pt>
                <c:pt idx="784">
                  <c:v>2.75</c:v>
                </c:pt>
                <c:pt idx="785">
                  <c:v>2.75</c:v>
                </c:pt>
                <c:pt idx="786">
                  <c:v>2.75</c:v>
                </c:pt>
                <c:pt idx="787">
                  <c:v>2.75</c:v>
                </c:pt>
                <c:pt idx="788">
                  <c:v>2.75</c:v>
                </c:pt>
                <c:pt idx="789">
                  <c:v>2.75</c:v>
                </c:pt>
                <c:pt idx="790">
                  <c:v>2.75</c:v>
                </c:pt>
                <c:pt idx="791">
                  <c:v>2.75</c:v>
                </c:pt>
                <c:pt idx="792">
                  <c:v>2.75</c:v>
                </c:pt>
                <c:pt idx="793">
                  <c:v>2.75</c:v>
                </c:pt>
                <c:pt idx="794">
                  <c:v>2.75</c:v>
                </c:pt>
                <c:pt idx="795">
                  <c:v>2.5</c:v>
                </c:pt>
                <c:pt idx="796">
                  <c:v>2.5</c:v>
                </c:pt>
                <c:pt idx="797">
                  <c:v>2.5</c:v>
                </c:pt>
                <c:pt idx="798">
                  <c:v>2.5</c:v>
                </c:pt>
                <c:pt idx="799">
                  <c:v>2.5</c:v>
                </c:pt>
                <c:pt idx="800">
                  <c:v>2.5</c:v>
                </c:pt>
                <c:pt idx="801">
                  <c:v>2.5</c:v>
                </c:pt>
                <c:pt idx="802">
                  <c:v>2.5</c:v>
                </c:pt>
                <c:pt idx="803">
                  <c:v>2.5</c:v>
                </c:pt>
                <c:pt idx="804">
                  <c:v>2.5</c:v>
                </c:pt>
                <c:pt idx="805">
                  <c:v>2.5</c:v>
                </c:pt>
                <c:pt idx="806">
                  <c:v>2.5</c:v>
                </c:pt>
                <c:pt idx="807">
                  <c:v>2.5</c:v>
                </c:pt>
                <c:pt idx="808">
                  <c:v>2.5</c:v>
                </c:pt>
                <c:pt idx="809">
                  <c:v>2.5</c:v>
                </c:pt>
                <c:pt idx="810">
                  <c:v>2.5</c:v>
                </c:pt>
                <c:pt idx="811">
                  <c:v>2.5</c:v>
                </c:pt>
                <c:pt idx="812">
                  <c:v>2.5</c:v>
                </c:pt>
                <c:pt idx="813">
                  <c:v>2.5</c:v>
                </c:pt>
                <c:pt idx="814">
                  <c:v>2.5</c:v>
                </c:pt>
                <c:pt idx="815">
                  <c:v>2.5</c:v>
                </c:pt>
                <c:pt idx="816">
                  <c:v>2.5</c:v>
                </c:pt>
                <c:pt idx="817">
                  <c:v>2.5</c:v>
                </c:pt>
                <c:pt idx="818">
                  <c:v>2.5</c:v>
                </c:pt>
                <c:pt idx="819">
                  <c:v>2.5</c:v>
                </c:pt>
                <c:pt idx="820">
                  <c:v>2.5</c:v>
                </c:pt>
                <c:pt idx="821">
                  <c:v>2.5</c:v>
                </c:pt>
                <c:pt idx="822">
                  <c:v>2.5</c:v>
                </c:pt>
                <c:pt idx="823">
                  <c:v>2.5</c:v>
                </c:pt>
                <c:pt idx="824">
                  <c:v>2.5</c:v>
                </c:pt>
                <c:pt idx="825">
                  <c:v>2.5</c:v>
                </c:pt>
                <c:pt idx="826">
                  <c:v>2.5</c:v>
                </c:pt>
                <c:pt idx="827">
                  <c:v>2.5</c:v>
                </c:pt>
                <c:pt idx="828">
                  <c:v>2.5</c:v>
                </c:pt>
                <c:pt idx="829">
                  <c:v>2.5</c:v>
                </c:pt>
                <c:pt idx="830">
                  <c:v>2.5</c:v>
                </c:pt>
                <c:pt idx="831">
                  <c:v>2.5</c:v>
                </c:pt>
                <c:pt idx="832">
                  <c:v>2.5</c:v>
                </c:pt>
                <c:pt idx="833">
                  <c:v>2.5</c:v>
                </c:pt>
                <c:pt idx="834">
                  <c:v>2.5</c:v>
                </c:pt>
                <c:pt idx="835">
                  <c:v>2.5</c:v>
                </c:pt>
                <c:pt idx="836">
                  <c:v>2.5</c:v>
                </c:pt>
                <c:pt idx="837">
                  <c:v>2.5</c:v>
                </c:pt>
                <c:pt idx="838">
                  <c:v>2.5</c:v>
                </c:pt>
                <c:pt idx="839">
                  <c:v>2.5</c:v>
                </c:pt>
                <c:pt idx="840">
                  <c:v>2.5</c:v>
                </c:pt>
                <c:pt idx="841">
                  <c:v>2.5</c:v>
                </c:pt>
                <c:pt idx="842">
                  <c:v>2.5</c:v>
                </c:pt>
                <c:pt idx="843">
                  <c:v>2.5</c:v>
                </c:pt>
                <c:pt idx="844">
                  <c:v>2.5</c:v>
                </c:pt>
                <c:pt idx="845">
                  <c:v>2.5</c:v>
                </c:pt>
                <c:pt idx="846">
                  <c:v>2.5</c:v>
                </c:pt>
                <c:pt idx="847">
                  <c:v>2.5</c:v>
                </c:pt>
                <c:pt idx="848">
                  <c:v>2.5</c:v>
                </c:pt>
                <c:pt idx="849">
                  <c:v>2.5</c:v>
                </c:pt>
                <c:pt idx="850">
                  <c:v>2.5</c:v>
                </c:pt>
                <c:pt idx="851">
                  <c:v>2.5</c:v>
                </c:pt>
                <c:pt idx="852">
                  <c:v>2.5</c:v>
                </c:pt>
                <c:pt idx="853">
                  <c:v>2.5</c:v>
                </c:pt>
                <c:pt idx="854">
                  <c:v>2.5</c:v>
                </c:pt>
                <c:pt idx="855">
                  <c:v>2.5</c:v>
                </c:pt>
                <c:pt idx="856">
                  <c:v>2.5</c:v>
                </c:pt>
                <c:pt idx="857">
                  <c:v>2.5</c:v>
                </c:pt>
                <c:pt idx="858">
                  <c:v>2.5</c:v>
                </c:pt>
                <c:pt idx="859">
                  <c:v>2.5</c:v>
                </c:pt>
                <c:pt idx="860">
                  <c:v>2.5</c:v>
                </c:pt>
                <c:pt idx="861">
                  <c:v>2.5</c:v>
                </c:pt>
                <c:pt idx="862">
                  <c:v>2.5</c:v>
                </c:pt>
                <c:pt idx="863">
                  <c:v>2.5</c:v>
                </c:pt>
                <c:pt idx="864">
                  <c:v>2.5</c:v>
                </c:pt>
                <c:pt idx="865">
                  <c:v>2.5</c:v>
                </c:pt>
                <c:pt idx="866">
                  <c:v>2.5</c:v>
                </c:pt>
                <c:pt idx="867">
                  <c:v>2.5</c:v>
                </c:pt>
                <c:pt idx="868">
                  <c:v>2.5</c:v>
                </c:pt>
                <c:pt idx="869">
                  <c:v>2.5</c:v>
                </c:pt>
                <c:pt idx="870">
                  <c:v>2.5</c:v>
                </c:pt>
                <c:pt idx="871">
                  <c:v>2.5</c:v>
                </c:pt>
                <c:pt idx="872">
                  <c:v>2.5</c:v>
                </c:pt>
                <c:pt idx="873">
                  <c:v>2.5</c:v>
                </c:pt>
                <c:pt idx="874">
                  <c:v>2.5</c:v>
                </c:pt>
                <c:pt idx="875">
                  <c:v>2.5</c:v>
                </c:pt>
                <c:pt idx="876">
                  <c:v>2.5</c:v>
                </c:pt>
                <c:pt idx="877">
                  <c:v>2.5</c:v>
                </c:pt>
                <c:pt idx="878">
                  <c:v>2.5</c:v>
                </c:pt>
                <c:pt idx="879">
                  <c:v>2.5</c:v>
                </c:pt>
                <c:pt idx="880">
                  <c:v>2.5</c:v>
                </c:pt>
                <c:pt idx="881">
                  <c:v>2.5</c:v>
                </c:pt>
                <c:pt idx="882">
                  <c:v>2.5</c:v>
                </c:pt>
                <c:pt idx="883">
                  <c:v>2.5</c:v>
                </c:pt>
                <c:pt idx="884">
                  <c:v>2.5</c:v>
                </c:pt>
                <c:pt idx="885">
                  <c:v>2.5</c:v>
                </c:pt>
                <c:pt idx="886">
                  <c:v>2.0</c:v>
                </c:pt>
                <c:pt idx="887">
                  <c:v>2.0</c:v>
                </c:pt>
                <c:pt idx="888">
                  <c:v>2.0</c:v>
                </c:pt>
                <c:pt idx="889">
                  <c:v>2.0</c:v>
                </c:pt>
                <c:pt idx="890">
                  <c:v>2.0</c:v>
                </c:pt>
                <c:pt idx="891">
                  <c:v>2.0</c:v>
                </c:pt>
                <c:pt idx="892">
                  <c:v>2.0</c:v>
                </c:pt>
                <c:pt idx="893">
                  <c:v>2.0</c:v>
                </c:pt>
                <c:pt idx="894">
                  <c:v>2.0</c:v>
                </c:pt>
                <c:pt idx="895">
                  <c:v>2.0</c:v>
                </c:pt>
                <c:pt idx="896">
                  <c:v>2.0</c:v>
                </c:pt>
                <c:pt idx="897">
                  <c:v>2.0</c:v>
                </c:pt>
                <c:pt idx="898">
                  <c:v>2.0</c:v>
                </c:pt>
                <c:pt idx="899">
                  <c:v>2.0</c:v>
                </c:pt>
                <c:pt idx="900">
                  <c:v>2.0</c:v>
                </c:pt>
                <c:pt idx="901">
                  <c:v>2.0</c:v>
                </c:pt>
                <c:pt idx="902">
                  <c:v>2.0</c:v>
                </c:pt>
                <c:pt idx="903">
                  <c:v>2.0</c:v>
                </c:pt>
                <c:pt idx="904">
                  <c:v>2.0</c:v>
                </c:pt>
                <c:pt idx="905">
                  <c:v>2.0</c:v>
                </c:pt>
                <c:pt idx="906">
                  <c:v>2.0</c:v>
                </c:pt>
                <c:pt idx="907">
                  <c:v>2.0</c:v>
                </c:pt>
                <c:pt idx="908">
                  <c:v>2.0</c:v>
                </c:pt>
                <c:pt idx="909">
                  <c:v>2.0</c:v>
                </c:pt>
                <c:pt idx="910">
                  <c:v>2.0</c:v>
                </c:pt>
                <c:pt idx="911">
                  <c:v>2.0</c:v>
                </c:pt>
                <c:pt idx="912">
                  <c:v>2.0</c:v>
                </c:pt>
                <c:pt idx="913">
                  <c:v>2.0</c:v>
                </c:pt>
                <c:pt idx="914">
                  <c:v>2.0</c:v>
                </c:pt>
                <c:pt idx="915">
                  <c:v>2.0</c:v>
                </c:pt>
                <c:pt idx="916">
                  <c:v>2.0</c:v>
                </c:pt>
                <c:pt idx="917">
                  <c:v>2.0</c:v>
                </c:pt>
                <c:pt idx="918">
                  <c:v>2.0</c:v>
                </c:pt>
                <c:pt idx="919">
                  <c:v>2.0</c:v>
                </c:pt>
                <c:pt idx="920">
                  <c:v>2.0</c:v>
                </c:pt>
                <c:pt idx="921">
                  <c:v>2.0</c:v>
                </c:pt>
                <c:pt idx="922">
                  <c:v>2.0</c:v>
                </c:pt>
                <c:pt idx="923">
                  <c:v>2.0</c:v>
                </c:pt>
                <c:pt idx="924">
                  <c:v>2.0</c:v>
                </c:pt>
                <c:pt idx="925">
                  <c:v>2.0</c:v>
                </c:pt>
                <c:pt idx="926">
                  <c:v>2.0</c:v>
                </c:pt>
                <c:pt idx="927">
                  <c:v>2.0</c:v>
                </c:pt>
                <c:pt idx="928">
                  <c:v>2.0</c:v>
                </c:pt>
                <c:pt idx="929">
                  <c:v>2.0</c:v>
                </c:pt>
                <c:pt idx="930">
                  <c:v>2.0</c:v>
                </c:pt>
                <c:pt idx="931">
                  <c:v>2.0</c:v>
                </c:pt>
                <c:pt idx="932">
                  <c:v>2.0</c:v>
                </c:pt>
                <c:pt idx="933">
                  <c:v>2.0</c:v>
                </c:pt>
                <c:pt idx="934">
                  <c:v>2.0</c:v>
                </c:pt>
                <c:pt idx="935">
                  <c:v>2.0</c:v>
                </c:pt>
                <c:pt idx="936">
                  <c:v>2.0</c:v>
                </c:pt>
                <c:pt idx="937">
                  <c:v>2.0</c:v>
                </c:pt>
                <c:pt idx="938">
                  <c:v>2.0</c:v>
                </c:pt>
                <c:pt idx="939">
                  <c:v>2.0</c:v>
                </c:pt>
                <c:pt idx="940">
                  <c:v>2.0</c:v>
                </c:pt>
                <c:pt idx="941">
                  <c:v>2.0</c:v>
                </c:pt>
                <c:pt idx="942">
                  <c:v>2.0</c:v>
                </c:pt>
                <c:pt idx="943">
                  <c:v>2.0</c:v>
                </c:pt>
                <c:pt idx="944">
                  <c:v>2.0</c:v>
                </c:pt>
                <c:pt idx="945">
                  <c:v>2.0</c:v>
                </c:pt>
                <c:pt idx="946">
                  <c:v>2.0</c:v>
                </c:pt>
                <c:pt idx="947">
                  <c:v>2.0</c:v>
                </c:pt>
                <c:pt idx="948">
                  <c:v>2.0</c:v>
                </c:pt>
                <c:pt idx="949">
                  <c:v>2.0</c:v>
                </c:pt>
                <c:pt idx="950">
                  <c:v>2.0</c:v>
                </c:pt>
                <c:pt idx="951">
                  <c:v>2.0</c:v>
                </c:pt>
                <c:pt idx="952">
                  <c:v>2.0</c:v>
                </c:pt>
                <c:pt idx="953">
                  <c:v>2.0</c:v>
                </c:pt>
                <c:pt idx="954">
                  <c:v>2.0</c:v>
                </c:pt>
                <c:pt idx="955">
                  <c:v>2.0</c:v>
                </c:pt>
                <c:pt idx="956">
                  <c:v>2.0</c:v>
                </c:pt>
                <c:pt idx="957">
                  <c:v>2.0</c:v>
                </c:pt>
                <c:pt idx="958">
                  <c:v>2.0</c:v>
                </c:pt>
                <c:pt idx="959">
                  <c:v>2.0</c:v>
                </c:pt>
                <c:pt idx="960">
                  <c:v>2.0</c:v>
                </c:pt>
                <c:pt idx="961">
                  <c:v>2.0</c:v>
                </c:pt>
                <c:pt idx="962">
                  <c:v>2.0</c:v>
                </c:pt>
                <c:pt idx="963">
                  <c:v>2.0</c:v>
                </c:pt>
                <c:pt idx="964">
                  <c:v>2.0</c:v>
                </c:pt>
                <c:pt idx="965">
                  <c:v>2.0</c:v>
                </c:pt>
                <c:pt idx="966">
                  <c:v>2.0</c:v>
                </c:pt>
                <c:pt idx="967">
                  <c:v>2.0</c:v>
                </c:pt>
                <c:pt idx="968">
                  <c:v>2.0</c:v>
                </c:pt>
                <c:pt idx="969">
                  <c:v>2.0</c:v>
                </c:pt>
                <c:pt idx="970">
                  <c:v>2.0</c:v>
                </c:pt>
                <c:pt idx="971">
                  <c:v>2.0</c:v>
                </c:pt>
                <c:pt idx="972">
                  <c:v>2.0</c:v>
                </c:pt>
                <c:pt idx="973">
                  <c:v>2.0</c:v>
                </c:pt>
                <c:pt idx="974">
                  <c:v>2.0</c:v>
                </c:pt>
                <c:pt idx="975">
                  <c:v>2.0</c:v>
                </c:pt>
                <c:pt idx="976">
                  <c:v>2.0</c:v>
                </c:pt>
                <c:pt idx="977">
                  <c:v>2.0</c:v>
                </c:pt>
                <c:pt idx="978">
                  <c:v>2.0</c:v>
                </c:pt>
                <c:pt idx="979">
                  <c:v>2.0</c:v>
                </c:pt>
                <c:pt idx="980">
                  <c:v>2.0</c:v>
                </c:pt>
                <c:pt idx="981">
                  <c:v>2.0</c:v>
                </c:pt>
                <c:pt idx="982">
                  <c:v>2.0</c:v>
                </c:pt>
                <c:pt idx="983">
                  <c:v>2.0</c:v>
                </c:pt>
                <c:pt idx="984">
                  <c:v>2.0</c:v>
                </c:pt>
                <c:pt idx="985">
                  <c:v>2.0</c:v>
                </c:pt>
                <c:pt idx="986">
                  <c:v>2.0</c:v>
                </c:pt>
                <c:pt idx="987">
                  <c:v>2.0</c:v>
                </c:pt>
                <c:pt idx="988">
                  <c:v>2.0</c:v>
                </c:pt>
                <c:pt idx="989">
                  <c:v>2.0</c:v>
                </c:pt>
                <c:pt idx="990">
                  <c:v>2.0</c:v>
                </c:pt>
                <c:pt idx="991">
                  <c:v>2.0</c:v>
                </c:pt>
                <c:pt idx="992">
                  <c:v>2.0</c:v>
                </c:pt>
                <c:pt idx="993">
                  <c:v>2.0</c:v>
                </c:pt>
                <c:pt idx="994">
                  <c:v>2.0</c:v>
                </c:pt>
                <c:pt idx="995">
                  <c:v>2.0</c:v>
                </c:pt>
                <c:pt idx="996">
                  <c:v>2.0</c:v>
                </c:pt>
                <c:pt idx="997">
                  <c:v>2.0</c:v>
                </c:pt>
                <c:pt idx="998">
                  <c:v>2.0</c:v>
                </c:pt>
                <c:pt idx="999">
                  <c:v>2.0</c:v>
                </c:pt>
                <c:pt idx="1000">
                  <c:v>2.0</c:v>
                </c:pt>
                <c:pt idx="1001">
                  <c:v>2.0</c:v>
                </c:pt>
                <c:pt idx="1002">
                  <c:v>2.0</c:v>
                </c:pt>
                <c:pt idx="1003">
                  <c:v>2.0</c:v>
                </c:pt>
                <c:pt idx="1004">
                  <c:v>2.0</c:v>
                </c:pt>
                <c:pt idx="1005">
                  <c:v>2.0</c:v>
                </c:pt>
                <c:pt idx="1006">
                  <c:v>2.0</c:v>
                </c:pt>
                <c:pt idx="1007">
                  <c:v>2.0</c:v>
                </c:pt>
                <c:pt idx="1008">
                  <c:v>2.0</c:v>
                </c:pt>
                <c:pt idx="1009">
                  <c:v>2.0</c:v>
                </c:pt>
                <c:pt idx="1010">
                  <c:v>2.0</c:v>
                </c:pt>
                <c:pt idx="1011">
                  <c:v>2.0</c:v>
                </c:pt>
                <c:pt idx="1012">
                  <c:v>2.0</c:v>
                </c:pt>
                <c:pt idx="1013">
                  <c:v>2.0</c:v>
                </c:pt>
                <c:pt idx="1014">
                  <c:v>2.0</c:v>
                </c:pt>
                <c:pt idx="1015">
                  <c:v>2.0</c:v>
                </c:pt>
                <c:pt idx="1016">
                  <c:v>2.0</c:v>
                </c:pt>
                <c:pt idx="1017">
                  <c:v>2.0</c:v>
                </c:pt>
                <c:pt idx="1018">
                  <c:v>2.0</c:v>
                </c:pt>
                <c:pt idx="1019">
                  <c:v>2.0</c:v>
                </c:pt>
                <c:pt idx="1020">
                  <c:v>2.0</c:v>
                </c:pt>
                <c:pt idx="1021">
                  <c:v>2.0</c:v>
                </c:pt>
                <c:pt idx="1022">
                  <c:v>2.0</c:v>
                </c:pt>
                <c:pt idx="1023">
                  <c:v>2.0</c:v>
                </c:pt>
                <c:pt idx="1024">
                  <c:v>2.0</c:v>
                </c:pt>
                <c:pt idx="1025">
                  <c:v>2.0</c:v>
                </c:pt>
                <c:pt idx="1026">
                  <c:v>2.0</c:v>
                </c:pt>
                <c:pt idx="1027">
                  <c:v>2.0</c:v>
                </c:pt>
                <c:pt idx="1028">
                  <c:v>2.0</c:v>
                </c:pt>
                <c:pt idx="1029">
                  <c:v>2.0</c:v>
                </c:pt>
                <c:pt idx="1030">
                  <c:v>2.0</c:v>
                </c:pt>
                <c:pt idx="1031">
                  <c:v>2.0</c:v>
                </c:pt>
                <c:pt idx="1032">
                  <c:v>2.0</c:v>
                </c:pt>
                <c:pt idx="1033">
                  <c:v>2.0</c:v>
                </c:pt>
                <c:pt idx="1034">
                  <c:v>2.0</c:v>
                </c:pt>
                <c:pt idx="1035">
                  <c:v>2.0</c:v>
                </c:pt>
                <c:pt idx="1036">
                  <c:v>2.0</c:v>
                </c:pt>
                <c:pt idx="1037">
                  <c:v>2.0</c:v>
                </c:pt>
                <c:pt idx="1038">
                  <c:v>2.0</c:v>
                </c:pt>
                <c:pt idx="1039">
                  <c:v>2.0</c:v>
                </c:pt>
                <c:pt idx="1040">
                  <c:v>2.0</c:v>
                </c:pt>
                <c:pt idx="1041">
                  <c:v>2.0</c:v>
                </c:pt>
                <c:pt idx="1042">
                  <c:v>2.0</c:v>
                </c:pt>
                <c:pt idx="1043">
                  <c:v>2.0</c:v>
                </c:pt>
                <c:pt idx="1044">
                  <c:v>2.0</c:v>
                </c:pt>
                <c:pt idx="1045">
                  <c:v>2.0</c:v>
                </c:pt>
                <c:pt idx="1046">
                  <c:v>2.0</c:v>
                </c:pt>
                <c:pt idx="1047">
                  <c:v>2.0</c:v>
                </c:pt>
                <c:pt idx="1048">
                  <c:v>2.0</c:v>
                </c:pt>
                <c:pt idx="1049">
                  <c:v>2.0</c:v>
                </c:pt>
                <c:pt idx="1050">
                  <c:v>2.0</c:v>
                </c:pt>
                <c:pt idx="1051">
                  <c:v>2.0</c:v>
                </c:pt>
                <c:pt idx="1052">
                  <c:v>2.0</c:v>
                </c:pt>
                <c:pt idx="1053">
                  <c:v>2.0</c:v>
                </c:pt>
                <c:pt idx="1054">
                  <c:v>2.0</c:v>
                </c:pt>
                <c:pt idx="1055">
                  <c:v>2.0</c:v>
                </c:pt>
                <c:pt idx="1056">
                  <c:v>2.0</c:v>
                </c:pt>
                <c:pt idx="1057">
                  <c:v>2.0</c:v>
                </c:pt>
                <c:pt idx="1058">
                  <c:v>2.0</c:v>
                </c:pt>
                <c:pt idx="1059">
                  <c:v>2.0</c:v>
                </c:pt>
                <c:pt idx="1060">
                  <c:v>2.0</c:v>
                </c:pt>
                <c:pt idx="1061">
                  <c:v>2.0</c:v>
                </c:pt>
                <c:pt idx="1062">
                  <c:v>2.0</c:v>
                </c:pt>
                <c:pt idx="1063">
                  <c:v>2.0</c:v>
                </c:pt>
                <c:pt idx="1064">
                  <c:v>2.0</c:v>
                </c:pt>
                <c:pt idx="1065">
                  <c:v>2.0</c:v>
                </c:pt>
                <c:pt idx="1066">
                  <c:v>2.0</c:v>
                </c:pt>
                <c:pt idx="1067">
                  <c:v>2.0</c:v>
                </c:pt>
                <c:pt idx="1068">
                  <c:v>2.0</c:v>
                </c:pt>
                <c:pt idx="1069">
                  <c:v>2.0</c:v>
                </c:pt>
                <c:pt idx="1070">
                  <c:v>2.0</c:v>
                </c:pt>
                <c:pt idx="1071">
                  <c:v>2.0</c:v>
                </c:pt>
                <c:pt idx="1072">
                  <c:v>2.0</c:v>
                </c:pt>
                <c:pt idx="1073">
                  <c:v>2.0</c:v>
                </c:pt>
                <c:pt idx="1074">
                  <c:v>2.0</c:v>
                </c:pt>
                <c:pt idx="1075">
                  <c:v>2.0</c:v>
                </c:pt>
                <c:pt idx="1076">
                  <c:v>2.0</c:v>
                </c:pt>
                <c:pt idx="1077">
                  <c:v>2.0</c:v>
                </c:pt>
                <c:pt idx="1078">
                  <c:v>2.0</c:v>
                </c:pt>
                <c:pt idx="1079">
                  <c:v>2.0</c:v>
                </c:pt>
                <c:pt idx="1080">
                  <c:v>2.0</c:v>
                </c:pt>
                <c:pt idx="1081">
                  <c:v>2.0</c:v>
                </c:pt>
                <c:pt idx="1082">
                  <c:v>2.0</c:v>
                </c:pt>
                <c:pt idx="1083">
                  <c:v>2.0</c:v>
                </c:pt>
                <c:pt idx="1084">
                  <c:v>2.0</c:v>
                </c:pt>
                <c:pt idx="1085">
                  <c:v>2.0</c:v>
                </c:pt>
                <c:pt idx="1086">
                  <c:v>2.0</c:v>
                </c:pt>
                <c:pt idx="1087">
                  <c:v>2.0</c:v>
                </c:pt>
                <c:pt idx="1088">
                  <c:v>2.0</c:v>
                </c:pt>
                <c:pt idx="1089">
                  <c:v>2.0</c:v>
                </c:pt>
                <c:pt idx="1090">
                  <c:v>2.0</c:v>
                </c:pt>
                <c:pt idx="1091">
                  <c:v>2.0</c:v>
                </c:pt>
                <c:pt idx="1092">
                  <c:v>2.0</c:v>
                </c:pt>
                <c:pt idx="1093">
                  <c:v>2.0</c:v>
                </c:pt>
                <c:pt idx="1094">
                  <c:v>2.0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D5B-4537-81A2-7EA89ABDDF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29924096"/>
        <c:axId val="2115375792"/>
      </c:lineChart>
      <c:catAx>
        <c:axId val="2129924096"/>
        <c:scaling>
          <c:orientation val="minMax"/>
          <c:max val="1126.0"/>
        </c:scaling>
        <c:delete val="0"/>
        <c:axPos val="b"/>
        <c:numFmt formatCode="mmm\.\-yy" sourceLinked="0"/>
        <c:majorTickMark val="out"/>
        <c:minorTickMark val="none"/>
        <c:tickLblPos val="nextTo"/>
        <c:spPr>
          <a:ln/>
        </c:spPr>
        <c:txPr>
          <a:bodyPr rot="0"/>
          <a:lstStyle/>
          <a:p>
            <a:pPr>
              <a:defRPr/>
            </a:pPr>
            <a:endParaRPr lang="en-US"/>
          </a:p>
        </c:txPr>
        <c:crossAx val="2115375792"/>
        <c:crosses val="autoZero"/>
        <c:auto val="1"/>
        <c:lblAlgn val="ctr"/>
        <c:lblOffset val="100"/>
        <c:tickLblSkip val="90"/>
        <c:tickMarkSkip val="90"/>
        <c:noMultiLvlLbl val="1"/>
      </c:catAx>
      <c:valAx>
        <c:axId val="21153757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212992409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84302179618852"/>
          <c:y val="0.0527782885007394"/>
          <c:w val="0.864315873559283"/>
          <c:h val="0.593872621879738"/>
        </c:manualLayout>
      </c:layout>
      <c:lineChart>
        <c:grouping val="standard"/>
        <c:varyColors val="0"/>
        <c:ser>
          <c:idx val="0"/>
          <c:order val="0"/>
          <c:tx>
            <c:strRef>
              <c:f>'Data 2a'!$F$2</c:f>
              <c:strCache>
                <c:ptCount val="1"/>
                <c:pt idx="0">
                  <c:v>S&amp;P 500</c:v>
                </c:pt>
              </c:strCache>
            </c:strRef>
          </c:tx>
          <c:spPr>
            <a:ln w="25400" cap="rnd">
              <a:solidFill>
                <a:schemeClr val="accent5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'Data 2a'!$I$3:$I$785</c:f>
              <c:strCache>
                <c:ptCount val="783"/>
                <c:pt idx="0">
                  <c:v>Jan 2001</c:v>
                </c:pt>
                <c:pt idx="1">
                  <c:v>Jan 01</c:v>
                </c:pt>
                <c:pt idx="2">
                  <c:v>Jan 01</c:v>
                </c:pt>
                <c:pt idx="3">
                  <c:v>Jan 01</c:v>
                </c:pt>
                <c:pt idx="4">
                  <c:v>Jan 01</c:v>
                </c:pt>
                <c:pt idx="5">
                  <c:v>Jan 01</c:v>
                </c:pt>
                <c:pt idx="6">
                  <c:v>Jan 01</c:v>
                </c:pt>
                <c:pt idx="7">
                  <c:v>Jan 01</c:v>
                </c:pt>
                <c:pt idx="8">
                  <c:v>Jan 01</c:v>
                </c:pt>
                <c:pt idx="9">
                  <c:v>Jan 01</c:v>
                </c:pt>
                <c:pt idx="10">
                  <c:v>Jan 01</c:v>
                </c:pt>
                <c:pt idx="11">
                  <c:v>Jan 01</c:v>
                </c:pt>
                <c:pt idx="12">
                  <c:v>Jan 01</c:v>
                </c:pt>
                <c:pt idx="13">
                  <c:v>Jan 01</c:v>
                </c:pt>
                <c:pt idx="14">
                  <c:v>Jan 01</c:v>
                </c:pt>
                <c:pt idx="15">
                  <c:v>Jan 01</c:v>
                </c:pt>
                <c:pt idx="16">
                  <c:v>Jan 01</c:v>
                </c:pt>
                <c:pt idx="17">
                  <c:v>Jan 01</c:v>
                </c:pt>
                <c:pt idx="18">
                  <c:v>Jan 01</c:v>
                </c:pt>
                <c:pt idx="19">
                  <c:v>Jan 01</c:v>
                </c:pt>
                <c:pt idx="20">
                  <c:v>Jan 01</c:v>
                </c:pt>
                <c:pt idx="21">
                  <c:v>Jan 01</c:v>
                </c:pt>
                <c:pt idx="22">
                  <c:v>Jan 01</c:v>
                </c:pt>
                <c:pt idx="23">
                  <c:v>Feb 01</c:v>
                </c:pt>
                <c:pt idx="24">
                  <c:v>Feb 01</c:v>
                </c:pt>
                <c:pt idx="25">
                  <c:v>Feb 01</c:v>
                </c:pt>
                <c:pt idx="26">
                  <c:v>Feb 01</c:v>
                </c:pt>
                <c:pt idx="27">
                  <c:v>Feb 01</c:v>
                </c:pt>
                <c:pt idx="28">
                  <c:v>Feb 01</c:v>
                </c:pt>
                <c:pt idx="29">
                  <c:v>Feb 01</c:v>
                </c:pt>
                <c:pt idx="30">
                  <c:v>Feb 01</c:v>
                </c:pt>
                <c:pt idx="31">
                  <c:v>Feb 01</c:v>
                </c:pt>
                <c:pt idx="32">
                  <c:v>Feb 01</c:v>
                </c:pt>
                <c:pt idx="33">
                  <c:v>Feb 01</c:v>
                </c:pt>
                <c:pt idx="34">
                  <c:v>Feb 01</c:v>
                </c:pt>
                <c:pt idx="35">
                  <c:v>Feb 01</c:v>
                </c:pt>
                <c:pt idx="36">
                  <c:v>Feb 01</c:v>
                </c:pt>
                <c:pt idx="37">
                  <c:v>Feb 01</c:v>
                </c:pt>
                <c:pt idx="38">
                  <c:v>Feb 01</c:v>
                </c:pt>
                <c:pt idx="39">
                  <c:v>Feb 01</c:v>
                </c:pt>
                <c:pt idx="40">
                  <c:v>Feb 01</c:v>
                </c:pt>
                <c:pt idx="41">
                  <c:v>Feb 01</c:v>
                </c:pt>
                <c:pt idx="42">
                  <c:v>Feb 01</c:v>
                </c:pt>
                <c:pt idx="43">
                  <c:v>Mar 01</c:v>
                </c:pt>
                <c:pt idx="44">
                  <c:v>Mar 01</c:v>
                </c:pt>
                <c:pt idx="45">
                  <c:v>Mar 01</c:v>
                </c:pt>
                <c:pt idx="46">
                  <c:v>Mar 01</c:v>
                </c:pt>
                <c:pt idx="47">
                  <c:v>Mar 01</c:v>
                </c:pt>
                <c:pt idx="48">
                  <c:v>Mar 01</c:v>
                </c:pt>
                <c:pt idx="49">
                  <c:v>Mar 01</c:v>
                </c:pt>
                <c:pt idx="50">
                  <c:v>Mar 01</c:v>
                </c:pt>
                <c:pt idx="51">
                  <c:v>Mar 01</c:v>
                </c:pt>
                <c:pt idx="52">
                  <c:v>Mar 01</c:v>
                </c:pt>
                <c:pt idx="53">
                  <c:v>Mar 01</c:v>
                </c:pt>
                <c:pt idx="54">
                  <c:v>Mar 01</c:v>
                </c:pt>
                <c:pt idx="55">
                  <c:v>Mar 01</c:v>
                </c:pt>
                <c:pt idx="56">
                  <c:v>Mar 01</c:v>
                </c:pt>
                <c:pt idx="57">
                  <c:v>Mar 01</c:v>
                </c:pt>
                <c:pt idx="58">
                  <c:v>Mar 01</c:v>
                </c:pt>
                <c:pt idx="59">
                  <c:v>Mar 01</c:v>
                </c:pt>
                <c:pt idx="60">
                  <c:v>Mar 01</c:v>
                </c:pt>
                <c:pt idx="61">
                  <c:v>Mar 01</c:v>
                </c:pt>
                <c:pt idx="62">
                  <c:v>Mar 01</c:v>
                </c:pt>
                <c:pt idx="63">
                  <c:v>Mar 01</c:v>
                </c:pt>
                <c:pt idx="64">
                  <c:v>Mar 01</c:v>
                </c:pt>
                <c:pt idx="65">
                  <c:v>Apr 01</c:v>
                </c:pt>
                <c:pt idx="66">
                  <c:v>Apr 01</c:v>
                </c:pt>
                <c:pt idx="67">
                  <c:v>Apr 01</c:v>
                </c:pt>
                <c:pt idx="68">
                  <c:v>Apr 01</c:v>
                </c:pt>
                <c:pt idx="69">
                  <c:v>Apr 01</c:v>
                </c:pt>
                <c:pt idx="70">
                  <c:v>Apr 01</c:v>
                </c:pt>
                <c:pt idx="71">
                  <c:v>Apr 01</c:v>
                </c:pt>
                <c:pt idx="72">
                  <c:v>Apr 01</c:v>
                </c:pt>
                <c:pt idx="73">
                  <c:v>Apr 01</c:v>
                </c:pt>
                <c:pt idx="74">
                  <c:v>Apr 01</c:v>
                </c:pt>
                <c:pt idx="75">
                  <c:v>Apr 01</c:v>
                </c:pt>
                <c:pt idx="76">
                  <c:v>Apr 01</c:v>
                </c:pt>
                <c:pt idx="77">
                  <c:v>Apr 01</c:v>
                </c:pt>
                <c:pt idx="78">
                  <c:v>Apr 01</c:v>
                </c:pt>
                <c:pt idx="79">
                  <c:v>Apr 01</c:v>
                </c:pt>
                <c:pt idx="80">
                  <c:v>Apr 01</c:v>
                </c:pt>
                <c:pt idx="81">
                  <c:v>Apr 01</c:v>
                </c:pt>
                <c:pt idx="82">
                  <c:v>Apr 01</c:v>
                </c:pt>
                <c:pt idx="83">
                  <c:v>Apr 01</c:v>
                </c:pt>
                <c:pt idx="84">
                  <c:v>Apr 01</c:v>
                </c:pt>
                <c:pt idx="85">
                  <c:v>Apr 01</c:v>
                </c:pt>
                <c:pt idx="86">
                  <c:v>May 01</c:v>
                </c:pt>
                <c:pt idx="87">
                  <c:v>May 01</c:v>
                </c:pt>
                <c:pt idx="88">
                  <c:v>May 01</c:v>
                </c:pt>
                <c:pt idx="89">
                  <c:v>May 01</c:v>
                </c:pt>
                <c:pt idx="90">
                  <c:v>May 01</c:v>
                </c:pt>
                <c:pt idx="91">
                  <c:v>May 01</c:v>
                </c:pt>
                <c:pt idx="92">
                  <c:v>May 01</c:v>
                </c:pt>
                <c:pt idx="93">
                  <c:v>May 01</c:v>
                </c:pt>
                <c:pt idx="94">
                  <c:v>May 01</c:v>
                </c:pt>
                <c:pt idx="95">
                  <c:v>May 01</c:v>
                </c:pt>
                <c:pt idx="96">
                  <c:v>May 01</c:v>
                </c:pt>
                <c:pt idx="97">
                  <c:v>May 01</c:v>
                </c:pt>
                <c:pt idx="98">
                  <c:v>May 01</c:v>
                </c:pt>
                <c:pt idx="99">
                  <c:v>May 01</c:v>
                </c:pt>
                <c:pt idx="100">
                  <c:v>May 01</c:v>
                </c:pt>
                <c:pt idx="101">
                  <c:v>May 01</c:v>
                </c:pt>
                <c:pt idx="102">
                  <c:v>May 01</c:v>
                </c:pt>
                <c:pt idx="103">
                  <c:v>May 01</c:v>
                </c:pt>
                <c:pt idx="104">
                  <c:v>May 01</c:v>
                </c:pt>
                <c:pt idx="105">
                  <c:v>May 01</c:v>
                </c:pt>
                <c:pt idx="106">
                  <c:v>May 01</c:v>
                </c:pt>
                <c:pt idx="107">
                  <c:v>May 01</c:v>
                </c:pt>
                <c:pt idx="108">
                  <c:v>May 01</c:v>
                </c:pt>
                <c:pt idx="109">
                  <c:v>Jun 01</c:v>
                </c:pt>
                <c:pt idx="110">
                  <c:v>Jun 01</c:v>
                </c:pt>
                <c:pt idx="111">
                  <c:v>Jun 01</c:v>
                </c:pt>
                <c:pt idx="112">
                  <c:v>Jun 01</c:v>
                </c:pt>
                <c:pt idx="113">
                  <c:v>Jun 01</c:v>
                </c:pt>
                <c:pt idx="114">
                  <c:v>Jun 01</c:v>
                </c:pt>
                <c:pt idx="115">
                  <c:v>Jun 01</c:v>
                </c:pt>
                <c:pt idx="116">
                  <c:v>Jun 01</c:v>
                </c:pt>
                <c:pt idx="117">
                  <c:v>Jun 01</c:v>
                </c:pt>
                <c:pt idx="118">
                  <c:v>Jun 01</c:v>
                </c:pt>
                <c:pt idx="119">
                  <c:v>Jun 01</c:v>
                </c:pt>
                <c:pt idx="120">
                  <c:v>Jun 01</c:v>
                </c:pt>
                <c:pt idx="121">
                  <c:v>Jun 01</c:v>
                </c:pt>
                <c:pt idx="122">
                  <c:v>Jun 01</c:v>
                </c:pt>
                <c:pt idx="123">
                  <c:v>Jun 01</c:v>
                </c:pt>
                <c:pt idx="124">
                  <c:v>Jun 01</c:v>
                </c:pt>
                <c:pt idx="125">
                  <c:v>Jun 01</c:v>
                </c:pt>
                <c:pt idx="126">
                  <c:v>Jun 01</c:v>
                </c:pt>
                <c:pt idx="127">
                  <c:v>Jun 01</c:v>
                </c:pt>
                <c:pt idx="128">
                  <c:v>Jun 01</c:v>
                </c:pt>
                <c:pt idx="129">
                  <c:v>Jun 01</c:v>
                </c:pt>
                <c:pt idx="130">
                  <c:v>Jul 01</c:v>
                </c:pt>
                <c:pt idx="131">
                  <c:v>Jul 01</c:v>
                </c:pt>
                <c:pt idx="132">
                  <c:v>Jul 01</c:v>
                </c:pt>
                <c:pt idx="133">
                  <c:v>Jul 01</c:v>
                </c:pt>
                <c:pt idx="134">
                  <c:v>Jul 01</c:v>
                </c:pt>
                <c:pt idx="135">
                  <c:v>Jul 01</c:v>
                </c:pt>
                <c:pt idx="136">
                  <c:v>Jul 01</c:v>
                </c:pt>
                <c:pt idx="137">
                  <c:v>Jul 01</c:v>
                </c:pt>
                <c:pt idx="138">
                  <c:v>Jul 01</c:v>
                </c:pt>
                <c:pt idx="139">
                  <c:v>Jul 01</c:v>
                </c:pt>
                <c:pt idx="140">
                  <c:v>Jul 01</c:v>
                </c:pt>
                <c:pt idx="141">
                  <c:v>Jul 01</c:v>
                </c:pt>
                <c:pt idx="142">
                  <c:v>Jul 01</c:v>
                </c:pt>
                <c:pt idx="143">
                  <c:v>Jul 01</c:v>
                </c:pt>
                <c:pt idx="144">
                  <c:v>Jul 01</c:v>
                </c:pt>
                <c:pt idx="145">
                  <c:v>Jul 01</c:v>
                </c:pt>
                <c:pt idx="146">
                  <c:v>Jul 01</c:v>
                </c:pt>
                <c:pt idx="147">
                  <c:v>Jul 01</c:v>
                </c:pt>
                <c:pt idx="148">
                  <c:v>Jul 01</c:v>
                </c:pt>
                <c:pt idx="149">
                  <c:v>Jul 01</c:v>
                </c:pt>
                <c:pt idx="150">
                  <c:v>Jul 01</c:v>
                </c:pt>
                <c:pt idx="151">
                  <c:v>Jul 01</c:v>
                </c:pt>
                <c:pt idx="152">
                  <c:v>Aug 01</c:v>
                </c:pt>
                <c:pt idx="153">
                  <c:v>Aug 01</c:v>
                </c:pt>
                <c:pt idx="154">
                  <c:v>Aug 01</c:v>
                </c:pt>
                <c:pt idx="155">
                  <c:v>Aug 01</c:v>
                </c:pt>
                <c:pt idx="156">
                  <c:v>Aug 01</c:v>
                </c:pt>
                <c:pt idx="157">
                  <c:v>Aug 01</c:v>
                </c:pt>
                <c:pt idx="158">
                  <c:v>Aug 01</c:v>
                </c:pt>
                <c:pt idx="159">
                  <c:v>Aug 01</c:v>
                </c:pt>
                <c:pt idx="160">
                  <c:v>Aug 01</c:v>
                </c:pt>
                <c:pt idx="161">
                  <c:v>Aug 01</c:v>
                </c:pt>
                <c:pt idx="162">
                  <c:v>Aug 01</c:v>
                </c:pt>
                <c:pt idx="163">
                  <c:v>Aug 01</c:v>
                </c:pt>
                <c:pt idx="164">
                  <c:v>Aug 01</c:v>
                </c:pt>
                <c:pt idx="165">
                  <c:v>Aug 01</c:v>
                </c:pt>
                <c:pt idx="166">
                  <c:v>Aug 01</c:v>
                </c:pt>
                <c:pt idx="167">
                  <c:v>Aug 01</c:v>
                </c:pt>
                <c:pt idx="168">
                  <c:v>Aug 01</c:v>
                </c:pt>
                <c:pt idx="169">
                  <c:v>Aug 01</c:v>
                </c:pt>
                <c:pt idx="170">
                  <c:v>Aug 01</c:v>
                </c:pt>
                <c:pt idx="171">
                  <c:v>Aug 01</c:v>
                </c:pt>
                <c:pt idx="172">
                  <c:v>Aug 01</c:v>
                </c:pt>
                <c:pt idx="173">
                  <c:v>Aug 01</c:v>
                </c:pt>
                <c:pt idx="174">
                  <c:v>Aug 01</c:v>
                </c:pt>
                <c:pt idx="175">
                  <c:v>Sep 01</c:v>
                </c:pt>
                <c:pt idx="176">
                  <c:v>Sep 01</c:v>
                </c:pt>
                <c:pt idx="177">
                  <c:v>Sep 01</c:v>
                </c:pt>
                <c:pt idx="178">
                  <c:v>Sep 01</c:v>
                </c:pt>
                <c:pt idx="179">
                  <c:v>Sep 01</c:v>
                </c:pt>
                <c:pt idx="180">
                  <c:v>Sep 01</c:v>
                </c:pt>
                <c:pt idx="181">
                  <c:v>Sep 01</c:v>
                </c:pt>
                <c:pt idx="182">
                  <c:v>Sep 01</c:v>
                </c:pt>
                <c:pt idx="183">
                  <c:v>Sep 01</c:v>
                </c:pt>
                <c:pt idx="184">
                  <c:v>Sep 01</c:v>
                </c:pt>
                <c:pt idx="185">
                  <c:v>Sep 01</c:v>
                </c:pt>
                <c:pt idx="186">
                  <c:v>Sep 01</c:v>
                </c:pt>
                <c:pt idx="187">
                  <c:v>Sep 01</c:v>
                </c:pt>
                <c:pt idx="188">
                  <c:v>Sep 01</c:v>
                </c:pt>
                <c:pt idx="189">
                  <c:v>Sep 01</c:v>
                </c:pt>
                <c:pt idx="190">
                  <c:v>Sep 01</c:v>
                </c:pt>
                <c:pt idx="191">
                  <c:v>Sep 01</c:v>
                </c:pt>
                <c:pt idx="192">
                  <c:v>Sep 01</c:v>
                </c:pt>
                <c:pt idx="193">
                  <c:v>Sep 01</c:v>
                </c:pt>
                <c:pt idx="194">
                  <c:v>Sep 01</c:v>
                </c:pt>
                <c:pt idx="195">
                  <c:v>Oct 01</c:v>
                </c:pt>
                <c:pt idx="196">
                  <c:v>Oct 01</c:v>
                </c:pt>
                <c:pt idx="197">
                  <c:v>Oct 01</c:v>
                </c:pt>
                <c:pt idx="198">
                  <c:v>Oct 01</c:v>
                </c:pt>
                <c:pt idx="199">
                  <c:v>Oct 01</c:v>
                </c:pt>
                <c:pt idx="200">
                  <c:v>Oct 01</c:v>
                </c:pt>
                <c:pt idx="201">
                  <c:v>Oct 01</c:v>
                </c:pt>
                <c:pt idx="202">
                  <c:v>Oct 01</c:v>
                </c:pt>
                <c:pt idx="203">
                  <c:v>Oct 01</c:v>
                </c:pt>
                <c:pt idx="204">
                  <c:v>Oct 01</c:v>
                </c:pt>
                <c:pt idx="205">
                  <c:v>Oct 01</c:v>
                </c:pt>
                <c:pt idx="206">
                  <c:v>Oct 01</c:v>
                </c:pt>
                <c:pt idx="207">
                  <c:v>Oct 01</c:v>
                </c:pt>
                <c:pt idx="208">
                  <c:v>Oct 01</c:v>
                </c:pt>
                <c:pt idx="209">
                  <c:v>Oct 01</c:v>
                </c:pt>
                <c:pt idx="210">
                  <c:v>Oct 01</c:v>
                </c:pt>
                <c:pt idx="211">
                  <c:v>Oct 01</c:v>
                </c:pt>
                <c:pt idx="212">
                  <c:v>Oct 01</c:v>
                </c:pt>
                <c:pt idx="213">
                  <c:v>Oct 01</c:v>
                </c:pt>
                <c:pt idx="214">
                  <c:v>Oct 01</c:v>
                </c:pt>
                <c:pt idx="215">
                  <c:v>Oct 01</c:v>
                </c:pt>
                <c:pt idx="216">
                  <c:v>Oct 01</c:v>
                </c:pt>
                <c:pt idx="217">
                  <c:v>Oct 01</c:v>
                </c:pt>
                <c:pt idx="218">
                  <c:v>Nov 01</c:v>
                </c:pt>
                <c:pt idx="219">
                  <c:v>Nov 01</c:v>
                </c:pt>
                <c:pt idx="220">
                  <c:v>Nov 01</c:v>
                </c:pt>
                <c:pt idx="221">
                  <c:v>Nov 01</c:v>
                </c:pt>
                <c:pt idx="222">
                  <c:v>Nov 01</c:v>
                </c:pt>
                <c:pt idx="223">
                  <c:v>Nov 01</c:v>
                </c:pt>
                <c:pt idx="224">
                  <c:v>Nov 01</c:v>
                </c:pt>
                <c:pt idx="225">
                  <c:v>Nov 01</c:v>
                </c:pt>
                <c:pt idx="226">
                  <c:v>Nov 01</c:v>
                </c:pt>
                <c:pt idx="227">
                  <c:v>Nov 01</c:v>
                </c:pt>
                <c:pt idx="228">
                  <c:v>Nov 01</c:v>
                </c:pt>
                <c:pt idx="229">
                  <c:v>Nov 01</c:v>
                </c:pt>
                <c:pt idx="230">
                  <c:v>Nov 01</c:v>
                </c:pt>
                <c:pt idx="231">
                  <c:v>Nov 01</c:v>
                </c:pt>
                <c:pt idx="232">
                  <c:v>Nov 01</c:v>
                </c:pt>
                <c:pt idx="233">
                  <c:v>Nov 01</c:v>
                </c:pt>
                <c:pt idx="234">
                  <c:v>Nov 01</c:v>
                </c:pt>
                <c:pt idx="235">
                  <c:v>Nov 01</c:v>
                </c:pt>
                <c:pt idx="236">
                  <c:v>Nov 01</c:v>
                </c:pt>
                <c:pt idx="237">
                  <c:v>Nov 01</c:v>
                </c:pt>
                <c:pt idx="238">
                  <c:v>Nov 01</c:v>
                </c:pt>
                <c:pt idx="239">
                  <c:v>Nov 01</c:v>
                </c:pt>
                <c:pt idx="240">
                  <c:v>Dec 01</c:v>
                </c:pt>
                <c:pt idx="241">
                  <c:v>Dec 01</c:v>
                </c:pt>
                <c:pt idx="242">
                  <c:v>Dec 01</c:v>
                </c:pt>
                <c:pt idx="243">
                  <c:v>Dec 01</c:v>
                </c:pt>
                <c:pt idx="244">
                  <c:v>Dec 01</c:v>
                </c:pt>
                <c:pt idx="245">
                  <c:v>Dec 01</c:v>
                </c:pt>
                <c:pt idx="246">
                  <c:v>Dec 01</c:v>
                </c:pt>
                <c:pt idx="247">
                  <c:v>Dec 01</c:v>
                </c:pt>
                <c:pt idx="248">
                  <c:v>Dec 01</c:v>
                </c:pt>
                <c:pt idx="249">
                  <c:v>Dec 01</c:v>
                </c:pt>
                <c:pt idx="250">
                  <c:v>Dec 01</c:v>
                </c:pt>
                <c:pt idx="251">
                  <c:v>Dec 01</c:v>
                </c:pt>
                <c:pt idx="252">
                  <c:v>Dec 01</c:v>
                </c:pt>
                <c:pt idx="253">
                  <c:v>Dec 01</c:v>
                </c:pt>
                <c:pt idx="254">
                  <c:v>Dec 01</c:v>
                </c:pt>
                <c:pt idx="255">
                  <c:v>Dec 01</c:v>
                </c:pt>
                <c:pt idx="256">
                  <c:v>Dec 01</c:v>
                </c:pt>
                <c:pt idx="257">
                  <c:v>Dec 01</c:v>
                </c:pt>
                <c:pt idx="258">
                  <c:v>Dec 01</c:v>
                </c:pt>
                <c:pt idx="259">
                  <c:v>Dec 01</c:v>
                </c:pt>
                <c:pt idx="260">
                  <c:v>Dec 01</c:v>
                </c:pt>
                <c:pt idx="261">
                  <c:v>Jan 02</c:v>
                </c:pt>
                <c:pt idx="262">
                  <c:v>Jan 02</c:v>
                </c:pt>
                <c:pt idx="263">
                  <c:v>Jan 02</c:v>
                </c:pt>
                <c:pt idx="264">
                  <c:v>Jan 02</c:v>
                </c:pt>
                <c:pt idx="265">
                  <c:v>Jan 02</c:v>
                </c:pt>
                <c:pt idx="266">
                  <c:v>Jan 02</c:v>
                </c:pt>
                <c:pt idx="267">
                  <c:v>Jan 02</c:v>
                </c:pt>
                <c:pt idx="268">
                  <c:v>Jan 02</c:v>
                </c:pt>
                <c:pt idx="269">
                  <c:v>Jan 02</c:v>
                </c:pt>
                <c:pt idx="270">
                  <c:v>Jan 02</c:v>
                </c:pt>
                <c:pt idx="271">
                  <c:v>Jan 02</c:v>
                </c:pt>
                <c:pt idx="272">
                  <c:v>Jan 02</c:v>
                </c:pt>
                <c:pt idx="273">
                  <c:v>Jan 02</c:v>
                </c:pt>
                <c:pt idx="274">
                  <c:v>Jan 02</c:v>
                </c:pt>
                <c:pt idx="275">
                  <c:v>Jan 02</c:v>
                </c:pt>
                <c:pt idx="276">
                  <c:v>Jan 02</c:v>
                </c:pt>
                <c:pt idx="277">
                  <c:v>Jan 02</c:v>
                </c:pt>
                <c:pt idx="278">
                  <c:v>Jan 02</c:v>
                </c:pt>
                <c:pt idx="279">
                  <c:v>Jan 02</c:v>
                </c:pt>
                <c:pt idx="280">
                  <c:v>Jan 02</c:v>
                </c:pt>
                <c:pt idx="281">
                  <c:v>Jan 02</c:v>
                </c:pt>
                <c:pt idx="282">
                  <c:v>Jan 02</c:v>
                </c:pt>
                <c:pt idx="283">
                  <c:v>Jan 02</c:v>
                </c:pt>
                <c:pt idx="284">
                  <c:v>Feb 02</c:v>
                </c:pt>
                <c:pt idx="285">
                  <c:v>Feb 02</c:v>
                </c:pt>
                <c:pt idx="286">
                  <c:v>Feb 02</c:v>
                </c:pt>
                <c:pt idx="287">
                  <c:v>Feb 02</c:v>
                </c:pt>
                <c:pt idx="288">
                  <c:v>Feb 02</c:v>
                </c:pt>
                <c:pt idx="289">
                  <c:v>Feb 02</c:v>
                </c:pt>
                <c:pt idx="290">
                  <c:v>Feb 02</c:v>
                </c:pt>
                <c:pt idx="291">
                  <c:v>Feb 02</c:v>
                </c:pt>
                <c:pt idx="292">
                  <c:v>Feb 02</c:v>
                </c:pt>
                <c:pt idx="293">
                  <c:v>Feb 02</c:v>
                </c:pt>
                <c:pt idx="294">
                  <c:v>Feb 02</c:v>
                </c:pt>
                <c:pt idx="295">
                  <c:v>Feb 02</c:v>
                </c:pt>
                <c:pt idx="296">
                  <c:v>Feb 02</c:v>
                </c:pt>
                <c:pt idx="297">
                  <c:v>Feb 02</c:v>
                </c:pt>
                <c:pt idx="298">
                  <c:v>Feb 02</c:v>
                </c:pt>
                <c:pt idx="299">
                  <c:v>Feb 02</c:v>
                </c:pt>
                <c:pt idx="300">
                  <c:v>Feb 02</c:v>
                </c:pt>
                <c:pt idx="301">
                  <c:v>Feb 02</c:v>
                </c:pt>
                <c:pt idx="302">
                  <c:v>Feb 02</c:v>
                </c:pt>
                <c:pt idx="303">
                  <c:v>Feb 02</c:v>
                </c:pt>
                <c:pt idx="304">
                  <c:v>Mar 02</c:v>
                </c:pt>
                <c:pt idx="305">
                  <c:v>Mar 02</c:v>
                </c:pt>
                <c:pt idx="306">
                  <c:v>Mar 02</c:v>
                </c:pt>
                <c:pt idx="307">
                  <c:v>Mar 02</c:v>
                </c:pt>
                <c:pt idx="308">
                  <c:v>Mar 02</c:v>
                </c:pt>
                <c:pt idx="309">
                  <c:v>Mar 02</c:v>
                </c:pt>
                <c:pt idx="310">
                  <c:v>Mar 02</c:v>
                </c:pt>
                <c:pt idx="311">
                  <c:v>Mar 02</c:v>
                </c:pt>
                <c:pt idx="312">
                  <c:v>Mar 02</c:v>
                </c:pt>
                <c:pt idx="313">
                  <c:v>Mar 02</c:v>
                </c:pt>
                <c:pt idx="314">
                  <c:v>Mar 02</c:v>
                </c:pt>
                <c:pt idx="315">
                  <c:v>Mar 02</c:v>
                </c:pt>
                <c:pt idx="316">
                  <c:v>Mar 02</c:v>
                </c:pt>
                <c:pt idx="317">
                  <c:v>Mar 02</c:v>
                </c:pt>
                <c:pt idx="318">
                  <c:v>Mar 02</c:v>
                </c:pt>
                <c:pt idx="319">
                  <c:v>Mar 02</c:v>
                </c:pt>
                <c:pt idx="320">
                  <c:v>Mar 02</c:v>
                </c:pt>
                <c:pt idx="321">
                  <c:v>Mar 02</c:v>
                </c:pt>
                <c:pt idx="322">
                  <c:v>Mar 02</c:v>
                </c:pt>
                <c:pt idx="323">
                  <c:v>Mar 02</c:v>
                </c:pt>
                <c:pt idx="324">
                  <c:v>Mar 02</c:v>
                </c:pt>
                <c:pt idx="325">
                  <c:v>Apr 02</c:v>
                </c:pt>
                <c:pt idx="326">
                  <c:v>Apr 02</c:v>
                </c:pt>
                <c:pt idx="327">
                  <c:v>Apr 02</c:v>
                </c:pt>
                <c:pt idx="328">
                  <c:v>Apr 02</c:v>
                </c:pt>
                <c:pt idx="329">
                  <c:v>Apr 02</c:v>
                </c:pt>
                <c:pt idx="330">
                  <c:v>Apr 02</c:v>
                </c:pt>
                <c:pt idx="331">
                  <c:v>Apr 02</c:v>
                </c:pt>
                <c:pt idx="332">
                  <c:v>Apr 02</c:v>
                </c:pt>
                <c:pt idx="333">
                  <c:v>Apr 02</c:v>
                </c:pt>
                <c:pt idx="334">
                  <c:v>Apr 02</c:v>
                </c:pt>
                <c:pt idx="335">
                  <c:v>Apr 02</c:v>
                </c:pt>
                <c:pt idx="336">
                  <c:v>Apr 02</c:v>
                </c:pt>
                <c:pt idx="337">
                  <c:v>Apr 02</c:v>
                </c:pt>
                <c:pt idx="338">
                  <c:v>Apr 02</c:v>
                </c:pt>
                <c:pt idx="339">
                  <c:v>Apr 02</c:v>
                </c:pt>
                <c:pt idx="340">
                  <c:v>Apr 02</c:v>
                </c:pt>
                <c:pt idx="341">
                  <c:v>Apr 02</c:v>
                </c:pt>
                <c:pt idx="342">
                  <c:v>Apr 02</c:v>
                </c:pt>
                <c:pt idx="343">
                  <c:v>Apr 02</c:v>
                </c:pt>
                <c:pt idx="344">
                  <c:v>Apr 02</c:v>
                </c:pt>
                <c:pt idx="345">
                  <c:v>Apr 02</c:v>
                </c:pt>
                <c:pt idx="346">
                  <c:v>Apr 02</c:v>
                </c:pt>
                <c:pt idx="347">
                  <c:v>May 02</c:v>
                </c:pt>
                <c:pt idx="348">
                  <c:v>May 02</c:v>
                </c:pt>
                <c:pt idx="349">
                  <c:v>May 02</c:v>
                </c:pt>
                <c:pt idx="350">
                  <c:v>May 02</c:v>
                </c:pt>
                <c:pt idx="351">
                  <c:v>May 02</c:v>
                </c:pt>
                <c:pt idx="352">
                  <c:v>May 02</c:v>
                </c:pt>
                <c:pt idx="353">
                  <c:v>May 02</c:v>
                </c:pt>
                <c:pt idx="354">
                  <c:v>May 02</c:v>
                </c:pt>
                <c:pt idx="355">
                  <c:v>May 02</c:v>
                </c:pt>
                <c:pt idx="356">
                  <c:v>May 02</c:v>
                </c:pt>
                <c:pt idx="357">
                  <c:v>May 02</c:v>
                </c:pt>
                <c:pt idx="358">
                  <c:v>May 02</c:v>
                </c:pt>
                <c:pt idx="359">
                  <c:v>May 02</c:v>
                </c:pt>
                <c:pt idx="360">
                  <c:v>May 02</c:v>
                </c:pt>
                <c:pt idx="361">
                  <c:v>May 02</c:v>
                </c:pt>
                <c:pt idx="362">
                  <c:v>May 02</c:v>
                </c:pt>
                <c:pt idx="363">
                  <c:v>May 02</c:v>
                </c:pt>
                <c:pt idx="364">
                  <c:v>May 02</c:v>
                </c:pt>
                <c:pt idx="365">
                  <c:v>May 02</c:v>
                </c:pt>
                <c:pt idx="366">
                  <c:v>May 02</c:v>
                </c:pt>
                <c:pt idx="367">
                  <c:v>May 02</c:v>
                </c:pt>
                <c:pt idx="368">
                  <c:v>May 02</c:v>
                </c:pt>
                <c:pt idx="369">
                  <c:v>May 02</c:v>
                </c:pt>
                <c:pt idx="370">
                  <c:v>Jun 02</c:v>
                </c:pt>
                <c:pt idx="371">
                  <c:v>Jun 02</c:v>
                </c:pt>
                <c:pt idx="372">
                  <c:v>Jun 02</c:v>
                </c:pt>
                <c:pt idx="373">
                  <c:v>Jun 02</c:v>
                </c:pt>
                <c:pt idx="374">
                  <c:v>Jun 02</c:v>
                </c:pt>
                <c:pt idx="375">
                  <c:v>Jun 02</c:v>
                </c:pt>
                <c:pt idx="376">
                  <c:v>Jun 02</c:v>
                </c:pt>
                <c:pt idx="377">
                  <c:v>Jun 02</c:v>
                </c:pt>
                <c:pt idx="378">
                  <c:v>Jun 02</c:v>
                </c:pt>
                <c:pt idx="379">
                  <c:v>Jun 02</c:v>
                </c:pt>
                <c:pt idx="380">
                  <c:v>Jun 02</c:v>
                </c:pt>
                <c:pt idx="381">
                  <c:v>Jun 02</c:v>
                </c:pt>
                <c:pt idx="382">
                  <c:v>Jun 02</c:v>
                </c:pt>
                <c:pt idx="383">
                  <c:v>Jun 02</c:v>
                </c:pt>
                <c:pt idx="384">
                  <c:v>Jun 02</c:v>
                </c:pt>
                <c:pt idx="385">
                  <c:v>Jun 02</c:v>
                </c:pt>
                <c:pt idx="386">
                  <c:v>Jun 02</c:v>
                </c:pt>
                <c:pt idx="387">
                  <c:v>Jun 02</c:v>
                </c:pt>
                <c:pt idx="388">
                  <c:v>Jun 02</c:v>
                </c:pt>
                <c:pt idx="389">
                  <c:v>Jun 02</c:v>
                </c:pt>
                <c:pt idx="390">
                  <c:v>Jul 02</c:v>
                </c:pt>
                <c:pt idx="391">
                  <c:v>Jul 02</c:v>
                </c:pt>
                <c:pt idx="392">
                  <c:v>Jul 02</c:v>
                </c:pt>
                <c:pt idx="393">
                  <c:v>Jul 02</c:v>
                </c:pt>
                <c:pt idx="394">
                  <c:v>Jul 02</c:v>
                </c:pt>
                <c:pt idx="395">
                  <c:v>Jul 02</c:v>
                </c:pt>
                <c:pt idx="396">
                  <c:v>Jul 02</c:v>
                </c:pt>
                <c:pt idx="397">
                  <c:v>Jul 02</c:v>
                </c:pt>
                <c:pt idx="398">
                  <c:v>Jul 02</c:v>
                </c:pt>
                <c:pt idx="399">
                  <c:v>Jul 02</c:v>
                </c:pt>
                <c:pt idx="400">
                  <c:v>Jul 02</c:v>
                </c:pt>
                <c:pt idx="401">
                  <c:v>Jul 02</c:v>
                </c:pt>
                <c:pt idx="402">
                  <c:v>Jul 02</c:v>
                </c:pt>
                <c:pt idx="403">
                  <c:v>Jul 02</c:v>
                </c:pt>
                <c:pt idx="404">
                  <c:v>Jul 02</c:v>
                </c:pt>
                <c:pt idx="405">
                  <c:v>Jul 02</c:v>
                </c:pt>
                <c:pt idx="406">
                  <c:v>Jul 02</c:v>
                </c:pt>
                <c:pt idx="407">
                  <c:v>Jul 02</c:v>
                </c:pt>
                <c:pt idx="408">
                  <c:v>Jul 02</c:v>
                </c:pt>
                <c:pt idx="409">
                  <c:v>Jul 02</c:v>
                </c:pt>
                <c:pt idx="410">
                  <c:v>Jul 02</c:v>
                </c:pt>
                <c:pt idx="411">
                  <c:v>Jul 02</c:v>
                </c:pt>
                <c:pt idx="412">
                  <c:v>Jul 02</c:v>
                </c:pt>
                <c:pt idx="413">
                  <c:v>Aug 02</c:v>
                </c:pt>
                <c:pt idx="414">
                  <c:v>Aug 02</c:v>
                </c:pt>
                <c:pt idx="415">
                  <c:v>Aug 02</c:v>
                </c:pt>
                <c:pt idx="416">
                  <c:v>Aug 02</c:v>
                </c:pt>
                <c:pt idx="417">
                  <c:v>Aug 02</c:v>
                </c:pt>
                <c:pt idx="418">
                  <c:v>Aug 02</c:v>
                </c:pt>
                <c:pt idx="419">
                  <c:v>Aug 02</c:v>
                </c:pt>
                <c:pt idx="420">
                  <c:v>Aug 02</c:v>
                </c:pt>
                <c:pt idx="421">
                  <c:v>Aug 02</c:v>
                </c:pt>
                <c:pt idx="422">
                  <c:v>Aug 02</c:v>
                </c:pt>
                <c:pt idx="423">
                  <c:v>Aug 02</c:v>
                </c:pt>
                <c:pt idx="424">
                  <c:v>Aug 02</c:v>
                </c:pt>
                <c:pt idx="425">
                  <c:v>Aug 02</c:v>
                </c:pt>
                <c:pt idx="426">
                  <c:v>Aug 02</c:v>
                </c:pt>
                <c:pt idx="427">
                  <c:v>Aug 02</c:v>
                </c:pt>
                <c:pt idx="428">
                  <c:v>Aug 02</c:v>
                </c:pt>
                <c:pt idx="429">
                  <c:v>Aug 02</c:v>
                </c:pt>
                <c:pt idx="430">
                  <c:v>Aug 02</c:v>
                </c:pt>
                <c:pt idx="431">
                  <c:v>Aug 02</c:v>
                </c:pt>
                <c:pt idx="432">
                  <c:v>Aug 02</c:v>
                </c:pt>
                <c:pt idx="433">
                  <c:v>Aug 02</c:v>
                </c:pt>
                <c:pt idx="434">
                  <c:v>Aug 02</c:v>
                </c:pt>
                <c:pt idx="435">
                  <c:v>Sep 02</c:v>
                </c:pt>
                <c:pt idx="436">
                  <c:v>Sep 02</c:v>
                </c:pt>
                <c:pt idx="437">
                  <c:v>Sep 02</c:v>
                </c:pt>
                <c:pt idx="438">
                  <c:v>Sep 02</c:v>
                </c:pt>
                <c:pt idx="439">
                  <c:v>Sep 02</c:v>
                </c:pt>
                <c:pt idx="440">
                  <c:v>Sep 02</c:v>
                </c:pt>
                <c:pt idx="441">
                  <c:v>Sep 02</c:v>
                </c:pt>
                <c:pt idx="442">
                  <c:v>Sep 02</c:v>
                </c:pt>
                <c:pt idx="443">
                  <c:v>Sep 02</c:v>
                </c:pt>
                <c:pt idx="444">
                  <c:v>Sep 02</c:v>
                </c:pt>
                <c:pt idx="445">
                  <c:v>Sep 02</c:v>
                </c:pt>
                <c:pt idx="446">
                  <c:v>Sep 02</c:v>
                </c:pt>
                <c:pt idx="447">
                  <c:v>Sep 02</c:v>
                </c:pt>
                <c:pt idx="448">
                  <c:v>Sep 02</c:v>
                </c:pt>
                <c:pt idx="449">
                  <c:v>Sep 02</c:v>
                </c:pt>
                <c:pt idx="450">
                  <c:v>Sep 02</c:v>
                </c:pt>
                <c:pt idx="451">
                  <c:v>Sep 02</c:v>
                </c:pt>
                <c:pt idx="452">
                  <c:v>Sep 02</c:v>
                </c:pt>
                <c:pt idx="453">
                  <c:v>Sep 02</c:v>
                </c:pt>
                <c:pt idx="454">
                  <c:v>Sep 02</c:v>
                </c:pt>
                <c:pt idx="455">
                  <c:v>Sep 02</c:v>
                </c:pt>
                <c:pt idx="456">
                  <c:v>Oct 02</c:v>
                </c:pt>
                <c:pt idx="457">
                  <c:v>Oct 02</c:v>
                </c:pt>
                <c:pt idx="458">
                  <c:v>Oct 02</c:v>
                </c:pt>
                <c:pt idx="459">
                  <c:v>Oct 02</c:v>
                </c:pt>
                <c:pt idx="460">
                  <c:v>Oct 02</c:v>
                </c:pt>
                <c:pt idx="461">
                  <c:v>Oct 02</c:v>
                </c:pt>
                <c:pt idx="462">
                  <c:v>Oct 02</c:v>
                </c:pt>
                <c:pt idx="463">
                  <c:v>Oct 02</c:v>
                </c:pt>
                <c:pt idx="464">
                  <c:v>Oct 02</c:v>
                </c:pt>
                <c:pt idx="465">
                  <c:v>Oct 02</c:v>
                </c:pt>
                <c:pt idx="466">
                  <c:v>Oct 02</c:v>
                </c:pt>
                <c:pt idx="467">
                  <c:v>Oct 02</c:v>
                </c:pt>
                <c:pt idx="468">
                  <c:v>Oct 02</c:v>
                </c:pt>
                <c:pt idx="469">
                  <c:v>Oct 02</c:v>
                </c:pt>
                <c:pt idx="470">
                  <c:v>Oct 02</c:v>
                </c:pt>
                <c:pt idx="471">
                  <c:v>Oct 02</c:v>
                </c:pt>
                <c:pt idx="472">
                  <c:v>Oct 02</c:v>
                </c:pt>
                <c:pt idx="473">
                  <c:v>Oct 02</c:v>
                </c:pt>
                <c:pt idx="474">
                  <c:v>Oct 02</c:v>
                </c:pt>
                <c:pt idx="475">
                  <c:v>Oct 02</c:v>
                </c:pt>
                <c:pt idx="476">
                  <c:v>Oct 02</c:v>
                </c:pt>
                <c:pt idx="477">
                  <c:v>Oct 02</c:v>
                </c:pt>
                <c:pt idx="478">
                  <c:v>Oct 02</c:v>
                </c:pt>
                <c:pt idx="479">
                  <c:v>Nov 02</c:v>
                </c:pt>
                <c:pt idx="480">
                  <c:v>Nov 02</c:v>
                </c:pt>
                <c:pt idx="481">
                  <c:v>Nov 02</c:v>
                </c:pt>
                <c:pt idx="482">
                  <c:v>Nov 02</c:v>
                </c:pt>
                <c:pt idx="483">
                  <c:v>Nov 02</c:v>
                </c:pt>
                <c:pt idx="484">
                  <c:v>Nov 02</c:v>
                </c:pt>
                <c:pt idx="485">
                  <c:v>Nov 02</c:v>
                </c:pt>
                <c:pt idx="486">
                  <c:v>Nov 02</c:v>
                </c:pt>
                <c:pt idx="487">
                  <c:v>Nov 02</c:v>
                </c:pt>
                <c:pt idx="488">
                  <c:v>Nov 02</c:v>
                </c:pt>
                <c:pt idx="489">
                  <c:v>Nov 02</c:v>
                </c:pt>
                <c:pt idx="490">
                  <c:v>Nov 02</c:v>
                </c:pt>
                <c:pt idx="491">
                  <c:v>Nov 02</c:v>
                </c:pt>
                <c:pt idx="492">
                  <c:v>Nov 02</c:v>
                </c:pt>
                <c:pt idx="493">
                  <c:v>Nov 02</c:v>
                </c:pt>
                <c:pt idx="494">
                  <c:v>Nov 02</c:v>
                </c:pt>
                <c:pt idx="495">
                  <c:v>Nov 02</c:v>
                </c:pt>
                <c:pt idx="496">
                  <c:v>Nov 02</c:v>
                </c:pt>
                <c:pt idx="497">
                  <c:v>Nov 02</c:v>
                </c:pt>
                <c:pt idx="498">
                  <c:v>Nov 02</c:v>
                </c:pt>
                <c:pt idx="499">
                  <c:v>Nov 02</c:v>
                </c:pt>
                <c:pt idx="500">
                  <c:v>Dec 02</c:v>
                </c:pt>
                <c:pt idx="501">
                  <c:v>Dec 02</c:v>
                </c:pt>
                <c:pt idx="502">
                  <c:v>Dec 02</c:v>
                </c:pt>
                <c:pt idx="503">
                  <c:v>Dec 02</c:v>
                </c:pt>
                <c:pt idx="504">
                  <c:v>Dec 02</c:v>
                </c:pt>
                <c:pt idx="505">
                  <c:v>Dec 02</c:v>
                </c:pt>
                <c:pt idx="506">
                  <c:v>Dec 02</c:v>
                </c:pt>
                <c:pt idx="507">
                  <c:v>Dec 02</c:v>
                </c:pt>
                <c:pt idx="508">
                  <c:v>Dec 02</c:v>
                </c:pt>
                <c:pt idx="509">
                  <c:v>Dec 02</c:v>
                </c:pt>
                <c:pt idx="510">
                  <c:v>Dec 02</c:v>
                </c:pt>
                <c:pt idx="511">
                  <c:v>Dec 02</c:v>
                </c:pt>
                <c:pt idx="512">
                  <c:v>Dec 02</c:v>
                </c:pt>
                <c:pt idx="513">
                  <c:v>Dec 02</c:v>
                </c:pt>
                <c:pt idx="514">
                  <c:v>Dec 02</c:v>
                </c:pt>
                <c:pt idx="515">
                  <c:v>Dec 02</c:v>
                </c:pt>
                <c:pt idx="516">
                  <c:v>Dec 02</c:v>
                </c:pt>
                <c:pt idx="517">
                  <c:v>Dec 02</c:v>
                </c:pt>
                <c:pt idx="518">
                  <c:v>Dec 02</c:v>
                </c:pt>
                <c:pt idx="519">
                  <c:v>Dec 02</c:v>
                </c:pt>
                <c:pt idx="520">
                  <c:v>Dec 02</c:v>
                </c:pt>
                <c:pt idx="521">
                  <c:v>Dec 02</c:v>
                </c:pt>
                <c:pt idx="522">
                  <c:v>Jan 03</c:v>
                </c:pt>
                <c:pt idx="523">
                  <c:v>Jan 03</c:v>
                </c:pt>
                <c:pt idx="524">
                  <c:v>Jan 03</c:v>
                </c:pt>
                <c:pt idx="525">
                  <c:v>Jan 03</c:v>
                </c:pt>
                <c:pt idx="526">
                  <c:v>Jan 03</c:v>
                </c:pt>
                <c:pt idx="527">
                  <c:v>Jan 03</c:v>
                </c:pt>
                <c:pt idx="528">
                  <c:v>Jan 03</c:v>
                </c:pt>
                <c:pt idx="529">
                  <c:v>Jan 03</c:v>
                </c:pt>
                <c:pt idx="530">
                  <c:v>Jan 03</c:v>
                </c:pt>
                <c:pt idx="531">
                  <c:v>Jan 03</c:v>
                </c:pt>
                <c:pt idx="532">
                  <c:v>Jan 03</c:v>
                </c:pt>
                <c:pt idx="533">
                  <c:v>Jan 03</c:v>
                </c:pt>
                <c:pt idx="534">
                  <c:v>Jan 03</c:v>
                </c:pt>
                <c:pt idx="535">
                  <c:v>Jan 03</c:v>
                </c:pt>
                <c:pt idx="536">
                  <c:v>Jan 03</c:v>
                </c:pt>
                <c:pt idx="537">
                  <c:v>Jan 03</c:v>
                </c:pt>
                <c:pt idx="538">
                  <c:v>Jan 03</c:v>
                </c:pt>
                <c:pt idx="539">
                  <c:v>Jan 03</c:v>
                </c:pt>
                <c:pt idx="540">
                  <c:v>Jan 03</c:v>
                </c:pt>
                <c:pt idx="541">
                  <c:v>Jan 03</c:v>
                </c:pt>
                <c:pt idx="542">
                  <c:v>Jan 03</c:v>
                </c:pt>
                <c:pt idx="543">
                  <c:v>Jan 03</c:v>
                </c:pt>
                <c:pt idx="544">
                  <c:v>Jan 03</c:v>
                </c:pt>
                <c:pt idx="545">
                  <c:v>Feb 03</c:v>
                </c:pt>
                <c:pt idx="546">
                  <c:v>Feb 03</c:v>
                </c:pt>
                <c:pt idx="547">
                  <c:v>Feb 03</c:v>
                </c:pt>
                <c:pt idx="548">
                  <c:v>Feb 03</c:v>
                </c:pt>
                <c:pt idx="549">
                  <c:v>Feb 03</c:v>
                </c:pt>
                <c:pt idx="550">
                  <c:v>Feb 03</c:v>
                </c:pt>
                <c:pt idx="551">
                  <c:v>Feb 03</c:v>
                </c:pt>
                <c:pt idx="552">
                  <c:v>Feb 03</c:v>
                </c:pt>
                <c:pt idx="553">
                  <c:v>Feb 03</c:v>
                </c:pt>
                <c:pt idx="554">
                  <c:v>Feb 03</c:v>
                </c:pt>
                <c:pt idx="555">
                  <c:v>Feb 03</c:v>
                </c:pt>
                <c:pt idx="556">
                  <c:v>Feb 03</c:v>
                </c:pt>
                <c:pt idx="557">
                  <c:v>Feb 03</c:v>
                </c:pt>
                <c:pt idx="558">
                  <c:v>Feb 03</c:v>
                </c:pt>
                <c:pt idx="559">
                  <c:v>Feb 03</c:v>
                </c:pt>
                <c:pt idx="560">
                  <c:v>Feb 03</c:v>
                </c:pt>
                <c:pt idx="561">
                  <c:v>Feb 03</c:v>
                </c:pt>
                <c:pt idx="562">
                  <c:v>Feb 03</c:v>
                </c:pt>
                <c:pt idx="563">
                  <c:v>Feb 03</c:v>
                </c:pt>
                <c:pt idx="564">
                  <c:v>Feb 03</c:v>
                </c:pt>
                <c:pt idx="565">
                  <c:v>Mar 03</c:v>
                </c:pt>
                <c:pt idx="566">
                  <c:v>Mar 03</c:v>
                </c:pt>
                <c:pt idx="567">
                  <c:v>Mar 03</c:v>
                </c:pt>
                <c:pt idx="568">
                  <c:v>Mar 03</c:v>
                </c:pt>
                <c:pt idx="569">
                  <c:v>Mar 03</c:v>
                </c:pt>
                <c:pt idx="570">
                  <c:v>Mar 03</c:v>
                </c:pt>
                <c:pt idx="571">
                  <c:v>Mar 03</c:v>
                </c:pt>
                <c:pt idx="572">
                  <c:v>Mar 03</c:v>
                </c:pt>
                <c:pt idx="573">
                  <c:v>Mar 03</c:v>
                </c:pt>
                <c:pt idx="574">
                  <c:v>Mar 03</c:v>
                </c:pt>
                <c:pt idx="575">
                  <c:v>Mar 03</c:v>
                </c:pt>
                <c:pt idx="576">
                  <c:v>Mar 03</c:v>
                </c:pt>
                <c:pt idx="577">
                  <c:v>Mar 03</c:v>
                </c:pt>
                <c:pt idx="578">
                  <c:v>Mar 03</c:v>
                </c:pt>
                <c:pt idx="579">
                  <c:v>Mar 03</c:v>
                </c:pt>
                <c:pt idx="580">
                  <c:v>Mar 03</c:v>
                </c:pt>
                <c:pt idx="581">
                  <c:v>Mar 03</c:v>
                </c:pt>
                <c:pt idx="582">
                  <c:v>Mar 03</c:v>
                </c:pt>
                <c:pt idx="583">
                  <c:v>Mar 03</c:v>
                </c:pt>
                <c:pt idx="584">
                  <c:v>Mar 03</c:v>
                </c:pt>
                <c:pt idx="585">
                  <c:v>Mar 03</c:v>
                </c:pt>
                <c:pt idx="586">
                  <c:v>Apr 03</c:v>
                </c:pt>
                <c:pt idx="587">
                  <c:v>Apr 03</c:v>
                </c:pt>
                <c:pt idx="588">
                  <c:v>Apr 03</c:v>
                </c:pt>
                <c:pt idx="589">
                  <c:v>Apr 03</c:v>
                </c:pt>
                <c:pt idx="590">
                  <c:v>Apr 03</c:v>
                </c:pt>
                <c:pt idx="591">
                  <c:v>Apr 03</c:v>
                </c:pt>
                <c:pt idx="592">
                  <c:v>Apr 03</c:v>
                </c:pt>
                <c:pt idx="593">
                  <c:v>Apr 03</c:v>
                </c:pt>
                <c:pt idx="594">
                  <c:v>Apr 03</c:v>
                </c:pt>
                <c:pt idx="595">
                  <c:v>Apr 03</c:v>
                </c:pt>
                <c:pt idx="596">
                  <c:v>Apr 03</c:v>
                </c:pt>
                <c:pt idx="597">
                  <c:v>Apr 03</c:v>
                </c:pt>
                <c:pt idx="598">
                  <c:v>Apr 03</c:v>
                </c:pt>
                <c:pt idx="599">
                  <c:v>Apr 03</c:v>
                </c:pt>
                <c:pt idx="600">
                  <c:v>Apr 03</c:v>
                </c:pt>
                <c:pt idx="601">
                  <c:v>Apr 03</c:v>
                </c:pt>
                <c:pt idx="602">
                  <c:v>Apr 03</c:v>
                </c:pt>
                <c:pt idx="603">
                  <c:v>Apr 03</c:v>
                </c:pt>
                <c:pt idx="604">
                  <c:v>Apr 03</c:v>
                </c:pt>
                <c:pt idx="605">
                  <c:v>Apr 03</c:v>
                </c:pt>
                <c:pt idx="606">
                  <c:v>Apr 03</c:v>
                </c:pt>
                <c:pt idx="607">
                  <c:v>Apr 03</c:v>
                </c:pt>
                <c:pt idx="608">
                  <c:v>May 03</c:v>
                </c:pt>
                <c:pt idx="609">
                  <c:v>May 03</c:v>
                </c:pt>
                <c:pt idx="610">
                  <c:v>May 03</c:v>
                </c:pt>
                <c:pt idx="611">
                  <c:v>May 03</c:v>
                </c:pt>
                <c:pt idx="612">
                  <c:v>May 03</c:v>
                </c:pt>
                <c:pt idx="613">
                  <c:v>May 03</c:v>
                </c:pt>
                <c:pt idx="614">
                  <c:v>May 03</c:v>
                </c:pt>
                <c:pt idx="615">
                  <c:v>May 03</c:v>
                </c:pt>
                <c:pt idx="616">
                  <c:v>May 03</c:v>
                </c:pt>
                <c:pt idx="617">
                  <c:v>May 03</c:v>
                </c:pt>
                <c:pt idx="618">
                  <c:v>May 03</c:v>
                </c:pt>
                <c:pt idx="619">
                  <c:v>May 03</c:v>
                </c:pt>
                <c:pt idx="620">
                  <c:v>May 03</c:v>
                </c:pt>
                <c:pt idx="621">
                  <c:v>May 03</c:v>
                </c:pt>
                <c:pt idx="622">
                  <c:v>May 03</c:v>
                </c:pt>
                <c:pt idx="623">
                  <c:v>May 03</c:v>
                </c:pt>
                <c:pt idx="624">
                  <c:v>May 03</c:v>
                </c:pt>
                <c:pt idx="625">
                  <c:v>May 03</c:v>
                </c:pt>
                <c:pt idx="626">
                  <c:v>May 03</c:v>
                </c:pt>
                <c:pt idx="627">
                  <c:v>May 03</c:v>
                </c:pt>
                <c:pt idx="628">
                  <c:v>May 03</c:v>
                </c:pt>
                <c:pt idx="629">
                  <c:v>May 03</c:v>
                </c:pt>
                <c:pt idx="630">
                  <c:v>Jun 03</c:v>
                </c:pt>
                <c:pt idx="631">
                  <c:v>Jun 03</c:v>
                </c:pt>
                <c:pt idx="632">
                  <c:v>Jun 03</c:v>
                </c:pt>
                <c:pt idx="633">
                  <c:v>Jun 03</c:v>
                </c:pt>
                <c:pt idx="634">
                  <c:v>Jun 03</c:v>
                </c:pt>
                <c:pt idx="635">
                  <c:v>Jun 03</c:v>
                </c:pt>
                <c:pt idx="636">
                  <c:v>Jun 03</c:v>
                </c:pt>
                <c:pt idx="637">
                  <c:v>Jun 03</c:v>
                </c:pt>
                <c:pt idx="638">
                  <c:v>Jun 03</c:v>
                </c:pt>
                <c:pt idx="639">
                  <c:v>Jun 03</c:v>
                </c:pt>
                <c:pt idx="640">
                  <c:v>Jun 03</c:v>
                </c:pt>
                <c:pt idx="641">
                  <c:v>Jun 03</c:v>
                </c:pt>
                <c:pt idx="642">
                  <c:v>Jun 03</c:v>
                </c:pt>
                <c:pt idx="643">
                  <c:v>Jun 03</c:v>
                </c:pt>
                <c:pt idx="644">
                  <c:v>Jun 03</c:v>
                </c:pt>
                <c:pt idx="645">
                  <c:v>Jun 03</c:v>
                </c:pt>
                <c:pt idx="646">
                  <c:v>Jun 03</c:v>
                </c:pt>
                <c:pt idx="647">
                  <c:v>Jun 03</c:v>
                </c:pt>
                <c:pt idx="648">
                  <c:v>Jun 03</c:v>
                </c:pt>
                <c:pt idx="649">
                  <c:v>Jun 03</c:v>
                </c:pt>
                <c:pt idx="650">
                  <c:v>Jun 03</c:v>
                </c:pt>
                <c:pt idx="651">
                  <c:v>Jul 03</c:v>
                </c:pt>
                <c:pt idx="652">
                  <c:v>Jul 03</c:v>
                </c:pt>
                <c:pt idx="653">
                  <c:v>Jul 03</c:v>
                </c:pt>
                <c:pt idx="654">
                  <c:v>Jul 03</c:v>
                </c:pt>
                <c:pt idx="655">
                  <c:v>Jul 03</c:v>
                </c:pt>
                <c:pt idx="656">
                  <c:v>Jul 03</c:v>
                </c:pt>
                <c:pt idx="657">
                  <c:v>Jul 03</c:v>
                </c:pt>
                <c:pt idx="658">
                  <c:v>Jul 03</c:v>
                </c:pt>
                <c:pt idx="659">
                  <c:v>Jul 03</c:v>
                </c:pt>
                <c:pt idx="660">
                  <c:v>Jul 03</c:v>
                </c:pt>
                <c:pt idx="661">
                  <c:v>Jul 03</c:v>
                </c:pt>
                <c:pt idx="662">
                  <c:v>Jul 03</c:v>
                </c:pt>
                <c:pt idx="663">
                  <c:v>Jul 03</c:v>
                </c:pt>
                <c:pt idx="664">
                  <c:v>Jul 03</c:v>
                </c:pt>
                <c:pt idx="665">
                  <c:v>Jul 03</c:v>
                </c:pt>
                <c:pt idx="666">
                  <c:v>Jul 03</c:v>
                </c:pt>
                <c:pt idx="667">
                  <c:v>Jul 03</c:v>
                </c:pt>
                <c:pt idx="668">
                  <c:v>Jul 03</c:v>
                </c:pt>
                <c:pt idx="669">
                  <c:v>Jul 03</c:v>
                </c:pt>
                <c:pt idx="670">
                  <c:v>Jul 03</c:v>
                </c:pt>
                <c:pt idx="671">
                  <c:v>Jul 03</c:v>
                </c:pt>
                <c:pt idx="672">
                  <c:v>Jul 03</c:v>
                </c:pt>
                <c:pt idx="673">
                  <c:v>Jul 03</c:v>
                </c:pt>
                <c:pt idx="674">
                  <c:v>Aug 03</c:v>
                </c:pt>
                <c:pt idx="675">
                  <c:v>Aug 03</c:v>
                </c:pt>
                <c:pt idx="676">
                  <c:v>Aug 03</c:v>
                </c:pt>
                <c:pt idx="677">
                  <c:v>Aug 03</c:v>
                </c:pt>
                <c:pt idx="678">
                  <c:v>Aug 03</c:v>
                </c:pt>
                <c:pt idx="679">
                  <c:v>Aug 03</c:v>
                </c:pt>
                <c:pt idx="680">
                  <c:v>Aug 03</c:v>
                </c:pt>
                <c:pt idx="681">
                  <c:v>Aug 03</c:v>
                </c:pt>
                <c:pt idx="682">
                  <c:v>Aug 03</c:v>
                </c:pt>
                <c:pt idx="683">
                  <c:v>Aug 03</c:v>
                </c:pt>
                <c:pt idx="684">
                  <c:v>Aug 03</c:v>
                </c:pt>
                <c:pt idx="685">
                  <c:v>Aug 03</c:v>
                </c:pt>
                <c:pt idx="686">
                  <c:v>Aug 03</c:v>
                </c:pt>
                <c:pt idx="687">
                  <c:v>Aug 03</c:v>
                </c:pt>
                <c:pt idx="688">
                  <c:v>Aug 03</c:v>
                </c:pt>
                <c:pt idx="689">
                  <c:v>Aug 03</c:v>
                </c:pt>
                <c:pt idx="690">
                  <c:v>Aug 03</c:v>
                </c:pt>
                <c:pt idx="691">
                  <c:v>Aug 03</c:v>
                </c:pt>
                <c:pt idx="692">
                  <c:v>Aug 03</c:v>
                </c:pt>
                <c:pt idx="693">
                  <c:v>Aug 03</c:v>
                </c:pt>
                <c:pt idx="694">
                  <c:v>Aug 03</c:v>
                </c:pt>
                <c:pt idx="695">
                  <c:v>Sep 03</c:v>
                </c:pt>
                <c:pt idx="696">
                  <c:v>Sep 03</c:v>
                </c:pt>
                <c:pt idx="697">
                  <c:v>Sep 03</c:v>
                </c:pt>
                <c:pt idx="698">
                  <c:v>Sep 03</c:v>
                </c:pt>
                <c:pt idx="699">
                  <c:v>Sep 03</c:v>
                </c:pt>
                <c:pt idx="700">
                  <c:v>Sep 03</c:v>
                </c:pt>
                <c:pt idx="701">
                  <c:v>Sep 03</c:v>
                </c:pt>
                <c:pt idx="702">
                  <c:v>Sep 03</c:v>
                </c:pt>
                <c:pt idx="703">
                  <c:v>Sep 03</c:v>
                </c:pt>
                <c:pt idx="704">
                  <c:v>Sep 03</c:v>
                </c:pt>
                <c:pt idx="705">
                  <c:v>Sep 03</c:v>
                </c:pt>
                <c:pt idx="706">
                  <c:v>Sep 03</c:v>
                </c:pt>
                <c:pt idx="707">
                  <c:v>Sep 03</c:v>
                </c:pt>
                <c:pt idx="708">
                  <c:v>Sep 03</c:v>
                </c:pt>
                <c:pt idx="709">
                  <c:v>Sep 03</c:v>
                </c:pt>
                <c:pt idx="710">
                  <c:v>Sep 03</c:v>
                </c:pt>
                <c:pt idx="711">
                  <c:v>Sep 03</c:v>
                </c:pt>
                <c:pt idx="712">
                  <c:v>Sep 03</c:v>
                </c:pt>
                <c:pt idx="713">
                  <c:v>Sep 03</c:v>
                </c:pt>
                <c:pt idx="714">
                  <c:v>Sep 03</c:v>
                </c:pt>
                <c:pt idx="715">
                  <c:v>Sep 03</c:v>
                </c:pt>
                <c:pt idx="716">
                  <c:v>Sep 03</c:v>
                </c:pt>
                <c:pt idx="717">
                  <c:v>Oct 03</c:v>
                </c:pt>
                <c:pt idx="718">
                  <c:v>Oct 03</c:v>
                </c:pt>
                <c:pt idx="719">
                  <c:v>Oct 03</c:v>
                </c:pt>
                <c:pt idx="720">
                  <c:v>Oct 03</c:v>
                </c:pt>
                <c:pt idx="721">
                  <c:v>Oct 03</c:v>
                </c:pt>
                <c:pt idx="722">
                  <c:v>Oct 03</c:v>
                </c:pt>
                <c:pt idx="723">
                  <c:v>Oct 03</c:v>
                </c:pt>
                <c:pt idx="724">
                  <c:v>Oct 03</c:v>
                </c:pt>
                <c:pt idx="725">
                  <c:v>Oct 03</c:v>
                </c:pt>
                <c:pt idx="726">
                  <c:v>Oct 03</c:v>
                </c:pt>
                <c:pt idx="727">
                  <c:v>Oct 03</c:v>
                </c:pt>
                <c:pt idx="728">
                  <c:v>Oct 03</c:v>
                </c:pt>
                <c:pt idx="729">
                  <c:v>Oct 03</c:v>
                </c:pt>
                <c:pt idx="730">
                  <c:v>Oct 03</c:v>
                </c:pt>
                <c:pt idx="731">
                  <c:v>Oct 03</c:v>
                </c:pt>
                <c:pt idx="732">
                  <c:v>Oct 03</c:v>
                </c:pt>
                <c:pt idx="733">
                  <c:v>Oct 03</c:v>
                </c:pt>
                <c:pt idx="734">
                  <c:v>Oct 03</c:v>
                </c:pt>
                <c:pt idx="735">
                  <c:v>Oct 03</c:v>
                </c:pt>
                <c:pt idx="736">
                  <c:v>Oct 03</c:v>
                </c:pt>
                <c:pt idx="737">
                  <c:v>Oct 03</c:v>
                </c:pt>
                <c:pt idx="738">
                  <c:v>Oct 03</c:v>
                </c:pt>
                <c:pt idx="739">
                  <c:v>Oct 03</c:v>
                </c:pt>
                <c:pt idx="740">
                  <c:v>Nov 03</c:v>
                </c:pt>
                <c:pt idx="741">
                  <c:v>Nov 03</c:v>
                </c:pt>
                <c:pt idx="742">
                  <c:v>Nov 03</c:v>
                </c:pt>
                <c:pt idx="743">
                  <c:v>Nov 03</c:v>
                </c:pt>
                <c:pt idx="744">
                  <c:v>Nov 03</c:v>
                </c:pt>
                <c:pt idx="745">
                  <c:v>Nov 03</c:v>
                </c:pt>
                <c:pt idx="746">
                  <c:v>Nov 03</c:v>
                </c:pt>
                <c:pt idx="747">
                  <c:v>Nov 03</c:v>
                </c:pt>
                <c:pt idx="748">
                  <c:v>Nov 03</c:v>
                </c:pt>
                <c:pt idx="749">
                  <c:v>Nov 03</c:v>
                </c:pt>
                <c:pt idx="750">
                  <c:v>Nov 03</c:v>
                </c:pt>
                <c:pt idx="751">
                  <c:v>Nov 03</c:v>
                </c:pt>
                <c:pt idx="752">
                  <c:v>Nov 03</c:v>
                </c:pt>
                <c:pt idx="753">
                  <c:v>Nov 03</c:v>
                </c:pt>
                <c:pt idx="754">
                  <c:v>Nov 03</c:v>
                </c:pt>
                <c:pt idx="755">
                  <c:v>Nov 03</c:v>
                </c:pt>
                <c:pt idx="756">
                  <c:v>Nov 03</c:v>
                </c:pt>
                <c:pt idx="757">
                  <c:v>Nov 03</c:v>
                </c:pt>
                <c:pt idx="758">
                  <c:v>Nov 03</c:v>
                </c:pt>
                <c:pt idx="759">
                  <c:v>Nov 03</c:v>
                </c:pt>
                <c:pt idx="760">
                  <c:v>Dec 03</c:v>
                </c:pt>
                <c:pt idx="761">
                  <c:v>Dec 03</c:v>
                </c:pt>
                <c:pt idx="762">
                  <c:v>Dec 03</c:v>
                </c:pt>
                <c:pt idx="763">
                  <c:v>Dec 03</c:v>
                </c:pt>
                <c:pt idx="764">
                  <c:v>Dec 03</c:v>
                </c:pt>
                <c:pt idx="765">
                  <c:v>Dec 03</c:v>
                </c:pt>
                <c:pt idx="766">
                  <c:v>Dec 03</c:v>
                </c:pt>
                <c:pt idx="767">
                  <c:v>Dec 03</c:v>
                </c:pt>
                <c:pt idx="768">
                  <c:v>Dec 03</c:v>
                </c:pt>
                <c:pt idx="769">
                  <c:v>Dec 03</c:v>
                </c:pt>
                <c:pt idx="770">
                  <c:v>Dec 03</c:v>
                </c:pt>
                <c:pt idx="771">
                  <c:v>Dec 03</c:v>
                </c:pt>
                <c:pt idx="772">
                  <c:v>Dec 03</c:v>
                </c:pt>
                <c:pt idx="773">
                  <c:v>Dec 03</c:v>
                </c:pt>
                <c:pt idx="774">
                  <c:v>Dec 03</c:v>
                </c:pt>
                <c:pt idx="775">
                  <c:v>Dec 03</c:v>
                </c:pt>
                <c:pt idx="776">
                  <c:v>Dec 03</c:v>
                </c:pt>
                <c:pt idx="777">
                  <c:v>Dec 03</c:v>
                </c:pt>
                <c:pt idx="778">
                  <c:v>Dec 03</c:v>
                </c:pt>
                <c:pt idx="779">
                  <c:v>Dec 03</c:v>
                </c:pt>
                <c:pt idx="780">
                  <c:v>Dec 03</c:v>
                </c:pt>
                <c:pt idx="781">
                  <c:v>Dec 03</c:v>
                </c:pt>
                <c:pt idx="782">
                  <c:v>Dec 03</c:v>
                </c:pt>
              </c:strCache>
            </c:strRef>
          </c:cat>
          <c:val>
            <c:numRef>
              <c:f>'Data 2a'!$F$3:$F$785</c:f>
              <c:numCache>
                <c:formatCode>General</c:formatCode>
                <c:ptCount val="783"/>
                <c:pt idx="0">
                  <c:v>100.0</c:v>
                </c:pt>
                <c:pt idx="1">
                  <c:v>98.57847906498993</c:v>
                </c:pt>
                <c:pt idx="2">
                  <c:v>103.517123438252</c:v>
                </c:pt>
                <c:pt idx="3">
                  <c:v>102.4247616451333</c:v>
                </c:pt>
                <c:pt idx="4">
                  <c:v>99.73689397664428</c:v>
                </c:pt>
                <c:pt idx="5">
                  <c:v>99.54561737714459</c:v>
                </c:pt>
                <c:pt idx="6">
                  <c:v>99.92510414767142</c:v>
                </c:pt>
                <c:pt idx="7">
                  <c:v>100.883024738043</c:v>
                </c:pt>
                <c:pt idx="8">
                  <c:v>101.9239055158259</c:v>
                </c:pt>
                <c:pt idx="9">
                  <c:v>101.2886270042278</c:v>
                </c:pt>
                <c:pt idx="10">
                  <c:v>101.5997397098626</c:v>
                </c:pt>
                <c:pt idx="11">
                  <c:v>101.9108524154974</c:v>
                </c:pt>
                <c:pt idx="12">
                  <c:v>102.1274756374004</c:v>
                </c:pt>
                <c:pt idx="13">
                  <c:v>103.5486121357831</c:v>
                </c:pt>
                <c:pt idx="14">
                  <c:v>103.1314945925973</c:v>
                </c:pt>
                <c:pt idx="15">
                  <c:v>103.1591479884011</c:v>
                </c:pt>
                <c:pt idx="16">
                  <c:v>104.5034662976821</c:v>
                </c:pt>
                <c:pt idx="17">
                  <c:v>104.8030591556337</c:v>
                </c:pt>
                <c:pt idx="18">
                  <c:v>104.2814606557233</c:v>
                </c:pt>
                <c:pt idx="19">
                  <c:v>104.0848015593496</c:v>
                </c:pt>
                <c:pt idx="20">
                  <c:v>104.7930724069595</c:v>
                </c:pt>
                <c:pt idx="21">
                  <c:v>105.5274493784083</c:v>
                </c:pt>
                <c:pt idx="22">
                  <c:v>104.9344152630883</c:v>
                </c:pt>
                <c:pt idx="23">
                  <c:v>105.5074759578782</c:v>
                </c:pt>
                <c:pt idx="24">
                  <c:v>103.6638394194357</c:v>
                </c:pt>
                <c:pt idx="25">
                  <c:v>104.0356462146889</c:v>
                </c:pt>
                <c:pt idx="26">
                  <c:v>103.878165162939</c:v>
                </c:pt>
                <c:pt idx="27">
                  <c:v>103.0047427369429</c:v>
                </c:pt>
                <c:pt idx="28">
                  <c:v>102.3625437515067</c:v>
                </c:pt>
                <c:pt idx="29">
                  <c:v>100.9974830716227</c:v>
                </c:pt>
                <c:pt idx="30">
                  <c:v>102.1920096762465</c:v>
                </c:pt>
                <c:pt idx="31">
                  <c:v>101.3078315515033</c:v>
                </c:pt>
                <c:pt idx="32">
                  <c:v>101.0865947827992</c:v>
                </c:pt>
                <c:pt idx="33">
                  <c:v>101.907776692024</c:v>
                </c:pt>
                <c:pt idx="34">
                  <c:v>99.98117988935193</c:v>
                </c:pt>
                <c:pt idx="35">
                  <c:v>99.11351506344712</c:v>
                </c:pt>
                <c:pt idx="36">
                  <c:v>98.24585023754234</c:v>
                </c:pt>
                <c:pt idx="37">
                  <c:v>96.4275697701404</c:v>
                </c:pt>
                <c:pt idx="38">
                  <c:v>96.2393595222951</c:v>
                </c:pt>
                <c:pt idx="39">
                  <c:v>95.70470792205617</c:v>
                </c:pt>
                <c:pt idx="40">
                  <c:v>97.37857925849306</c:v>
                </c:pt>
                <c:pt idx="41">
                  <c:v>96.6326682664052</c:v>
                </c:pt>
                <c:pt idx="42">
                  <c:v>95.24994086257338</c:v>
                </c:pt>
                <c:pt idx="43">
                  <c:v>95.34903932242403</c:v>
                </c:pt>
                <c:pt idx="44">
                  <c:v>94.80747677380256</c:v>
                </c:pt>
                <c:pt idx="45">
                  <c:v>95.36287074464455</c:v>
                </c:pt>
                <c:pt idx="46">
                  <c:v>96.3146492598883</c:v>
                </c:pt>
                <c:pt idx="47">
                  <c:v>96.93610579790318</c:v>
                </c:pt>
                <c:pt idx="48">
                  <c:v>97.1550357163885</c:v>
                </c:pt>
                <c:pt idx="49">
                  <c:v>94.7490941819033</c:v>
                </c:pt>
                <c:pt idx="50">
                  <c:v>90.65775666216126</c:v>
                </c:pt>
                <c:pt idx="51">
                  <c:v>92.0020749714422</c:v>
                </c:pt>
                <c:pt idx="52">
                  <c:v>89.62454641101466</c:v>
                </c:pt>
                <c:pt idx="53">
                  <c:v>90.15075853454431</c:v>
                </c:pt>
                <c:pt idx="54">
                  <c:v>88.38163333498493</c:v>
                </c:pt>
                <c:pt idx="55">
                  <c:v>89.93950851451443</c:v>
                </c:pt>
                <c:pt idx="56">
                  <c:v>87.7739988473715</c:v>
                </c:pt>
                <c:pt idx="57">
                  <c:v>86.20076387093107</c:v>
                </c:pt>
                <c:pt idx="58">
                  <c:v>85.85046839635385</c:v>
                </c:pt>
                <c:pt idx="59">
                  <c:v>87.55967310386819</c:v>
                </c:pt>
                <c:pt idx="60">
                  <c:v>88.5475538634441</c:v>
                </c:pt>
                <c:pt idx="61">
                  <c:v>90.8121619904377</c:v>
                </c:pt>
                <c:pt idx="62">
                  <c:v>88.59365230508767</c:v>
                </c:pt>
                <c:pt idx="63">
                  <c:v>88.18343641528361</c:v>
                </c:pt>
                <c:pt idx="64">
                  <c:v>89.13444598045446</c:v>
                </c:pt>
                <c:pt idx="65">
                  <c:v>88.02365796195225</c:v>
                </c:pt>
                <c:pt idx="66">
                  <c:v>84.99625051763313</c:v>
                </c:pt>
                <c:pt idx="67">
                  <c:v>84.74966712652584</c:v>
                </c:pt>
                <c:pt idx="68">
                  <c:v>88.4515311270669</c:v>
                </c:pt>
                <c:pt idx="69">
                  <c:v>86.68395327629055</c:v>
                </c:pt>
                <c:pt idx="70">
                  <c:v>87.38760112846212</c:v>
                </c:pt>
                <c:pt idx="71">
                  <c:v>89.75283616681493</c:v>
                </c:pt>
                <c:pt idx="72">
                  <c:v>89.5615596441334</c:v>
                </c:pt>
                <c:pt idx="73">
                  <c:v>90.91432680194273</c:v>
                </c:pt>
                <c:pt idx="74">
                  <c:v>90.76760613484945</c:v>
                </c:pt>
                <c:pt idx="75">
                  <c:v>90.6208854677562</c:v>
                </c:pt>
                <c:pt idx="76">
                  <c:v>91.55269048565158</c:v>
                </c:pt>
                <c:pt idx="77">
                  <c:v>95.1132116300638</c:v>
                </c:pt>
                <c:pt idx="78">
                  <c:v>96.3061909627227</c:v>
                </c:pt>
                <c:pt idx="79">
                  <c:v>95.48347115335213</c:v>
                </c:pt>
                <c:pt idx="80">
                  <c:v>94.05311685636815</c:v>
                </c:pt>
                <c:pt idx="81">
                  <c:v>92.90929294518815</c:v>
                </c:pt>
                <c:pt idx="82">
                  <c:v>94.39034985879775</c:v>
                </c:pt>
                <c:pt idx="83">
                  <c:v>94.83359234627872</c:v>
                </c:pt>
                <c:pt idx="84">
                  <c:v>96.25703561806198</c:v>
                </c:pt>
                <c:pt idx="85">
                  <c:v>95.981251559186</c:v>
                </c:pt>
                <c:pt idx="86">
                  <c:v>97.28562287377024</c:v>
                </c:pt>
                <c:pt idx="87">
                  <c:v>97.36168156143634</c:v>
                </c:pt>
                <c:pt idx="88">
                  <c:v>95.9136511686855</c:v>
                </c:pt>
                <c:pt idx="89">
                  <c:v>97.29868534591786</c:v>
                </c:pt>
                <c:pt idx="90">
                  <c:v>97.0605508801571</c:v>
                </c:pt>
                <c:pt idx="91">
                  <c:v>96.88309633105887</c:v>
                </c:pt>
                <c:pt idx="92">
                  <c:v>96.4483121407435</c:v>
                </c:pt>
                <c:pt idx="93">
                  <c:v>96.42065874493968</c:v>
                </c:pt>
                <c:pt idx="94">
                  <c:v>95.69011699839997</c:v>
                </c:pt>
                <c:pt idx="95">
                  <c:v>95.93977611298072</c:v>
                </c:pt>
                <c:pt idx="96">
                  <c:v>95.97971365904018</c:v>
                </c:pt>
                <c:pt idx="97">
                  <c:v>98.7106040456993</c:v>
                </c:pt>
                <c:pt idx="98">
                  <c:v>98.9794677075555</c:v>
                </c:pt>
                <c:pt idx="99">
                  <c:v>99.24602459601113</c:v>
                </c:pt>
                <c:pt idx="100">
                  <c:v>100.8492198184741</c:v>
                </c:pt>
                <c:pt idx="101">
                  <c:v>100.5842008301642</c:v>
                </c:pt>
                <c:pt idx="102">
                  <c:v>99.02249042572564</c:v>
                </c:pt>
                <c:pt idx="103">
                  <c:v>99.33898098073398</c:v>
                </c:pt>
                <c:pt idx="104">
                  <c:v>98.16519682353147</c:v>
                </c:pt>
                <c:pt idx="105">
                  <c:v>97.78264373975935</c:v>
                </c:pt>
                <c:pt idx="106">
                  <c:v>97.40009065598722</c:v>
                </c:pt>
                <c:pt idx="107">
                  <c:v>95.87524207413462</c:v>
                </c:pt>
                <c:pt idx="108">
                  <c:v>96.4698140896004</c:v>
                </c:pt>
                <c:pt idx="109">
                  <c:v>96.84238983492651</c:v>
                </c:pt>
                <c:pt idx="110">
                  <c:v>97.33709444046873</c:v>
                </c:pt>
                <c:pt idx="111">
                  <c:v>98.60151883717448</c:v>
                </c:pt>
                <c:pt idx="112">
                  <c:v>97.56140693264622</c:v>
                </c:pt>
                <c:pt idx="113">
                  <c:v>98.09375175948462</c:v>
                </c:pt>
                <c:pt idx="114">
                  <c:v>97.1719334902634</c:v>
                </c:pt>
                <c:pt idx="115">
                  <c:v>96.35996937963992</c:v>
                </c:pt>
                <c:pt idx="116">
                  <c:v>96.47212093981913</c:v>
                </c:pt>
                <c:pt idx="117">
                  <c:v>95.37746174511892</c:v>
                </c:pt>
                <c:pt idx="118">
                  <c:v>93.7082039554831</c:v>
                </c:pt>
                <c:pt idx="119">
                  <c:v>93.28493496535047</c:v>
                </c:pt>
                <c:pt idx="120">
                  <c:v>92.82940840443202</c:v>
                </c:pt>
                <c:pt idx="121">
                  <c:v>93.14819636102185</c:v>
                </c:pt>
                <c:pt idx="122">
                  <c:v>93.95940097020967</c:v>
                </c:pt>
                <c:pt idx="123">
                  <c:v>95.02717564236077</c:v>
                </c:pt>
                <c:pt idx="124">
                  <c:v>94.12916617221521</c:v>
                </c:pt>
                <c:pt idx="125">
                  <c:v>93.61064339577825</c:v>
                </c:pt>
                <c:pt idx="126">
                  <c:v>93.46930053964944</c:v>
                </c:pt>
                <c:pt idx="127">
                  <c:v>93.03220012729628</c:v>
                </c:pt>
                <c:pt idx="128">
                  <c:v>94.19445971249698</c:v>
                </c:pt>
                <c:pt idx="129">
                  <c:v>94.05465475651395</c:v>
                </c:pt>
                <c:pt idx="130">
                  <c:v>95.00258859821135</c:v>
                </c:pt>
                <c:pt idx="131">
                  <c:v>94.82820977258656</c:v>
                </c:pt>
                <c:pt idx="132">
                  <c:v>94.2440089424223</c:v>
                </c:pt>
                <c:pt idx="133">
                  <c:v>93.65980811225805</c:v>
                </c:pt>
                <c:pt idx="134">
                  <c:v>91.45896515085583</c:v>
                </c:pt>
                <c:pt idx="135">
                  <c:v>92.08811095914524</c:v>
                </c:pt>
                <c:pt idx="136">
                  <c:v>90.762228323885</c:v>
                </c:pt>
                <c:pt idx="137">
                  <c:v>90.65929456230706</c:v>
                </c:pt>
                <c:pt idx="138">
                  <c:v>92.80712813368314</c:v>
                </c:pt>
                <c:pt idx="139">
                  <c:v>93.38634027541983</c:v>
                </c:pt>
                <c:pt idx="140">
                  <c:v>92.37002772132998</c:v>
                </c:pt>
                <c:pt idx="141">
                  <c:v>93.2910770404783</c:v>
                </c:pt>
                <c:pt idx="142">
                  <c:v>92.77409216418718</c:v>
                </c:pt>
                <c:pt idx="143">
                  <c:v>93.33563765879424</c:v>
                </c:pt>
                <c:pt idx="144">
                  <c:v>93.01530243023956</c:v>
                </c:pt>
                <c:pt idx="145">
                  <c:v>91.49276999360653</c:v>
                </c:pt>
                <c:pt idx="146">
                  <c:v>90.00403310472331</c:v>
                </c:pt>
                <c:pt idx="147">
                  <c:v>91.4512851755822</c:v>
                </c:pt>
                <c:pt idx="148">
                  <c:v>92.4069083643723</c:v>
                </c:pt>
                <c:pt idx="149">
                  <c:v>92.62890463451198</c:v>
                </c:pt>
                <c:pt idx="150">
                  <c:v>92.52904667322566</c:v>
                </c:pt>
                <c:pt idx="151">
                  <c:v>93.044493649371</c:v>
                </c:pt>
                <c:pt idx="152">
                  <c:v>93.40554482269529</c:v>
                </c:pt>
                <c:pt idx="153">
                  <c:v>93.77580434598359</c:v>
                </c:pt>
                <c:pt idx="154">
                  <c:v>93.28416609209574</c:v>
                </c:pt>
                <c:pt idx="155">
                  <c:v>92.21869811652698</c:v>
                </c:pt>
                <c:pt idx="156">
                  <c:v>92.51982879780621</c:v>
                </c:pt>
                <c:pt idx="157">
                  <c:v>90.91663357534326</c:v>
                </c:pt>
                <c:pt idx="158">
                  <c:v>90.9089536768878</c:v>
                </c:pt>
                <c:pt idx="159">
                  <c:v>91.42593855317894</c:v>
                </c:pt>
                <c:pt idx="160">
                  <c:v>91.51274349095488</c:v>
                </c:pt>
                <c:pt idx="161">
                  <c:v>91.16244801637765</c:v>
                </c:pt>
                <c:pt idx="162">
                  <c:v>90.4933646620288</c:v>
                </c:pt>
                <c:pt idx="163">
                  <c:v>90.7729839458139</c:v>
                </c:pt>
                <c:pt idx="164">
                  <c:v>89.26042896285418</c:v>
                </c:pt>
                <c:pt idx="165">
                  <c:v>89.98559750752078</c:v>
                </c:pt>
                <c:pt idx="166">
                  <c:v>88.89861828809421</c:v>
                </c:pt>
                <c:pt idx="167">
                  <c:v>89.51700847445473</c:v>
                </c:pt>
                <c:pt idx="168">
                  <c:v>89.26964676145544</c:v>
                </c:pt>
                <c:pt idx="169">
                  <c:v>91.02418096054046</c:v>
                </c:pt>
                <c:pt idx="170">
                  <c:v>90.58477377478677</c:v>
                </c:pt>
                <c:pt idx="171">
                  <c:v>89.22509559177674</c:v>
                </c:pt>
                <c:pt idx="172">
                  <c:v>88.2303038070001</c:v>
                </c:pt>
                <c:pt idx="173">
                  <c:v>86.7300422692969</c:v>
                </c:pt>
                <c:pt idx="174">
                  <c:v>87.07955942198215</c:v>
                </c:pt>
                <c:pt idx="175">
                  <c:v>87.05497702533317</c:v>
                </c:pt>
                <c:pt idx="176">
                  <c:v>87.03039462868418</c:v>
                </c:pt>
                <c:pt idx="177">
                  <c:v>86.93821656585332</c:v>
                </c:pt>
                <c:pt idx="178">
                  <c:v>84.99164626583294</c:v>
                </c:pt>
                <c:pt idx="179">
                  <c:v>83.4076555906454</c:v>
                </c:pt>
                <c:pt idx="180">
                  <c:v>83.92694731715527</c:v>
                </c:pt>
                <c:pt idx="181">
                  <c:v>83.10084421964574</c:v>
                </c:pt>
                <c:pt idx="182">
                  <c:v>81.44863802462666</c:v>
                </c:pt>
                <c:pt idx="183">
                  <c:v>81.44863802462666</c:v>
                </c:pt>
                <c:pt idx="184">
                  <c:v>80.62253492711711</c:v>
                </c:pt>
                <c:pt idx="185">
                  <c:v>79.7964318296076</c:v>
                </c:pt>
                <c:pt idx="186">
                  <c:v>79.33321584477825</c:v>
                </c:pt>
                <c:pt idx="187">
                  <c:v>78.05496010267019</c:v>
                </c:pt>
                <c:pt idx="188">
                  <c:v>75.63057820825476</c:v>
                </c:pt>
                <c:pt idx="189">
                  <c:v>74.1910061126695</c:v>
                </c:pt>
                <c:pt idx="190">
                  <c:v>77.08321277598761</c:v>
                </c:pt>
                <c:pt idx="191">
                  <c:v>77.76074981841073</c:v>
                </c:pt>
                <c:pt idx="192">
                  <c:v>77.35898746304454</c:v>
                </c:pt>
                <c:pt idx="193">
                  <c:v>78.24777444867932</c:v>
                </c:pt>
                <c:pt idx="194">
                  <c:v>79.9631212313215</c:v>
                </c:pt>
                <c:pt idx="195">
                  <c:v>79.7795340557327</c:v>
                </c:pt>
                <c:pt idx="196">
                  <c:v>80.7612633683617</c:v>
                </c:pt>
                <c:pt idx="197">
                  <c:v>82.37061003777156</c:v>
                </c:pt>
                <c:pt idx="198">
                  <c:v>82.16703999301532</c:v>
                </c:pt>
                <c:pt idx="199">
                  <c:v>82.3014718239434</c:v>
                </c:pt>
                <c:pt idx="200">
                  <c:v>81.61471229700953</c:v>
                </c:pt>
                <c:pt idx="201">
                  <c:v>81.1776213332936</c:v>
                </c:pt>
                <c:pt idx="202">
                  <c:v>83.03969346893858</c:v>
                </c:pt>
                <c:pt idx="203">
                  <c:v>84.30258941413575</c:v>
                </c:pt>
                <c:pt idx="204">
                  <c:v>83.85857797658186</c:v>
                </c:pt>
                <c:pt idx="205">
                  <c:v>83.7302882207816</c:v>
                </c:pt>
                <c:pt idx="206">
                  <c:v>84.31103826266411</c:v>
                </c:pt>
                <c:pt idx="207">
                  <c:v>82.74010068780513</c:v>
                </c:pt>
                <c:pt idx="208">
                  <c:v>82.08868390376774</c:v>
                </c:pt>
                <c:pt idx="209">
                  <c:v>82.46278810060241</c:v>
                </c:pt>
                <c:pt idx="210">
                  <c:v>83.72414614565376</c:v>
                </c:pt>
                <c:pt idx="211">
                  <c:v>83.33083740154365</c:v>
                </c:pt>
                <c:pt idx="212">
                  <c:v>83.36309504914765</c:v>
                </c:pt>
                <c:pt idx="213">
                  <c:v>84.5069190371458</c:v>
                </c:pt>
                <c:pt idx="214">
                  <c:v>84.8541387114314</c:v>
                </c:pt>
                <c:pt idx="215">
                  <c:v>82.83305707252796</c:v>
                </c:pt>
                <c:pt idx="216">
                  <c:v>81.41115162407234</c:v>
                </c:pt>
                <c:pt idx="217">
                  <c:v>81.41038267399945</c:v>
                </c:pt>
                <c:pt idx="218">
                  <c:v>83.27859696159044</c:v>
                </c:pt>
                <c:pt idx="219">
                  <c:v>83.51673142735119</c:v>
                </c:pt>
                <c:pt idx="220">
                  <c:v>84.71816905717567</c:v>
                </c:pt>
                <c:pt idx="221">
                  <c:v>85.9487979061316</c:v>
                </c:pt>
                <c:pt idx="222">
                  <c:v>85.71373916384428</c:v>
                </c:pt>
                <c:pt idx="223">
                  <c:v>85.92422023380123</c:v>
                </c:pt>
                <c:pt idx="224">
                  <c:v>86.06018996487514</c:v>
                </c:pt>
                <c:pt idx="225">
                  <c:v>85.90808203818018</c:v>
                </c:pt>
                <c:pt idx="226">
                  <c:v>87.50282841211478</c:v>
                </c:pt>
                <c:pt idx="227">
                  <c:v>87.66568258891959</c:v>
                </c:pt>
                <c:pt idx="228">
                  <c:v>87.7448075514219</c:v>
                </c:pt>
                <c:pt idx="229">
                  <c:v>87.46903286436496</c:v>
                </c:pt>
                <c:pt idx="230">
                  <c:v>88.42234927975451</c:v>
                </c:pt>
                <c:pt idx="231">
                  <c:v>87.77707457084495</c:v>
                </c:pt>
                <c:pt idx="232">
                  <c:v>87.34458778211104</c:v>
                </c:pt>
                <c:pt idx="233">
                  <c:v>87.85581041081036</c:v>
                </c:pt>
                <c:pt idx="234">
                  <c:v>88.36703303950966</c:v>
                </c:pt>
                <c:pt idx="235">
                  <c:v>88.91091181016891</c:v>
                </c:pt>
                <c:pt idx="236">
                  <c:v>88.30250837248261</c:v>
                </c:pt>
                <c:pt idx="237">
                  <c:v>86.69086430149129</c:v>
                </c:pt>
                <c:pt idx="238">
                  <c:v>87.5880954497449</c:v>
                </c:pt>
                <c:pt idx="239">
                  <c:v>87.53048180791858</c:v>
                </c:pt>
                <c:pt idx="240">
                  <c:v>86.79687370972449</c:v>
                </c:pt>
                <c:pt idx="241">
                  <c:v>87.94146664779555</c:v>
                </c:pt>
                <c:pt idx="242">
                  <c:v>89.90416577161794</c:v>
                </c:pt>
                <c:pt idx="243">
                  <c:v>89.6545066570372</c:v>
                </c:pt>
                <c:pt idx="244">
                  <c:v>88.97928115074234</c:v>
                </c:pt>
                <c:pt idx="245">
                  <c:v>87.5673624509609</c:v>
                </c:pt>
                <c:pt idx="246">
                  <c:v>87.32384541150797</c:v>
                </c:pt>
                <c:pt idx="247">
                  <c:v>87.34765413376541</c:v>
                </c:pt>
                <c:pt idx="248">
                  <c:v>85.98874490082828</c:v>
                </c:pt>
                <c:pt idx="249">
                  <c:v>86.27373738648649</c:v>
                </c:pt>
                <c:pt idx="250">
                  <c:v>87.139479837209</c:v>
                </c:pt>
                <c:pt idx="251">
                  <c:v>87.79704806819327</c:v>
                </c:pt>
                <c:pt idx="252">
                  <c:v>88.30712199610187</c:v>
                </c:pt>
                <c:pt idx="253">
                  <c:v>87.5673624509609</c:v>
                </c:pt>
                <c:pt idx="254">
                  <c:v>87.9483776729963</c:v>
                </c:pt>
                <c:pt idx="255">
                  <c:v>87.92994199897556</c:v>
                </c:pt>
                <c:pt idx="256">
                  <c:v>88.11123181139201</c:v>
                </c:pt>
                <c:pt idx="257">
                  <c:v>88.29252162380844</c:v>
                </c:pt>
                <c:pt idx="258">
                  <c:v>88.88863153942005</c:v>
                </c:pt>
                <c:pt idx="259">
                  <c:v>89.18745544729875</c:v>
                </c:pt>
                <c:pt idx="260">
                  <c:v>88.19342316395778</c:v>
                </c:pt>
                <c:pt idx="261">
                  <c:v>88.44654247704843</c:v>
                </c:pt>
                <c:pt idx="262">
                  <c:v>88.69966179013906</c:v>
                </c:pt>
                <c:pt idx="263">
                  <c:v>89.51393275098127</c:v>
                </c:pt>
                <c:pt idx="264">
                  <c:v>90.07009567189617</c:v>
                </c:pt>
                <c:pt idx="265">
                  <c:v>89.48474145503165</c:v>
                </c:pt>
                <c:pt idx="266">
                  <c:v>89.16363727640406</c:v>
                </c:pt>
                <c:pt idx="267">
                  <c:v>88.73576411128943</c:v>
                </c:pt>
                <c:pt idx="268">
                  <c:v>88.84408036974133</c:v>
                </c:pt>
                <c:pt idx="269">
                  <c:v>88.00291559134917</c:v>
                </c:pt>
                <c:pt idx="270">
                  <c:v>87.45059726716243</c:v>
                </c:pt>
                <c:pt idx="271">
                  <c:v>88.0482356342826</c:v>
                </c:pt>
                <c:pt idx="272">
                  <c:v>86.61788133729863</c:v>
                </c:pt>
                <c:pt idx="273">
                  <c:v>87.48669958831277</c:v>
                </c:pt>
                <c:pt idx="274">
                  <c:v>86.61865028737153</c:v>
                </c:pt>
                <c:pt idx="275">
                  <c:v>86.30101103157245</c:v>
                </c:pt>
                <c:pt idx="276">
                  <c:v>85.98337177577338</c:v>
                </c:pt>
                <c:pt idx="277">
                  <c:v>86.66474872901511</c:v>
                </c:pt>
                <c:pt idx="278">
                  <c:v>86.96971463520347</c:v>
                </c:pt>
                <c:pt idx="279">
                  <c:v>87.05651957297941</c:v>
                </c:pt>
                <c:pt idx="280">
                  <c:v>87.0396218759227</c:v>
                </c:pt>
                <c:pt idx="281">
                  <c:v>84.54917280524304</c:v>
                </c:pt>
                <c:pt idx="282">
                  <c:v>85.54242668987387</c:v>
                </c:pt>
                <c:pt idx="283">
                  <c:v>86.81991355872722</c:v>
                </c:pt>
                <c:pt idx="284">
                  <c:v>86.20536804591306</c:v>
                </c:pt>
                <c:pt idx="285">
                  <c:v>84.0728943482661</c:v>
                </c:pt>
                <c:pt idx="286">
                  <c:v>83.7333640210732</c:v>
                </c:pt>
                <c:pt idx="287">
                  <c:v>83.2332768418388</c:v>
                </c:pt>
                <c:pt idx="288">
                  <c:v>82.97670670205733</c:v>
                </c:pt>
                <c:pt idx="289">
                  <c:v>84.2096330294129</c:v>
                </c:pt>
                <c:pt idx="290">
                  <c:v>85.41721265754704</c:v>
                </c:pt>
                <c:pt idx="291">
                  <c:v>85.07614443020834</c:v>
                </c:pt>
                <c:pt idx="292">
                  <c:v>85.9219134604007</c:v>
                </c:pt>
                <c:pt idx="293">
                  <c:v>85.76597023197843</c:v>
                </c:pt>
                <c:pt idx="294">
                  <c:v>84.82111219057268</c:v>
                </c:pt>
                <c:pt idx="295">
                  <c:v>84.02066328013194</c:v>
                </c:pt>
                <c:pt idx="296">
                  <c:v>83.2202143696912</c:v>
                </c:pt>
                <c:pt idx="297">
                  <c:v>84.34483373359572</c:v>
                </c:pt>
                <c:pt idx="298">
                  <c:v>83.03661774546513</c:v>
                </c:pt>
                <c:pt idx="299">
                  <c:v>83.71953259885268</c:v>
                </c:pt>
                <c:pt idx="300">
                  <c:v>85.22440768335695</c:v>
                </c:pt>
                <c:pt idx="301">
                  <c:v>85.2205630098106</c:v>
                </c:pt>
                <c:pt idx="302">
                  <c:v>85.25974105443441</c:v>
                </c:pt>
                <c:pt idx="303">
                  <c:v>85.01699288823621</c:v>
                </c:pt>
                <c:pt idx="304">
                  <c:v>86.94129228932676</c:v>
                </c:pt>
                <c:pt idx="305">
                  <c:v>88.63589670136587</c:v>
                </c:pt>
                <c:pt idx="306">
                  <c:v>88.0444004093735</c:v>
                </c:pt>
                <c:pt idx="307">
                  <c:v>89.32188727822685</c:v>
                </c:pt>
                <c:pt idx="308">
                  <c:v>88.92012960877018</c:v>
                </c:pt>
                <c:pt idx="309">
                  <c:v>89.44019028535295</c:v>
                </c:pt>
                <c:pt idx="310">
                  <c:v>89.74361836821366</c:v>
                </c:pt>
                <c:pt idx="311">
                  <c:v>89.53774147323873</c:v>
                </c:pt>
                <c:pt idx="312">
                  <c:v>88.65510124864129</c:v>
                </c:pt>
                <c:pt idx="313">
                  <c:v>88.57444775781224</c:v>
                </c:pt>
                <c:pt idx="314">
                  <c:v>89.5823020147365</c:v>
                </c:pt>
                <c:pt idx="315">
                  <c:v>89.53544407165727</c:v>
                </c:pt>
                <c:pt idx="316">
                  <c:v>89.89956151981775</c:v>
                </c:pt>
                <c:pt idx="317">
                  <c:v>88.48302927323523</c:v>
                </c:pt>
                <c:pt idx="318">
                  <c:v>88.61669215409042</c:v>
                </c:pt>
                <c:pt idx="319">
                  <c:v>88.24105005710993</c:v>
                </c:pt>
                <c:pt idx="320">
                  <c:v>86.94820331452748</c:v>
                </c:pt>
                <c:pt idx="321">
                  <c:v>87.45673934229026</c:v>
                </c:pt>
                <c:pt idx="322">
                  <c:v>87.9245595021016</c:v>
                </c:pt>
                <c:pt idx="323">
                  <c:v>88.14042314575071</c:v>
                </c:pt>
                <c:pt idx="324">
                  <c:v>88.10777633720073</c:v>
                </c:pt>
                <c:pt idx="325">
                  <c:v>88.07512952865075</c:v>
                </c:pt>
                <c:pt idx="326">
                  <c:v>87.32384541150797</c:v>
                </c:pt>
                <c:pt idx="327">
                  <c:v>86.45119185876652</c:v>
                </c:pt>
                <c:pt idx="328">
                  <c:v>86.52339650106723</c:v>
                </c:pt>
                <c:pt idx="329">
                  <c:v>86.2460839138645</c:v>
                </c:pt>
                <c:pt idx="330">
                  <c:v>86.44274301023816</c:v>
                </c:pt>
                <c:pt idx="331">
                  <c:v>85.86737554204782</c:v>
                </c:pt>
                <c:pt idx="332">
                  <c:v>86.84065600614846</c:v>
                </c:pt>
                <c:pt idx="333">
                  <c:v>84.78346259745746</c:v>
                </c:pt>
                <c:pt idx="334">
                  <c:v>85.34577704213743</c:v>
                </c:pt>
                <c:pt idx="335">
                  <c:v>84.69589815824585</c:v>
                </c:pt>
                <c:pt idx="336">
                  <c:v>86.67933965267132</c:v>
                </c:pt>
                <c:pt idx="337">
                  <c:v>86.50265405364598</c:v>
                </c:pt>
                <c:pt idx="338">
                  <c:v>86.37974687153786</c:v>
                </c:pt>
                <c:pt idx="339">
                  <c:v>86.4335252116369</c:v>
                </c:pt>
                <c:pt idx="340">
                  <c:v>85.10149105261162</c:v>
                </c:pt>
                <c:pt idx="341">
                  <c:v>84.57375047757341</c:v>
                </c:pt>
                <c:pt idx="342">
                  <c:v>83.97303638697979</c:v>
                </c:pt>
                <c:pt idx="343">
                  <c:v>83.84551550443423</c:v>
                </c:pt>
                <c:pt idx="344">
                  <c:v>82.680949145833</c:v>
                </c:pt>
                <c:pt idx="345">
                  <c:v>81.84593581438773</c:v>
                </c:pt>
                <c:pt idx="346">
                  <c:v>82.72704758747659</c:v>
                </c:pt>
                <c:pt idx="347">
                  <c:v>83.45988673559778</c:v>
                </c:pt>
                <c:pt idx="348">
                  <c:v>83.31393970448694</c:v>
                </c:pt>
                <c:pt idx="349">
                  <c:v>82.45895287569331</c:v>
                </c:pt>
                <c:pt idx="350">
                  <c:v>80.86420650175871</c:v>
                </c:pt>
                <c:pt idx="351">
                  <c:v>80.61992051223287</c:v>
                </c:pt>
                <c:pt idx="352">
                  <c:v>83.64348335982383</c:v>
                </c:pt>
                <c:pt idx="353">
                  <c:v>82.42668585627024</c:v>
                </c:pt>
                <c:pt idx="354">
                  <c:v>81.04242055229261</c:v>
                </c:pt>
                <c:pt idx="355">
                  <c:v>82.54575781346925</c:v>
                </c:pt>
                <c:pt idx="356">
                  <c:v>84.29106476531576</c:v>
                </c:pt>
                <c:pt idx="357">
                  <c:v>83.81401743508408</c:v>
                </c:pt>
                <c:pt idx="358">
                  <c:v>84.36403828087118</c:v>
                </c:pt>
                <c:pt idx="359">
                  <c:v>85.0062372663073</c:v>
                </c:pt>
                <c:pt idx="360">
                  <c:v>83.87624470052968</c:v>
                </c:pt>
                <c:pt idx="361">
                  <c:v>82.95442643130844</c:v>
                </c:pt>
                <c:pt idx="362">
                  <c:v>83.42609126466614</c:v>
                </c:pt>
                <c:pt idx="363">
                  <c:v>84.27569551976761</c:v>
                </c:pt>
                <c:pt idx="364">
                  <c:v>83.25708556409625</c:v>
                </c:pt>
                <c:pt idx="365">
                  <c:v>82.90103721374631</c:v>
                </c:pt>
                <c:pt idx="366">
                  <c:v>82.54498886339635</c:v>
                </c:pt>
                <c:pt idx="367">
                  <c:v>82.01571038821232</c:v>
                </c:pt>
                <c:pt idx="368">
                  <c:v>81.785255820907</c:v>
                </c:pt>
                <c:pt idx="369">
                  <c:v>81.9757634703338</c:v>
                </c:pt>
                <c:pt idx="370">
                  <c:v>79.9431571826104</c:v>
                </c:pt>
                <c:pt idx="371">
                  <c:v>79.94391668404605</c:v>
                </c:pt>
                <c:pt idx="372">
                  <c:v>80.65141858158303</c:v>
                </c:pt>
                <c:pt idx="373">
                  <c:v>79.05744115772134</c:v>
                </c:pt>
                <c:pt idx="374">
                  <c:v>78.93299607546743</c:v>
                </c:pt>
                <c:pt idx="375">
                  <c:v>79.17957946657472</c:v>
                </c:pt>
                <c:pt idx="376">
                  <c:v>77.86291462991577</c:v>
                </c:pt>
                <c:pt idx="377">
                  <c:v>78.37452638115197</c:v>
                </c:pt>
                <c:pt idx="378">
                  <c:v>77.55257083594476</c:v>
                </c:pt>
                <c:pt idx="379">
                  <c:v>77.3766588729019</c:v>
                </c:pt>
                <c:pt idx="380">
                  <c:v>79.59670638157952</c:v>
                </c:pt>
                <c:pt idx="381">
                  <c:v>79.67121779728078</c:v>
                </c:pt>
                <c:pt idx="382">
                  <c:v>78.35378393373072</c:v>
                </c:pt>
                <c:pt idx="383">
                  <c:v>77.3013738212182</c:v>
                </c:pt>
                <c:pt idx="384">
                  <c:v>75.9839447203959</c:v>
                </c:pt>
                <c:pt idx="385">
                  <c:v>76.2589504573799</c:v>
                </c:pt>
                <c:pt idx="386">
                  <c:v>74.98530826207289</c:v>
                </c:pt>
                <c:pt idx="387">
                  <c:v>74.78481386397194</c:v>
                </c:pt>
                <c:pt idx="388">
                  <c:v>76.09917200404854</c:v>
                </c:pt>
                <c:pt idx="389">
                  <c:v>76.03618047443958</c:v>
                </c:pt>
                <c:pt idx="390">
                  <c:v>74.40994071706436</c:v>
                </c:pt>
                <c:pt idx="391">
                  <c:v>72.83055897958657</c:v>
                </c:pt>
                <c:pt idx="392">
                  <c:v>73.28378345301402</c:v>
                </c:pt>
                <c:pt idx="393">
                  <c:v>74.62963962403168</c:v>
                </c:pt>
                <c:pt idx="394">
                  <c:v>75.97549579504935</c:v>
                </c:pt>
                <c:pt idx="395">
                  <c:v>75.04983285228175</c:v>
                </c:pt>
                <c:pt idx="396">
                  <c:v>73.19467642774705</c:v>
                </c:pt>
                <c:pt idx="397">
                  <c:v>70.70883629477713</c:v>
                </c:pt>
                <c:pt idx="398">
                  <c:v>71.23888364321588</c:v>
                </c:pt>
                <c:pt idx="399">
                  <c:v>70.77951240875109</c:v>
                </c:pt>
                <c:pt idx="400">
                  <c:v>70.5137197844588</c:v>
                </c:pt>
                <c:pt idx="401">
                  <c:v>69.20857944298348</c:v>
                </c:pt>
                <c:pt idx="402">
                  <c:v>69.60035036376595</c:v>
                </c:pt>
                <c:pt idx="403">
                  <c:v>67.71984263091843</c:v>
                </c:pt>
                <c:pt idx="404">
                  <c:v>65.12261981102404</c:v>
                </c:pt>
                <c:pt idx="405">
                  <c:v>62.97939049144816</c:v>
                </c:pt>
                <c:pt idx="406">
                  <c:v>61.2778703682988</c:v>
                </c:pt>
                <c:pt idx="407">
                  <c:v>64.79076469637708</c:v>
                </c:pt>
                <c:pt idx="408">
                  <c:v>64.42587829814367</c:v>
                </c:pt>
                <c:pt idx="409">
                  <c:v>65.51362646764314</c:v>
                </c:pt>
                <c:pt idx="410">
                  <c:v>69.05648096492575</c:v>
                </c:pt>
                <c:pt idx="411">
                  <c:v>69.34992698502182</c:v>
                </c:pt>
                <c:pt idx="412">
                  <c:v>70.02899716486303</c:v>
                </c:pt>
                <c:pt idx="413">
                  <c:v>67.9579770966792</c:v>
                </c:pt>
                <c:pt idx="414">
                  <c:v>66.38935098113032</c:v>
                </c:pt>
                <c:pt idx="415">
                  <c:v>64.11245878069924</c:v>
                </c:pt>
                <c:pt idx="416">
                  <c:v>66.03061134393427</c:v>
                </c:pt>
                <c:pt idx="417">
                  <c:v>67.35188519512114</c:v>
                </c:pt>
                <c:pt idx="418">
                  <c:v>69.55579919408726</c:v>
                </c:pt>
                <c:pt idx="419">
                  <c:v>69.80008049770355</c:v>
                </c:pt>
                <c:pt idx="420">
                  <c:v>69.42827838835989</c:v>
                </c:pt>
                <c:pt idx="421">
                  <c:v>67.92341267567467</c:v>
                </c:pt>
                <c:pt idx="422">
                  <c:v>70.64354267767718</c:v>
                </c:pt>
                <c:pt idx="423">
                  <c:v>71.4601204119199</c:v>
                </c:pt>
                <c:pt idx="424">
                  <c:v>71.34643102841309</c:v>
                </c:pt>
                <c:pt idx="425">
                  <c:v>73.03105330086934</c:v>
                </c:pt>
                <c:pt idx="426">
                  <c:v>72.0116744719433</c:v>
                </c:pt>
                <c:pt idx="427">
                  <c:v>72.92811485338187</c:v>
                </c:pt>
                <c:pt idx="428">
                  <c:v>73.95287157009056</c:v>
                </c:pt>
                <c:pt idx="429">
                  <c:v>72.27516024601685</c:v>
                </c:pt>
                <c:pt idx="430">
                  <c:v>72.81980328083947</c:v>
                </c:pt>
                <c:pt idx="431">
                  <c:v>71.81118007384232</c:v>
                </c:pt>
                <c:pt idx="432">
                  <c:v>70.50911084674908</c:v>
                </c:pt>
                <c:pt idx="433">
                  <c:v>70.50373303578463</c:v>
                </c:pt>
                <c:pt idx="434">
                  <c:v>70.37083902818418</c:v>
                </c:pt>
                <c:pt idx="435">
                  <c:v>68.90937347984126</c:v>
                </c:pt>
                <c:pt idx="436">
                  <c:v>67.44790793149836</c:v>
                </c:pt>
                <c:pt idx="437">
                  <c:v>68.6293719871563</c:v>
                </c:pt>
                <c:pt idx="438">
                  <c:v>67.53471279245609</c:v>
                </c:pt>
                <c:pt idx="439">
                  <c:v>68.66931429594346</c:v>
                </c:pt>
                <c:pt idx="440">
                  <c:v>69.36375372133282</c:v>
                </c:pt>
                <c:pt idx="441">
                  <c:v>69.87228974909557</c:v>
                </c:pt>
                <c:pt idx="442">
                  <c:v>69.86230300042141</c:v>
                </c:pt>
                <c:pt idx="443">
                  <c:v>68.13081802215818</c:v>
                </c:pt>
                <c:pt idx="444">
                  <c:v>68.35359269100801</c:v>
                </c:pt>
                <c:pt idx="445">
                  <c:v>68.45268646494916</c:v>
                </c:pt>
                <c:pt idx="446">
                  <c:v>67.1022260805404</c:v>
                </c:pt>
                <c:pt idx="447">
                  <c:v>66.79034438642358</c:v>
                </c:pt>
                <c:pt idx="448">
                  <c:v>64.78231577103054</c:v>
                </c:pt>
                <c:pt idx="449">
                  <c:v>64.9413300370167</c:v>
                </c:pt>
                <c:pt idx="450">
                  <c:v>64.04332517596246</c:v>
                </c:pt>
                <c:pt idx="451">
                  <c:v>62.93637245918755</c:v>
                </c:pt>
                <c:pt idx="452">
                  <c:v>64.50115858709962</c:v>
                </c:pt>
                <c:pt idx="453">
                  <c:v>65.67571169437504</c:v>
                </c:pt>
                <c:pt idx="454">
                  <c:v>63.55706473303906</c:v>
                </c:pt>
                <c:pt idx="455">
                  <c:v>62.62833543861711</c:v>
                </c:pt>
                <c:pt idx="456">
                  <c:v>65.13490864718922</c:v>
                </c:pt>
                <c:pt idx="457">
                  <c:v>63.59854486515385</c:v>
                </c:pt>
                <c:pt idx="458">
                  <c:v>62.91025688671138</c:v>
                </c:pt>
                <c:pt idx="459">
                  <c:v>61.49910713700284</c:v>
                </c:pt>
                <c:pt idx="460">
                  <c:v>60.32378976556407</c:v>
                </c:pt>
                <c:pt idx="461">
                  <c:v>61.34316398539878</c:v>
                </c:pt>
                <c:pt idx="462">
                  <c:v>59.6692973348714</c:v>
                </c:pt>
                <c:pt idx="463">
                  <c:v>61.75567727678433</c:v>
                </c:pt>
                <c:pt idx="464">
                  <c:v>64.16777025821638</c:v>
                </c:pt>
                <c:pt idx="465">
                  <c:v>64.63789719142827</c:v>
                </c:pt>
                <c:pt idx="466">
                  <c:v>67.6975670460791</c:v>
                </c:pt>
                <c:pt idx="467">
                  <c:v>66.06518052766653</c:v>
                </c:pt>
                <c:pt idx="468">
                  <c:v>67.53855278009291</c:v>
                </c:pt>
                <c:pt idx="469">
                  <c:v>67.93723941198567</c:v>
                </c:pt>
                <c:pt idx="470">
                  <c:v>69.11485887091545</c:v>
                </c:pt>
                <c:pt idx="471">
                  <c:v>68.38047713673892</c:v>
                </c:pt>
                <c:pt idx="472">
                  <c:v>68.83985313393144</c:v>
                </c:pt>
                <c:pt idx="473">
                  <c:v>67.79205188231048</c:v>
                </c:pt>
                <c:pt idx="474">
                  <c:v>68.95584929083881</c:v>
                </c:pt>
                <c:pt idx="475">
                  <c:v>68.38585494770336</c:v>
                </c:pt>
                <c:pt idx="476">
                  <c:v>67.76516735976139</c:v>
                </c:pt>
                <c:pt idx="477">
                  <c:v>68.42273090483617</c:v>
                </c:pt>
                <c:pt idx="478">
                  <c:v>68.04247994696414</c:v>
                </c:pt>
                <c:pt idx="479">
                  <c:v>69.21011734312928</c:v>
                </c:pt>
                <c:pt idx="480">
                  <c:v>69.77780022695465</c:v>
                </c:pt>
                <c:pt idx="481">
                  <c:v>70.31860327414047</c:v>
                </c:pt>
                <c:pt idx="482">
                  <c:v>70.96157113283132</c:v>
                </c:pt>
                <c:pt idx="483">
                  <c:v>69.33994023634765</c:v>
                </c:pt>
                <c:pt idx="484">
                  <c:v>68.73230574873423</c:v>
                </c:pt>
                <c:pt idx="485">
                  <c:v>67.30732926271471</c:v>
                </c:pt>
                <c:pt idx="486">
                  <c:v>67.82662098922455</c:v>
                </c:pt>
                <c:pt idx="487">
                  <c:v>67.79435865571103</c:v>
                </c:pt>
                <c:pt idx="488">
                  <c:v>69.46438539541977</c:v>
                </c:pt>
                <c:pt idx="489">
                  <c:v>69.89149429637102</c:v>
                </c:pt>
                <c:pt idx="490">
                  <c:v>69.16402358739523</c:v>
                </c:pt>
                <c:pt idx="491">
                  <c:v>68.88594212693779</c:v>
                </c:pt>
                <c:pt idx="492">
                  <c:v>70.223349411018</c:v>
                </c:pt>
                <c:pt idx="493">
                  <c:v>71.72975302384901</c:v>
                </c:pt>
                <c:pt idx="494">
                  <c:v>71.48316494683218</c:v>
                </c:pt>
                <c:pt idx="495">
                  <c:v>71.6613836832756</c:v>
                </c:pt>
                <c:pt idx="496">
                  <c:v>70.15882013489959</c:v>
                </c:pt>
                <c:pt idx="497">
                  <c:v>72.12229281788622</c:v>
                </c:pt>
                <c:pt idx="498">
                  <c:v>72.02396565106323</c:v>
                </c:pt>
                <c:pt idx="499">
                  <c:v>71.92563848424025</c:v>
                </c:pt>
                <c:pt idx="500">
                  <c:v>71.78890448900297</c:v>
                </c:pt>
                <c:pt idx="501">
                  <c:v>70.73034761545311</c:v>
                </c:pt>
                <c:pt idx="502">
                  <c:v>70.48683526190971</c:v>
                </c:pt>
                <c:pt idx="503">
                  <c:v>69.63952840838974</c:v>
                </c:pt>
                <c:pt idx="504">
                  <c:v>70.07585510794226</c:v>
                </c:pt>
                <c:pt idx="505">
                  <c:v>68.5218246787773</c:v>
                </c:pt>
                <c:pt idx="506">
                  <c:v>69.47821205491256</c:v>
                </c:pt>
                <c:pt idx="507">
                  <c:v>69.51739009953635</c:v>
                </c:pt>
                <c:pt idx="508">
                  <c:v>69.25774423628144</c:v>
                </c:pt>
                <c:pt idx="509">
                  <c:v>68.32824130587704</c:v>
                </c:pt>
                <c:pt idx="510">
                  <c:v>69.93528120188635</c:v>
                </c:pt>
                <c:pt idx="511">
                  <c:v>69.36605580882384</c:v>
                </c:pt>
                <c:pt idx="512">
                  <c:v>68.4542242882768</c:v>
                </c:pt>
                <c:pt idx="513">
                  <c:v>67.92648371323858</c:v>
                </c:pt>
                <c:pt idx="514">
                  <c:v>68.81066183798181</c:v>
                </c:pt>
                <c:pt idx="515">
                  <c:v>68.93510692023573</c:v>
                </c:pt>
                <c:pt idx="516">
                  <c:v>68.55792699992763</c:v>
                </c:pt>
                <c:pt idx="517">
                  <c:v>68.44999752105783</c:v>
                </c:pt>
                <c:pt idx="518">
                  <c:v>68.34206804218805</c:v>
                </c:pt>
                <c:pt idx="519">
                  <c:v>67.24664458332446</c:v>
                </c:pt>
                <c:pt idx="520">
                  <c:v>67.55314846647683</c:v>
                </c:pt>
                <c:pt idx="521">
                  <c:v>67.58617967324508</c:v>
                </c:pt>
                <c:pt idx="522">
                  <c:v>68.70811017007648</c:v>
                </c:pt>
                <c:pt idx="523">
                  <c:v>69.83004066690787</c:v>
                </c:pt>
                <c:pt idx="524">
                  <c:v>69.79624051006672</c:v>
                </c:pt>
                <c:pt idx="525">
                  <c:v>71.3648666256156</c:v>
                </c:pt>
                <c:pt idx="526">
                  <c:v>70.89781072996764</c:v>
                </c:pt>
                <c:pt idx="527">
                  <c:v>69.89917427164467</c:v>
                </c:pt>
                <c:pt idx="528">
                  <c:v>71.25424820285451</c:v>
                </c:pt>
                <c:pt idx="529">
                  <c:v>71.25424820285451</c:v>
                </c:pt>
                <c:pt idx="530">
                  <c:v>71.15361660558575</c:v>
                </c:pt>
                <c:pt idx="531">
                  <c:v>71.56843198446231</c:v>
                </c:pt>
                <c:pt idx="532">
                  <c:v>70.53599536929816</c:v>
                </c:pt>
                <c:pt idx="533">
                  <c:v>70.2579139088407</c:v>
                </c:pt>
                <c:pt idx="534">
                  <c:v>69.27310879592007</c:v>
                </c:pt>
                <c:pt idx="535">
                  <c:v>68.72923471117032</c:v>
                </c:pt>
                <c:pt idx="536">
                  <c:v>68.18536062642059</c:v>
                </c:pt>
                <c:pt idx="537">
                  <c:v>67.47402342715632</c:v>
                </c:pt>
                <c:pt idx="538">
                  <c:v>68.16385399165415</c:v>
                </c:pt>
                <c:pt idx="539">
                  <c:v>66.1711899358997</c:v>
                </c:pt>
                <c:pt idx="540">
                  <c:v>65.10187736360277</c:v>
                </c:pt>
                <c:pt idx="541">
                  <c:v>65.95148638143195</c:v>
                </c:pt>
                <c:pt idx="542">
                  <c:v>66.39856877973158</c:v>
                </c:pt>
                <c:pt idx="543">
                  <c:v>64.88140954497166</c:v>
                </c:pt>
                <c:pt idx="544">
                  <c:v>65.73332533620137</c:v>
                </c:pt>
                <c:pt idx="545">
                  <c:v>66.08822498576058</c:v>
                </c:pt>
                <c:pt idx="546">
                  <c:v>65.15718891793811</c:v>
                </c:pt>
                <c:pt idx="547">
                  <c:v>64.80305821845178</c:v>
                </c:pt>
                <c:pt idx="548">
                  <c:v>64.3851670392836</c:v>
                </c:pt>
                <c:pt idx="549">
                  <c:v>63.7352834694825</c:v>
                </c:pt>
                <c:pt idx="550">
                  <c:v>64.2176993156777</c:v>
                </c:pt>
                <c:pt idx="551">
                  <c:v>63.69764332500451</c:v>
                </c:pt>
                <c:pt idx="552">
                  <c:v>62.88951451610831</c:v>
                </c:pt>
                <c:pt idx="553">
                  <c:v>62.78888284202137</c:v>
                </c:pt>
                <c:pt idx="554">
                  <c:v>64.13473905144812</c:v>
                </c:pt>
                <c:pt idx="555">
                  <c:v>64.7600378816455</c:v>
                </c:pt>
                <c:pt idx="556">
                  <c:v>65.38533671184287</c:v>
                </c:pt>
                <c:pt idx="557">
                  <c:v>64.92135653966835</c:v>
                </c:pt>
                <c:pt idx="558">
                  <c:v>64.30450425345367</c:v>
                </c:pt>
                <c:pt idx="559">
                  <c:v>65.15488214453757</c:v>
                </c:pt>
                <c:pt idx="560">
                  <c:v>63.95728918825943</c:v>
                </c:pt>
                <c:pt idx="561">
                  <c:v>64.41742937279713</c:v>
                </c:pt>
                <c:pt idx="562">
                  <c:v>63.57089146935005</c:v>
                </c:pt>
                <c:pt idx="563">
                  <c:v>64.31833559885601</c:v>
                </c:pt>
                <c:pt idx="564">
                  <c:v>64.61562160658892</c:v>
                </c:pt>
                <c:pt idx="565">
                  <c:v>64.12859229041078</c:v>
                </c:pt>
                <c:pt idx="566">
                  <c:v>63.14378249158061</c:v>
                </c:pt>
                <c:pt idx="567">
                  <c:v>63.74757238246585</c:v>
                </c:pt>
                <c:pt idx="568">
                  <c:v>63.15223141692715</c:v>
                </c:pt>
                <c:pt idx="569">
                  <c:v>63.67382991683753</c:v>
                </c:pt>
                <c:pt idx="570">
                  <c:v>62.02914979953204</c:v>
                </c:pt>
                <c:pt idx="571">
                  <c:v>61.51062702309511</c:v>
                </c:pt>
                <c:pt idx="572">
                  <c:v>61.7764196473874</c:v>
                </c:pt>
                <c:pt idx="573">
                  <c:v>63.90505335739754</c:v>
                </c:pt>
                <c:pt idx="574">
                  <c:v>64.0102939691942</c:v>
                </c:pt>
                <c:pt idx="575">
                  <c:v>66.27796368511447</c:v>
                </c:pt>
                <c:pt idx="576">
                  <c:v>66.55912086904535</c:v>
                </c:pt>
                <c:pt idx="577">
                  <c:v>67.14063517509129</c:v>
                </c:pt>
                <c:pt idx="578">
                  <c:v>67.26738234483621</c:v>
                </c:pt>
                <c:pt idx="579">
                  <c:v>68.81296392547282</c:v>
                </c:pt>
                <c:pt idx="580">
                  <c:v>66.3885820310574</c:v>
                </c:pt>
                <c:pt idx="581">
                  <c:v>67.19594196669888</c:v>
                </c:pt>
                <c:pt idx="582">
                  <c:v>66.82798453090156</c:v>
                </c:pt>
                <c:pt idx="583">
                  <c:v>66.71813513503156</c:v>
                </c:pt>
                <c:pt idx="584">
                  <c:v>66.33250628937688</c:v>
                </c:pt>
                <c:pt idx="585">
                  <c:v>65.15565109461048</c:v>
                </c:pt>
                <c:pt idx="586">
                  <c:v>65.94687744372223</c:v>
                </c:pt>
                <c:pt idx="587">
                  <c:v>67.6691446233842</c:v>
                </c:pt>
                <c:pt idx="588">
                  <c:v>67.32730276006306</c:v>
                </c:pt>
                <c:pt idx="589">
                  <c:v>67.5116636484525</c:v>
                </c:pt>
                <c:pt idx="590">
                  <c:v>67.59462859859163</c:v>
                </c:pt>
                <c:pt idx="591">
                  <c:v>67.46864561619186</c:v>
                </c:pt>
                <c:pt idx="592">
                  <c:v>66.52378281205841</c:v>
                </c:pt>
                <c:pt idx="593">
                  <c:v>66.95319856322838</c:v>
                </c:pt>
                <c:pt idx="594">
                  <c:v>66.7012326752471</c:v>
                </c:pt>
                <c:pt idx="595">
                  <c:v>68.00176400219452</c:v>
                </c:pt>
                <c:pt idx="596">
                  <c:v>68.43041088010978</c:v>
                </c:pt>
                <c:pt idx="597">
                  <c:v>67.5930906984458</c:v>
                </c:pt>
                <c:pt idx="598">
                  <c:v>68.64319872346729</c:v>
                </c:pt>
                <c:pt idx="599">
                  <c:v>68.58289617615873</c:v>
                </c:pt>
                <c:pt idx="600">
                  <c:v>68.52259362885018</c:v>
                </c:pt>
                <c:pt idx="601">
                  <c:v>70.00979261758761</c:v>
                </c:pt>
                <c:pt idx="602">
                  <c:v>70.59745368467085</c:v>
                </c:pt>
                <c:pt idx="603">
                  <c:v>70.0144015552973</c:v>
                </c:pt>
                <c:pt idx="604">
                  <c:v>69.04495639292394</c:v>
                </c:pt>
                <c:pt idx="605">
                  <c:v>70.27635419195278</c:v>
                </c:pt>
                <c:pt idx="606">
                  <c:v>70.50680875925808</c:v>
                </c:pt>
                <c:pt idx="607">
                  <c:v>70.43613264528413</c:v>
                </c:pt>
                <c:pt idx="608">
                  <c:v>70.38850575213199</c:v>
                </c:pt>
                <c:pt idx="609">
                  <c:v>71.44706262568182</c:v>
                </c:pt>
                <c:pt idx="610">
                  <c:v>71.17589219042512</c:v>
                </c:pt>
                <c:pt idx="611">
                  <c:v>71.77814886707408</c:v>
                </c:pt>
                <c:pt idx="612">
                  <c:v>71.41172456869486</c:v>
                </c:pt>
                <c:pt idx="613">
                  <c:v>70.69347642104806</c:v>
                </c:pt>
                <c:pt idx="614">
                  <c:v>71.7028638153904</c:v>
                </c:pt>
                <c:pt idx="615">
                  <c:v>72.60163754969936</c:v>
                </c:pt>
                <c:pt idx="616">
                  <c:v>72.38577866877796</c:v>
                </c:pt>
                <c:pt idx="617">
                  <c:v>72.15379088723637</c:v>
                </c:pt>
                <c:pt idx="618">
                  <c:v>72.72147377106175</c:v>
                </c:pt>
                <c:pt idx="619">
                  <c:v>72.53941504698149</c:v>
                </c:pt>
                <c:pt idx="620">
                  <c:v>70.73188551559895</c:v>
                </c:pt>
                <c:pt idx="621">
                  <c:v>70.65199152620553</c:v>
                </c:pt>
                <c:pt idx="622">
                  <c:v>70.93545087444564</c:v>
                </c:pt>
                <c:pt idx="623">
                  <c:v>71.58456549417384</c:v>
                </c:pt>
                <c:pt idx="624">
                  <c:v>71.68826820582468</c:v>
                </c:pt>
                <c:pt idx="625">
                  <c:v>72.38961861800568</c:v>
                </c:pt>
                <c:pt idx="626">
                  <c:v>73.09096903018668</c:v>
                </c:pt>
                <c:pt idx="627">
                  <c:v>73.22463198786005</c:v>
                </c:pt>
                <c:pt idx="628">
                  <c:v>72.94962625087605</c:v>
                </c:pt>
                <c:pt idx="629">
                  <c:v>74.02124091066398</c:v>
                </c:pt>
                <c:pt idx="630">
                  <c:v>74.2831888614099</c:v>
                </c:pt>
                <c:pt idx="631">
                  <c:v>74.63347965007757</c:v>
                </c:pt>
                <c:pt idx="632">
                  <c:v>75.76117005154604</c:v>
                </c:pt>
                <c:pt idx="633">
                  <c:v>76.06076290949765</c:v>
                </c:pt>
                <c:pt idx="634">
                  <c:v>75.87793523534449</c:v>
                </c:pt>
                <c:pt idx="635">
                  <c:v>74.96917475236137</c:v>
                </c:pt>
                <c:pt idx="636">
                  <c:v>75.65362742907655</c:v>
                </c:pt>
                <c:pt idx="637">
                  <c:v>76.62460572886801</c:v>
                </c:pt>
                <c:pt idx="638">
                  <c:v>76.70373076818851</c:v>
                </c:pt>
                <c:pt idx="639">
                  <c:v>75.94322877562628</c:v>
                </c:pt>
                <c:pt idx="640">
                  <c:v>77.64321568453935</c:v>
                </c:pt>
                <c:pt idx="641">
                  <c:v>77.71388711260377</c:v>
                </c:pt>
                <c:pt idx="642">
                  <c:v>77.59328670389621</c:v>
                </c:pt>
                <c:pt idx="643">
                  <c:v>76.41105362134716</c:v>
                </c:pt>
                <c:pt idx="644">
                  <c:v>76.48710286037602</c:v>
                </c:pt>
                <c:pt idx="645">
                  <c:v>75.40780830213262</c:v>
                </c:pt>
                <c:pt idx="646">
                  <c:v>75.54684899395225</c:v>
                </c:pt>
                <c:pt idx="647">
                  <c:v>74.92231673246394</c:v>
                </c:pt>
                <c:pt idx="648">
                  <c:v>75.7289077180325</c:v>
                </c:pt>
                <c:pt idx="649">
                  <c:v>74.99145033720073</c:v>
                </c:pt>
                <c:pt idx="650">
                  <c:v>74.85932527967315</c:v>
                </c:pt>
                <c:pt idx="651">
                  <c:v>75.46004405617633</c:v>
                </c:pt>
                <c:pt idx="652">
                  <c:v>76.33807541988222</c:v>
                </c:pt>
                <c:pt idx="653">
                  <c:v>75.71968991943123</c:v>
                </c:pt>
                <c:pt idx="654">
                  <c:v>76.43870705556004</c:v>
                </c:pt>
                <c:pt idx="655">
                  <c:v>77.15772419168886</c:v>
                </c:pt>
                <c:pt idx="656">
                  <c:v>77.42044577841723</c:v>
                </c:pt>
                <c:pt idx="657">
                  <c:v>76.98795898968332</c:v>
                </c:pt>
                <c:pt idx="658">
                  <c:v>75.95014448673654</c:v>
                </c:pt>
                <c:pt idx="659">
                  <c:v>76.6753084223118</c:v>
                </c:pt>
                <c:pt idx="660">
                  <c:v>77.11470615942824</c:v>
                </c:pt>
                <c:pt idx="661">
                  <c:v>76.85045143528178</c:v>
                </c:pt>
                <c:pt idx="662">
                  <c:v>76.3641956782679</c:v>
                </c:pt>
                <c:pt idx="663">
                  <c:v>75.41471925051516</c:v>
                </c:pt>
                <c:pt idx="664">
                  <c:v>76.30504413629576</c:v>
                </c:pt>
                <c:pt idx="665">
                  <c:v>75.1896425709925</c:v>
                </c:pt>
                <c:pt idx="666">
                  <c:v>75.9048196810754</c:v>
                </c:pt>
                <c:pt idx="667">
                  <c:v>75.94322877562628</c:v>
                </c:pt>
                <c:pt idx="668">
                  <c:v>75.40473257865918</c:v>
                </c:pt>
                <c:pt idx="669">
                  <c:v>76.7167885544266</c:v>
                </c:pt>
                <c:pt idx="670">
                  <c:v>76.55086334005788</c:v>
                </c:pt>
                <c:pt idx="671">
                  <c:v>75.99470034232479</c:v>
                </c:pt>
                <c:pt idx="672">
                  <c:v>75.85719278792325</c:v>
                </c:pt>
                <c:pt idx="673">
                  <c:v>76.07382069573573</c:v>
                </c:pt>
                <c:pt idx="674">
                  <c:v>75.29334989173471</c:v>
                </c:pt>
                <c:pt idx="675">
                  <c:v>75.4984531507272</c:v>
                </c:pt>
                <c:pt idx="676">
                  <c:v>74.16489054019334</c:v>
                </c:pt>
                <c:pt idx="677">
                  <c:v>74.28933562244725</c:v>
                </c:pt>
                <c:pt idx="678">
                  <c:v>74.83013398372354</c:v>
                </c:pt>
                <c:pt idx="679">
                  <c:v>75.09669555808874</c:v>
                </c:pt>
                <c:pt idx="680">
                  <c:v>75.32715012539404</c:v>
                </c:pt>
                <c:pt idx="681">
                  <c:v>76.07689173329966</c:v>
                </c:pt>
                <c:pt idx="682">
                  <c:v>75.5914048495405</c:v>
                </c:pt>
                <c:pt idx="683">
                  <c:v>76.08918525537437</c:v>
                </c:pt>
                <c:pt idx="684">
                  <c:v>76.10147409153956</c:v>
                </c:pt>
                <c:pt idx="685">
                  <c:v>76.7982156044199</c:v>
                </c:pt>
                <c:pt idx="686">
                  <c:v>76.99871000252087</c:v>
                </c:pt>
                <c:pt idx="687">
                  <c:v>76.84123363668051</c:v>
                </c:pt>
                <c:pt idx="688">
                  <c:v>77.06938611649483</c:v>
                </c:pt>
                <c:pt idx="689">
                  <c:v>76.2850707157656</c:v>
                </c:pt>
                <c:pt idx="690">
                  <c:v>76.33500438231828</c:v>
                </c:pt>
                <c:pt idx="691">
                  <c:v>76.56699208704168</c:v>
                </c:pt>
                <c:pt idx="692">
                  <c:v>76.57160102475142</c:v>
                </c:pt>
                <c:pt idx="693">
                  <c:v>77.03635483290839</c:v>
                </c:pt>
                <c:pt idx="694">
                  <c:v>77.4335035646553</c:v>
                </c:pt>
                <c:pt idx="695">
                  <c:v>77.97046193829479</c:v>
                </c:pt>
                <c:pt idx="696">
                  <c:v>78.50742031193427</c:v>
                </c:pt>
                <c:pt idx="697">
                  <c:v>78.83620446583547</c:v>
                </c:pt>
                <c:pt idx="698">
                  <c:v>78.96679162321723</c:v>
                </c:pt>
                <c:pt idx="699">
                  <c:v>78.46133131892792</c:v>
                </c:pt>
                <c:pt idx="700">
                  <c:v>79.24871775722104</c:v>
                </c:pt>
                <c:pt idx="701">
                  <c:v>78.59806523734702</c:v>
                </c:pt>
                <c:pt idx="702">
                  <c:v>77.65704242085036</c:v>
                </c:pt>
                <c:pt idx="703">
                  <c:v>78.0795424609101</c:v>
                </c:pt>
                <c:pt idx="704">
                  <c:v>78.24931234882514</c:v>
                </c:pt>
                <c:pt idx="705">
                  <c:v>77.95586632872906</c:v>
                </c:pt>
                <c:pt idx="706">
                  <c:v>79.07049425804989</c:v>
                </c:pt>
                <c:pt idx="707">
                  <c:v>78.81315524501368</c:v>
                </c:pt>
                <c:pt idx="708">
                  <c:v>79.85864964641593</c:v>
                </c:pt>
                <c:pt idx="709">
                  <c:v>79.60669313025372</c:v>
                </c:pt>
                <c:pt idx="710">
                  <c:v>78.57118071479793</c:v>
                </c:pt>
                <c:pt idx="711">
                  <c:v>79.04822335912008</c:v>
                </c:pt>
                <c:pt idx="712">
                  <c:v>77.53874409963379</c:v>
                </c:pt>
                <c:pt idx="713">
                  <c:v>77.06938611649483</c:v>
                </c:pt>
                <c:pt idx="714">
                  <c:v>76.57620996246115</c:v>
                </c:pt>
                <c:pt idx="715">
                  <c:v>77.3236540919671</c:v>
                </c:pt>
                <c:pt idx="716">
                  <c:v>76.50860957196064</c:v>
                </c:pt>
                <c:pt idx="717">
                  <c:v>78.21781427947497</c:v>
                </c:pt>
                <c:pt idx="718">
                  <c:v>78.37298848100616</c:v>
                </c:pt>
                <c:pt idx="719">
                  <c:v>79.1112102028195</c:v>
                </c:pt>
                <c:pt idx="720">
                  <c:v>79.45689205377747</c:v>
                </c:pt>
                <c:pt idx="721">
                  <c:v>79.83330302401265</c:v>
                </c:pt>
                <c:pt idx="722">
                  <c:v>79.41310975735348</c:v>
                </c:pt>
                <c:pt idx="723">
                  <c:v>79.79335602931595</c:v>
                </c:pt>
                <c:pt idx="724">
                  <c:v>79.7418939112547</c:v>
                </c:pt>
                <c:pt idx="725">
                  <c:v>80.3018921338969</c:v>
                </c:pt>
                <c:pt idx="726">
                  <c:v>80.61915156215997</c:v>
                </c:pt>
                <c:pt idx="727">
                  <c:v>80.41020839234882</c:v>
                </c:pt>
                <c:pt idx="728">
                  <c:v>80.66447168191157</c:v>
                </c:pt>
                <c:pt idx="729">
                  <c:v>79.83867614906758</c:v>
                </c:pt>
                <c:pt idx="730">
                  <c:v>80.25042993901746</c:v>
                </c:pt>
                <c:pt idx="731">
                  <c:v>80.35413257385014</c:v>
                </c:pt>
                <c:pt idx="732">
                  <c:v>79.15038817062511</c:v>
                </c:pt>
                <c:pt idx="733">
                  <c:v>79.41234088409875</c:v>
                </c:pt>
                <c:pt idx="734">
                  <c:v>79.03900556051881</c:v>
                </c:pt>
                <c:pt idx="735">
                  <c:v>79.20953971259723</c:v>
                </c:pt>
                <c:pt idx="736">
                  <c:v>80.41251516574936</c:v>
                </c:pt>
                <c:pt idx="737">
                  <c:v>80.51391102718149</c:v>
                </c:pt>
                <c:pt idx="738">
                  <c:v>80.4240303659321</c:v>
                </c:pt>
                <c:pt idx="739">
                  <c:v>80.71363647520955</c:v>
                </c:pt>
                <c:pt idx="740">
                  <c:v>81.35200015891839</c:v>
                </c:pt>
                <c:pt idx="741">
                  <c:v>80.90875767143743</c:v>
                </c:pt>
                <c:pt idx="742">
                  <c:v>80.79814401140401</c:v>
                </c:pt>
                <c:pt idx="743">
                  <c:v>81.27748874321716</c:v>
                </c:pt>
                <c:pt idx="744">
                  <c:v>80.90568194796397</c:v>
                </c:pt>
                <c:pt idx="745">
                  <c:v>80.43709283807972</c:v>
                </c:pt>
                <c:pt idx="746">
                  <c:v>80.39560802005541</c:v>
                </c:pt>
                <c:pt idx="747">
                  <c:v>81.31435993762223</c:v>
                </c:pt>
                <c:pt idx="748">
                  <c:v>81.30514213902096</c:v>
                </c:pt>
                <c:pt idx="749">
                  <c:v>80.68598307940574</c:v>
                </c:pt>
                <c:pt idx="750">
                  <c:v>80.16976707636935</c:v>
                </c:pt>
                <c:pt idx="751">
                  <c:v>79.44153210323017</c:v>
                </c:pt>
                <c:pt idx="752">
                  <c:v>80.07834851497417</c:v>
                </c:pt>
                <c:pt idx="753">
                  <c:v>79.40312300867928</c:v>
                </c:pt>
                <c:pt idx="754">
                  <c:v>79.52833704100614</c:v>
                </c:pt>
                <c:pt idx="755">
                  <c:v>80.81887701018802</c:v>
                </c:pt>
                <c:pt idx="756">
                  <c:v>80.95792246473538</c:v>
                </c:pt>
                <c:pt idx="757">
                  <c:v>81.30820849067535</c:v>
                </c:pt>
                <c:pt idx="758">
                  <c:v>81.29860621703761</c:v>
                </c:pt>
                <c:pt idx="759">
                  <c:v>81.2890039433999</c:v>
                </c:pt>
                <c:pt idx="760">
                  <c:v>82.20468013749331</c:v>
                </c:pt>
                <c:pt idx="761">
                  <c:v>81.9358164756371</c:v>
                </c:pt>
                <c:pt idx="762">
                  <c:v>81.79062894596194</c:v>
                </c:pt>
                <c:pt idx="763">
                  <c:v>82.17395101821604</c:v>
                </c:pt>
                <c:pt idx="764">
                  <c:v>81.54250773152701</c:v>
                </c:pt>
                <c:pt idx="765">
                  <c:v>82.14169337061206</c:v>
                </c:pt>
                <c:pt idx="766">
                  <c:v>81.44111187009487</c:v>
                </c:pt>
                <c:pt idx="767">
                  <c:v>81.35430693231893</c:v>
                </c:pt>
                <c:pt idx="768">
                  <c:v>82.28840935179581</c:v>
                </c:pt>
                <c:pt idx="769">
                  <c:v>82.5134907940462</c:v>
                </c:pt>
                <c:pt idx="770">
                  <c:v>82.04490168416194</c:v>
                </c:pt>
                <c:pt idx="771">
                  <c:v>82.58954003307505</c:v>
                </c:pt>
                <c:pt idx="772">
                  <c:v>82.69324266790772</c:v>
                </c:pt>
                <c:pt idx="773">
                  <c:v>83.66883935404617</c:v>
                </c:pt>
                <c:pt idx="774">
                  <c:v>83.62889235934945</c:v>
                </c:pt>
                <c:pt idx="775">
                  <c:v>83.95766706461343</c:v>
                </c:pt>
                <c:pt idx="776">
                  <c:v>84.19427315568382</c:v>
                </c:pt>
                <c:pt idx="777">
                  <c:v>84.0421746008079</c:v>
                </c:pt>
                <c:pt idx="778">
                  <c:v>84.11323050390877</c:v>
                </c:pt>
                <c:pt idx="779">
                  <c:v>84.18428640700967</c:v>
                </c:pt>
                <c:pt idx="780">
                  <c:v>85.22824290826607</c:v>
                </c:pt>
                <c:pt idx="781">
                  <c:v>85.24053650715895</c:v>
                </c:pt>
                <c:pt idx="782">
                  <c:v>85.41568420603847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47B-4FF8-B233-4C6611BC2F99}"/>
            </c:ext>
          </c:extLst>
        </c:ser>
        <c:ser>
          <c:idx val="1"/>
          <c:order val="1"/>
          <c:tx>
            <c:strRef>
              <c:f>'Data 2a'!$G$2</c:f>
              <c:strCache>
                <c:ptCount val="1"/>
                <c:pt idx="0">
                  <c:v>FTSEurofirst 300 Eurozone</c:v>
                </c:pt>
              </c:strCache>
            </c:strRef>
          </c:tx>
          <c:spPr>
            <a:ln w="2540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'Data 2a'!$I$3:$I$785</c:f>
              <c:strCache>
                <c:ptCount val="783"/>
                <c:pt idx="0">
                  <c:v>Jan 2001</c:v>
                </c:pt>
                <c:pt idx="1">
                  <c:v>Jan 01</c:v>
                </c:pt>
                <c:pt idx="2">
                  <c:v>Jan 01</c:v>
                </c:pt>
                <c:pt idx="3">
                  <c:v>Jan 01</c:v>
                </c:pt>
                <c:pt idx="4">
                  <c:v>Jan 01</c:v>
                </c:pt>
                <c:pt idx="5">
                  <c:v>Jan 01</c:v>
                </c:pt>
                <c:pt idx="6">
                  <c:v>Jan 01</c:v>
                </c:pt>
                <c:pt idx="7">
                  <c:v>Jan 01</c:v>
                </c:pt>
                <c:pt idx="8">
                  <c:v>Jan 01</c:v>
                </c:pt>
                <c:pt idx="9">
                  <c:v>Jan 01</c:v>
                </c:pt>
                <c:pt idx="10">
                  <c:v>Jan 01</c:v>
                </c:pt>
                <c:pt idx="11">
                  <c:v>Jan 01</c:v>
                </c:pt>
                <c:pt idx="12">
                  <c:v>Jan 01</c:v>
                </c:pt>
                <c:pt idx="13">
                  <c:v>Jan 01</c:v>
                </c:pt>
                <c:pt idx="14">
                  <c:v>Jan 01</c:v>
                </c:pt>
                <c:pt idx="15">
                  <c:v>Jan 01</c:v>
                </c:pt>
                <c:pt idx="16">
                  <c:v>Jan 01</c:v>
                </c:pt>
                <c:pt idx="17">
                  <c:v>Jan 01</c:v>
                </c:pt>
                <c:pt idx="18">
                  <c:v>Jan 01</c:v>
                </c:pt>
                <c:pt idx="19">
                  <c:v>Jan 01</c:v>
                </c:pt>
                <c:pt idx="20">
                  <c:v>Jan 01</c:v>
                </c:pt>
                <c:pt idx="21">
                  <c:v>Jan 01</c:v>
                </c:pt>
                <c:pt idx="22">
                  <c:v>Jan 01</c:v>
                </c:pt>
                <c:pt idx="23">
                  <c:v>Feb 01</c:v>
                </c:pt>
                <c:pt idx="24">
                  <c:v>Feb 01</c:v>
                </c:pt>
                <c:pt idx="25">
                  <c:v>Feb 01</c:v>
                </c:pt>
                <c:pt idx="26">
                  <c:v>Feb 01</c:v>
                </c:pt>
                <c:pt idx="27">
                  <c:v>Feb 01</c:v>
                </c:pt>
                <c:pt idx="28">
                  <c:v>Feb 01</c:v>
                </c:pt>
                <c:pt idx="29">
                  <c:v>Feb 01</c:v>
                </c:pt>
                <c:pt idx="30">
                  <c:v>Feb 01</c:v>
                </c:pt>
                <c:pt idx="31">
                  <c:v>Feb 01</c:v>
                </c:pt>
                <c:pt idx="32">
                  <c:v>Feb 01</c:v>
                </c:pt>
                <c:pt idx="33">
                  <c:v>Feb 01</c:v>
                </c:pt>
                <c:pt idx="34">
                  <c:v>Feb 01</c:v>
                </c:pt>
                <c:pt idx="35">
                  <c:v>Feb 01</c:v>
                </c:pt>
                <c:pt idx="36">
                  <c:v>Feb 01</c:v>
                </c:pt>
                <c:pt idx="37">
                  <c:v>Feb 01</c:v>
                </c:pt>
                <c:pt idx="38">
                  <c:v>Feb 01</c:v>
                </c:pt>
                <c:pt idx="39">
                  <c:v>Feb 01</c:v>
                </c:pt>
                <c:pt idx="40">
                  <c:v>Feb 01</c:v>
                </c:pt>
                <c:pt idx="41">
                  <c:v>Feb 01</c:v>
                </c:pt>
                <c:pt idx="42">
                  <c:v>Feb 01</c:v>
                </c:pt>
                <c:pt idx="43">
                  <c:v>Mar 01</c:v>
                </c:pt>
                <c:pt idx="44">
                  <c:v>Mar 01</c:v>
                </c:pt>
                <c:pt idx="45">
                  <c:v>Mar 01</c:v>
                </c:pt>
                <c:pt idx="46">
                  <c:v>Mar 01</c:v>
                </c:pt>
                <c:pt idx="47">
                  <c:v>Mar 01</c:v>
                </c:pt>
                <c:pt idx="48">
                  <c:v>Mar 01</c:v>
                </c:pt>
                <c:pt idx="49">
                  <c:v>Mar 01</c:v>
                </c:pt>
                <c:pt idx="50">
                  <c:v>Mar 01</c:v>
                </c:pt>
                <c:pt idx="51">
                  <c:v>Mar 01</c:v>
                </c:pt>
                <c:pt idx="52">
                  <c:v>Mar 01</c:v>
                </c:pt>
                <c:pt idx="53">
                  <c:v>Mar 01</c:v>
                </c:pt>
                <c:pt idx="54">
                  <c:v>Mar 01</c:v>
                </c:pt>
                <c:pt idx="55">
                  <c:v>Mar 01</c:v>
                </c:pt>
                <c:pt idx="56">
                  <c:v>Mar 01</c:v>
                </c:pt>
                <c:pt idx="57">
                  <c:v>Mar 01</c:v>
                </c:pt>
                <c:pt idx="58">
                  <c:v>Mar 01</c:v>
                </c:pt>
                <c:pt idx="59">
                  <c:v>Mar 01</c:v>
                </c:pt>
                <c:pt idx="60">
                  <c:v>Mar 01</c:v>
                </c:pt>
                <c:pt idx="61">
                  <c:v>Mar 01</c:v>
                </c:pt>
                <c:pt idx="62">
                  <c:v>Mar 01</c:v>
                </c:pt>
                <c:pt idx="63">
                  <c:v>Mar 01</c:v>
                </c:pt>
                <c:pt idx="64">
                  <c:v>Mar 01</c:v>
                </c:pt>
                <c:pt idx="65">
                  <c:v>Apr 01</c:v>
                </c:pt>
                <c:pt idx="66">
                  <c:v>Apr 01</c:v>
                </c:pt>
                <c:pt idx="67">
                  <c:v>Apr 01</c:v>
                </c:pt>
                <c:pt idx="68">
                  <c:v>Apr 01</c:v>
                </c:pt>
                <c:pt idx="69">
                  <c:v>Apr 01</c:v>
                </c:pt>
                <c:pt idx="70">
                  <c:v>Apr 01</c:v>
                </c:pt>
                <c:pt idx="71">
                  <c:v>Apr 01</c:v>
                </c:pt>
                <c:pt idx="72">
                  <c:v>Apr 01</c:v>
                </c:pt>
                <c:pt idx="73">
                  <c:v>Apr 01</c:v>
                </c:pt>
                <c:pt idx="74">
                  <c:v>Apr 01</c:v>
                </c:pt>
                <c:pt idx="75">
                  <c:v>Apr 01</c:v>
                </c:pt>
                <c:pt idx="76">
                  <c:v>Apr 01</c:v>
                </c:pt>
                <c:pt idx="77">
                  <c:v>Apr 01</c:v>
                </c:pt>
                <c:pt idx="78">
                  <c:v>Apr 01</c:v>
                </c:pt>
                <c:pt idx="79">
                  <c:v>Apr 01</c:v>
                </c:pt>
                <c:pt idx="80">
                  <c:v>Apr 01</c:v>
                </c:pt>
                <c:pt idx="81">
                  <c:v>Apr 01</c:v>
                </c:pt>
                <c:pt idx="82">
                  <c:v>Apr 01</c:v>
                </c:pt>
                <c:pt idx="83">
                  <c:v>Apr 01</c:v>
                </c:pt>
                <c:pt idx="84">
                  <c:v>Apr 01</c:v>
                </c:pt>
                <c:pt idx="85">
                  <c:v>Apr 01</c:v>
                </c:pt>
                <c:pt idx="86">
                  <c:v>May 01</c:v>
                </c:pt>
                <c:pt idx="87">
                  <c:v>May 01</c:v>
                </c:pt>
                <c:pt idx="88">
                  <c:v>May 01</c:v>
                </c:pt>
                <c:pt idx="89">
                  <c:v>May 01</c:v>
                </c:pt>
                <c:pt idx="90">
                  <c:v>May 01</c:v>
                </c:pt>
                <c:pt idx="91">
                  <c:v>May 01</c:v>
                </c:pt>
                <c:pt idx="92">
                  <c:v>May 01</c:v>
                </c:pt>
                <c:pt idx="93">
                  <c:v>May 01</c:v>
                </c:pt>
                <c:pt idx="94">
                  <c:v>May 01</c:v>
                </c:pt>
                <c:pt idx="95">
                  <c:v>May 01</c:v>
                </c:pt>
                <c:pt idx="96">
                  <c:v>May 01</c:v>
                </c:pt>
                <c:pt idx="97">
                  <c:v>May 01</c:v>
                </c:pt>
                <c:pt idx="98">
                  <c:v>May 01</c:v>
                </c:pt>
                <c:pt idx="99">
                  <c:v>May 01</c:v>
                </c:pt>
                <c:pt idx="100">
                  <c:v>May 01</c:v>
                </c:pt>
                <c:pt idx="101">
                  <c:v>May 01</c:v>
                </c:pt>
                <c:pt idx="102">
                  <c:v>May 01</c:v>
                </c:pt>
                <c:pt idx="103">
                  <c:v>May 01</c:v>
                </c:pt>
                <c:pt idx="104">
                  <c:v>May 01</c:v>
                </c:pt>
                <c:pt idx="105">
                  <c:v>May 01</c:v>
                </c:pt>
                <c:pt idx="106">
                  <c:v>May 01</c:v>
                </c:pt>
                <c:pt idx="107">
                  <c:v>May 01</c:v>
                </c:pt>
                <c:pt idx="108">
                  <c:v>May 01</c:v>
                </c:pt>
                <c:pt idx="109">
                  <c:v>Jun 01</c:v>
                </c:pt>
                <c:pt idx="110">
                  <c:v>Jun 01</c:v>
                </c:pt>
                <c:pt idx="111">
                  <c:v>Jun 01</c:v>
                </c:pt>
                <c:pt idx="112">
                  <c:v>Jun 01</c:v>
                </c:pt>
                <c:pt idx="113">
                  <c:v>Jun 01</c:v>
                </c:pt>
                <c:pt idx="114">
                  <c:v>Jun 01</c:v>
                </c:pt>
                <c:pt idx="115">
                  <c:v>Jun 01</c:v>
                </c:pt>
                <c:pt idx="116">
                  <c:v>Jun 01</c:v>
                </c:pt>
                <c:pt idx="117">
                  <c:v>Jun 01</c:v>
                </c:pt>
                <c:pt idx="118">
                  <c:v>Jun 01</c:v>
                </c:pt>
                <c:pt idx="119">
                  <c:v>Jun 01</c:v>
                </c:pt>
                <c:pt idx="120">
                  <c:v>Jun 01</c:v>
                </c:pt>
                <c:pt idx="121">
                  <c:v>Jun 01</c:v>
                </c:pt>
                <c:pt idx="122">
                  <c:v>Jun 01</c:v>
                </c:pt>
                <c:pt idx="123">
                  <c:v>Jun 01</c:v>
                </c:pt>
                <c:pt idx="124">
                  <c:v>Jun 01</c:v>
                </c:pt>
                <c:pt idx="125">
                  <c:v>Jun 01</c:v>
                </c:pt>
                <c:pt idx="126">
                  <c:v>Jun 01</c:v>
                </c:pt>
                <c:pt idx="127">
                  <c:v>Jun 01</c:v>
                </c:pt>
                <c:pt idx="128">
                  <c:v>Jun 01</c:v>
                </c:pt>
                <c:pt idx="129">
                  <c:v>Jun 01</c:v>
                </c:pt>
                <c:pt idx="130">
                  <c:v>Jul 01</c:v>
                </c:pt>
                <c:pt idx="131">
                  <c:v>Jul 01</c:v>
                </c:pt>
                <c:pt idx="132">
                  <c:v>Jul 01</c:v>
                </c:pt>
                <c:pt idx="133">
                  <c:v>Jul 01</c:v>
                </c:pt>
                <c:pt idx="134">
                  <c:v>Jul 01</c:v>
                </c:pt>
                <c:pt idx="135">
                  <c:v>Jul 01</c:v>
                </c:pt>
                <c:pt idx="136">
                  <c:v>Jul 01</c:v>
                </c:pt>
                <c:pt idx="137">
                  <c:v>Jul 01</c:v>
                </c:pt>
                <c:pt idx="138">
                  <c:v>Jul 01</c:v>
                </c:pt>
                <c:pt idx="139">
                  <c:v>Jul 01</c:v>
                </c:pt>
                <c:pt idx="140">
                  <c:v>Jul 01</c:v>
                </c:pt>
                <c:pt idx="141">
                  <c:v>Jul 01</c:v>
                </c:pt>
                <c:pt idx="142">
                  <c:v>Jul 01</c:v>
                </c:pt>
                <c:pt idx="143">
                  <c:v>Jul 01</c:v>
                </c:pt>
                <c:pt idx="144">
                  <c:v>Jul 01</c:v>
                </c:pt>
                <c:pt idx="145">
                  <c:v>Jul 01</c:v>
                </c:pt>
                <c:pt idx="146">
                  <c:v>Jul 01</c:v>
                </c:pt>
                <c:pt idx="147">
                  <c:v>Jul 01</c:v>
                </c:pt>
                <c:pt idx="148">
                  <c:v>Jul 01</c:v>
                </c:pt>
                <c:pt idx="149">
                  <c:v>Jul 01</c:v>
                </c:pt>
                <c:pt idx="150">
                  <c:v>Jul 01</c:v>
                </c:pt>
                <c:pt idx="151">
                  <c:v>Jul 01</c:v>
                </c:pt>
                <c:pt idx="152">
                  <c:v>Aug 01</c:v>
                </c:pt>
                <c:pt idx="153">
                  <c:v>Aug 01</c:v>
                </c:pt>
                <c:pt idx="154">
                  <c:v>Aug 01</c:v>
                </c:pt>
                <c:pt idx="155">
                  <c:v>Aug 01</c:v>
                </c:pt>
                <c:pt idx="156">
                  <c:v>Aug 01</c:v>
                </c:pt>
                <c:pt idx="157">
                  <c:v>Aug 01</c:v>
                </c:pt>
                <c:pt idx="158">
                  <c:v>Aug 01</c:v>
                </c:pt>
                <c:pt idx="159">
                  <c:v>Aug 01</c:v>
                </c:pt>
                <c:pt idx="160">
                  <c:v>Aug 01</c:v>
                </c:pt>
                <c:pt idx="161">
                  <c:v>Aug 01</c:v>
                </c:pt>
                <c:pt idx="162">
                  <c:v>Aug 01</c:v>
                </c:pt>
                <c:pt idx="163">
                  <c:v>Aug 01</c:v>
                </c:pt>
                <c:pt idx="164">
                  <c:v>Aug 01</c:v>
                </c:pt>
                <c:pt idx="165">
                  <c:v>Aug 01</c:v>
                </c:pt>
                <c:pt idx="166">
                  <c:v>Aug 01</c:v>
                </c:pt>
                <c:pt idx="167">
                  <c:v>Aug 01</c:v>
                </c:pt>
                <c:pt idx="168">
                  <c:v>Aug 01</c:v>
                </c:pt>
                <c:pt idx="169">
                  <c:v>Aug 01</c:v>
                </c:pt>
                <c:pt idx="170">
                  <c:v>Aug 01</c:v>
                </c:pt>
                <c:pt idx="171">
                  <c:v>Aug 01</c:v>
                </c:pt>
                <c:pt idx="172">
                  <c:v>Aug 01</c:v>
                </c:pt>
                <c:pt idx="173">
                  <c:v>Aug 01</c:v>
                </c:pt>
                <c:pt idx="174">
                  <c:v>Aug 01</c:v>
                </c:pt>
                <c:pt idx="175">
                  <c:v>Sep 01</c:v>
                </c:pt>
                <c:pt idx="176">
                  <c:v>Sep 01</c:v>
                </c:pt>
                <c:pt idx="177">
                  <c:v>Sep 01</c:v>
                </c:pt>
                <c:pt idx="178">
                  <c:v>Sep 01</c:v>
                </c:pt>
                <c:pt idx="179">
                  <c:v>Sep 01</c:v>
                </c:pt>
                <c:pt idx="180">
                  <c:v>Sep 01</c:v>
                </c:pt>
                <c:pt idx="181">
                  <c:v>Sep 01</c:v>
                </c:pt>
                <c:pt idx="182">
                  <c:v>Sep 01</c:v>
                </c:pt>
                <c:pt idx="183">
                  <c:v>Sep 01</c:v>
                </c:pt>
                <c:pt idx="184">
                  <c:v>Sep 01</c:v>
                </c:pt>
                <c:pt idx="185">
                  <c:v>Sep 01</c:v>
                </c:pt>
                <c:pt idx="186">
                  <c:v>Sep 01</c:v>
                </c:pt>
                <c:pt idx="187">
                  <c:v>Sep 01</c:v>
                </c:pt>
                <c:pt idx="188">
                  <c:v>Sep 01</c:v>
                </c:pt>
                <c:pt idx="189">
                  <c:v>Sep 01</c:v>
                </c:pt>
                <c:pt idx="190">
                  <c:v>Sep 01</c:v>
                </c:pt>
                <c:pt idx="191">
                  <c:v>Sep 01</c:v>
                </c:pt>
                <c:pt idx="192">
                  <c:v>Sep 01</c:v>
                </c:pt>
                <c:pt idx="193">
                  <c:v>Sep 01</c:v>
                </c:pt>
                <c:pt idx="194">
                  <c:v>Sep 01</c:v>
                </c:pt>
                <c:pt idx="195">
                  <c:v>Oct 01</c:v>
                </c:pt>
                <c:pt idx="196">
                  <c:v>Oct 01</c:v>
                </c:pt>
                <c:pt idx="197">
                  <c:v>Oct 01</c:v>
                </c:pt>
                <c:pt idx="198">
                  <c:v>Oct 01</c:v>
                </c:pt>
                <c:pt idx="199">
                  <c:v>Oct 01</c:v>
                </c:pt>
                <c:pt idx="200">
                  <c:v>Oct 01</c:v>
                </c:pt>
                <c:pt idx="201">
                  <c:v>Oct 01</c:v>
                </c:pt>
                <c:pt idx="202">
                  <c:v>Oct 01</c:v>
                </c:pt>
                <c:pt idx="203">
                  <c:v>Oct 01</c:v>
                </c:pt>
                <c:pt idx="204">
                  <c:v>Oct 01</c:v>
                </c:pt>
                <c:pt idx="205">
                  <c:v>Oct 01</c:v>
                </c:pt>
                <c:pt idx="206">
                  <c:v>Oct 01</c:v>
                </c:pt>
                <c:pt idx="207">
                  <c:v>Oct 01</c:v>
                </c:pt>
                <c:pt idx="208">
                  <c:v>Oct 01</c:v>
                </c:pt>
                <c:pt idx="209">
                  <c:v>Oct 01</c:v>
                </c:pt>
                <c:pt idx="210">
                  <c:v>Oct 01</c:v>
                </c:pt>
                <c:pt idx="211">
                  <c:v>Oct 01</c:v>
                </c:pt>
                <c:pt idx="212">
                  <c:v>Oct 01</c:v>
                </c:pt>
                <c:pt idx="213">
                  <c:v>Oct 01</c:v>
                </c:pt>
                <c:pt idx="214">
                  <c:v>Oct 01</c:v>
                </c:pt>
                <c:pt idx="215">
                  <c:v>Oct 01</c:v>
                </c:pt>
                <c:pt idx="216">
                  <c:v>Oct 01</c:v>
                </c:pt>
                <c:pt idx="217">
                  <c:v>Oct 01</c:v>
                </c:pt>
                <c:pt idx="218">
                  <c:v>Nov 01</c:v>
                </c:pt>
                <c:pt idx="219">
                  <c:v>Nov 01</c:v>
                </c:pt>
                <c:pt idx="220">
                  <c:v>Nov 01</c:v>
                </c:pt>
                <c:pt idx="221">
                  <c:v>Nov 01</c:v>
                </c:pt>
                <c:pt idx="222">
                  <c:v>Nov 01</c:v>
                </c:pt>
                <c:pt idx="223">
                  <c:v>Nov 01</c:v>
                </c:pt>
                <c:pt idx="224">
                  <c:v>Nov 01</c:v>
                </c:pt>
                <c:pt idx="225">
                  <c:v>Nov 01</c:v>
                </c:pt>
                <c:pt idx="226">
                  <c:v>Nov 01</c:v>
                </c:pt>
                <c:pt idx="227">
                  <c:v>Nov 01</c:v>
                </c:pt>
                <c:pt idx="228">
                  <c:v>Nov 01</c:v>
                </c:pt>
                <c:pt idx="229">
                  <c:v>Nov 01</c:v>
                </c:pt>
                <c:pt idx="230">
                  <c:v>Nov 01</c:v>
                </c:pt>
                <c:pt idx="231">
                  <c:v>Nov 01</c:v>
                </c:pt>
                <c:pt idx="232">
                  <c:v>Nov 01</c:v>
                </c:pt>
                <c:pt idx="233">
                  <c:v>Nov 01</c:v>
                </c:pt>
                <c:pt idx="234">
                  <c:v>Nov 01</c:v>
                </c:pt>
                <c:pt idx="235">
                  <c:v>Nov 01</c:v>
                </c:pt>
                <c:pt idx="236">
                  <c:v>Nov 01</c:v>
                </c:pt>
                <c:pt idx="237">
                  <c:v>Nov 01</c:v>
                </c:pt>
                <c:pt idx="238">
                  <c:v>Nov 01</c:v>
                </c:pt>
                <c:pt idx="239">
                  <c:v>Nov 01</c:v>
                </c:pt>
                <c:pt idx="240">
                  <c:v>Dec 01</c:v>
                </c:pt>
                <c:pt idx="241">
                  <c:v>Dec 01</c:v>
                </c:pt>
                <c:pt idx="242">
                  <c:v>Dec 01</c:v>
                </c:pt>
                <c:pt idx="243">
                  <c:v>Dec 01</c:v>
                </c:pt>
                <c:pt idx="244">
                  <c:v>Dec 01</c:v>
                </c:pt>
                <c:pt idx="245">
                  <c:v>Dec 01</c:v>
                </c:pt>
                <c:pt idx="246">
                  <c:v>Dec 01</c:v>
                </c:pt>
                <c:pt idx="247">
                  <c:v>Dec 01</c:v>
                </c:pt>
                <c:pt idx="248">
                  <c:v>Dec 01</c:v>
                </c:pt>
                <c:pt idx="249">
                  <c:v>Dec 01</c:v>
                </c:pt>
                <c:pt idx="250">
                  <c:v>Dec 01</c:v>
                </c:pt>
                <c:pt idx="251">
                  <c:v>Dec 01</c:v>
                </c:pt>
                <c:pt idx="252">
                  <c:v>Dec 01</c:v>
                </c:pt>
                <c:pt idx="253">
                  <c:v>Dec 01</c:v>
                </c:pt>
                <c:pt idx="254">
                  <c:v>Dec 01</c:v>
                </c:pt>
                <c:pt idx="255">
                  <c:v>Dec 01</c:v>
                </c:pt>
                <c:pt idx="256">
                  <c:v>Dec 01</c:v>
                </c:pt>
                <c:pt idx="257">
                  <c:v>Dec 01</c:v>
                </c:pt>
                <c:pt idx="258">
                  <c:v>Dec 01</c:v>
                </c:pt>
                <c:pt idx="259">
                  <c:v>Dec 01</c:v>
                </c:pt>
                <c:pt idx="260">
                  <c:v>Dec 01</c:v>
                </c:pt>
                <c:pt idx="261">
                  <c:v>Jan 02</c:v>
                </c:pt>
                <c:pt idx="262">
                  <c:v>Jan 02</c:v>
                </c:pt>
                <c:pt idx="263">
                  <c:v>Jan 02</c:v>
                </c:pt>
                <c:pt idx="264">
                  <c:v>Jan 02</c:v>
                </c:pt>
                <c:pt idx="265">
                  <c:v>Jan 02</c:v>
                </c:pt>
                <c:pt idx="266">
                  <c:v>Jan 02</c:v>
                </c:pt>
                <c:pt idx="267">
                  <c:v>Jan 02</c:v>
                </c:pt>
                <c:pt idx="268">
                  <c:v>Jan 02</c:v>
                </c:pt>
                <c:pt idx="269">
                  <c:v>Jan 02</c:v>
                </c:pt>
                <c:pt idx="270">
                  <c:v>Jan 02</c:v>
                </c:pt>
                <c:pt idx="271">
                  <c:v>Jan 02</c:v>
                </c:pt>
                <c:pt idx="272">
                  <c:v>Jan 02</c:v>
                </c:pt>
                <c:pt idx="273">
                  <c:v>Jan 02</c:v>
                </c:pt>
                <c:pt idx="274">
                  <c:v>Jan 02</c:v>
                </c:pt>
                <c:pt idx="275">
                  <c:v>Jan 02</c:v>
                </c:pt>
                <c:pt idx="276">
                  <c:v>Jan 02</c:v>
                </c:pt>
                <c:pt idx="277">
                  <c:v>Jan 02</c:v>
                </c:pt>
                <c:pt idx="278">
                  <c:v>Jan 02</c:v>
                </c:pt>
                <c:pt idx="279">
                  <c:v>Jan 02</c:v>
                </c:pt>
                <c:pt idx="280">
                  <c:v>Jan 02</c:v>
                </c:pt>
                <c:pt idx="281">
                  <c:v>Jan 02</c:v>
                </c:pt>
                <c:pt idx="282">
                  <c:v>Jan 02</c:v>
                </c:pt>
                <c:pt idx="283">
                  <c:v>Jan 02</c:v>
                </c:pt>
                <c:pt idx="284">
                  <c:v>Feb 02</c:v>
                </c:pt>
                <c:pt idx="285">
                  <c:v>Feb 02</c:v>
                </c:pt>
                <c:pt idx="286">
                  <c:v>Feb 02</c:v>
                </c:pt>
                <c:pt idx="287">
                  <c:v>Feb 02</c:v>
                </c:pt>
                <c:pt idx="288">
                  <c:v>Feb 02</c:v>
                </c:pt>
                <c:pt idx="289">
                  <c:v>Feb 02</c:v>
                </c:pt>
                <c:pt idx="290">
                  <c:v>Feb 02</c:v>
                </c:pt>
                <c:pt idx="291">
                  <c:v>Feb 02</c:v>
                </c:pt>
                <c:pt idx="292">
                  <c:v>Feb 02</c:v>
                </c:pt>
                <c:pt idx="293">
                  <c:v>Feb 02</c:v>
                </c:pt>
                <c:pt idx="294">
                  <c:v>Feb 02</c:v>
                </c:pt>
                <c:pt idx="295">
                  <c:v>Feb 02</c:v>
                </c:pt>
                <c:pt idx="296">
                  <c:v>Feb 02</c:v>
                </c:pt>
                <c:pt idx="297">
                  <c:v>Feb 02</c:v>
                </c:pt>
                <c:pt idx="298">
                  <c:v>Feb 02</c:v>
                </c:pt>
                <c:pt idx="299">
                  <c:v>Feb 02</c:v>
                </c:pt>
                <c:pt idx="300">
                  <c:v>Feb 02</c:v>
                </c:pt>
                <c:pt idx="301">
                  <c:v>Feb 02</c:v>
                </c:pt>
                <c:pt idx="302">
                  <c:v>Feb 02</c:v>
                </c:pt>
                <c:pt idx="303">
                  <c:v>Feb 02</c:v>
                </c:pt>
                <c:pt idx="304">
                  <c:v>Mar 02</c:v>
                </c:pt>
                <c:pt idx="305">
                  <c:v>Mar 02</c:v>
                </c:pt>
                <c:pt idx="306">
                  <c:v>Mar 02</c:v>
                </c:pt>
                <c:pt idx="307">
                  <c:v>Mar 02</c:v>
                </c:pt>
                <c:pt idx="308">
                  <c:v>Mar 02</c:v>
                </c:pt>
                <c:pt idx="309">
                  <c:v>Mar 02</c:v>
                </c:pt>
                <c:pt idx="310">
                  <c:v>Mar 02</c:v>
                </c:pt>
                <c:pt idx="311">
                  <c:v>Mar 02</c:v>
                </c:pt>
                <c:pt idx="312">
                  <c:v>Mar 02</c:v>
                </c:pt>
                <c:pt idx="313">
                  <c:v>Mar 02</c:v>
                </c:pt>
                <c:pt idx="314">
                  <c:v>Mar 02</c:v>
                </c:pt>
                <c:pt idx="315">
                  <c:v>Mar 02</c:v>
                </c:pt>
                <c:pt idx="316">
                  <c:v>Mar 02</c:v>
                </c:pt>
                <c:pt idx="317">
                  <c:v>Mar 02</c:v>
                </c:pt>
                <c:pt idx="318">
                  <c:v>Mar 02</c:v>
                </c:pt>
                <c:pt idx="319">
                  <c:v>Mar 02</c:v>
                </c:pt>
                <c:pt idx="320">
                  <c:v>Mar 02</c:v>
                </c:pt>
                <c:pt idx="321">
                  <c:v>Mar 02</c:v>
                </c:pt>
                <c:pt idx="322">
                  <c:v>Mar 02</c:v>
                </c:pt>
                <c:pt idx="323">
                  <c:v>Mar 02</c:v>
                </c:pt>
                <c:pt idx="324">
                  <c:v>Mar 02</c:v>
                </c:pt>
                <c:pt idx="325">
                  <c:v>Apr 02</c:v>
                </c:pt>
                <c:pt idx="326">
                  <c:v>Apr 02</c:v>
                </c:pt>
                <c:pt idx="327">
                  <c:v>Apr 02</c:v>
                </c:pt>
                <c:pt idx="328">
                  <c:v>Apr 02</c:v>
                </c:pt>
                <c:pt idx="329">
                  <c:v>Apr 02</c:v>
                </c:pt>
                <c:pt idx="330">
                  <c:v>Apr 02</c:v>
                </c:pt>
                <c:pt idx="331">
                  <c:v>Apr 02</c:v>
                </c:pt>
                <c:pt idx="332">
                  <c:v>Apr 02</c:v>
                </c:pt>
                <c:pt idx="333">
                  <c:v>Apr 02</c:v>
                </c:pt>
                <c:pt idx="334">
                  <c:v>Apr 02</c:v>
                </c:pt>
                <c:pt idx="335">
                  <c:v>Apr 02</c:v>
                </c:pt>
                <c:pt idx="336">
                  <c:v>Apr 02</c:v>
                </c:pt>
                <c:pt idx="337">
                  <c:v>Apr 02</c:v>
                </c:pt>
                <c:pt idx="338">
                  <c:v>Apr 02</c:v>
                </c:pt>
                <c:pt idx="339">
                  <c:v>Apr 02</c:v>
                </c:pt>
                <c:pt idx="340">
                  <c:v>Apr 02</c:v>
                </c:pt>
                <c:pt idx="341">
                  <c:v>Apr 02</c:v>
                </c:pt>
                <c:pt idx="342">
                  <c:v>Apr 02</c:v>
                </c:pt>
                <c:pt idx="343">
                  <c:v>Apr 02</c:v>
                </c:pt>
                <c:pt idx="344">
                  <c:v>Apr 02</c:v>
                </c:pt>
                <c:pt idx="345">
                  <c:v>Apr 02</c:v>
                </c:pt>
                <c:pt idx="346">
                  <c:v>Apr 02</c:v>
                </c:pt>
                <c:pt idx="347">
                  <c:v>May 02</c:v>
                </c:pt>
                <c:pt idx="348">
                  <c:v>May 02</c:v>
                </c:pt>
                <c:pt idx="349">
                  <c:v>May 02</c:v>
                </c:pt>
                <c:pt idx="350">
                  <c:v>May 02</c:v>
                </c:pt>
                <c:pt idx="351">
                  <c:v>May 02</c:v>
                </c:pt>
                <c:pt idx="352">
                  <c:v>May 02</c:v>
                </c:pt>
                <c:pt idx="353">
                  <c:v>May 02</c:v>
                </c:pt>
                <c:pt idx="354">
                  <c:v>May 02</c:v>
                </c:pt>
                <c:pt idx="355">
                  <c:v>May 02</c:v>
                </c:pt>
                <c:pt idx="356">
                  <c:v>May 02</c:v>
                </c:pt>
                <c:pt idx="357">
                  <c:v>May 02</c:v>
                </c:pt>
                <c:pt idx="358">
                  <c:v>May 02</c:v>
                </c:pt>
                <c:pt idx="359">
                  <c:v>May 02</c:v>
                </c:pt>
                <c:pt idx="360">
                  <c:v>May 02</c:v>
                </c:pt>
                <c:pt idx="361">
                  <c:v>May 02</c:v>
                </c:pt>
                <c:pt idx="362">
                  <c:v>May 02</c:v>
                </c:pt>
                <c:pt idx="363">
                  <c:v>May 02</c:v>
                </c:pt>
                <c:pt idx="364">
                  <c:v>May 02</c:v>
                </c:pt>
                <c:pt idx="365">
                  <c:v>May 02</c:v>
                </c:pt>
                <c:pt idx="366">
                  <c:v>May 02</c:v>
                </c:pt>
                <c:pt idx="367">
                  <c:v>May 02</c:v>
                </c:pt>
                <c:pt idx="368">
                  <c:v>May 02</c:v>
                </c:pt>
                <c:pt idx="369">
                  <c:v>May 02</c:v>
                </c:pt>
                <c:pt idx="370">
                  <c:v>Jun 02</c:v>
                </c:pt>
                <c:pt idx="371">
                  <c:v>Jun 02</c:v>
                </c:pt>
                <c:pt idx="372">
                  <c:v>Jun 02</c:v>
                </c:pt>
                <c:pt idx="373">
                  <c:v>Jun 02</c:v>
                </c:pt>
                <c:pt idx="374">
                  <c:v>Jun 02</c:v>
                </c:pt>
                <c:pt idx="375">
                  <c:v>Jun 02</c:v>
                </c:pt>
                <c:pt idx="376">
                  <c:v>Jun 02</c:v>
                </c:pt>
                <c:pt idx="377">
                  <c:v>Jun 02</c:v>
                </c:pt>
                <c:pt idx="378">
                  <c:v>Jun 02</c:v>
                </c:pt>
                <c:pt idx="379">
                  <c:v>Jun 02</c:v>
                </c:pt>
                <c:pt idx="380">
                  <c:v>Jun 02</c:v>
                </c:pt>
                <c:pt idx="381">
                  <c:v>Jun 02</c:v>
                </c:pt>
                <c:pt idx="382">
                  <c:v>Jun 02</c:v>
                </c:pt>
                <c:pt idx="383">
                  <c:v>Jun 02</c:v>
                </c:pt>
                <c:pt idx="384">
                  <c:v>Jun 02</c:v>
                </c:pt>
                <c:pt idx="385">
                  <c:v>Jun 02</c:v>
                </c:pt>
                <c:pt idx="386">
                  <c:v>Jun 02</c:v>
                </c:pt>
                <c:pt idx="387">
                  <c:v>Jun 02</c:v>
                </c:pt>
                <c:pt idx="388">
                  <c:v>Jun 02</c:v>
                </c:pt>
                <c:pt idx="389">
                  <c:v>Jun 02</c:v>
                </c:pt>
                <c:pt idx="390">
                  <c:v>Jul 02</c:v>
                </c:pt>
                <c:pt idx="391">
                  <c:v>Jul 02</c:v>
                </c:pt>
                <c:pt idx="392">
                  <c:v>Jul 02</c:v>
                </c:pt>
                <c:pt idx="393">
                  <c:v>Jul 02</c:v>
                </c:pt>
                <c:pt idx="394">
                  <c:v>Jul 02</c:v>
                </c:pt>
                <c:pt idx="395">
                  <c:v>Jul 02</c:v>
                </c:pt>
                <c:pt idx="396">
                  <c:v>Jul 02</c:v>
                </c:pt>
                <c:pt idx="397">
                  <c:v>Jul 02</c:v>
                </c:pt>
                <c:pt idx="398">
                  <c:v>Jul 02</c:v>
                </c:pt>
                <c:pt idx="399">
                  <c:v>Jul 02</c:v>
                </c:pt>
                <c:pt idx="400">
                  <c:v>Jul 02</c:v>
                </c:pt>
                <c:pt idx="401">
                  <c:v>Jul 02</c:v>
                </c:pt>
                <c:pt idx="402">
                  <c:v>Jul 02</c:v>
                </c:pt>
                <c:pt idx="403">
                  <c:v>Jul 02</c:v>
                </c:pt>
                <c:pt idx="404">
                  <c:v>Jul 02</c:v>
                </c:pt>
                <c:pt idx="405">
                  <c:v>Jul 02</c:v>
                </c:pt>
                <c:pt idx="406">
                  <c:v>Jul 02</c:v>
                </c:pt>
                <c:pt idx="407">
                  <c:v>Jul 02</c:v>
                </c:pt>
                <c:pt idx="408">
                  <c:v>Jul 02</c:v>
                </c:pt>
                <c:pt idx="409">
                  <c:v>Jul 02</c:v>
                </c:pt>
                <c:pt idx="410">
                  <c:v>Jul 02</c:v>
                </c:pt>
                <c:pt idx="411">
                  <c:v>Jul 02</c:v>
                </c:pt>
                <c:pt idx="412">
                  <c:v>Jul 02</c:v>
                </c:pt>
                <c:pt idx="413">
                  <c:v>Aug 02</c:v>
                </c:pt>
                <c:pt idx="414">
                  <c:v>Aug 02</c:v>
                </c:pt>
                <c:pt idx="415">
                  <c:v>Aug 02</c:v>
                </c:pt>
                <c:pt idx="416">
                  <c:v>Aug 02</c:v>
                </c:pt>
                <c:pt idx="417">
                  <c:v>Aug 02</c:v>
                </c:pt>
                <c:pt idx="418">
                  <c:v>Aug 02</c:v>
                </c:pt>
                <c:pt idx="419">
                  <c:v>Aug 02</c:v>
                </c:pt>
                <c:pt idx="420">
                  <c:v>Aug 02</c:v>
                </c:pt>
                <c:pt idx="421">
                  <c:v>Aug 02</c:v>
                </c:pt>
                <c:pt idx="422">
                  <c:v>Aug 02</c:v>
                </c:pt>
                <c:pt idx="423">
                  <c:v>Aug 02</c:v>
                </c:pt>
                <c:pt idx="424">
                  <c:v>Aug 02</c:v>
                </c:pt>
                <c:pt idx="425">
                  <c:v>Aug 02</c:v>
                </c:pt>
                <c:pt idx="426">
                  <c:v>Aug 02</c:v>
                </c:pt>
                <c:pt idx="427">
                  <c:v>Aug 02</c:v>
                </c:pt>
                <c:pt idx="428">
                  <c:v>Aug 02</c:v>
                </c:pt>
                <c:pt idx="429">
                  <c:v>Aug 02</c:v>
                </c:pt>
                <c:pt idx="430">
                  <c:v>Aug 02</c:v>
                </c:pt>
                <c:pt idx="431">
                  <c:v>Aug 02</c:v>
                </c:pt>
                <c:pt idx="432">
                  <c:v>Aug 02</c:v>
                </c:pt>
                <c:pt idx="433">
                  <c:v>Aug 02</c:v>
                </c:pt>
                <c:pt idx="434">
                  <c:v>Aug 02</c:v>
                </c:pt>
                <c:pt idx="435">
                  <c:v>Sep 02</c:v>
                </c:pt>
                <c:pt idx="436">
                  <c:v>Sep 02</c:v>
                </c:pt>
                <c:pt idx="437">
                  <c:v>Sep 02</c:v>
                </c:pt>
                <c:pt idx="438">
                  <c:v>Sep 02</c:v>
                </c:pt>
                <c:pt idx="439">
                  <c:v>Sep 02</c:v>
                </c:pt>
                <c:pt idx="440">
                  <c:v>Sep 02</c:v>
                </c:pt>
                <c:pt idx="441">
                  <c:v>Sep 02</c:v>
                </c:pt>
                <c:pt idx="442">
                  <c:v>Sep 02</c:v>
                </c:pt>
                <c:pt idx="443">
                  <c:v>Sep 02</c:v>
                </c:pt>
                <c:pt idx="444">
                  <c:v>Sep 02</c:v>
                </c:pt>
                <c:pt idx="445">
                  <c:v>Sep 02</c:v>
                </c:pt>
                <c:pt idx="446">
                  <c:v>Sep 02</c:v>
                </c:pt>
                <c:pt idx="447">
                  <c:v>Sep 02</c:v>
                </c:pt>
                <c:pt idx="448">
                  <c:v>Sep 02</c:v>
                </c:pt>
                <c:pt idx="449">
                  <c:v>Sep 02</c:v>
                </c:pt>
                <c:pt idx="450">
                  <c:v>Sep 02</c:v>
                </c:pt>
                <c:pt idx="451">
                  <c:v>Sep 02</c:v>
                </c:pt>
                <c:pt idx="452">
                  <c:v>Sep 02</c:v>
                </c:pt>
                <c:pt idx="453">
                  <c:v>Sep 02</c:v>
                </c:pt>
                <c:pt idx="454">
                  <c:v>Sep 02</c:v>
                </c:pt>
                <c:pt idx="455">
                  <c:v>Sep 02</c:v>
                </c:pt>
                <c:pt idx="456">
                  <c:v>Oct 02</c:v>
                </c:pt>
                <c:pt idx="457">
                  <c:v>Oct 02</c:v>
                </c:pt>
                <c:pt idx="458">
                  <c:v>Oct 02</c:v>
                </c:pt>
                <c:pt idx="459">
                  <c:v>Oct 02</c:v>
                </c:pt>
                <c:pt idx="460">
                  <c:v>Oct 02</c:v>
                </c:pt>
                <c:pt idx="461">
                  <c:v>Oct 02</c:v>
                </c:pt>
                <c:pt idx="462">
                  <c:v>Oct 02</c:v>
                </c:pt>
                <c:pt idx="463">
                  <c:v>Oct 02</c:v>
                </c:pt>
                <c:pt idx="464">
                  <c:v>Oct 02</c:v>
                </c:pt>
                <c:pt idx="465">
                  <c:v>Oct 02</c:v>
                </c:pt>
                <c:pt idx="466">
                  <c:v>Oct 02</c:v>
                </c:pt>
                <c:pt idx="467">
                  <c:v>Oct 02</c:v>
                </c:pt>
                <c:pt idx="468">
                  <c:v>Oct 02</c:v>
                </c:pt>
                <c:pt idx="469">
                  <c:v>Oct 02</c:v>
                </c:pt>
                <c:pt idx="470">
                  <c:v>Oct 02</c:v>
                </c:pt>
                <c:pt idx="471">
                  <c:v>Oct 02</c:v>
                </c:pt>
                <c:pt idx="472">
                  <c:v>Oct 02</c:v>
                </c:pt>
                <c:pt idx="473">
                  <c:v>Oct 02</c:v>
                </c:pt>
                <c:pt idx="474">
                  <c:v>Oct 02</c:v>
                </c:pt>
                <c:pt idx="475">
                  <c:v>Oct 02</c:v>
                </c:pt>
                <c:pt idx="476">
                  <c:v>Oct 02</c:v>
                </c:pt>
                <c:pt idx="477">
                  <c:v>Oct 02</c:v>
                </c:pt>
                <c:pt idx="478">
                  <c:v>Oct 02</c:v>
                </c:pt>
                <c:pt idx="479">
                  <c:v>Nov 02</c:v>
                </c:pt>
                <c:pt idx="480">
                  <c:v>Nov 02</c:v>
                </c:pt>
                <c:pt idx="481">
                  <c:v>Nov 02</c:v>
                </c:pt>
                <c:pt idx="482">
                  <c:v>Nov 02</c:v>
                </c:pt>
                <c:pt idx="483">
                  <c:v>Nov 02</c:v>
                </c:pt>
                <c:pt idx="484">
                  <c:v>Nov 02</c:v>
                </c:pt>
                <c:pt idx="485">
                  <c:v>Nov 02</c:v>
                </c:pt>
                <c:pt idx="486">
                  <c:v>Nov 02</c:v>
                </c:pt>
                <c:pt idx="487">
                  <c:v>Nov 02</c:v>
                </c:pt>
                <c:pt idx="488">
                  <c:v>Nov 02</c:v>
                </c:pt>
                <c:pt idx="489">
                  <c:v>Nov 02</c:v>
                </c:pt>
                <c:pt idx="490">
                  <c:v>Nov 02</c:v>
                </c:pt>
                <c:pt idx="491">
                  <c:v>Nov 02</c:v>
                </c:pt>
                <c:pt idx="492">
                  <c:v>Nov 02</c:v>
                </c:pt>
                <c:pt idx="493">
                  <c:v>Nov 02</c:v>
                </c:pt>
                <c:pt idx="494">
                  <c:v>Nov 02</c:v>
                </c:pt>
                <c:pt idx="495">
                  <c:v>Nov 02</c:v>
                </c:pt>
                <c:pt idx="496">
                  <c:v>Nov 02</c:v>
                </c:pt>
                <c:pt idx="497">
                  <c:v>Nov 02</c:v>
                </c:pt>
                <c:pt idx="498">
                  <c:v>Nov 02</c:v>
                </c:pt>
                <c:pt idx="499">
                  <c:v>Nov 02</c:v>
                </c:pt>
                <c:pt idx="500">
                  <c:v>Dec 02</c:v>
                </c:pt>
                <c:pt idx="501">
                  <c:v>Dec 02</c:v>
                </c:pt>
                <c:pt idx="502">
                  <c:v>Dec 02</c:v>
                </c:pt>
                <c:pt idx="503">
                  <c:v>Dec 02</c:v>
                </c:pt>
                <c:pt idx="504">
                  <c:v>Dec 02</c:v>
                </c:pt>
                <c:pt idx="505">
                  <c:v>Dec 02</c:v>
                </c:pt>
                <c:pt idx="506">
                  <c:v>Dec 02</c:v>
                </c:pt>
                <c:pt idx="507">
                  <c:v>Dec 02</c:v>
                </c:pt>
                <c:pt idx="508">
                  <c:v>Dec 02</c:v>
                </c:pt>
                <c:pt idx="509">
                  <c:v>Dec 02</c:v>
                </c:pt>
                <c:pt idx="510">
                  <c:v>Dec 02</c:v>
                </c:pt>
                <c:pt idx="511">
                  <c:v>Dec 02</c:v>
                </c:pt>
                <c:pt idx="512">
                  <c:v>Dec 02</c:v>
                </c:pt>
                <c:pt idx="513">
                  <c:v>Dec 02</c:v>
                </c:pt>
                <c:pt idx="514">
                  <c:v>Dec 02</c:v>
                </c:pt>
                <c:pt idx="515">
                  <c:v>Dec 02</c:v>
                </c:pt>
                <c:pt idx="516">
                  <c:v>Dec 02</c:v>
                </c:pt>
                <c:pt idx="517">
                  <c:v>Dec 02</c:v>
                </c:pt>
                <c:pt idx="518">
                  <c:v>Dec 02</c:v>
                </c:pt>
                <c:pt idx="519">
                  <c:v>Dec 02</c:v>
                </c:pt>
                <c:pt idx="520">
                  <c:v>Dec 02</c:v>
                </c:pt>
                <c:pt idx="521">
                  <c:v>Dec 02</c:v>
                </c:pt>
                <c:pt idx="522">
                  <c:v>Jan 03</c:v>
                </c:pt>
                <c:pt idx="523">
                  <c:v>Jan 03</c:v>
                </c:pt>
                <c:pt idx="524">
                  <c:v>Jan 03</c:v>
                </c:pt>
                <c:pt idx="525">
                  <c:v>Jan 03</c:v>
                </c:pt>
                <c:pt idx="526">
                  <c:v>Jan 03</c:v>
                </c:pt>
                <c:pt idx="527">
                  <c:v>Jan 03</c:v>
                </c:pt>
                <c:pt idx="528">
                  <c:v>Jan 03</c:v>
                </c:pt>
                <c:pt idx="529">
                  <c:v>Jan 03</c:v>
                </c:pt>
                <c:pt idx="530">
                  <c:v>Jan 03</c:v>
                </c:pt>
                <c:pt idx="531">
                  <c:v>Jan 03</c:v>
                </c:pt>
                <c:pt idx="532">
                  <c:v>Jan 03</c:v>
                </c:pt>
                <c:pt idx="533">
                  <c:v>Jan 03</c:v>
                </c:pt>
                <c:pt idx="534">
                  <c:v>Jan 03</c:v>
                </c:pt>
                <c:pt idx="535">
                  <c:v>Jan 03</c:v>
                </c:pt>
                <c:pt idx="536">
                  <c:v>Jan 03</c:v>
                </c:pt>
                <c:pt idx="537">
                  <c:v>Jan 03</c:v>
                </c:pt>
                <c:pt idx="538">
                  <c:v>Jan 03</c:v>
                </c:pt>
                <c:pt idx="539">
                  <c:v>Jan 03</c:v>
                </c:pt>
                <c:pt idx="540">
                  <c:v>Jan 03</c:v>
                </c:pt>
                <c:pt idx="541">
                  <c:v>Jan 03</c:v>
                </c:pt>
                <c:pt idx="542">
                  <c:v>Jan 03</c:v>
                </c:pt>
                <c:pt idx="543">
                  <c:v>Jan 03</c:v>
                </c:pt>
                <c:pt idx="544">
                  <c:v>Jan 03</c:v>
                </c:pt>
                <c:pt idx="545">
                  <c:v>Feb 03</c:v>
                </c:pt>
                <c:pt idx="546">
                  <c:v>Feb 03</c:v>
                </c:pt>
                <c:pt idx="547">
                  <c:v>Feb 03</c:v>
                </c:pt>
                <c:pt idx="548">
                  <c:v>Feb 03</c:v>
                </c:pt>
                <c:pt idx="549">
                  <c:v>Feb 03</c:v>
                </c:pt>
                <c:pt idx="550">
                  <c:v>Feb 03</c:v>
                </c:pt>
                <c:pt idx="551">
                  <c:v>Feb 03</c:v>
                </c:pt>
                <c:pt idx="552">
                  <c:v>Feb 03</c:v>
                </c:pt>
                <c:pt idx="553">
                  <c:v>Feb 03</c:v>
                </c:pt>
                <c:pt idx="554">
                  <c:v>Feb 03</c:v>
                </c:pt>
                <c:pt idx="555">
                  <c:v>Feb 03</c:v>
                </c:pt>
                <c:pt idx="556">
                  <c:v>Feb 03</c:v>
                </c:pt>
                <c:pt idx="557">
                  <c:v>Feb 03</c:v>
                </c:pt>
                <c:pt idx="558">
                  <c:v>Feb 03</c:v>
                </c:pt>
                <c:pt idx="559">
                  <c:v>Feb 03</c:v>
                </c:pt>
                <c:pt idx="560">
                  <c:v>Feb 03</c:v>
                </c:pt>
                <c:pt idx="561">
                  <c:v>Feb 03</c:v>
                </c:pt>
                <c:pt idx="562">
                  <c:v>Feb 03</c:v>
                </c:pt>
                <c:pt idx="563">
                  <c:v>Feb 03</c:v>
                </c:pt>
                <c:pt idx="564">
                  <c:v>Feb 03</c:v>
                </c:pt>
                <c:pt idx="565">
                  <c:v>Mar 03</c:v>
                </c:pt>
                <c:pt idx="566">
                  <c:v>Mar 03</c:v>
                </c:pt>
                <c:pt idx="567">
                  <c:v>Mar 03</c:v>
                </c:pt>
                <c:pt idx="568">
                  <c:v>Mar 03</c:v>
                </c:pt>
                <c:pt idx="569">
                  <c:v>Mar 03</c:v>
                </c:pt>
                <c:pt idx="570">
                  <c:v>Mar 03</c:v>
                </c:pt>
                <c:pt idx="571">
                  <c:v>Mar 03</c:v>
                </c:pt>
                <c:pt idx="572">
                  <c:v>Mar 03</c:v>
                </c:pt>
                <c:pt idx="573">
                  <c:v>Mar 03</c:v>
                </c:pt>
                <c:pt idx="574">
                  <c:v>Mar 03</c:v>
                </c:pt>
                <c:pt idx="575">
                  <c:v>Mar 03</c:v>
                </c:pt>
                <c:pt idx="576">
                  <c:v>Mar 03</c:v>
                </c:pt>
                <c:pt idx="577">
                  <c:v>Mar 03</c:v>
                </c:pt>
                <c:pt idx="578">
                  <c:v>Mar 03</c:v>
                </c:pt>
                <c:pt idx="579">
                  <c:v>Mar 03</c:v>
                </c:pt>
                <c:pt idx="580">
                  <c:v>Mar 03</c:v>
                </c:pt>
                <c:pt idx="581">
                  <c:v>Mar 03</c:v>
                </c:pt>
                <c:pt idx="582">
                  <c:v>Mar 03</c:v>
                </c:pt>
                <c:pt idx="583">
                  <c:v>Mar 03</c:v>
                </c:pt>
                <c:pt idx="584">
                  <c:v>Mar 03</c:v>
                </c:pt>
                <c:pt idx="585">
                  <c:v>Mar 03</c:v>
                </c:pt>
                <c:pt idx="586">
                  <c:v>Apr 03</c:v>
                </c:pt>
                <c:pt idx="587">
                  <c:v>Apr 03</c:v>
                </c:pt>
                <c:pt idx="588">
                  <c:v>Apr 03</c:v>
                </c:pt>
                <c:pt idx="589">
                  <c:v>Apr 03</c:v>
                </c:pt>
                <c:pt idx="590">
                  <c:v>Apr 03</c:v>
                </c:pt>
                <c:pt idx="591">
                  <c:v>Apr 03</c:v>
                </c:pt>
                <c:pt idx="592">
                  <c:v>Apr 03</c:v>
                </c:pt>
                <c:pt idx="593">
                  <c:v>Apr 03</c:v>
                </c:pt>
                <c:pt idx="594">
                  <c:v>Apr 03</c:v>
                </c:pt>
                <c:pt idx="595">
                  <c:v>Apr 03</c:v>
                </c:pt>
                <c:pt idx="596">
                  <c:v>Apr 03</c:v>
                </c:pt>
                <c:pt idx="597">
                  <c:v>Apr 03</c:v>
                </c:pt>
                <c:pt idx="598">
                  <c:v>Apr 03</c:v>
                </c:pt>
                <c:pt idx="599">
                  <c:v>Apr 03</c:v>
                </c:pt>
                <c:pt idx="600">
                  <c:v>Apr 03</c:v>
                </c:pt>
                <c:pt idx="601">
                  <c:v>Apr 03</c:v>
                </c:pt>
                <c:pt idx="602">
                  <c:v>Apr 03</c:v>
                </c:pt>
                <c:pt idx="603">
                  <c:v>Apr 03</c:v>
                </c:pt>
                <c:pt idx="604">
                  <c:v>Apr 03</c:v>
                </c:pt>
                <c:pt idx="605">
                  <c:v>Apr 03</c:v>
                </c:pt>
                <c:pt idx="606">
                  <c:v>Apr 03</c:v>
                </c:pt>
                <c:pt idx="607">
                  <c:v>Apr 03</c:v>
                </c:pt>
                <c:pt idx="608">
                  <c:v>May 03</c:v>
                </c:pt>
                <c:pt idx="609">
                  <c:v>May 03</c:v>
                </c:pt>
                <c:pt idx="610">
                  <c:v>May 03</c:v>
                </c:pt>
                <c:pt idx="611">
                  <c:v>May 03</c:v>
                </c:pt>
                <c:pt idx="612">
                  <c:v>May 03</c:v>
                </c:pt>
                <c:pt idx="613">
                  <c:v>May 03</c:v>
                </c:pt>
                <c:pt idx="614">
                  <c:v>May 03</c:v>
                </c:pt>
                <c:pt idx="615">
                  <c:v>May 03</c:v>
                </c:pt>
                <c:pt idx="616">
                  <c:v>May 03</c:v>
                </c:pt>
                <c:pt idx="617">
                  <c:v>May 03</c:v>
                </c:pt>
                <c:pt idx="618">
                  <c:v>May 03</c:v>
                </c:pt>
                <c:pt idx="619">
                  <c:v>May 03</c:v>
                </c:pt>
                <c:pt idx="620">
                  <c:v>May 03</c:v>
                </c:pt>
                <c:pt idx="621">
                  <c:v>May 03</c:v>
                </c:pt>
                <c:pt idx="622">
                  <c:v>May 03</c:v>
                </c:pt>
                <c:pt idx="623">
                  <c:v>May 03</c:v>
                </c:pt>
                <c:pt idx="624">
                  <c:v>May 03</c:v>
                </c:pt>
                <c:pt idx="625">
                  <c:v>May 03</c:v>
                </c:pt>
                <c:pt idx="626">
                  <c:v>May 03</c:v>
                </c:pt>
                <c:pt idx="627">
                  <c:v>May 03</c:v>
                </c:pt>
                <c:pt idx="628">
                  <c:v>May 03</c:v>
                </c:pt>
                <c:pt idx="629">
                  <c:v>May 03</c:v>
                </c:pt>
                <c:pt idx="630">
                  <c:v>Jun 03</c:v>
                </c:pt>
                <c:pt idx="631">
                  <c:v>Jun 03</c:v>
                </c:pt>
                <c:pt idx="632">
                  <c:v>Jun 03</c:v>
                </c:pt>
                <c:pt idx="633">
                  <c:v>Jun 03</c:v>
                </c:pt>
                <c:pt idx="634">
                  <c:v>Jun 03</c:v>
                </c:pt>
                <c:pt idx="635">
                  <c:v>Jun 03</c:v>
                </c:pt>
                <c:pt idx="636">
                  <c:v>Jun 03</c:v>
                </c:pt>
                <c:pt idx="637">
                  <c:v>Jun 03</c:v>
                </c:pt>
                <c:pt idx="638">
                  <c:v>Jun 03</c:v>
                </c:pt>
                <c:pt idx="639">
                  <c:v>Jun 03</c:v>
                </c:pt>
                <c:pt idx="640">
                  <c:v>Jun 03</c:v>
                </c:pt>
                <c:pt idx="641">
                  <c:v>Jun 03</c:v>
                </c:pt>
                <c:pt idx="642">
                  <c:v>Jun 03</c:v>
                </c:pt>
                <c:pt idx="643">
                  <c:v>Jun 03</c:v>
                </c:pt>
                <c:pt idx="644">
                  <c:v>Jun 03</c:v>
                </c:pt>
                <c:pt idx="645">
                  <c:v>Jun 03</c:v>
                </c:pt>
                <c:pt idx="646">
                  <c:v>Jun 03</c:v>
                </c:pt>
                <c:pt idx="647">
                  <c:v>Jun 03</c:v>
                </c:pt>
                <c:pt idx="648">
                  <c:v>Jun 03</c:v>
                </c:pt>
                <c:pt idx="649">
                  <c:v>Jun 03</c:v>
                </c:pt>
                <c:pt idx="650">
                  <c:v>Jun 03</c:v>
                </c:pt>
                <c:pt idx="651">
                  <c:v>Jul 03</c:v>
                </c:pt>
                <c:pt idx="652">
                  <c:v>Jul 03</c:v>
                </c:pt>
                <c:pt idx="653">
                  <c:v>Jul 03</c:v>
                </c:pt>
                <c:pt idx="654">
                  <c:v>Jul 03</c:v>
                </c:pt>
                <c:pt idx="655">
                  <c:v>Jul 03</c:v>
                </c:pt>
                <c:pt idx="656">
                  <c:v>Jul 03</c:v>
                </c:pt>
                <c:pt idx="657">
                  <c:v>Jul 03</c:v>
                </c:pt>
                <c:pt idx="658">
                  <c:v>Jul 03</c:v>
                </c:pt>
                <c:pt idx="659">
                  <c:v>Jul 03</c:v>
                </c:pt>
                <c:pt idx="660">
                  <c:v>Jul 03</c:v>
                </c:pt>
                <c:pt idx="661">
                  <c:v>Jul 03</c:v>
                </c:pt>
                <c:pt idx="662">
                  <c:v>Jul 03</c:v>
                </c:pt>
                <c:pt idx="663">
                  <c:v>Jul 03</c:v>
                </c:pt>
                <c:pt idx="664">
                  <c:v>Jul 03</c:v>
                </c:pt>
                <c:pt idx="665">
                  <c:v>Jul 03</c:v>
                </c:pt>
                <c:pt idx="666">
                  <c:v>Jul 03</c:v>
                </c:pt>
                <c:pt idx="667">
                  <c:v>Jul 03</c:v>
                </c:pt>
                <c:pt idx="668">
                  <c:v>Jul 03</c:v>
                </c:pt>
                <c:pt idx="669">
                  <c:v>Jul 03</c:v>
                </c:pt>
                <c:pt idx="670">
                  <c:v>Jul 03</c:v>
                </c:pt>
                <c:pt idx="671">
                  <c:v>Jul 03</c:v>
                </c:pt>
                <c:pt idx="672">
                  <c:v>Jul 03</c:v>
                </c:pt>
                <c:pt idx="673">
                  <c:v>Jul 03</c:v>
                </c:pt>
                <c:pt idx="674">
                  <c:v>Aug 03</c:v>
                </c:pt>
                <c:pt idx="675">
                  <c:v>Aug 03</c:v>
                </c:pt>
                <c:pt idx="676">
                  <c:v>Aug 03</c:v>
                </c:pt>
                <c:pt idx="677">
                  <c:v>Aug 03</c:v>
                </c:pt>
                <c:pt idx="678">
                  <c:v>Aug 03</c:v>
                </c:pt>
                <c:pt idx="679">
                  <c:v>Aug 03</c:v>
                </c:pt>
                <c:pt idx="680">
                  <c:v>Aug 03</c:v>
                </c:pt>
                <c:pt idx="681">
                  <c:v>Aug 03</c:v>
                </c:pt>
                <c:pt idx="682">
                  <c:v>Aug 03</c:v>
                </c:pt>
                <c:pt idx="683">
                  <c:v>Aug 03</c:v>
                </c:pt>
                <c:pt idx="684">
                  <c:v>Aug 03</c:v>
                </c:pt>
                <c:pt idx="685">
                  <c:v>Aug 03</c:v>
                </c:pt>
                <c:pt idx="686">
                  <c:v>Aug 03</c:v>
                </c:pt>
                <c:pt idx="687">
                  <c:v>Aug 03</c:v>
                </c:pt>
                <c:pt idx="688">
                  <c:v>Aug 03</c:v>
                </c:pt>
                <c:pt idx="689">
                  <c:v>Aug 03</c:v>
                </c:pt>
                <c:pt idx="690">
                  <c:v>Aug 03</c:v>
                </c:pt>
                <c:pt idx="691">
                  <c:v>Aug 03</c:v>
                </c:pt>
                <c:pt idx="692">
                  <c:v>Aug 03</c:v>
                </c:pt>
                <c:pt idx="693">
                  <c:v>Aug 03</c:v>
                </c:pt>
                <c:pt idx="694">
                  <c:v>Aug 03</c:v>
                </c:pt>
                <c:pt idx="695">
                  <c:v>Sep 03</c:v>
                </c:pt>
                <c:pt idx="696">
                  <c:v>Sep 03</c:v>
                </c:pt>
                <c:pt idx="697">
                  <c:v>Sep 03</c:v>
                </c:pt>
                <c:pt idx="698">
                  <c:v>Sep 03</c:v>
                </c:pt>
                <c:pt idx="699">
                  <c:v>Sep 03</c:v>
                </c:pt>
                <c:pt idx="700">
                  <c:v>Sep 03</c:v>
                </c:pt>
                <c:pt idx="701">
                  <c:v>Sep 03</c:v>
                </c:pt>
                <c:pt idx="702">
                  <c:v>Sep 03</c:v>
                </c:pt>
                <c:pt idx="703">
                  <c:v>Sep 03</c:v>
                </c:pt>
                <c:pt idx="704">
                  <c:v>Sep 03</c:v>
                </c:pt>
                <c:pt idx="705">
                  <c:v>Sep 03</c:v>
                </c:pt>
                <c:pt idx="706">
                  <c:v>Sep 03</c:v>
                </c:pt>
                <c:pt idx="707">
                  <c:v>Sep 03</c:v>
                </c:pt>
                <c:pt idx="708">
                  <c:v>Sep 03</c:v>
                </c:pt>
                <c:pt idx="709">
                  <c:v>Sep 03</c:v>
                </c:pt>
                <c:pt idx="710">
                  <c:v>Sep 03</c:v>
                </c:pt>
                <c:pt idx="711">
                  <c:v>Sep 03</c:v>
                </c:pt>
                <c:pt idx="712">
                  <c:v>Sep 03</c:v>
                </c:pt>
                <c:pt idx="713">
                  <c:v>Sep 03</c:v>
                </c:pt>
                <c:pt idx="714">
                  <c:v>Sep 03</c:v>
                </c:pt>
                <c:pt idx="715">
                  <c:v>Sep 03</c:v>
                </c:pt>
                <c:pt idx="716">
                  <c:v>Sep 03</c:v>
                </c:pt>
                <c:pt idx="717">
                  <c:v>Oct 03</c:v>
                </c:pt>
                <c:pt idx="718">
                  <c:v>Oct 03</c:v>
                </c:pt>
                <c:pt idx="719">
                  <c:v>Oct 03</c:v>
                </c:pt>
                <c:pt idx="720">
                  <c:v>Oct 03</c:v>
                </c:pt>
                <c:pt idx="721">
                  <c:v>Oct 03</c:v>
                </c:pt>
                <c:pt idx="722">
                  <c:v>Oct 03</c:v>
                </c:pt>
                <c:pt idx="723">
                  <c:v>Oct 03</c:v>
                </c:pt>
                <c:pt idx="724">
                  <c:v>Oct 03</c:v>
                </c:pt>
                <c:pt idx="725">
                  <c:v>Oct 03</c:v>
                </c:pt>
                <c:pt idx="726">
                  <c:v>Oct 03</c:v>
                </c:pt>
                <c:pt idx="727">
                  <c:v>Oct 03</c:v>
                </c:pt>
                <c:pt idx="728">
                  <c:v>Oct 03</c:v>
                </c:pt>
                <c:pt idx="729">
                  <c:v>Oct 03</c:v>
                </c:pt>
                <c:pt idx="730">
                  <c:v>Oct 03</c:v>
                </c:pt>
                <c:pt idx="731">
                  <c:v>Oct 03</c:v>
                </c:pt>
                <c:pt idx="732">
                  <c:v>Oct 03</c:v>
                </c:pt>
                <c:pt idx="733">
                  <c:v>Oct 03</c:v>
                </c:pt>
                <c:pt idx="734">
                  <c:v>Oct 03</c:v>
                </c:pt>
                <c:pt idx="735">
                  <c:v>Oct 03</c:v>
                </c:pt>
                <c:pt idx="736">
                  <c:v>Oct 03</c:v>
                </c:pt>
                <c:pt idx="737">
                  <c:v>Oct 03</c:v>
                </c:pt>
                <c:pt idx="738">
                  <c:v>Oct 03</c:v>
                </c:pt>
                <c:pt idx="739">
                  <c:v>Oct 03</c:v>
                </c:pt>
                <c:pt idx="740">
                  <c:v>Nov 03</c:v>
                </c:pt>
                <c:pt idx="741">
                  <c:v>Nov 03</c:v>
                </c:pt>
                <c:pt idx="742">
                  <c:v>Nov 03</c:v>
                </c:pt>
                <c:pt idx="743">
                  <c:v>Nov 03</c:v>
                </c:pt>
                <c:pt idx="744">
                  <c:v>Nov 03</c:v>
                </c:pt>
                <c:pt idx="745">
                  <c:v>Nov 03</c:v>
                </c:pt>
                <c:pt idx="746">
                  <c:v>Nov 03</c:v>
                </c:pt>
                <c:pt idx="747">
                  <c:v>Nov 03</c:v>
                </c:pt>
                <c:pt idx="748">
                  <c:v>Nov 03</c:v>
                </c:pt>
                <c:pt idx="749">
                  <c:v>Nov 03</c:v>
                </c:pt>
                <c:pt idx="750">
                  <c:v>Nov 03</c:v>
                </c:pt>
                <c:pt idx="751">
                  <c:v>Nov 03</c:v>
                </c:pt>
                <c:pt idx="752">
                  <c:v>Nov 03</c:v>
                </c:pt>
                <c:pt idx="753">
                  <c:v>Nov 03</c:v>
                </c:pt>
                <c:pt idx="754">
                  <c:v>Nov 03</c:v>
                </c:pt>
                <c:pt idx="755">
                  <c:v>Nov 03</c:v>
                </c:pt>
                <c:pt idx="756">
                  <c:v>Nov 03</c:v>
                </c:pt>
                <c:pt idx="757">
                  <c:v>Nov 03</c:v>
                </c:pt>
                <c:pt idx="758">
                  <c:v>Nov 03</c:v>
                </c:pt>
                <c:pt idx="759">
                  <c:v>Nov 03</c:v>
                </c:pt>
                <c:pt idx="760">
                  <c:v>Dec 03</c:v>
                </c:pt>
                <c:pt idx="761">
                  <c:v>Dec 03</c:v>
                </c:pt>
                <c:pt idx="762">
                  <c:v>Dec 03</c:v>
                </c:pt>
                <c:pt idx="763">
                  <c:v>Dec 03</c:v>
                </c:pt>
                <c:pt idx="764">
                  <c:v>Dec 03</c:v>
                </c:pt>
                <c:pt idx="765">
                  <c:v>Dec 03</c:v>
                </c:pt>
                <c:pt idx="766">
                  <c:v>Dec 03</c:v>
                </c:pt>
                <c:pt idx="767">
                  <c:v>Dec 03</c:v>
                </c:pt>
                <c:pt idx="768">
                  <c:v>Dec 03</c:v>
                </c:pt>
                <c:pt idx="769">
                  <c:v>Dec 03</c:v>
                </c:pt>
                <c:pt idx="770">
                  <c:v>Dec 03</c:v>
                </c:pt>
                <c:pt idx="771">
                  <c:v>Dec 03</c:v>
                </c:pt>
                <c:pt idx="772">
                  <c:v>Dec 03</c:v>
                </c:pt>
                <c:pt idx="773">
                  <c:v>Dec 03</c:v>
                </c:pt>
                <c:pt idx="774">
                  <c:v>Dec 03</c:v>
                </c:pt>
                <c:pt idx="775">
                  <c:v>Dec 03</c:v>
                </c:pt>
                <c:pt idx="776">
                  <c:v>Dec 03</c:v>
                </c:pt>
                <c:pt idx="777">
                  <c:v>Dec 03</c:v>
                </c:pt>
                <c:pt idx="778">
                  <c:v>Dec 03</c:v>
                </c:pt>
                <c:pt idx="779">
                  <c:v>Dec 03</c:v>
                </c:pt>
                <c:pt idx="780">
                  <c:v>Dec 03</c:v>
                </c:pt>
                <c:pt idx="781">
                  <c:v>Dec 03</c:v>
                </c:pt>
                <c:pt idx="782">
                  <c:v>Dec 03</c:v>
                </c:pt>
              </c:strCache>
            </c:strRef>
          </c:cat>
          <c:val>
            <c:numRef>
              <c:f>'Data 2a'!$G$3:$G$785</c:f>
              <c:numCache>
                <c:formatCode>General</c:formatCode>
                <c:ptCount val="783"/>
                <c:pt idx="0">
                  <c:v>100.0</c:v>
                </c:pt>
                <c:pt idx="1">
                  <c:v>98.47998628914537</c:v>
                </c:pt>
                <c:pt idx="2">
                  <c:v>97.47353864156162</c:v>
                </c:pt>
                <c:pt idx="3">
                  <c:v>99.09697474720611</c:v>
                </c:pt>
                <c:pt idx="4">
                  <c:v>98.8263035654132</c:v>
                </c:pt>
                <c:pt idx="5">
                  <c:v>98.4120230011406</c:v>
                </c:pt>
                <c:pt idx="6">
                  <c:v>97.5403199593402</c:v>
                </c:pt>
                <c:pt idx="7">
                  <c:v>96.94460696535055</c:v>
                </c:pt>
                <c:pt idx="8">
                  <c:v>98.61945877583345</c:v>
                </c:pt>
                <c:pt idx="9">
                  <c:v>99.56267101631711</c:v>
                </c:pt>
                <c:pt idx="10">
                  <c:v>99.79433718064642</c:v>
                </c:pt>
                <c:pt idx="11">
                  <c:v>98.47348545290144</c:v>
                </c:pt>
                <c:pt idx="12">
                  <c:v>100.5974859493289</c:v>
                </c:pt>
                <c:pt idx="13">
                  <c:v>100.1146511119385</c:v>
                </c:pt>
                <c:pt idx="14">
                  <c:v>99.61172278070316</c:v>
                </c:pt>
                <c:pt idx="15">
                  <c:v>100.0590985113085</c:v>
                </c:pt>
                <c:pt idx="16">
                  <c:v>99.89539563498396</c:v>
                </c:pt>
                <c:pt idx="17">
                  <c:v>100.5850752619541</c:v>
                </c:pt>
                <c:pt idx="18">
                  <c:v>100.8498365926162</c:v>
                </c:pt>
                <c:pt idx="19">
                  <c:v>100.4999734056699</c:v>
                </c:pt>
                <c:pt idx="20">
                  <c:v>100.4355560283436</c:v>
                </c:pt>
                <c:pt idx="21">
                  <c:v>100.1950250873181</c:v>
                </c:pt>
                <c:pt idx="22">
                  <c:v>101.1506480151765</c:v>
                </c:pt>
                <c:pt idx="23">
                  <c:v>99.85993652819886</c:v>
                </c:pt>
                <c:pt idx="24">
                  <c:v>98.9716859032321</c:v>
                </c:pt>
                <c:pt idx="25">
                  <c:v>98.74356564958128</c:v>
                </c:pt>
                <c:pt idx="26">
                  <c:v>99.5195291030619</c:v>
                </c:pt>
                <c:pt idx="27">
                  <c:v>98.1756289559066</c:v>
                </c:pt>
                <c:pt idx="28">
                  <c:v>98.55267745805483</c:v>
                </c:pt>
                <c:pt idx="29">
                  <c:v>97.14376894846019</c:v>
                </c:pt>
                <c:pt idx="30">
                  <c:v>98.06038685885503</c:v>
                </c:pt>
                <c:pt idx="31">
                  <c:v>97.99656046664185</c:v>
                </c:pt>
                <c:pt idx="32">
                  <c:v>96.60360855510049</c:v>
                </c:pt>
                <c:pt idx="33">
                  <c:v>97.85826995017995</c:v>
                </c:pt>
                <c:pt idx="34">
                  <c:v>96.14323115200727</c:v>
                </c:pt>
                <c:pt idx="35">
                  <c:v>96.05281042970528</c:v>
                </c:pt>
                <c:pt idx="36">
                  <c:v>95.38322429657997</c:v>
                </c:pt>
                <c:pt idx="37">
                  <c:v>94.21661968335017</c:v>
                </c:pt>
                <c:pt idx="38">
                  <c:v>92.99268951415114</c:v>
                </c:pt>
                <c:pt idx="39">
                  <c:v>91.02293613223884</c:v>
                </c:pt>
                <c:pt idx="40">
                  <c:v>92.29946397650243</c:v>
                </c:pt>
                <c:pt idx="41">
                  <c:v>92.6794674042161</c:v>
                </c:pt>
                <c:pt idx="42">
                  <c:v>92.58904668191408</c:v>
                </c:pt>
                <c:pt idx="43">
                  <c:v>91.68779438445947</c:v>
                </c:pt>
                <c:pt idx="44">
                  <c:v>91.68011157798935</c:v>
                </c:pt>
                <c:pt idx="45">
                  <c:v>92.49685300427283</c:v>
                </c:pt>
                <c:pt idx="46">
                  <c:v>93.80706699998226</c:v>
                </c:pt>
                <c:pt idx="47">
                  <c:v>93.99086337015171</c:v>
                </c:pt>
                <c:pt idx="48">
                  <c:v>93.22790158915897</c:v>
                </c:pt>
                <c:pt idx="49">
                  <c:v>92.35087968134084</c:v>
                </c:pt>
                <c:pt idx="50">
                  <c:v>90.07676896618975</c:v>
                </c:pt>
                <c:pt idx="51">
                  <c:v>89.32089900655403</c:v>
                </c:pt>
                <c:pt idx="52">
                  <c:v>87.90489867560236</c:v>
                </c:pt>
                <c:pt idx="53">
                  <c:v>89.17906257941362</c:v>
                </c:pt>
                <c:pt idx="54">
                  <c:v>87.30623075604725</c:v>
                </c:pt>
                <c:pt idx="55">
                  <c:v>86.78675484164554</c:v>
                </c:pt>
                <c:pt idx="56">
                  <c:v>88.1436566612887</c:v>
                </c:pt>
                <c:pt idx="57">
                  <c:v>86.3116028107252</c:v>
                </c:pt>
                <c:pt idx="58">
                  <c:v>82.65517791606828</c:v>
                </c:pt>
                <c:pt idx="59">
                  <c:v>84.93992636325491</c:v>
                </c:pt>
                <c:pt idx="60">
                  <c:v>87.71164654362357</c:v>
                </c:pt>
                <c:pt idx="61">
                  <c:v>89.56911275404973</c:v>
                </c:pt>
                <c:pt idx="62">
                  <c:v>88.29022096933378</c:v>
                </c:pt>
                <c:pt idx="63">
                  <c:v>88.6241275582268</c:v>
                </c:pt>
                <c:pt idx="64">
                  <c:v>88.94562345974505</c:v>
                </c:pt>
                <c:pt idx="65">
                  <c:v>88.93734966816187</c:v>
                </c:pt>
                <c:pt idx="66">
                  <c:v>85.87013693125071</c:v>
                </c:pt>
                <c:pt idx="67">
                  <c:v>86.45521219320487</c:v>
                </c:pt>
                <c:pt idx="68">
                  <c:v>88.47401733950322</c:v>
                </c:pt>
                <c:pt idx="69">
                  <c:v>88.14956651241955</c:v>
                </c:pt>
                <c:pt idx="70">
                  <c:v>89.13887559172385</c:v>
                </c:pt>
                <c:pt idx="71">
                  <c:v>91.05366735811925</c:v>
                </c:pt>
                <c:pt idx="72">
                  <c:v>91.52231855279567</c:v>
                </c:pt>
                <c:pt idx="73">
                  <c:v>91.67597468219776</c:v>
                </c:pt>
                <c:pt idx="74">
                  <c:v>91.67597468219776</c:v>
                </c:pt>
                <c:pt idx="75">
                  <c:v>91.67597468219776</c:v>
                </c:pt>
                <c:pt idx="76">
                  <c:v>91.0477575069884</c:v>
                </c:pt>
                <c:pt idx="77">
                  <c:v>93.83247935984494</c:v>
                </c:pt>
                <c:pt idx="78">
                  <c:v>93.52043922013605</c:v>
                </c:pt>
                <c:pt idx="79">
                  <c:v>92.87508347664722</c:v>
                </c:pt>
                <c:pt idx="80">
                  <c:v>91.6942952207034</c:v>
                </c:pt>
                <c:pt idx="81">
                  <c:v>92.52817521526634</c:v>
                </c:pt>
                <c:pt idx="82">
                  <c:v>92.4152970586671</c:v>
                </c:pt>
                <c:pt idx="83">
                  <c:v>93.28345418978897</c:v>
                </c:pt>
                <c:pt idx="84">
                  <c:v>94.62617236671808</c:v>
                </c:pt>
                <c:pt idx="85">
                  <c:v>95.74668014112724</c:v>
                </c:pt>
                <c:pt idx="86">
                  <c:v>95.77682038189459</c:v>
                </c:pt>
                <c:pt idx="87">
                  <c:v>95.18760822414884</c:v>
                </c:pt>
                <c:pt idx="88">
                  <c:v>93.33073299883577</c:v>
                </c:pt>
                <c:pt idx="89">
                  <c:v>93.49266291982105</c:v>
                </c:pt>
                <c:pt idx="90">
                  <c:v>93.86616551129077</c:v>
                </c:pt>
                <c:pt idx="91">
                  <c:v>93.89748772228428</c:v>
                </c:pt>
                <c:pt idx="92">
                  <c:v>93.32541413281801</c:v>
                </c:pt>
                <c:pt idx="93">
                  <c:v>95.17992541767873</c:v>
                </c:pt>
                <c:pt idx="94">
                  <c:v>94.69118072915743</c:v>
                </c:pt>
                <c:pt idx="95">
                  <c:v>93.77929069966727</c:v>
                </c:pt>
                <c:pt idx="96">
                  <c:v>94.17288678498188</c:v>
                </c:pt>
                <c:pt idx="97">
                  <c:v>94.08423901801914</c:v>
                </c:pt>
                <c:pt idx="98">
                  <c:v>95.0469537672346</c:v>
                </c:pt>
                <c:pt idx="99">
                  <c:v>95.80282372687033</c:v>
                </c:pt>
                <c:pt idx="100">
                  <c:v>95.84419268478627</c:v>
                </c:pt>
                <c:pt idx="101">
                  <c:v>96.45881720239467</c:v>
                </c:pt>
                <c:pt idx="102">
                  <c:v>95.67103404665237</c:v>
                </c:pt>
                <c:pt idx="103">
                  <c:v>96.0918154471689</c:v>
                </c:pt>
                <c:pt idx="104">
                  <c:v>94.94648629801015</c:v>
                </c:pt>
                <c:pt idx="105">
                  <c:v>95.29694047006955</c:v>
                </c:pt>
                <c:pt idx="106">
                  <c:v>94.4281923538346</c:v>
                </c:pt>
                <c:pt idx="107">
                  <c:v>93.0535609807989</c:v>
                </c:pt>
                <c:pt idx="108">
                  <c:v>93.41406189978074</c:v>
                </c:pt>
                <c:pt idx="109">
                  <c:v>93.0216477846923</c:v>
                </c:pt>
                <c:pt idx="110">
                  <c:v>93.29822881761609</c:v>
                </c:pt>
                <c:pt idx="111">
                  <c:v>94.54579839133852</c:v>
                </c:pt>
                <c:pt idx="112">
                  <c:v>94.1646129933987</c:v>
                </c:pt>
                <c:pt idx="113">
                  <c:v>93.9282189481647</c:v>
                </c:pt>
                <c:pt idx="114">
                  <c:v>93.95481327825352</c:v>
                </c:pt>
                <c:pt idx="115">
                  <c:v>93.36441915028161</c:v>
                </c:pt>
                <c:pt idx="116">
                  <c:v>91.0046155937332</c:v>
                </c:pt>
                <c:pt idx="117">
                  <c:v>91.73861910418478</c:v>
                </c:pt>
                <c:pt idx="118">
                  <c:v>90.47982081331372</c:v>
                </c:pt>
                <c:pt idx="119">
                  <c:v>89.28603088488201</c:v>
                </c:pt>
                <c:pt idx="120">
                  <c:v>88.21280191951966</c:v>
                </c:pt>
                <c:pt idx="121">
                  <c:v>88.79255831545603</c:v>
                </c:pt>
                <c:pt idx="122">
                  <c:v>88.26894550526272</c:v>
                </c:pt>
                <c:pt idx="123">
                  <c:v>88.20275517259721</c:v>
                </c:pt>
                <c:pt idx="124">
                  <c:v>88.74941640220083</c:v>
                </c:pt>
                <c:pt idx="125">
                  <c:v>88.95685217689368</c:v>
                </c:pt>
                <c:pt idx="126">
                  <c:v>87.5331690394719</c:v>
                </c:pt>
                <c:pt idx="127">
                  <c:v>87.31095863695194</c:v>
                </c:pt>
                <c:pt idx="128">
                  <c:v>88.2695364903758</c:v>
                </c:pt>
                <c:pt idx="129">
                  <c:v>89.62407436956663</c:v>
                </c:pt>
                <c:pt idx="130">
                  <c:v>90.78536011677866</c:v>
                </c:pt>
                <c:pt idx="131">
                  <c:v>89.7481812433145</c:v>
                </c:pt>
                <c:pt idx="132">
                  <c:v>89.17137977294351</c:v>
                </c:pt>
                <c:pt idx="133">
                  <c:v>88.60344307926884</c:v>
                </c:pt>
                <c:pt idx="134">
                  <c:v>86.50071804691241</c:v>
                </c:pt>
                <c:pt idx="135">
                  <c:v>86.54504193039378</c:v>
                </c:pt>
                <c:pt idx="136">
                  <c:v>85.77912522383562</c:v>
                </c:pt>
                <c:pt idx="137">
                  <c:v>84.72067088630038</c:v>
                </c:pt>
                <c:pt idx="138">
                  <c:v>85.45231045629961</c:v>
                </c:pt>
                <c:pt idx="139">
                  <c:v>86.03561276291451</c:v>
                </c:pt>
                <c:pt idx="140">
                  <c:v>85.45112848607344</c:v>
                </c:pt>
                <c:pt idx="141">
                  <c:v>85.02975610044383</c:v>
                </c:pt>
                <c:pt idx="142">
                  <c:v>83.59602621609962</c:v>
                </c:pt>
                <c:pt idx="143">
                  <c:v>85.07762589460371</c:v>
                </c:pt>
                <c:pt idx="144">
                  <c:v>84.18110147805378</c:v>
                </c:pt>
                <c:pt idx="145">
                  <c:v>84.76499476978175</c:v>
                </c:pt>
                <c:pt idx="146">
                  <c:v>83.8566506509701</c:v>
                </c:pt>
                <c:pt idx="147">
                  <c:v>82.49620292064844</c:v>
                </c:pt>
                <c:pt idx="148">
                  <c:v>83.42641348864422</c:v>
                </c:pt>
                <c:pt idx="149">
                  <c:v>84.84300480470897</c:v>
                </c:pt>
                <c:pt idx="150">
                  <c:v>85.85595328853667</c:v>
                </c:pt>
                <c:pt idx="151">
                  <c:v>86.64373644427895</c:v>
                </c:pt>
                <c:pt idx="152">
                  <c:v>86.87185669792979</c:v>
                </c:pt>
                <c:pt idx="153">
                  <c:v>86.47826061261515</c:v>
                </c:pt>
                <c:pt idx="154">
                  <c:v>85.7478030128421</c:v>
                </c:pt>
                <c:pt idx="155">
                  <c:v>86.02911192667058</c:v>
                </c:pt>
                <c:pt idx="156">
                  <c:v>86.01788320952195</c:v>
                </c:pt>
                <c:pt idx="157">
                  <c:v>84.82823017688185</c:v>
                </c:pt>
                <c:pt idx="158">
                  <c:v>83.23670726734394</c:v>
                </c:pt>
                <c:pt idx="159">
                  <c:v>82.27931138414624</c:v>
                </c:pt>
                <c:pt idx="160">
                  <c:v>83.12146517029237</c:v>
                </c:pt>
                <c:pt idx="161">
                  <c:v>84.08063400882932</c:v>
                </c:pt>
                <c:pt idx="162">
                  <c:v>83.44532501226295</c:v>
                </c:pt>
                <c:pt idx="163">
                  <c:v>82.55411946173076</c:v>
                </c:pt>
                <c:pt idx="164">
                  <c:v>80.90999887712829</c:v>
                </c:pt>
                <c:pt idx="165">
                  <c:v>80.89286030884882</c:v>
                </c:pt>
                <c:pt idx="166">
                  <c:v>81.4525232109403</c:v>
                </c:pt>
                <c:pt idx="167">
                  <c:v>81.46611586854128</c:v>
                </c:pt>
                <c:pt idx="168">
                  <c:v>82.00627626190095</c:v>
                </c:pt>
                <c:pt idx="169">
                  <c:v>83.38386256050211</c:v>
                </c:pt>
                <c:pt idx="170">
                  <c:v>83.39686423298997</c:v>
                </c:pt>
                <c:pt idx="171">
                  <c:v>82.10969865669084</c:v>
                </c:pt>
                <c:pt idx="172">
                  <c:v>82.22316779840317</c:v>
                </c:pt>
                <c:pt idx="173">
                  <c:v>80.30246618087691</c:v>
                </c:pt>
                <c:pt idx="174">
                  <c:v>80.34206218345361</c:v>
                </c:pt>
                <c:pt idx="175">
                  <c:v>79.26174139673422</c:v>
                </c:pt>
                <c:pt idx="176">
                  <c:v>80.14230921523087</c:v>
                </c:pt>
                <c:pt idx="177">
                  <c:v>78.32148408181598</c:v>
                </c:pt>
                <c:pt idx="178">
                  <c:v>76.41142019632526</c:v>
                </c:pt>
                <c:pt idx="179">
                  <c:v>74.63964682729642</c:v>
                </c:pt>
                <c:pt idx="180">
                  <c:v>73.97006069417112</c:v>
                </c:pt>
                <c:pt idx="181">
                  <c:v>69.17776241216484</c:v>
                </c:pt>
                <c:pt idx="182">
                  <c:v>69.7746573763807</c:v>
                </c:pt>
                <c:pt idx="183">
                  <c:v>70.29176935033007</c:v>
                </c:pt>
                <c:pt idx="184">
                  <c:v>66.20806221891271</c:v>
                </c:pt>
                <c:pt idx="185">
                  <c:v>67.89000585075262</c:v>
                </c:pt>
                <c:pt idx="186">
                  <c:v>67.42312761141546</c:v>
                </c:pt>
                <c:pt idx="187">
                  <c:v>65.77782505658682</c:v>
                </c:pt>
                <c:pt idx="188">
                  <c:v>62.80044205686459</c:v>
                </c:pt>
                <c:pt idx="189">
                  <c:v>61.08776719914426</c:v>
                </c:pt>
                <c:pt idx="190">
                  <c:v>64.81806523293679</c:v>
                </c:pt>
                <c:pt idx="191">
                  <c:v>65.55738760940612</c:v>
                </c:pt>
                <c:pt idx="192">
                  <c:v>66.59397549775721</c:v>
                </c:pt>
                <c:pt idx="193">
                  <c:v>67.40835298358834</c:v>
                </c:pt>
                <c:pt idx="194">
                  <c:v>69.44843359395778</c:v>
                </c:pt>
                <c:pt idx="195">
                  <c:v>67.84272704170583</c:v>
                </c:pt>
                <c:pt idx="196">
                  <c:v>68.79953193979045</c:v>
                </c:pt>
                <c:pt idx="197">
                  <c:v>68.82435331454</c:v>
                </c:pt>
                <c:pt idx="198">
                  <c:v>71.44596327618508</c:v>
                </c:pt>
                <c:pt idx="199">
                  <c:v>70.5228445295463</c:v>
                </c:pt>
                <c:pt idx="200">
                  <c:v>70.63631367125861</c:v>
                </c:pt>
                <c:pt idx="201">
                  <c:v>70.71786961686434</c:v>
                </c:pt>
                <c:pt idx="202">
                  <c:v>72.93583674627237</c:v>
                </c:pt>
                <c:pt idx="203">
                  <c:v>73.94878523010005</c:v>
                </c:pt>
                <c:pt idx="204">
                  <c:v>73.54396042763683</c:v>
                </c:pt>
                <c:pt idx="205">
                  <c:v>71.66521875313961</c:v>
                </c:pt>
                <c:pt idx="206">
                  <c:v>72.79636425958429</c:v>
                </c:pt>
                <c:pt idx="207">
                  <c:v>74.30219432772489</c:v>
                </c:pt>
                <c:pt idx="208">
                  <c:v>72.9062874906181</c:v>
                </c:pt>
                <c:pt idx="209">
                  <c:v>71.84015034661275</c:v>
                </c:pt>
                <c:pt idx="210">
                  <c:v>73.26915235005231</c:v>
                </c:pt>
                <c:pt idx="211">
                  <c:v>75.26136316626184</c:v>
                </c:pt>
                <c:pt idx="212">
                  <c:v>75.78852188713367</c:v>
                </c:pt>
                <c:pt idx="213">
                  <c:v>74.12312583846014</c:v>
                </c:pt>
                <c:pt idx="214">
                  <c:v>75.79797764894303</c:v>
                </c:pt>
                <c:pt idx="215">
                  <c:v>74.21354656076213</c:v>
                </c:pt>
                <c:pt idx="216">
                  <c:v>72.01921883587752</c:v>
                </c:pt>
                <c:pt idx="217">
                  <c:v>73.27683515652241</c:v>
                </c:pt>
                <c:pt idx="218">
                  <c:v>73.80635781784657</c:v>
                </c:pt>
                <c:pt idx="219">
                  <c:v>73.69407064636041</c:v>
                </c:pt>
                <c:pt idx="220">
                  <c:v>75.75247179523548</c:v>
                </c:pt>
                <c:pt idx="221">
                  <c:v>75.4439775662051</c:v>
                </c:pt>
                <c:pt idx="222">
                  <c:v>76.319226518684</c:v>
                </c:pt>
                <c:pt idx="223">
                  <c:v>77.99585128450614</c:v>
                </c:pt>
                <c:pt idx="224">
                  <c:v>76.84106637353805</c:v>
                </c:pt>
                <c:pt idx="225">
                  <c:v>74.97828129709413</c:v>
                </c:pt>
                <c:pt idx="226">
                  <c:v>77.80378112275352</c:v>
                </c:pt>
                <c:pt idx="227">
                  <c:v>77.79314339071798</c:v>
                </c:pt>
                <c:pt idx="228">
                  <c:v>78.04549403400528</c:v>
                </c:pt>
                <c:pt idx="229">
                  <c:v>78.77949754445686</c:v>
                </c:pt>
                <c:pt idx="230">
                  <c:v>79.91537093180622</c:v>
                </c:pt>
                <c:pt idx="231">
                  <c:v>78.85337068359249</c:v>
                </c:pt>
                <c:pt idx="232">
                  <c:v>78.48814188370595</c:v>
                </c:pt>
                <c:pt idx="233">
                  <c:v>79.2629233669604</c:v>
                </c:pt>
                <c:pt idx="234">
                  <c:v>79.33502355075677</c:v>
                </c:pt>
                <c:pt idx="235">
                  <c:v>79.1163590589153</c:v>
                </c:pt>
                <c:pt idx="236">
                  <c:v>77.7966893013965</c:v>
                </c:pt>
                <c:pt idx="237">
                  <c:v>76.67854546743969</c:v>
                </c:pt>
                <c:pt idx="238">
                  <c:v>76.6306756732798</c:v>
                </c:pt>
                <c:pt idx="239">
                  <c:v>77.18383773912736</c:v>
                </c:pt>
                <c:pt idx="240">
                  <c:v>76.8629328227222</c:v>
                </c:pt>
                <c:pt idx="241">
                  <c:v>77.7813236884563</c:v>
                </c:pt>
                <c:pt idx="242">
                  <c:v>80.50399210443889</c:v>
                </c:pt>
                <c:pt idx="243">
                  <c:v>80.61746124615121</c:v>
                </c:pt>
                <c:pt idx="244">
                  <c:v>79.9443292023474</c:v>
                </c:pt>
                <c:pt idx="245">
                  <c:v>78.49109680927138</c:v>
                </c:pt>
                <c:pt idx="246">
                  <c:v>78.81909354703356</c:v>
                </c:pt>
                <c:pt idx="247">
                  <c:v>77.80555407809277</c:v>
                </c:pt>
                <c:pt idx="248">
                  <c:v>76.10588089286031</c:v>
                </c:pt>
                <c:pt idx="249">
                  <c:v>75.37305935263493</c:v>
                </c:pt>
                <c:pt idx="250">
                  <c:v>77.74113670076651</c:v>
                </c:pt>
                <c:pt idx="251">
                  <c:v>77.52365417915122</c:v>
                </c:pt>
                <c:pt idx="252">
                  <c:v>76.93621497674473</c:v>
                </c:pt>
                <c:pt idx="253">
                  <c:v>76.17679910643051</c:v>
                </c:pt>
                <c:pt idx="254">
                  <c:v>77.65485287425609</c:v>
                </c:pt>
                <c:pt idx="255">
                  <c:v>77.67494636810099</c:v>
                </c:pt>
                <c:pt idx="256">
                  <c:v>77.67494636810099</c:v>
                </c:pt>
                <c:pt idx="257">
                  <c:v>77.67494636810099</c:v>
                </c:pt>
                <c:pt idx="258">
                  <c:v>79.20973470678274</c:v>
                </c:pt>
                <c:pt idx="259">
                  <c:v>79.75580495127327</c:v>
                </c:pt>
                <c:pt idx="260">
                  <c:v>79.7711705642135</c:v>
                </c:pt>
                <c:pt idx="261">
                  <c:v>79.7711705642135</c:v>
                </c:pt>
                <c:pt idx="262">
                  <c:v>78.90774131399631</c:v>
                </c:pt>
                <c:pt idx="263">
                  <c:v>80.4643961018622</c:v>
                </c:pt>
                <c:pt idx="264">
                  <c:v>80.37515734978636</c:v>
                </c:pt>
                <c:pt idx="265">
                  <c:v>79.25996844139497</c:v>
                </c:pt>
                <c:pt idx="266">
                  <c:v>78.68789485192869</c:v>
                </c:pt>
                <c:pt idx="267">
                  <c:v>78.88528387969907</c:v>
                </c:pt>
                <c:pt idx="268">
                  <c:v>77.76654906062917</c:v>
                </c:pt>
                <c:pt idx="269">
                  <c:v>78.31084634978045</c:v>
                </c:pt>
                <c:pt idx="270">
                  <c:v>76.2802215012204</c:v>
                </c:pt>
                <c:pt idx="271">
                  <c:v>77.17615493265725</c:v>
                </c:pt>
                <c:pt idx="272">
                  <c:v>76.01664214078447</c:v>
                </c:pt>
                <c:pt idx="273">
                  <c:v>77.45628187625955</c:v>
                </c:pt>
                <c:pt idx="274">
                  <c:v>77.21575093523394</c:v>
                </c:pt>
                <c:pt idx="275">
                  <c:v>76.46992772252068</c:v>
                </c:pt>
                <c:pt idx="276">
                  <c:v>76.72050541046872</c:v>
                </c:pt>
                <c:pt idx="277">
                  <c:v>77.33040204717243</c:v>
                </c:pt>
                <c:pt idx="278">
                  <c:v>78.4899148390452</c:v>
                </c:pt>
                <c:pt idx="279">
                  <c:v>78.328575903173</c:v>
                </c:pt>
                <c:pt idx="280">
                  <c:v>79.0732171456601</c:v>
                </c:pt>
                <c:pt idx="281">
                  <c:v>78.10754747087921</c:v>
                </c:pt>
                <c:pt idx="282">
                  <c:v>76.9580814259289</c:v>
                </c:pt>
                <c:pt idx="283">
                  <c:v>77.78014171823011</c:v>
                </c:pt>
                <c:pt idx="284">
                  <c:v>78.05140388513613</c:v>
                </c:pt>
                <c:pt idx="285">
                  <c:v>76.76660224928934</c:v>
                </c:pt>
                <c:pt idx="286">
                  <c:v>75.20935647631036</c:v>
                </c:pt>
                <c:pt idx="287">
                  <c:v>74.1402644067396</c:v>
                </c:pt>
                <c:pt idx="288">
                  <c:v>74.71765686222364</c:v>
                </c:pt>
                <c:pt idx="289">
                  <c:v>74.51258502798315</c:v>
                </c:pt>
                <c:pt idx="290">
                  <c:v>75.41029141475927</c:v>
                </c:pt>
                <c:pt idx="291">
                  <c:v>75.17803426531685</c:v>
                </c:pt>
                <c:pt idx="292">
                  <c:v>75.8298908450496</c:v>
                </c:pt>
                <c:pt idx="293">
                  <c:v>76.73882594897435</c:v>
                </c:pt>
                <c:pt idx="294">
                  <c:v>75.66677895383816</c:v>
                </c:pt>
                <c:pt idx="295">
                  <c:v>75.24895247888704</c:v>
                </c:pt>
                <c:pt idx="296">
                  <c:v>73.56464490659479</c:v>
                </c:pt>
                <c:pt idx="297">
                  <c:v>73.2620605286953</c:v>
                </c:pt>
                <c:pt idx="298">
                  <c:v>74.10066840416288</c:v>
                </c:pt>
                <c:pt idx="299">
                  <c:v>73.10544947372776</c:v>
                </c:pt>
                <c:pt idx="300">
                  <c:v>74.3807953477652</c:v>
                </c:pt>
                <c:pt idx="301">
                  <c:v>74.98951001424275</c:v>
                </c:pt>
                <c:pt idx="302">
                  <c:v>76.36355040216538</c:v>
                </c:pt>
                <c:pt idx="303">
                  <c:v>76.94685270878027</c:v>
                </c:pt>
                <c:pt idx="304">
                  <c:v>77.49292295327082</c:v>
                </c:pt>
                <c:pt idx="305">
                  <c:v>79.60746768788894</c:v>
                </c:pt>
                <c:pt idx="306">
                  <c:v>79.30783823555485</c:v>
                </c:pt>
                <c:pt idx="307">
                  <c:v>79.62578822639458</c:v>
                </c:pt>
                <c:pt idx="308">
                  <c:v>80.0347499246494</c:v>
                </c:pt>
                <c:pt idx="309">
                  <c:v>80.46498708697528</c:v>
                </c:pt>
                <c:pt idx="310">
                  <c:v>80.04716061202418</c:v>
                </c:pt>
                <c:pt idx="311">
                  <c:v>79.25287662003795</c:v>
                </c:pt>
                <c:pt idx="312">
                  <c:v>78.93256268874586</c:v>
                </c:pt>
                <c:pt idx="313">
                  <c:v>79.14177141877798</c:v>
                </c:pt>
                <c:pt idx="314">
                  <c:v>80.03415893953631</c:v>
                </c:pt>
                <c:pt idx="315">
                  <c:v>80.56959145199133</c:v>
                </c:pt>
                <c:pt idx="316">
                  <c:v>80.97559822468072</c:v>
                </c:pt>
                <c:pt idx="317">
                  <c:v>79.96205875573995</c:v>
                </c:pt>
                <c:pt idx="318">
                  <c:v>79.5932840451749</c:v>
                </c:pt>
                <c:pt idx="319">
                  <c:v>80.02233923727461</c:v>
                </c:pt>
                <c:pt idx="320">
                  <c:v>79.45381155848685</c:v>
                </c:pt>
                <c:pt idx="321">
                  <c:v>79.81372149235561</c:v>
                </c:pt>
                <c:pt idx="322">
                  <c:v>79.80071981986774</c:v>
                </c:pt>
                <c:pt idx="323">
                  <c:v>80.7841190480412</c:v>
                </c:pt>
                <c:pt idx="324">
                  <c:v>80.7841190480412</c:v>
                </c:pt>
                <c:pt idx="325">
                  <c:v>80.7841190480412</c:v>
                </c:pt>
                <c:pt idx="326">
                  <c:v>80.00638263922131</c:v>
                </c:pt>
                <c:pt idx="327">
                  <c:v>79.97978830913249</c:v>
                </c:pt>
                <c:pt idx="328">
                  <c:v>78.92665283761502</c:v>
                </c:pt>
                <c:pt idx="329">
                  <c:v>78.6943956881726</c:v>
                </c:pt>
                <c:pt idx="330">
                  <c:v>77.24234526532276</c:v>
                </c:pt>
                <c:pt idx="331">
                  <c:v>77.57979776489431</c:v>
                </c:pt>
                <c:pt idx="332">
                  <c:v>78.3368496947562</c:v>
                </c:pt>
                <c:pt idx="333">
                  <c:v>77.02899963949909</c:v>
                </c:pt>
                <c:pt idx="334">
                  <c:v>77.42023178436136</c:v>
                </c:pt>
                <c:pt idx="335">
                  <c:v>78.08213511101656</c:v>
                </c:pt>
                <c:pt idx="336">
                  <c:v>79.86631916742019</c:v>
                </c:pt>
                <c:pt idx="337">
                  <c:v>79.89941433375294</c:v>
                </c:pt>
                <c:pt idx="338">
                  <c:v>79.17250264465839</c:v>
                </c:pt>
                <c:pt idx="339">
                  <c:v>79.3291136996259</c:v>
                </c:pt>
                <c:pt idx="340">
                  <c:v>78.52419197560414</c:v>
                </c:pt>
                <c:pt idx="341">
                  <c:v>78.43318026818904</c:v>
                </c:pt>
                <c:pt idx="342">
                  <c:v>77.7807327033432</c:v>
                </c:pt>
                <c:pt idx="343">
                  <c:v>76.68504630368361</c:v>
                </c:pt>
                <c:pt idx="344">
                  <c:v>76.41555709211684</c:v>
                </c:pt>
                <c:pt idx="345">
                  <c:v>76.0314167686116</c:v>
                </c:pt>
                <c:pt idx="346">
                  <c:v>76.57807799821524</c:v>
                </c:pt>
                <c:pt idx="347">
                  <c:v>76.57098617685821</c:v>
                </c:pt>
                <c:pt idx="348">
                  <c:v>75.7832030211159</c:v>
                </c:pt>
                <c:pt idx="349">
                  <c:v>74.85949328936403</c:v>
                </c:pt>
                <c:pt idx="350">
                  <c:v>74.64496569331417</c:v>
                </c:pt>
                <c:pt idx="351">
                  <c:v>74.04038792262823</c:v>
                </c:pt>
                <c:pt idx="352">
                  <c:v>75.87066881785248</c:v>
                </c:pt>
                <c:pt idx="353">
                  <c:v>75.4764817474248</c:v>
                </c:pt>
                <c:pt idx="354">
                  <c:v>74.400297856497</c:v>
                </c:pt>
                <c:pt idx="355">
                  <c:v>75.32637152870119</c:v>
                </c:pt>
                <c:pt idx="356">
                  <c:v>76.58162390889373</c:v>
                </c:pt>
                <c:pt idx="357">
                  <c:v>76.91730345312602</c:v>
                </c:pt>
                <c:pt idx="358">
                  <c:v>76.58989770047693</c:v>
                </c:pt>
                <c:pt idx="359">
                  <c:v>76.18743683846606</c:v>
                </c:pt>
                <c:pt idx="360">
                  <c:v>75.51844169045381</c:v>
                </c:pt>
                <c:pt idx="361">
                  <c:v>75.33819123096289</c:v>
                </c:pt>
                <c:pt idx="362">
                  <c:v>74.23127611415468</c:v>
                </c:pt>
                <c:pt idx="363">
                  <c:v>74.32169683645668</c:v>
                </c:pt>
                <c:pt idx="364">
                  <c:v>74.35124609211094</c:v>
                </c:pt>
                <c:pt idx="365">
                  <c:v>74.75784384991342</c:v>
                </c:pt>
                <c:pt idx="366">
                  <c:v>74.29273856591553</c:v>
                </c:pt>
                <c:pt idx="367">
                  <c:v>74.03979693751515</c:v>
                </c:pt>
                <c:pt idx="368">
                  <c:v>72.69471482013368</c:v>
                </c:pt>
                <c:pt idx="369">
                  <c:v>73.38616740244314</c:v>
                </c:pt>
                <c:pt idx="370">
                  <c:v>72.47427737295298</c:v>
                </c:pt>
                <c:pt idx="371">
                  <c:v>70.22439704743839</c:v>
                </c:pt>
                <c:pt idx="372">
                  <c:v>70.37214332570963</c:v>
                </c:pt>
                <c:pt idx="373">
                  <c:v>70.54352900850427</c:v>
                </c:pt>
                <c:pt idx="374">
                  <c:v>69.28473071763322</c:v>
                </c:pt>
                <c:pt idx="375">
                  <c:v>69.31900785419216</c:v>
                </c:pt>
                <c:pt idx="376">
                  <c:v>70.4129212985125</c:v>
                </c:pt>
                <c:pt idx="377">
                  <c:v>68.66951521491174</c:v>
                </c:pt>
                <c:pt idx="378">
                  <c:v>67.87700417826476</c:v>
                </c:pt>
                <c:pt idx="379">
                  <c:v>66.04376835747507</c:v>
                </c:pt>
                <c:pt idx="380">
                  <c:v>68.5962330608892</c:v>
                </c:pt>
                <c:pt idx="381">
                  <c:v>68.50403938324795</c:v>
                </c:pt>
                <c:pt idx="382">
                  <c:v>67.32620605286954</c:v>
                </c:pt>
                <c:pt idx="383">
                  <c:v>65.83160470187756</c:v>
                </c:pt>
                <c:pt idx="384">
                  <c:v>65.37181828389744</c:v>
                </c:pt>
                <c:pt idx="385">
                  <c:v>63.34828525669439</c:v>
                </c:pt>
                <c:pt idx="386">
                  <c:v>64.8452505481387</c:v>
                </c:pt>
                <c:pt idx="387">
                  <c:v>63.68514677115284</c:v>
                </c:pt>
                <c:pt idx="388">
                  <c:v>64.72587155529553</c:v>
                </c:pt>
                <c:pt idx="389">
                  <c:v>67.19087046197307</c:v>
                </c:pt>
                <c:pt idx="390">
                  <c:v>67.05908078175511</c:v>
                </c:pt>
                <c:pt idx="391">
                  <c:v>64.57398838123268</c:v>
                </c:pt>
                <c:pt idx="392">
                  <c:v>63.032699206307</c:v>
                </c:pt>
                <c:pt idx="393">
                  <c:v>64.47174795666898</c:v>
                </c:pt>
                <c:pt idx="394">
                  <c:v>67.41308086449303</c:v>
                </c:pt>
                <c:pt idx="395">
                  <c:v>67.17786878948519</c:v>
                </c:pt>
                <c:pt idx="396">
                  <c:v>66.4131340531532</c:v>
                </c:pt>
                <c:pt idx="397">
                  <c:v>63.9587728785112</c:v>
                </c:pt>
                <c:pt idx="398">
                  <c:v>61.86964050375572</c:v>
                </c:pt>
                <c:pt idx="399">
                  <c:v>61.92696605972495</c:v>
                </c:pt>
                <c:pt idx="400">
                  <c:v>58.6907315804715</c:v>
                </c:pt>
                <c:pt idx="401">
                  <c:v>58.72796364259584</c:v>
                </c:pt>
                <c:pt idx="402">
                  <c:v>60.69417111382964</c:v>
                </c:pt>
                <c:pt idx="403">
                  <c:v>61.3495736042409</c:v>
                </c:pt>
                <c:pt idx="404">
                  <c:v>58.42006039867857</c:v>
                </c:pt>
                <c:pt idx="405">
                  <c:v>55.50709477628259</c:v>
                </c:pt>
                <c:pt idx="406">
                  <c:v>53.83933478715671</c:v>
                </c:pt>
                <c:pt idx="407">
                  <c:v>53.29208257244</c:v>
                </c:pt>
                <c:pt idx="408">
                  <c:v>54.62948188335136</c:v>
                </c:pt>
                <c:pt idx="409">
                  <c:v>55.02366895377906</c:v>
                </c:pt>
                <c:pt idx="410">
                  <c:v>58.68127581866214</c:v>
                </c:pt>
                <c:pt idx="411">
                  <c:v>58.21912546022966</c:v>
                </c:pt>
                <c:pt idx="412">
                  <c:v>58.11156616964819</c:v>
                </c:pt>
                <c:pt idx="413">
                  <c:v>55.75353556843902</c:v>
                </c:pt>
                <c:pt idx="414">
                  <c:v>55.32329840611315</c:v>
                </c:pt>
                <c:pt idx="415">
                  <c:v>53.28144484040448</c:v>
                </c:pt>
                <c:pt idx="416">
                  <c:v>55.93851390883464</c:v>
                </c:pt>
                <c:pt idx="417">
                  <c:v>55.40485435171888</c:v>
                </c:pt>
                <c:pt idx="418">
                  <c:v>57.804253910844</c:v>
                </c:pt>
                <c:pt idx="419">
                  <c:v>58.82547618625487</c:v>
                </c:pt>
                <c:pt idx="420">
                  <c:v>57.41715866177331</c:v>
                </c:pt>
                <c:pt idx="421">
                  <c:v>57.92008699300865</c:v>
                </c:pt>
                <c:pt idx="422">
                  <c:v>56.01593295864877</c:v>
                </c:pt>
                <c:pt idx="423">
                  <c:v>57.63641413872784</c:v>
                </c:pt>
                <c:pt idx="424">
                  <c:v>58.2764510161989</c:v>
                </c:pt>
                <c:pt idx="425">
                  <c:v>60.45541312814331</c:v>
                </c:pt>
                <c:pt idx="426">
                  <c:v>59.55534280091484</c:v>
                </c:pt>
                <c:pt idx="427">
                  <c:v>60.30057502851503</c:v>
                </c:pt>
                <c:pt idx="428">
                  <c:v>61.70711959765735</c:v>
                </c:pt>
                <c:pt idx="429">
                  <c:v>60.73731302708485</c:v>
                </c:pt>
                <c:pt idx="430">
                  <c:v>59.83606072963023</c:v>
                </c:pt>
                <c:pt idx="431">
                  <c:v>61.46599767151866</c:v>
                </c:pt>
                <c:pt idx="432">
                  <c:v>58.96908556873453</c:v>
                </c:pt>
                <c:pt idx="433">
                  <c:v>57.78297844677292</c:v>
                </c:pt>
                <c:pt idx="434">
                  <c:v>58.47443102908238</c:v>
                </c:pt>
                <c:pt idx="435">
                  <c:v>57.1500333906589</c:v>
                </c:pt>
                <c:pt idx="436">
                  <c:v>54.6436655260654</c:v>
                </c:pt>
                <c:pt idx="437">
                  <c:v>55.0059394003865</c:v>
                </c:pt>
                <c:pt idx="438">
                  <c:v>54.4267739895632</c:v>
                </c:pt>
                <c:pt idx="439">
                  <c:v>56.34511166663712</c:v>
                </c:pt>
                <c:pt idx="440">
                  <c:v>55.38357888764782</c:v>
                </c:pt>
                <c:pt idx="441">
                  <c:v>56.81080793574809</c:v>
                </c:pt>
                <c:pt idx="442">
                  <c:v>58.44133586274963</c:v>
                </c:pt>
                <c:pt idx="443">
                  <c:v>55.94915164087017</c:v>
                </c:pt>
                <c:pt idx="444">
                  <c:v>54.73645018881975</c:v>
                </c:pt>
                <c:pt idx="445">
                  <c:v>54.35999267178461</c:v>
                </c:pt>
                <c:pt idx="446">
                  <c:v>53.90966201561383</c:v>
                </c:pt>
                <c:pt idx="447">
                  <c:v>51.7395646803657</c:v>
                </c:pt>
                <c:pt idx="448">
                  <c:v>50.56586824577888</c:v>
                </c:pt>
                <c:pt idx="449">
                  <c:v>50.33420208144958</c:v>
                </c:pt>
                <c:pt idx="450">
                  <c:v>48.41350046392332</c:v>
                </c:pt>
                <c:pt idx="451">
                  <c:v>47.65881247451377</c:v>
                </c:pt>
                <c:pt idx="452">
                  <c:v>48.58902304250956</c:v>
                </c:pt>
                <c:pt idx="453">
                  <c:v>51.01560791683658</c:v>
                </c:pt>
                <c:pt idx="454">
                  <c:v>50.47426555325072</c:v>
                </c:pt>
                <c:pt idx="455">
                  <c:v>47.82251535083831</c:v>
                </c:pt>
                <c:pt idx="456">
                  <c:v>48.75804478485187</c:v>
                </c:pt>
                <c:pt idx="457">
                  <c:v>50.45417205940582</c:v>
                </c:pt>
                <c:pt idx="458">
                  <c:v>49.38448900472197</c:v>
                </c:pt>
                <c:pt idx="459">
                  <c:v>47.97498951001424</c:v>
                </c:pt>
                <c:pt idx="460">
                  <c:v>47.43069222086297</c:v>
                </c:pt>
                <c:pt idx="461">
                  <c:v>46.68782393371511</c:v>
                </c:pt>
                <c:pt idx="462">
                  <c:v>46.19612431962839</c:v>
                </c:pt>
                <c:pt idx="463">
                  <c:v>47.76696275020832</c:v>
                </c:pt>
                <c:pt idx="464">
                  <c:v>50.2621018976532</c:v>
                </c:pt>
                <c:pt idx="465">
                  <c:v>49.66520693343735</c:v>
                </c:pt>
                <c:pt idx="466">
                  <c:v>52.92862672789273</c:v>
                </c:pt>
                <c:pt idx="467">
                  <c:v>52.21412572617295</c:v>
                </c:pt>
                <c:pt idx="468">
                  <c:v>54.18387910808528</c:v>
                </c:pt>
                <c:pt idx="469">
                  <c:v>54.06686405569444</c:v>
                </c:pt>
                <c:pt idx="470">
                  <c:v>54.5095119053951</c:v>
                </c:pt>
                <c:pt idx="471">
                  <c:v>53.81155848684172</c:v>
                </c:pt>
                <c:pt idx="472">
                  <c:v>51.84889692628644</c:v>
                </c:pt>
                <c:pt idx="473">
                  <c:v>53.20461677570341</c:v>
                </c:pt>
                <c:pt idx="474">
                  <c:v>52.95226613241613</c:v>
                </c:pt>
                <c:pt idx="475">
                  <c:v>54.01131145506445</c:v>
                </c:pt>
                <c:pt idx="476">
                  <c:v>51.54040269725606</c:v>
                </c:pt>
                <c:pt idx="477">
                  <c:v>53.10001241068738</c:v>
                </c:pt>
                <c:pt idx="478">
                  <c:v>54.12478059677677</c:v>
                </c:pt>
                <c:pt idx="479">
                  <c:v>53.66203925323121</c:v>
                </c:pt>
                <c:pt idx="480">
                  <c:v>55.80908816906902</c:v>
                </c:pt>
                <c:pt idx="481">
                  <c:v>56.10221678515918</c:v>
                </c:pt>
                <c:pt idx="482">
                  <c:v>55.40544533683197</c:v>
                </c:pt>
                <c:pt idx="483">
                  <c:v>53.6230342357676</c:v>
                </c:pt>
                <c:pt idx="484">
                  <c:v>52.84175191626923</c:v>
                </c:pt>
                <c:pt idx="485">
                  <c:v>52.46588538434717</c:v>
                </c:pt>
                <c:pt idx="486">
                  <c:v>52.98654326897506</c:v>
                </c:pt>
                <c:pt idx="487">
                  <c:v>52.59531112411278</c:v>
                </c:pt>
                <c:pt idx="488">
                  <c:v>54.27902771129196</c:v>
                </c:pt>
                <c:pt idx="489">
                  <c:v>54.46459703680064</c:v>
                </c:pt>
                <c:pt idx="490">
                  <c:v>55.21455714530551</c:v>
                </c:pt>
                <c:pt idx="491">
                  <c:v>54.8091413577292</c:v>
                </c:pt>
                <c:pt idx="492">
                  <c:v>54.68326152864209</c:v>
                </c:pt>
                <c:pt idx="493">
                  <c:v>56.70147568982738</c:v>
                </c:pt>
                <c:pt idx="494">
                  <c:v>56.84390310208086</c:v>
                </c:pt>
                <c:pt idx="495">
                  <c:v>56.82499157846214</c:v>
                </c:pt>
                <c:pt idx="496">
                  <c:v>55.46454384814047</c:v>
                </c:pt>
                <c:pt idx="497">
                  <c:v>57.30309853494791</c:v>
                </c:pt>
                <c:pt idx="498">
                  <c:v>57.63286822804934</c:v>
                </c:pt>
                <c:pt idx="499">
                  <c:v>57.46148254525468</c:v>
                </c:pt>
                <c:pt idx="500">
                  <c:v>57.61336571931754</c:v>
                </c:pt>
                <c:pt idx="501">
                  <c:v>56.0307075864759</c:v>
                </c:pt>
                <c:pt idx="502">
                  <c:v>55.83509151404476</c:v>
                </c:pt>
                <c:pt idx="503">
                  <c:v>54.86292100301993</c:v>
                </c:pt>
                <c:pt idx="504">
                  <c:v>54.83396273247876</c:v>
                </c:pt>
                <c:pt idx="505">
                  <c:v>53.35827290510552</c:v>
                </c:pt>
                <c:pt idx="506">
                  <c:v>53.91734482208393</c:v>
                </c:pt>
                <c:pt idx="507">
                  <c:v>54.46696097725299</c:v>
                </c:pt>
                <c:pt idx="508">
                  <c:v>53.5603898137806</c:v>
                </c:pt>
                <c:pt idx="509">
                  <c:v>52.6697752483615</c:v>
                </c:pt>
                <c:pt idx="510">
                  <c:v>54.38954192743886</c:v>
                </c:pt>
                <c:pt idx="511">
                  <c:v>53.73886731793226</c:v>
                </c:pt>
                <c:pt idx="512">
                  <c:v>52.464703414121</c:v>
                </c:pt>
                <c:pt idx="513">
                  <c:v>52.01141783238481</c:v>
                </c:pt>
                <c:pt idx="514">
                  <c:v>52.65736456098671</c:v>
                </c:pt>
                <c:pt idx="515">
                  <c:v>52.80983872016264</c:v>
                </c:pt>
                <c:pt idx="516">
                  <c:v>52.77378862826446</c:v>
                </c:pt>
                <c:pt idx="517">
                  <c:v>52.77378862826446</c:v>
                </c:pt>
                <c:pt idx="518">
                  <c:v>52.77378862826446</c:v>
                </c:pt>
                <c:pt idx="519">
                  <c:v>51.1373508501321</c:v>
                </c:pt>
                <c:pt idx="520">
                  <c:v>51.5315379205598</c:v>
                </c:pt>
                <c:pt idx="521">
                  <c:v>51.80870993859665</c:v>
                </c:pt>
                <c:pt idx="522">
                  <c:v>51.80870993859665</c:v>
                </c:pt>
                <c:pt idx="523">
                  <c:v>54.22702102134048</c:v>
                </c:pt>
                <c:pt idx="524">
                  <c:v>54.03554184470094</c:v>
                </c:pt>
                <c:pt idx="525">
                  <c:v>54.52074062254372</c:v>
                </c:pt>
                <c:pt idx="526">
                  <c:v>54.05208942786731</c:v>
                </c:pt>
                <c:pt idx="527">
                  <c:v>52.96467681979091</c:v>
                </c:pt>
                <c:pt idx="528">
                  <c:v>53.75896081177716</c:v>
                </c:pt>
                <c:pt idx="529">
                  <c:v>53.73532140725376</c:v>
                </c:pt>
                <c:pt idx="530">
                  <c:v>53.94748506285127</c:v>
                </c:pt>
                <c:pt idx="531">
                  <c:v>54.22111117020962</c:v>
                </c:pt>
                <c:pt idx="532">
                  <c:v>53.57339148626846</c:v>
                </c:pt>
                <c:pt idx="533">
                  <c:v>53.57693739694697</c:v>
                </c:pt>
                <c:pt idx="534">
                  <c:v>51.93340779745759</c:v>
                </c:pt>
                <c:pt idx="535">
                  <c:v>51.29750781577812</c:v>
                </c:pt>
                <c:pt idx="536">
                  <c:v>50.73961786902587</c:v>
                </c:pt>
                <c:pt idx="537">
                  <c:v>49.78044903048892</c:v>
                </c:pt>
                <c:pt idx="538">
                  <c:v>49.58069606226619</c:v>
                </c:pt>
                <c:pt idx="539">
                  <c:v>48.94893297637833</c:v>
                </c:pt>
                <c:pt idx="540">
                  <c:v>47.35977400729276</c:v>
                </c:pt>
                <c:pt idx="541">
                  <c:v>47.39109621828626</c:v>
                </c:pt>
                <c:pt idx="542">
                  <c:v>47.7799644226962</c:v>
                </c:pt>
                <c:pt idx="543">
                  <c:v>48.69717331820411</c:v>
                </c:pt>
                <c:pt idx="544">
                  <c:v>48.94834199126525</c:v>
                </c:pt>
                <c:pt idx="545">
                  <c:v>49.43531372444728</c:v>
                </c:pt>
                <c:pt idx="546">
                  <c:v>47.75927994373822</c:v>
                </c:pt>
                <c:pt idx="547">
                  <c:v>48.56124674219457</c:v>
                </c:pt>
                <c:pt idx="548">
                  <c:v>47.57075569266411</c:v>
                </c:pt>
                <c:pt idx="549">
                  <c:v>46.84857188447423</c:v>
                </c:pt>
                <c:pt idx="550">
                  <c:v>46.62399754150192</c:v>
                </c:pt>
                <c:pt idx="551">
                  <c:v>47.82428830617757</c:v>
                </c:pt>
                <c:pt idx="552">
                  <c:v>46.7906553433919</c:v>
                </c:pt>
                <c:pt idx="553">
                  <c:v>46.5347587894261</c:v>
                </c:pt>
                <c:pt idx="554">
                  <c:v>47.89461553463468</c:v>
                </c:pt>
                <c:pt idx="555">
                  <c:v>48.69599134797794</c:v>
                </c:pt>
                <c:pt idx="556">
                  <c:v>49.44063259046505</c:v>
                </c:pt>
                <c:pt idx="557">
                  <c:v>48.08018486014337</c:v>
                </c:pt>
                <c:pt idx="558">
                  <c:v>47.47738004479667</c:v>
                </c:pt>
                <c:pt idx="559">
                  <c:v>48.01163058702551</c:v>
                </c:pt>
                <c:pt idx="560">
                  <c:v>47.11865208115407</c:v>
                </c:pt>
                <c:pt idx="561">
                  <c:v>45.53717591853861</c:v>
                </c:pt>
                <c:pt idx="562">
                  <c:v>45.07798048567157</c:v>
                </c:pt>
                <c:pt idx="563">
                  <c:v>45.95677534882896</c:v>
                </c:pt>
                <c:pt idx="564">
                  <c:v>46.73332978742265</c:v>
                </c:pt>
                <c:pt idx="565">
                  <c:v>46.74160357900585</c:v>
                </c:pt>
                <c:pt idx="566">
                  <c:v>45.65478195604253</c:v>
                </c:pt>
                <c:pt idx="567">
                  <c:v>45.33978689076822</c:v>
                </c:pt>
                <c:pt idx="568">
                  <c:v>44.64537938289335</c:v>
                </c:pt>
                <c:pt idx="569">
                  <c:v>43.7210786660284</c:v>
                </c:pt>
                <c:pt idx="570">
                  <c:v>42.63780295374359</c:v>
                </c:pt>
                <c:pt idx="571">
                  <c:v>42.49360258615084</c:v>
                </c:pt>
                <c:pt idx="572">
                  <c:v>41.0261865503608</c:v>
                </c:pt>
                <c:pt idx="573">
                  <c:v>43.45454438002707</c:v>
                </c:pt>
                <c:pt idx="574">
                  <c:v>45.59804738518637</c:v>
                </c:pt>
                <c:pt idx="575">
                  <c:v>47.08023804880355</c:v>
                </c:pt>
                <c:pt idx="576">
                  <c:v>47.1062413937793</c:v>
                </c:pt>
                <c:pt idx="577">
                  <c:v>47.75396107772045</c:v>
                </c:pt>
                <c:pt idx="578">
                  <c:v>47.16652187531397</c:v>
                </c:pt>
                <c:pt idx="579">
                  <c:v>48.9418411550213</c:v>
                </c:pt>
                <c:pt idx="580">
                  <c:v>46.4597036800643</c:v>
                </c:pt>
                <c:pt idx="581">
                  <c:v>47.5512531839323</c:v>
                </c:pt>
                <c:pt idx="582">
                  <c:v>47.3503182454834</c:v>
                </c:pt>
                <c:pt idx="583">
                  <c:v>46.59917616675236</c:v>
                </c:pt>
                <c:pt idx="584">
                  <c:v>46.48393406970078</c:v>
                </c:pt>
                <c:pt idx="585">
                  <c:v>44.6512892340242</c:v>
                </c:pt>
                <c:pt idx="586">
                  <c:v>45.20977016588952</c:v>
                </c:pt>
                <c:pt idx="587">
                  <c:v>47.06841834654185</c:v>
                </c:pt>
                <c:pt idx="588">
                  <c:v>47.5199309729388</c:v>
                </c:pt>
                <c:pt idx="589">
                  <c:v>48.21611143615292</c:v>
                </c:pt>
                <c:pt idx="590">
                  <c:v>50.04875627182952</c:v>
                </c:pt>
                <c:pt idx="591">
                  <c:v>49.34430201703219</c:v>
                </c:pt>
                <c:pt idx="592">
                  <c:v>49.24856242871243</c:v>
                </c:pt>
                <c:pt idx="593">
                  <c:v>48.20074582321271</c:v>
                </c:pt>
                <c:pt idx="594">
                  <c:v>48.68003474992466</c:v>
                </c:pt>
                <c:pt idx="595">
                  <c:v>49.1705523937852</c:v>
                </c:pt>
                <c:pt idx="596">
                  <c:v>50.06825878056132</c:v>
                </c:pt>
                <c:pt idx="597">
                  <c:v>49.74558090881691</c:v>
                </c:pt>
                <c:pt idx="598">
                  <c:v>50.30701676624766</c:v>
                </c:pt>
                <c:pt idx="599">
                  <c:v>50.30701676624766</c:v>
                </c:pt>
                <c:pt idx="600">
                  <c:v>50.30701676624766</c:v>
                </c:pt>
                <c:pt idx="601">
                  <c:v>50.67165458102111</c:v>
                </c:pt>
                <c:pt idx="602">
                  <c:v>51.20235921257143</c:v>
                </c:pt>
                <c:pt idx="603">
                  <c:v>50.15867950286332</c:v>
                </c:pt>
                <c:pt idx="604">
                  <c:v>49.39217181119208</c:v>
                </c:pt>
                <c:pt idx="605">
                  <c:v>50.73134407744269</c:v>
                </c:pt>
                <c:pt idx="606">
                  <c:v>50.43230561022168</c:v>
                </c:pt>
                <c:pt idx="607">
                  <c:v>50.50972466003581</c:v>
                </c:pt>
                <c:pt idx="608">
                  <c:v>50.50972466003581</c:v>
                </c:pt>
                <c:pt idx="609">
                  <c:v>50.53454603478539</c:v>
                </c:pt>
                <c:pt idx="610">
                  <c:v>51.136759865019</c:v>
                </c:pt>
                <c:pt idx="611">
                  <c:v>51.9204061249697</c:v>
                </c:pt>
                <c:pt idx="612">
                  <c:v>51.310509488266</c:v>
                </c:pt>
                <c:pt idx="613">
                  <c:v>49.93646910034337</c:v>
                </c:pt>
                <c:pt idx="614">
                  <c:v>50.47308358302455</c:v>
                </c:pt>
                <c:pt idx="615">
                  <c:v>50.44708023804881</c:v>
                </c:pt>
                <c:pt idx="616">
                  <c:v>50.35902345619914</c:v>
                </c:pt>
                <c:pt idx="617">
                  <c:v>50.39684650343658</c:v>
                </c:pt>
                <c:pt idx="618">
                  <c:v>51.018562842402</c:v>
                </c:pt>
                <c:pt idx="619">
                  <c:v>51.13085001388815</c:v>
                </c:pt>
                <c:pt idx="620">
                  <c:v>49.13982116790478</c:v>
                </c:pt>
                <c:pt idx="621">
                  <c:v>49.18178111093382</c:v>
                </c:pt>
                <c:pt idx="622">
                  <c:v>48.77163744245283</c:v>
                </c:pt>
                <c:pt idx="623">
                  <c:v>49.46486298010153</c:v>
                </c:pt>
                <c:pt idx="624">
                  <c:v>49.17528027468989</c:v>
                </c:pt>
                <c:pt idx="625">
                  <c:v>49.08663250772713</c:v>
                </c:pt>
                <c:pt idx="626">
                  <c:v>49.41581121571548</c:v>
                </c:pt>
                <c:pt idx="627">
                  <c:v>50.36316035199074</c:v>
                </c:pt>
                <c:pt idx="628">
                  <c:v>50.4317146251086</c:v>
                </c:pt>
                <c:pt idx="629">
                  <c:v>50.92223226896914</c:v>
                </c:pt>
                <c:pt idx="630">
                  <c:v>51.85776170298271</c:v>
                </c:pt>
                <c:pt idx="631">
                  <c:v>51.5469035335</c:v>
                </c:pt>
                <c:pt idx="632">
                  <c:v>52.14084357215042</c:v>
                </c:pt>
                <c:pt idx="633">
                  <c:v>51.69051291597964</c:v>
                </c:pt>
                <c:pt idx="634">
                  <c:v>52.86066343988796</c:v>
                </c:pt>
                <c:pt idx="635">
                  <c:v>52.20703390481593</c:v>
                </c:pt>
                <c:pt idx="636">
                  <c:v>52.58585536230343</c:v>
                </c:pt>
                <c:pt idx="637">
                  <c:v>53.26016937633341</c:v>
                </c:pt>
                <c:pt idx="638">
                  <c:v>53.74300421372386</c:v>
                </c:pt>
                <c:pt idx="639">
                  <c:v>52.99599903078441</c:v>
                </c:pt>
                <c:pt idx="640">
                  <c:v>54.07809277284306</c:v>
                </c:pt>
                <c:pt idx="641">
                  <c:v>54.43031990024172</c:v>
                </c:pt>
                <c:pt idx="642">
                  <c:v>54.7305403376889</c:v>
                </c:pt>
                <c:pt idx="643">
                  <c:v>53.97053348226159</c:v>
                </c:pt>
                <c:pt idx="644">
                  <c:v>54.42027315331928</c:v>
                </c:pt>
                <c:pt idx="645">
                  <c:v>53.14847318996036</c:v>
                </c:pt>
                <c:pt idx="646">
                  <c:v>53.0048638074807</c:v>
                </c:pt>
                <c:pt idx="647">
                  <c:v>53.17684047538842</c:v>
                </c:pt>
                <c:pt idx="648">
                  <c:v>53.19870692457256</c:v>
                </c:pt>
                <c:pt idx="649">
                  <c:v>53.29681045334469</c:v>
                </c:pt>
                <c:pt idx="650">
                  <c:v>52.68691381664096</c:v>
                </c:pt>
                <c:pt idx="651">
                  <c:v>51.58472658073744</c:v>
                </c:pt>
                <c:pt idx="652">
                  <c:v>52.66682032279607</c:v>
                </c:pt>
                <c:pt idx="653">
                  <c:v>52.7205999680868</c:v>
                </c:pt>
                <c:pt idx="654">
                  <c:v>52.51848305941174</c:v>
                </c:pt>
                <c:pt idx="655">
                  <c:v>54.17324137604974</c:v>
                </c:pt>
                <c:pt idx="656">
                  <c:v>54.2577522472209</c:v>
                </c:pt>
                <c:pt idx="657">
                  <c:v>53.86888404281096</c:v>
                </c:pt>
                <c:pt idx="658">
                  <c:v>53.26135134655957</c:v>
                </c:pt>
                <c:pt idx="659">
                  <c:v>53.97289742271393</c:v>
                </c:pt>
                <c:pt idx="660">
                  <c:v>54.80027658103293</c:v>
                </c:pt>
                <c:pt idx="661">
                  <c:v>54.58515799986998</c:v>
                </c:pt>
                <c:pt idx="662">
                  <c:v>54.28611953264898</c:v>
                </c:pt>
                <c:pt idx="663">
                  <c:v>53.556252917989</c:v>
                </c:pt>
                <c:pt idx="664">
                  <c:v>53.81333144218098</c:v>
                </c:pt>
                <c:pt idx="665">
                  <c:v>53.03736798870037</c:v>
                </c:pt>
                <c:pt idx="666">
                  <c:v>53.34231630705223</c:v>
                </c:pt>
                <c:pt idx="667">
                  <c:v>53.20520776081651</c:v>
                </c:pt>
                <c:pt idx="668">
                  <c:v>54.14782901618709</c:v>
                </c:pt>
                <c:pt idx="669">
                  <c:v>53.5172479005254</c:v>
                </c:pt>
                <c:pt idx="670">
                  <c:v>54.32098765432099</c:v>
                </c:pt>
                <c:pt idx="671">
                  <c:v>53.96816954180925</c:v>
                </c:pt>
                <c:pt idx="672">
                  <c:v>54.22347511066196</c:v>
                </c:pt>
                <c:pt idx="673">
                  <c:v>54.93620315704248</c:v>
                </c:pt>
                <c:pt idx="674">
                  <c:v>54.2536153514293</c:v>
                </c:pt>
                <c:pt idx="675">
                  <c:v>53.81510439752023</c:v>
                </c:pt>
                <c:pt idx="676">
                  <c:v>54.28611953264898</c:v>
                </c:pt>
                <c:pt idx="677">
                  <c:v>53.40141481836073</c:v>
                </c:pt>
                <c:pt idx="678">
                  <c:v>53.34645320284383</c:v>
                </c:pt>
                <c:pt idx="679">
                  <c:v>53.76427967779492</c:v>
                </c:pt>
                <c:pt idx="680">
                  <c:v>54.08341163886082</c:v>
                </c:pt>
                <c:pt idx="681">
                  <c:v>54.47168885815766</c:v>
                </c:pt>
                <c:pt idx="682">
                  <c:v>54.55206283353723</c:v>
                </c:pt>
                <c:pt idx="683">
                  <c:v>55.39126169411792</c:v>
                </c:pt>
                <c:pt idx="684">
                  <c:v>55.49704802936014</c:v>
                </c:pt>
                <c:pt idx="685">
                  <c:v>56.02538872045813</c:v>
                </c:pt>
                <c:pt idx="686">
                  <c:v>56.22336873334162</c:v>
                </c:pt>
                <c:pt idx="687">
                  <c:v>55.9597893729057</c:v>
                </c:pt>
                <c:pt idx="688">
                  <c:v>56.52418015590188</c:v>
                </c:pt>
                <c:pt idx="689">
                  <c:v>56.74520858819566</c:v>
                </c:pt>
                <c:pt idx="690">
                  <c:v>56.15836037090226</c:v>
                </c:pt>
                <c:pt idx="691">
                  <c:v>55.5927876176799</c:v>
                </c:pt>
                <c:pt idx="692">
                  <c:v>56.07739541040961</c:v>
                </c:pt>
                <c:pt idx="693">
                  <c:v>56.41780283554657</c:v>
                </c:pt>
                <c:pt idx="694">
                  <c:v>56.14772263886674</c:v>
                </c:pt>
                <c:pt idx="695">
                  <c:v>57.08620699844571</c:v>
                </c:pt>
                <c:pt idx="696">
                  <c:v>57.05843069813071</c:v>
                </c:pt>
                <c:pt idx="697">
                  <c:v>58.00696180463214</c:v>
                </c:pt>
                <c:pt idx="698">
                  <c:v>57.88521887133663</c:v>
                </c:pt>
                <c:pt idx="699">
                  <c:v>57.46443747082012</c:v>
                </c:pt>
                <c:pt idx="700">
                  <c:v>57.89408364803291</c:v>
                </c:pt>
                <c:pt idx="701">
                  <c:v>57.18844742300941</c:v>
                </c:pt>
                <c:pt idx="702">
                  <c:v>56.33742886016702</c:v>
                </c:pt>
                <c:pt idx="703">
                  <c:v>56.53363591771124</c:v>
                </c:pt>
                <c:pt idx="704">
                  <c:v>56.02125182466654</c:v>
                </c:pt>
                <c:pt idx="705">
                  <c:v>56.21804986732385</c:v>
                </c:pt>
                <c:pt idx="706">
                  <c:v>56.85276787877713</c:v>
                </c:pt>
                <c:pt idx="707">
                  <c:v>57.00051415704839</c:v>
                </c:pt>
                <c:pt idx="708">
                  <c:v>57.4059299446247</c:v>
                </c:pt>
                <c:pt idx="709">
                  <c:v>56.9018196431632</c:v>
                </c:pt>
                <c:pt idx="710">
                  <c:v>55.50650379116951</c:v>
                </c:pt>
                <c:pt idx="711">
                  <c:v>55.1199995272119</c:v>
                </c:pt>
                <c:pt idx="712">
                  <c:v>54.77722816162262</c:v>
                </c:pt>
                <c:pt idx="713">
                  <c:v>54.43386581092022</c:v>
                </c:pt>
                <c:pt idx="714">
                  <c:v>54.0881395197655</c:v>
                </c:pt>
                <c:pt idx="715">
                  <c:v>53.88956852176894</c:v>
                </c:pt>
                <c:pt idx="716">
                  <c:v>53.01431956929004</c:v>
                </c:pt>
                <c:pt idx="717">
                  <c:v>53.85233645964459</c:v>
                </c:pt>
                <c:pt idx="718">
                  <c:v>53.79796582924076</c:v>
                </c:pt>
                <c:pt idx="719">
                  <c:v>55.45095119053951</c:v>
                </c:pt>
                <c:pt idx="720">
                  <c:v>55.15132173820542</c:v>
                </c:pt>
                <c:pt idx="721">
                  <c:v>54.7181296503141</c:v>
                </c:pt>
                <c:pt idx="722">
                  <c:v>54.81741514931239</c:v>
                </c:pt>
                <c:pt idx="723">
                  <c:v>55.94915164087017</c:v>
                </c:pt>
                <c:pt idx="724">
                  <c:v>55.68675425066043</c:v>
                </c:pt>
                <c:pt idx="725">
                  <c:v>56.57795980119261</c:v>
                </c:pt>
                <c:pt idx="726">
                  <c:v>56.38884456500541</c:v>
                </c:pt>
                <c:pt idx="727">
                  <c:v>56.89472782180617</c:v>
                </c:pt>
                <c:pt idx="728">
                  <c:v>56.63292141670951</c:v>
                </c:pt>
                <c:pt idx="729">
                  <c:v>56.43080450803445</c:v>
                </c:pt>
                <c:pt idx="730">
                  <c:v>56.46626361481955</c:v>
                </c:pt>
                <c:pt idx="731">
                  <c:v>56.62878452091792</c:v>
                </c:pt>
                <c:pt idx="732">
                  <c:v>55.60815323062012</c:v>
                </c:pt>
                <c:pt idx="733">
                  <c:v>55.1720062171634</c:v>
                </c:pt>
                <c:pt idx="734">
                  <c:v>55.02780584957065</c:v>
                </c:pt>
                <c:pt idx="735">
                  <c:v>55.64361233740522</c:v>
                </c:pt>
                <c:pt idx="736">
                  <c:v>56.2984238427034</c:v>
                </c:pt>
                <c:pt idx="737">
                  <c:v>56.60041723548984</c:v>
                </c:pt>
                <c:pt idx="738">
                  <c:v>56.97096490139414</c:v>
                </c:pt>
                <c:pt idx="739">
                  <c:v>57.04247410007742</c:v>
                </c:pt>
                <c:pt idx="740">
                  <c:v>58.1789384725399</c:v>
                </c:pt>
                <c:pt idx="741">
                  <c:v>58.04123894119107</c:v>
                </c:pt>
                <c:pt idx="742">
                  <c:v>57.66891831994751</c:v>
                </c:pt>
                <c:pt idx="743">
                  <c:v>58.02173643245927</c:v>
                </c:pt>
                <c:pt idx="744">
                  <c:v>58.666501190835</c:v>
                </c:pt>
                <c:pt idx="745">
                  <c:v>58.20139590683711</c:v>
                </c:pt>
                <c:pt idx="746">
                  <c:v>57.86039749658705</c:v>
                </c:pt>
                <c:pt idx="747">
                  <c:v>58.04951273277426</c:v>
                </c:pt>
                <c:pt idx="748">
                  <c:v>58.24512880520539</c:v>
                </c:pt>
                <c:pt idx="749">
                  <c:v>58.6357699649546</c:v>
                </c:pt>
                <c:pt idx="750">
                  <c:v>57.18490151233091</c:v>
                </c:pt>
                <c:pt idx="751">
                  <c:v>57.15062437577198</c:v>
                </c:pt>
                <c:pt idx="752">
                  <c:v>56.9609181544717</c:v>
                </c:pt>
                <c:pt idx="753">
                  <c:v>56.775348828963</c:v>
                </c:pt>
                <c:pt idx="754">
                  <c:v>56.9881034696736</c:v>
                </c:pt>
                <c:pt idx="755">
                  <c:v>58.08438085444628</c:v>
                </c:pt>
                <c:pt idx="756">
                  <c:v>58.06606031594064</c:v>
                </c:pt>
                <c:pt idx="757">
                  <c:v>57.92836078459183</c:v>
                </c:pt>
                <c:pt idx="758">
                  <c:v>58.26167638837178</c:v>
                </c:pt>
                <c:pt idx="759">
                  <c:v>58.13165966349307</c:v>
                </c:pt>
                <c:pt idx="760">
                  <c:v>59.0606882612627</c:v>
                </c:pt>
                <c:pt idx="761">
                  <c:v>58.93599040240176</c:v>
                </c:pt>
                <c:pt idx="762">
                  <c:v>59.43241789739317</c:v>
                </c:pt>
                <c:pt idx="763">
                  <c:v>59.4235531206969</c:v>
                </c:pt>
                <c:pt idx="764">
                  <c:v>58.93717237262793</c:v>
                </c:pt>
                <c:pt idx="765">
                  <c:v>58.55598697468811</c:v>
                </c:pt>
                <c:pt idx="766">
                  <c:v>58.88457469756337</c:v>
                </c:pt>
                <c:pt idx="767">
                  <c:v>58.50043437405812</c:v>
                </c:pt>
                <c:pt idx="768">
                  <c:v>58.97972330077006</c:v>
                </c:pt>
                <c:pt idx="769">
                  <c:v>58.94899207488964</c:v>
                </c:pt>
                <c:pt idx="770">
                  <c:v>59.19779680749841</c:v>
                </c:pt>
                <c:pt idx="771">
                  <c:v>59.03113900560846</c:v>
                </c:pt>
                <c:pt idx="772">
                  <c:v>58.9188518341223</c:v>
                </c:pt>
                <c:pt idx="773">
                  <c:v>59.31776678545469</c:v>
                </c:pt>
                <c:pt idx="774">
                  <c:v>59.48028769155306</c:v>
                </c:pt>
                <c:pt idx="775">
                  <c:v>59.2066615841947</c:v>
                </c:pt>
                <c:pt idx="776">
                  <c:v>59.43300888250626</c:v>
                </c:pt>
                <c:pt idx="777">
                  <c:v>59.51042793232039</c:v>
                </c:pt>
                <c:pt idx="778">
                  <c:v>59.51042793232039</c:v>
                </c:pt>
                <c:pt idx="779">
                  <c:v>59.51042793232039</c:v>
                </c:pt>
                <c:pt idx="780">
                  <c:v>59.87861165777235</c:v>
                </c:pt>
                <c:pt idx="781">
                  <c:v>59.99385375482392</c:v>
                </c:pt>
                <c:pt idx="782">
                  <c:v>60.17705913988027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47B-4FF8-B233-4C6611BC2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80877008"/>
        <c:axId val="-2080873664"/>
      </c:lineChart>
      <c:catAx>
        <c:axId val="-2080877008"/>
        <c:scaling>
          <c:orientation val="minMax"/>
        </c:scaling>
        <c:delete val="0"/>
        <c:axPos val="b"/>
        <c:numFmt formatCode="mmm\.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2080873664"/>
        <c:crosses val="autoZero"/>
        <c:auto val="1"/>
        <c:lblAlgn val="ctr"/>
        <c:lblOffset val="100"/>
        <c:tickLblSkip val="89"/>
        <c:tickMarkSkip val="89"/>
        <c:noMultiLvlLbl val="1"/>
      </c:catAx>
      <c:valAx>
        <c:axId val="-2080873664"/>
        <c:scaling>
          <c:orientation val="minMax"/>
          <c:min val="40.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2080877008"/>
        <c:crosses val="autoZero"/>
        <c:crossBetween val="between"/>
        <c:majorUnit val="20.0"/>
      </c:valAx>
      <c:spPr>
        <a:noFill/>
        <a:ln>
          <a:noFill/>
        </a:ln>
        <a:effectLst>
          <a:softEdge rad="533400"/>
        </a:effectLst>
      </c:spPr>
    </c:plotArea>
    <c:legend>
      <c:legendPos val="t"/>
      <c:layout>
        <c:manualLayout>
          <c:xMode val="edge"/>
          <c:yMode val="edge"/>
          <c:x val="0.140538439833783"/>
          <c:y val="0.791412628804105"/>
          <c:w val="0.680153407548194"/>
          <c:h val="0.187035482298175"/>
        </c:manualLayout>
      </c:layout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05822122052"/>
          <c:y val="0.0601851851851852"/>
          <c:w val="0.801370338619525"/>
          <c:h val="0.568065767858154"/>
        </c:manualLayout>
      </c:layout>
      <c:lineChart>
        <c:grouping val="standard"/>
        <c:varyColors val="0"/>
        <c:ser>
          <c:idx val="0"/>
          <c:order val="0"/>
          <c:tx>
            <c:strRef>
              <c:f>'Data 2b'!$B$1</c:f>
              <c:strCache>
                <c:ptCount val="1"/>
                <c:pt idx="0">
                  <c:v>United States</c:v>
                </c:pt>
              </c:strCache>
            </c:strRef>
          </c:tx>
          <c:spPr>
            <a:ln w="28575" cap="rnd">
              <a:solidFill>
                <a:schemeClr val="accent5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'Data 2b'!$A$2:$A$13</c:f>
              <c:strCache>
                <c:ptCount val="12"/>
                <c:pt idx="0">
                  <c:v>2001  Q1</c:v>
                </c:pt>
                <c:pt idx="1">
                  <c:v>01  Q2</c:v>
                </c:pt>
                <c:pt idx="2">
                  <c:v>01   Q3</c:v>
                </c:pt>
                <c:pt idx="3">
                  <c:v>01  Q4</c:v>
                </c:pt>
                <c:pt idx="4">
                  <c:v>02   Q1</c:v>
                </c:pt>
                <c:pt idx="5">
                  <c:v>02   Q2</c:v>
                </c:pt>
                <c:pt idx="6">
                  <c:v>02   Q3</c:v>
                </c:pt>
                <c:pt idx="7">
                  <c:v>02   Q4</c:v>
                </c:pt>
                <c:pt idx="8">
                  <c:v>03   Q1</c:v>
                </c:pt>
                <c:pt idx="9">
                  <c:v>03   Q2</c:v>
                </c:pt>
                <c:pt idx="10">
                  <c:v>03   Q3</c:v>
                </c:pt>
                <c:pt idx="11">
                  <c:v>03   Q4</c:v>
                </c:pt>
              </c:strCache>
            </c:strRef>
          </c:cat>
          <c:val>
            <c:numRef>
              <c:f>'Data 2b'!$B$2:$B$13</c:f>
              <c:numCache>
                <c:formatCode>General</c:formatCode>
                <c:ptCount val="12"/>
                <c:pt idx="0">
                  <c:v>100.0</c:v>
                </c:pt>
                <c:pt idx="1">
                  <c:v>100.5378044922493</c:v>
                </c:pt>
                <c:pt idx="2">
                  <c:v>100.2214489085732</c:v>
                </c:pt>
                <c:pt idx="3">
                  <c:v>100.4745333755141</c:v>
                </c:pt>
                <c:pt idx="4">
                  <c:v>101.4236001265422</c:v>
                </c:pt>
                <c:pt idx="5">
                  <c:v>101.9614046187915</c:v>
                </c:pt>
                <c:pt idx="6">
                  <c:v>102.4675735526732</c:v>
                </c:pt>
                <c:pt idx="7">
                  <c:v>102.5308446694084</c:v>
                </c:pt>
                <c:pt idx="8">
                  <c:v>103.0686491616577</c:v>
                </c:pt>
                <c:pt idx="9">
                  <c:v>104.0177159126859</c:v>
                </c:pt>
                <c:pt idx="10">
                  <c:v>105.7576716229041</c:v>
                </c:pt>
                <c:pt idx="11">
                  <c:v>106.9914583992407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D5C-496D-B5AC-D7F6032C8F09}"/>
            </c:ext>
          </c:extLst>
        </c:ser>
        <c:ser>
          <c:idx val="1"/>
          <c:order val="1"/>
          <c:tx>
            <c:strRef>
              <c:f>'Data 2b'!$C$1</c:f>
              <c:strCache>
                <c:ptCount val="1"/>
                <c:pt idx="0">
                  <c:v>Euro area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'Data 2b'!$A$2:$A$13</c:f>
              <c:strCache>
                <c:ptCount val="12"/>
                <c:pt idx="0">
                  <c:v>2001  Q1</c:v>
                </c:pt>
                <c:pt idx="1">
                  <c:v>01  Q2</c:v>
                </c:pt>
                <c:pt idx="2">
                  <c:v>01   Q3</c:v>
                </c:pt>
                <c:pt idx="3">
                  <c:v>01  Q4</c:v>
                </c:pt>
                <c:pt idx="4">
                  <c:v>02   Q1</c:v>
                </c:pt>
                <c:pt idx="5">
                  <c:v>02   Q2</c:v>
                </c:pt>
                <c:pt idx="6">
                  <c:v>02   Q3</c:v>
                </c:pt>
                <c:pt idx="7">
                  <c:v>02   Q4</c:v>
                </c:pt>
                <c:pt idx="8">
                  <c:v>03   Q1</c:v>
                </c:pt>
                <c:pt idx="9">
                  <c:v>03   Q2</c:v>
                </c:pt>
                <c:pt idx="10">
                  <c:v>03   Q3</c:v>
                </c:pt>
                <c:pt idx="11">
                  <c:v>03   Q4</c:v>
                </c:pt>
              </c:strCache>
            </c:strRef>
          </c:cat>
          <c:val>
            <c:numRef>
              <c:f>'Data 2b'!$C$2:$C$13</c:f>
              <c:numCache>
                <c:formatCode>General</c:formatCode>
                <c:ptCount val="12"/>
                <c:pt idx="0">
                  <c:v>100.0</c:v>
                </c:pt>
                <c:pt idx="1">
                  <c:v>100.0369976691468</c:v>
                </c:pt>
                <c:pt idx="2">
                  <c:v>100.1125929066469</c:v>
                </c:pt>
                <c:pt idx="3">
                  <c:v>100.249184301389</c:v>
                </c:pt>
                <c:pt idx="4">
                  <c:v>100.4829195760667</c:v>
                </c:pt>
                <c:pt idx="5">
                  <c:v>100.9913875425848</c:v>
                </c:pt>
                <c:pt idx="6">
                  <c:v>101.3842627914441</c:v>
                </c:pt>
                <c:pt idx="7">
                  <c:v>101.4559082777785</c:v>
                </c:pt>
                <c:pt idx="8">
                  <c:v>101.2392219290185</c:v>
                </c:pt>
                <c:pt idx="9">
                  <c:v>101.3354158688003</c:v>
                </c:pt>
                <c:pt idx="10">
                  <c:v>101.8441338195694</c:v>
                </c:pt>
                <c:pt idx="11">
                  <c:v>102.6306842668912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D5C-496D-B5AC-D7F6032C8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82021920"/>
        <c:axId val="-2082018848"/>
      </c:lineChart>
      <c:catAx>
        <c:axId val="-2082021920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2082018848"/>
        <c:crosses val="autoZero"/>
        <c:auto val="1"/>
        <c:lblAlgn val="ctr"/>
        <c:lblOffset val="100"/>
        <c:noMultiLvlLbl val="0"/>
      </c:catAx>
      <c:valAx>
        <c:axId val="-2082018848"/>
        <c:scaling>
          <c:orientation val="minMax"/>
          <c:min val="98.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2082021920"/>
        <c:crosses val="autoZero"/>
        <c:crossBetween val="between"/>
        <c:majorUnit val="2.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3089206344468"/>
          <c:y val="0.773172265337336"/>
          <c:w val="0.495634787495628"/>
          <c:h val="0.198050756245397"/>
        </c:manualLayout>
      </c:layout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'Data 3'!$A$6</c:f>
              <c:strCache>
                <c:ptCount val="1"/>
                <c:pt idx="0">
                  <c:v>Euro Area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'Data 3'!$B$1:$G$1</c:f>
              <c:strCache>
                <c:ptCount val="6"/>
                <c:pt idx="0">
                  <c:v>2008</c:v>
                </c:pt>
                <c:pt idx="1">
                  <c:v>09</c:v>
                </c:pt>
                <c:pt idx="2">
                  <c:v>10</c:v>
                </c:pt>
                <c:pt idx="3">
                  <c:v>11</c:v>
                </c:pt>
                <c:pt idx="4">
                  <c:v>12</c:v>
                </c:pt>
                <c:pt idx="5">
                  <c:v>13</c:v>
                </c:pt>
              </c:strCache>
            </c:strRef>
          </c:cat>
          <c:val>
            <c:numRef>
              <c:f>'Data 3'!$B$6:$G$6</c:f>
              <c:numCache>
                <c:formatCode>General</c:formatCode>
                <c:ptCount val="6"/>
                <c:pt idx="0">
                  <c:v>-0.934</c:v>
                </c:pt>
                <c:pt idx="1">
                  <c:v>-1.45</c:v>
                </c:pt>
                <c:pt idx="2">
                  <c:v>0.0739999999999998</c:v>
                </c:pt>
                <c:pt idx="3">
                  <c:v>0.95</c:v>
                </c:pt>
                <c:pt idx="4">
                  <c:v>1.482</c:v>
                </c:pt>
                <c:pt idx="5">
                  <c:v>1.007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842-4484-9DB8-E6681CF26D6D}"/>
            </c:ext>
          </c:extLst>
        </c:ser>
        <c:ser>
          <c:idx val="1"/>
          <c:order val="1"/>
          <c:tx>
            <c:strRef>
              <c:f>'Data 3'!$A$5</c:f>
              <c:strCache>
                <c:ptCount val="1"/>
                <c:pt idx="0">
                  <c:v>United States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'Data 3'!$B$1:$G$1</c:f>
              <c:strCache>
                <c:ptCount val="6"/>
                <c:pt idx="0">
                  <c:v>2008</c:v>
                </c:pt>
                <c:pt idx="1">
                  <c:v>09</c:v>
                </c:pt>
                <c:pt idx="2">
                  <c:v>10</c:v>
                </c:pt>
                <c:pt idx="3">
                  <c:v>11</c:v>
                </c:pt>
                <c:pt idx="4">
                  <c:v>12</c:v>
                </c:pt>
                <c:pt idx="5">
                  <c:v>13</c:v>
                </c:pt>
              </c:strCache>
            </c:strRef>
          </c:cat>
          <c:val>
            <c:numRef>
              <c:f>'Data 3'!$B$5:$G$5</c:f>
              <c:numCache>
                <c:formatCode>General</c:formatCode>
                <c:ptCount val="6"/>
                <c:pt idx="0">
                  <c:v>-2.155</c:v>
                </c:pt>
                <c:pt idx="1">
                  <c:v>-3.032999999999999</c:v>
                </c:pt>
                <c:pt idx="2">
                  <c:v>-1.263</c:v>
                </c:pt>
                <c:pt idx="3">
                  <c:v>1.334</c:v>
                </c:pt>
                <c:pt idx="4">
                  <c:v>1.053999999999999</c:v>
                </c:pt>
                <c:pt idx="5">
                  <c:v>2.229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842-4484-9DB8-E6681CF26D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81857008"/>
        <c:axId val="-2081272000"/>
      </c:barChart>
      <c:catAx>
        <c:axId val="-208185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-2081272000"/>
        <c:crosses val="autoZero"/>
        <c:auto val="1"/>
        <c:lblAlgn val="ctr"/>
        <c:lblOffset val="100"/>
        <c:noMultiLvlLbl val="0"/>
      </c:catAx>
      <c:valAx>
        <c:axId val="-208127200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-208185700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84302179618852"/>
          <c:y val="0.0527782885007394"/>
          <c:w val="0.864315873559283"/>
          <c:h val="0.593872621879738"/>
        </c:manualLayout>
      </c:layout>
      <c:lineChart>
        <c:grouping val="standard"/>
        <c:varyColors val="0"/>
        <c:ser>
          <c:idx val="0"/>
          <c:order val="0"/>
          <c:tx>
            <c:strRef>
              <c:f>'Data 2a'!$F$2</c:f>
              <c:strCache>
                <c:ptCount val="1"/>
                <c:pt idx="0">
                  <c:v>S&amp;P 500</c:v>
                </c:pt>
              </c:strCache>
            </c:strRef>
          </c:tx>
          <c:spPr>
            <a:ln w="25400" cap="rnd">
              <a:solidFill>
                <a:schemeClr val="accent5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'Data 2a'!$I$3:$I$785</c:f>
              <c:strCache>
                <c:ptCount val="783"/>
                <c:pt idx="0">
                  <c:v>Jan 2001</c:v>
                </c:pt>
                <c:pt idx="1">
                  <c:v>Jan 01</c:v>
                </c:pt>
                <c:pt idx="2">
                  <c:v>Jan 01</c:v>
                </c:pt>
                <c:pt idx="3">
                  <c:v>Jan 01</c:v>
                </c:pt>
                <c:pt idx="4">
                  <c:v>Jan 01</c:v>
                </c:pt>
                <c:pt idx="5">
                  <c:v>Jan 01</c:v>
                </c:pt>
                <c:pt idx="6">
                  <c:v>Jan 01</c:v>
                </c:pt>
                <c:pt idx="7">
                  <c:v>Jan 01</c:v>
                </c:pt>
                <c:pt idx="8">
                  <c:v>Jan 01</c:v>
                </c:pt>
                <c:pt idx="9">
                  <c:v>Jan 01</c:v>
                </c:pt>
                <c:pt idx="10">
                  <c:v>Jan 01</c:v>
                </c:pt>
                <c:pt idx="11">
                  <c:v>Jan 01</c:v>
                </c:pt>
                <c:pt idx="12">
                  <c:v>Jan 01</c:v>
                </c:pt>
                <c:pt idx="13">
                  <c:v>Jan 01</c:v>
                </c:pt>
                <c:pt idx="14">
                  <c:v>Jan 01</c:v>
                </c:pt>
                <c:pt idx="15">
                  <c:v>Jan 01</c:v>
                </c:pt>
                <c:pt idx="16">
                  <c:v>Jan 01</c:v>
                </c:pt>
                <c:pt idx="17">
                  <c:v>Jan 01</c:v>
                </c:pt>
                <c:pt idx="18">
                  <c:v>Jan 01</c:v>
                </c:pt>
                <c:pt idx="19">
                  <c:v>Jan 01</c:v>
                </c:pt>
                <c:pt idx="20">
                  <c:v>Jan 01</c:v>
                </c:pt>
                <c:pt idx="21">
                  <c:v>Jan 01</c:v>
                </c:pt>
                <c:pt idx="22">
                  <c:v>Jan 01</c:v>
                </c:pt>
                <c:pt idx="23">
                  <c:v>Feb 01</c:v>
                </c:pt>
                <c:pt idx="24">
                  <c:v>Feb 01</c:v>
                </c:pt>
                <c:pt idx="25">
                  <c:v>Feb 01</c:v>
                </c:pt>
                <c:pt idx="26">
                  <c:v>Feb 01</c:v>
                </c:pt>
                <c:pt idx="27">
                  <c:v>Feb 01</c:v>
                </c:pt>
                <c:pt idx="28">
                  <c:v>Feb 01</c:v>
                </c:pt>
                <c:pt idx="29">
                  <c:v>Feb 01</c:v>
                </c:pt>
                <c:pt idx="30">
                  <c:v>Feb 01</c:v>
                </c:pt>
                <c:pt idx="31">
                  <c:v>Feb 01</c:v>
                </c:pt>
                <c:pt idx="32">
                  <c:v>Feb 01</c:v>
                </c:pt>
                <c:pt idx="33">
                  <c:v>Feb 01</c:v>
                </c:pt>
                <c:pt idx="34">
                  <c:v>Feb 01</c:v>
                </c:pt>
                <c:pt idx="35">
                  <c:v>Feb 01</c:v>
                </c:pt>
                <c:pt idx="36">
                  <c:v>Feb 01</c:v>
                </c:pt>
                <c:pt idx="37">
                  <c:v>Feb 01</c:v>
                </c:pt>
                <c:pt idx="38">
                  <c:v>Feb 01</c:v>
                </c:pt>
                <c:pt idx="39">
                  <c:v>Feb 01</c:v>
                </c:pt>
                <c:pt idx="40">
                  <c:v>Feb 01</c:v>
                </c:pt>
                <c:pt idx="41">
                  <c:v>Feb 01</c:v>
                </c:pt>
                <c:pt idx="42">
                  <c:v>Feb 01</c:v>
                </c:pt>
                <c:pt idx="43">
                  <c:v>Mar 01</c:v>
                </c:pt>
                <c:pt idx="44">
                  <c:v>Mar 01</c:v>
                </c:pt>
                <c:pt idx="45">
                  <c:v>Mar 01</c:v>
                </c:pt>
                <c:pt idx="46">
                  <c:v>Mar 01</c:v>
                </c:pt>
                <c:pt idx="47">
                  <c:v>Mar 01</c:v>
                </c:pt>
                <c:pt idx="48">
                  <c:v>Mar 01</c:v>
                </c:pt>
                <c:pt idx="49">
                  <c:v>Mar 01</c:v>
                </c:pt>
                <c:pt idx="50">
                  <c:v>Mar 01</c:v>
                </c:pt>
                <c:pt idx="51">
                  <c:v>Mar 01</c:v>
                </c:pt>
                <c:pt idx="52">
                  <c:v>Mar 01</c:v>
                </c:pt>
                <c:pt idx="53">
                  <c:v>Mar 01</c:v>
                </c:pt>
                <c:pt idx="54">
                  <c:v>Mar 01</c:v>
                </c:pt>
                <c:pt idx="55">
                  <c:v>Mar 01</c:v>
                </c:pt>
                <c:pt idx="56">
                  <c:v>Mar 01</c:v>
                </c:pt>
                <c:pt idx="57">
                  <c:v>Mar 01</c:v>
                </c:pt>
                <c:pt idx="58">
                  <c:v>Mar 01</c:v>
                </c:pt>
                <c:pt idx="59">
                  <c:v>Mar 01</c:v>
                </c:pt>
                <c:pt idx="60">
                  <c:v>Mar 01</c:v>
                </c:pt>
                <c:pt idx="61">
                  <c:v>Mar 01</c:v>
                </c:pt>
                <c:pt idx="62">
                  <c:v>Mar 01</c:v>
                </c:pt>
                <c:pt idx="63">
                  <c:v>Mar 01</c:v>
                </c:pt>
                <c:pt idx="64">
                  <c:v>Mar 01</c:v>
                </c:pt>
                <c:pt idx="65">
                  <c:v>Apr 01</c:v>
                </c:pt>
                <c:pt idx="66">
                  <c:v>Apr 01</c:v>
                </c:pt>
                <c:pt idx="67">
                  <c:v>Apr 01</c:v>
                </c:pt>
                <c:pt idx="68">
                  <c:v>Apr 01</c:v>
                </c:pt>
                <c:pt idx="69">
                  <c:v>Apr 01</c:v>
                </c:pt>
                <c:pt idx="70">
                  <c:v>Apr 01</c:v>
                </c:pt>
                <c:pt idx="71">
                  <c:v>Apr 01</c:v>
                </c:pt>
                <c:pt idx="72">
                  <c:v>Apr 01</c:v>
                </c:pt>
                <c:pt idx="73">
                  <c:v>Apr 01</c:v>
                </c:pt>
                <c:pt idx="74">
                  <c:v>Apr 01</c:v>
                </c:pt>
                <c:pt idx="75">
                  <c:v>Apr 01</c:v>
                </c:pt>
                <c:pt idx="76">
                  <c:v>Apr 01</c:v>
                </c:pt>
                <c:pt idx="77">
                  <c:v>Apr 01</c:v>
                </c:pt>
                <c:pt idx="78">
                  <c:v>Apr 01</c:v>
                </c:pt>
                <c:pt idx="79">
                  <c:v>Apr 01</c:v>
                </c:pt>
                <c:pt idx="80">
                  <c:v>Apr 01</c:v>
                </c:pt>
                <c:pt idx="81">
                  <c:v>Apr 01</c:v>
                </c:pt>
                <c:pt idx="82">
                  <c:v>Apr 01</c:v>
                </c:pt>
                <c:pt idx="83">
                  <c:v>Apr 01</c:v>
                </c:pt>
                <c:pt idx="84">
                  <c:v>Apr 01</c:v>
                </c:pt>
                <c:pt idx="85">
                  <c:v>Apr 01</c:v>
                </c:pt>
                <c:pt idx="86">
                  <c:v>May 01</c:v>
                </c:pt>
                <c:pt idx="87">
                  <c:v>May 01</c:v>
                </c:pt>
                <c:pt idx="88">
                  <c:v>May 01</c:v>
                </c:pt>
                <c:pt idx="89">
                  <c:v>May 01</c:v>
                </c:pt>
                <c:pt idx="90">
                  <c:v>May 01</c:v>
                </c:pt>
                <c:pt idx="91">
                  <c:v>May 01</c:v>
                </c:pt>
                <c:pt idx="92">
                  <c:v>May 01</c:v>
                </c:pt>
                <c:pt idx="93">
                  <c:v>May 01</c:v>
                </c:pt>
                <c:pt idx="94">
                  <c:v>May 01</c:v>
                </c:pt>
                <c:pt idx="95">
                  <c:v>May 01</c:v>
                </c:pt>
                <c:pt idx="96">
                  <c:v>May 01</c:v>
                </c:pt>
                <c:pt idx="97">
                  <c:v>May 01</c:v>
                </c:pt>
                <c:pt idx="98">
                  <c:v>May 01</c:v>
                </c:pt>
                <c:pt idx="99">
                  <c:v>May 01</c:v>
                </c:pt>
                <c:pt idx="100">
                  <c:v>May 01</c:v>
                </c:pt>
                <c:pt idx="101">
                  <c:v>May 01</c:v>
                </c:pt>
                <c:pt idx="102">
                  <c:v>May 01</c:v>
                </c:pt>
                <c:pt idx="103">
                  <c:v>May 01</c:v>
                </c:pt>
                <c:pt idx="104">
                  <c:v>May 01</c:v>
                </c:pt>
                <c:pt idx="105">
                  <c:v>May 01</c:v>
                </c:pt>
                <c:pt idx="106">
                  <c:v>May 01</c:v>
                </c:pt>
                <c:pt idx="107">
                  <c:v>May 01</c:v>
                </c:pt>
                <c:pt idx="108">
                  <c:v>May 01</c:v>
                </c:pt>
                <c:pt idx="109">
                  <c:v>Jun 01</c:v>
                </c:pt>
                <c:pt idx="110">
                  <c:v>Jun 01</c:v>
                </c:pt>
                <c:pt idx="111">
                  <c:v>Jun 01</c:v>
                </c:pt>
                <c:pt idx="112">
                  <c:v>Jun 01</c:v>
                </c:pt>
                <c:pt idx="113">
                  <c:v>Jun 01</c:v>
                </c:pt>
                <c:pt idx="114">
                  <c:v>Jun 01</c:v>
                </c:pt>
                <c:pt idx="115">
                  <c:v>Jun 01</c:v>
                </c:pt>
                <c:pt idx="116">
                  <c:v>Jun 01</c:v>
                </c:pt>
                <c:pt idx="117">
                  <c:v>Jun 01</c:v>
                </c:pt>
                <c:pt idx="118">
                  <c:v>Jun 01</c:v>
                </c:pt>
                <c:pt idx="119">
                  <c:v>Jun 01</c:v>
                </c:pt>
                <c:pt idx="120">
                  <c:v>Jun 01</c:v>
                </c:pt>
                <c:pt idx="121">
                  <c:v>Jun 01</c:v>
                </c:pt>
                <c:pt idx="122">
                  <c:v>Jun 01</c:v>
                </c:pt>
                <c:pt idx="123">
                  <c:v>Jun 01</c:v>
                </c:pt>
                <c:pt idx="124">
                  <c:v>Jun 01</c:v>
                </c:pt>
                <c:pt idx="125">
                  <c:v>Jun 01</c:v>
                </c:pt>
                <c:pt idx="126">
                  <c:v>Jun 01</c:v>
                </c:pt>
                <c:pt idx="127">
                  <c:v>Jun 01</c:v>
                </c:pt>
                <c:pt idx="128">
                  <c:v>Jun 01</c:v>
                </c:pt>
                <c:pt idx="129">
                  <c:v>Jun 01</c:v>
                </c:pt>
                <c:pt idx="130">
                  <c:v>Jul 01</c:v>
                </c:pt>
                <c:pt idx="131">
                  <c:v>Jul 01</c:v>
                </c:pt>
                <c:pt idx="132">
                  <c:v>Jul 01</c:v>
                </c:pt>
                <c:pt idx="133">
                  <c:v>Jul 01</c:v>
                </c:pt>
                <c:pt idx="134">
                  <c:v>Jul 01</c:v>
                </c:pt>
                <c:pt idx="135">
                  <c:v>Jul 01</c:v>
                </c:pt>
                <c:pt idx="136">
                  <c:v>Jul 01</c:v>
                </c:pt>
                <c:pt idx="137">
                  <c:v>Jul 01</c:v>
                </c:pt>
                <c:pt idx="138">
                  <c:v>Jul 01</c:v>
                </c:pt>
                <c:pt idx="139">
                  <c:v>Jul 01</c:v>
                </c:pt>
                <c:pt idx="140">
                  <c:v>Jul 01</c:v>
                </c:pt>
                <c:pt idx="141">
                  <c:v>Jul 01</c:v>
                </c:pt>
                <c:pt idx="142">
                  <c:v>Jul 01</c:v>
                </c:pt>
                <c:pt idx="143">
                  <c:v>Jul 01</c:v>
                </c:pt>
                <c:pt idx="144">
                  <c:v>Jul 01</c:v>
                </c:pt>
                <c:pt idx="145">
                  <c:v>Jul 01</c:v>
                </c:pt>
                <c:pt idx="146">
                  <c:v>Jul 01</c:v>
                </c:pt>
                <c:pt idx="147">
                  <c:v>Jul 01</c:v>
                </c:pt>
                <c:pt idx="148">
                  <c:v>Jul 01</c:v>
                </c:pt>
                <c:pt idx="149">
                  <c:v>Jul 01</c:v>
                </c:pt>
                <c:pt idx="150">
                  <c:v>Jul 01</c:v>
                </c:pt>
                <c:pt idx="151">
                  <c:v>Jul 01</c:v>
                </c:pt>
                <c:pt idx="152">
                  <c:v>Aug 01</c:v>
                </c:pt>
                <c:pt idx="153">
                  <c:v>Aug 01</c:v>
                </c:pt>
                <c:pt idx="154">
                  <c:v>Aug 01</c:v>
                </c:pt>
                <c:pt idx="155">
                  <c:v>Aug 01</c:v>
                </c:pt>
                <c:pt idx="156">
                  <c:v>Aug 01</c:v>
                </c:pt>
                <c:pt idx="157">
                  <c:v>Aug 01</c:v>
                </c:pt>
                <c:pt idx="158">
                  <c:v>Aug 01</c:v>
                </c:pt>
                <c:pt idx="159">
                  <c:v>Aug 01</c:v>
                </c:pt>
                <c:pt idx="160">
                  <c:v>Aug 01</c:v>
                </c:pt>
                <c:pt idx="161">
                  <c:v>Aug 01</c:v>
                </c:pt>
                <c:pt idx="162">
                  <c:v>Aug 01</c:v>
                </c:pt>
                <c:pt idx="163">
                  <c:v>Aug 01</c:v>
                </c:pt>
                <c:pt idx="164">
                  <c:v>Aug 01</c:v>
                </c:pt>
                <c:pt idx="165">
                  <c:v>Aug 01</c:v>
                </c:pt>
                <c:pt idx="166">
                  <c:v>Aug 01</c:v>
                </c:pt>
                <c:pt idx="167">
                  <c:v>Aug 01</c:v>
                </c:pt>
                <c:pt idx="168">
                  <c:v>Aug 01</c:v>
                </c:pt>
                <c:pt idx="169">
                  <c:v>Aug 01</c:v>
                </c:pt>
                <c:pt idx="170">
                  <c:v>Aug 01</c:v>
                </c:pt>
                <c:pt idx="171">
                  <c:v>Aug 01</c:v>
                </c:pt>
                <c:pt idx="172">
                  <c:v>Aug 01</c:v>
                </c:pt>
                <c:pt idx="173">
                  <c:v>Aug 01</c:v>
                </c:pt>
                <c:pt idx="174">
                  <c:v>Aug 01</c:v>
                </c:pt>
                <c:pt idx="175">
                  <c:v>Sep 01</c:v>
                </c:pt>
                <c:pt idx="176">
                  <c:v>Sep 01</c:v>
                </c:pt>
                <c:pt idx="177">
                  <c:v>Sep 01</c:v>
                </c:pt>
                <c:pt idx="178">
                  <c:v>Sep 01</c:v>
                </c:pt>
                <c:pt idx="179">
                  <c:v>Sep 01</c:v>
                </c:pt>
                <c:pt idx="180">
                  <c:v>Sep 01</c:v>
                </c:pt>
                <c:pt idx="181">
                  <c:v>Sep 01</c:v>
                </c:pt>
                <c:pt idx="182">
                  <c:v>Sep 01</c:v>
                </c:pt>
                <c:pt idx="183">
                  <c:v>Sep 01</c:v>
                </c:pt>
                <c:pt idx="184">
                  <c:v>Sep 01</c:v>
                </c:pt>
                <c:pt idx="185">
                  <c:v>Sep 01</c:v>
                </c:pt>
                <c:pt idx="186">
                  <c:v>Sep 01</c:v>
                </c:pt>
                <c:pt idx="187">
                  <c:v>Sep 01</c:v>
                </c:pt>
                <c:pt idx="188">
                  <c:v>Sep 01</c:v>
                </c:pt>
                <c:pt idx="189">
                  <c:v>Sep 01</c:v>
                </c:pt>
                <c:pt idx="190">
                  <c:v>Sep 01</c:v>
                </c:pt>
                <c:pt idx="191">
                  <c:v>Sep 01</c:v>
                </c:pt>
                <c:pt idx="192">
                  <c:v>Sep 01</c:v>
                </c:pt>
                <c:pt idx="193">
                  <c:v>Sep 01</c:v>
                </c:pt>
                <c:pt idx="194">
                  <c:v>Sep 01</c:v>
                </c:pt>
                <c:pt idx="195">
                  <c:v>Oct 01</c:v>
                </c:pt>
                <c:pt idx="196">
                  <c:v>Oct 01</c:v>
                </c:pt>
                <c:pt idx="197">
                  <c:v>Oct 01</c:v>
                </c:pt>
                <c:pt idx="198">
                  <c:v>Oct 01</c:v>
                </c:pt>
                <c:pt idx="199">
                  <c:v>Oct 01</c:v>
                </c:pt>
                <c:pt idx="200">
                  <c:v>Oct 01</c:v>
                </c:pt>
                <c:pt idx="201">
                  <c:v>Oct 01</c:v>
                </c:pt>
                <c:pt idx="202">
                  <c:v>Oct 01</c:v>
                </c:pt>
                <c:pt idx="203">
                  <c:v>Oct 01</c:v>
                </c:pt>
                <c:pt idx="204">
                  <c:v>Oct 01</c:v>
                </c:pt>
                <c:pt idx="205">
                  <c:v>Oct 01</c:v>
                </c:pt>
                <c:pt idx="206">
                  <c:v>Oct 01</c:v>
                </c:pt>
                <c:pt idx="207">
                  <c:v>Oct 01</c:v>
                </c:pt>
                <c:pt idx="208">
                  <c:v>Oct 01</c:v>
                </c:pt>
                <c:pt idx="209">
                  <c:v>Oct 01</c:v>
                </c:pt>
                <c:pt idx="210">
                  <c:v>Oct 01</c:v>
                </c:pt>
                <c:pt idx="211">
                  <c:v>Oct 01</c:v>
                </c:pt>
                <c:pt idx="212">
                  <c:v>Oct 01</c:v>
                </c:pt>
                <c:pt idx="213">
                  <c:v>Oct 01</c:v>
                </c:pt>
                <c:pt idx="214">
                  <c:v>Oct 01</c:v>
                </c:pt>
                <c:pt idx="215">
                  <c:v>Oct 01</c:v>
                </c:pt>
                <c:pt idx="216">
                  <c:v>Oct 01</c:v>
                </c:pt>
                <c:pt idx="217">
                  <c:v>Oct 01</c:v>
                </c:pt>
                <c:pt idx="218">
                  <c:v>Nov 01</c:v>
                </c:pt>
                <c:pt idx="219">
                  <c:v>Nov 01</c:v>
                </c:pt>
                <c:pt idx="220">
                  <c:v>Nov 01</c:v>
                </c:pt>
                <c:pt idx="221">
                  <c:v>Nov 01</c:v>
                </c:pt>
                <c:pt idx="222">
                  <c:v>Nov 01</c:v>
                </c:pt>
                <c:pt idx="223">
                  <c:v>Nov 01</c:v>
                </c:pt>
                <c:pt idx="224">
                  <c:v>Nov 01</c:v>
                </c:pt>
                <c:pt idx="225">
                  <c:v>Nov 01</c:v>
                </c:pt>
                <c:pt idx="226">
                  <c:v>Nov 01</c:v>
                </c:pt>
                <c:pt idx="227">
                  <c:v>Nov 01</c:v>
                </c:pt>
                <c:pt idx="228">
                  <c:v>Nov 01</c:v>
                </c:pt>
                <c:pt idx="229">
                  <c:v>Nov 01</c:v>
                </c:pt>
                <c:pt idx="230">
                  <c:v>Nov 01</c:v>
                </c:pt>
                <c:pt idx="231">
                  <c:v>Nov 01</c:v>
                </c:pt>
                <c:pt idx="232">
                  <c:v>Nov 01</c:v>
                </c:pt>
                <c:pt idx="233">
                  <c:v>Nov 01</c:v>
                </c:pt>
                <c:pt idx="234">
                  <c:v>Nov 01</c:v>
                </c:pt>
                <c:pt idx="235">
                  <c:v>Nov 01</c:v>
                </c:pt>
                <c:pt idx="236">
                  <c:v>Nov 01</c:v>
                </c:pt>
                <c:pt idx="237">
                  <c:v>Nov 01</c:v>
                </c:pt>
                <c:pt idx="238">
                  <c:v>Nov 01</c:v>
                </c:pt>
                <c:pt idx="239">
                  <c:v>Nov 01</c:v>
                </c:pt>
                <c:pt idx="240">
                  <c:v>Dec 01</c:v>
                </c:pt>
                <c:pt idx="241">
                  <c:v>Dec 01</c:v>
                </c:pt>
                <c:pt idx="242">
                  <c:v>Dec 01</c:v>
                </c:pt>
                <c:pt idx="243">
                  <c:v>Dec 01</c:v>
                </c:pt>
                <c:pt idx="244">
                  <c:v>Dec 01</c:v>
                </c:pt>
                <c:pt idx="245">
                  <c:v>Dec 01</c:v>
                </c:pt>
                <c:pt idx="246">
                  <c:v>Dec 01</c:v>
                </c:pt>
                <c:pt idx="247">
                  <c:v>Dec 01</c:v>
                </c:pt>
                <c:pt idx="248">
                  <c:v>Dec 01</c:v>
                </c:pt>
                <c:pt idx="249">
                  <c:v>Dec 01</c:v>
                </c:pt>
                <c:pt idx="250">
                  <c:v>Dec 01</c:v>
                </c:pt>
                <c:pt idx="251">
                  <c:v>Dec 01</c:v>
                </c:pt>
                <c:pt idx="252">
                  <c:v>Dec 01</c:v>
                </c:pt>
                <c:pt idx="253">
                  <c:v>Dec 01</c:v>
                </c:pt>
                <c:pt idx="254">
                  <c:v>Dec 01</c:v>
                </c:pt>
                <c:pt idx="255">
                  <c:v>Dec 01</c:v>
                </c:pt>
                <c:pt idx="256">
                  <c:v>Dec 01</c:v>
                </c:pt>
                <c:pt idx="257">
                  <c:v>Dec 01</c:v>
                </c:pt>
                <c:pt idx="258">
                  <c:v>Dec 01</c:v>
                </c:pt>
                <c:pt idx="259">
                  <c:v>Dec 01</c:v>
                </c:pt>
                <c:pt idx="260">
                  <c:v>Dec 01</c:v>
                </c:pt>
                <c:pt idx="261">
                  <c:v>Jan 02</c:v>
                </c:pt>
                <c:pt idx="262">
                  <c:v>Jan 02</c:v>
                </c:pt>
                <c:pt idx="263">
                  <c:v>Jan 02</c:v>
                </c:pt>
                <c:pt idx="264">
                  <c:v>Jan 02</c:v>
                </c:pt>
                <c:pt idx="265">
                  <c:v>Jan 02</c:v>
                </c:pt>
                <c:pt idx="266">
                  <c:v>Jan 02</c:v>
                </c:pt>
                <c:pt idx="267">
                  <c:v>Jan 02</c:v>
                </c:pt>
                <c:pt idx="268">
                  <c:v>Jan 02</c:v>
                </c:pt>
                <c:pt idx="269">
                  <c:v>Jan 02</c:v>
                </c:pt>
                <c:pt idx="270">
                  <c:v>Jan 02</c:v>
                </c:pt>
                <c:pt idx="271">
                  <c:v>Jan 02</c:v>
                </c:pt>
                <c:pt idx="272">
                  <c:v>Jan 02</c:v>
                </c:pt>
                <c:pt idx="273">
                  <c:v>Jan 02</c:v>
                </c:pt>
                <c:pt idx="274">
                  <c:v>Jan 02</c:v>
                </c:pt>
                <c:pt idx="275">
                  <c:v>Jan 02</c:v>
                </c:pt>
                <c:pt idx="276">
                  <c:v>Jan 02</c:v>
                </c:pt>
                <c:pt idx="277">
                  <c:v>Jan 02</c:v>
                </c:pt>
                <c:pt idx="278">
                  <c:v>Jan 02</c:v>
                </c:pt>
                <c:pt idx="279">
                  <c:v>Jan 02</c:v>
                </c:pt>
                <c:pt idx="280">
                  <c:v>Jan 02</c:v>
                </c:pt>
                <c:pt idx="281">
                  <c:v>Jan 02</c:v>
                </c:pt>
                <c:pt idx="282">
                  <c:v>Jan 02</c:v>
                </c:pt>
                <c:pt idx="283">
                  <c:v>Jan 02</c:v>
                </c:pt>
                <c:pt idx="284">
                  <c:v>Feb 02</c:v>
                </c:pt>
                <c:pt idx="285">
                  <c:v>Feb 02</c:v>
                </c:pt>
                <c:pt idx="286">
                  <c:v>Feb 02</c:v>
                </c:pt>
                <c:pt idx="287">
                  <c:v>Feb 02</c:v>
                </c:pt>
                <c:pt idx="288">
                  <c:v>Feb 02</c:v>
                </c:pt>
                <c:pt idx="289">
                  <c:v>Feb 02</c:v>
                </c:pt>
                <c:pt idx="290">
                  <c:v>Feb 02</c:v>
                </c:pt>
                <c:pt idx="291">
                  <c:v>Feb 02</c:v>
                </c:pt>
                <c:pt idx="292">
                  <c:v>Feb 02</c:v>
                </c:pt>
                <c:pt idx="293">
                  <c:v>Feb 02</c:v>
                </c:pt>
                <c:pt idx="294">
                  <c:v>Feb 02</c:v>
                </c:pt>
                <c:pt idx="295">
                  <c:v>Feb 02</c:v>
                </c:pt>
                <c:pt idx="296">
                  <c:v>Feb 02</c:v>
                </c:pt>
                <c:pt idx="297">
                  <c:v>Feb 02</c:v>
                </c:pt>
                <c:pt idx="298">
                  <c:v>Feb 02</c:v>
                </c:pt>
                <c:pt idx="299">
                  <c:v>Feb 02</c:v>
                </c:pt>
                <c:pt idx="300">
                  <c:v>Feb 02</c:v>
                </c:pt>
                <c:pt idx="301">
                  <c:v>Feb 02</c:v>
                </c:pt>
                <c:pt idx="302">
                  <c:v>Feb 02</c:v>
                </c:pt>
                <c:pt idx="303">
                  <c:v>Feb 02</c:v>
                </c:pt>
                <c:pt idx="304">
                  <c:v>Mar 02</c:v>
                </c:pt>
                <c:pt idx="305">
                  <c:v>Mar 02</c:v>
                </c:pt>
                <c:pt idx="306">
                  <c:v>Mar 02</c:v>
                </c:pt>
                <c:pt idx="307">
                  <c:v>Mar 02</c:v>
                </c:pt>
                <c:pt idx="308">
                  <c:v>Mar 02</c:v>
                </c:pt>
                <c:pt idx="309">
                  <c:v>Mar 02</c:v>
                </c:pt>
                <c:pt idx="310">
                  <c:v>Mar 02</c:v>
                </c:pt>
                <c:pt idx="311">
                  <c:v>Mar 02</c:v>
                </c:pt>
                <c:pt idx="312">
                  <c:v>Mar 02</c:v>
                </c:pt>
                <c:pt idx="313">
                  <c:v>Mar 02</c:v>
                </c:pt>
                <c:pt idx="314">
                  <c:v>Mar 02</c:v>
                </c:pt>
                <c:pt idx="315">
                  <c:v>Mar 02</c:v>
                </c:pt>
                <c:pt idx="316">
                  <c:v>Mar 02</c:v>
                </c:pt>
                <c:pt idx="317">
                  <c:v>Mar 02</c:v>
                </c:pt>
                <c:pt idx="318">
                  <c:v>Mar 02</c:v>
                </c:pt>
                <c:pt idx="319">
                  <c:v>Mar 02</c:v>
                </c:pt>
                <c:pt idx="320">
                  <c:v>Mar 02</c:v>
                </c:pt>
                <c:pt idx="321">
                  <c:v>Mar 02</c:v>
                </c:pt>
                <c:pt idx="322">
                  <c:v>Mar 02</c:v>
                </c:pt>
                <c:pt idx="323">
                  <c:v>Mar 02</c:v>
                </c:pt>
                <c:pt idx="324">
                  <c:v>Mar 02</c:v>
                </c:pt>
                <c:pt idx="325">
                  <c:v>Apr 02</c:v>
                </c:pt>
                <c:pt idx="326">
                  <c:v>Apr 02</c:v>
                </c:pt>
                <c:pt idx="327">
                  <c:v>Apr 02</c:v>
                </c:pt>
                <c:pt idx="328">
                  <c:v>Apr 02</c:v>
                </c:pt>
                <c:pt idx="329">
                  <c:v>Apr 02</c:v>
                </c:pt>
                <c:pt idx="330">
                  <c:v>Apr 02</c:v>
                </c:pt>
                <c:pt idx="331">
                  <c:v>Apr 02</c:v>
                </c:pt>
                <c:pt idx="332">
                  <c:v>Apr 02</c:v>
                </c:pt>
                <c:pt idx="333">
                  <c:v>Apr 02</c:v>
                </c:pt>
                <c:pt idx="334">
                  <c:v>Apr 02</c:v>
                </c:pt>
                <c:pt idx="335">
                  <c:v>Apr 02</c:v>
                </c:pt>
                <c:pt idx="336">
                  <c:v>Apr 02</c:v>
                </c:pt>
                <c:pt idx="337">
                  <c:v>Apr 02</c:v>
                </c:pt>
                <c:pt idx="338">
                  <c:v>Apr 02</c:v>
                </c:pt>
                <c:pt idx="339">
                  <c:v>Apr 02</c:v>
                </c:pt>
                <c:pt idx="340">
                  <c:v>Apr 02</c:v>
                </c:pt>
                <c:pt idx="341">
                  <c:v>Apr 02</c:v>
                </c:pt>
                <c:pt idx="342">
                  <c:v>Apr 02</c:v>
                </c:pt>
                <c:pt idx="343">
                  <c:v>Apr 02</c:v>
                </c:pt>
                <c:pt idx="344">
                  <c:v>Apr 02</c:v>
                </c:pt>
                <c:pt idx="345">
                  <c:v>Apr 02</c:v>
                </c:pt>
                <c:pt idx="346">
                  <c:v>Apr 02</c:v>
                </c:pt>
                <c:pt idx="347">
                  <c:v>May 02</c:v>
                </c:pt>
                <c:pt idx="348">
                  <c:v>May 02</c:v>
                </c:pt>
                <c:pt idx="349">
                  <c:v>May 02</c:v>
                </c:pt>
                <c:pt idx="350">
                  <c:v>May 02</c:v>
                </c:pt>
                <c:pt idx="351">
                  <c:v>May 02</c:v>
                </c:pt>
                <c:pt idx="352">
                  <c:v>May 02</c:v>
                </c:pt>
                <c:pt idx="353">
                  <c:v>May 02</c:v>
                </c:pt>
                <c:pt idx="354">
                  <c:v>May 02</c:v>
                </c:pt>
                <c:pt idx="355">
                  <c:v>May 02</c:v>
                </c:pt>
                <c:pt idx="356">
                  <c:v>May 02</c:v>
                </c:pt>
                <c:pt idx="357">
                  <c:v>May 02</c:v>
                </c:pt>
                <c:pt idx="358">
                  <c:v>May 02</c:v>
                </c:pt>
                <c:pt idx="359">
                  <c:v>May 02</c:v>
                </c:pt>
                <c:pt idx="360">
                  <c:v>May 02</c:v>
                </c:pt>
                <c:pt idx="361">
                  <c:v>May 02</c:v>
                </c:pt>
                <c:pt idx="362">
                  <c:v>May 02</c:v>
                </c:pt>
                <c:pt idx="363">
                  <c:v>May 02</c:v>
                </c:pt>
                <c:pt idx="364">
                  <c:v>May 02</c:v>
                </c:pt>
                <c:pt idx="365">
                  <c:v>May 02</c:v>
                </c:pt>
                <c:pt idx="366">
                  <c:v>May 02</c:v>
                </c:pt>
                <c:pt idx="367">
                  <c:v>May 02</c:v>
                </c:pt>
                <c:pt idx="368">
                  <c:v>May 02</c:v>
                </c:pt>
                <c:pt idx="369">
                  <c:v>May 02</c:v>
                </c:pt>
                <c:pt idx="370">
                  <c:v>Jun 02</c:v>
                </c:pt>
                <c:pt idx="371">
                  <c:v>Jun 02</c:v>
                </c:pt>
                <c:pt idx="372">
                  <c:v>Jun 02</c:v>
                </c:pt>
                <c:pt idx="373">
                  <c:v>Jun 02</c:v>
                </c:pt>
                <c:pt idx="374">
                  <c:v>Jun 02</c:v>
                </c:pt>
                <c:pt idx="375">
                  <c:v>Jun 02</c:v>
                </c:pt>
                <c:pt idx="376">
                  <c:v>Jun 02</c:v>
                </c:pt>
                <c:pt idx="377">
                  <c:v>Jun 02</c:v>
                </c:pt>
                <c:pt idx="378">
                  <c:v>Jun 02</c:v>
                </c:pt>
                <c:pt idx="379">
                  <c:v>Jun 02</c:v>
                </c:pt>
                <c:pt idx="380">
                  <c:v>Jun 02</c:v>
                </c:pt>
                <c:pt idx="381">
                  <c:v>Jun 02</c:v>
                </c:pt>
                <c:pt idx="382">
                  <c:v>Jun 02</c:v>
                </c:pt>
                <c:pt idx="383">
                  <c:v>Jun 02</c:v>
                </c:pt>
                <c:pt idx="384">
                  <c:v>Jun 02</c:v>
                </c:pt>
                <c:pt idx="385">
                  <c:v>Jun 02</c:v>
                </c:pt>
                <c:pt idx="386">
                  <c:v>Jun 02</c:v>
                </c:pt>
                <c:pt idx="387">
                  <c:v>Jun 02</c:v>
                </c:pt>
                <c:pt idx="388">
                  <c:v>Jun 02</c:v>
                </c:pt>
                <c:pt idx="389">
                  <c:v>Jun 02</c:v>
                </c:pt>
                <c:pt idx="390">
                  <c:v>Jul 02</c:v>
                </c:pt>
                <c:pt idx="391">
                  <c:v>Jul 02</c:v>
                </c:pt>
                <c:pt idx="392">
                  <c:v>Jul 02</c:v>
                </c:pt>
                <c:pt idx="393">
                  <c:v>Jul 02</c:v>
                </c:pt>
                <c:pt idx="394">
                  <c:v>Jul 02</c:v>
                </c:pt>
                <c:pt idx="395">
                  <c:v>Jul 02</c:v>
                </c:pt>
                <c:pt idx="396">
                  <c:v>Jul 02</c:v>
                </c:pt>
                <c:pt idx="397">
                  <c:v>Jul 02</c:v>
                </c:pt>
                <c:pt idx="398">
                  <c:v>Jul 02</c:v>
                </c:pt>
                <c:pt idx="399">
                  <c:v>Jul 02</c:v>
                </c:pt>
                <c:pt idx="400">
                  <c:v>Jul 02</c:v>
                </c:pt>
                <c:pt idx="401">
                  <c:v>Jul 02</c:v>
                </c:pt>
                <c:pt idx="402">
                  <c:v>Jul 02</c:v>
                </c:pt>
                <c:pt idx="403">
                  <c:v>Jul 02</c:v>
                </c:pt>
                <c:pt idx="404">
                  <c:v>Jul 02</c:v>
                </c:pt>
                <c:pt idx="405">
                  <c:v>Jul 02</c:v>
                </c:pt>
                <c:pt idx="406">
                  <c:v>Jul 02</c:v>
                </c:pt>
                <c:pt idx="407">
                  <c:v>Jul 02</c:v>
                </c:pt>
                <c:pt idx="408">
                  <c:v>Jul 02</c:v>
                </c:pt>
                <c:pt idx="409">
                  <c:v>Jul 02</c:v>
                </c:pt>
                <c:pt idx="410">
                  <c:v>Jul 02</c:v>
                </c:pt>
                <c:pt idx="411">
                  <c:v>Jul 02</c:v>
                </c:pt>
                <c:pt idx="412">
                  <c:v>Jul 02</c:v>
                </c:pt>
                <c:pt idx="413">
                  <c:v>Aug 02</c:v>
                </c:pt>
                <c:pt idx="414">
                  <c:v>Aug 02</c:v>
                </c:pt>
                <c:pt idx="415">
                  <c:v>Aug 02</c:v>
                </c:pt>
                <c:pt idx="416">
                  <c:v>Aug 02</c:v>
                </c:pt>
                <c:pt idx="417">
                  <c:v>Aug 02</c:v>
                </c:pt>
                <c:pt idx="418">
                  <c:v>Aug 02</c:v>
                </c:pt>
                <c:pt idx="419">
                  <c:v>Aug 02</c:v>
                </c:pt>
                <c:pt idx="420">
                  <c:v>Aug 02</c:v>
                </c:pt>
                <c:pt idx="421">
                  <c:v>Aug 02</c:v>
                </c:pt>
                <c:pt idx="422">
                  <c:v>Aug 02</c:v>
                </c:pt>
                <c:pt idx="423">
                  <c:v>Aug 02</c:v>
                </c:pt>
                <c:pt idx="424">
                  <c:v>Aug 02</c:v>
                </c:pt>
                <c:pt idx="425">
                  <c:v>Aug 02</c:v>
                </c:pt>
                <c:pt idx="426">
                  <c:v>Aug 02</c:v>
                </c:pt>
                <c:pt idx="427">
                  <c:v>Aug 02</c:v>
                </c:pt>
                <c:pt idx="428">
                  <c:v>Aug 02</c:v>
                </c:pt>
                <c:pt idx="429">
                  <c:v>Aug 02</c:v>
                </c:pt>
                <c:pt idx="430">
                  <c:v>Aug 02</c:v>
                </c:pt>
                <c:pt idx="431">
                  <c:v>Aug 02</c:v>
                </c:pt>
                <c:pt idx="432">
                  <c:v>Aug 02</c:v>
                </c:pt>
                <c:pt idx="433">
                  <c:v>Aug 02</c:v>
                </c:pt>
                <c:pt idx="434">
                  <c:v>Aug 02</c:v>
                </c:pt>
                <c:pt idx="435">
                  <c:v>Sep 02</c:v>
                </c:pt>
                <c:pt idx="436">
                  <c:v>Sep 02</c:v>
                </c:pt>
                <c:pt idx="437">
                  <c:v>Sep 02</c:v>
                </c:pt>
                <c:pt idx="438">
                  <c:v>Sep 02</c:v>
                </c:pt>
                <c:pt idx="439">
                  <c:v>Sep 02</c:v>
                </c:pt>
                <c:pt idx="440">
                  <c:v>Sep 02</c:v>
                </c:pt>
                <c:pt idx="441">
                  <c:v>Sep 02</c:v>
                </c:pt>
                <c:pt idx="442">
                  <c:v>Sep 02</c:v>
                </c:pt>
                <c:pt idx="443">
                  <c:v>Sep 02</c:v>
                </c:pt>
                <c:pt idx="444">
                  <c:v>Sep 02</c:v>
                </c:pt>
                <c:pt idx="445">
                  <c:v>Sep 02</c:v>
                </c:pt>
                <c:pt idx="446">
                  <c:v>Sep 02</c:v>
                </c:pt>
                <c:pt idx="447">
                  <c:v>Sep 02</c:v>
                </c:pt>
                <c:pt idx="448">
                  <c:v>Sep 02</c:v>
                </c:pt>
                <c:pt idx="449">
                  <c:v>Sep 02</c:v>
                </c:pt>
                <c:pt idx="450">
                  <c:v>Sep 02</c:v>
                </c:pt>
                <c:pt idx="451">
                  <c:v>Sep 02</c:v>
                </c:pt>
                <c:pt idx="452">
                  <c:v>Sep 02</c:v>
                </c:pt>
                <c:pt idx="453">
                  <c:v>Sep 02</c:v>
                </c:pt>
                <c:pt idx="454">
                  <c:v>Sep 02</c:v>
                </c:pt>
                <c:pt idx="455">
                  <c:v>Sep 02</c:v>
                </c:pt>
                <c:pt idx="456">
                  <c:v>Oct 02</c:v>
                </c:pt>
                <c:pt idx="457">
                  <c:v>Oct 02</c:v>
                </c:pt>
                <c:pt idx="458">
                  <c:v>Oct 02</c:v>
                </c:pt>
                <c:pt idx="459">
                  <c:v>Oct 02</c:v>
                </c:pt>
                <c:pt idx="460">
                  <c:v>Oct 02</c:v>
                </c:pt>
                <c:pt idx="461">
                  <c:v>Oct 02</c:v>
                </c:pt>
                <c:pt idx="462">
                  <c:v>Oct 02</c:v>
                </c:pt>
                <c:pt idx="463">
                  <c:v>Oct 02</c:v>
                </c:pt>
                <c:pt idx="464">
                  <c:v>Oct 02</c:v>
                </c:pt>
                <c:pt idx="465">
                  <c:v>Oct 02</c:v>
                </c:pt>
                <c:pt idx="466">
                  <c:v>Oct 02</c:v>
                </c:pt>
                <c:pt idx="467">
                  <c:v>Oct 02</c:v>
                </c:pt>
                <c:pt idx="468">
                  <c:v>Oct 02</c:v>
                </c:pt>
                <c:pt idx="469">
                  <c:v>Oct 02</c:v>
                </c:pt>
                <c:pt idx="470">
                  <c:v>Oct 02</c:v>
                </c:pt>
                <c:pt idx="471">
                  <c:v>Oct 02</c:v>
                </c:pt>
                <c:pt idx="472">
                  <c:v>Oct 02</c:v>
                </c:pt>
                <c:pt idx="473">
                  <c:v>Oct 02</c:v>
                </c:pt>
                <c:pt idx="474">
                  <c:v>Oct 02</c:v>
                </c:pt>
                <c:pt idx="475">
                  <c:v>Oct 02</c:v>
                </c:pt>
                <c:pt idx="476">
                  <c:v>Oct 02</c:v>
                </c:pt>
                <c:pt idx="477">
                  <c:v>Oct 02</c:v>
                </c:pt>
                <c:pt idx="478">
                  <c:v>Oct 02</c:v>
                </c:pt>
                <c:pt idx="479">
                  <c:v>Nov 02</c:v>
                </c:pt>
                <c:pt idx="480">
                  <c:v>Nov 02</c:v>
                </c:pt>
                <c:pt idx="481">
                  <c:v>Nov 02</c:v>
                </c:pt>
                <c:pt idx="482">
                  <c:v>Nov 02</c:v>
                </c:pt>
                <c:pt idx="483">
                  <c:v>Nov 02</c:v>
                </c:pt>
                <c:pt idx="484">
                  <c:v>Nov 02</c:v>
                </c:pt>
                <c:pt idx="485">
                  <c:v>Nov 02</c:v>
                </c:pt>
                <c:pt idx="486">
                  <c:v>Nov 02</c:v>
                </c:pt>
                <c:pt idx="487">
                  <c:v>Nov 02</c:v>
                </c:pt>
                <c:pt idx="488">
                  <c:v>Nov 02</c:v>
                </c:pt>
                <c:pt idx="489">
                  <c:v>Nov 02</c:v>
                </c:pt>
                <c:pt idx="490">
                  <c:v>Nov 02</c:v>
                </c:pt>
                <c:pt idx="491">
                  <c:v>Nov 02</c:v>
                </c:pt>
                <c:pt idx="492">
                  <c:v>Nov 02</c:v>
                </c:pt>
                <c:pt idx="493">
                  <c:v>Nov 02</c:v>
                </c:pt>
                <c:pt idx="494">
                  <c:v>Nov 02</c:v>
                </c:pt>
                <c:pt idx="495">
                  <c:v>Nov 02</c:v>
                </c:pt>
                <c:pt idx="496">
                  <c:v>Nov 02</c:v>
                </c:pt>
                <c:pt idx="497">
                  <c:v>Nov 02</c:v>
                </c:pt>
                <c:pt idx="498">
                  <c:v>Nov 02</c:v>
                </c:pt>
                <c:pt idx="499">
                  <c:v>Nov 02</c:v>
                </c:pt>
                <c:pt idx="500">
                  <c:v>Dec 02</c:v>
                </c:pt>
                <c:pt idx="501">
                  <c:v>Dec 02</c:v>
                </c:pt>
                <c:pt idx="502">
                  <c:v>Dec 02</c:v>
                </c:pt>
                <c:pt idx="503">
                  <c:v>Dec 02</c:v>
                </c:pt>
                <c:pt idx="504">
                  <c:v>Dec 02</c:v>
                </c:pt>
                <c:pt idx="505">
                  <c:v>Dec 02</c:v>
                </c:pt>
                <c:pt idx="506">
                  <c:v>Dec 02</c:v>
                </c:pt>
                <c:pt idx="507">
                  <c:v>Dec 02</c:v>
                </c:pt>
                <c:pt idx="508">
                  <c:v>Dec 02</c:v>
                </c:pt>
                <c:pt idx="509">
                  <c:v>Dec 02</c:v>
                </c:pt>
                <c:pt idx="510">
                  <c:v>Dec 02</c:v>
                </c:pt>
                <c:pt idx="511">
                  <c:v>Dec 02</c:v>
                </c:pt>
                <c:pt idx="512">
                  <c:v>Dec 02</c:v>
                </c:pt>
                <c:pt idx="513">
                  <c:v>Dec 02</c:v>
                </c:pt>
                <c:pt idx="514">
                  <c:v>Dec 02</c:v>
                </c:pt>
                <c:pt idx="515">
                  <c:v>Dec 02</c:v>
                </c:pt>
                <c:pt idx="516">
                  <c:v>Dec 02</c:v>
                </c:pt>
                <c:pt idx="517">
                  <c:v>Dec 02</c:v>
                </c:pt>
                <c:pt idx="518">
                  <c:v>Dec 02</c:v>
                </c:pt>
                <c:pt idx="519">
                  <c:v>Dec 02</c:v>
                </c:pt>
                <c:pt idx="520">
                  <c:v>Dec 02</c:v>
                </c:pt>
                <c:pt idx="521">
                  <c:v>Dec 02</c:v>
                </c:pt>
                <c:pt idx="522">
                  <c:v>Jan 03</c:v>
                </c:pt>
                <c:pt idx="523">
                  <c:v>Jan 03</c:v>
                </c:pt>
                <c:pt idx="524">
                  <c:v>Jan 03</c:v>
                </c:pt>
                <c:pt idx="525">
                  <c:v>Jan 03</c:v>
                </c:pt>
                <c:pt idx="526">
                  <c:v>Jan 03</c:v>
                </c:pt>
                <c:pt idx="527">
                  <c:v>Jan 03</c:v>
                </c:pt>
                <c:pt idx="528">
                  <c:v>Jan 03</c:v>
                </c:pt>
                <c:pt idx="529">
                  <c:v>Jan 03</c:v>
                </c:pt>
                <c:pt idx="530">
                  <c:v>Jan 03</c:v>
                </c:pt>
                <c:pt idx="531">
                  <c:v>Jan 03</c:v>
                </c:pt>
                <c:pt idx="532">
                  <c:v>Jan 03</c:v>
                </c:pt>
                <c:pt idx="533">
                  <c:v>Jan 03</c:v>
                </c:pt>
                <c:pt idx="534">
                  <c:v>Jan 03</c:v>
                </c:pt>
                <c:pt idx="535">
                  <c:v>Jan 03</c:v>
                </c:pt>
                <c:pt idx="536">
                  <c:v>Jan 03</c:v>
                </c:pt>
                <c:pt idx="537">
                  <c:v>Jan 03</c:v>
                </c:pt>
                <c:pt idx="538">
                  <c:v>Jan 03</c:v>
                </c:pt>
                <c:pt idx="539">
                  <c:v>Jan 03</c:v>
                </c:pt>
                <c:pt idx="540">
                  <c:v>Jan 03</c:v>
                </c:pt>
                <c:pt idx="541">
                  <c:v>Jan 03</c:v>
                </c:pt>
                <c:pt idx="542">
                  <c:v>Jan 03</c:v>
                </c:pt>
                <c:pt idx="543">
                  <c:v>Jan 03</c:v>
                </c:pt>
                <c:pt idx="544">
                  <c:v>Jan 03</c:v>
                </c:pt>
                <c:pt idx="545">
                  <c:v>Feb 03</c:v>
                </c:pt>
                <c:pt idx="546">
                  <c:v>Feb 03</c:v>
                </c:pt>
                <c:pt idx="547">
                  <c:v>Feb 03</c:v>
                </c:pt>
                <c:pt idx="548">
                  <c:v>Feb 03</c:v>
                </c:pt>
                <c:pt idx="549">
                  <c:v>Feb 03</c:v>
                </c:pt>
                <c:pt idx="550">
                  <c:v>Feb 03</c:v>
                </c:pt>
                <c:pt idx="551">
                  <c:v>Feb 03</c:v>
                </c:pt>
                <c:pt idx="552">
                  <c:v>Feb 03</c:v>
                </c:pt>
                <c:pt idx="553">
                  <c:v>Feb 03</c:v>
                </c:pt>
                <c:pt idx="554">
                  <c:v>Feb 03</c:v>
                </c:pt>
                <c:pt idx="555">
                  <c:v>Feb 03</c:v>
                </c:pt>
                <c:pt idx="556">
                  <c:v>Feb 03</c:v>
                </c:pt>
                <c:pt idx="557">
                  <c:v>Feb 03</c:v>
                </c:pt>
                <c:pt idx="558">
                  <c:v>Feb 03</c:v>
                </c:pt>
                <c:pt idx="559">
                  <c:v>Feb 03</c:v>
                </c:pt>
                <c:pt idx="560">
                  <c:v>Feb 03</c:v>
                </c:pt>
                <c:pt idx="561">
                  <c:v>Feb 03</c:v>
                </c:pt>
                <c:pt idx="562">
                  <c:v>Feb 03</c:v>
                </c:pt>
                <c:pt idx="563">
                  <c:v>Feb 03</c:v>
                </c:pt>
                <c:pt idx="564">
                  <c:v>Feb 03</c:v>
                </c:pt>
                <c:pt idx="565">
                  <c:v>Mar 03</c:v>
                </c:pt>
                <c:pt idx="566">
                  <c:v>Mar 03</c:v>
                </c:pt>
                <c:pt idx="567">
                  <c:v>Mar 03</c:v>
                </c:pt>
                <c:pt idx="568">
                  <c:v>Mar 03</c:v>
                </c:pt>
                <c:pt idx="569">
                  <c:v>Mar 03</c:v>
                </c:pt>
                <c:pt idx="570">
                  <c:v>Mar 03</c:v>
                </c:pt>
                <c:pt idx="571">
                  <c:v>Mar 03</c:v>
                </c:pt>
                <c:pt idx="572">
                  <c:v>Mar 03</c:v>
                </c:pt>
                <c:pt idx="573">
                  <c:v>Mar 03</c:v>
                </c:pt>
                <c:pt idx="574">
                  <c:v>Mar 03</c:v>
                </c:pt>
                <c:pt idx="575">
                  <c:v>Mar 03</c:v>
                </c:pt>
                <c:pt idx="576">
                  <c:v>Mar 03</c:v>
                </c:pt>
                <c:pt idx="577">
                  <c:v>Mar 03</c:v>
                </c:pt>
                <c:pt idx="578">
                  <c:v>Mar 03</c:v>
                </c:pt>
                <c:pt idx="579">
                  <c:v>Mar 03</c:v>
                </c:pt>
                <c:pt idx="580">
                  <c:v>Mar 03</c:v>
                </c:pt>
                <c:pt idx="581">
                  <c:v>Mar 03</c:v>
                </c:pt>
                <c:pt idx="582">
                  <c:v>Mar 03</c:v>
                </c:pt>
                <c:pt idx="583">
                  <c:v>Mar 03</c:v>
                </c:pt>
                <c:pt idx="584">
                  <c:v>Mar 03</c:v>
                </c:pt>
                <c:pt idx="585">
                  <c:v>Mar 03</c:v>
                </c:pt>
                <c:pt idx="586">
                  <c:v>Apr 03</c:v>
                </c:pt>
                <c:pt idx="587">
                  <c:v>Apr 03</c:v>
                </c:pt>
                <c:pt idx="588">
                  <c:v>Apr 03</c:v>
                </c:pt>
                <c:pt idx="589">
                  <c:v>Apr 03</c:v>
                </c:pt>
                <c:pt idx="590">
                  <c:v>Apr 03</c:v>
                </c:pt>
                <c:pt idx="591">
                  <c:v>Apr 03</c:v>
                </c:pt>
                <c:pt idx="592">
                  <c:v>Apr 03</c:v>
                </c:pt>
                <c:pt idx="593">
                  <c:v>Apr 03</c:v>
                </c:pt>
                <c:pt idx="594">
                  <c:v>Apr 03</c:v>
                </c:pt>
                <c:pt idx="595">
                  <c:v>Apr 03</c:v>
                </c:pt>
                <c:pt idx="596">
                  <c:v>Apr 03</c:v>
                </c:pt>
                <c:pt idx="597">
                  <c:v>Apr 03</c:v>
                </c:pt>
                <c:pt idx="598">
                  <c:v>Apr 03</c:v>
                </c:pt>
                <c:pt idx="599">
                  <c:v>Apr 03</c:v>
                </c:pt>
                <c:pt idx="600">
                  <c:v>Apr 03</c:v>
                </c:pt>
                <c:pt idx="601">
                  <c:v>Apr 03</c:v>
                </c:pt>
                <c:pt idx="602">
                  <c:v>Apr 03</c:v>
                </c:pt>
                <c:pt idx="603">
                  <c:v>Apr 03</c:v>
                </c:pt>
                <c:pt idx="604">
                  <c:v>Apr 03</c:v>
                </c:pt>
                <c:pt idx="605">
                  <c:v>Apr 03</c:v>
                </c:pt>
                <c:pt idx="606">
                  <c:v>Apr 03</c:v>
                </c:pt>
                <c:pt idx="607">
                  <c:v>Apr 03</c:v>
                </c:pt>
                <c:pt idx="608">
                  <c:v>May 03</c:v>
                </c:pt>
                <c:pt idx="609">
                  <c:v>May 03</c:v>
                </c:pt>
                <c:pt idx="610">
                  <c:v>May 03</c:v>
                </c:pt>
                <c:pt idx="611">
                  <c:v>May 03</c:v>
                </c:pt>
                <c:pt idx="612">
                  <c:v>May 03</c:v>
                </c:pt>
                <c:pt idx="613">
                  <c:v>May 03</c:v>
                </c:pt>
                <c:pt idx="614">
                  <c:v>May 03</c:v>
                </c:pt>
                <c:pt idx="615">
                  <c:v>May 03</c:v>
                </c:pt>
                <c:pt idx="616">
                  <c:v>May 03</c:v>
                </c:pt>
                <c:pt idx="617">
                  <c:v>May 03</c:v>
                </c:pt>
                <c:pt idx="618">
                  <c:v>May 03</c:v>
                </c:pt>
                <c:pt idx="619">
                  <c:v>May 03</c:v>
                </c:pt>
                <c:pt idx="620">
                  <c:v>May 03</c:v>
                </c:pt>
                <c:pt idx="621">
                  <c:v>May 03</c:v>
                </c:pt>
                <c:pt idx="622">
                  <c:v>May 03</c:v>
                </c:pt>
                <c:pt idx="623">
                  <c:v>May 03</c:v>
                </c:pt>
                <c:pt idx="624">
                  <c:v>May 03</c:v>
                </c:pt>
                <c:pt idx="625">
                  <c:v>May 03</c:v>
                </c:pt>
                <c:pt idx="626">
                  <c:v>May 03</c:v>
                </c:pt>
                <c:pt idx="627">
                  <c:v>May 03</c:v>
                </c:pt>
                <c:pt idx="628">
                  <c:v>May 03</c:v>
                </c:pt>
                <c:pt idx="629">
                  <c:v>May 03</c:v>
                </c:pt>
                <c:pt idx="630">
                  <c:v>Jun 03</c:v>
                </c:pt>
                <c:pt idx="631">
                  <c:v>Jun 03</c:v>
                </c:pt>
                <c:pt idx="632">
                  <c:v>Jun 03</c:v>
                </c:pt>
                <c:pt idx="633">
                  <c:v>Jun 03</c:v>
                </c:pt>
                <c:pt idx="634">
                  <c:v>Jun 03</c:v>
                </c:pt>
                <c:pt idx="635">
                  <c:v>Jun 03</c:v>
                </c:pt>
                <c:pt idx="636">
                  <c:v>Jun 03</c:v>
                </c:pt>
                <c:pt idx="637">
                  <c:v>Jun 03</c:v>
                </c:pt>
                <c:pt idx="638">
                  <c:v>Jun 03</c:v>
                </c:pt>
                <c:pt idx="639">
                  <c:v>Jun 03</c:v>
                </c:pt>
                <c:pt idx="640">
                  <c:v>Jun 03</c:v>
                </c:pt>
                <c:pt idx="641">
                  <c:v>Jun 03</c:v>
                </c:pt>
                <c:pt idx="642">
                  <c:v>Jun 03</c:v>
                </c:pt>
                <c:pt idx="643">
                  <c:v>Jun 03</c:v>
                </c:pt>
                <c:pt idx="644">
                  <c:v>Jun 03</c:v>
                </c:pt>
                <c:pt idx="645">
                  <c:v>Jun 03</c:v>
                </c:pt>
                <c:pt idx="646">
                  <c:v>Jun 03</c:v>
                </c:pt>
                <c:pt idx="647">
                  <c:v>Jun 03</c:v>
                </c:pt>
                <c:pt idx="648">
                  <c:v>Jun 03</c:v>
                </c:pt>
                <c:pt idx="649">
                  <c:v>Jun 03</c:v>
                </c:pt>
                <c:pt idx="650">
                  <c:v>Jun 03</c:v>
                </c:pt>
                <c:pt idx="651">
                  <c:v>Jul 03</c:v>
                </c:pt>
                <c:pt idx="652">
                  <c:v>Jul 03</c:v>
                </c:pt>
                <c:pt idx="653">
                  <c:v>Jul 03</c:v>
                </c:pt>
                <c:pt idx="654">
                  <c:v>Jul 03</c:v>
                </c:pt>
                <c:pt idx="655">
                  <c:v>Jul 03</c:v>
                </c:pt>
                <c:pt idx="656">
                  <c:v>Jul 03</c:v>
                </c:pt>
                <c:pt idx="657">
                  <c:v>Jul 03</c:v>
                </c:pt>
                <c:pt idx="658">
                  <c:v>Jul 03</c:v>
                </c:pt>
                <c:pt idx="659">
                  <c:v>Jul 03</c:v>
                </c:pt>
                <c:pt idx="660">
                  <c:v>Jul 03</c:v>
                </c:pt>
                <c:pt idx="661">
                  <c:v>Jul 03</c:v>
                </c:pt>
                <c:pt idx="662">
                  <c:v>Jul 03</c:v>
                </c:pt>
                <c:pt idx="663">
                  <c:v>Jul 03</c:v>
                </c:pt>
                <c:pt idx="664">
                  <c:v>Jul 03</c:v>
                </c:pt>
                <c:pt idx="665">
                  <c:v>Jul 03</c:v>
                </c:pt>
                <c:pt idx="666">
                  <c:v>Jul 03</c:v>
                </c:pt>
                <c:pt idx="667">
                  <c:v>Jul 03</c:v>
                </c:pt>
                <c:pt idx="668">
                  <c:v>Jul 03</c:v>
                </c:pt>
                <c:pt idx="669">
                  <c:v>Jul 03</c:v>
                </c:pt>
                <c:pt idx="670">
                  <c:v>Jul 03</c:v>
                </c:pt>
                <c:pt idx="671">
                  <c:v>Jul 03</c:v>
                </c:pt>
                <c:pt idx="672">
                  <c:v>Jul 03</c:v>
                </c:pt>
                <c:pt idx="673">
                  <c:v>Jul 03</c:v>
                </c:pt>
                <c:pt idx="674">
                  <c:v>Aug 03</c:v>
                </c:pt>
                <c:pt idx="675">
                  <c:v>Aug 03</c:v>
                </c:pt>
                <c:pt idx="676">
                  <c:v>Aug 03</c:v>
                </c:pt>
                <c:pt idx="677">
                  <c:v>Aug 03</c:v>
                </c:pt>
                <c:pt idx="678">
                  <c:v>Aug 03</c:v>
                </c:pt>
                <c:pt idx="679">
                  <c:v>Aug 03</c:v>
                </c:pt>
                <c:pt idx="680">
                  <c:v>Aug 03</c:v>
                </c:pt>
                <c:pt idx="681">
                  <c:v>Aug 03</c:v>
                </c:pt>
                <c:pt idx="682">
                  <c:v>Aug 03</c:v>
                </c:pt>
                <c:pt idx="683">
                  <c:v>Aug 03</c:v>
                </c:pt>
                <c:pt idx="684">
                  <c:v>Aug 03</c:v>
                </c:pt>
                <c:pt idx="685">
                  <c:v>Aug 03</c:v>
                </c:pt>
                <c:pt idx="686">
                  <c:v>Aug 03</c:v>
                </c:pt>
                <c:pt idx="687">
                  <c:v>Aug 03</c:v>
                </c:pt>
                <c:pt idx="688">
                  <c:v>Aug 03</c:v>
                </c:pt>
                <c:pt idx="689">
                  <c:v>Aug 03</c:v>
                </c:pt>
                <c:pt idx="690">
                  <c:v>Aug 03</c:v>
                </c:pt>
                <c:pt idx="691">
                  <c:v>Aug 03</c:v>
                </c:pt>
                <c:pt idx="692">
                  <c:v>Aug 03</c:v>
                </c:pt>
                <c:pt idx="693">
                  <c:v>Aug 03</c:v>
                </c:pt>
                <c:pt idx="694">
                  <c:v>Aug 03</c:v>
                </c:pt>
                <c:pt idx="695">
                  <c:v>Sep 03</c:v>
                </c:pt>
                <c:pt idx="696">
                  <c:v>Sep 03</c:v>
                </c:pt>
                <c:pt idx="697">
                  <c:v>Sep 03</c:v>
                </c:pt>
                <c:pt idx="698">
                  <c:v>Sep 03</c:v>
                </c:pt>
                <c:pt idx="699">
                  <c:v>Sep 03</c:v>
                </c:pt>
                <c:pt idx="700">
                  <c:v>Sep 03</c:v>
                </c:pt>
                <c:pt idx="701">
                  <c:v>Sep 03</c:v>
                </c:pt>
                <c:pt idx="702">
                  <c:v>Sep 03</c:v>
                </c:pt>
                <c:pt idx="703">
                  <c:v>Sep 03</c:v>
                </c:pt>
                <c:pt idx="704">
                  <c:v>Sep 03</c:v>
                </c:pt>
                <c:pt idx="705">
                  <c:v>Sep 03</c:v>
                </c:pt>
                <c:pt idx="706">
                  <c:v>Sep 03</c:v>
                </c:pt>
                <c:pt idx="707">
                  <c:v>Sep 03</c:v>
                </c:pt>
                <c:pt idx="708">
                  <c:v>Sep 03</c:v>
                </c:pt>
                <c:pt idx="709">
                  <c:v>Sep 03</c:v>
                </c:pt>
                <c:pt idx="710">
                  <c:v>Sep 03</c:v>
                </c:pt>
                <c:pt idx="711">
                  <c:v>Sep 03</c:v>
                </c:pt>
                <c:pt idx="712">
                  <c:v>Sep 03</c:v>
                </c:pt>
                <c:pt idx="713">
                  <c:v>Sep 03</c:v>
                </c:pt>
                <c:pt idx="714">
                  <c:v>Sep 03</c:v>
                </c:pt>
                <c:pt idx="715">
                  <c:v>Sep 03</c:v>
                </c:pt>
                <c:pt idx="716">
                  <c:v>Sep 03</c:v>
                </c:pt>
                <c:pt idx="717">
                  <c:v>Oct 03</c:v>
                </c:pt>
                <c:pt idx="718">
                  <c:v>Oct 03</c:v>
                </c:pt>
                <c:pt idx="719">
                  <c:v>Oct 03</c:v>
                </c:pt>
                <c:pt idx="720">
                  <c:v>Oct 03</c:v>
                </c:pt>
                <c:pt idx="721">
                  <c:v>Oct 03</c:v>
                </c:pt>
                <c:pt idx="722">
                  <c:v>Oct 03</c:v>
                </c:pt>
                <c:pt idx="723">
                  <c:v>Oct 03</c:v>
                </c:pt>
                <c:pt idx="724">
                  <c:v>Oct 03</c:v>
                </c:pt>
                <c:pt idx="725">
                  <c:v>Oct 03</c:v>
                </c:pt>
                <c:pt idx="726">
                  <c:v>Oct 03</c:v>
                </c:pt>
                <c:pt idx="727">
                  <c:v>Oct 03</c:v>
                </c:pt>
                <c:pt idx="728">
                  <c:v>Oct 03</c:v>
                </c:pt>
                <c:pt idx="729">
                  <c:v>Oct 03</c:v>
                </c:pt>
                <c:pt idx="730">
                  <c:v>Oct 03</c:v>
                </c:pt>
                <c:pt idx="731">
                  <c:v>Oct 03</c:v>
                </c:pt>
                <c:pt idx="732">
                  <c:v>Oct 03</c:v>
                </c:pt>
                <c:pt idx="733">
                  <c:v>Oct 03</c:v>
                </c:pt>
                <c:pt idx="734">
                  <c:v>Oct 03</c:v>
                </c:pt>
                <c:pt idx="735">
                  <c:v>Oct 03</c:v>
                </c:pt>
                <c:pt idx="736">
                  <c:v>Oct 03</c:v>
                </c:pt>
                <c:pt idx="737">
                  <c:v>Oct 03</c:v>
                </c:pt>
                <c:pt idx="738">
                  <c:v>Oct 03</c:v>
                </c:pt>
                <c:pt idx="739">
                  <c:v>Oct 03</c:v>
                </c:pt>
                <c:pt idx="740">
                  <c:v>Nov 03</c:v>
                </c:pt>
                <c:pt idx="741">
                  <c:v>Nov 03</c:v>
                </c:pt>
                <c:pt idx="742">
                  <c:v>Nov 03</c:v>
                </c:pt>
                <c:pt idx="743">
                  <c:v>Nov 03</c:v>
                </c:pt>
                <c:pt idx="744">
                  <c:v>Nov 03</c:v>
                </c:pt>
                <c:pt idx="745">
                  <c:v>Nov 03</c:v>
                </c:pt>
                <c:pt idx="746">
                  <c:v>Nov 03</c:v>
                </c:pt>
                <c:pt idx="747">
                  <c:v>Nov 03</c:v>
                </c:pt>
                <c:pt idx="748">
                  <c:v>Nov 03</c:v>
                </c:pt>
                <c:pt idx="749">
                  <c:v>Nov 03</c:v>
                </c:pt>
                <c:pt idx="750">
                  <c:v>Nov 03</c:v>
                </c:pt>
                <c:pt idx="751">
                  <c:v>Nov 03</c:v>
                </c:pt>
                <c:pt idx="752">
                  <c:v>Nov 03</c:v>
                </c:pt>
                <c:pt idx="753">
                  <c:v>Nov 03</c:v>
                </c:pt>
                <c:pt idx="754">
                  <c:v>Nov 03</c:v>
                </c:pt>
                <c:pt idx="755">
                  <c:v>Nov 03</c:v>
                </c:pt>
                <c:pt idx="756">
                  <c:v>Nov 03</c:v>
                </c:pt>
                <c:pt idx="757">
                  <c:v>Nov 03</c:v>
                </c:pt>
                <c:pt idx="758">
                  <c:v>Nov 03</c:v>
                </c:pt>
                <c:pt idx="759">
                  <c:v>Nov 03</c:v>
                </c:pt>
                <c:pt idx="760">
                  <c:v>Dec 03</c:v>
                </c:pt>
                <c:pt idx="761">
                  <c:v>Dec 03</c:v>
                </c:pt>
                <c:pt idx="762">
                  <c:v>Dec 03</c:v>
                </c:pt>
                <c:pt idx="763">
                  <c:v>Dec 03</c:v>
                </c:pt>
                <c:pt idx="764">
                  <c:v>Dec 03</c:v>
                </c:pt>
                <c:pt idx="765">
                  <c:v>Dec 03</c:v>
                </c:pt>
                <c:pt idx="766">
                  <c:v>Dec 03</c:v>
                </c:pt>
                <c:pt idx="767">
                  <c:v>Dec 03</c:v>
                </c:pt>
                <c:pt idx="768">
                  <c:v>Dec 03</c:v>
                </c:pt>
                <c:pt idx="769">
                  <c:v>Dec 03</c:v>
                </c:pt>
                <c:pt idx="770">
                  <c:v>Dec 03</c:v>
                </c:pt>
                <c:pt idx="771">
                  <c:v>Dec 03</c:v>
                </c:pt>
                <c:pt idx="772">
                  <c:v>Dec 03</c:v>
                </c:pt>
                <c:pt idx="773">
                  <c:v>Dec 03</c:v>
                </c:pt>
                <c:pt idx="774">
                  <c:v>Dec 03</c:v>
                </c:pt>
                <c:pt idx="775">
                  <c:v>Dec 03</c:v>
                </c:pt>
                <c:pt idx="776">
                  <c:v>Dec 03</c:v>
                </c:pt>
                <c:pt idx="777">
                  <c:v>Dec 03</c:v>
                </c:pt>
                <c:pt idx="778">
                  <c:v>Dec 03</c:v>
                </c:pt>
                <c:pt idx="779">
                  <c:v>Dec 03</c:v>
                </c:pt>
                <c:pt idx="780">
                  <c:v>Dec 03</c:v>
                </c:pt>
                <c:pt idx="781">
                  <c:v>Dec 03</c:v>
                </c:pt>
                <c:pt idx="782">
                  <c:v>Dec 03</c:v>
                </c:pt>
              </c:strCache>
            </c:strRef>
          </c:cat>
          <c:val>
            <c:numRef>
              <c:f>'Data 2a'!$F$3:$F$785</c:f>
              <c:numCache>
                <c:formatCode>General</c:formatCode>
                <c:ptCount val="783"/>
                <c:pt idx="0">
                  <c:v>100.0</c:v>
                </c:pt>
                <c:pt idx="1">
                  <c:v>98.57847906498993</c:v>
                </c:pt>
                <c:pt idx="2">
                  <c:v>103.517123438252</c:v>
                </c:pt>
                <c:pt idx="3">
                  <c:v>102.4247616451333</c:v>
                </c:pt>
                <c:pt idx="4">
                  <c:v>99.73689397664428</c:v>
                </c:pt>
                <c:pt idx="5">
                  <c:v>99.54561737714459</c:v>
                </c:pt>
                <c:pt idx="6">
                  <c:v>99.92510414767142</c:v>
                </c:pt>
                <c:pt idx="7">
                  <c:v>100.883024738043</c:v>
                </c:pt>
                <c:pt idx="8">
                  <c:v>101.9239055158259</c:v>
                </c:pt>
                <c:pt idx="9">
                  <c:v>101.2886270042278</c:v>
                </c:pt>
                <c:pt idx="10">
                  <c:v>101.5997397098626</c:v>
                </c:pt>
                <c:pt idx="11">
                  <c:v>101.9108524154974</c:v>
                </c:pt>
                <c:pt idx="12">
                  <c:v>102.1274756374004</c:v>
                </c:pt>
                <c:pt idx="13">
                  <c:v>103.5486121357831</c:v>
                </c:pt>
                <c:pt idx="14">
                  <c:v>103.1314945925973</c:v>
                </c:pt>
                <c:pt idx="15">
                  <c:v>103.1591479884011</c:v>
                </c:pt>
                <c:pt idx="16">
                  <c:v>104.5034662976821</c:v>
                </c:pt>
                <c:pt idx="17">
                  <c:v>104.8030591556337</c:v>
                </c:pt>
                <c:pt idx="18">
                  <c:v>104.2814606557233</c:v>
                </c:pt>
                <c:pt idx="19">
                  <c:v>104.0848015593496</c:v>
                </c:pt>
                <c:pt idx="20">
                  <c:v>104.7930724069595</c:v>
                </c:pt>
                <c:pt idx="21">
                  <c:v>105.5274493784083</c:v>
                </c:pt>
                <c:pt idx="22">
                  <c:v>104.9344152630883</c:v>
                </c:pt>
                <c:pt idx="23">
                  <c:v>105.5074759578782</c:v>
                </c:pt>
                <c:pt idx="24">
                  <c:v>103.6638394194357</c:v>
                </c:pt>
                <c:pt idx="25">
                  <c:v>104.0356462146889</c:v>
                </c:pt>
                <c:pt idx="26">
                  <c:v>103.878165162939</c:v>
                </c:pt>
                <c:pt idx="27">
                  <c:v>103.0047427369429</c:v>
                </c:pt>
                <c:pt idx="28">
                  <c:v>102.3625437515067</c:v>
                </c:pt>
                <c:pt idx="29">
                  <c:v>100.9974830716227</c:v>
                </c:pt>
                <c:pt idx="30">
                  <c:v>102.1920096762465</c:v>
                </c:pt>
                <c:pt idx="31">
                  <c:v>101.3078315515033</c:v>
                </c:pt>
                <c:pt idx="32">
                  <c:v>101.0865947827992</c:v>
                </c:pt>
                <c:pt idx="33">
                  <c:v>101.907776692024</c:v>
                </c:pt>
                <c:pt idx="34">
                  <c:v>99.98117988935193</c:v>
                </c:pt>
                <c:pt idx="35">
                  <c:v>99.11351506344712</c:v>
                </c:pt>
                <c:pt idx="36">
                  <c:v>98.24585023754234</c:v>
                </c:pt>
                <c:pt idx="37">
                  <c:v>96.4275697701404</c:v>
                </c:pt>
                <c:pt idx="38">
                  <c:v>96.2393595222951</c:v>
                </c:pt>
                <c:pt idx="39">
                  <c:v>95.70470792205617</c:v>
                </c:pt>
                <c:pt idx="40">
                  <c:v>97.37857925849306</c:v>
                </c:pt>
                <c:pt idx="41">
                  <c:v>96.6326682664052</c:v>
                </c:pt>
                <c:pt idx="42">
                  <c:v>95.24994086257338</c:v>
                </c:pt>
                <c:pt idx="43">
                  <c:v>95.34903932242403</c:v>
                </c:pt>
                <c:pt idx="44">
                  <c:v>94.80747677380256</c:v>
                </c:pt>
                <c:pt idx="45">
                  <c:v>95.36287074464455</c:v>
                </c:pt>
                <c:pt idx="46">
                  <c:v>96.3146492598883</c:v>
                </c:pt>
                <c:pt idx="47">
                  <c:v>96.93610579790318</c:v>
                </c:pt>
                <c:pt idx="48">
                  <c:v>97.1550357163885</c:v>
                </c:pt>
                <c:pt idx="49">
                  <c:v>94.7490941819033</c:v>
                </c:pt>
                <c:pt idx="50">
                  <c:v>90.65775666216126</c:v>
                </c:pt>
                <c:pt idx="51">
                  <c:v>92.0020749714422</c:v>
                </c:pt>
                <c:pt idx="52">
                  <c:v>89.62454641101466</c:v>
                </c:pt>
                <c:pt idx="53">
                  <c:v>90.15075853454431</c:v>
                </c:pt>
                <c:pt idx="54">
                  <c:v>88.38163333498493</c:v>
                </c:pt>
                <c:pt idx="55">
                  <c:v>89.93950851451443</c:v>
                </c:pt>
                <c:pt idx="56">
                  <c:v>87.7739988473715</c:v>
                </c:pt>
                <c:pt idx="57">
                  <c:v>86.20076387093107</c:v>
                </c:pt>
                <c:pt idx="58">
                  <c:v>85.85046839635385</c:v>
                </c:pt>
                <c:pt idx="59">
                  <c:v>87.55967310386819</c:v>
                </c:pt>
                <c:pt idx="60">
                  <c:v>88.5475538634441</c:v>
                </c:pt>
                <c:pt idx="61">
                  <c:v>90.8121619904377</c:v>
                </c:pt>
                <c:pt idx="62">
                  <c:v>88.59365230508767</c:v>
                </c:pt>
                <c:pt idx="63">
                  <c:v>88.18343641528361</c:v>
                </c:pt>
                <c:pt idx="64">
                  <c:v>89.13444598045446</c:v>
                </c:pt>
                <c:pt idx="65">
                  <c:v>88.02365796195225</c:v>
                </c:pt>
                <c:pt idx="66">
                  <c:v>84.99625051763313</c:v>
                </c:pt>
                <c:pt idx="67">
                  <c:v>84.74966712652584</c:v>
                </c:pt>
                <c:pt idx="68">
                  <c:v>88.4515311270669</c:v>
                </c:pt>
                <c:pt idx="69">
                  <c:v>86.68395327629055</c:v>
                </c:pt>
                <c:pt idx="70">
                  <c:v>87.38760112846212</c:v>
                </c:pt>
                <c:pt idx="71">
                  <c:v>89.75283616681493</c:v>
                </c:pt>
                <c:pt idx="72">
                  <c:v>89.5615596441334</c:v>
                </c:pt>
                <c:pt idx="73">
                  <c:v>90.91432680194273</c:v>
                </c:pt>
                <c:pt idx="74">
                  <c:v>90.76760613484945</c:v>
                </c:pt>
                <c:pt idx="75">
                  <c:v>90.6208854677562</c:v>
                </c:pt>
                <c:pt idx="76">
                  <c:v>91.55269048565158</c:v>
                </c:pt>
                <c:pt idx="77">
                  <c:v>95.1132116300638</c:v>
                </c:pt>
                <c:pt idx="78">
                  <c:v>96.3061909627227</c:v>
                </c:pt>
                <c:pt idx="79">
                  <c:v>95.48347115335213</c:v>
                </c:pt>
                <c:pt idx="80">
                  <c:v>94.05311685636815</c:v>
                </c:pt>
                <c:pt idx="81">
                  <c:v>92.90929294518815</c:v>
                </c:pt>
                <c:pt idx="82">
                  <c:v>94.39034985879775</c:v>
                </c:pt>
                <c:pt idx="83">
                  <c:v>94.83359234627872</c:v>
                </c:pt>
                <c:pt idx="84">
                  <c:v>96.25703561806198</c:v>
                </c:pt>
                <c:pt idx="85">
                  <c:v>95.981251559186</c:v>
                </c:pt>
                <c:pt idx="86">
                  <c:v>97.28562287377024</c:v>
                </c:pt>
                <c:pt idx="87">
                  <c:v>97.36168156143634</c:v>
                </c:pt>
                <c:pt idx="88">
                  <c:v>95.9136511686855</c:v>
                </c:pt>
                <c:pt idx="89">
                  <c:v>97.29868534591786</c:v>
                </c:pt>
                <c:pt idx="90">
                  <c:v>97.0605508801571</c:v>
                </c:pt>
                <c:pt idx="91">
                  <c:v>96.88309633105887</c:v>
                </c:pt>
                <c:pt idx="92">
                  <c:v>96.4483121407435</c:v>
                </c:pt>
                <c:pt idx="93">
                  <c:v>96.42065874493968</c:v>
                </c:pt>
                <c:pt idx="94">
                  <c:v>95.69011699839997</c:v>
                </c:pt>
                <c:pt idx="95">
                  <c:v>95.93977611298072</c:v>
                </c:pt>
                <c:pt idx="96">
                  <c:v>95.97971365904018</c:v>
                </c:pt>
                <c:pt idx="97">
                  <c:v>98.7106040456993</c:v>
                </c:pt>
                <c:pt idx="98">
                  <c:v>98.9794677075555</c:v>
                </c:pt>
                <c:pt idx="99">
                  <c:v>99.24602459601113</c:v>
                </c:pt>
                <c:pt idx="100">
                  <c:v>100.8492198184741</c:v>
                </c:pt>
                <c:pt idx="101">
                  <c:v>100.5842008301642</c:v>
                </c:pt>
                <c:pt idx="102">
                  <c:v>99.02249042572564</c:v>
                </c:pt>
                <c:pt idx="103">
                  <c:v>99.33898098073398</c:v>
                </c:pt>
                <c:pt idx="104">
                  <c:v>98.16519682353147</c:v>
                </c:pt>
                <c:pt idx="105">
                  <c:v>97.78264373975935</c:v>
                </c:pt>
                <c:pt idx="106">
                  <c:v>97.40009065598722</c:v>
                </c:pt>
                <c:pt idx="107">
                  <c:v>95.87524207413462</c:v>
                </c:pt>
                <c:pt idx="108">
                  <c:v>96.4698140896004</c:v>
                </c:pt>
                <c:pt idx="109">
                  <c:v>96.84238983492651</c:v>
                </c:pt>
                <c:pt idx="110">
                  <c:v>97.33709444046873</c:v>
                </c:pt>
                <c:pt idx="111">
                  <c:v>98.60151883717448</c:v>
                </c:pt>
                <c:pt idx="112">
                  <c:v>97.56140693264622</c:v>
                </c:pt>
                <c:pt idx="113">
                  <c:v>98.09375175948462</c:v>
                </c:pt>
                <c:pt idx="114">
                  <c:v>97.1719334902634</c:v>
                </c:pt>
                <c:pt idx="115">
                  <c:v>96.35996937963992</c:v>
                </c:pt>
                <c:pt idx="116">
                  <c:v>96.47212093981913</c:v>
                </c:pt>
                <c:pt idx="117">
                  <c:v>95.37746174511892</c:v>
                </c:pt>
                <c:pt idx="118">
                  <c:v>93.7082039554831</c:v>
                </c:pt>
                <c:pt idx="119">
                  <c:v>93.28493496535047</c:v>
                </c:pt>
                <c:pt idx="120">
                  <c:v>92.82940840443202</c:v>
                </c:pt>
                <c:pt idx="121">
                  <c:v>93.14819636102185</c:v>
                </c:pt>
                <c:pt idx="122">
                  <c:v>93.95940097020967</c:v>
                </c:pt>
                <c:pt idx="123">
                  <c:v>95.02717564236077</c:v>
                </c:pt>
                <c:pt idx="124">
                  <c:v>94.12916617221521</c:v>
                </c:pt>
                <c:pt idx="125">
                  <c:v>93.61064339577825</c:v>
                </c:pt>
                <c:pt idx="126">
                  <c:v>93.46930053964944</c:v>
                </c:pt>
                <c:pt idx="127">
                  <c:v>93.03220012729628</c:v>
                </c:pt>
                <c:pt idx="128">
                  <c:v>94.19445971249698</c:v>
                </c:pt>
                <c:pt idx="129">
                  <c:v>94.05465475651395</c:v>
                </c:pt>
                <c:pt idx="130">
                  <c:v>95.00258859821135</c:v>
                </c:pt>
                <c:pt idx="131">
                  <c:v>94.82820977258656</c:v>
                </c:pt>
                <c:pt idx="132">
                  <c:v>94.2440089424223</c:v>
                </c:pt>
                <c:pt idx="133">
                  <c:v>93.65980811225805</c:v>
                </c:pt>
                <c:pt idx="134">
                  <c:v>91.45896515085583</c:v>
                </c:pt>
                <c:pt idx="135">
                  <c:v>92.08811095914524</c:v>
                </c:pt>
                <c:pt idx="136">
                  <c:v>90.762228323885</c:v>
                </c:pt>
                <c:pt idx="137">
                  <c:v>90.65929456230706</c:v>
                </c:pt>
                <c:pt idx="138">
                  <c:v>92.80712813368314</c:v>
                </c:pt>
                <c:pt idx="139">
                  <c:v>93.38634027541983</c:v>
                </c:pt>
                <c:pt idx="140">
                  <c:v>92.37002772132998</c:v>
                </c:pt>
                <c:pt idx="141">
                  <c:v>93.2910770404783</c:v>
                </c:pt>
                <c:pt idx="142">
                  <c:v>92.77409216418718</c:v>
                </c:pt>
                <c:pt idx="143">
                  <c:v>93.33563765879424</c:v>
                </c:pt>
                <c:pt idx="144">
                  <c:v>93.01530243023956</c:v>
                </c:pt>
                <c:pt idx="145">
                  <c:v>91.49276999360653</c:v>
                </c:pt>
                <c:pt idx="146">
                  <c:v>90.00403310472331</c:v>
                </c:pt>
                <c:pt idx="147">
                  <c:v>91.4512851755822</c:v>
                </c:pt>
                <c:pt idx="148">
                  <c:v>92.4069083643723</c:v>
                </c:pt>
                <c:pt idx="149">
                  <c:v>92.62890463451198</c:v>
                </c:pt>
                <c:pt idx="150">
                  <c:v>92.52904667322566</c:v>
                </c:pt>
                <c:pt idx="151">
                  <c:v>93.044493649371</c:v>
                </c:pt>
                <c:pt idx="152">
                  <c:v>93.40554482269529</c:v>
                </c:pt>
                <c:pt idx="153">
                  <c:v>93.77580434598359</c:v>
                </c:pt>
                <c:pt idx="154">
                  <c:v>93.28416609209574</c:v>
                </c:pt>
                <c:pt idx="155">
                  <c:v>92.21869811652698</c:v>
                </c:pt>
                <c:pt idx="156">
                  <c:v>92.51982879780621</c:v>
                </c:pt>
                <c:pt idx="157">
                  <c:v>90.91663357534326</c:v>
                </c:pt>
                <c:pt idx="158">
                  <c:v>90.9089536768878</c:v>
                </c:pt>
                <c:pt idx="159">
                  <c:v>91.42593855317894</c:v>
                </c:pt>
                <c:pt idx="160">
                  <c:v>91.51274349095488</c:v>
                </c:pt>
                <c:pt idx="161">
                  <c:v>91.16244801637765</c:v>
                </c:pt>
                <c:pt idx="162">
                  <c:v>90.4933646620288</c:v>
                </c:pt>
                <c:pt idx="163">
                  <c:v>90.7729839458139</c:v>
                </c:pt>
                <c:pt idx="164">
                  <c:v>89.26042896285418</c:v>
                </c:pt>
                <c:pt idx="165">
                  <c:v>89.98559750752078</c:v>
                </c:pt>
                <c:pt idx="166">
                  <c:v>88.89861828809421</c:v>
                </c:pt>
                <c:pt idx="167">
                  <c:v>89.51700847445473</c:v>
                </c:pt>
                <c:pt idx="168">
                  <c:v>89.26964676145544</c:v>
                </c:pt>
                <c:pt idx="169">
                  <c:v>91.02418096054046</c:v>
                </c:pt>
                <c:pt idx="170">
                  <c:v>90.58477377478677</c:v>
                </c:pt>
                <c:pt idx="171">
                  <c:v>89.22509559177674</c:v>
                </c:pt>
                <c:pt idx="172">
                  <c:v>88.2303038070001</c:v>
                </c:pt>
                <c:pt idx="173">
                  <c:v>86.7300422692969</c:v>
                </c:pt>
                <c:pt idx="174">
                  <c:v>87.07955942198215</c:v>
                </c:pt>
                <c:pt idx="175">
                  <c:v>87.05497702533317</c:v>
                </c:pt>
                <c:pt idx="176">
                  <c:v>87.03039462868418</c:v>
                </c:pt>
                <c:pt idx="177">
                  <c:v>86.93821656585332</c:v>
                </c:pt>
                <c:pt idx="178">
                  <c:v>84.99164626583294</c:v>
                </c:pt>
                <c:pt idx="179">
                  <c:v>83.4076555906454</c:v>
                </c:pt>
                <c:pt idx="180">
                  <c:v>83.92694731715527</c:v>
                </c:pt>
                <c:pt idx="181">
                  <c:v>83.10084421964574</c:v>
                </c:pt>
                <c:pt idx="182">
                  <c:v>81.44863802462666</c:v>
                </c:pt>
                <c:pt idx="183">
                  <c:v>81.44863802462666</c:v>
                </c:pt>
                <c:pt idx="184">
                  <c:v>80.62253492711711</c:v>
                </c:pt>
                <c:pt idx="185">
                  <c:v>79.7964318296076</c:v>
                </c:pt>
                <c:pt idx="186">
                  <c:v>79.33321584477825</c:v>
                </c:pt>
                <c:pt idx="187">
                  <c:v>78.05496010267019</c:v>
                </c:pt>
                <c:pt idx="188">
                  <c:v>75.63057820825476</c:v>
                </c:pt>
                <c:pt idx="189">
                  <c:v>74.1910061126695</c:v>
                </c:pt>
                <c:pt idx="190">
                  <c:v>77.08321277598761</c:v>
                </c:pt>
                <c:pt idx="191">
                  <c:v>77.76074981841073</c:v>
                </c:pt>
                <c:pt idx="192">
                  <c:v>77.35898746304454</c:v>
                </c:pt>
                <c:pt idx="193">
                  <c:v>78.24777444867932</c:v>
                </c:pt>
                <c:pt idx="194">
                  <c:v>79.9631212313215</c:v>
                </c:pt>
                <c:pt idx="195">
                  <c:v>79.7795340557327</c:v>
                </c:pt>
                <c:pt idx="196">
                  <c:v>80.7612633683617</c:v>
                </c:pt>
                <c:pt idx="197">
                  <c:v>82.37061003777156</c:v>
                </c:pt>
                <c:pt idx="198">
                  <c:v>82.16703999301532</c:v>
                </c:pt>
                <c:pt idx="199">
                  <c:v>82.3014718239434</c:v>
                </c:pt>
                <c:pt idx="200">
                  <c:v>81.61471229700953</c:v>
                </c:pt>
                <c:pt idx="201">
                  <c:v>81.1776213332936</c:v>
                </c:pt>
                <c:pt idx="202">
                  <c:v>83.03969346893858</c:v>
                </c:pt>
                <c:pt idx="203">
                  <c:v>84.30258941413575</c:v>
                </c:pt>
                <c:pt idx="204">
                  <c:v>83.85857797658186</c:v>
                </c:pt>
                <c:pt idx="205">
                  <c:v>83.7302882207816</c:v>
                </c:pt>
                <c:pt idx="206">
                  <c:v>84.31103826266411</c:v>
                </c:pt>
                <c:pt idx="207">
                  <c:v>82.74010068780513</c:v>
                </c:pt>
                <c:pt idx="208">
                  <c:v>82.08868390376774</c:v>
                </c:pt>
                <c:pt idx="209">
                  <c:v>82.46278810060241</c:v>
                </c:pt>
                <c:pt idx="210">
                  <c:v>83.72414614565376</c:v>
                </c:pt>
                <c:pt idx="211">
                  <c:v>83.33083740154365</c:v>
                </c:pt>
                <c:pt idx="212">
                  <c:v>83.36309504914765</c:v>
                </c:pt>
                <c:pt idx="213">
                  <c:v>84.5069190371458</c:v>
                </c:pt>
                <c:pt idx="214">
                  <c:v>84.8541387114314</c:v>
                </c:pt>
                <c:pt idx="215">
                  <c:v>82.83305707252796</c:v>
                </c:pt>
                <c:pt idx="216">
                  <c:v>81.41115162407234</c:v>
                </c:pt>
                <c:pt idx="217">
                  <c:v>81.41038267399945</c:v>
                </c:pt>
                <c:pt idx="218">
                  <c:v>83.27859696159044</c:v>
                </c:pt>
                <c:pt idx="219">
                  <c:v>83.51673142735119</c:v>
                </c:pt>
                <c:pt idx="220">
                  <c:v>84.71816905717567</c:v>
                </c:pt>
                <c:pt idx="221">
                  <c:v>85.9487979061316</c:v>
                </c:pt>
                <c:pt idx="222">
                  <c:v>85.71373916384428</c:v>
                </c:pt>
                <c:pt idx="223">
                  <c:v>85.92422023380123</c:v>
                </c:pt>
                <c:pt idx="224">
                  <c:v>86.06018996487514</c:v>
                </c:pt>
                <c:pt idx="225">
                  <c:v>85.90808203818018</c:v>
                </c:pt>
                <c:pt idx="226">
                  <c:v>87.50282841211478</c:v>
                </c:pt>
                <c:pt idx="227">
                  <c:v>87.66568258891959</c:v>
                </c:pt>
                <c:pt idx="228">
                  <c:v>87.7448075514219</c:v>
                </c:pt>
                <c:pt idx="229">
                  <c:v>87.46903286436496</c:v>
                </c:pt>
                <c:pt idx="230">
                  <c:v>88.42234927975451</c:v>
                </c:pt>
                <c:pt idx="231">
                  <c:v>87.77707457084495</c:v>
                </c:pt>
                <c:pt idx="232">
                  <c:v>87.34458778211104</c:v>
                </c:pt>
                <c:pt idx="233">
                  <c:v>87.85581041081036</c:v>
                </c:pt>
                <c:pt idx="234">
                  <c:v>88.36703303950966</c:v>
                </c:pt>
                <c:pt idx="235">
                  <c:v>88.91091181016891</c:v>
                </c:pt>
                <c:pt idx="236">
                  <c:v>88.30250837248261</c:v>
                </c:pt>
                <c:pt idx="237">
                  <c:v>86.69086430149129</c:v>
                </c:pt>
                <c:pt idx="238">
                  <c:v>87.5880954497449</c:v>
                </c:pt>
                <c:pt idx="239">
                  <c:v>87.53048180791858</c:v>
                </c:pt>
                <c:pt idx="240">
                  <c:v>86.79687370972449</c:v>
                </c:pt>
                <c:pt idx="241">
                  <c:v>87.94146664779555</c:v>
                </c:pt>
                <c:pt idx="242">
                  <c:v>89.90416577161794</c:v>
                </c:pt>
                <c:pt idx="243">
                  <c:v>89.6545066570372</c:v>
                </c:pt>
                <c:pt idx="244">
                  <c:v>88.97928115074234</c:v>
                </c:pt>
                <c:pt idx="245">
                  <c:v>87.5673624509609</c:v>
                </c:pt>
                <c:pt idx="246">
                  <c:v>87.32384541150797</c:v>
                </c:pt>
                <c:pt idx="247">
                  <c:v>87.34765413376541</c:v>
                </c:pt>
                <c:pt idx="248">
                  <c:v>85.98874490082828</c:v>
                </c:pt>
                <c:pt idx="249">
                  <c:v>86.27373738648649</c:v>
                </c:pt>
                <c:pt idx="250">
                  <c:v>87.139479837209</c:v>
                </c:pt>
                <c:pt idx="251">
                  <c:v>87.79704806819327</c:v>
                </c:pt>
                <c:pt idx="252">
                  <c:v>88.30712199610187</c:v>
                </c:pt>
                <c:pt idx="253">
                  <c:v>87.5673624509609</c:v>
                </c:pt>
                <c:pt idx="254">
                  <c:v>87.9483776729963</c:v>
                </c:pt>
                <c:pt idx="255">
                  <c:v>87.92994199897556</c:v>
                </c:pt>
                <c:pt idx="256">
                  <c:v>88.11123181139201</c:v>
                </c:pt>
                <c:pt idx="257">
                  <c:v>88.29252162380844</c:v>
                </c:pt>
                <c:pt idx="258">
                  <c:v>88.88863153942005</c:v>
                </c:pt>
                <c:pt idx="259">
                  <c:v>89.18745544729875</c:v>
                </c:pt>
                <c:pt idx="260">
                  <c:v>88.19342316395778</c:v>
                </c:pt>
                <c:pt idx="261">
                  <c:v>88.44654247704843</c:v>
                </c:pt>
                <c:pt idx="262">
                  <c:v>88.69966179013906</c:v>
                </c:pt>
                <c:pt idx="263">
                  <c:v>89.51393275098127</c:v>
                </c:pt>
                <c:pt idx="264">
                  <c:v>90.07009567189617</c:v>
                </c:pt>
                <c:pt idx="265">
                  <c:v>89.48474145503165</c:v>
                </c:pt>
                <c:pt idx="266">
                  <c:v>89.16363727640406</c:v>
                </c:pt>
                <c:pt idx="267">
                  <c:v>88.73576411128943</c:v>
                </c:pt>
                <c:pt idx="268">
                  <c:v>88.84408036974133</c:v>
                </c:pt>
                <c:pt idx="269">
                  <c:v>88.00291559134917</c:v>
                </c:pt>
                <c:pt idx="270">
                  <c:v>87.45059726716243</c:v>
                </c:pt>
                <c:pt idx="271">
                  <c:v>88.0482356342826</c:v>
                </c:pt>
                <c:pt idx="272">
                  <c:v>86.61788133729863</c:v>
                </c:pt>
                <c:pt idx="273">
                  <c:v>87.48669958831277</c:v>
                </c:pt>
                <c:pt idx="274">
                  <c:v>86.61865028737153</c:v>
                </c:pt>
                <c:pt idx="275">
                  <c:v>86.30101103157245</c:v>
                </c:pt>
                <c:pt idx="276">
                  <c:v>85.98337177577338</c:v>
                </c:pt>
                <c:pt idx="277">
                  <c:v>86.66474872901511</c:v>
                </c:pt>
                <c:pt idx="278">
                  <c:v>86.96971463520347</c:v>
                </c:pt>
                <c:pt idx="279">
                  <c:v>87.05651957297941</c:v>
                </c:pt>
                <c:pt idx="280">
                  <c:v>87.0396218759227</c:v>
                </c:pt>
                <c:pt idx="281">
                  <c:v>84.54917280524304</c:v>
                </c:pt>
                <c:pt idx="282">
                  <c:v>85.54242668987387</c:v>
                </c:pt>
                <c:pt idx="283">
                  <c:v>86.81991355872722</c:v>
                </c:pt>
                <c:pt idx="284">
                  <c:v>86.20536804591306</c:v>
                </c:pt>
                <c:pt idx="285">
                  <c:v>84.0728943482661</c:v>
                </c:pt>
                <c:pt idx="286">
                  <c:v>83.7333640210732</c:v>
                </c:pt>
                <c:pt idx="287">
                  <c:v>83.2332768418388</c:v>
                </c:pt>
                <c:pt idx="288">
                  <c:v>82.97670670205733</c:v>
                </c:pt>
                <c:pt idx="289">
                  <c:v>84.2096330294129</c:v>
                </c:pt>
                <c:pt idx="290">
                  <c:v>85.41721265754704</c:v>
                </c:pt>
                <c:pt idx="291">
                  <c:v>85.07614443020834</c:v>
                </c:pt>
                <c:pt idx="292">
                  <c:v>85.9219134604007</c:v>
                </c:pt>
                <c:pt idx="293">
                  <c:v>85.76597023197843</c:v>
                </c:pt>
                <c:pt idx="294">
                  <c:v>84.82111219057268</c:v>
                </c:pt>
                <c:pt idx="295">
                  <c:v>84.02066328013194</c:v>
                </c:pt>
                <c:pt idx="296">
                  <c:v>83.2202143696912</c:v>
                </c:pt>
                <c:pt idx="297">
                  <c:v>84.34483373359572</c:v>
                </c:pt>
                <c:pt idx="298">
                  <c:v>83.03661774546513</c:v>
                </c:pt>
                <c:pt idx="299">
                  <c:v>83.71953259885268</c:v>
                </c:pt>
                <c:pt idx="300">
                  <c:v>85.22440768335695</c:v>
                </c:pt>
                <c:pt idx="301">
                  <c:v>85.2205630098106</c:v>
                </c:pt>
                <c:pt idx="302">
                  <c:v>85.25974105443441</c:v>
                </c:pt>
                <c:pt idx="303">
                  <c:v>85.01699288823621</c:v>
                </c:pt>
                <c:pt idx="304">
                  <c:v>86.94129228932676</c:v>
                </c:pt>
                <c:pt idx="305">
                  <c:v>88.63589670136587</c:v>
                </c:pt>
                <c:pt idx="306">
                  <c:v>88.0444004093735</c:v>
                </c:pt>
                <c:pt idx="307">
                  <c:v>89.32188727822685</c:v>
                </c:pt>
                <c:pt idx="308">
                  <c:v>88.92012960877018</c:v>
                </c:pt>
                <c:pt idx="309">
                  <c:v>89.44019028535295</c:v>
                </c:pt>
                <c:pt idx="310">
                  <c:v>89.74361836821366</c:v>
                </c:pt>
                <c:pt idx="311">
                  <c:v>89.53774147323873</c:v>
                </c:pt>
                <c:pt idx="312">
                  <c:v>88.65510124864129</c:v>
                </c:pt>
                <c:pt idx="313">
                  <c:v>88.57444775781224</c:v>
                </c:pt>
                <c:pt idx="314">
                  <c:v>89.5823020147365</c:v>
                </c:pt>
                <c:pt idx="315">
                  <c:v>89.53544407165727</c:v>
                </c:pt>
                <c:pt idx="316">
                  <c:v>89.89956151981775</c:v>
                </c:pt>
                <c:pt idx="317">
                  <c:v>88.48302927323523</c:v>
                </c:pt>
                <c:pt idx="318">
                  <c:v>88.61669215409042</c:v>
                </c:pt>
                <c:pt idx="319">
                  <c:v>88.24105005710993</c:v>
                </c:pt>
                <c:pt idx="320">
                  <c:v>86.94820331452748</c:v>
                </c:pt>
                <c:pt idx="321">
                  <c:v>87.45673934229026</c:v>
                </c:pt>
                <c:pt idx="322">
                  <c:v>87.9245595021016</c:v>
                </c:pt>
                <c:pt idx="323">
                  <c:v>88.14042314575071</c:v>
                </c:pt>
                <c:pt idx="324">
                  <c:v>88.10777633720073</c:v>
                </c:pt>
                <c:pt idx="325">
                  <c:v>88.07512952865075</c:v>
                </c:pt>
                <c:pt idx="326">
                  <c:v>87.32384541150797</c:v>
                </c:pt>
                <c:pt idx="327">
                  <c:v>86.45119185876652</c:v>
                </c:pt>
                <c:pt idx="328">
                  <c:v>86.52339650106723</c:v>
                </c:pt>
                <c:pt idx="329">
                  <c:v>86.2460839138645</c:v>
                </c:pt>
                <c:pt idx="330">
                  <c:v>86.44274301023816</c:v>
                </c:pt>
                <c:pt idx="331">
                  <c:v>85.86737554204782</c:v>
                </c:pt>
                <c:pt idx="332">
                  <c:v>86.84065600614846</c:v>
                </c:pt>
                <c:pt idx="333">
                  <c:v>84.78346259745746</c:v>
                </c:pt>
                <c:pt idx="334">
                  <c:v>85.34577704213743</c:v>
                </c:pt>
                <c:pt idx="335">
                  <c:v>84.69589815824585</c:v>
                </c:pt>
                <c:pt idx="336">
                  <c:v>86.67933965267132</c:v>
                </c:pt>
                <c:pt idx="337">
                  <c:v>86.50265405364598</c:v>
                </c:pt>
                <c:pt idx="338">
                  <c:v>86.37974687153786</c:v>
                </c:pt>
                <c:pt idx="339">
                  <c:v>86.4335252116369</c:v>
                </c:pt>
                <c:pt idx="340">
                  <c:v>85.10149105261162</c:v>
                </c:pt>
                <c:pt idx="341">
                  <c:v>84.57375047757341</c:v>
                </c:pt>
                <c:pt idx="342">
                  <c:v>83.97303638697979</c:v>
                </c:pt>
                <c:pt idx="343">
                  <c:v>83.84551550443423</c:v>
                </c:pt>
                <c:pt idx="344">
                  <c:v>82.680949145833</c:v>
                </c:pt>
                <c:pt idx="345">
                  <c:v>81.84593581438773</c:v>
                </c:pt>
                <c:pt idx="346">
                  <c:v>82.72704758747659</c:v>
                </c:pt>
                <c:pt idx="347">
                  <c:v>83.45988673559778</c:v>
                </c:pt>
                <c:pt idx="348">
                  <c:v>83.31393970448694</c:v>
                </c:pt>
                <c:pt idx="349">
                  <c:v>82.45895287569331</c:v>
                </c:pt>
                <c:pt idx="350">
                  <c:v>80.86420650175871</c:v>
                </c:pt>
                <c:pt idx="351">
                  <c:v>80.61992051223287</c:v>
                </c:pt>
                <c:pt idx="352">
                  <c:v>83.64348335982383</c:v>
                </c:pt>
                <c:pt idx="353">
                  <c:v>82.42668585627024</c:v>
                </c:pt>
                <c:pt idx="354">
                  <c:v>81.04242055229261</c:v>
                </c:pt>
                <c:pt idx="355">
                  <c:v>82.54575781346925</c:v>
                </c:pt>
                <c:pt idx="356">
                  <c:v>84.29106476531576</c:v>
                </c:pt>
                <c:pt idx="357">
                  <c:v>83.81401743508408</c:v>
                </c:pt>
                <c:pt idx="358">
                  <c:v>84.36403828087118</c:v>
                </c:pt>
                <c:pt idx="359">
                  <c:v>85.0062372663073</c:v>
                </c:pt>
                <c:pt idx="360">
                  <c:v>83.87624470052968</c:v>
                </c:pt>
                <c:pt idx="361">
                  <c:v>82.95442643130844</c:v>
                </c:pt>
                <c:pt idx="362">
                  <c:v>83.42609126466614</c:v>
                </c:pt>
                <c:pt idx="363">
                  <c:v>84.27569551976761</c:v>
                </c:pt>
                <c:pt idx="364">
                  <c:v>83.25708556409625</c:v>
                </c:pt>
                <c:pt idx="365">
                  <c:v>82.90103721374631</c:v>
                </c:pt>
                <c:pt idx="366">
                  <c:v>82.54498886339635</c:v>
                </c:pt>
                <c:pt idx="367">
                  <c:v>82.01571038821232</c:v>
                </c:pt>
                <c:pt idx="368">
                  <c:v>81.785255820907</c:v>
                </c:pt>
                <c:pt idx="369">
                  <c:v>81.9757634703338</c:v>
                </c:pt>
                <c:pt idx="370">
                  <c:v>79.9431571826104</c:v>
                </c:pt>
                <c:pt idx="371">
                  <c:v>79.94391668404605</c:v>
                </c:pt>
                <c:pt idx="372">
                  <c:v>80.65141858158303</c:v>
                </c:pt>
                <c:pt idx="373">
                  <c:v>79.05744115772134</c:v>
                </c:pt>
                <c:pt idx="374">
                  <c:v>78.93299607546743</c:v>
                </c:pt>
                <c:pt idx="375">
                  <c:v>79.17957946657472</c:v>
                </c:pt>
                <c:pt idx="376">
                  <c:v>77.86291462991577</c:v>
                </c:pt>
                <c:pt idx="377">
                  <c:v>78.37452638115197</c:v>
                </c:pt>
                <c:pt idx="378">
                  <c:v>77.55257083594476</c:v>
                </c:pt>
                <c:pt idx="379">
                  <c:v>77.3766588729019</c:v>
                </c:pt>
                <c:pt idx="380">
                  <c:v>79.59670638157952</c:v>
                </c:pt>
                <c:pt idx="381">
                  <c:v>79.67121779728078</c:v>
                </c:pt>
                <c:pt idx="382">
                  <c:v>78.35378393373072</c:v>
                </c:pt>
                <c:pt idx="383">
                  <c:v>77.3013738212182</c:v>
                </c:pt>
                <c:pt idx="384">
                  <c:v>75.9839447203959</c:v>
                </c:pt>
                <c:pt idx="385">
                  <c:v>76.2589504573799</c:v>
                </c:pt>
                <c:pt idx="386">
                  <c:v>74.98530826207289</c:v>
                </c:pt>
                <c:pt idx="387">
                  <c:v>74.78481386397194</c:v>
                </c:pt>
                <c:pt idx="388">
                  <c:v>76.09917200404854</c:v>
                </c:pt>
                <c:pt idx="389">
                  <c:v>76.03618047443958</c:v>
                </c:pt>
                <c:pt idx="390">
                  <c:v>74.40994071706436</c:v>
                </c:pt>
                <c:pt idx="391">
                  <c:v>72.83055897958657</c:v>
                </c:pt>
                <c:pt idx="392">
                  <c:v>73.28378345301402</c:v>
                </c:pt>
                <c:pt idx="393">
                  <c:v>74.62963962403168</c:v>
                </c:pt>
                <c:pt idx="394">
                  <c:v>75.97549579504935</c:v>
                </c:pt>
                <c:pt idx="395">
                  <c:v>75.04983285228175</c:v>
                </c:pt>
                <c:pt idx="396">
                  <c:v>73.19467642774705</c:v>
                </c:pt>
                <c:pt idx="397">
                  <c:v>70.70883629477713</c:v>
                </c:pt>
                <c:pt idx="398">
                  <c:v>71.23888364321588</c:v>
                </c:pt>
                <c:pt idx="399">
                  <c:v>70.77951240875109</c:v>
                </c:pt>
                <c:pt idx="400">
                  <c:v>70.5137197844588</c:v>
                </c:pt>
                <c:pt idx="401">
                  <c:v>69.20857944298348</c:v>
                </c:pt>
                <c:pt idx="402">
                  <c:v>69.60035036376595</c:v>
                </c:pt>
                <c:pt idx="403">
                  <c:v>67.71984263091843</c:v>
                </c:pt>
                <c:pt idx="404">
                  <c:v>65.12261981102404</c:v>
                </c:pt>
                <c:pt idx="405">
                  <c:v>62.97939049144816</c:v>
                </c:pt>
                <c:pt idx="406">
                  <c:v>61.2778703682988</c:v>
                </c:pt>
                <c:pt idx="407">
                  <c:v>64.79076469637708</c:v>
                </c:pt>
                <c:pt idx="408">
                  <c:v>64.42587829814367</c:v>
                </c:pt>
                <c:pt idx="409">
                  <c:v>65.51362646764314</c:v>
                </c:pt>
                <c:pt idx="410">
                  <c:v>69.05648096492575</c:v>
                </c:pt>
                <c:pt idx="411">
                  <c:v>69.34992698502182</c:v>
                </c:pt>
                <c:pt idx="412">
                  <c:v>70.02899716486303</c:v>
                </c:pt>
                <c:pt idx="413">
                  <c:v>67.9579770966792</c:v>
                </c:pt>
                <c:pt idx="414">
                  <c:v>66.38935098113032</c:v>
                </c:pt>
                <c:pt idx="415">
                  <c:v>64.11245878069924</c:v>
                </c:pt>
                <c:pt idx="416">
                  <c:v>66.03061134393427</c:v>
                </c:pt>
                <c:pt idx="417">
                  <c:v>67.35188519512114</c:v>
                </c:pt>
                <c:pt idx="418">
                  <c:v>69.55579919408726</c:v>
                </c:pt>
                <c:pt idx="419">
                  <c:v>69.80008049770355</c:v>
                </c:pt>
                <c:pt idx="420">
                  <c:v>69.42827838835989</c:v>
                </c:pt>
                <c:pt idx="421">
                  <c:v>67.92341267567467</c:v>
                </c:pt>
                <c:pt idx="422">
                  <c:v>70.64354267767718</c:v>
                </c:pt>
                <c:pt idx="423">
                  <c:v>71.4601204119199</c:v>
                </c:pt>
                <c:pt idx="424">
                  <c:v>71.34643102841309</c:v>
                </c:pt>
                <c:pt idx="425">
                  <c:v>73.03105330086934</c:v>
                </c:pt>
                <c:pt idx="426">
                  <c:v>72.0116744719433</c:v>
                </c:pt>
                <c:pt idx="427">
                  <c:v>72.92811485338187</c:v>
                </c:pt>
                <c:pt idx="428">
                  <c:v>73.95287157009056</c:v>
                </c:pt>
                <c:pt idx="429">
                  <c:v>72.27516024601685</c:v>
                </c:pt>
                <c:pt idx="430">
                  <c:v>72.81980328083947</c:v>
                </c:pt>
                <c:pt idx="431">
                  <c:v>71.81118007384232</c:v>
                </c:pt>
                <c:pt idx="432">
                  <c:v>70.50911084674908</c:v>
                </c:pt>
                <c:pt idx="433">
                  <c:v>70.50373303578463</c:v>
                </c:pt>
                <c:pt idx="434">
                  <c:v>70.37083902818418</c:v>
                </c:pt>
                <c:pt idx="435">
                  <c:v>68.90937347984126</c:v>
                </c:pt>
                <c:pt idx="436">
                  <c:v>67.44790793149836</c:v>
                </c:pt>
                <c:pt idx="437">
                  <c:v>68.6293719871563</c:v>
                </c:pt>
                <c:pt idx="438">
                  <c:v>67.53471279245609</c:v>
                </c:pt>
                <c:pt idx="439">
                  <c:v>68.66931429594346</c:v>
                </c:pt>
                <c:pt idx="440">
                  <c:v>69.36375372133282</c:v>
                </c:pt>
                <c:pt idx="441">
                  <c:v>69.87228974909557</c:v>
                </c:pt>
                <c:pt idx="442">
                  <c:v>69.86230300042141</c:v>
                </c:pt>
                <c:pt idx="443">
                  <c:v>68.13081802215818</c:v>
                </c:pt>
                <c:pt idx="444">
                  <c:v>68.35359269100801</c:v>
                </c:pt>
                <c:pt idx="445">
                  <c:v>68.45268646494916</c:v>
                </c:pt>
                <c:pt idx="446">
                  <c:v>67.1022260805404</c:v>
                </c:pt>
                <c:pt idx="447">
                  <c:v>66.79034438642358</c:v>
                </c:pt>
                <c:pt idx="448">
                  <c:v>64.78231577103054</c:v>
                </c:pt>
                <c:pt idx="449">
                  <c:v>64.9413300370167</c:v>
                </c:pt>
                <c:pt idx="450">
                  <c:v>64.04332517596246</c:v>
                </c:pt>
                <c:pt idx="451">
                  <c:v>62.93637245918755</c:v>
                </c:pt>
                <c:pt idx="452">
                  <c:v>64.50115858709962</c:v>
                </c:pt>
                <c:pt idx="453">
                  <c:v>65.67571169437504</c:v>
                </c:pt>
                <c:pt idx="454">
                  <c:v>63.55706473303906</c:v>
                </c:pt>
                <c:pt idx="455">
                  <c:v>62.62833543861711</c:v>
                </c:pt>
                <c:pt idx="456">
                  <c:v>65.13490864718922</c:v>
                </c:pt>
                <c:pt idx="457">
                  <c:v>63.59854486515385</c:v>
                </c:pt>
                <c:pt idx="458">
                  <c:v>62.91025688671138</c:v>
                </c:pt>
                <c:pt idx="459">
                  <c:v>61.49910713700284</c:v>
                </c:pt>
                <c:pt idx="460">
                  <c:v>60.32378976556407</c:v>
                </c:pt>
                <c:pt idx="461">
                  <c:v>61.34316398539878</c:v>
                </c:pt>
                <c:pt idx="462">
                  <c:v>59.6692973348714</c:v>
                </c:pt>
                <c:pt idx="463">
                  <c:v>61.75567727678433</c:v>
                </c:pt>
                <c:pt idx="464">
                  <c:v>64.16777025821638</c:v>
                </c:pt>
                <c:pt idx="465">
                  <c:v>64.63789719142827</c:v>
                </c:pt>
                <c:pt idx="466">
                  <c:v>67.6975670460791</c:v>
                </c:pt>
                <c:pt idx="467">
                  <c:v>66.06518052766653</c:v>
                </c:pt>
                <c:pt idx="468">
                  <c:v>67.53855278009291</c:v>
                </c:pt>
                <c:pt idx="469">
                  <c:v>67.93723941198567</c:v>
                </c:pt>
                <c:pt idx="470">
                  <c:v>69.11485887091545</c:v>
                </c:pt>
                <c:pt idx="471">
                  <c:v>68.38047713673892</c:v>
                </c:pt>
                <c:pt idx="472">
                  <c:v>68.83985313393144</c:v>
                </c:pt>
                <c:pt idx="473">
                  <c:v>67.79205188231048</c:v>
                </c:pt>
                <c:pt idx="474">
                  <c:v>68.95584929083881</c:v>
                </c:pt>
                <c:pt idx="475">
                  <c:v>68.38585494770336</c:v>
                </c:pt>
                <c:pt idx="476">
                  <c:v>67.76516735976139</c:v>
                </c:pt>
                <c:pt idx="477">
                  <c:v>68.42273090483617</c:v>
                </c:pt>
                <c:pt idx="478">
                  <c:v>68.04247994696414</c:v>
                </c:pt>
                <c:pt idx="479">
                  <c:v>69.21011734312928</c:v>
                </c:pt>
                <c:pt idx="480">
                  <c:v>69.77780022695465</c:v>
                </c:pt>
                <c:pt idx="481">
                  <c:v>70.31860327414047</c:v>
                </c:pt>
                <c:pt idx="482">
                  <c:v>70.96157113283132</c:v>
                </c:pt>
                <c:pt idx="483">
                  <c:v>69.33994023634765</c:v>
                </c:pt>
                <c:pt idx="484">
                  <c:v>68.73230574873423</c:v>
                </c:pt>
                <c:pt idx="485">
                  <c:v>67.30732926271471</c:v>
                </c:pt>
                <c:pt idx="486">
                  <c:v>67.82662098922455</c:v>
                </c:pt>
                <c:pt idx="487">
                  <c:v>67.79435865571103</c:v>
                </c:pt>
                <c:pt idx="488">
                  <c:v>69.46438539541977</c:v>
                </c:pt>
                <c:pt idx="489">
                  <c:v>69.89149429637102</c:v>
                </c:pt>
                <c:pt idx="490">
                  <c:v>69.16402358739523</c:v>
                </c:pt>
                <c:pt idx="491">
                  <c:v>68.88594212693779</c:v>
                </c:pt>
                <c:pt idx="492">
                  <c:v>70.223349411018</c:v>
                </c:pt>
                <c:pt idx="493">
                  <c:v>71.72975302384901</c:v>
                </c:pt>
                <c:pt idx="494">
                  <c:v>71.48316494683218</c:v>
                </c:pt>
                <c:pt idx="495">
                  <c:v>71.6613836832756</c:v>
                </c:pt>
                <c:pt idx="496">
                  <c:v>70.15882013489959</c:v>
                </c:pt>
                <c:pt idx="497">
                  <c:v>72.12229281788622</c:v>
                </c:pt>
                <c:pt idx="498">
                  <c:v>72.02396565106323</c:v>
                </c:pt>
                <c:pt idx="499">
                  <c:v>71.92563848424025</c:v>
                </c:pt>
                <c:pt idx="500">
                  <c:v>71.78890448900297</c:v>
                </c:pt>
                <c:pt idx="501">
                  <c:v>70.73034761545311</c:v>
                </c:pt>
                <c:pt idx="502">
                  <c:v>70.48683526190971</c:v>
                </c:pt>
                <c:pt idx="503">
                  <c:v>69.63952840838974</c:v>
                </c:pt>
                <c:pt idx="504">
                  <c:v>70.07585510794226</c:v>
                </c:pt>
                <c:pt idx="505">
                  <c:v>68.5218246787773</c:v>
                </c:pt>
                <c:pt idx="506">
                  <c:v>69.47821205491256</c:v>
                </c:pt>
                <c:pt idx="507">
                  <c:v>69.51739009953635</c:v>
                </c:pt>
                <c:pt idx="508">
                  <c:v>69.25774423628144</c:v>
                </c:pt>
                <c:pt idx="509">
                  <c:v>68.32824130587704</c:v>
                </c:pt>
                <c:pt idx="510">
                  <c:v>69.93528120188635</c:v>
                </c:pt>
                <c:pt idx="511">
                  <c:v>69.36605580882384</c:v>
                </c:pt>
                <c:pt idx="512">
                  <c:v>68.4542242882768</c:v>
                </c:pt>
                <c:pt idx="513">
                  <c:v>67.92648371323858</c:v>
                </c:pt>
                <c:pt idx="514">
                  <c:v>68.81066183798181</c:v>
                </c:pt>
                <c:pt idx="515">
                  <c:v>68.93510692023573</c:v>
                </c:pt>
                <c:pt idx="516">
                  <c:v>68.55792699992763</c:v>
                </c:pt>
                <c:pt idx="517">
                  <c:v>68.44999752105783</c:v>
                </c:pt>
                <c:pt idx="518">
                  <c:v>68.34206804218805</c:v>
                </c:pt>
                <c:pt idx="519">
                  <c:v>67.24664458332446</c:v>
                </c:pt>
                <c:pt idx="520">
                  <c:v>67.55314846647683</c:v>
                </c:pt>
                <c:pt idx="521">
                  <c:v>67.58617967324508</c:v>
                </c:pt>
                <c:pt idx="522">
                  <c:v>68.70811017007648</c:v>
                </c:pt>
                <c:pt idx="523">
                  <c:v>69.83004066690787</c:v>
                </c:pt>
                <c:pt idx="524">
                  <c:v>69.79624051006672</c:v>
                </c:pt>
                <c:pt idx="525">
                  <c:v>71.3648666256156</c:v>
                </c:pt>
                <c:pt idx="526">
                  <c:v>70.89781072996764</c:v>
                </c:pt>
                <c:pt idx="527">
                  <c:v>69.89917427164467</c:v>
                </c:pt>
                <c:pt idx="528">
                  <c:v>71.25424820285451</c:v>
                </c:pt>
                <c:pt idx="529">
                  <c:v>71.25424820285451</c:v>
                </c:pt>
                <c:pt idx="530">
                  <c:v>71.15361660558575</c:v>
                </c:pt>
                <c:pt idx="531">
                  <c:v>71.56843198446231</c:v>
                </c:pt>
                <c:pt idx="532">
                  <c:v>70.53599536929816</c:v>
                </c:pt>
                <c:pt idx="533">
                  <c:v>70.2579139088407</c:v>
                </c:pt>
                <c:pt idx="534">
                  <c:v>69.27310879592007</c:v>
                </c:pt>
                <c:pt idx="535">
                  <c:v>68.72923471117032</c:v>
                </c:pt>
                <c:pt idx="536">
                  <c:v>68.18536062642059</c:v>
                </c:pt>
                <c:pt idx="537">
                  <c:v>67.47402342715632</c:v>
                </c:pt>
                <c:pt idx="538">
                  <c:v>68.16385399165415</c:v>
                </c:pt>
                <c:pt idx="539">
                  <c:v>66.1711899358997</c:v>
                </c:pt>
                <c:pt idx="540">
                  <c:v>65.10187736360277</c:v>
                </c:pt>
                <c:pt idx="541">
                  <c:v>65.95148638143195</c:v>
                </c:pt>
                <c:pt idx="542">
                  <c:v>66.39856877973158</c:v>
                </c:pt>
                <c:pt idx="543">
                  <c:v>64.88140954497166</c:v>
                </c:pt>
                <c:pt idx="544">
                  <c:v>65.73332533620137</c:v>
                </c:pt>
                <c:pt idx="545">
                  <c:v>66.08822498576058</c:v>
                </c:pt>
                <c:pt idx="546">
                  <c:v>65.15718891793811</c:v>
                </c:pt>
                <c:pt idx="547">
                  <c:v>64.80305821845178</c:v>
                </c:pt>
                <c:pt idx="548">
                  <c:v>64.3851670392836</c:v>
                </c:pt>
                <c:pt idx="549">
                  <c:v>63.7352834694825</c:v>
                </c:pt>
                <c:pt idx="550">
                  <c:v>64.2176993156777</c:v>
                </c:pt>
                <c:pt idx="551">
                  <c:v>63.69764332500451</c:v>
                </c:pt>
                <c:pt idx="552">
                  <c:v>62.88951451610831</c:v>
                </c:pt>
                <c:pt idx="553">
                  <c:v>62.78888284202137</c:v>
                </c:pt>
                <c:pt idx="554">
                  <c:v>64.13473905144812</c:v>
                </c:pt>
                <c:pt idx="555">
                  <c:v>64.7600378816455</c:v>
                </c:pt>
                <c:pt idx="556">
                  <c:v>65.38533671184287</c:v>
                </c:pt>
                <c:pt idx="557">
                  <c:v>64.92135653966835</c:v>
                </c:pt>
                <c:pt idx="558">
                  <c:v>64.30450425345367</c:v>
                </c:pt>
                <c:pt idx="559">
                  <c:v>65.15488214453757</c:v>
                </c:pt>
                <c:pt idx="560">
                  <c:v>63.95728918825943</c:v>
                </c:pt>
                <c:pt idx="561">
                  <c:v>64.41742937279713</c:v>
                </c:pt>
                <c:pt idx="562">
                  <c:v>63.57089146935005</c:v>
                </c:pt>
                <c:pt idx="563">
                  <c:v>64.31833559885601</c:v>
                </c:pt>
                <c:pt idx="564">
                  <c:v>64.61562160658892</c:v>
                </c:pt>
                <c:pt idx="565">
                  <c:v>64.12859229041078</c:v>
                </c:pt>
                <c:pt idx="566">
                  <c:v>63.14378249158061</c:v>
                </c:pt>
                <c:pt idx="567">
                  <c:v>63.74757238246585</c:v>
                </c:pt>
                <c:pt idx="568">
                  <c:v>63.15223141692715</c:v>
                </c:pt>
                <c:pt idx="569">
                  <c:v>63.67382991683753</c:v>
                </c:pt>
                <c:pt idx="570">
                  <c:v>62.02914979953204</c:v>
                </c:pt>
                <c:pt idx="571">
                  <c:v>61.51062702309511</c:v>
                </c:pt>
                <c:pt idx="572">
                  <c:v>61.7764196473874</c:v>
                </c:pt>
                <c:pt idx="573">
                  <c:v>63.90505335739754</c:v>
                </c:pt>
                <c:pt idx="574">
                  <c:v>64.0102939691942</c:v>
                </c:pt>
                <c:pt idx="575">
                  <c:v>66.27796368511447</c:v>
                </c:pt>
                <c:pt idx="576">
                  <c:v>66.55912086904535</c:v>
                </c:pt>
                <c:pt idx="577">
                  <c:v>67.14063517509129</c:v>
                </c:pt>
                <c:pt idx="578">
                  <c:v>67.26738234483621</c:v>
                </c:pt>
                <c:pt idx="579">
                  <c:v>68.81296392547282</c:v>
                </c:pt>
                <c:pt idx="580">
                  <c:v>66.3885820310574</c:v>
                </c:pt>
                <c:pt idx="581">
                  <c:v>67.19594196669888</c:v>
                </c:pt>
                <c:pt idx="582">
                  <c:v>66.82798453090156</c:v>
                </c:pt>
                <c:pt idx="583">
                  <c:v>66.71813513503156</c:v>
                </c:pt>
                <c:pt idx="584">
                  <c:v>66.33250628937688</c:v>
                </c:pt>
                <c:pt idx="585">
                  <c:v>65.15565109461048</c:v>
                </c:pt>
                <c:pt idx="586">
                  <c:v>65.94687744372223</c:v>
                </c:pt>
                <c:pt idx="587">
                  <c:v>67.6691446233842</c:v>
                </c:pt>
                <c:pt idx="588">
                  <c:v>67.32730276006306</c:v>
                </c:pt>
                <c:pt idx="589">
                  <c:v>67.5116636484525</c:v>
                </c:pt>
                <c:pt idx="590">
                  <c:v>67.59462859859163</c:v>
                </c:pt>
                <c:pt idx="591">
                  <c:v>67.46864561619186</c:v>
                </c:pt>
                <c:pt idx="592">
                  <c:v>66.52378281205841</c:v>
                </c:pt>
                <c:pt idx="593">
                  <c:v>66.95319856322838</c:v>
                </c:pt>
                <c:pt idx="594">
                  <c:v>66.7012326752471</c:v>
                </c:pt>
                <c:pt idx="595">
                  <c:v>68.00176400219452</c:v>
                </c:pt>
                <c:pt idx="596">
                  <c:v>68.43041088010978</c:v>
                </c:pt>
                <c:pt idx="597">
                  <c:v>67.5930906984458</c:v>
                </c:pt>
                <c:pt idx="598">
                  <c:v>68.64319872346729</c:v>
                </c:pt>
                <c:pt idx="599">
                  <c:v>68.58289617615873</c:v>
                </c:pt>
                <c:pt idx="600">
                  <c:v>68.52259362885018</c:v>
                </c:pt>
                <c:pt idx="601">
                  <c:v>70.00979261758761</c:v>
                </c:pt>
                <c:pt idx="602">
                  <c:v>70.59745368467085</c:v>
                </c:pt>
                <c:pt idx="603">
                  <c:v>70.0144015552973</c:v>
                </c:pt>
                <c:pt idx="604">
                  <c:v>69.04495639292394</c:v>
                </c:pt>
                <c:pt idx="605">
                  <c:v>70.27635419195278</c:v>
                </c:pt>
                <c:pt idx="606">
                  <c:v>70.50680875925808</c:v>
                </c:pt>
                <c:pt idx="607">
                  <c:v>70.43613264528413</c:v>
                </c:pt>
                <c:pt idx="608">
                  <c:v>70.38850575213199</c:v>
                </c:pt>
                <c:pt idx="609">
                  <c:v>71.44706262568182</c:v>
                </c:pt>
                <c:pt idx="610">
                  <c:v>71.17589219042512</c:v>
                </c:pt>
                <c:pt idx="611">
                  <c:v>71.77814886707408</c:v>
                </c:pt>
                <c:pt idx="612">
                  <c:v>71.41172456869486</c:v>
                </c:pt>
                <c:pt idx="613">
                  <c:v>70.69347642104806</c:v>
                </c:pt>
                <c:pt idx="614">
                  <c:v>71.7028638153904</c:v>
                </c:pt>
                <c:pt idx="615">
                  <c:v>72.60163754969936</c:v>
                </c:pt>
                <c:pt idx="616">
                  <c:v>72.38577866877796</c:v>
                </c:pt>
                <c:pt idx="617">
                  <c:v>72.15379088723637</c:v>
                </c:pt>
                <c:pt idx="618">
                  <c:v>72.72147377106175</c:v>
                </c:pt>
                <c:pt idx="619">
                  <c:v>72.53941504698149</c:v>
                </c:pt>
                <c:pt idx="620">
                  <c:v>70.73188551559895</c:v>
                </c:pt>
                <c:pt idx="621">
                  <c:v>70.65199152620553</c:v>
                </c:pt>
                <c:pt idx="622">
                  <c:v>70.93545087444564</c:v>
                </c:pt>
                <c:pt idx="623">
                  <c:v>71.58456549417384</c:v>
                </c:pt>
                <c:pt idx="624">
                  <c:v>71.68826820582468</c:v>
                </c:pt>
                <c:pt idx="625">
                  <c:v>72.38961861800568</c:v>
                </c:pt>
                <c:pt idx="626">
                  <c:v>73.09096903018668</c:v>
                </c:pt>
                <c:pt idx="627">
                  <c:v>73.22463198786005</c:v>
                </c:pt>
                <c:pt idx="628">
                  <c:v>72.94962625087605</c:v>
                </c:pt>
                <c:pt idx="629">
                  <c:v>74.02124091066398</c:v>
                </c:pt>
                <c:pt idx="630">
                  <c:v>74.2831888614099</c:v>
                </c:pt>
                <c:pt idx="631">
                  <c:v>74.63347965007757</c:v>
                </c:pt>
                <c:pt idx="632">
                  <c:v>75.76117005154604</c:v>
                </c:pt>
                <c:pt idx="633">
                  <c:v>76.06076290949765</c:v>
                </c:pt>
                <c:pt idx="634">
                  <c:v>75.87793523534449</c:v>
                </c:pt>
                <c:pt idx="635">
                  <c:v>74.96917475236137</c:v>
                </c:pt>
                <c:pt idx="636">
                  <c:v>75.65362742907655</c:v>
                </c:pt>
                <c:pt idx="637">
                  <c:v>76.62460572886801</c:v>
                </c:pt>
                <c:pt idx="638">
                  <c:v>76.70373076818851</c:v>
                </c:pt>
                <c:pt idx="639">
                  <c:v>75.94322877562628</c:v>
                </c:pt>
                <c:pt idx="640">
                  <c:v>77.64321568453935</c:v>
                </c:pt>
                <c:pt idx="641">
                  <c:v>77.71388711260377</c:v>
                </c:pt>
                <c:pt idx="642">
                  <c:v>77.59328670389621</c:v>
                </c:pt>
                <c:pt idx="643">
                  <c:v>76.41105362134716</c:v>
                </c:pt>
                <c:pt idx="644">
                  <c:v>76.48710286037602</c:v>
                </c:pt>
                <c:pt idx="645">
                  <c:v>75.40780830213262</c:v>
                </c:pt>
                <c:pt idx="646">
                  <c:v>75.54684899395225</c:v>
                </c:pt>
                <c:pt idx="647">
                  <c:v>74.92231673246394</c:v>
                </c:pt>
                <c:pt idx="648">
                  <c:v>75.7289077180325</c:v>
                </c:pt>
                <c:pt idx="649">
                  <c:v>74.99145033720073</c:v>
                </c:pt>
                <c:pt idx="650">
                  <c:v>74.85932527967315</c:v>
                </c:pt>
                <c:pt idx="651">
                  <c:v>75.46004405617633</c:v>
                </c:pt>
                <c:pt idx="652">
                  <c:v>76.33807541988222</c:v>
                </c:pt>
                <c:pt idx="653">
                  <c:v>75.71968991943123</c:v>
                </c:pt>
                <c:pt idx="654">
                  <c:v>76.43870705556004</c:v>
                </c:pt>
                <c:pt idx="655">
                  <c:v>77.15772419168886</c:v>
                </c:pt>
                <c:pt idx="656">
                  <c:v>77.42044577841723</c:v>
                </c:pt>
                <c:pt idx="657">
                  <c:v>76.98795898968332</c:v>
                </c:pt>
                <c:pt idx="658">
                  <c:v>75.95014448673654</c:v>
                </c:pt>
                <c:pt idx="659">
                  <c:v>76.6753084223118</c:v>
                </c:pt>
                <c:pt idx="660">
                  <c:v>77.11470615942824</c:v>
                </c:pt>
                <c:pt idx="661">
                  <c:v>76.85045143528178</c:v>
                </c:pt>
                <c:pt idx="662">
                  <c:v>76.3641956782679</c:v>
                </c:pt>
                <c:pt idx="663">
                  <c:v>75.41471925051516</c:v>
                </c:pt>
                <c:pt idx="664">
                  <c:v>76.30504413629576</c:v>
                </c:pt>
                <c:pt idx="665">
                  <c:v>75.1896425709925</c:v>
                </c:pt>
                <c:pt idx="666">
                  <c:v>75.9048196810754</c:v>
                </c:pt>
                <c:pt idx="667">
                  <c:v>75.94322877562628</c:v>
                </c:pt>
                <c:pt idx="668">
                  <c:v>75.40473257865918</c:v>
                </c:pt>
                <c:pt idx="669">
                  <c:v>76.7167885544266</c:v>
                </c:pt>
                <c:pt idx="670">
                  <c:v>76.55086334005788</c:v>
                </c:pt>
                <c:pt idx="671">
                  <c:v>75.99470034232479</c:v>
                </c:pt>
                <c:pt idx="672">
                  <c:v>75.85719278792325</c:v>
                </c:pt>
                <c:pt idx="673">
                  <c:v>76.07382069573573</c:v>
                </c:pt>
                <c:pt idx="674">
                  <c:v>75.29334989173471</c:v>
                </c:pt>
                <c:pt idx="675">
                  <c:v>75.4984531507272</c:v>
                </c:pt>
                <c:pt idx="676">
                  <c:v>74.16489054019334</c:v>
                </c:pt>
                <c:pt idx="677">
                  <c:v>74.28933562244725</c:v>
                </c:pt>
                <c:pt idx="678">
                  <c:v>74.83013398372354</c:v>
                </c:pt>
                <c:pt idx="679">
                  <c:v>75.09669555808874</c:v>
                </c:pt>
                <c:pt idx="680">
                  <c:v>75.32715012539404</c:v>
                </c:pt>
                <c:pt idx="681">
                  <c:v>76.07689173329966</c:v>
                </c:pt>
                <c:pt idx="682">
                  <c:v>75.5914048495405</c:v>
                </c:pt>
                <c:pt idx="683">
                  <c:v>76.08918525537437</c:v>
                </c:pt>
                <c:pt idx="684">
                  <c:v>76.10147409153956</c:v>
                </c:pt>
                <c:pt idx="685">
                  <c:v>76.7982156044199</c:v>
                </c:pt>
                <c:pt idx="686">
                  <c:v>76.99871000252087</c:v>
                </c:pt>
                <c:pt idx="687">
                  <c:v>76.84123363668051</c:v>
                </c:pt>
                <c:pt idx="688">
                  <c:v>77.06938611649483</c:v>
                </c:pt>
                <c:pt idx="689">
                  <c:v>76.2850707157656</c:v>
                </c:pt>
                <c:pt idx="690">
                  <c:v>76.33500438231828</c:v>
                </c:pt>
                <c:pt idx="691">
                  <c:v>76.56699208704168</c:v>
                </c:pt>
                <c:pt idx="692">
                  <c:v>76.57160102475142</c:v>
                </c:pt>
                <c:pt idx="693">
                  <c:v>77.03635483290839</c:v>
                </c:pt>
                <c:pt idx="694">
                  <c:v>77.4335035646553</c:v>
                </c:pt>
                <c:pt idx="695">
                  <c:v>77.97046193829479</c:v>
                </c:pt>
                <c:pt idx="696">
                  <c:v>78.50742031193427</c:v>
                </c:pt>
                <c:pt idx="697">
                  <c:v>78.83620446583547</c:v>
                </c:pt>
                <c:pt idx="698">
                  <c:v>78.96679162321723</c:v>
                </c:pt>
                <c:pt idx="699">
                  <c:v>78.46133131892792</c:v>
                </c:pt>
                <c:pt idx="700">
                  <c:v>79.24871775722104</c:v>
                </c:pt>
                <c:pt idx="701">
                  <c:v>78.59806523734702</c:v>
                </c:pt>
                <c:pt idx="702">
                  <c:v>77.65704242085036</c:v>
                </c:pt>
                <c:pt idx="703">
                  <c:v>78.0795424609101</c:v>
                </c:pt>
                <c:pt idx="704">
                  <c:v>78.24931234882514</c:v>
                </c:pt>
                <c:pt idx="705">
                  <c:v>77.95586632872906</c:v>
                </c:pt>
                <c:pt idx="706">
                  <c:v>79.07049425804989</c:v>
                </c:pt>
                <c:pt idx="707">
                  <c:v>78.81315524501368</c:v>
                </c:pt>
                <c:pt idx="708">
                  <c:v>79.85864964641593</c:v>
                </c:pt>
                <c:pt idx="709">
                  <c:v>79.60669313025372</c:v>
                </c:pt>
                <c:pt idx="710">
                  <c:v>78.57118071479793</c:v>
                </c:pt>
                <c:pt idx="711">
                  <c:v>79.04822335912008</c:v>
                </c:pt>
                <c:pt idx="712">
                  <c:v>77.53874409963379</c:v>
                </c:pt>
                <c:pt idx="713">
                  <c:v>77.06938611649483</c:v>
                </c:pt>
                <c:pt idx="714">
                  <c:v>76.57620996246115</c:v>
                </c:pt>
                <c:pt idx="715">
                  <c:v>77.3236540919671</c:v>
                </c:pt>
                <c:pt idx="716">
                  <c:v>76.50860957196064</c:v>
                </c:pt>
                <c:pt idx="717">
                  <c:v>78.21781427947497</c:v>
                </c:pt>
                <c:pt idx="718">
                  <c:v>78.37298848100616</c:v>
                </c:pt>
                <c:pt idx="719">
                  <c:v>79.1112102028195</c:v>
                </c:pt>
                <c:pt idx="720">
                  <c:v>79.45689205377747</c:v>
                </c:pt>
                <c:pt idx="721">
                  <c:v>79.83330302401265</c:v>
                </c:pt>
                <c:pt idx="722">
                  <c:v>79.41310975735348</c:v>
                </c:pt>
                <c:pt idx="723">
                  <c:v>79.79335602931595</c:v>
                </c:pt>
                <c:pt idx="724">
                  <c:v>79.7418939112547</c:v>
                </c:pt>
                <c:pt idx="725">
                  <c:v>80.3018921338969</c:v>
                </c:pt>
                <c:pt idx="726">
                  <c:v>80.61915156215997</c:v>
                </c:pt>
                <c:pt idx="727">
                  <c:v>80.41020839234882</c:v>
                </c:pt>
                <c:pt idx="728">
                  <c:v>80.66447168191157</c:v>
                </c:pt>
                <c:pt idx="729">
                  <c:v>79.83867614906758</c:v>
                </c:pt>
                <c:pt idx="730">
                  <c:v>80.25042993901746</c:v>
                </c:pt>
                <c:pt idx="731">
                  <c:v>80.35413257385014</c:v>
                </c:pt>
                <c:pt idx="732">
                  <c:v>79.15038817062511</c:v>
                </c:pt>
                <c:pt idx="733">
                  <c:v>79.41234088409875</c:v>
                </c:pt>
                <c:pt idx="734">
                  <c:v>79.03900556051881</c:v>
                </c:pt>
                <c:pt idx="735">
                  <c:v>79.20953971259723</c:v>
                </c:pt>
                <c:pt idx="736">
                  <c:v>80.41251516574936</c:v>
                </c:pt>
                <c:pt idx="737">
                  <c:v>80.51391102718149</c:v>
                </c:pt>
                <c:pt idx="738">
                  <c:v>80.4240303659321</c:v>
                </c:pt>
                <c:pt idx="739">
                  <c:v>80.71363647520955</c:v>
                </c:pt>
                <c:pt idx="740">
                  <c:v>81.35200015891839</c:v>
                </c:pt>
                <c:pt idx="741">
                  <c:v>80.90875767143743</c:v>
                </c:pt>
                <c:pt idx="742">
                  <c:v>80.79814401140401</c:v>
                </c:pt>
                <c:pt idx="743">
                  <c:v>81.27748874321716</c:v>
                </c:pt>
                <c:pt idx="744">
                  <c:v>80.90568194796397</c:v>
                </c:pt>
                <c:pt idx="745">
                  <c:v>80.43709283807972</c:v>
                </c:pt>
                <c:pt idx="746">
                  <c:v>80.39560802005541</c:v>
                </c:pt>
                <c:pt idx="747">
                  <c:v>81.31435993762223</c:v>
                </c:pt>
                <c:pt idx="748">
                  <c:v>81.30514213902096</c:v>
                </c:pt>
                <c:pt idx="749">
                  <c:v>80.68598307940574</c:v>
                </c:pt>
                <c:pt idx="750">
                  <c:v>80.16976707636935</c:v>
                </c:pt>
                <c:pt idx="751">
                  <c:v>79.44153210323017</c:v>
                </c:pt>
                <c:pt idx="752">
                  <c:v>80.07834851497417</c:v>
                </c:pt>
                <c:pt idx="753">
                  <c:v>79.40312300867928</c:v>
                </c:pt>
                <c:pt idx="754">
                  <c:v>79.52833704100614</c:v>
                </c:pt>
                <c:pt idx="755">
                  <c:v>80.81887701018802</c:v>
                </c:pt>
                <c:pt idx="756">
                  <c:v>80.95792246473538</c:v>
                </c:pt>
                <c:pt idx="757">
                  <c:v>81.30820849067535</c:v>
                </c:pt>
                <c:pt idx="758">
                  <c:v>81.29860621703761</c:v>
                </c:pt>
                <c:pt idx="759">
                  <c:v>81.2890039433999</c:v>
                </c:pt>
                <c:pt idx="760">
                  <c:v>82.20468013749331</c:v>
                </c:pt>
                <c:pt idx="761">
                  <c:v>81.9358164756371</c:v>
                </c:pt>
                <c:pt idx="762">
                  <c:v>81.79062894596194</c:v>
                </c:pt>
                <c:pt idx="763">
                  <c:v>82.17395101821604</c:v>
                </c:pt>
                <c:pt idx="764">
                  <c:v>81.54250773152701</c:v>
                </c:pt>
                <c:pt idx="765">
                  <c:v>82.14169337061206</c:v>
                </c:pt>
                <c:pt idx="766">
                  <c:v>81.44111187009487</c:v>
                </c:pt>
                <c:pt idx="767">
                  <c:v>81.35430693231893</c:v>
                </c:pt>
                <c:pt idx="768">
                  <c:v>82.28840935179581</c:v>
                </c:pt>
                <c:pt idx="769">
                  <c:v>82.5134907940462</c:v>
                </c:pt>
                <c:pt idx="770">
                  <c:v>82.04490168416194</c:v>
                </c:pt>
                <c:pt idx="771">
                  <c:v>82.58954003307505</c:v>
                </c:pt>
                <c:pt idx="772">
                  <c:v>82.69324266790772</c:v>
                </c:pt>
                <c:pt idx="773">
                  <c:v>83.66883935404617</c:v>
                </c:pt>
                <c:pt idx="774">
                  <c:v>83.62889235934945</c:v>
                </c:pt>
                <c:pt idx="775">
                  <c:v>83.95766706461343</c:v>
                </c:pt>
                <c:pt idx="776">
                  <c:v>84.19427315568382</c:v>
                </c:pt>
                <c:pt idx="777">
                  <c:v>84.0421746008079</c:v>
                </c:pt>
                <c:pt idx="778">
                  <c:v>84.11323050390877</c:v>
                </c:pt>
                <c:pt idx="779">
                  <c:v>84.18428640700967</c:v>
                </c:pt>
                <c:pt idx="780">
                  <c:v>85.22824290826607</c:v>
                </c:pt>
                <c:pt idx="781">
                  <c:v>85.24053650715895</c:v>
                </c:pt>
                <c:pt idx="782">
                  <c:v>85.41568420603847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47B-4FF8-B233-4C6611BC2F99}"/>
            </c:ext>
          </c:extLst>
        </c:ser>
        <c:ser>
          <c:idx val="1"/>
          <c:order val="1"/>
          <c:tx>
            <c:strRef>
              <c:f>'Data 2a'!$G$2</c:f>
              <c:strCache>
                <c:ptCount val="1"/>
                <c:pt idx="0">
                  <c:v>FTSEurofirst 300 Eurozone</c:v>
                </c:pt>
              </c:strCache>
            </c:strRef>
          </c:tx>
          <c:spPr>
            <a:ln w="2540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'Data 2a'!$I$3:$I$785</c:f>
              <c:strCache>
                <c:ptCount val="783"/>
                <c:pt idx="0">
                  <c:v>Jan 2001</c:v>
                </c:pt>
                <c:pt idx="1">
                  <c:v>Jan 01</c:v>
                </c:pt>
                <c:pt idx="2">
                  <c:v>Jan 01</c:v>
                </c:pt>
                <c:pt idx="3">
                  <c:v>Jan 01</c:v>
                </c:pt>
                <c:pt idx="4">
                  <c:v>Jan 01</c:v>
                </c:pt>
                <c:pt idx="5">
                  <c:v>Jan 01</c:v>
                </c:pt>
                <c:pt idx="6">
                  <c:v>Jan 01</c:v>
                </c:pt>
                <c:pt idx="7">
                  <c:v>Jan 01</c:v>
                </c:pt>
                <c:pt idx="8">
                  <c:v>Jan 01</c:v>
                </c:pt>
                <c:pt idx="9">
                  <c:v>Jan 01</c:v>
                </c:pt>
                <c:pt idx="10">
                  <c:v>Jan 01</c:v>
                </c:pt>
                <c:pt idx="11">
                  <c:v>Jan 01</c:v>
                </c:pt>
                <c:pt idx="12">
                  <c:v>Jan 01</c:v>
                </c:pt>
                <c:pt idx="13">
                  <c:v>Jan 01</c:v>
                </c:pt>
                <c:pt idx="14">
                  <c:v>Jan 01</c:v>
                </c:pt>
                <c:pt idx="15">
                  <c:v>Jan 01</c:v>
                </c:pt>
                <c:pt idx="16">
                  <c:v>Jan 01</c:v>
                </c:pt>
                <c:pt idx="17">
                  <c:v>Jan 01</c:v>
                </c:pt>
                <c:pt idx="18">
                  <c:v>Jan 01</c:v>
                </c:pt>
                <c:pt idx="19">
                  <c:v>Jan 01</c:v>
                </c:pt>
                <c:pt idx="20">
                  <c:v>Jan 01</c:v>
                </c:pt>
                <c:pt idx="21">
                  <c:v>Jan 01</c:v>
                </c:pt>
                <c:pt idx="22">
                  <c:v>Jan 01</c:v>
                </c:pt>
                <c:pt idx="23">
                  <c:v>Feb 01</c:v>
                </c:pt>
                <c:pt idx="24">
                  <c:v>Feb 01</c:v>
                </c:pt>
                <c:pt idx="25">
                  <c:v>Feb 01</c:v>
                </c:pt>
                <c:pt idx="26">
                  <c:v>Feb 01</c:v>
                </c:pt>
                <c:pt idx="27">
                  <c:v>Feb 01</c:v>
                </c:pt>
                <c:pt idx="28">
                  <c:v>Feb 01</c:v>
                </c:pt>
                <c:pt idx="29">
                  <c:v>Feb 01</c:v>
                </c:pt>
                <c:pt idx="30">
                  <c:v>Feb 01</c:v>
                </c:pt>
                <c:pt idx="31">
                  <c:v>Feb 01</c:v>
                </c:pt>
                <c:pt idx="32">
                  <c:v>Feb 01</c:v>
                </c:pt>
                <c:pt idx="33">
                  <c:v>Feb 01</c:v>
                </c:pt>
                <c:pt idx="34">
                  <c:v>Feb 01</c:v>
                </c:pt>
                <c:pt idx="35">
                  <c:v>Feb 01</c:v>
                </c:pt>
                <c:pt idx="36">
                  <c:v>Feb 01</c:v>
                </c:pt>
                <c:pt idx="37">
                  <c:v>Feb 01</c:v>
                </c:pt>
                <c:pt idx="38">
                  <c:v>Feb 01</c:v>
                </c:pt>
                <c:pt idx="39">
                  <c:v>Feb 01</c:v>
                </c:pt>
                <c:pt idx="40">
                  <c:v>Feb 01</c:v>
                </c:pt>
                <c:pt idx="41">
                  <c:v>Feb 01</c:v>
                </c:pt>
                <c:pt idx="42">
                  <c:v>Feb 01</c:v>
                </c:pt>
                <c:pt idx="43">
                  <c:v>Mar 01</c:v>
                </c:pt>
                <c:pt idx="44">
                  <c:v>Mar 01</c:v>
                </c:pt>
                <c:pt idx="45">
                  <c:v>Mar 01</c:v>
                </c:pt>
                <c:pt idx="46">
                  <c:v>Mar 01</c:v>
                </c:pt>
                <c:pt idx="47">
                  <c:v>Mar 01</c:v>
                </c:pt>
                <c:pt idx="48">
                  <c:v>Mar 01</c:v>
                </c:pt>
                <c:pt idx="49">
                  <c:v>Mar 01</c:v>
                </c:pt>
                <c:pt idx="50">
                  <c:v>Mar 01</c:v>
                </c:pt>
                <c:pt idx="51">
                  <c:v>Mar 01</c:v>
                </c:pt>
                <c:pt idx="52">
                  <c:v>Mar 01</c:v>
                </c:pt>
                <c:pt idx="53">
                  <c:v>Mar 01</c:v>
                </c:pt>
                <c:pt idx="54">
                  <c:v>Mar 01</c:v>
                </c:pt>
                <c:pt idx="55">
                  <c:v>Mar 01</c:v>
                </c:pt>
                <c:pt idx="56">
                  <c:v>Mar 01</c:v>
                </c:pt>
                <c:pt idx="57">
                  <c:v>Mar 01</c:v>
                </c:pt>
                <c:pt idx="58">
                  <c:v>Mar 01</c:v>
                </c:pt>
                <c:pt idx="59">
                  <c:v>Mar 01</c:v>
                </c:pt>
                <c:pt idx="60">
                  <c:v>Mar 01</c:v>
                </c:pt>
                <c:pt idx="61">
                  <c:v>Mar 01</c:v>
                </c:pt>
                <c:pt idx="62">
                  <c:v>Mar 01</c:v>
                </c:pt>
                <c:pt idx="63">
                  <c:v>Mar 01</c:v>
                </c:pt>
                <c:pt idx="64">
                  <c:v>Mar 01</c:v>
                </c:pt>
                <c:pt idx="65">
                  <c:v>Apr 01</c:v>
                </c:pt>
                <c:pt idx="66">
                  <c:v>Apr 01</c:v>
                </c:pt>
                <c:pt idx="67">
                  <c:v>Apr 01</c:v>
                </c:pt>
                <c:pt idx="68">
                  <c:v>Apr 01</c:v>
                </c:pt>
                <c:pt idx="69">
                  <c:v>Apr 01</c:v>
                </c:pt>
                <c:pt idx="70">
                  <c:v>Apr 01</c:v>
                </c:pt>
                <c:pt idx="71">
                  <c:v>Apr 01</c:v>
                </c:pt>
                <c:pt idx="72">
                  <c:v>Apr 01</c:v>
                </c:pt>
                <c:pt idx="73">
                  <c:v>Apr 01</c:v>
                </c:pt>
                <c:pt idx="74">
                  <c:v>Apr 01</c:v>
                </c:pt>
                <c:pt idx="75">
                  <c:v>Apr 01</c:v>
                </c:pt>
                <c:pt idx="76">
                  <c:v>Apr 01</c:v>
                </c:pt>
                <c:pt idx="77">
                  <c:v>Apr 01</c:v>
                </c:pt>
                <c:pt idx="78">
                  <c:v>Apr 01</c:v>
                </c:pt>
                <c:pt idx="79">
                  <c:v>Apr 01</c:v>
                </c:pt>
                <c:pt idx="80">
                  <c:v>Apr 01</c:v>
                </c:pt>
                <c:pt idx="81">
                  <c:v>Apr 01</c:v>
                </c:pt>
                <c:pt idx="82">
                  <c:v>Apr 01</c:v>
                </c:pt>
                <c:pt idx="83">
                  <c:v>Apr 01</c:v>
                </c:pt>
                <c:pt idx="84">
                  <c:v>Apr 01</c:v>
                </c:pt>
                <c:pt idx="85">
                  <c:v>Apr 01</c:v>
                </c:pt>
                <c:pt idx="86">
                  <c:v>May 01</c:v>
                </c:pt>
                <c:pt idx="87">
                  <c:v>May 01</c:v>
                </c:pt>
                <c:pt idx="88">
                  <c:v>May 01</c:v>
                </c:pt>
                <c:pt idx="89">
                  <c:v>May 01</c:v>
                </c:pt>
                <c:pt idx="90">
                  <c:v>May 01</c:v>
                </c:pt>
                <c:pt idx="91">
                  <c:v>May 01</c:v>
                </c:pt>
                <c:pt idx="92">
                  <c:v>May 01</c:v>
                </c:pt>
                <c:pt idx="93">
                  <c:v>May 01</c:v>
                </c:pt>
                <c:pt idx="94">
                  <c:v>May 01</c:v>
                </c:pt>
                <c:pt idx="95">
                  <c:v>May 01</c:v>
                </c:pt>
                <c:pt idx="96">
                  <c:v>May 01</c:v>
                </c:pt>
                <c:pt idx="97">
                  <c:v>May 01</c:v>
                </c:pt>
                <c:pt idx="98">
                  <c:v>May 01</c:v>
                </c:pt>
                <c:pt idx="99">
                  <c:v>May 01</c:v>
                </c:pt>
                <c:pt idx="100">
                  <c:v>May 01</c:v>
                </c:pt>
                <c:pt idx="101">
                  <c:v>May 01</c:v>
                </c:pt>
                <c:pt idx="102">
                  <c:v>May 01</c:v>
                </c:pt>
                <c:pt idx="103">
                  <c:v>May 01</c:v>
                </c:pt>
                <c:pt idx="104">
                  <c:v>May 01</c:v>
                </c:pt>
                <c:pt idx="105">
                  <c:v>May 01</c:v>
                </c:pt>
                <c:pt idx="106">
                  <c:v>May 01</c:v>
                </c:pt>
                <c:pt idx="107">
                  <c:v>May 01</c:v>
                </c:pt>
                <c:pt idx="108">
                  <c:v>May 01</c:v>
                </c:pt>
                <c:pt idx="109">
                  <c:v>Jun 01</c:v>
                </c:pt>
                <c:pt idx="110">
                  <c:v>Jun 01</c:v>
                </c:pt>
                <c:pt idx="111">
                  <c:v>Jun 01</c:v>
                </c:pt>
                <c:pt idx="112">
                  <c:v>Jun 01</c:v>
                </c:pt>
                <c:pt idx="113">
                  <c:v>Jun 01</c:v>
                </c:pt>
                <c:pt idx="114">
                  <c:v>Jun 01</c:v>
                </c:pt>
                <c:pt idx="115">
                  <c:v>Jun 01</c:v>
                </c:pt>
                <c:pt idx="116">
                  <c:v>Jun 01</c:v>
                </c:pt>
                <c:pt idx="117">
                  <c:v>Jun 01</c:v>
                </c:pt>
                <c:pt idx="118">
                  <c:v>Jun 01</c:v>
                </c:pt>
                <c:pt idx="119">
                  <c:v>Jun 01</c:v>
                </c:pt>
                <c:pt idx="120">
                  <c:v>Jun 01</c:v>
                </c:pt>
                <c:pt idx="121">
                  <c:v>Jun 01</c:v>
                </c:pt>
                <c:pt idx="122">
                  <c:v>Jun 01</c:v>
                </c:pt>
                <c:pt idx="123">
                  <c:v>Jun 01</c:v>
                </c:pt>
                <c:pt idx="124">
                  <c:v>Jun 01</c:v>
                </c:pt>
                <c:pt idx="125">
                  <c:v>Jun 01</c:v>
                </c:pt>
                <c:pt idx="126">
                  <c:v>Jun 01</c:v>
                </c:pt>
                <c:pt idx="127">
                  <c:v>Jun 01</c:v>
                </c:pt>
                <c:pt idx="128">
                  <c:v>Jun 01</c:v>
                </c:pt>
                <c:pt idx="129">
                  <c:v>Jun 01</c:v>
                </c:pt>
                <c:pt idx="130">
                  <c:v>Jul 01</c:v>
                </c:pt>
                <c:pt idx="131">
                  <c:v>Jul 01</c:v>
                </c:pt>
                <c:pt idx="132">
                  <c:v>Jul 01</c:v>
                </c:pt>
                <c:pt idx="133">
                  <c:v>Jul 01</c:v>
                </c:pt>
                <c:pt idx="134">
                  <c:v>Jul 01</c:v>
                </c:pt>
                <c:pt idx="135">
                  <c:v>Jul 01</c:v>
                </c:pt>
                <c:pt idx="136">
                  <c:v>Jul 01</c:v>
                </c:pt>
                <c:pt idx="137">
                  <c:v>Jul 01</c:v>
                </c:pt>
                <c:pt idx="138">
                  <c:v>Jul 01</c:v>
                </c:pt>
                <c:pt idx="139">
                  <c:v>Jul 01</c:v>
                </c:pt>
                <c:pt idx="140">
                  <c:v>Jul 01</c:v>
                </c:pt>
                <c:pt idx="141">
                  <c:v>Jul 01</c:v>
                </c:pt>
                <c:pt idx="142">
                  <c:v>Jul 01</c:v>
                </c:pt>
                <c:pt idx="143">
                  <c:v>Jul 01</c:v>
                </c:pt>
                <c:pt idx="144">
                  <c:v>Jul 01</c:v>
                </c:pt>
                <c:pt idx="145">
                  <c:v>Jul 01</c:v>
                </c:pt>
                <c:pt idx="146">
                  <c:v>Jul 01</c:v>
                </c:pt>
                <c:pt idx="147">
                  <c:v>Jul 01</c:v>
                </c:pt>
                <c:pt idx="148">
                  <c:v>Jul 01</c:v>
                </c:pt>
                <c:pt idx="149">
                  <c:v>Jul 01</c:v>
                </c:pt>
                <c:pt idx="150">
                  <c:v>Jul 01</c:v>
                </c:pt>
                <c:pt idx="151">
                  <c:v>Jul 01</c:v>
                </c:pt>
                <c:pt idx="152">
                  <c:v>Aug 01</c:v>
                </c:pt>
                <c:pt idx="153">
                  <c:v>Aug 01</c:v>
                </c:pt>
                <c:pt idx="154">
                  <c:v>Aug 01</c:v>
                </c:pt>
                <c:pt idx="155">
                  <c:v>Aug 01</c:v>
                </c:pt>
                <c:pt idx="156">
                  <c:v>Aug 01</c:v>
                </c:pt>
                <c:pt idx="157">
                  <c:v>Aug 01</c:v>
                </c:pt>
                <c:pt idx="158">
                  <c:v>Aug 01</c:v>
                </c:pt>
                <c:pt idx="159">
                  <c:v>Aug 01</c:v>
                </c:pt>
                <c:pt idx="160">
                  <c:v>Aug 01</c:v>
                </c:pt>
                <c:pt idx="161">
                  <c:v>Aug 01</c:v>
                </c:pt>
                <c:pt idx="162">
                  <c:v>Aug 01</c:v>
                </c:pt>
                <c:pt idx="163">
                  <c:v>Aug 01</c:v>
                </c:pt>
                <c:pt idx="164">
                  <c:v>Aug 01</c:v>
                </c:pt>
                <c:pt idx="165">
                  <c:v>Aug 01</c:v>
                </c:pt>
                <c:pt idx="166">
                  <c:v>Aug 01</c:v>
                </c:pt>
                <c:pt idx="167">
                  <c:v>Aug 01</c:v>
                </c:pt>
                <c:pt idx="168">
                  <c:v>Aug 01</c:v>
                </c:pt>
                <c:pt idx="169">
                  <c:v>Aug 01</c:v>
                </c:pt>
                <c:pt idx="170">
                  <c:v>Aug 01</c:v>
                </c:pt>
                <c:pt idx="171">
                  <c:v>Aug 01</c:v>
                </c:pt>
                <c:pt idx="172">
                  <c:v>Aug 01</c:v>
                </c:pt>
                <c:pt idx="173">
                  <c:v>Aug 01</c:v>
                </c:pt>
                <c:pt idx="174">
                  <c:v>Aug 01</c:v>
                </c:pt>
                <c:pt idx="175">
                  <c:v>Sep 01</c:v>
                </c:pt>
                <c:pt idx="176">
                  <c:v>Sep 01</c:v>
                </c:pt>
                <c:pt idx="177">
                  <c:v>Sep 01</c:v>
                </c:pt>
                <c:pt idx="178">
                  <c:v>Sep 01</c:v>
                </c:pt>
                <c:pt idx="179">
                  <c:v>Sep 01</c:v>
                </c:pt>
                <c:pt idx="180">
                  <c:v>Sep 01</c:v>
                </c:pt>
                <c:pt idx="181">
                  <c:v>Sep 01</c:v>
                </c:pt>
                <c:pt idx="182">
                  <c:v>Sep 01</c:v>
                </c:pt>
                <c:pt idx="183">
                  <c:v>Sep 01</c:v>
                </c:pt>
                <c:pt idx="184">
                  <c:v>Sep 01</c:v>
                </c:pt>
                <c:pt idx="185">
                  <c:v>Sep 01</c:v>
                </c:pt>
                <c:pt idx="186">
                  <c:v>Sep 01</c:v>
                </c:pt>
                <c:pt idx="187">
                  <c:v>Sep 01</c:v>
                </c:pt>
                <c:pt idx="188">
                  <c:v>Sep 01</c:v>
                </c:pt>
                <c:pt idx="189">
                  <c:v>Sep 01</c:v>
                </c:pt>
                <c:pt idx="190">
                  <c:v>Sep 01</c:v>
                </c:pt>
                <c:pt idx="191">
                  <c:v>Sep 01</c:v>
                </c:pt>
                <c:pt idx="192">
                  <c:v>Sep 01</c:v>
                </c:pt>
                <c:pt idx="193">
                  <c:v>Sep 01</c:v>
                </c:pt>
                <c:pt idx="194">
                  <c:v>Sep 01</c:v>
                </c:pt>
                <c:pt idx="195">
                  <c:v>Oct 01</c:v>
                </c:pt>
                <c:pt idx="196">
                  <c:v>Oct 01</c:v>
                </c:pt>
                <c:pt idx="197">
                  <c:v>Oct 01</c:v>
                </c:pt>
                <c:pt idx="198">
                  <c:v>Oct 01</c:v>
                </c:pt>
                <c:pt idx="199">
                  <c:v>Oct 01</c:v>
                </c:pt>
                <c:pt idx="200">
                  <c:v>Oct 01</c:v>
                </c:pt>
                <c:pt idx="201">
                  <c:v>Oct 01</c:v>
                </c:pt>
                <c:pt idx="202">
                  <c:v>Oct 01</c:v>
                </c:pt>
                <c:pt idx="203">
                  <c:v>Oct 01</c:v>
                </c:pt>
                <c:pt idx="204">
                  <c:v>Oct 01</c:v>
                </c:pt>
                <c:pt idx="205">
                  <c:v>Oct 01</c:v>
                </c:pt>
                <c:pt idx="206">
                  <c:v>Oct 01</c:v>
                </c:pt>
                <c:pt idx="207">
                  <c:v>Oct 01</c:v>
                </c:pt>
                <c:pt idx="208">
                  <c:v>Oct 01</c:v>
                </c:pt>
                <c:pt idx="209">
                  <c:v>Oct 01</c:v>
                </c:pt>
                <c:pt idx="210">
                  <c:v>Oct 01</c:v>
                </c:pt>
                <c:pt idx="211">
                  <c:v>Oct 01</c:v>
                </c:pt>
                <c:pt idx="212">
                  <c:v>Oct 01</c:v>
                </c:pt>
                <c:pt idx="213">
                  <c:v>Oct 01</c:v>
                </c:pt>
                <c:pt idx="214">
                  <c:v>Oct 01</c:v>
                </c:pt>
                <c:pt idx="215">
                  <c:v>Oct 01</c:v>
                </c:pt>
                <c:pt idx="216">
                  <c:v>Oct 01</c:v>
                </c:pt>
                <c:pt idx="217">
                  <c:v>Oct 01</c:v>
                </c:pt>
                <c:pt idx="218">
                  <c:v>Nov 01</c:v>
                </c:pt>
                <c:pt idx="219">
                  <c:v>Nov 01</c:v>
                </c:pt>
                <c:pt idx="220">
                  <c:v>Nov 01</c:v>
                </c:pt>
                <c:pt idx="221">
                  <c:v>Nov 01</c:v>
                </c:pt>
                <c:pt idx="222">
                  <c:v>Nov 01</c:v>
                </c:pt>
                <c:pt idx="223">
                  <c:v>Nov 01</c:v>
                </c:pt>
                <c:pt idx="224">
                  <c:v>Nov 01</c:v>
                </c:pt>
                <c:pt idx="225">
                  <c:v>Nov 01</c:v>
                </c:pt>
                <c:pt idx="226">
                  <c:v>Nov 01</c:v>
                </c:pt>
                <c:pt idx="227">
                  <c:v>Nov 01</c:v>
                </c:pt>
                <c:pt idx="228">
                  <c:v>Nov 01</c:v>
                </c:pt>
                <c:pt idx="229">
                  <c:v>Nov 01</c:v>
                </c:pt>
                <c:pt idx="230">
                  <c:v>Nov 01</c:v>
                </c:pt>
                <c:pt idx="231">
                  <c:v>Nov 01</c:v>
                </c:pt>
                <c:pt idx="232">
                  <c:v>Nov 01</c:v>
                </c:pt>
                <c:pt idx="233">
                  <c:v>Nov 01</c:v>
                </c:pt>
                <c:pt idx="234">
                  <c:v>Nov 01</c:v>
                </c:pt>
                <c:pt idx="235">
                  <c:v>Nov 01</c:v>
                </c:pt>
                <c:pt idx="236">
                  <c:v>Nov 01</c:v>
                </c:pt>
                <c:pt idx="237">
                  <c:v>Nov 01</c:v>
                </c:pt>
                <c:pt idx="238">
                  <c:v>Nov 01</c:v>
                </c:pt>
                <c:pt idx="239">
                  <c:v>Nov 01</c:v>
                </c:pt>
                <c:pt idx="240">
                  <c:v>Dec 01</c:v>
                </c:pt>
                <c:pt idx="241">
                  <c:v>Dec 01</c:v>
                </c:pt>
                <c:pt idx="242">
                  <c:v>Dec 01</c:v>
                </c:pt>
                <c:pt idx="243">
                  <c:v>Dec 01</c:v>
                </c:pt>
                <c:pt idx="244">
                  <c:v>Dec 01</c:v>
                </c:pt>
                <c:pt idx="245">
                  <c:v>Dec 01</c:v>
                </c:pt>
                <c:pt idx="246">
                  <c:v>Dec 01</c:v>
                </c:pt>
                <c:pt idx="247">
                  <c:v>Dec 01</c:v>
                </c:pt>
                <c:pt idx="248">
                  <c:v>Dec 01</c:v>
                </c:pt>
                <c:pt idx="249">
                  <c:v>Dec 01</c:v>
                </c:pt>
                <c:pt idx="250">
                  <c:v>Dec 01</c:v>
                </c:pt>
                <c:pt idx="251">
                  <c:v>Dec 01</c:v>
                </c:pt>
                <c:pt idx="252">
                  <c:v>Dec 01</c:v>
                </c:pt>
                <c:pt idx="253">
                  <c:v>Dec 01</c:v>
                </c:pt>
                <c:pt idx="254">
                  <c:v>Dec 01</c:v>
                </c:pt>
                <c:pt idx="255">
                  <c:v>Dec 01</c:v>
                </c:pt>
                <c:pt idx="256">
                  <c:v>Dec 01</c:v>
                </c:pt>
                <c:pt idx="257">
                  <c:v>Dec 01</c:v>
                </c:pt>
                <c:pt idx="258">
                  <c:v>Dec 01</c:v>
                </c:pt>
                <c:pt idx="259">
                  <c:v>Dec 01</c:v>
                </c:pt>
                <c:pt idx="260">
                  <c:v>Dec 01</c:v>
                </c:pt>
                <c:pt idx="261">
                  <c:v>Jan 02</c:v>
                </c:pt>
                <c:pt idx="262">
                  <c:v>Jan 02</c:v>
                </c:pt>
                <c:pt idx="263">
                  <c:v>Jan 02</c:v>
                </c:pt>
                <c:pt idx="264">
                  <c:v>Jan 02</c:v>
                </c:pt>
                <c:pt idx="265">
                  <c:v>Jan 02</c:v>
                </c:pt>
                <c:pt idx="266">
                  <c:v>Jan 02</c:v>
                </c:pt>
                <c:pt idx="267">
                  <c:v>Jan 02</c:v>
                </c:pt>
                <c:pt idx="268">
                  <c:v>Jan 02</c:v>
                </c:pt>
                <c:pt idx="269">
                  <c:v>Jan 02</c:v>
                </c:pt>
                <c:pt idx="270">
                  <c:v>Jan 02</c:v>
                </c:pt>
                <c:pt idx="271">
                  <c:v>Jan 02</c:v>
                </c:pt>
                <c:pt idx="272">
                  <c:v>Jan 02</c:v>
                </c:pt>
                <c:pt idx="273">
                  <c:v>Jan 02</c:v>
                </c:pt>
                <c:pt idx="274">
                  <c:v>Jan 02</c:v>
                </c:pt>
                <c:pt idx="275">
                  <c:v>Jan 02</c:v>
                </c:pt>
                <c:pt idx="276">
                  <c:v>Jan 02</c:v>
                </c:pt>
                <c:pt idx="277">
                  <c:v>Jan 02</c:v>
                </c:pt>
                <c:pt idx="278">
                  <c:v>Jan 02</c:v>
                </c:pt>
                <c:pt idx="279">
                  <c:v>Jan 02</c:v>
                </c:pt>
                <c:pt idx="280">
                  <c:v>Jan 02</c:v>
                </c:pt>
                <c:pt idx="281">
                  <c:v>Jan 02</c:v>
                </c:pt>
                <c:pt idx="282">
                  <c:v>Jan 02</c:v>
                </c:pt>
                <c:pt idx="283">
                  <c:v>Jan 02</c:v>
                </c:pt>
                <c:pt idx="284">
                  <c:v>Feb 02</c:v>
                </c:pt>
                <c:pt idx="285">
                  <c:v>Feb 02</c:v>
                </c:pt>
                <c:pt idx="286">
                  <c:v>Feb 02</c:v>
                </c:pt>
                <c:pt idx="287">
                  <c:v>Feb 02</c:v>
                </c:pt>
                <c:pt idx="288">
                  <c:v>Feb 02</c:v>
                </c:pt>
                <c:pt idx="289">
                  <c:v>Feb 02</c:v>
                </c:pt>
                <c:pt idx="290">
                  <c:v>Feb 02</c:v>
                </c:pt>
                <c:pt idx="291">
                  <c:v>Feb 02</c:v>
                </c:pt>
                <c:pt idx="292">
                  <c:v>Feb 02</c:v>
                </c:pt>
                <c:pt idx="293">
                  <c:v>Feb 02</c:v>
                </c:pt>
                <c:pt idx="294">
                  <c:v>Feb 02</c:v>
                </c:pt>
                <c:pt idx="295">
                  <c:v>Feb 02</c:v>
                </c:pt>
                <c:pt idx="296">
                  <c:v>Feb 02</c:v>
                </c:pt>
                <c:pt idx="297">
                  <c:v>Feb 02</c:v>
                </c:pt>
                <c:pt idx="298">
                  <c:v>Feb 02</c:v>
                </c:pt>
                <c:pt idx="299">
                  <c:v>Feb 02</c:v>
                </c:pt>
                <c:pt idx="300">
                  <c:v>Feb 02</c:v>
                </c:pt>
                <c:pt idx="301">
                  <c:v>Feb 02</c:v>
                </c:pt>
                <c:pt idx="302">
                  <c:v>Feb 02</c:v>
                </c:pt>
                <c:pt idx="303">
                  <c:v>Feb 02</c:v>
                </c:pt>
                <c:pt idx="304">
                  <c:v>Mar 02</c:v>
                </c:pt>
                <c:pt idx="305">
                  <c:v>Mar 02</c:v>
                </c:pt>
                <c:pt idx="306">
                  <c:v>Mar 02</c:v>
                </c:pt>
                <c:pt idx="307">
                  <c:v>Mar 02</c:v>
                </c:pt>
                <c:pt idx="308">
                  <c:v>Mar 02</c:v>
                </c:pt>
                <c:pt idx="309">
                  <c:v>Mar 02</c:v>
                </c:pt>
                <c:pt idx="310">
                  <c:v>Mar 02</c:v>
                </c:pt>
                <c:pt idx="311">
                  <c:v>Mar 02</c:v>
                </c:pt>
                <c:pt idx="312">
                  <c:v>Mar 02</c:v>
                </c:pt>
                <c:pt idx="313">
                  <c:v>Mar 02</c:v>
                </c:pt>
                <c:pt idx="314">
                  <c:v>Mar 02</c:v>
                </c:pt>
                <c:pt idx="315">
                  <c:v>Mar 02</c:v>
                </c:pt>
                <c:pt idx="316">
                  <c:v>Mar 02</c:v>
                </c:pt>
                <c:pt idx="317">
                  <c:v>Mar 02</c:v>
                </c:pt>
                <c:pt idx="318">
                  <c:v>Mar 02</c:v>
                </c:pt>
                <c:pt idx="319">
                  <c:v>Mar 02</c:v>
                </c:pt>
                <c:pt idx="320">
                  <c:v>Mar 02</c:v>
                </c:pt>
                <c:pt idx="321">
                  <c:v>Mar 02</c:v>
                </c:pt>
                <c:pt idx="322">
                  <c:v>Mar 02</c:v>
                </c:pt>
                <c:pt idx="323">
                  <c:v>Mar 02</c:v>
                </c:pt>
                <c:pt idx="324">
                  <c:v>Mar 02</c:v>
                </c:pt>
                <c:pt idx="325">
                  <c:v>Apr 02</c:v>
                </c:pt>
                <c:pt idx="326">
                  <c:v>Apr 02</c:v>
                </c:pt>
                <c:pt idx="327">
                  <c:v>Apr 02</c:v>
                </c:pt>
                <c:pt idx="328">
                  <c:v>Apr 02</c:v>
                </c:pt>
                <c:pt idx="329">
                  <c:v>Apr 02</c:v>
                </c:pt>
                <c:pt idx="330">
                  <c:v>Apr 02</c:v>
                </c:pt>
                <c:pt idx="331">
                  <c:v>Apr 02</c:v>
                </c:pt>
                <c:pt idx="332">
                  <c:v>Apr 02</c:v>
                </c:pt>
                <c:pt idx="333">
                  <c:v>Apr 02</c:v>
                </c:pt>
                <c:pt idx="334">
                  <c:v>Apr 02</c:v>
                </c:pt>
                <c:pt idx="335">
                  <c:v>Apr 02</c:v>
                </c:pt>
                <c:pt idx="336">
                  <c:v>Apr 02</c:v>
                </c:pt>
                <c:pt idx="337">
                  <c:v>Apr 02</c:v>
                </c:pt>
                <c:pt idx="338">
                  <c:v>Apr 02</c:v>
                </c:pt>
                <c:pt idx="339">
                  <c:v>Apr 02</c:v>
                </c:pt>
                <c:pt idx="340">
                  <c:v>Apr 02</c:v>
                </c:pt>
                <c:pt idx="341">
                  <c:v>Apr 02</c:v>
                </c:pt>
                <c:pt idx="342">
                  <c:v>Apr 02</c:v>
                </c:pt>
                <c:pt idx="343">
                  <c:v>Apr 02</c:v>
                </c:pt>
                <c:pt idx="344">
                  <c:v>Apr 02</c:v>
                </c:pt>
                <c:pt idx="345">
                  <c:v>Apr 02</c:v>
                </c:pt>
                <c:pt idx="346">
                  <c:v>Apr 02</c:v>
                </c:pt>
                <c:pt idx="347">
                  <c:v>May 02</c:v>
                </c:pt>
                <c:pt idx="348">
                  <c:v>May 02</c:v>
                </c:pt>
                <c:pt idx="349">
                  <c:v>May 02</c:v>
                </c:pt>
                <c:pt idx="350">
                  <c:v>May 02</c:v>
                </c:pt>
                <c:pt idx="351">
                  <c:v>May 02</c:v>
                </c:pt>
                <c:pt idx="352">
                  <c:v>May 02</c:v>
                </c:pt>
                <c:pt idx="353">
                  <c:v>May 02</c:v>
                </c:pt>
                <c:pt idx="354">
                  <c:v>May 02</c:v>
                </c:pt>
                <c:pt idx="355">
                  <c:v>May 02</c:v>
                </c:pt>
                <c:pt idx="356">
                  <c:v>May 02</c:v>
                </c:pt>
                <c:pt idx="357">
                  <c:v>May 02</c:v>
                </c:pt>
                <c:pt idx="358">
                  <c:v>May 02</c:v>
                </c:pt>
                <c:pt idx="359">
                  <c:v>May 02</c:v>
                </c:pt>
                <c:pt idx="360">
                  <c:v>May 02</c:v>
                </c:pt>
                <c:pt idx="361">
                  <c:v>May 02</c:v>
                </c:pt>
                <c:pt idx="362">
                  <c:v>May 02</c:v>
                </c:pt>
                <c:pt idx="363">
                  <c:v>May 02</c:v>
                </c:pt>
                <c:pt idx="364">
                  <c:v>May 02</c:v>
                </c:pt>
                <c:pt idx="365">
                  <c:v>May 02</c:v>
                </c:pt>
                <c:pt idx="366">
                  <c:v>May 02</c:v>
                </c:pt>
                <c:pt idx="367">
                  <c:v>May 02</c:v>
                </c:pt>
                <c:pt idx="368">
                  <c:v>May 02</c:v>
                </c:pt>
                <c:pt idx="369">
                  <c:v>May 02</c:v>
                </c:pt>
                <c:pt idx="370">
                  <c:v>Jun 02</c:v>
                </c:pt>
                <c:pt idx="371">
                  <c:v>Jun 02</c:v>
                </c:pt>
                <c:pt idx="372">
                  <c:v>Jun 02</c:v>
                </c:pt>
                <c:pt idx="373">
                  <c:v>Jun 02</c:v>
                </c:pt>
                <c:pt idx="374">
                  <c:v>Jun 02</c:v>
                </c:pt>
                <c:pt idx="375">
                  <c:v>Jun 02</c:v>
                </c:pt>
                <c:pt idx="376">
                  <c:v>Jun 02</c:v>
                </c:pt>
                <c:pt idx="377">
                  <c:v>Jun 02</c:v>
                </c:pt>
                <c:pt idx="378">
                  <c:v>Jun 02</c:v>
                </c:pt>
                <c:pt idx="379">
                  <c:v>Jun 02</c:v>
                </c:pt>
                <c:pt idx="380">
                  <c:v>Jun 02</c:v>
                </c:pt>
                <c:pt idx="381">
                  <c:v>Jun 02</c:v>
                </c:pt>
                <c:pt idx="382">
                  <c:v>Jun 02</c:v>
                </c:pt>
                <c:pt idx="383">
                  <c:v>Jun 02</c:v>
                </c:pt>
                <c:pt idx="384">
                  <c:v>Jun 02</c:v>
                </c:pt>
                <c:pt idx="385">
                  <c:v>Jun 02</c:v>
                </c:pt>
                <c:pt idx="386">
                  <c:v>Jun 02</c:v>
                </c:pt>
                <c:pt idx="387">
                  <c:v>Jun 02</c:v>
                </c:pt>
                <c:pt idx="388">
                  <c:v>Jun 02</c:v>
                </c:pt>
                <c:pt idx="389">
                  <c:v>Jun 02</c:v>
                </c:pt>
                <c:pt idx="390">
                  <c:v>Jul 02</c:v>
                </c:pt>
                <c:pt idx="391">
                  <c:v>Jul 02</c:v>
                </c:pt>
                <c:pt idx="392">
                  <c:v>Jul 02</c:v>
                </c:pt>
                <c:pt idx="393">
                  <c:v>Jul 02</c:v>
                </c:pt>
                <c:pt idx="394">
                  <c:v>Jul 02</c:v>
                </c:pt>
                <c:pt idx="395">
                  <c:v>Jul 02</c:v>
                </c:pt>
                <c:pt idx="396">
                  <c:v>Jul 02</c:v>
                </c:pt>
                <c:pt idx="397">
                  <c:v>Jul 02</c:v>
                </c:pt>
                <c:pt idx="398">
                  <c:v>Jul 02</c:v>
                </c:pt>
                <c:pt idx="399">
                  <c:v>Jul 02</c:v>
                </c:pt>
                <c:pt idx="400">
                  <c:v>Jul 02</c:v>
                </c:pt>
                <c:pt idx="401">
                  <c:v>Jul 02</c:v>
                </c:pt>
                <c:pt idx="402">
                  <c:v>Jul 02</c:v>
                </c:pt>
                <c:pt idx="403">
                  <c:v>Jul 02</c:v>
                </c:pt>
                <c:pt idx="404">
                  <c:v>Jul 02</c:v>
                </c:pt>
                <c:pt idx="405">
                  <c:v>Jul 02</c:v>
                </c:pt>
                <c:pt idx="406">
                  <c:v>Jul 02</c:v>
                </c:pt>
                <c:pt idx="407">
                  <c:v>Jul 02</c:v>
                </c:pt>
                <c:pt idx="408">
                  <c:v>Jul 02</c:v>
                </c:pt>
                <c:pt idx="409">
                  <c:v>Jul 02</c:v>
                </c:pt>
                <c:pt idx="410">
                  <c:v>Jul 02</c:v>
                </c:pt>
                <c:pt idx="411">
                  <c:v>Jul 02</c:v>
                </c:pt>
                <c:pt idx="412">
                  <c:v>Jul 02</c:v>
                </c:pt>
                <c:pt idx="413">
                  <c:v>Aug 02</c:v>
                </c:pt>
                <c:pt idx="414">
                  <c:v>Aug 02</c:v>
                </c:pt>
                <c:pt idx="415">
                  <c:v>Aug 02</c:v>
                </c:pt>
                <c:pt idx="416">
                  <c:v>Aug 02</c:v>
                </c:pt>
                <c:pt idx="417">
                  <c:v>Aug 02</c:v>
                </c:pt>
                <c:pt idx="418">
                  <c:v>Aug 02</c:v>
                </c:pt>
                <c:pt idx="419">
                  <c:v>Aug 02</c:v>
                </c:pt>
                <c:pt idx="420">
                  <c:v>Aug 02</c:v>
                </c:pt>
                <c:pt idx="421">
                  <c:v>Aug 02</c:v>
                </c:pt>
                <c:pt idx="422">
                  <c:v>Aug 02</c:v>
                </c:pt>
                <c:pt idx="423">
                  <c:v>Aug 02</c:v>
                </c:pt>
                <c:pt idx="424">
                  <c:v>Aug 02</c:v>
                </c:pt>
                <c:pt idx="425">
                  <c:v>Aug 02</c:v>
                </c:pt>
                <c:pt idx="426">
                  <c:v>Aug 02</c:v>
                </c:pt>
                <c:pt idx="427">
                  <c:v>Aug 02</c:v>
                </c:pt>
                <c:pt idx="428">
                  <c:v>Aug 02</c:v>
                </c:pt>
                <c:pt idx="429">
                  <c:v>Aug 02</c:v>
                </c:pt>
                <c:pt idx="430">
                  <c:v>Aug 02</c:v>
                </c:pt>
                <c:pt idx="431">
                  <c:v>Aug 02</c:v>
                </c:pt>
                <c:pt idx="432">
                  <c:v>Aug 02</c:v>
                </c:pt>
                <c:pt idx="433">
                  <c:v>Aug 02</c:v>
                </c:pt>
                <c:pt idx="434">
                  <c:v>Aug 02</c:v>
                </c:pt>
                <c:pt idx="435">
                  <c:v>Sep 02</c:v>
                </c:pt>
                <c:pt idx="436">
                  <c:v>Sep 02</c:v>
                </c:pt>
                <c:pt idx="437">
                  <c:v>Sep 02</c:v>
                </c:pt>
                <c:pt idx="438">
                  <c:v>Sep 02</c:v>
                </c:pt>
                <c:pt idx="439">
                  <c:v>Sep 02</c:v>
                </c:pt>
                <c:pt idx="440">
                  <c:v>Sep 02</c:v>
                </c:pt>
                <c:pt idx="441">
                  <c:v>Sep 02</c:v>
                </c:pt>
                <c:pt idx="442">
                  <c:v>Sep 02</c:v>
                </c:pt>
                <c:pt idx="443">
                  <c:v>Sep 02</c:v>
                </c:pt>
                <c:pt idx="444">
                  <c:v>Sep 02</c:v>
                </c:pt>
                <c:pt idx="445">
                  <c:v>Sep 02</c:v>
                </c:pt>
                <c:pt idx="446">
                  <c:v>Sep 02</c:v>
                </c:pt>
                <c:pt idx="447">
                  <c:v>Sep 02</c:v>
                </c:pt>
                <c:pt idx="448">
                  <c:v>Sep 02</c:v>
                </c:pt>
                <c:pt idx="449">
                  <c:v>Sep 02</c:v>
                </c:pt>
                <c:pt idx="450">
                  <c:v>Sep 02</c:v>
                </c:pt>
                <c:pt idx="451">
                  <c:v>Sep 02</c:v>
                </c:pt>
                <c:pt idx="452">
                  <c:v>Sep 02</c:v>
                </c:pt>
                <c:pt idx="453">
                  <c:v>Sep 02</c:v>
                </c:pt>
                <c:pt idx="454">
                  <c:v>Sep 02</c:v>
                </c:pt>
                <c:pt idx="455">
                  <c:v>Sep 02</c:v>
                </c:pt>
                <c:pt idx="456">
                  <c:v>Oct 02</c:v>
                </c:pt>
                <c:pt idx="457">
                  <c:v>Oct 02</c:v>
                </c:pt>
                <c:pt idx="458">
                  <c:v>Oct 02</c:v>
                </c:pt>
                <c:pt idx="459">
                  <c:v>Oct 02</c:v>
                </c:pt>
                <c:pt idx="460">
                  <c:v>Oct 02</c:v>
                </c:pt>
                <c:pt idx="461">
                  <c:v>Oct 02</c:v>
                </c:pt>
                <c:pt idx="462">
                  <c:v>Oct 02</c:v>
                </c:pt>
                <c:pt idx="463">
                  <c:v>Oct 02</c:v>
                </c:pt>
                <c:pt idx="464">
                  <c:v>Oct 02</c:v>
                </c:pt>
                <c:pt idx="465">
                  <c:v>Oct 02</c:v>
                </c:pt>
                <c:pt idx="466">
                  <c:v>Oct 02</c:v>
                </c:pt>
                <c:pt idx="467">
                  <c:v>Oct 02</c:v>
                </c:pt>
                <c:pt idx="468">
                  <c:v>Oct 02</c:v>
                </c:pt>
                <c:pt idx="469">
                  <c:v>Oct 02</c:v>
                </c:pt>
                <c:pt idx="470">
                  <c:v>Oct 02</c:v>
                </c:pt>
                <c:pt idx="471">
                  <c:v>Oct 02</c:v>
                </c:pt>
                <c:pt idx="472">
                  <c:v>Oct 02</c:v>
                </c:pt>
                <c:pt idx="473">
                  <c:v>Oct 02</c:v>
                </c:pt>
                <c:pt idx="474">
                  <c:v>Oct 02</c:v>
                </c:pt>
                <c:pt idx="475">
                  <c:v>Oct 02</c:v>
                </c:pt>
                <c:pt idx="476">
                  <c:v>Oct 02</c:v>
                </c:pt>
                <c:pt idx="477">
                  <c:v>Oct 02</c:v>
                </c:pt>
                <c:pt idx="478">
                  <c:v>Oct 02</c:v>
                </c:pt>
                <c:pt idx="479">
                  <c:v>Nov 02</c:v>
                </c:pt>
                <c:pt idx="480">
                  <c:v>Nov 02</c:v>
                </c:pt>
                <c:pt idx="481">
                  <c:v>Nov 02</c:v>
                </c:pt>
                <c:pt idx="482">
                  <c:v>Nov 02</c:v>
                </c:pt>
                <c:pt idx="483">
                  <c:v>Nov 02</c:v>
                </c:pt>
                <c:pt idx="484">
                  <c:v>Nov 02</c:v>
                </c:pt>
                <c:pt idx="485">
                  <c:v>Nov 02</c:v>
                </c:pt>
                <c:pt idx="486">
                  <c:v>Nov 02</c:v>
                </c:pt>
                <c:pt idx="487">
                  <c:v>Nov 02</c:v>
                </c:pt>
                <c:pt idx="488">
                  <c:v>Nov 02</c:v>
                </c:pt>
                <c:pt idx="489">
                  <c:v>Nov 02</c:v>
                </c:pt>
                <c:pt idx="490">
                  <c:v>Nov 02</c:v>
                </c:pt>
                <c:pt idx="491">
                  <c:v>Nov 02</c:v>
                </c:pt>
                <c:pt idx="492">
                  <c:v>Nov 02</c:v>
                </c:pt>
                <c:pt idx="493">
                  <c:v>Nov 02</c:v>
                </c:pt>
                <c:pt idx="494">
                  <c:v>Nov 02</c:v>
                </c:pt>
                <c:pt idx="495">
                  <c:v>Nov 02</c:v>
                </c:pt>
                <c:pt idx="496">
                  <c:v>Nov 02</c:v>
                </c:pt>
                <c:pt idx="497">
                  <c:v>Nov 02</c:v>
                </c:pt>
                <c:pt idx="498">
                  <c:v>Nov 02</c:v>
                </c:pt>
                <c:pt idx="499">
                  <c:v>Nov 02</c:v>
                </c:pt>
                <c:pt idx="500">
                  <c:v>Dec 02</c:v>
                </c:pt>
                <c:pt idx="501">
                  <c:v>Dec 02</c:v>
                </c:pt>
                <c:pt idx="502">
                  <c:v>Dec 02</c:v>
                </c:pt>
                <c:pt idx="503">
                  <c:v>Dec 02</c:v>
                </c:pt>
                <c:pt idx="504">
                  <c:v>Dec 02</c:v>
                </c:pt>
                <c:pt idx="505">
                  <c:v>Dec 02</c:v>
                </c:pt>
                <c:pt idx="506">
                  <c:v>Dec 02</c:v>
                </c:pt>
                <c:pt idx="507">
                  <c:v>Dec 02</c:v>
                </c:pt>
                <c:pt idx="508">
                  <c:v>Dec 02</c:v>
                </c:pt>
                <c:pt idx="509">
                  <c:v>Dec 02</c:v>
                </c:pt>
                <c:pt idx="510">
                  <c:v>Dec 02</c:v>
                </c:pt>
                <c:pt idx="511">
                  <c:v>Dec 02</c:v>
                </c:pt>
                <c:pt idx="512">
                  <c:v>Dec 02</c:v>
                </c:pt>
                <c:pt idx="513">
                  <c:v>Dec 02</c:v>
                </c:pt>
                <c:pt idx="514">
                  <c:v>Dec 02</c:v>
                </c:pt>
                <c:pt idx="515">
                  <c:v>Dec 02</c:v>
                </c:pt>
                <c:pt idx="516">
                  <c:v>Dec 02</c:v>
                </c:pt>
                <c:pt idx="517">
                  <c:v>Dec 02</c:v>
                </c:pt>
                <c:pt idx="518">
                  <c:v>Dec 02</c:v>
                </c:pt>
                <c:pt idx="519">
                  <c:v>Dec 02</c:v>
                </c:pt>
                <c:pt idx="520">
                  <c:v>Dec 02</c:v>
                </c:pt>
                <c:pt idx="521">
                  <c:v>Dec 02</c:v>
                </c:pt>
                <c:pt idx="522">
                  <c:v>Jan 03</c:v>
                </c:pt>
                <c:pt idx="523">
                  <c:v>Jan 03</c:v>
                </c:pt>
                <c:pt idx="524">
                  <c:v>Jan 03</c:v>
                </c:pt>
                <c:pt idx="525">
                  <c:v>Jan 03</c:v>
                </c:pt>
                <c:pt idx="526">
                  <c:v>Jan 03</c:v>
                </c:pt>
                <c:pt idx="527">
                  <c:v>Jan 03</c:v>
                </c:pt>
                <c:pt idx="528">
                  <c:v>Jan 03</c:v>
                </c:pt>
                <c:pt idx="529">
                  <c:v>Jan 03</c:v>
                </c:pt>
                <c:pt idx="530">
                  <c:v>Jan 03</c:v>
                </c:pt>
                <c:pt idx="531">
                  <c:v>Jan 03</c:v>
                </c:pt>
                <c:pt idx="532">
                  <c:v>Jan 03</c:v>
                </c:pt>
                <c:pt idx="533">
                  <c:v>Jan 03</c:v>
                </c:pt>
                <c:pt idx="534">
                  <c:v>Jan 03</c:v>
                </c:pt>
                <c:pt idx="535">
                  <c:v>Jan 03</c:v>
                </c:pt>
                <c:pt idx="536">
                  <c:v>Jan 03</c:v>
                </c:pt>
                <c:pt idx="537">
                  <c:v>Jan 03</c:v>
                </c:pt>
                <c:pt idx="538">
                  <c:v>Jan 03</c:v>
                </c:pt>
                <c:pt idx="539">
                  <c:v>Jan 03</c:v>
                </c:pt>
                <c:pt idx="540">
                  <c:v>Jan 03</c:v>
                </c:pt>
                <c:pt idx="541">
                  <c:v>Jan 03</c:v>
                </c:pt>
                <c:pt idx="542">
                  <c:v>Jan 03</c:v>
                </c:pt>
                <c:pt idx="543">
                  <c:v>Jan 03</c:v>
                </c:pt>
                <c:pt idx="544">
                  <c:v>Jan 03</c:v>
                </c:pt>
                <c:pt idx="545">
                  <c:v>Feb 03</c:v>
                </c:pt>
                <c:pt idx="546">
                  <c:v>Feb 03</c:v>
                </c:pt>
                <c:pt idx="547">
                  <c:v>Feb 03</c:v>
                </c:pt>
                <c:pt idx="548">
                  <c:v>Feb 03</c:v>
                </c:pt>
                <c:pt idx="549">
                  <c:v>Feb 03</c:v>
                </c:pt>
                <c:pt idx="550">
                  <c:v>Feb 03</c:v>
                </c:pt>
                <c:pt idx="551">
                  <c:v>Feb 03</c:v>
                </c:pt>
                <c:pt idx="552">
                  <c:v>Feb 03</c:v>
                </c:pt>
                <c:pt idx="553">
                  <c:v>Feb 03</c:v>
                </c:pt>
                <c:pt idx="554">
                  <c:v>Feb 03</c:v>
                </c:pt>
                <c:pt idx="555">
                  <c:v>Feb 03</c:v>
                </c:pt>
                <c:pt idx="556">
                  <c:v>Feb 03</c:v>
                </c:pt>
                <c:pt idx="557">
                  <c:v>Feb 03</c:v>
                </c:pt>
                <c:pt idx="558">
                  <c:v>Feb 03</c:v>
                </c:pt>
                <c:pt idx="559">
                  <c:v>Feb 03</c:v>
                </c:pt>
                <c:pt idx="560">
                  <c:v>Feb 03</c:v>
                </c:pt>
                <c:pt idx="561">
                  <c:v>Feb 03</c:v>
                </c:pt>
                <c:pt idx="562">
                  <c:v>Feb 03</c:v>
                </c:pt>
                <c:pt idx="563">
                  <c:v>Feb 03</c:v>
                </c:pt>
                <c:pt idx="564">
                  <c:v>Feb 03</c:v>
                </c:pt>
                <c:pt idx="565">
                  <c:v>Mar 03</c:v>
                </c:pt>
                <c:pt idx="566">
                  <c:v>Mar 03</c:v>
                </c:pt>
                <c:pt idx="567">
                  <c:v>Mar 03</c:v>
                </c:pt>
                <c:pt idx="568">
                  <c:v>Mar 03</c:v>
                </c:pt>
                <c:pt idx="569">
                  <c:v>Mar 03</c:v>
                </c:pt>
                <c:pt idx="570">
                  <c:v>Mar 03</c:v>
                </c:pt>
                <c:pt idx="571">
                  <c:v>Mar 03</c:v>
                </c:pt>
                <c:pt idx="572">
                  <c:v>Mar 03</c:v>
                </c:pt>
                <c:pt idx="573">
                  <c:v>Mar 03</c:v>
                </c:pt>
                <c:pt idx="574">
                  <c:v>Mar 03</c:v>
                </c:pt>
                <c:pt idx="575">
                  <c:v>Mar 03</c:v>
                </c:pt>
                <c:pt idx="576">
                  <c:v>Mar 03</c:v>
                </c:pt>
                <c:pt idx="577">
                  <c:v>Mar 03</c:v>
                </c:pt>
                <c:pt idx="578">
                  <c:v>Mar 03</c:v>
                </c:pt>
                <c:pt idx="579">
                  <c:v>Mar 03</c:v>
                </c:pt>
                <c:pt idx="580">
                  <c:v>Mar 03</c:v>
                </c:pt>
                <c:pt idx="581">
                  <c:v>Mar 03</c:v>
                </c:pt>
                <c:pt idx="582">
                  <c:v>Mar 03</c:v>
                </c:pt>
                <c:pt idx="583">
                  <c:v>Mar 03</c:v>
                </c:pt>
                <c:pt idx="584">
                  <c:v>Mar 03</c:v>
                </c:pt>
                <c:pt idx="585">
                  <c:v>Mar 03</c:v>
                </c:pt>
                <c:pt idx="586">
                  <c:v>Apr 03</c:v>
                </c:pt>
                <c:pt idx="587">
                  <c:v>Apr 03</c:v>
                </c:pt>
                <c:pt idx="588">
                  <c:v>Apr 03</c:v>
                </c:pt>
                <c:pt idx="589">
                  <c:v>Apr 03</c:v>
                </c:pt>
                <c:pt idx="590">
                  <c:v>Apr 03</c:v>
                </c:pt>
                <c:pt idx="591">
                  <c:v>Apr 03</c:v>
                </c:pt>
                <c:pt idx="592">
                  <c:v>Apr 03</c:v>
                </c:pt>
                <c:pt idx="593">
                  <c:v>Apr 03</c:v>
                </c:pt>
                <c:pt idx="594">
                  <c:v>Apr 03</c:v>
                </c:pt>
                <c:pt idx="595">
                  <c:v>Apr 03</c:v>
                </c:pt>
                <c:pt idx="596">
                  <c:v>Apr 03</c:v>
                </c:pt>
                <c:pt idx="597">
                  <c:v>Apr 03</c:v>
                </c:pt>
                <c:pt idx="598">
                  <c:v>Apr 03</c:v>
                </c:pt>
                <c:pt idx="599">
                  <c:v>Apr 03</c:v>
                </c:pt>
                <c:pt idx="600">
                  <c:v>Apr 03</c:v>
                </c:pt>
                <c:pt idx="601">
                  <c:v>Apr 03</c:v>
                </c:pt>
                <c:pt idx="602">
                  <c:v>Apr 03</c:v>
                </c:pt>
                <c:pt idx="603">
                  <c:v>Apr 03</c:v>
                </c:pt>
                <c:pt idx="604">
                  <c:v>Apr 03</c:v>
                </c:pt>
                <c:pt idx="605">
                  <c:v>Apr 03</c:v>
                </c:pt>
                <c:pt idx="606">
                  <c:v>Apr 03</c:v>
                </c:pt>
                <c:pt idx="607">
                  <c:v>Apr 03</c:v>
                </c:pt>
                <c:pt idx="608">
                  <c:v>May 03</c:v>
                </c:pt>
                <c:pt idx="609">
                  <c:v>May 03</c:v>
                </c:pt>
                <c:pt idx="610">
                  <c:v>May 03</c:v>
                </c:pt>
                <c:pt idx="611">
                  <c:v>May 03</c:v>
                </c:pt>
                <c:pt idx="612">
                  <c:v>May 03</c:v>
                </c:pt>
                <c:pt idx="613">
                  <c:v>May 03</c:v>
                </c:pt>
                <c:pt idx="614">
                  <c:v>May 03</c:v>
                </c:pt>
                <c:pt idx="615">
                  <c:v>May 03</c:v>
                </c:pt>
                <c:pt idx="616">
                  <c:v>May 03</c:v>
                </c:pt>
                <c:pt idx="617">
                  <c:v>May 03</c:v>
                </c:pt>
                <c:pt idx="618">
                  <c:v>May 03</c:v>
                </c:pt>
                <c:pt idx="619">
                  <c:v>May 03</c:v>
                </c:pt>
                <c:pt idx="620">
                  <c:v>May 03</c:v>
                </c:pt>
                <c:pt idx="621">
                  <c:v>May 03</c:v>
                </c:pt>
                <c:pt idx="622">
                  <c:v>May 03</c:v>
                </c:pt>
                <c:pt idx="623">
                  <c:v>May 03</c:v>
                </c:pt>
                <c:pt idx="624">
                  <c:v>May 03</c:v>
                </c:pt>
                <c:pt idx="625">
                  <c:v>May 03</c:v>
                </c:pt>
                <c:pt idx="626">
                  <c:v>May 03</c:v>
                </c:pt>
                <c:pt idx="627">
                  <c:v>May 03</c:v>
                </c:pt>
                <c:pt idx="628">
                  <c:v>May 03</c:v>
                </c:pt>
                <c:pt idx="629">
                  <c:v>May 03</c:v>
                </c:pt>
                <c:pt idx="630">
                  <c:v>Jun 03</c:v>
                </c:pt>
                <c:pt idx="631">
                  <c:v>Jun 03</c:v>
                </c:pt>
                <c:pt idx="632">
                  <c:v>Jun 03</c:v>
                </c:pt>
                <c:pt idx="633">
                  <c:v>Jun 03</c:v>
                </c:pt>
                <c:pt idx="634">
                  <c:v>Jun 03</c:v>
                </c:pt>
                <c:pt idx="635">
                  <c:v>Jun 03</c:v>
                </c:pt>
                <c:pt idx="636">
                  <c:v>Jun 03</c:v>
                </c:pt>
                <c:pt idx="637">
                  <c:v>Jun 03</c:v>
                </c:pt>
                <c:pt idx="638">
                  <c:v>Jun 03</c:v>
                </c:pt>
                <c:pt idx="639">
                  <c:v>Jun 03</c:v>
                </c:pt>
                <c:pt idx="640">
                  <c:v>Jun 03</c:v>
                </c:pt>
                <c:pt idx="641">
                  <c:v>Jun 03</c:v>
                </c:pt>
                <c:pt idx="642">
                  <c:v>Jun 03</c:v>
                </c:pt>
                <c:pt idx="643">
                  <c:v>Jun 03</c:v>
                </c:pt>
                <c:pt idx="644">
                  <c:v>Jun 03</c:v>
                </c:pt>
                <c:pt idx="645">
                  <c:v>Jun 03</c:v>
                </c:pt>
                <c:pt idx="646">
                  <c:v>Jun 03</c:v>
                </c:pt>
                <c:pt idx="647">
                  <c:v>Jun 03</c:v>
                </c:pt>
                <c:pt idx="648">
                  <c:v>Jun 03</c:v>
                </c:pt>
                <c:pt idx="649">
                  <c:v>Jun 03</c:v>
                </c:pt>
                <c:pt idx="650">
                  <c:v>Jun 03</c:v>
                </c:pt>
                <c:pt idx="651">
                  <c:v>Jul 03</c:v>
                </c:pt>
                <c:pt idx="652">
                  <c:v>Jul 03</c:v>
                </c:pt>
                <c:pt idx="653">
                  <c:v>Jul 03</c:v>
                </c:pt>
                <c:pt idx="654">
                  <c:v>Jul 03</c:v>
                </c:pt>
                <c:pt idx="655">
                  <c:v>Jul 03</c:v>
                </c:pt>
                <c:pt idx="656">
                  <c:v>Jul 03</c:v>
                </c:pt>
                <c:pt idx="657">
                  <c:v>Jul 03</c:v>
                </c:pt>
                <c:pt idx="658">
                  <c:v>Jul 03</c:v>
                </c:pt>
                <c:pt idx="659">
                  <c:v>Jul 03</c:v>
                </c:pt>
                <c:pt idx="660">
                  <c:v>Jul 03</c:v>
                </c:pt>
                <c:pt idx="661">
                  <c:v>Jul 03</c:v>
                </c:pt>
                <c:pt idx="662">
                  <c:v>Jul 03</c:v>
                </c:pt>
                <c:pt idx="663">
                  <c:v>Jul 03</c:v>
                </c:pt>
                <c:pt idx="664">
                  <c:v>Jul 03</c:v>
                </c:pt>
                <c:pt idx="665">
                  <c:v>Jul 03</c:v>
                </c:pt>
                <c:pt idx="666">
                  <c:v>Jul 03</c:v>
                </c:pt>
                <c:pt idx="667">
                  <c:v>Jul 03</c:v>
                </c:pt>
                <c:pt idx="668">
                  <c:v>Jul 03</c:v>
                </c:pt>
                <c:pt idx="669">
                  <c:v>Jul 03</c:v>
                </c:pt>
                <c:pt idx="670">
                  <c:v>Jul 03</c:v>
                </c:pt>
                <c:pt idx="671">
                  <c:v>Jul 03</c:v>
                </c:pt>
                <c:pt idx="672">
                  <c:v>Jul 03</c:v>
                </c:pt>
                <c:pt idx="673">
                  <c:v>Jul 03</c:v>
                </c:pt>
                <c:pt idx="674">
                  <c:v>Aug 03</c:v>
                </c:pt>
                <c:pt idx="675">
                  <c:v>Aug 03</c:v>
                </c:pt>
                <c:pt idx="676">
                  <c:v>Aug 03</c:v>
                </c:pt>
                <c:pt idx="677">
                  <c:v>Aug 03</c:v>
                </c:pt>
                <c:pt idx="678">
                  <c:v>Aug 03</c:v>
                </c:pt>
                <c:pt idx="679">
                  <c:v>Aug 03</c:v>
                </c:pt>
                <c:pt idx="680">
                  <c:v>Aug 03</c:v>
                </c:pt>
                <c:pt idx="681">
                  <c:v>Aug 03</c:v>
                </c:pt>
                <c:pt idx="682">
                  <c:v>Aug 03</c:v>
                </c:pt>
                <c:pt idx="683">
                  <c:v>Aug 03</c:v>
                </c:pt>
                <c:pt idx="684">
                  <c:v>Aug 03</c:v>
                </c:pt>
                <c:pt idx="685">
                  <c:v>Aug 03</c:v>
                </c:pt>
                <c:pt idx="686">
                  <c:v>Aug 03</c:v>
                </c:pt>
                <c:pt idx="687">
                  <c:v>Aug 03</c:v>
                </c:pt>
                <c:pt idx="688">
                  <c:v>Aug 03</c:v>
                </c:pt>
                <c:pt idx="689">
                  <c:v>Aug 03</c:v>
                </c:pt>
                <c:pt idx="690">
                  <c:v>Aug 03</c:v>
                </c:pt>
                <c:pt idx="691">
                  <c:v>Aug 03</c:v>
                </c:pt>
                <c:pt idx="692">
                  <c:v>Aug 03</c:v>
                </c:pt>
                <c:pt idx="693">
                  <c:v>Aug 03</c:v>
                </c:pt>
                <c:pt idx="694">
                  <c:v>Aug 03</c:v>
                </c:pt>
                <c:pt idx="695">
                  <c:v>Sep 03</c:v>
                </c:pt>
                <c:pt idx="696">
                  <c:v>Sep 03</c:v>
                </c:pt>
                <c:pt idx="697">
                  <c:v>Sep 03</c:v>
                </c:pt>
                <c:pt idx="698">
                  <c:v>Sep 03</c:v>
                </c:pt>
                <c:pt idx="699">
                  <c:v>Sep 03</c:v>
                </c:pt>
                <c:pt idx="700">
                  <c:v>Sep 03</c:v>
                </c:pt>
                <c:pt idx="701">
                  <c:v>Sep 03</c:v>
                </c:pt>
                <c:pt idx="702">
                  <c:v>Sep 03</c:v>
                </c:pt>
                <c:pt idx="703">
                  <c:v>Sep 03</c:v>
                </c:pt>
                <c:pt idx="704">
                  <c:v>Sep 03</c:v>
                </c:pt>
                <c:pt idx="705">
                  <c:v>Sep 03</c:v>
                </c:pt>
                <c:pt idx="706">
                  <c:v>Sep 03</c:v>
                </c:pt>
                <c:pt idx="707">
                  <c:v>Sep 03</c:v>
                </c:pt>
                <c:pt idx="708">
                  <c:v>Sep 03</c:v>
                </c:pt>
                <c:pt idx="709">
                  <c:v>Sep 03</c:v>
                </c:pt>
                <c:pt idx="710">
                  <c:v>Sep 03</c:v>
                </c:pt>
                <c:pt idx="711">
                  <c:v>Sep 03</c:v>
                </c:pt>
                <c:pt idx="712">
                  <c:v>Sep 03</c:v>
                </c:pt>
                <c:pt idx="713">
                  <c:v>Sep 03</c:v>
                </c:pt>
                <c:pt idx="714">
                  <c:v>Sep 03</c:v>
                </c:pt>
                <c:pt idx="715">
                  <c:v>Sep 03</c:v>
                </c:pt>
                <c:pt idx="716">
                  <c:v>Sep 03</c:v>
                </c:pt>
                <c:pt idx="717">
                  <c:v>Oct 03</c:v>
                </c:pt>
                <c:pt idx="718">
                  <c:v>Oct 03</c:v>
                </c:pt>
                <c:pt idx="719">
                  <c:v>Oct 03</c:v>
                </c:pt>
                <c:pt idx="720">
                  <c:v>Oct 03</c:v>
                </c:pt>
                <c:pt idx="721">
                  <c:v>Oct 03</c:v>
                </c:pt>
                <c:pt idx="722">
                  <c:v>Oct 03</c:v>
                </c:pt>
                <c:pt idx="723">
                  <c:v>Oct 03</c:v>
                </c:pt>
                <c:pt idx="724">
                  <c:v>Oct 03</c:v>
                </c:pt>
                <c:pt idx="725">
                  <c:v>Oct 03</c:v>
                </c:pt>
                <c:pt idx="726">
                  <c:v>Oct 03</c:v>
                </c:pt>
                <c:pt idx="727">
                  <c:v>Oct 03</c:v>
                </c:pt>
                <c:pt idx="728">
                  <c:v>Oct 03</c:v>
                </c:pt>
                <c:pt idx="729">
                  <c:v>Oct 03</c:v>
                </c:pt>
                <c:pt idx="730">
                  <c:v>Oct 03</c:v>
                </c:pt>
                <c:pt idx="731">
                  <c:v>Oct 03</c:v>
                </c:pt>
                <c:pt idx="732">
                  <c:v>Oct 03</c:v>
                </c:pt>
                <c:pt idx="733">
                  <c:v>Oct 03</c:v>
                </c:pt>
                <c:pt idx="734">
                  <c:v>Oct 03</c:v>
                </c:pt>
                <c:pt idx="735">
                  <c:v>Oct 03</c:v>
                </c:pt>
                <c:pt idx="736">
                  <c:v>Oct 03</c:v>
                </c:pt>
                <c:pt idx="737">
                  <c:v>Oct 03</c:v>
                </c:pt>
                <c:pt idx="738">
                  <c:v>Oct 03</c:v>
                </c:pt>
                <c:pt idx="739">
                  <c:v>Oct 03</c:v>
                </c:pt>
                <c:pt idx="740">
                  <c:v>Nov 03</c:v>
                </c:pt>
                <c:pt idx="741">
                  <c:v>Nov 03</c:v>
                </c:pt>
                <c:pt idx="742">
                  <c:v>Nov 03</c:v>
                </c:pt>
                <c:pt idx="743">
                  <c:v>Nov 03</c:v>
                </c:pt>
                <c:pt idx="744">
                  <c:v>Nov 03</c:v>
                </c:pt>
                <c:pt idx="745">
                  <c:v>Nov 03</c:v>
                </c:pt>
                <c:pt idx="746">
                  <c:v>Nov 03</c:v>
                </c:pt>
                <c:pt idx="747">
                  <c:v>Nov 03</c:v>
                </c:pt>
                <c:pt idx="748">
                  <c:v>Nov 03</c:v>
                </c:pt>
                <c:pt idx="749">
                  <c:v>Nov 03</c:v>
                </c:pt>
                <c:pt idx="750">
                  <c:v>Nov 03</c:v>
                </c:pt>
                <c:pt idx="751">
                  <c:v>Nov 03</c:v>
                </c:pt>
                <c:pt idx="752">
                  <c:v>Nov 03</c:v>
                </c:pt>
                <c:pt idx="753">
                  <c:v>Nov 03</c:v>
                </c:pt>
                <c:pt idx="754">
                  <c:v>Nov 03</c:v>
                </c:pt>
                <c:pt idx="755">
                  <c:v>Nov 03</c:v>
                </c:pt>
                <c:pt idx="756">
                  <c:v>Nov 03</c:v>
                </c:pt>
                <c:pt idx="757">
                  <c:v>Nov 03</c:v>
                </c:pt>
                <c:pt idx="758">
                  <c:v>Nov 03</c:v>
                </c:pt>
                <c:pt idx="759">
                  <c:v>Nov 03</c:v>
                </c:pt>
                <c:pt idx="760">
                  <c:v>Dec 03</c:v>
                </c:pt>
                <c:pt idx="761">
                  <c:v>Dec 03</c:v>
                </c:pt>
                <c:pt idx="762">
                  <c:v>Dec 03</c:v>
                </c:pt>
                <c:pt idx="763">
                  <c:v>Dec 03</c:v>
                </c:pt>
                <c:pt idx="764">
                  <c:v>Dec 03</c:v>
                </c:pt>
                <c:pt idx="765">
                  <c:v>Dec 03</c:v>
                </c:pt>
                <c:pt idx="766">
                  <c:v>Dec 03</c:v>
                </c:pt>
                <c:pt idx="767">
                  <c:v>Dec 03</c:v>
                </c:pt>
                <c:pt idx="768">
                  <c:v>Dec 03</c:v>
                </c:pt>
                <c:pt idx="769">
                  <c:v>Dec 03</c:v>
                </c:pt>
                <c:pt idx="770">
                  <c:v>Dec 03</c:v>
                </c:pt>
                <c:pt idx="771">
                  <c:v>Dec 03</c:v>
                </c:pt>
                <c:pt idx="772">
                  <c:v>Dec 03</c:v>
                </c:pt>
                <c:pt idx="773">
                  <c:v>Dec 03</c:v>
                </c:pt>
                <c:pt idx="774">
                  <c:v>Dec 03</c:v>
                </c:pt>
                <c:pt idx="775">
                  <c:v>Dec 03</c:v>
                </c:pt>
                <c:pt idx="776">
                  <c:v>Dec 03</c:v>
                </c:pt>
                <c:pt idx="777">
                  <c:v>Dec 03</c:v>
                </c:pt>
                <c:pt idx="778">
                  <c:v>Dec 03</c:v>
                </c:pt>
                <c:pt idx="779">
                  <c:v>Dec 03</c:v>
                </c:pt>
                <c:pt idx="780">
                  <c:v>Dec 03</c:v>
                </c:pt>
                <c:pt idx="781">
                  <c:v>Dec 03</c:v>
                </c:pt>
                <c:pt idx="782">
                  <c:v>Dec 03</c:v>
                </c:pt>
              </c:strCache>
            </c:strRef>
          </c:cat>
          <c:val>
            <c:numRef>
              <c:f>'Data 2a'!$G$3:$G$785</c:f>
              <c:numCache>
                <c:formatCode>General</c:formatCode>
                <c:ptCount val="783"/>
                <c:pt idx="0">
                  <c:v>100.0</c:v>
                </c:pt>
                <c:pt idx="1">
                  <c:v>98.47998628914537</c:v>
                </c:pt>
                <c:pt idx="2">
                  <c:v>97.47353864156162</c:v>
                </c:pt>
                <c:pt idx="3">
                  <c:v>99.09697474720611</c:v>
                </c:pt>
                <c:pt idx="4">
                  <c:v>98.8263035654132</c:v>
                </c:pt>
                <c:pt idx="5">
                  <c:v>98.4120230011406</c:v>
                </c:pt>
                <c:pt idx="6">
                  <c:v>97.5403199593402</c:v>
                </c:pt>
                <c:pt idx="7">
                  <c:v>96.94460696535055</c:v>
                </c:pt>
                <c:pt idx="8">
                  <c:v>98.61945877583345</c:v>
                </c:pt>
                <c:pt idx="9">
                  <c:v>99.56267101631711</c:v>
                </c:pt>
                <c:pt idx="10">
                  <c:v>99.79433718064642</c:v>
                </c:pt>
                <c:pt idx="11">
                  <c:v>98.47348545290144</c:v>
                </c:pt>
                <c:pt idx="12">
                  <c:v>100.5974859493289</c:v>
                </c:pt>
                <c:pt idx="13">
                  <c:v>100.1146511119385</c:v>
                </c:pt>
                <c:pt idx="14">
                  <c:v>99.61172278070316</c:v>
                </c:pt>
                <c:pt idx="15">
                  <c:v>100.0590985113085</c:v>
                </c:pt>
                <c:pt idx="16">
                  <c:v>99.89539563498396</c:v>
                </c:pt>
                <c:pt idx="17">
                  <c:v>100.5850752619541</c:v>
                </c:pt>
                <c:pt idx="18">
                  <c:v>100.8498365926162</c:v>
                </c:pt>
                <c:pt idx="19">
                  <c:v>100.4999734056699</c:v>
                </c:pt>
                <c:pt idx="20">
                  <c:v>100.4355560283436</c:v>
                </c:pt>
                <c:pt idx="21">
                  <c:v>100.1950250873181</c:v>
                </c:pt>
                <c:pt idx="22">
                  <c:v>101.1506480151765</c:v>
                </c:pt>
                <c:pt idx="23">
                  <c:v>99.85993652819886</c:v>
                </c:pt>
                <c:pt idx="24">
                  <c:v>98.9716859032321</c:v>
                </c:pt>
                <c:pt idx="25">
                  <c:v>98.74356564958128</c:v>
                </c:pt>
                <c:pt idx="26">
                  <c:v>99.5195291030619</c:v>
                </c:pt>
                <c:pt idx="27">
                  <c:v>98.1756289559066</c:v>
                </c:pt>
                <c:pt idx="28">
                  <c:v>98.55267745805483</c:v>
                </c:pt>
                <c:pt idx="29">
                  <c:v>97.14376894846019</c:v>
                </c:pt>
                <c:pt idx="30">
                  <c:v>98.06038685885503</c:v>
                </c:pt>
                <c:pt idx="31">
                  <c:v>97.99656046664185</c:v>
                </c:pt>
                <c:pt idx="32">
                  <c:v>96.60360855510049</c:v>
                </c:pt>
                <c:pt idx="33">
                  <c:v>97.85826995017995</c:v>
                </c:pt>
                <c:pt idx="34">
                  <c:v>96.14323115200727</c:v>
                </c:pt>
                <c:pt idx="35">
                  <c:v>96.05281042970528</c:v>
                </c:pt>
                <c:pt idx="36">
                  <c:v>95.38322429657997</c:v>
                </c:pt>
                <c:pt idx="37">
                  <c:v>94.21661968335017</c:v>
                </c:pt>
                <c:pt idx="38">
                  <c:v>92.99268951415114</c:v>
                </c:pt>
                <c:pt idx="39">
                  <c:v>91.02293613223884</c:v>
                </c:pt>
                <c:pt idx="40">
                  <c:v>92.29946397650243</c:v>
                </c:pt>
                <c:pt idx="41">
                  <c:v>92.6794674042161</c:v>
                </c:pt>
                <c:pt idx="42">
                  <c:v>92.58904668191408</c:v>
                </c:pt>
                <c:pt idx="43">
                  <c:v>91.68779438445947</c:v>
                </c:pt>
                <c:pt idx="44">
                  <c:v>91.68011157798935</c:v>
                </c:pt>
                <c:pt idx="45">
                  <c:v>92.49685300427283</c:v>
                </c:pt>
                <c:pt idx="46">
                  <c:v>93.80706699998226</c:v>
                </c:pt>
                <c:pt idx="47">
                  <c:v>93.99086337015171</c:v>
                </c:pt>
                <c:pt idx="48">
                  <c:v>93.22790158915897</c:v>
                </c:pt>
                <c:pt idx="49">
                  <c:v>92.35087968134084</c:v>
                </c:pt>
                <c:pt idx="50">
                  <c:v>90.07676896618975</c:v>
                </c:pt>
                <c:pt idx="51">
                  <c:v>89.32089900655403</c:v>
                </c:pt>
                <c:pt idx="52">
                  <c:v>87.90489867560236</c:v>
                </c:pt>
                <c:pt idx="53">
                  <c:v>89.17906257941362</c:v>
                </c:pt>
                <c:pt idx="54">
                  <c:v>87.30623075604725</c:v>
                </c:pt>
                <c:pt idx="55">
                  <c:v>86.78675484164554</c:v>
                </c:pt>
                <c:pt idx="56">
                  <c:v>88.1436566612887</c:v>
                </c:pt>
                <c:pt idx="57">
                  <c:v>86.3116028107252</c:v>
                </c:pt>
                <c:pt idx="58">
                  <c:v>82.65517791606828</c:v>
                </c:pt>
                <c:pt idx="59">
                  <c:v>84.93992636325491</c:v>
                </c:pt>
                <c:pt idx="60">
                  <c:v>87.71164654362357</c:v>
                </c:pt>
                <c:pt idx="61">
                  <c:v>89.56911275404973</c:v>
                </c:pt>
                <c:pt idx="62">
                  <c:v>88.29022096933378</c:v>
                </c:pt>
                <c:pt idx="63">
                  <c:v>88.6241275582268</c:v>
                </c:pt>
                <c:pt idx="64">
                  <c:v>88.94562345974505</c:v>
                </c:pt>
                <c:pt idx="65">
                  <c:v>88.93734966816187</c:v>
                </c:pt>
                <c:pt idx="66">
                  <c:v>85.87013693125071</c:v>
                </c:pt>
                <c:pt idx="67">
                  <c:v>86.45521219320487</c:v>
                </c:pt>
                <c:pt idx="68">
                  <c:v>88.47401733950322</c:v>
                </c:pt>
                <c:pt idx="69">
                  <c:v>88.14956651241955</c:v>
                </c:pt>
                <c:pt idx="70">
                  <c:v>89.13887559172385</c:v>
                </c:pt>
                <c:pt idx="71">
                  <c:v>91.05366735811925</c:v>
                </c:pt>
                <c:pt idx="72">
                  <c:v>91.52231855279567</c:v>
                </c:pt>
                <c:pt idx="73">
                  <c:v>91.67597468219776</c:v>
                </c:pt>
                <c:pt idx="74">
                  <c:v>91.67597468219776</c:v>
                </c:pt>
                <c:pt idx="75">
                  <c:v>91.67597468219776</c:v>
                </c:pt>
                <c:pt idx="76">
                  <c:v>91.0477575069884</c:v>
                </c:pt>
                <c:pt idx="77">
                  <c:v>93.83247935984494</c:v>
                </c:pt>
                <c:pt idx="78">
                  <c:v>93.52043922013605</c:v>
                </c:pt>
                <c:pt idx="79">
                  <c:v>92.87508347664722</c:v>
                </c:pt>
                <c:pt idx="80">
                  <c:v>91.6942952207034</c:v>
                </c:pt>
                <c:pt idx="81">
                  <c:v>92.52817521526634</c:v>
                </c:pt>
                <c:pt idx="82">
                  <c:v>92.4152970586671</c:v>
                </c:pt>
                <c:pt idx="83">
                  <c:v>93.28345418978897</c:v>
                </c:pt>
                <c:pt idx="84">
                  <c:v>94.62617236671808</c:v>
                </c:pt>
                <c:pt idx="85">
                  <c:v>95.74668014112724</c:v>
                </c:pt>
                <c:pt idx="86">
                  <c:v>95.77682038189459</c:v>
                </c:pt>
                <c:pt idx="87">
                  <c:v>95.18760822414884</c:v>
                </c:pt>
                <c:pt idx="88">
                  <c:v>93.33073299883577</c:v>
                </c:pt>
                <c:pt idx="89">
                  <c:v>93.49266291982105</c:v>
                </c:pt>
                <c:pt idx="90">
                  <c:v>93.86616551129077</c:v>
                </c:pt>
                <c:pt idx="91">
                  <c:v>93.89748772228428</c:v>
                </c:pt>
                <c:pt idx="92">
                  <c:v>93.32541413281801</c:v>
                </c:pt>
                <c:pt idx="93">
                  <c:v>95.17992541767873</c:v>
                </c:pt>
                <c:pt idx="94">
                  <c:v>94.69118072915743</c:v>
                </c:pt>
                <c:pt idx="95">
                  <c:v>93.77929069966727</c:v>
                </c:pt>
                <c:pt idx="96">
                  <c:v>94.17288678498188</c:v>
                </c:pt>
                <c:pt idx="97">
                  <c:v>94.08423901801914</c:v>
                </c:pt>
                <c:pt idx="98">
                  <c:v>95.0469537672346</c:v>
                </c:pt>
                <c:pt idx="99">
                  <c:v>95.80282372687033</c:v>
                </c:pt>
                <c:pt idx="100">
                  <c:v>95.84419268478627</c:v>
                </c:pt>
                <c:pt idx="101">
                  <c:v>96.45881720239467</c:v>
                </c:pt>
                <c:pt idx="102">
                  <c:v>95.67103404665237</c:v>
                </c:pt>
                <c:pt idx="103">
                  <c:v>96.0918154471689</c:v>
                </c:pt>
                <c:pt idx="104">
                  <c:v>94.94648629801015</c:v>
                </c:pt>
                <c:pt idx="105">
                  <c:v>95.29694047006955</c:v>
                </c:pt>
                <c:pt idx="106">
                  <c:v>94.4281923538346</c:v>
                </c:pt>
                <c:pt idx="107">
                  <c:v>93.0535609807989</c:v>
                </c:pt>
                <c:pt idx="108">
                  <c:v>93.41406189978074</c:v>
                </c:pt>
                <c:pt idx="109">
                  <c:v>93.0216477846923</c:v>
                </c:pt>
                <c:pt idx="110">
                  <c:v>93.29822881761609</c:v>
                </c:pt>
                <c:pt idx="111">
                  <c:v>94.54579839133852</c:v>
                </c:pt>
                <c:pt idx="112">
                  <c:v>94.1646129933987</c:v>
                </c:pt>
                <c:pt idx="113">
                  <c:v>93.9282189481647</c:v>
                </c:pt>
                <c:pt idx="114">
                  <c:v>93.95481327825352</c:v>
                </c:pt>
                <c:pt idx="115">
                  <c:v>93.36441915028161</c:v>
                </c:pt>
                <c:pt idx="116">
                  <c:v>91.0046155937332</c:v>
                </c:pt>
                <c:pt idx="117">
                  <c:v>91.73861910418478</c:v>
                </c:pt>
                <c:pt idx="118">
                  <c:v>90.47982081331372</c:v>
                </c:pt>
                <c:pt idx="119">
                  <c:v>89.28603088488201</c:v>
                </c:pt>
                <c:pt idx="120">
                  <c:v>88.21280191951966</c:v>
                </c:pt>
                <c:pt idx="121">
                  <c:v>88.79255831545603</c:v>
                </c:pt>
                <c:pt idx="122">
                  <c:v>88.26894550526272</c:v>
                </c:pt>
                <c:pt idx="123">
                  <c:v>88.20275517259721</c:v>
                </c:pt>
                <c:pt idx="124">
                  <c:v>88.74941640220083</c:v>
                </c:pt>
                <c:pt idx="125">
                  <c:v>88.95685217689368</c:v>
                </c:pt>
                <c:pt idx="126">
                  <c:v>87.5331690394719</c:v>
                </c:pt>
                <c:pt idx="127">
                  <c:v>87.31095863695194</c:v>
                </c:pt>
                <c:pt idx="128">
                  <c:v>88.2695364903758</c:v>
                </c:pt>
                <c:pt idx="129">
                  <c:v>89.62407436956663</c:v>
                </c:pt>
                <c:pt idx="130">
                  <c:v>90.78536011677866</c:v>
                </c:pt>
                <c:pt idx="131">
                  <c:v>89.7481812433145</c:v>
                </c:pt>
                <c:pt idx="132">
                  <c:v>89.17137977294351</c:v>
                </c:pt>
                <c:pt idx="133">
                  <c:v>88.60344307926884</c:v>
                </c:pt>
                <c:pt idx="134">
                  <c:v>86.50071804691241</c:v>
                </c:pt>
                <c:pt idx="135">
                  <c:v>86.54504193039378</c:v>
                </c:pt>
                <c:pt idx="136">
                  <c:v>85.77912522383562</c:v>
                </c:pt>
                <c:pt idx="137">
                  <c:v>84.72067088630038</c:v>
                </c:pt>
                <c:pt idx="138">
                  <c:v>85.45231045629961</c:v>
                </c:pt>
                <c:pt idx="139">
                  <c:v>86.03561276291451</c:v>
                </c:pt>
                <c:pt idx="140">
                  <c:v>85.45112848607344</c:v>
                </c:pt>
                <c:pt idx="141">
                  <c:v>85.02975610044383</c:v>
                </c:pt>
                <c:pt idx="142">
                  <c:v>83.59602621609962</c:v>
                </c:pt>
                <c:pt idx="143">
                  <c:v>85.07762589460371</c:v>
                </c:pt>
                <c:pt idx="144">
                  <c:v>84.18110147805378</c:v>
                </c:pt>
                <c:pt idx="145">
                  <c:v>84.76499476978175</c:v>
                </c:pt>
                <c:pt idx="146">
                  <c:v>83.8566506509701</c:v>
                </c:pt>
                <c:pt idx="147">
                  <c:v>82.49620292064844</c:v>
                </c:pt>
                <c:pt idx="148">
                  <c:v>83.42641348864422</c:v>
                </c:pt>
                <c:pt idx="149">
                  <c:v>84.84300480470897</c:v>
                </c:pt>
                <c:pt idx="150">
                  <c:v>85.85595328853667</c:v>
                </c:pt>
                <c:pt idx="151">
                  <c:v>86.64373644427895</c:v>
                </c:pt>
                <c:pt idx="152">
                  <c:v>86.87185669792979</c:v>
                </c:pt>
                <c:pt idx="153">
                  <c:v>86.47826061261515</c:v>
                </c:pt>
                <c:pt idx="154">
                  <c:v>85.7478030128421</c:v>
                </c:pt>
                <c:pt idx="155">
                  <c:v>86.02911192667058</c:v>
                </c:pt>
                <c:pt idx="156">
                  <c:v>86.01788320952195</c:v>
                </c:pt>
                <c:pt idx="157">
                  <c:v>84.82823017688185</c:v>
                </c:pt>
                <c:pt idx="158">
                  <c:v>83.23670726734394</c:v>
                </c:pt>
                <c:pt idx="159">
                  <c:v>82.27931138414624</c:v>
                </c:pt>
                <c:pt idx="160">
                  <c:v>83.12146517029237</c:v>
                </c:pt>
                <c:pt idx="161">
                  <c:v>84.08063400882932</c:v>
                </c:pt>
                <c:pt idx="162">
                  <c:v>83.44532501226295</c:v>
                </c:pt>
                <c:pt idx="163">
                  <c:v>82.55411946173076</c:v>
                </c:pt>
                <c:pt idx="164">
                  <c:v>80.90999887712829</c:v>
                </c:pt>
                <c:pt idx="165">
                  <c:v>80.89286030884882</c:v>
                </c:pt>
                <c:pt idx="166">
                  <c:v>81.4525232109403</c:v>
                </c:pt>
                <c:pt idx="167">
                  <c:v>81.46611586854128</c:v>
                </c:pt>
                <c:pt idx="168">
                  <c:v>82.00627626190095</c:v>
                </c:pt>
                <c:pt idx="169">
                  <c:v>83.38386256050211</c:v>
                </c:pt>
                <c:pt idx="170">
                  <c:v>83.39686423298997</c:v>
                </c:pt>
                <c:pt idx="171">
                  <c:v>82.10969865669084</c:v>
                </c:pt>
                <c:pt idx="172">
                  <c:v>82.22316779840317</c:v>
                </c:pt>
                <c:pt idx="173">
                  <c:v>80.30246618087691</c:v>
                </c:pt>
                <c:pt idx="174">
                  <c:v>80.34206218345361</c:v>
                </c:pt>
                <c:pt idx="175">
                  <c:v>79.26174139673422</c:v>
                </c:pt>
                <c:pt idx="176">
                  <c:v>80.14230921523087</c:v>
                </c:pt>
                <c:pt idx="177">
                  <c:v>78.32148408181598</c:v>
                </c:pt>
                <c:pt idx="178">
                  <c:v>76.41142019632526</c:v>
                </c:pt>
                <c:pt idx="179">
                  <c:v>74.63964682729642</c:v>
                </c:pt>
                <c:pt idx="180">
                  <c:v>73.97006069417112</c:v>
                </c:pt>
                <c:pt idx="181">
                  <c:v>69.17776241216484</c:v>
                </c:pt>
                <c:pt idx="182">
                  <c:v>69.7746573763807</c:v>
                </c:pt>
                <c:pt idx="183">
                  <c:v>70.29176935033007</c:v>
                </c:pt>
                <c:pt idx="184">
                  <c:v>66.20806221891271</c:v>
                </c:pt>
                <c:pt idx="185">
                  <c:v>67.89000585075262</c:v>
                </c:pt>
                <c:pt idx="186">
                  <c:v>67.42312761141546</c:v>
                </c:pt>
                <c:pt idx="187">
                  <c:v>65.77782505658682</c:v>
                </c:pt>
                <c:pt idx="188">
                  <c:v>62.80044205686459</c:v>
                </c:pt>
                <c:pt idx="189">
                  <c:v>61.08776719914426</c:v>
                </c:pt>
                <c:pt idx="190">
                  <c:v>64.81806523293679</c:v>
                </c:pt>
                <c:pt idx="191">
                  <c:v>65.55738760940612</c:v>
                </c:pt>
                <c:pt idx="192">
                  <c:v>66.59397549775721</c:v>
                </c:pt>
                <c:pt idx="193">
                  <c:v>67.40835298358834</c:v>
                </c:pt>
                <c:pt idx="194">
                  <c:v>69.44843359395778</c:v>
                </c:pt>
                <c:pt idx="195">
                  <c:v>67.84272704170583</c:v>
                </c:pt>
                <c:pt idx="196">
                  <c:v>68.79953193979045</c:v>
                </c:pt>
                <c:pt idx="197">
                  <c:v>68.82435331454</c:v>
                </c:pt>
                <c:pt idx="198">
                  <c:v>71.44596327618508</c:v>
                </c:pt>
                <c:pt idx="199">
                  <c:v>70.5228445295463</c:v>
                </c:pt>
                <c:pt idx="200">
                  <c:v>70.63631367125861</c:v>
                </c:pt>
                <c:pt idx="201">
                  <c:v>70.71786961686434</c:v>
                </c:pt>
                <c:pt idx="202">
                  <c:v>72.93583674627237</c:v>
                </c:pt>
                <c:pt idx="203">
                  <c:v>73.94878523010005</c:v>
                </c:pt>
                <c:pt idx="204">
                  <c:v>73.54396042763683</c:v>
                </c:pt>
                <c:pt idx="205">
                  <c:v>71.66521875313961</c:v>
                </c:pt>
                <c:pt idx="206">
                  <c:v>72.79636425958429</c:v>
                </c:pt>
                <c:pt idx="207">
                  <c:v>74.30219432772489</c:v>
                </c:pt>
                <c:pt idx="208">
                  <c:v>72.9062874906181</c:v>
                </c:pt>
                <c:pt idx="209">
                  <c:v>71.84015034661275</c:v>
                </c:pt>
                <c:pt idx="210">
                  <c:v>73.26915235005231</c:v>
                </c:pt>
                <c:pt idx="211">
                  <c:v>75.26136316626184</c:v>
                </c:pt>
                <c:pt idx="212">
                  <c:v>75.78852188713367</c:v>
                </c:pt>
                <c:pt idx="213">
                  <c:v>74.12312583846014</c:v>
                </c:pt>
                <c:pt idx="214">
                  <c:v>75.79797764894303</c:v>
                </c:pt>
                <c:pt idx="215">
                  <c:v>74.21354656076213</c:v>
                </c:pt>
                <c:pt idx="216">
                  <c:v>72.01921883587752</c:v>
                </c:pt>
                <c:pt idx="217">
                  <c:v>73.27683515652241</c:v>
                </c:pt>
                <c:pt idx="218">
                  <c:v>73.80635781784657</c:v>
                </c:pt>
                <c:pt idx="219">
                  <c:v>73.69407064636041</c:v>
                </c:pt>
                <c:pt idx="220">
                  <c:v>75.75247179523548</c:v>
                </c:pt>
                <c:pt idx="221">
                  <c:v>75.4439775662051</c:v>
                </c:pt>
                <c:pt idx="222">
                  <c:v>76.319226518684</c:v>
                </c:pt>
                <c:pt idx="223">
                  <c:v>77.99585128450614</c:v>
                </c:pt>
                <c:pt idx="224">
                  <c:v>76.84106637353805</c:v>
                </c:pt>
                <c:pt idx="225">
                  <c:v>74.97828129709413</c:v>
                </c:pt>
                <c:pt idx="226">
                  <c:v>77.80378112275352</c:v>
                </c:pt>
                <c:pt idx="227">
                  <c:v>77.79314339071798</c:v>
                </c:pt>
                <c:pt idx="228">
                  <c:v>78.04549403400528</c:v>
                </c:pt>
                <c:pt idx="229">
                  <c:v>78.77949754445686</c:v>
                </c:pt>
                <c:pt idx="230">
                  <c:v>79.91537093180622</c:v>
                </c:pt>
                <c:pt idx="231">
                  <c:v>78.85337068359249</c:v>
                </c:pt>
                <c:pt idx="232">
                  <c:v>78.48814188370595</c:v>
                </c:pt>
                <c:pt idx="233">
                  <c:v>79.2629233669604</c:v>
                </c:pt>
                <c:pt idx="234">
                  <c:v>79.33502355075677</c:v>
                </c:pt>
                <c:pt idx="235">
                  <c:v>79.1163590589153</c:v>
                </c:pt>
                <c:pt idx="236">
                  <c:v>77.7966893013965</c:v>
                </c:pt>
                <c:pt idx="237">
                  <c:v>76.67854546743969</c:v>
                </c:pt>
                <c:pt idx="238">
                  <c:v>76.6306756732798</c:v>
                </c:pt>
                <c:pt idx="239">
                  <c:v>77.18383773912736</c:v>
                </c:pt>
                <c:pt idx="240">
                  <c:v>76.8629328227222</c:v>
                </c:pt>
                <c:pt idx="241">
                  <c:v>77.7813236884563</c:v>
                </c:pt>
                <c:pt idx="242">
                  <c:v>80.50399210443889</c:v>
                </c:pt>
                <c:pt idx="243">
                  <c:v>80.61746124615121</c:v>
                </c:pt>
                <c:pt idx="244">
                  <c:v>79.9443292023474</c:v>
                </c:pt>
                <c:pt idx="245">
                  <c:v>78.49109680927138</c:v>
                </c:pt>
                <c:pt idx="246">
                  <c:v>78.81909354703356</c:v>
                </c:pt>
                <c:pt idx="247">
                  <c:v>77.80555407809277</c:v>
                </c:pt>
                <c:pt idx="248">
                  <c:v>76.10588089286031</c:v>
                </c:pt>
                <c:pt idx="249">
                  <c:v>75.37305935263493</c:v>
                </c:pt>
                <c:pt idx="250">
                  <c:v>77.74113670076651</c:v>
                </c:pt>
                <c:pt idx="251">
                  <c:v>77.52365417915122</c:v>
                </c:pt>
                <c:pt idx="252">
                  <c:v>76.93621497674473</c:v>
                </c:pt>
                <c:pt idx="253">
                  <c:v>76.17679910643051</c:v>
                </c:pt>
                <c:pt idx="254">
                  <c:v>77.65485287425609</c:v>
                </c:pt>
                <c:pt idx="255">
                  <c:v>77.67494636810099</c:v>
                </c:pt>
                <c:pt idx="256">
                  <c:v>77.67494636810099</c:v>
                </c:pt>
                <c:pt idx="257">
                  <c:v>77.67494636810099</c:v>
                </c:pt>
                <c:pt idx="258">
                  <c:v>79.20973470678274</c:v>
                </c:pt>
                <c:pt idx="259">
                  <c:v>79.75580495127327</c:v>
                </c:pt>
                <c:pt idx="260">
                  <c:v>79.7711705642135</c:v>
                </c:pt>
                <c:pt idx="261">
                  <c:v>79.7711705642135</c:v>
                </c:pt>
                <c:pt idx="262">
                  <c:v>78.90774131399631</c:v>
                </c:pt>
                <c:pt idx="263">
                  <c:v>80.4643961018622</c:v>
                </c:pt>
                <c:pt idx="264">
                  <c:v>80.37515734978636</c:v>
                </c:pt>
                <c:pt idx="265">
                  <c:v>79.25996844139497</c:v>
                </c:pt>
                <c:pt idx="266">
                  <c:v>78.68789485192869</c:v>
                </c:pt>
                <c:pt idx="267">
                  <c:v>78.88528387969907</c:v>
                </c:pt>
                <c:pt idx="268">
                  <c:v>77.76654906062917</c:v>
                </c:pt>
                <c:pt idx="269">
                  <c:v>78.31084634978045</c:v>
                </c:pt>
                <c:pt idx="270">
                  <c:v>76.2802215012204</c:v>
                </c:pt>
                <c:pt idx="271">
                  <c:v>77.17615493265725</c:v>
                </c:pt>
                <c:pt idx="272">
                  <c:v>76.01664214078447</c:v>
                </c:pt>
                <c:pt idx="273">
                  <c:v>77.45628187625955</c:v>
                </c:pt>
                <c:pt idx="274">
                  <c:v>77.21575093523394</c:v>
                </c:pt>
                <c:pt idx="275">
                  <c:v>76.46992772252068</c:v>
                </c:pt>
                <c:pt idx="276">
                  <c:v>76.72050541046872</c:v>
                </c:pt>
                <c:pt idx="277">
                  <c:v>77.33040204717243</c:v>
                </c:pt>
                <c:pt idx="278">
                  <c:v>78.4899148390452</c:v>
                </c:pt>
                <c:pt idx="279">
                  <c:v>78.328575903173</c:v>
                </c:pt>
                <c:pt idx="280">
                  <c:v>79.0732171456601</c:v>
                </c:pt>
                <c:pt idx="281">
                  <c:v>78.10754747087921</c:v>
                </c:pt>
                <c:pt idx="282">
                  <c:v>76.9580814259289</c:v>
                </c:pt>
                <c:pt idx="283">
                  <c:v>77.78014171823011</c:v>
                </c:pt>
                <c:pt idx="284">
                  <c:v>78.05140388513613</c:v>
                </c:pt>
                <c:pt idx="285">
                  <c:v>76.76660224928934</c:v>
                </c:pt>
                <c:pt idx="286">
                  <c:v>75.20935647631036</c:v>
                </c:pt>
                <c:pt idx="287">
                  <c:v>74.1402644067396</c:v>
                </c:pt>
                <c:pt idx="288">
                  <c:v>74.71765686222364</c:v>
                </c:pt>
                <c:pt idx="289">
                  <c:v>74.51258502798315</c:v>
                </c:pt>
                <c:pt idx="290">
                  <c:v>75.41029141475927</c:v>
                </c:pt>
                <c:pt idx="291">
                  <c:v>75.17803426531685</c:v>
                </c:pt>
                <c:pt idx="292">
                  <c:v>75.8298908450496</c:v>
                </c:pt>
                <c:pt idx="293">
                  <c:v>76.73882594897435</c:v>
                </c:pt>
                <c:pt idx="294">
                  <c:v>75.66677895383816</c:v>
                </c:pt>
                <c:pt idx="295">
                  <c:v>75.24895247888704</c:v>
                </c:pt>
                <c:pt idx="296">
                  <c:v>73.56464490659479</c:v>
                </c:pt>
                <c:pt idx="297">
                  <c:v>73.2620605286953</c:v>
                </c:pt>
                <c:pt idx="298">
                  <c:v>74.10066840416288</c:v>
                </c:pt>
                <c:pt idx="299">
                  <c:v>73.10544947372776</c:v>
                </c:pt>
                <c:pt idx="300">
                  <c:v>74.3807953477652</c:v>
                </c:pt>
                <c:pt idx="301">
                  <c:v>74.98951001424275</c:v>
                </c:pt>
                <c:pt idx="302">
                  <c:v>76.36355040216538</c:v>
                </c:pt>
                <c:pt idx="303">
                  <c:v>76.94685270878027</c:v>
                </c:pt>
                <c:pt idx="304">
                  <c:v>77.49292295327082</c:v>
                </c:pt>
                <c:pt idx="305">
                  <c:v>79.60746768788894</c:v>
                </c:pt>
                <c:pt idx="306">
                  <c:v>79.30783823555485</c:v>
                </c:pt>
                <c:pt idx="307">
                  <c:v>79.62578822639458</c:v>
                </c:pt>
                <c:pt idx="308">
                  <c:v>80.0347499246494</c:v>
                </c:pt>
                <c:pt idx="309">
                  <c:v>80.46498708697528</c:v>
                </c:pt>
                <c:pt idx="310">
                  <c:v>80.04716061202418</c:v>
                </c:pt>
                <c:pt idx="311">
                  <c:v>79.25287662003795</c:v>
                </c:pt>
                <c:pt idx="312">
                  <c:v>78.93256268874586</c:v>
                </c:pt>
                <c:pt idx="313">
                  <c:v>79.14177141877798</c:v>
                </c:pt>
                <c:pt idx="314">
                  <c:v>80.03415893953631</c:v>
                </c:pt>
                <c:pt idx="315">
                  <c:v>80.56959145199133</c:v>
                </c:pt>
                <c:pt idx="316">
                  <c:v>80.97559822468072</c:v>
                </c:pt>
                <c:pt idx="317">
                  <c:v>79.96205875573995</c:v>
                </c:pt>
                <c:pt idx="318">
                  <c:v>79.5932840451749</c:v>
                </c:pt>
                <c:pt idx="319">
                  <c:v>80.02233923727461</c:v>
                </c:pt>
                <c:pt idx="320">
                  <c:v>79.45381155848685</c:v>
                </c:pt>
                <c:pt idx="321">
                  <c:v>79.81372149235561</c:v>
                </c:pt>
                <c:pt idx="322">
                  <c:v>79.80071981986774</c:v>
                </c:pt>
                <c:pt idx="323">
                  <c:v>80.7841190480412</c:v>
                </c:pt>
                <c:pt idx="324">
                  <c:v>80.7841190480412</c:v>
                </c:pt>
                <c:pt idx="325">
                  <c:v>80.7841190480412</c:v>
                </c:pt>
                <c:pt idx="326">
                  <c:v>80.00638263922131</c:v>
                </c:pt>
                <c:pt idx="327">
                  <c:v>79.97978830913249</c:v>
                </c:pt>
                <c:pt idx="328">
                  <c:v>78.92665283761502</c:v>
                </c:pt>
                <c:pt idx="329">
                  <c:v>78.6943956881726</c:v>
                </c:pt>
                <c:pt idx="330">
                  <c:v>77.24234526532276</c:v>
                </c:pt>
                <c:pt idx="331">
                  <c:v>77.57979776489431</c:v>
                </c:pt>
                <c:pt idx="332">
                  <c:v>78.3368496947562</c:v>
                </c:pt>
                <c:pt idx="333">
                  <c:v>77.02899963949909</c:v>
                </c:pt>
                <c:pt idx="334">
                  <c:v>77.42023178436136</c:v>
                </c:pt>
                <c:pt idx="335">
                  <c:v>78.08213511101656</c:v>
                </c:pt>
                <c:pt idx="336">
                  <c:v>79.86631916742019</c:v>
                </c:pt>
                <c:pt idx="337">
                  <c:v>79.89941433375294</c:v>
                </c:pt>
                <c:pt idx="338">
                  <c:v>79.17250264465839</c:v>
                </c:pt>
                <c:pt idx="339">
                  <c:v>79.3291136996259</c:v>
                </c:pt>
                <c:pt idx="340">
                  <c:v>78.52419197560414</c:v>
                </c:pt>
                <c:pt idx="341">
                  <c:v>78.43318026818904</c:v>
                </c:pt>
                <c:pt idx="342">
                  <c:v>77.7807327033432</c:v>
                </c:pt>
                <c:pt idx="343">
                  <c:v>76.68504630368361</c:v>
                </c:pt>
                <c:pt idx="344">
                  <c:v>76.41555709211684</c:v>
                </c:pt>
                <c:pt idx="345">
                  <c:v>76.0314167686116</c:v>
                </c:pt>
                <c:pt idx="346">
                  <c:v>76.57807799821524</c:v>
                </c:pt>
                <c:pt idx="347">
                  <c:v>76.57098617685821</c:v>
                </c:pt>
                <c:pt idx="348">
                  <c:v>75.7832030211159</c:v>
                </c:pt>
                <c:pt idx="349">
                  <c:v>74.85949328936403</c:v>
                </c:pt>
                <c:pt idx="350">
                  <c:v>74.64496569331417</c:v>
                </c:pt>
                <c:pt idx="351">
                  <c:v>74.04038792262823</c:v>
                </c:pt>
                <c:pt idx="352">
                  <c:v>75.87066881785248</c:v>
                </c:pt>
                <c:pt idx="353">
                  <c:v>75.4764817474248</c:v>
                </c:pt>
                <c:pt idx="354">
                  <c:v>74.400297856497</c:v>
                </c:pt>
                <c:pt idx="355">
                  <c:v>75.32637152870119</c:v>
                </c:pt>
                <c:pt idx="356">
                  <c:v>76.58162390889373</c:v>
                </c:pt>
                <c:pt idx="357">
                  <c:v>76.91730345312602</c:v>
                </c:pt>
                <c:pt idx="358">
                  <c:v>76.58989770047693</c:v>
                </c:pt>
                <c:pt idx="359">
                  <c:v>76.18743683846606</c:v>
                </c:pt>
                <c:pt idx="360">
                  <c:v>75.51844169045381</c:v>
                </c:pt>
                <c:pt idx="361">
                  <c:v>75.33819123096289</c:v>
                </c:pt>
                <c:pt idx="362">
                  <c:v>74.23127611415468</c:v>
                </c:pt>
                <c:pt idx="363">
                  <c:v>74.32169683645668</c:v>
                </c:pt>
                <c:pt idx="364">
                  <c:v>74.35124609211094</c:v>
                </c:pt>
                <c:pt idx="365">
                  <c:v>74.75784384991342</c:v>
                </c:pt>
                <c:pt idx="366">
                  <c:v>74.29273856591553</c:v>
                </c:pt>
                <c:pt idx="367">
                  <c:v>74.03979693751515</c:v>
                </c:pt>
                <c:pt idx="368">
                  <c:v>72.69471482013368</c:v>
                </c:pt>
                <c:pt idx="369">
                  <c:v>73.38616740244314</c:v>
                </c:pt>
                <c:pt idx="370">
                  <c:v>72.47427737295298</c:v>
                </c:pt>
                <c:pt idx="371">
                  <c:v>70.22439704743839</c:v>
                </c:pt>
                <c:pt idx="372">
                  <c:v>70.37214332570963</c:v>
                </c:pt>
                <c:pt idx="373">
                  <c:v>70.54352900850427</c:v>
                </c:pt>
                <c:pt idx="374">
                  <c:v>69.28473071763322</c:v>
                </c:pt>
                <c:pt idx="375">
                  <c:v>69.31900785419216</c:v>
                </c:pt>
                <c:pt idx="376">
                  <c:v>70.4129212985125</c:v>
                </c:pt>
                <c:pt idx="377">
                  <c:v>68.66951521491174</c:v>
                </c:pt>
                <c:pt idx="378">
                  <c:v>67.87700417826476</c:v>
                </c:pt>
                <c:pt idx="379">
                  <c:v>66.04376835747507</c:v>
                </c:pt>
                <c:pt idx="380">
                  <c:v>68.5962330608892</c:v>
                </c:pt>
                <c:pt idx="381">
                  <c:v>68.50403938324795</c:v>
                </c:pt>
                <c:pt idx="382">
                  <c:v>67.32620605286954</c:v>
                </c:pt>
                <c:pt idx="383">
                  <c:v>65.83160470187756</c:v>
                </c:pt>
                <c:pt idx="384">
                  <c:v>65.37181828389744</c:v>
                </c:pt>
                <c:pt idx="385">
                  <c:v>63.34828525669439</c:v>
                </c:pt>
                <c:pt idx="386">
                  <c:v>64.8452505481387</c:v>
                </c:pt>
                <c:pt idx="387">
                  <c:v>63.68514677115284</c:v>
                </c:pt>
                <c:pt idx="388">
                  <c:v>64.72587155529553</c:v>
                </c:pt>
                <c:pt idx="389">
                  <c:v>67.19087046197307</c:v>
                </c:pt>
                <c:pt idx="390">
                  <c:v>67.05908078175511</c:v>
                </c:pt>
                <c:pt idx="391">
                  <c:v>64.57398838123268</c:v>
                </c:pt>
                <c:pt idx="392">
                  <c:v>63.032699206307</c:v>
                </c:pt>
                <c:pt idx="393">
                  <c:v>64.47174795666898</c:v>
                </c:pt>
                <c:pt idx="394">
                  <c:v>67.41308086449303</c:v>
                </c:pt>
                <c:pt idx="395">
                  <c:v>67.17786878948519</c:v>
                </c:pt>
                <c:pt idx="396">
                  <c:v>66.4131340531532</c:v>
                </c:pt>
                <c:pt idx="397">
                  <c:v>63.9587728785112</c:v>
                </c:pt>
                <c:pt idx="398">
                  <c:v>61.86964050375572</c:v>
                </c:pt>
                <c:pt idx="399">
                  <c:v>61.92696605972495</c:v>
                </c:pt>
                <c:pt idx="400">
                  <c:v>58.6907315804715</c:v>
                </c:pt>
                <c:pt idx="401">
                  <c:v>58.72796364259584</c:v>
                </c:pt>
                <c:pt idx="402">
                  <c:v>60.69417111382964</c:v>
                </c:pt>
                <c:pt idx="403">
                  <c:v>61.3495736042409</c:v>
                </c:pt>
                <c:pt idx="404">
                  <c:v>58.42006039867857</c:v>
                </c:pt>
                <c:pt idx="405">
                  <c:v>55.50709477628259</c:v>
                </c:pt>
                <c:pt idx="406">
                  <c:v>53.83933478715671</c:v>
                </c:pt>
                <c:pt idx="407">
                  <c:v>53.29208257244</c:v>
                </c:pt>
                <c:pt idx="408">
                  <c:v>54.62948188335136</c:v>
                </c:pt>
                <c:pt idx="409">
                  <c:v>55.02366895377906</c:v>
                </c:pt>
                <c:pt idx="410">
                  <c:v>58.68127581866214</c:v>
                </c:pt>
                <c:pt idx="411">
                  <c:v>58.21912546022966</c:v>
                </c:pt>
                <c:pt idx="412">
                  <c:v>58.11156616964819</c:v>
                </c:pt>
                <c:pt idx="413">
                  <c:v>55.75353556843902</c:v>
                </c:pt>
                <c:pt idx="414">
                  <c:v>55.32329840611315</c:v>
                </c:pt>
                <c:pt idx="415">
                  <c:v>53.28144484040448</c:v>
                </c:pt>
                <c:pt idx="416">
                  <c:v>55.93851390883464</c:v>
                </c:pt>
                <c:pt idx="417">
                  <c:v>55.40485435171888</c:v>
                </c:pt>
                <c:pt idx="418">
                  <c:v>57.804253910844</c:v>
                </c:pt>
                <c:pt idx="419">
                  <c:v>58.82547618625487</c:v>
                </c:pt>
                <c:pt idx="420">
                  <c:v>57.41715866177331</c:v>
                </c:pt>
                <c:pt idx="421">
                  <c:v>57.92008699300865</c:v>
                </c:pt>
                <c:pt idx="422">
                  <c:v>56.01593295864877</c:v>
                </c:pt>
                <c:pt idx="423">
                  <c:v>57.63641413872784</c:v>
                </c:pt>
                <c:pt idx="424">
                  <c:v>58.2764510161989</c:v>
                </c:pt>
                <c:pt idx="425">
                  <c:v>60.45541312814331</c:v>
                </c:pt>
                <c:pt idx="426">
                  <c:v>59.55534280091484</c:v>
                </c:pt>
                <c:pt idx="427">
                  <c:v>60.30057502851503</c:v>
                </c:pt>
                <c:pt idx="428">
                  <c:v>61.70711959765735</c:v>
                </c:pt>
                <c:pt idx="429">
                  <c:v>60.73731302708485</c:v>
                </c:pt>
                <c:pt idx="430">
                  <c:v>59.83606072963023</c:v>
                </c:pt>
                <c:pt idx="431">
                  <c:v>61.46599767151866</c:v>
                </c:pt>
                <c:pt idx="432">
                  <c:v>58.96908556873453</c:v>
                </c:pt>
                <c:pt idx="433">
                  <c:v>57.78297844677292</c:v>
                </c:pt>
                <c:pt idx="434">
                  <c:v>58.47443102908238</c:v>
                </c:pt>
                <c:pt idx="435">
                  <c:v>57.1500333906589</c:v>
                </c:pt>
                <c:pt idx="436">
                  <c:v>54.6436655260654</c:v>
                </c:pt>
                <c:pt idx="437">
                  <c:v>55.0059394003865</c:v>
                </c:pt>
                <c:pt idx="438">
                  <c:v>54.4267739895632</c:v>
                </c:pt>
                <c:pt idx="439">
                  <c:v>56.34511166663712</c:v>
                </c:pt>
                <c:pt idx="440">
                  <c:v>55.38357888764782</c:v>
                </c:pt>
                <c:pt idx="441">
                  <c:v>56.81080793574809</c:v>
                </c:pt>
                <c:pt idx="442">
                  <c:v>58.44133586274963</c:v>
                </c:pt>
                <c:pt idx="443">
                  <c:v>55.94915164087017</c:v>
                </c:pt>
                <c:pt idx="444">
                  <c:v>54.73645018881975</c:v>
                </c:pt>
                <c:pt idx="445">
                  <c:v>54.35999267178461</c:v>
                </c:pt>
                <c:pt idx="446">
                  <c:v>53.90966201561383</c:v>
                </c:pt>
                <c:pt idx="447">
                  <c:v>51.7395646803657</c:v>
                </c:pt>
                <c:pt idx="448">
                  <c:v>50.56586824577888</c:v>
                </c:pt>
                <c:pt idx="449">
                  <c:v>50.33420208144958</c:v>
                </c:pt>
                <c:pt idx="450">
                  <c:v>48.41350046392332</c:v>
                </c:pt>
                <c:pt idx="451">
                  <c:v>47.65881247451377</c:v>
                </c:pt>
                <c:pt idx="452">
                  <c:v>48.58902304250956</c:v>
                </c:pt>
                <c:pt idx="453">
                  <c:v>51.01560791683658</c:v>
                </c:pt>
                <c:pt idx="454">
                  <c:v>50.47426555325072</c:v>
                </c:pt>
                <c:pt idx="455">
                  <c:v>47.82251535083831</c:v>
                </c:pt>
                <c:pt idx="456">
                  <c:v>48.75804478485187</c:v>
                </c:pt>
                <c:pt idx="457">
                  <c:v>50.45417205940582</c:v>
                </c:pt>
                <c:pt idx="458">
                  <c:v>49.38448900472197</c:v>
                </c:pt>
                <c:pt idx="459">
                  <c:v>47.97498951001424</c:v>
                </c:pt>
                <c:pt idx="460">
                  <c:v>47.43069222086297</c:v>
                </c:pt>
                <c:pt idx="461">
                  <c:v>46.68782393371511</c:v>
                </c:pt>
                <c:pt idx="462">
                  <c:v>46.19612431962839</c:v>
                </c:pt>
                <c:pt idx="463">
                  <c:v>47.76696275020832</c:v>
                </c:pt>
                <c:pt idx="464">
                  <c:v>50.2621018976532</c:v>
                </c:pt>
                <c:pt idx="465">
                  <c:v>49.66520693343735</c:v>
                </c:pt>
                <c:pt idx="466">
                  <c:v>52.92862672789273</c:v>
                </c:pt>
                <c:pt idx="467">
                  <c:v>52.21412572617295</c:v>
                </c:pt>
                <c:pt idx="468">
                  <c:v>54.18387910808528</c:v>
                </c:pt>
                <c:pt idx="469">
                  <c:v>54.06686405569444</c:v>
                </c:pt>
                <c:pt idx="470">
                  <c:v>54.5095119053951</c:v>
                </c:pt>
                <c:pt idx="471">
                  <c:v>53.81155848684172</c:v>
                </c:pt>
                <c:pt idx="472">
                  <c:v>51.84889692628644</c:v>
                </c:pt>
                <c:pt idx="473">
                  <c:v>53.20461677570341</c:v>
                </c:pt>
                <c:pt idx="474">
                  <c:v>52.95226613241613</c:v>
                </c:pt>
                <c:pt idx="475">
                  <c:v>54.01131145506445</c:v>
                </c:pt>
                <c:pt idx="476">
                  <c:v>51.54040269725606</c:v>
                </c:pt>
                <c:pt idx="477">
                  <c:v>53.10001241068738</c:v>
                </c:pt>
                <c:pt idx="478">
                  <c:v>54.12478059677677</c:v>
                </c:pt>
                <c:pt idx="479">
                  <c:v>53.66203925323121</c:v>
                </c:pt>
                <c:pt idx="480">
                  <c:v>55.80908816906902</c:v>
                </c:pt>
                <c:pt idx="481">
                  <c:v>56.10221678515918</c:v>
                </c:pt>
                <c:pt idx="482">
                  <c:v>55.40544533683197</c:v>
                </c:pt>
                <c:pt idx="483">
                  <c:v>53.6230342357676</c:v>
                </c:pt>
                <c:pt idx="484">
                  <c:v>52.84175191626923</c:v>
                </c:pt>
                <c:pt idx="485">
                  <c:v>52.46588538434717</c:v>
                </c:pt>
                <c:pt idx="486">
                  <c:v>52.98654326897506</c:v>
                </c:pt>
                <c:pt idx="487">
                  <c:v>52.59531112411278</c:v>
                </c:pt>
                <c:pt idx="488">
                  <c:v>54.27902771129196</c:v>
                </c:pt>
                <c:pt idx="489">
                  <c:v>54.46459703680064</c:v>
                </c:pt>
                <c:pt idx="490">
                  <c:v>55.21455714530551</c:v>
                </c:pt>
                <c:pt idx="491">
                  <c:v>54.8091413577292</c:v>
                </c:pt>
                <c:pt idx="492">
                  <c:v>54.68326152864209</c:v>
                </c:pt>
                <c:pt idx="493">
                  <c:v>56.70147568982738</c:v>
                </c:pt>
                <c:pt idx="494">
                  <c:v>56.84390310208086</c:v>
                </c:pt>
                <c:pt idx="495">
                  <c:v>56.82499157846214</c:v>
                </c:pt>
                <c:pt idx="496">
                  <c:v>55.46454384814047</c:v>
                </c:pt>
                <c:pt idx="497">
                  <c:v>57.30309853494791</c:v>
                </c:pt>
                <c:pt idx="498">
                  <c:v>57.63286822804934</c:v>
                </c:pt>
                <c:pt idx="499">
                  <c:v>57.46148254525468</c:v>
                </c:pt>
                <c:pt idx="500">
                  <c:v>57.61336571931754</c:v>
                </c:pt>
                <c:pt idx="501">
                  <c:v>56.0307075864759</c:v>
                </c:pt>
                <c:pt idx="502">
                  <c:v>55.83509151404476</c:v>
                </c:pt>
                <c:pt idx="503">
                  <c:v>54.86292100301993</c:v>
                </c:pt>
                <c:pt idx="504">
                  <c:v>54.83396273247876</c:v>
                </c:pt>
                <c:pt idx="505">
                  <c:v>53.35827290510552</c:v>
                </c:pt>
                <c:pt idx="506">
                  <c:v>53.91734482208393</c:v>
                </c:pt>
                <c:pt idx="507">
                  <c:v>54.46696097725299</c:v>
                </c:pt>
                <c:pt idx="508">
                  <c:v>53.5603898137806</c:v>
                </c:pt>
                <c:pt idx="509">
                  <c:v>52.6697752483615</c:v>
                </c:pt>
                <c:pt idx="510">
                  <c:v>54.38954192743886</c:v>
                </c:pt>
                <c:pt idx="511">
                  <c:v>53.73886731793226</c:v>
                </c:pt>
                <c:pt idx="512">
                  <c:v>52.464703414121</c:v>
                </c:pt>
                <c:pt idx="513">
                  <c:v>52.01141783238481</c:v>
                </c:pt>
                <c:pt idx="514">
                  <c:v>52.65736456098671</c:v>
                </c:pt>
                <c:pt idx="515">
                  <c:v>52.80983872016264</c:v>
                </c:pt>
                <c:pt idx="516">
                  <c:v>52.77378862826446</c:v>
                </c:pt>
                <c:pt idx="517">
                  <c:v>52.77378862826446</c:v>
                </c:pt>
                <c:pt idx="518">
                  <c:v>52.77378862826446</c:v>
                </c:pt>
                <c:pt idx="519">
                  <c:v>51.1373508501321</c:v>
                </c:pt>
                <c:pt idx="520">
                  <c:v>51.5315379205598</c:v>
                </c:pt>
                <c:pt idx="521">
                  <c:v>51.80870993859665</c:v>
                </c:pt>
                <c:pt idx="522">
                  <c:v>51.80870993859665</c:v>
                </c:pt>
                <c:pt idx="523">
                  <c:v>54.22702102134048</c:v>
                </c:pt>
                <c:pt idx="524">
                  <c:v>54.03554184470094</c:v>
                </c:pt>
                <c:pt idx="525">
                  <c:v>54.52074062254372</c:v>
                </c:pt>
                <c:pt idx="526">
                  <c:v>54.05208942786731</c:v>
                </c:pt>
                <c:pt idx="527">
                  <c:v>52.96467681979091</c:v>
                </c:pt>
                <c:pt idx="528">
                  <c:v>53.75896081177716</c:v>
                </c:pt>
                <c:pt idx="529">
                  <c:v>53.73532140725376</c:v>
                </c:pt>
                <c:pt idx="530">
                  <c:v>53.94748506285127</c:v>
                </c:pt>
                <c:pt idx="531">
                  <c:v>54.22111117020962</c:v>
                </c:pt>
                <c:pt idx="532">
                  <c:v>53.57339148626846</c:v>
                </c:pt>
                <c:pt idx="533">
                  <c:v>53.57693739694697</c:v>
                </c:pt>
                <c:pt idx="534">
                  <c:v>51.93340779745759</c:v>
                </c:pt>
                <c:pt idx="535">
                  <c:v>51.29750781577812</c:v>
                </c:pt>
                <c:pt idx="536">
                  <c:v>50.73961786902587</c:v>
                </c:pt>
                <c:pt idx="537">
                  <c:v>49.78044903048892</c:v>
                </c:pt>
                <c:pt idx="538">
                  <c:v>49.58069606226619</c:v>
                </c:pt>
                <c:pt idx="539">
                  <c:v>48.94893297637833</c:v>
                </c:pt>
                <c:pt idx="540">
                  <c:v>47.35977400729276</c:v>
                </c:pt>
                <c:pt idx="541">
                  <c:v>47.39109621828626</c:v>
                </c:pt>
                <c:pt idx="542">
                  <c:v>47.7799644226962</c:v>
                </c:pt>
                <c:pt idx="543">
                  <c:v>48.69717331820411</c:v>
                </c:pt>
                <c:pt idx="544">
                  <c:v>48.94834199126525</c:v>
                </c:pt>
                <c:pt idx="545">
                  <c:v>49.43531372444728</c:v>
                </c:pt>
                <c:pt idx="546">
                  <c:v>47.75927994373822</c:v>
                </c:pt>
                <c:pt idx="547">
                  <c:v>48.56124674219457</c:v>
                </c:pt>
                <c:pt idx="548">
                  <c:v>47.57075569266411</c:v>
                </c:pt>
                <c:pt idx="549">
                  <c:v>46.84857188447423</c:v>
                </c:pt>
                <c:pt idx="550">
                  <c:v>46.62399754150192</c:v>
                </c:pt>
                <c:pt idx="551">
                  <c:v>47.82428830617757</c:v>
                </c:pt>
                <c:pt idx="552">
                  <c:v>46.7906553433919</c:v>
                </c:pt>
                <c:pt idx="553">
                  <c:v>46.5347587894261</c:v>
                </c:pt>
                <c:pt idx="554">
                  <c:v>47.89461553463468</c:v>
                </c:pt>
                <c:pt idx="555">
                  <c:v>48.69599134797794</c:v>
                </c:pt>
                <c:pt idx="556">
                  <c:v>49.44063259046505</c:v>
                </c:pt>
                <c:pt idx="557">
                  <c:v>48.08018486014337</c:v>
                </c:pt>
                <c:pt idx="558">
                  <c:v>47.47738004479667</c:v>
                </c:pt>
                <c:pt idx="559">
                  <c:v>48.01163058702551</c:v>
                </c:pt>
                <c:pt idx="560">
                  <c:v>47.11865208115407</c:v>
                </c:pt>
                <c:pt idx="561">
                  <c:v>45.53717591853861</c:v>
                </c:pt>
                <c:pt idx="562">
                  <c:v>45.07798048567157</c:v>
                </c:pt>
                <c:pt idx="563">
                  <c:v>45.95677534882896</c:v>
                </c:pt>
                <c:pt idx="564">
                  <c:v>46.73332978742265</c:v>
                </c:pt>
                <c:pt idx="565">
                  <c:v>46.74160357900585</c:v>
                </c:pt>
                <c:pt idx="566">
                  <c:v>45.65478195604253</c:v>
                </c:pt>
                <c:pt idx="567">
                  <c:v>45.33978689076822</c:v>
                </c:pt>
                <c:pt idx="568">
                  <c:v>44.64537938289335</c:v>
                </c:pt>
                <c:pt idx="569">
                  <c:v>43.7210786660284</c:v>
                </c:pt>
                <c:pt idx="570">
                  <c:v>42.63780295374359</c:v>
                </c:pt>
                <c:pt idx="571">
                  <c:v>42.49360258615084</c:v>
                </c:pt>
                <c:pt idx="572">
                  <c:v>41.0261865503608</c:v>
                </c:pt>
                <c:pt idx="573">
                  <c:v>43.45454438002707</c:v>
                </c:pt>
                <c:pt idx="574">
                  <c:v>45.59804738518637</c:v>
                </c:pt>
                <c:pt idx="575">
                  <c:v>47.08023804880355</c:v>
                </c:pt>
                <c:pt idx="576">
                  <c:v>47.1062413937793</c:v>
                </c:pt>
                <c:pt idx="577">
                  <c:v>47.75396107772045</c:v>
                </c:pt>
                <c:pt idx="578">
                  <c:v>47.16652187531397</c:v>
                </c:pt>
                <c:pt idx="579">
                  <c:v>48.9418411550213</c:v>
                </c:pt>
                <c:pt idx="580">
                  <c:v>46.4597036800643</c:v>
                </c:pt>
                <c:pt idx="581">
                  <c:v>47.5512531839323</c:v>
                </c:pt>
                <c:pt idx="582">
                  <c:v>47.3503182454834</c:v>
                </c:pt>
                <c:pt idx="583">
                  <c:v>46.59917616675236</c:v>
                </c:pt>
                <c:pt idx="584">
                  <c:v>46.48393406970078</c:v>
                </c:pt>
                <c:pt idx="585">
                  <c:v>44.6512892340242</c:v>
                </c:pt>
                <c:pt idx="586">
                  <c:v>45.20977016588952</c:v>
                </c:pt>
                <c:pt idx="587">
                  <c:v>47.06841834654185</c:v>
                </c:pt>
                <c:pt idx="588">
                  <c:v>47.5199309729388</c:v>
                </c:pt>
                <c:pt idx="589">
                  <c:v>48.21611143615292</c:v>
                </c:pt>
                <c:pt idx="590">
                  <c:v>50.04875627182952</c:v>
                </c:pt>
                <c:pt idx="591">
                  <c:v>49.34430201703219</c:v>
                </c:pt>
                <c:pt idx="592">
                  <c:v>49.24856242871243</c:v>
                </c:pt>
                <c:pt idx="593">
                  <c:v>48.20074582321271</c:v>
                </c:pt>
                <c:pt idx="594">
                  <c:v>48.68003474992466</c:v>
                </c:pt>
                <c:pt idx="595">
                  <c:v>49.1705523937852</c:v>
                </c:pt>
                <c:pt idx="596">
                  <c:v>50.06825878056132</c:v>
                </c:pt>
                <c:pt idx="597">
                  <c:v>49.74558090881691</c:v>
                </c:pt>
                <c:pt idx="598">
                  <c:v>50.30701676624766</c:v>
                </c:pt>
                <c:pt idx="599">
                  <c:v>50.30701676624766</c:v>
                </c:pt>
                <c:pt idx="600">
                  <c:v>50.30701676624766</c:v>
                </c:pt>
                <c:pt idx="601">
                  <c:v>50.67165458102111</c:v>
                </c:pt>
                <c:pt idx="602">
                  <c:v>51.20235921257143</c:v>
                </c:pt>
                <c:pt idx="603">
                  <c:v>50.15867950286332</c:v>
                </c:pt>
                <c:pt idx="604">
                  <c:v>49.39217181119208</c:v>
                </c:pt>
                <c:pt idx="605">
                  <c:v>50.73134407744269</c:v>
                </c:pt>
                <c:pt idx="606">
                  <c:v>50.43230561022168</c:v>
                </c:pt>
                <c:pt idx="607">
                  <c:v>50.50972466003581</c:v>
                </c:pt>
                <c:pt idx="608">
                  <c:v>50.50972466003581</c:v>
                </c:pt>
                <c:pt idx="609">
                  <c:v>50.53454603478539</c:v>
                </c:pt>
                <c:pt idx="610">
                  <c:v>51.136759865019</c:v>
                </c:pt>
                <c:pt idx="611">
                  <c:v>51.9204061249697</c:v>
                </c:pt>
                <c:pt idx="612">
                  <c:v>51.310509488266</c:v>
                </c:pt>
                <c:pt idx="613">
                  <c:v>49.93646910034337</c:v>
                </c:pt>
                <c:pt idx="614">
                  <c:v>50.47308358302455</c:v>
                </c:pt>
                <c:pt idx="615">
                  <c:v>50.44708023804881</c:v>
                </c:pt>
                <c:pt idx="616">
                  <c:v>50.35902345619914</c:v>
                </c:pt>
                <c:pt idx="617">
                  <c:v>50.39684650343658</c:v>
                </c:pt>
                <c:pt idx="618">
                  <c:v>51.018562842402</c:v>
                </c:pt>
                <c:pt idx="619">
                  <c:v>51.13085001388815</c:v>
                </c:pt>
                <c:pt idx="620">
                  <c:v>49.13982116790478</c:v>
                </c:pt>
                <c:pt idx="621">
                  <c:v>49.18178111093382</c:v>
                </c:pt>
                <c:pt idx="622">
                  <c:v>48.77163744245283</c:v>
                </c:pt>
                <c:pt idx="623">
                  <c:v>49.46486298010153</c:v>
                </c:pt>
                <c:pt idx="624">
                  <c:v>49.17528027468989</c:v>
                </c:pt>
                <c:pt idx="625">
                  <c:v>49.08663250772713</c:v>
                </c:pt>
                <c:pt idx="626">
                  <c:v>49.41581121571548</c:v>
                </c:pt>
                <c:pt idx="627">
                  <c:v>50.36316035199074</c:v>
                </c:pt>
                <c:pt idx="628">
                  <c:v>50.4317146251086</c:v>
                </c:pt>
                <c:pt idx="629">
                  <c:v>50.92223226896914</c:v>
                </c:pt>
                <c:pt idx="630">
                  <c:v>51.85776170298271</c:v>
                </c:pt>
                <c:pt idx="631">
                  <c:v>51.5469035335</c:v>
                </c:pt>
                <c:pt idx="632">
                  <c:v>52.14084357215042</c:v>
                </c:pt>
                <c:pt idx="633">
                  <c:v>51.69051291597964</c:v>
                </c:pt>
                <c:pt idx="634">
                  <c:v>52.86066343988796</c:v>
                </c:pt>
                <c:pt idx="635">
                  <c:v>52.20703390481593</c:v>
                </c:pt>
                <c:pt idx="636">
                  <c:v>52.58585536230343</c:v>
                </c:pt>
                <c:pt idx="637">
                  <c:v>53.26016937633341</c:v>
                </c:pt>
                <c:pt idx="638">
                  <c:v>53.74300421372386</c:v>
                </c:pt>
                <c:pt idx="639">
                  <c:v>52.99599903078441</c:v>
                </c:pt>
                <c:pt idx="640">
                  <c:v>54.07809277284306</c:v>
                </c:pt>
                <c:pt idx="641">
                  <c:v>54.43031990024172</c:v>
                </c:pt>
                <c:pt idx="642">
                  <c:v>54.7305403376889</c:v>
                </c:pt>
                <c:pt idx="643">
                  <c:v>53.97053348226159</c:v>
                </c:pt>
                <c:pt idx="644">
                  <c:v>54.42027315331928</c:v>
                </c:pt>
                <c:pt idx="645">
                  <c:v>53.14847318996036</c:v>
                </c:pt>
                <c:pt idx="646">
                  <c:v>53.0048638074807</c:v>
                </c:pt>
                <c:pt idx="647">
                  <c:v>53.17684047538842</c:v>
                </c:pt>
                <c:pt idx="648">
                  <c:v>53.19870692457256</c:v>
                </c:pt>
                <c:pt idx="649">
                  <c:v>53.29681045334469</c:v>
                </c:pt>
                <c:pt idx="650">
                  <c:v>52.68691381664096</c:v>
                </c:pt>
                <c:pt idx="651">
                  <c:v>51.58472658073744</c:v>
                </c:pt>
                <c:pt idx="652">
                  <c:v>52.66682032279607</c:v>
                </c:pt>
                <c:pt idx="653">
                  <c:v>52.7205999680868</c:v>
                </c:pt>
                <c:pt idx="654">
                  <c:v>52.51848305941174</c:v>
                </c:pt>
                <c:pt idx="655">
                  <c:v>54.17324137604974</c:v>
                </c:pt>
                <c:pt idx="656">
                  <c:v>54.2577522472209</c:v>
                </c:pt>
                <c:pt idx="657">
                  <c:v>53.86888404281096</c:v>
                </c:pt>
                <c:pt idx="658">
                  <c:v>53.26135134655957</c:v>
                </c:pt>
                <c:pt idx="659">
                  <c:v>53.97289742271393</c:v>
                </c:pt>
                <c:pt idx="660">
                  <c:v>54.80027658103293</c:v>
                </c:pt>
                <c:pt idx="661">
                  <c:v>54.58515799986998</c:v>
                </c:pt>
                <c:pt idx="662">
                  <c:v>54.28611953264898</c:v>
                </c:pt>
                <c:pt idx="663">
                  <c:v>53.556252917989</c:v>
                </c:pt>
                <c:pt idx="664">
                  <c:v>53.81333144218098</c:v>
                </c:pt>
                <c:pt idx="665">
                  <c:v>53.03736798870037</c:v>
                </c:pt>
                <c:pt idx="666">
                  <c:v>53.34231630705223</c:v>
                </c:pt>
                <c:pt idx="667">
                  <c:v>53.20520776081651</c:v>
                </c:pt>
                <c:pt idx="668">
                  <c:v>54.14782901618709</c:v>
                </c:pt>
                <c:pt idx="669">
                  <c:v>53.5172479005254</c:v>
                </c:pt>
                <c:pt idx="670">
                  <c:v>54.32098765432099</c:v>
                </c:pt>
                <c:pt idx="671">
                  <c:v>53.96816954180925</c:v>
                </c:pt>
                <c:pt idx="672">
                  <c:v>54.22347511066196</c:v>
                </c:pt>
                <c:pt idx="673">
                  <c:v>54.93620315704248</c:v>
                </c:pt>
                <c:pt idx="674">
                  <c:v>54.2536153514293</c:v>
                </c:pt>
                <c:pt idx="675">
                  <c:v>53.81510439752023</c:v>
                </c:pt>
                <c:pt idx="676">
                  <c:v>54.28611953264898</c:v>
                </c:pt>
                <c:pt idx="677">
                  <c:v>53.40141481836073</c:v>
                </c:pt>
                <c:pt idx="678">
                  <c:v>53.34645320284383</c:v>
                </c:pt>
                <c:pt idx="679">
                  <c:v>53.76427967779492</c:v>
                </c:pt>
                <c:pt idx="680">
                  <c:v>54.08341163886082</c:v>
                </c:pt>
                <c:pt idx="681">
                  <c:v>54.47168885815766</c:v>
                </c:pt>
                <c:pt idx="682">
                  <c:v>54.55206283353723</c:v>
                </c:pt>
                <c:pt idx="683">
                  <c:v>55.39126169411792</c:v>
                </c:pt>
                <c:pt idx="684">
                  <c:v>55.49704802936014</c:v>
                </c:pt>
                <c:pt idx="685">
                  <c:v>56.02538872045813</c:v>
                </c:pt>
                <c:pt idx="686">
                  <c:v>56.22336873334162</c:v>
                </c:pt>
                <c:pt idx="687">
                  <c:v>55.9597893729057</c:v>
                </c:pt>
                <c:pt idx="688">
                  <c:v>56.52418015590188</c:v>
                </c:pt>
                <c:pt idx="689">
                  <c:v>56.74520858819566</c:v>
                </c:pt>
                <c:pt idx="690">
                  <c:v>56.15836037090226</c:v>
                </c:pt>
                <c:pt idx="691">
                  <c:v>55.5927876176799</c:v>
                </c:pt>
                <c:pt idx="692">
                  <c:v>56.07739541040961</c:v>
                </c:pt>
                <c:pt idx="693">
                  <c:v>56.41780283554657</c:v>
                </c:pt>
                <c:pt idx="694">
                  <c:v>56.14772263886674</c:v>
                </c:pt>
                <c:pt idx="695">
                  <c:v>57.08620699844571</c:v>
                </c:pt>
                <c:pt idx="696">
                  <c:v>57.05843069813071</c:v>
                </c:pt>
                <c:pt idx="697">
                  <c:v>58.00696180463214</c:v>
                </c:pt>
                <c:pt idx="698">
                  <c:v>57.88521887133663</c:v>
                </c:pt>
                <c:pt idx="699">
                  <c:v>57.46443747082012</c:v>
                </c:pt>
                <c:pt idx="700">
                  <c:v>57.89408364803291</c:v>
                </c:pt>
                <c:pt idx="701">
                  <c:v>57.18844742300941</c:v>
                </c:pt>
                <c:pt idx="702">
                  <c:v>56.33742886016702</c:v>
                </c:pt>
                <c:pt idx="703">
                  <c:v>56.53363591771124</c:v>
                </c:pt>
                <c:pt idx="704">
                  <c:v>56.02125182466654</c:v>
                </c:pt>
                <c:pt idx="705">
                  <c:v>56.21804986732385</c:v>
                </c:pt>
                <c:pt idx="706">
                  <c:v>56.85276787877713</c:v>
                </c:pt>
                <c:pt idx="707">
                  <c:v>57.00051415704839</c:v>
                </c:pt>
                <c:pt idx="708">
                  <c:v>57.4059299446247</c:v>
                </c:pt>
                <c:pt idx="709">
                  <c:v>56.9018196431632</c:v>
                </c:pt>
                <c:pt idx="710">
                  <c:v>55.50650379116951</c:v>
                </c:pt>
                <c:pt idx="711">
                  <c:v>55.1199995272119</c:v>
                </c:pt>
                <c:pt idx="712">
                  <c:v>54.77722816162262</c:v>
                </c:pt>
                <c:pt idx="713">
                  <c:v>54.43386581092022</c:v>
                </c:pt>
                <c:pt idx="714">
                  <c:v>54.0881395197655</c:v>
                </c:pt>
                <c:pt idx="715">
                  <c:v>53.88956852176894</c:v>
                </c:pt>
                <c:pt idx="716">
                  <c:v>53.01431956929004</c:v>
                </c:pt>
                <c:pt idx="717">
                  <c:v>53.85233645964459</c:v>
                </c:pt>
                <c:pt idx="718">
                  <c:v>53.79796582924076</c:v>
                </c:pt>
                <c:pt idx="719">
                  <c:v>55.45095119053951</c:v>
                </c:pt>
                <c:pt idx="720">
                  <c:v>55.15132173820542</c:v>
                </c:pt>
                <c:pt idx="721">
                  <c:v>54.7181296503141</c:v>
                </c:pt>
                <c:pt idx="722">
                  <c:v>54.81741514931239</c:v>
                </c:pt>
                <c:pt idx="723">
                  <c:v>55.94915164087017</c:v>
                </c:pt>
                <c:pt idx="724">
                  <c:v>55.68675425066043</c:v>
                </c:pt>
                <c:pt idx="725">
                  <c:v>56.57795980119261</c:v>
                </c:pt>
                <c:pt idx="726">
                  <c:v>56.38884456500541</c:v>
                </c:pt>
                <c:pt idx="727">
                  <c:v>56.89472782180617</c:v>
                </c:pt>
                <c:pt idx="728">
                  <c:v>56.63292141670951</c:v>
                </c:pt>
                <c:pt idx="729">
                  <c:v>56.43080450803445</c:v>
                </c:pt>
                <c:pt idx="730">
                  <c:v>56.46626361481955</c:v>
                </c:pt>
                <c:pt idx="731">
                  <c:v>56.62878452091792</c:v>
                </c:pt>
                <c:pt idx="732">
                  <c:v>55.60815323062012</c:v>
                </c:pt>
                <c:pt idx="733">
                  <c:v>55.1720062171634</c:v>
                </c:pt>
                <c:pt idx="734">
                  <c:v>55.02780584957065</c:v>
                </c:pt>
                <c:pt idx="735">
                  <c:v>55.64361233740522</c:v>
                </c:pt>
                <c:pt idx="736">
                  <c:v>56.2984238427034</c:v>
                </c:pt>
                <c:pt idx="737">
                  <c:v>56.60041723548984</c:v>
                </c:pt>
                <c:pt idx="738">
                  <c:v>56.97096490139414</c:v>
                </c:pt>
                <c:pt idx="739">
                  <c:v>57.04247410007742</c:v>
                </c:pt>
                <c:pt idx="740">
                  <c:v>58.1789384725399</c:v>
                </c:pt>
                <c:pt idx="741">
                  <c:v>58.04123894119107</c:v>
                </c:pt>
                <c:pt idx="742">
                  <c:v>57.66891831994751</c:v>
                </c:pt>
                <c:pt idx="743">
                  <c:v>58.02173643245927</c:v>
                </c:pt>
                <c:pt idx="744">
                  <c:v>58.666501190835</c:v>
                </c:pt>
                <c:pt idx="745">
                  <c:v>58.20139590683711</c:v>
                </c:pt>
                <c:pt idx="746">
                  <c:v>57.86039749658705</c:v>
                </c:pt>
                <c:pt idx="747">
                  <c:v>58.04951273277426</c:v>
                </c:pt>
                <c:pt idx="748">
                  <c:v>58.24512880520539</c:v>
                </c:pt>
                <c:pt idx="749">
                  <c:v>58.6357699649546</c:v>
                </c:pt>
                <c:pt idx="750">
                  <c:v>57.18490151233091</c:v>
                </c:pt>
                <c:pt idx="751">
                  <c:v>57.15062437577198</c:v>
                </c:pt>
                <c:pt idx="752">
                  <c:v>56.9609181544717</c:v>
                </c:pt>
                <c:pt idx="753">
                  <c:v>56.775348828963</c:v>
                </c:pt>
                <c:pt idx="754">
                  <c:v>56.9881034696736</c:v>
                </c:pt>
                <c:pt idx="755">
                  <c:v>58.08438085444628</c:v>
                </c:pt>
                <c:pt idx="756">
                  <c:v>58.06606031594064</c:v>
                </c:pt>
                <c:pt idx="757">
                  <c:v>57.92836078459183</c:v>
                </c:pt>
                <c:pt idx="758">
                  <c:v>58.26167638837178</c:v>
                </c:pt>
                <c:pt idx="759">
                  <c:v>58.13165966349307</c:v>
                </c:pt>
                <c:pt idx="760">
                  <c:v>59.0606882612627</c:v>
                </c:pt>
                <c:pt idx="761">
                  <c:v>58.93599040240176</c:v>
                </c:pt>
                <c:pt idx="762">
                  <c:v>59.43241789739317</c:v>
                </c:pt>
                <c:pt idx="763">
                  <c:v>59.4235531206969</c:v>
                </c:pt>
                <c:pt idx="764">
                  <c:v>58.93717237262793</c:v>
                </c:pt>
                <c:pt idx="765">
                  <c:v>58.55598697468811</c:v>
                </c:pt>
                <c:pt idx="766">
                  <c:v>58.88457469756337</c:v>
                </c:pt>
                <c:pt idx="767">
                  <c:v>58.50043437405812</c:v>
                </c:pt>
                <c:pt idx="768">
                  <c:v>58.97972330077006</c:v>
                </c:pt>
                <c:pt idx="769">
                  <c:v>58.94899207488964</c:v>
                </c:pt>
                <c:pt idx="770">
                  <c:v>59.19779680749841</c:v>
                </c:pt>
                <c:pt idx="771">
                  <c:v>59.03113900560846</c:v>
                </c:pt>
                <c:pt idx="772">
                  <c:v>58.9188518341223</c:v>
                </c:pt>
                <c:pt idx="773">
                  <c:v>59.31776678545469</c:v>
                </c:pt>
                <c:pt idx="774">
                  <c:v>59.48028769155306</c:v>
                </c:pt>
                <c:pt idx="775">
                  <c:v>59.2066615841947</c:v>
                </c:pt>
                <c:pt idx="776">
                  <c:v>59.43300888250626</c:v>
                </c:pt>
                <c:pt idx="777">
                  <c:v>59.51042793232039</c:v>
                </c:pt>
                <c:pt idx="778">
                  <c:v>59.51042793232039</c:v>
                </c:pt>
                <c:pt idx="779">
                  <c:v>59.51042793232039</c:v>
                </c:pt>
                <c:pt idx="780">
                  <c:v>59.87861165777235</c:v>
                </c:pt>
                <c:pt idx="781">
                  <c:v>59.99385375482392</c:v>
                </c:pt>
                <c:pt idx="782">
                  <c:v>60.17705913988027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47B-4FF8-B233-4C6611BC2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15213456"/>
        <c:axId val="2126121088"/>
      </c:lineChart>
      <c:catAx>
        <c:axId val="2115213456"/>
        <c:scaling>
          <c:orientation val="minMax"/>
        </c:scaling>
        <c:delete val="0"/>
        <c:axPos val="b"/>
        <c:numFmt formatCode="mmm\.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2126121088"/>
        <c:crosses val="autoZero"/>
        <c:auto val="1"/>
        <c:lblAlgn val="ctr"/>
        <c:lblOffset val="100"/>
        <c:tickLblSkip val="89"/>
        <c:tickMarkSkip val="89"/>
        <c:noMultiLvlLbl val="1"/>
      </c:catAx>
      <c:valAx>
        <c:axId val="2126121088"/>
        <c:scaling>
          <c:orientation val="minMax"/>
          <c:min val="40.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2115213456"/>
        <c:crosses val="autoZero"/>
        <c:crossBetween val="between"/>
        <c:majorUnit val="20.0"/>
      </c:valAx>
      <c:spPr>
        <a:noFill/>
        <a:ln>
          <a:noFill/>
        </a:ln>
        <a:effectLst>
          <a:softEdge rad="533400"/>
        </a:effectLst>
      </c:spPr>
    </c:plotArea>
    <c:legend>
      <c:legendPos val="t"/>
      <c:layout>
        <c:manualLayout>
          <c:xMode val="edge"/>
          <c:yMode val="edge"/>
          <c:x val="0.140538439833783"/>
          <c:y val="0.791412628804105"/>
          <c:w val="0.680153407548194"/>
          <c:h val="0.187035482298175"/>
        </c:manualLayout>
      </c:layout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39909706692963"/>
          <c:y val="0.0570355472061564"/>
          <c:w val="0.872080149524937"/>
          <c:h val="0.768538280145066"/>
        </c:manualLayout>
      </c:layout>
      <c:lineChart>
        <c:grouping val="standard"/>
        <c:varyColors val="0"/>
        <c:ser>
          <c:idx val="0"/>
          <c:order val="0"/>
          <c:tx>
            <c:strRef>
              <c:f>'Data 4'!$G$2</c:f>
              <c:strCache>
                <c:ptCount val="1"/>
                <c:pt idx="0">
                  <c:v>FED</c:v>
                </c:pt>
              </c:strCache>
            </c:strRef>
          </c:tx>
          <c:spPr>
            <a:ln w="22225">
              <a:solidFill>
                <a:srgbClr val="002060"/>
              </a:solidFill>
            </a:ln>
          </c:spPr>
          <c:marker>
            <c:symbol val="none"/>
          </c:marker>
          <c:cat>
            <c:strRef>
              <c:f>'Data 4'!$J$3:$J$506</c:f>
              <c:strCache>
                <c:ptCount val="504"/>
                <c:pt idx="0">
                  <c:v>Jun 2007</c:v>
                </c:pt>
                <c:pt idx="1">
                  <c:v>Jun 07</c:v>
                </c:pt>
                <c:pt idx="2">
                  <c:v>Jun 07</c:v>
                </c:pt>
                <c:pt idx="3">
                  <c:v>Jun 07</c:v>
                </c:pt>
                <c:pt idx="4">
                  <c:v>Jun 07</c:v>
                </c:pt>
                <c:pt idx="5">
                  <c:v>Jun 07</c:v>
                </c:pt>
                <c:pt idx="6">
                  <c:v>Jun 07</c:v>
                </c:pt>
                <c:pt idx="7">
                  <c:v>Jun 07</c:v>
                </c:pt>
                <c:pt idx="8">
                  <c:v>Jun 07</c:v>
                </c:pt>
                <c:pt idx="9">
                  <c:v>Jun 07</c:v>
                </c:pt>
                <c:pt idx="10">
                  <c:v>Jun 07</c:v>
                </c:pt>
                <c:pt idx="11">
                  <c:v>Jun 07</c:v>
                </c:pt>
                <c:pt idx="12">
                  <c:v>Jun 07</c:v>
                </c:pt>
                <c:pt idx="13">
                  <c:v>Jun 07</c:v>
                </c:pt>
                <c:pt idx="14">
                  <c:v>Jun 07</c:v>
                </c:pt>
                <c:pt idx="15">
                  <c:v>Jun 07</c:v>
                </c:pt>
                <c:pt idx="16">
                  <c:v>Jun 07</c:v>
                </c:pt>
                <c:pt idx="17">
                  <c:v>Jun 07</c:v>
                </c:pt>
                <c:pt idx="18">
                  <c:v>Jun 07</c:v>
                </c:pt>
                <c:pt idx="19">
                  <c:v>Jun 07</c:v>
                </c:pt>
                <c:pt idx="20">
                  <c:v>Jul 07</c:v>
                </c:pt>
                <c:pt idx="21">
                  <c:v>Jul 07</c:v>
                </c:pt>
                <c:pt idx="22">
                  <c:v>Jul 07</c:v>
                </c:pt>
                <c:pt idx="23">
                  <c:v>Jul 07</c:v>
                </c:pt>
                <c:pt idx="24">
                  <c:v>Jul 07</c:v>
                </c:pt>
                <c:pt idx="25">
                  <c:v>Jul 07</c:v>
                </c:pt>
                <c:pt idx="26">
                  <c:v>Jul 07</c:v>
                </c:pt>
                <c:pt idx="27">
                  <c:v>Jul 07</c:v>
                </c:pt>
                <c:pt idx="28">
                  <c:v>Jul 07</c:v>
                </c:pt>
                <c:pt idx="29">
                  <c:v>Jul 07</c:v>
                </c:pt>
                <c:pt idx="30">
                  <c:v>Jul 07</c:v>
                </c:pt>
                <c:pt idx="31">
                  <c:v>Jul 07</c:v>
                </c:pt>
                <c:pt idx="32">
                  <c:v>Jul 07</c:v>
                </c:pt>
                <c:pt idx="33">
                  <c:v>Jul 07</c:v>
                </c:pt>
                <c:pt idx="34">
                  <c:v>Jul 07</c:v>
                </c:pt>
                <c:pt idx="35">
                  <c:v>Jul 07</c:v>
                </c:pt>
                <c:pt idx="36">
                  <c:v>Jul 07</c:v>
                </c:pt>
                <c:pt idx="37">
                  <c:v>Jul 07</c:v>
                </c:pt>
                <c:pt idx="38">
                  <c:v>Jul 07</c:v>
                </c:pt>
                <c:pt idx="39">
                  <c:v>Jul 07</c:v>
                </c:pt>
                <c:pt idx="40">
                  <c:v>Jul 07</c:v>
                </c:pt>
                <c:pt idx="41">
                  <c:v>Jul 07</c:v>
                </c:pt>
                <c:pt idx="42">
                  <c:v>Aug 07</c:v>
                </c:pt>
                <c:pt idx="43">
                  <c:v>Aug 07</c:v>
                </c:pt>
                <c:pt idx="44">
                  <c:v>Aug 07</c:v>
                </c:pt>
                <c:pt idx="45">
                  <c:v>Aug 07</c:v>
                </c:pt>
                <c:pt idx="46">
                  <c:v>Aug 07</c:v>
                </c:pt>
                <c:pt idx="47">
                  <c:v>Aug 07</c:v>
                </c:pt>
                <c:pt idx="48">
                  <c:v>Aug 07</c:v>
                </c:pt>
                <c:pt idx="49">
                  <c:v>Aug 07</c:v>
                </c:pt>
                <c:pt idx="50">
                  <c:v>Aug 07</c:v>
                </c:pt>
                <c:pt idx="51">
                  <c:v>Aug 07</c:v>
                </c:pt>
                <c:pt idx="52">
                  <c:v>Aug 07</c:v>
                </c:pt>
                <c:pt idx="53">
                  <c:v>Aug 07</c:v>
                </c:pt>
                <c:pt idx="54">
                  <c:v>Aug 07</c:v>
                </c:pt>
                <c:pt idx="55">
                  <c:v>Aug 07</c:v>
                </c:pt>
                <c:pt idx="56">
                  <c:v>Aug 07</c:v>
                </c:pt>
                <c:pt idx="57">
                  <c:v>Aug 07</c:v>
                </c:pt>
                <c:pt idx="58">
                  <c:v>Aug 07</c:v>
                </c:pt>
                <c:pt idx="59">
                  <c:v>Aug 07</c:v>
                </c:pt>
                <c:pt idx="60">
                  <c:v>Aug 07</c:v>
                </c:pt>
                <c:pt idx="61">
                  <c:v>Aug 07</c:v>
                </c:pt>
                <c:pt idx="62">
                  <c:v>Aug 07</c:v>
                </c:pt>
                <c:pt idx="63">
                  <c:v>Aug 07</c:v>
                </c:pt>
                <c:pt idx="64">
                  <c:v>Sep 07</c:v>
                </c:pt>
                <c:pt idx="65">
                  <c:v>Sep 07</c:v>
                </c:pt>
                <c:pt idx="66">
                  <c:v>Sep 07</c:v>
                </c:pt>
                <c:pt idx="67">
                  <c:v>Sep 07</c:v>
                </c:pt>
                <c:pt idx="68">
                  <c:v>Sep 07</c:v>
                </c:pt>
                <c:pt idx="69">
                  <c:v>Sep 07</c:v>
                </c:pt>
                <c:pt idx="70">
                  <c:v>Sep 07</c:v>
                </c:pt>
                <c:pt idx="71">
                  <c:v>Sep 07</c:v>
                </c:pt>
                <c:pt idx="72">
                  <c:v>Sep 07</c:v>
                </c:pt>
                <c:pt idx="73">
                  <c:v>Sep 07</c:v>
                </c:pt>
                <c:pt idx="74">
                  <c:v>Sep 07</c:v>
                </c:pt>
                <c:pt idx="75">
                  <c:v>Sep 07</c:v>
                </c:pt>
                <c:pt idx="76">
                  <c:v>Sep 07</c:v>
                </c:pt>
                <c:pt idx="77">
                  <c:v>Sep 07</c:v>
                </c:pt>
                <c:pt idx="78">
                  <c:v>Sep 07</c:v>
                </c:pt>
                <c:pt idx="79">
                  <c:v>Sep 07</c:v>
                </c:pt>
                <c:pt idx="80">
                  <c:v>Sep 07</c:v>
                </c:pt>
                <c:pt idx="81">
                  <c:v>Sep 07</c:v>
                </c:pt>
                <c:pt idx="82">
                  <c:v>Sep 07</c:v>
                </c:pt>
                <c:pt idx="83">
                  <c:v>Sep 07</c:v>
                </c:pt>
                <c:pt idx="84">
                  <c:v>Oct 07</c:v>
                </c:pt>
                <c:pt idx="85">
                  <c:v>Oct 07</c:v>
                </c:pt>
                <c:pt idx="86">
                  <c:v>Oct 07</c:v>
                </c:pt>
                <c:pt idx="87">
                  <c:v>Oct 07</c:v>
                </c:pt>
                <c:pt idx="88">
                  <c:v>Oct 07</c:v>
                </c:pt>
                <c:pt idx="89">
                  <c:v>Oct 07</c:v>
                </c:pt>
                <c:pt idx="90">
                  <c:v>Oct 07</c:v>
                </c:pt>
                <c:pt idx="91">
                  <c:v>Oct 07</c:v>
                </c:pt>
                <c:pt idx="92">
                  <c:v>Oct 07</c:v>
                </c:pt>
                <c:pt idx="93">
                  <c:v>Oct 07</c:v>
                </c:pt>
                <c:pt idx="94">
                  <c:v>Oct 07</c:v>
                </c:pt>
                <c:pt idx="95">
                  <c:v>Oct 07</c:v>
                </c:pt>
                <c:pt idx="96">
                  <c:v>Oct 07</c:v>
                </c:pt>
                <c:pt idx="97">
                  <c:v>Oct 07</c:v>
                </c:pt>
                <c:pt idx="98">
                  <c:v>Oct 07</c:v>
                </c:pt>
                <c:pt idx="99">
                  <c:v>Oct 07</c:v>
                </c:pt>
                <c:pt idx="100">
                  <c:v>Oct 07</c:v>
                </c:pt>
                <c:pt idx="101">
                  <c:v>Oct 07</c:v>
                </c:pt>
                <c:pt idx="102">
                  <c:v>Oct 07</c:v>
                </c:pt>
                <c:pt idx="103">
                  <c:v>Oct 07</c:v>
                </c:pt>
                <c:pt idx="104">
                  <c:v>Oct 07</c:v>
                </c:pt>
                <c:pt idx="105">
                  <c:v>Oct 07</c:v>
                </c:pt>
                <c:pt idx="106">
                  <c:v>Oct 07</c:v>
                </c:pt>
                <c:pt idx="107">
                  <c:v>Nov 07</c:v>
                </c:pt>
                <c:pt idx="108">
                  <c:v>Nov 07</c:v>
                </c:pt>
                <c:pt idx="109">
                  <c:v>Nov 07</c:v>
                </c:pt>
                <c:pt idx="110">
                  <c:v>Nov 07</c:v>
                </c:pt>
                <c:pt idx="111">
                  <c:v>Nov 07</c:v>
                </c:pt>
                <c:pt idx="112">
                  <c:v>Nov 07</c:v>
                </c:pt>
                <c:pt idx="113">
                  <c:v>Nov 07</c:v>
                </c:pt>
                <c:pt idx="114">
                  <c:v>Nov 07</c:v>
                </c:pt>
                <c:pt idx="115">
                  <c:v>Nov 07</c:v>
                </c:pt>
                <c:pt idx="116">
                  <c:v>Nov 07</c:v>
                </c:pt>
                <c:pt idx="117">
                  <c:v>Nov 07</c:v>
                </c:pt>
                <c:pt idx="118">
                  <c:v>Nov 07</c:v>
                </c:pt>
                <c:pt idx="119">
                  <c:v>Nov 07</c:v>
                </c:pt>
                <c:pt idx="120">
                  <c:v>Nov 07</c:v>
                </c:pt>
                <c:pt idx="121">
                  <c:v>Nov 07</c:v>
                </c:pt>
                <c:pt idx="122">
                  <c:v>Nov 07</c:v>
                </c:pt>
                <c:pt idx="123">
                  <c:v>Nov 07</c:v>
                </c:pt>
                <c:pt idx="124">
                  <c:v>Nov 07</c:v>
                </c:pt>
                <c:pt idx="125">
                  <c:v>Nov 07</c:v>
                </c:pt>
                <c:pt idx="126">
                  <c:v>Nov 07</c:v>
                </c:pt>
                <c:pt idx="127">
                  <c:v>Nov 07</c:v>
                </c:pt>
                <c:pt idx="128">
                  <c:v>Nov 07</c:v>
                </c:pt>
                <c:pt idx="129">
                  <c:v>Dec 07</c:v>
                </c:pt>
                <c:pt idx="130">
                  <c:v>Dec 07</c:v>
                </c:pt>
                <c:pt idx="131">
                  <c:v>Dec 07</c:v>
                </c:pt>
                <c:pt idx="132">
                  <c:v>Dec 07</c:v>
                </c:pt>
                <c:pt idx="133">
                  <c:v>Dec 07</c:v>
                </c:pt>
                <c:pt idx="134">
                  <c:v>Dec 07</c:v>
                </c:pt>
                <c:pt idx="135">
                  <c:v>Dec 07</c:v>
                </c:pt>
                <c:pt idx="136">
                  <c:v>Dec 07</c:v>
                </c:pt>
                <c:pt idx="137">
                  <c:v>Dec 07</c:v>
                </c:pt>
                <c:pt idx="138">
                  <c:v>Dec 07</c:v>
                </c:pt>
                <c:pt idx="139">
                  <c:v>Dec 07</c:v>
                </c:pt>
                <c:pt idx="140">
                  <c:v>Dec 07</c:v>
                </c:pt>
                <c:pt idx="141">
                  <c:v>Dec 07</c:v>
                </c:pt>
                <c:pt idx="142">
                  <c:v>Dec 07</c:v>
                </c:pt>
                <c:pt idx="143">
                  <c:v>Dec 07</c:v>
                </c:pt>
                <c:pt idx="144">
                  <c:v>Dec 07</c:v>
                </c:pt>
                <c:pt idx="145">
                  <c:v>Dec 07</c:v>
                </c:pt>
                <c:pt idx="146">
                  <c:v>Dec 07</c:v>
                </c:pt>
                <c:pt idx="147">
                  <c:v>Dec 07</c:v>
                </c:pt>
                <c:pt idx="148">
                  <c:v>Jan 08</c:v>
                </c:pt>
                <c:pt idx="149">
                  <c:v>Jan 08</c:v>
                </c:pt>
                <c:pt idx="150">
                  <c:v>Jan 08</c:v>
                </c:pt>
                <c:pt idx="151">
                  <c:v>Jan 08</c:v>
                </c:pt>
                <c:pt idx="152">
                  <c:v>Jan 08</c:v>
                </c:pt>
                <c:pt idx="153">
                  <c:v>Jan 08</c:v>
                </c:pt>
                <c:pt idx="154">
                  <c:v>Jan 08</c:v>
                </c:pt>
                <c:pt idx="155">
                  <c:v>Jan 08</c:v>
                </c:pt>
                <c:pt idx="156">
                  <c:v>Jan 08</c:v>
                </c:pt>
                <c:pt idx="157">
                  <c:v>Jan 08</c:v>
                </c:pt>
                <c:pt idx="158">
                  <c:v>Jan 08</c:v>
                </c:pt>
                <c:pt idx="159">
                  <c:v>Jan 08</c:v>
                </c:pt>
                <c:pt idx="160">
                  <c:v>Jan 08</c:v>
                </c:pt>
                <c:pt idx="161">
                  <c:v>Jan 08</c:v>
                </c:pt>
                <c:pt idx="162">
                  <c:v>Jan 08</c:v>
                </c:pt>
                <c:pt idx="163">
                  <c:v>Jan 08</c:v>
                </c:pt>
                <c:pt idx="164">
                  <c:v>Jan 08</c:v>
                </c:pt>
                <c:pt idx="165">
                  <c:v>Jan 08</c:v>
                </c:pt>
                <c:pt idx="166">
                  <c:v>Jan 08</c:v>
                </c:pt>
                <c:pt idx="167">
                  <c:v>Jan 08</c:v>
                </c:pt>
                <c:pt idx="168">
                  <c:v>Jan 08</c:v>
                </c:pt>
                <c:pt idx="169">
                  <c:v>Jan 08</c:v>
                </c:pt>
                <c:pt idx="170">
                  <c:v>Feb 08</c:v>
                </c:pt>
                <c:pt idx="171">
                  <c:v>Feb 08</c:v>
                </c:pt>
                <c:pt idx="172">
                  <c:v>Feb 08</c:v>
                </c:pt>
                <c:pt idx="173">
                  <c:v>Feb 08</c:v>
                </c:pt>
                <c:pt idx="174">
                  <c:v>Feb 08</c:v>
                </c:pt>
                <c:pt idx="175">
                  <c:v>Feb 08</c:v>
                </c:pt>
                <c:pt idx="176">
                  <c:v>Feb 08</c:v>
                </c:pt>
                <c:pt idx="177">
                  <c:v>Feb 08</c:v>
                </c:pt>
                <c:pt idx="178">
                  <c:v>Feb 08</c:v>
                </c:pt>
                <c:pt idx="179">
                  <c:v>Feb 08</c:v>
                </c:pt>
                <c:pt idx="180">
                  <c:v>Feb 08</c:v>
                </c:pt>
                <c:pt idx="181">
                  <c:v>Feb 08</c:v>
                </c:pt>
                <c:pt idx="182">
                  <c:v>Feb 08</c:v>
                </c:pt>
                <c:pt idx="183">
                  <c:v>Feb 08</c:v>
                </c:pt>
                <c:pt idx="184">
                  <c:v>Feb 08</c:v>
                </c:pt>
                <c:pt idx="185">
                  <c:v>Feb 08</c:v>
                </c:pt>
                <c:pt idx="186">
                  <c:v>Feb 08</c:v>
                </c:pt>
                <c:pt idx="187">
                  <c:v>Feb 08</c:v>
                </c:pt>
                <c:pt idx="188">
                  <c:v>Feb 08</c:v>
                </c:pt>
                <c:pt idx="189">
                  <c:v>Feb 08</c:v>
                </c:pt>
                <c:pt idx="190">
                  <c:v>Feb 08</c:v>
                </c:pt>
                <c:pt idx="191">
                  <c:v>Mar 08</c:v>
                </c:pt>
                <c:pt idx="192">
                  <c:v>Mar 08</c:v>
                </c:pt>
                <c:pt idx="193">
                  <c:v>Mar 08</c:v>
                </c:pt>
                <c:pt idx="194">
                  <c:v>Mar 08</c:v>
                </c:pt>
                <c:pt idx="195">
                  <c:v>Mar 08</c:v>
                </c:pt>
                <c:pt idx="196">
                  <c:v>Mar 08</c:v>
                </c:pt>
                <c:pt idx="197">
                  <c:v>Mar 08</c:v>
                </c:pt>
                <c:pt idx="198">
                  <c:v>Mar 08</c:v>
                </c:pt>
                <c:pt idx="199">
                  <c:v>Mar 08</c:v>
                </c:pt>
                <c:pt idx="200">
                  <c:v>Mar 08</c:v>
                </c:pt>
                <c:pt idx="201">
                  <c:v>Mar 08</c:v>
                </c:pt>
                <c:pt idx="202">
                  <c:v>Mar 08</c:v>
                </c:pt>
                <c:pt idx="203">
                  <c:v>Mar 08</c:v>
                </c:pt>
                <c:pt idx="204">
                  <c:v>Mar 08</c:v>
                </c:pt>
                <c:pt idx="205">
                  <c:v>Mar 08</c:v>
                </c:pt>
                <c:pt idx="206">
                  <c:v>Mar 08</c:v>
                </c:pt>
                <c:pt idx="207">
                  <c:v>Mar 08</c:v>
                </c:pt>
                <c:pt idx="208">
                  <c:v>Mar 08</c:v>
                </c:pt>
                <c:pt idx="209">
                  <c:v>Mar 08</c:v>
                </c:pt>
                <c:pt idx="210">
                  <c:v>Apr 08</c:v>
                </c:pt>
                <c:pt idx="211">
                  <c:v>Apr 08</c:v>
                </c:pt>
                <c:pt idx="212">
                  <c:v>Apr 08</c:v>
                </c:pt>
                <c:pt idx="213">
                  <c:v>Apr 08</c:v>
                </c:pt>
                <c:pt idx="214">
                  <c:v>Apr 08</c:v>
                </c:pt>
                <c:pt idx="215">
                  <c:v>Apr 08</c:v>
                </c:pt>
                <c:pt idx="216">
                  <c:v>Apr 08</c:v>
                </c:pt>
                <c:pt idx="217">
                  <c:v>Apr 08</c:v>
                </c:pt>
                <c:pt idx="218">
                  <c:v>Apr 08</c:v>
                </c:pt>
                <c:pt idx="219">
                  <c:v>Apr 08</c:v>
                </c:pt>
                <c:pt idx="220">
                  <c:v>Apr 08</c:v>
                </c:pt>
                <c:pt idx="221">
                  <c:v>Apr 08</c:v>
                </c:pt>
                <c:pt idx="222">
                  <c:v>Apr 08</c:v>
                </c:pt>
                <c:pt idx="223">
                  <c:v>Apr 08</c:v>
                </c:pt>
                <c:pt idx="224">
                  <c:v>Apr 08</c:v>
                </c:pt>
                <c:pt idx="225">
                  <c:v>Apr 08</c:v>
                </c:pt>
                <c:pt idx="226">
                  <c:v>Apr 08</c:v>
                </c:pt>
                <c:pt idx="227">
                  <c:v>Apr 08</c:v>
                </c:pt>
                <c:pt idx="228">
                  <c:v>Apr 08</c:v>
                </c:pt>
                <c:pt idx="229">
                  <c:v>Apr 08</c:v>
                </c:pt>
                <c:pt idx="230">
                  <c:v>Apr 08</c:v>
                </c:pt>
                <c:pt idx="231">
                  <c:v>Apr 08</c:v>
                </c:pt>
                <c:pt idx="232">
                  <c:v>May 08</c:v>
                </c:pt>
                <c:pt idx="233">
                  <c:v>May 08</c:v>
                </c:pt>
                <c:pt idx="234">
                  <c:v>May 08</c:v>
                </c:pt>
                <c:pt idx="235">
                  <c:v>May 08</c:v>
                </c:pt>
                <c:pt idx="236">
                  <c:v>May 08</c:v>
                </c:pt>
                <c:pt idx="237">
                  <c:v>May 08</c:v>
                </c:pt>
                <c:pt idx="238">
                  <c:v>May 08</c:v>
                </c:pt>
                <c:pt idx="239">
                  <c:v>May 08</c:v>
                </c:pt>
                <c:pt idx="240">
                  <c:v>May 08</c:v>
                </c:pt>
                <c:pt idx="241">
                  <c:v>May 08</c:v>
                </c:pt>
                <c:pt idx="242">
                  <c:v>May 08</c:v>
                </c:pt>
                <c:pt idx="243">
                  <c:v>May 08</c:v>
                </c:pt>
                <c:pt idx="244">
                  <c:v>May 08</c:v>
                </c:pt>
                <c:pt idx="245">
                  <c:v>May 08</c:v>
                </c:pt>
                <c:pt idx="246">
                  <c:v>May 08</c:v>
                </c:pt>
                <c:pt idx="247">
                  <c:v>May 08</c:v>
                </c:pt>
                <c:pt idx="248">
                  <c:v>May 08</c:v>
                </c:pt>
                <c:pt idx="249">
                  <c:v>May 08</c:v>
                </c:pt>
                <c:pt idx="250">
                  <c:v>May 08</c:v>
                </c:pt>
                <c:pt idx="251">
                  <c:v>May 08</c:v>
                </c:pt>
                <c:pt idx="252">
                  <c:v>Jun 08</c:v>
                </c:pt>
                <c:pt idx="253">
                  <c:v>Jun 08</c:v>
                </c:pt>
                <c:pt idx="254">
                  <c:v>Jun 08</c:v>
                </c:pt>
                <c:pt idx="255">
                  <c:v>Jun 08</c:v>
                </c:pt>
                <c:pt idx="256">
                  <c:v>Jun 08</c:v>
                </c:pt>
                <c:pt idx="257">
                  <c:v>Jun 08</c:v>
                </c:pt>
                <c:pt idx="258">
                  <c:v>Jun 08</c:v>
                </c:pt>
                <c:pt idx="259">
                  <c:v>Jun 08</c:v>
                </c:pt>
                <c:pt idx="260">
                  <c:v>Jun 08</c:v>
                </c:pt>
                <c:pt idx="261">
                  <c:v>Jun 08</c:v>
                </c:pt>
                <c:pt idx="262">
                  <c:v>Jun 08</c:v>
                </c:pt>
                <c:pt idx="263">
                  <c:v>Jun 08</c:v>
                </c:pt>
                <c:pt idx="264">
                  <c:v>Jun 08</c:v>
                </c:pt>
                <c:pt idx="265">
                  <c:v>Jun 08</c:v>
                </c:pt>
                <c:pt idx="266">
                  <c:v>Jun 08</c:v>
                </c:pt>
                <c:pt idx="267">
                  <c:v>Jun 08</c:v>
                </c:pt>
                <c:pt idx="268">
                  <c:v>Jun 08</c:v>
                </c:pt>
                <c:pt idx="269">
                  <c:v>Jun 08</c:v>
                </c:pt>
                <c:pt idx="270">
                  <c:v>Jun 08</c:v>
                </c:pt>
                <c:pt idx="271">
                  <c:v>Jun 08</c:v>
                </c:pt>
                <c:pt idx="272">
                  <c:v>Jun 08</c:v>
                </c:pt>
                <c:pt idx="273">
                  <c:v>Jul 08</c:v>
                </c:pt>
                <c:pt idx="274">
                  <c:v>Jul 08</c:v>
                </c:pt>
                <c:pt idx="275">
                  <c:v>Jul 08</c:v>
                </c:pt>
                <c:pt idx="276">
                  <c:v>Jul 08</c:v>
                </c:pt>
                <c:pt idx="277">
                  <c:v>Jul 08</c:v>
                </c:pt>
                <c:pt idx="278">
                  <c:v>Jul 08</c:v>
                </c:pt>
                <c:pt idx="279">
                  <c:v>Jul 08</c:v>
                </c:pt>
                <c:pt idx="280">
                  <c:v>Jul 08</c:v>
                </c:pt>
                <c:pt idx="281">
                  <c:v>Jul 08</c:v>
                </c:pt>
                <c:pt idx="282">
                  <c:v>Jul 08</c:v>
                </c:pt>
                <c:pt idx="283">
                  <c:v>Jul 08</c:v>
                </c:pt>
                <c:pt idx="284">
                  <c:v>Jul 08</c:v>
                </c:pt>
                <c:pt idx="285">
                  <c:v>Jul 08</c:v>
                </c:pt>
                <c:pt idx="286">
                  <c:v>Jul 08</c:v>
                </c:pt>
                <c:pt idx="287">
                  <c:v>Jul 08</c:v>
                </c:pt>
                <c:pt idx="288">
                  <c:v>Jul 08</c:v>
                </c:pt>
                <c:pt idx="289">
                  <c:v>Jul 08</c:v>
                </c:pt>
                <c:pt idx="290">
                  <c:v>Jul 08</c:v>
                </c:pt>
                <c:pt idx="291">
                  <c:v>Jul 08</c:v>
                </c:pt>
                <c:pt idx="292">
                  <c:v>Jul 08</c:v>
                </c:pt>
                <c:pt idx="293">
                  <c:v>Jul 08</c:v>
                </c:pt>
                <c:pt idx="294">
                  <c:v>Jul 08</c:v>
                </c:pt>
                <c:pt idx="295">
                  <c:v>Jul 08</c:v>
                </c:pt>
                <c:pt idx="296">
                  <c:v>Aug 08</c:v>
                </c:pt>
                <c:pt idx="297">
                  <c:v>Aug 08</c:v>
                </c:pt>
                <c:pt idx="298">
                  <c:v>Aug 08</c:v>
                </c:pt>
                <c:pt idx="299">
                  <c:v>Aug 08</c:v>
                </c:pt>
                <c:pt idx="300">
                  <c:v>Aug 08</c:v>
                </c:pt>
                <c:pt idx="301">
                  <c:v>Aug 08</c:v>
                </c:pt>
                <c:pt idx="302">
                  <c:v>Aug 08</c:v>
                </c:pt>
                <c:pt idx="303">
                  <c:v>Aug 08</c:v>
                </c:pt>
                <c:pt idx="304">
                  <c:v>Aug 08</c:v>
                </c:pt>
                <c:pt idx="305">
                  <c:v>Aug 08</c:v>
                </c:pt>
                <c:pt idx="306">
                  <c:v>Aug 08</c:v>
                </c:pt>
                <c:pt idx="307">
                  <c:v>Aug 08</c:v>
                </c:pt>
                <c:pt idx="308">
                  <c:v>Aug 08</c:v>
                </c:pt>
                <c:pt idx="309">
                  <c:v>Aug 08</c:v>
                </c:pt>
                <c:pt idx="310">
                  <c:v>Aug 08</c:v>
                </c:pt>
                <c:pt idx="311">
                  <c:v>Aug 08</c:v>
                </c:pt>
                <c:pt idx="312">
                  <c:v>Aug 08</c:v>
                </c:pt>
                <c:pt idx="313">
                  <c:v>Aug 08</c:v>
                </c:pt>
                <c:pt idx="314">
                  <c:v>Aug 08</c:v>
                </c:pt>
                <c:pt idx="315">
                  <c:v>Aug 08</c:v>
                </c:pt>
                <c:pt idx="316">
                  <c:v>Sep 08</c:v>
                </c:pt>
                <c:pt idx="317">
                  <c:v>Sep 08</c:v>
                </c:pt>
                <c:pt idx="318">
                  <c:v>Sep 08</c:v>
                </c:pt>
                <c:pt idx="319">
                  <c:v>Sep 08</c:v>
                </c:pt>
                <c:pt idx="320">
                  <c:v>Sep 08</c:v>
                </c:pt>
                <c:pt idx="321">
                  <c:v>Sep 08</c:v>
                </c:pt>
                <c:pt idx="322">
                  <c:v>Sep 08</c:v>
                </c:pt>
                <c:pt idx="323">
                  <c:v>Sep 08</c:v>
                </c:pt>
                <c:pt idx="324">
                  <c:v>Sep 08</c:v>
                </c:pt>
                <c:pt idx="325">
                  <c:v>Sep 08</c:v>
                </c:pt>
                <c:pt idx="326">
                  <c:v>Sep 08</c:v>
                </c:pt>
                <c:pt idx="327">
                  <c:v>Sep 08</c:v>
                </c:pt>
                <c:pt idx="328">
                  <c:v>Sep 08</c:v>
                </c:pt>
                <c:pt idx="329">
                  <c:v>Sep 08</c:v>
                </c:pt>
                <c:pt idx="330">
                  <c:v>Sep 08</c:v>
                </c:pt>
                <c:pt idx="331">
                  <c:v>Sep 08</c:v>
                </c:pt>
                <c:pt idx="332">
                  <c:v>Sep 08</c:v>
                </c:pt>
                <c:pt idx="333">
                  <c:v>Sep 08</c:v>
                </c:pt>
                <c:pt idx="334">
                  <c:v>Sep 08</c:v>
                </c:pt>
                <c:pt idx="335">
                  <c:v>Sep 08</c:v>
                </c:pt>
                <c:pt idx="336">
                  <c:v>Sep 08</c:v>
                </c:pt>
                <c:pt idx="337">
                  <c:v>Sep 08</c:v>
                </c:pt>
                <c:pt idx="338">
                  <c:v>Oct 08</c:v>
                </c:pt>
                <c:pt idx="339">
                  <c:v>Oct 08</c:v>
                </c:pt>
                <c:pt idx="340">
                  <c:v>Oct 08</c:v>
                </c:pt>
                <c:pt idx="341">
                  <c:v>Oct 08</c:v>
                </c:pt>
                <c:pt idx="342">
                  <c:v>Oct 08</c:v>
                </c:pt>
                <c:pt idx="343">
                  <c:v>Oct 08</c:v>
                </c:pt>
                <c:pt idx="344">
                  <c:v>Oct 08</c:v>
                </c:pt>
                <c:pt idx="345">
                  <c:v>Oct 08</c:v>
                </c:pt>
                <c:pt idx="346">
                  <c:v>Oct 08</c:v>
                </c:pt>
                <c:pt idx="347">
                  <c:v>Oct 08</c:v>
                </c:pt>
                <c:pt idx="348">
                  <c:v>Oct 08</c:v>
                </c:pt>
                <c:pt idx="349">
                  <c:v>Oct 08</c:v>
                </c:pt>
                <c:pt idx="350">
                  <c:v>Oct 08</c:v>
                </c:pt>
                <c:pt idx="351">
                  <c:v>Oct 08</c:v>
                </c:pt>
                <c:pt idx="352">
                  <c:v>Oct 08</c:v>
                </c:pt>
                <c:pt idx="353">
                  <c:v>Oct 08</c:v>
                </c:pt>
                <c:pt idx="354">
                  <c:v>Oct 08</c:v>
                </c:pt>
                <c:pt idx="355">
                  <c:v>Oct 08</c:v>
                </c:pt>
                <c:pt idx="356">
                  <c:v>Oct 08</c:v>
                </c:pt>
                <c:pt idx="357">
                  <c:v>Oct 08</c:v>
                </c:pt>
                <c:pt idx="358">
                  <c:v>Oct 08</c:v>
                </c:pt>
                <c:pt idx="359">
                  <c:v>Oct 08</c:v>
                </c:pt>
                <c:pt idx="360">
                  <c:v>Oct 08</c:v>
                </c:pt>
                <c:pt idx="361">
                  <c:v>Nov 08</c:v>
                </c:pt>
                <c:pt idx="362">
                  <c:v>Nov 08</c:v>
                </c:pt>
                <c:pt idx="363">
                  <c:v>Nov 08</c:v>
                </c:pt>
                <c:pt idx="364">
                  <c:v>Nov 08</c:v>
                </c:pt>
                <c:pt idx="365">
                  <c:v>Nov 08</c:v>
                </c:pt>
                <c:pt idx="366">
                  <c:v>Nov 08</c:v>
                </c:pt>
                <c:pt idx="367">
                  <c:v>Nov 08</c:v>
                </c:pt>
                <c:pt idx="368">
                  <c:v>Nov 08</c:v>
                </c:pt>
                <c:pt idx="369">
                  <c:v>Nov 08</c:v>
                </c:pt>
                <c:pt idx="370">
                  <c:v>Nov 08</c:v>
                </c:pt>
                <c:pt idx="371">
                  <c:v>Nov 08</c:v>
                </c:pt>
                <c:pt idx="372">
                  <c:v>Nov 08</c:v>
                </c:pt>
                <c:pt idx="373">
                  <c:v>Nov 08</c:v>
                </c:pt>
                <c:pt idx="374">
                  <c:v>Nov 08</c:v>
                </c:pt>
                <c:pt idx="375">
                  <c:v>Nov 08</c:v>
                </c:pt>
                <c:pt idx="376">
                  <c:v>Nov 08</c:v>
                </c:pt>
                <c:pt idx="377">
                  <c:v>Nov 08</c:v>
                </c:pt>
                <c:pt idx="378">
                  <c:v>Nov 08</c:v>
                </c:pt>
                <c:pt idx="379">
                  <c:v>Nov 08</c:v>
                </c:pt>
                <c:pt idx="380">
                  <c:v>Nov 08</c:v>
                </c:pt>
                <c:pt idx="381">
                  <c:v>Dec 08</c:v>
                </c:pt>
                <c:pt idx="382">
                  <c:v>Dec 08</c:v>
                </c:pt>
                <c:pt idx="383">
                  <c:v>Dec 08</c:v>
                </c:pt>
                <c:pt idx="384">
                  <c:v>Dec 08</c:v>
                </c:pt>
                <c:pt idx="385">
                  <c:v>Dec 08</c:v>
                </c:pt>
                <c:pt idx="386">
                  <c:v>Dec 08</c:v>
                </c:pt>
                <c:pt idx="387">
                  <c:v>Dec 08</c:v>
                </c:pt>
                <c:pt idx="388">
                  <c:v>Dec 08</c:v>
                </c:pt>
                <c:pt idx="389">
                  <c:v>Dec 08</c:v>
                </c:pt>
                <c:pt idx="390">
                  <c:v>Dec 08</c:v>
                </c:pt>
                <c:pt idx="391">
                  <c:v>Dec 08</c:v>
                </c:pt>
                <c:pt idx="392">
                  <c:v>Dec 08</c:v>
                </c:pt>
                <c:pt idx="393">
                  <c:v>Dec 08</c:v>
                </c:pt>
                <c:pt idx="394">
                  <c:v>Dec 08</c:v>
                </c:pt>
                <c:pt idx="395">
                  <c:v>Dec 08</c:v>
                </c:pt>
                <c:pt idx="396">
                  <c:v>Dec 08</c:v>
                </c:pt>
                <c:pt idx="397">
                  <c:v>Dec 08</c:v>
                </c:pt>
                <c:pt idx="398">
                  <c:v>Dec 08</c:v>
                </c:pt>
                <c:pt idx="399">
                  <c:v>Dec 08</c:v>
                </c:pt>
                <c:pt idx="400">
                  <c:v>Dec 08</c:v>
                </c:pt>
                <c:pt idx="401">
                  <c:v>Dec 08</c:v>
                </c:pt>
                <c:pt idx="402">
                  <c:v>Jan 09</c:v>
                </c:pt>
                <c:pt idx="403">
                  <c:v>Jan 09</c:v>
                </c:pt>
                <c:pt idx="404">
                  <c:v>Jan 09</c:v>
                </c:pt>
                <c:pt idx="405">
                  <c:v>Jan 09</c:v>
                </c:pt>
                <c:pt idx="406">
                  <c:v>Jan 09</c:v>
                </c:pt>
                <c:pt idx="407">
                  <c:v>Jan 09</c:v>
                </c:pt>
                <c:pt idx="408">
                  <c:v>Jan 09</c:v>
                </c:pt>
                <c:pt idx="409">
                  <c:v>Jan 09</c:v>
                </c:pt>
                <c:pt idx="410">
                  <c:v>Jan 09</c:v>
                </c:pt>
                <c:pt idx="411">
                  <c:v>Jan 09</c:v>
                </c:pt>
                <c:pt idx="412">
                  <c:v>Jan 09</c:v>
                </c:pt>
                <c:pt idx="413">
                  <c:v>Jan 09</c:v>
                </c:pt>
                <c:pt idx="414">
                  <c:v>Jan 09</c:v>
                </c:pt>
                <c:pt idx="415">
                  <c:v>Jan 09</c:v>
                </c:pt>
                <c:pt idx="416">
                  <c:v>Jan 09</c:v>
                </c:pt>
                <c:pt idx="417">
                  <c:v>Jan 09</c:v>
                </c:pt>
                <c:pt idx="418">
                  <c:v>Jan 09</c:v>
                </c:pt>
                <c:pt idx="419">
                  <c:v>Jan 09</c:v>
                </c:pt>
                <c:pt idx="420">
                  <c:v>Jan 09</c:v>
                </c:pt>
                <c:pt idx="421">
                  <c:v>Jan 09</c:v>
                </c:pt>
                <c:pt idx="422">
                  <c:v>Jan 09</c:v>
                </c:pt>
                <c:pt idx="423">
                  <c:v>Feb 09</c:v>
                </c:pt>
                <c:pt idx="424">
                  <c:v>Feb 09</c:v>
                </c:pt>
                <c:pt idx="425">
                  <c:v>Feb 09</c:v>
                </c:pt>
                <c:pt idx="426">
                  <c:v>Feb 09</c:v>
                </c:pt>
                <c:pt idx="427">
                  <c:v>Feb 09</c:v>
                </c:pt>
                <c:pt idx="428">
                  <c:v>Feb 09</c:v>
                </c:pt>
                <c:pt idx="429">
                  <c:v>Feb 09</c:v>
                </c:pt>
                <c:pt idx="430">
                  <c:v>Feb 09</c:v>
                </c:pt>
                <c:pt idx="431">
                  <c:v>Feb 09</c:v>
                </c:pt>
                <c:pt idx="432">
                  <c:v>Feb 09</c:v>
                </c:pt>
                <c:pt idx="433">
                  <c:v>Feb 09</c:v>
                </c:pt>
                <c:pt idx="434">
                  <c:v>Feb 09</c:v>
                </c:pt>
                <c:pt idx="435">
                  <c:v>Feb 09</c:v>
                </c:pt>
                <c:pt idx="436">
                  <c:v>Feb 09</c:v>
                </c:pt>
                <c:pt idx="437">
                  <c:v>Feb 09</c:v>
                </c:pt>
                <c:pt idx="438">
                  <c:v>Feb 09</c:v>
                </c:pt>
                <c:pt idx="439">
                  <c:v>Feb 09</c:v>
                </c:pt>
                <c:pt idx="440">
                  <c:v>Feb 09</c:v>
                </c:pt>
                <c:pt idx="441">
                  <c:v>Feb 09</c:v>
                </c:pt>
                <c:pt idx="442">
                  <c:v>Feb 09</c:v>
                </c:pt>
                <c:pt idx="443">
                  <c:v>Mar 09</c:v>
                </c:pt>
                <c:pt idx="444">
                  <c:v>Mar 09</c:v>
                </c:pt>
                <c:pt idx="445">
                  <c:v>Mar 09</c:v>
                </c:pt>
                <c:pt idx="446">
                  <c:v>Mar 09</c:v>
                </c:pt>
                <c:pt idx="447">
                  <c:v>Mar 09</c:v>
                </c:pt>
                <c:pt idx="448">
                  <c:v>Mar 09</c:v>
                </c:pt>
                <c:pt idx="449">
                  <c:v>Mar 09</c:v>
                </c:pt>
                <c:pt idx="450">
                  <c:v>Mar 09</c:v>
                </c:pt>
                <c:pt idx="451">
                  <c:v>Mar 09</c:v>
                </c:pt>
                <c:pt idx="452">
                  <c:v>Mar 09</c:v>
                </c:pt>
                <c:pt idx="453">
                  <c:v>Mar 09</c:v>
                </c:pt>
                <c:pt idx="454">
                  <c:v>Mar 09</c:v>
                </c:pt>
                <c:pt idx="455">
                  <c:v>Mar 09</c:v>
                </c:pt>
                <c:pt idx="456">
                  <c:v>Mar 09</c:v>
                </c:pt>
                <c:pt idx="457">
                  <c:v>Mar 09</c:v>
                </c:pt>
                <c:pt idx="458">
                  <c:v>Mar 09</c:v>
                </c:pt>
                <c:pt idx="459">
                  <c:v>Mar 09</c:v>
                </c:pt>
                <c:pt idx="460">
                  <c:v>Mar 09</c:v>
                </c:pt>
                <c:pt idx="461">
                  <c:v>Mar 09</c:v>
                </c:pt>
                <c:pt idx="462">
                  <c:v>Mar 09</c:v>
                </c:pt>
                <c:pt idx="463">
                  <c:v>Mar 09</c:v>
                </c:pt>
                <c:pt idx="464">
                  <c:v>Mar 09</c:v>
                </c:pt>
                <c:pt idx="465">
                  <c:v>Apr 09</c:v>
                </c:pt>
                <c:pt idx="466">
                  <c:v>Apr 09</c:v>
                </c:pt>
                <c:pt idx="467">
                  <c:v>Apr 09</c:v>
                </c:pt>
                <c:pt idx="468">
                  <c:v>Apr 09</c:v>
                </c:pt>
                <c:pt idx="469">
                  <c:v>Apr 09</c:v>
                </c:pt>
                <c:pt idx="470">
                  <c:v>Apr 09</c:v>
                </c:pt>
                <c:pt idx="471">
                  <c:v>Apr 09</c:v>
                </c:pt>
                <c:pt idx="472">
                  <c:v>Apr 09</c:v>
                </c:pt>
                <c:pt idx="473">
                  <c:v>Apr 09</c:v>
                </c:pt>
                <c:pt idx="474">
                  <c:v>Apr 09</c:v>
                </c:pt>
                <c:pt idx="475">
                  <c:v>Apr 09</c:v>
                </c:pt>
                <c:pt idx="476">
                  <c:v>Apr 09</c:v>
                </c:pt>
                <c:pt idx="477">
                  <c:v>Apr 09</c:v>
                </c:pt>
                <c:pt idx="478">
                  <c:v>Apr 09</c:v>
                </c:pt>
                <c:pt idx="479">
                  <c:v>Apr 09</c:v>
                </c:pt>
                <c:pt idx="480">
                  <c:v>Apr 09</c:v>
                </c:pt>
                <c:pt idx="481">
                  <c:v>Apr 09</c:v>
                </c:pt>
                <c:pt idx="482">
                  <c:v>Apr 09</c:v>
                </c:pt>
                <c:pt idx="483">
                  <c:v>Apr 09</c:v>
                </c:pt>
                <c:pt idx="484">
                  <c:v>Apr 09</c:v>
                </c:pt>
                <c:pt idx="485">
                  <c:v>May 09</c:v>
                </c:pt>
                <c:pt idx="486">
                  <c:v>May 09</c:v>
                </c:pt>
                <c:pt idx="487">
                  <c:v>May 09</c:v>
                </c:pt>
                <c:pt idx="488">
                  <c:v>May 09</c:v>
                </c:pt>
                <c:pt idx="489">
                  <c:v>May 09</c:v>
                </c:pt>
                <c:pt idx="490">
                  <c:v>May 09</c:v>
                </c:pt>
                <c:pt idx="491">
                  <c:v>May 09</c:v>
                </c:pt>
                <c:pt idx="492">
                  <c:v>May 09</c:v>
                </c:pt>
                <c:pt idx="493">
                  <c:v>May 09</c:v>
                </c:pt>
                <c:pt idx="494">
                  <c:v>May 09</c:v>
                </c:pt>
                <c:pt idx="495">
                  <c:v>May 09</c:v>
                </c:pt>
                <c:pt idx="496">
                  <c:v>May 09</c:v>
                </c:pt>
                <c:pt idx="497">
                  <c:v>May 09</c:v>
                </c:pt>
                <c:pt idx="498">
                  <c:v>May 09</c:v>
                </c:pt>
                <c:pt idx="499">
                  <c:v>May 09</c:v>
                </c:pt>
                <c:pt idx="500">
                  <c:v>May 09</c:v>
                </c:pt>
                <c:pt idx="501">
                  <c:v>May 09</c:v>
                </c:pt>
                <c:pt idx="502">
                  <c:v>May 09</c:v>
                </c:pt>
                <c:pt idx="503">
                  <c:v>May 09</c:v>
                </c:pt>
              </c:strCache>
            </c:strRef>
          </c:cat>
          <c:val>
            <c:numRef>
              <c:f>'Data 4'!$G$3:$G$506</c:f>
              <c:numCache>
                <c:formatCode>General</c:formatCode>
                <c:ptCount val="504"/>
                <c:pt idx="0">
                  <c:v>5.25</c:v>
                </c:pt>
                <c:pt idx="1">
                  <c:v>5.25</c:v>
                </c:pt>
                <c:pt idx="2">
                  <c:v>5.25</c:v>
                </c:pt>
                <c:pt idx="3">
                  <c:v>5.25</c:v>
                </c:pt>
                <c:pt idx="4">
                  <c:v>5.25</c:v>
                </c:pt>
                <c:pt idx="5">
                  <c:v>5.25</c:v>
                </c:pt>
                <c:pt idx="6">
                  <c:v>5.25</c:v>
                </c:pt>
                <c:pt idx="7">
                  <c:v>5.25</c:v>
                </c:pt>
                <c:pt idx="8">
                  <c:v>5.25</c:v>
                </c:pt>
                <c:pt idx="9">
                  <c:v>5.25</c:v>
                </c:pt>
                <c:pt idx="10">
                  <c:v>5.25</c:v>
                </c:pt>
                <c:pt idx="11">
                  <c:v>5.25</c:v>
                </c:pt>
                <c:pt idx="12">
                  <c:v>5.25</c:v>
                </c:pt>
                <c:pt idx="13">
                  <c:v>5.25</c:v>
                </c:pt>
                <c:pt idx="14">
                  <c:v>5.25</c:v>
                </c:pt>
                <c:pt idx="15">
                  <c:v>5.25</c:v>
                </c:pt>
                <c:pt idx="16">
                  <c:v>5.25</c:v>
                </c:pt>
                <c:pt idx="17">
                  <c:v>5.25</c:v>
                </c:pt>
                <c:pt idx="18">
                  <c:v>5.25</c:v>
                </c:pt>
                <c:pt idx="19">
                  <c:v>5.25</c:v>
                </c:pt>
                <c:pt idx="20">
                  <c:v>5.25</c:v>
                </c:pt>
                <c:pt idx="21">
                  <c:v>5.25</c:v>
                </c:pt>
                <c:pt idx="22">
                  <c:v>5.25</c:v>
                </c:pt>
                <c:pt idx="23">
                  <c:v>5.25</c:v>
                </c:pt>
                <c:pt idx="24">
                  <c:v>5.25</c:v>
                </c:pt>
                <c:pt idx="25">
                  <c:v>5.25</c:v>
                </c:pt>
                <c:pt idx="26">
                  <c:v>5.25</c:v>
                </c:pt>
                <c:pt idx="27">
                  <c:v>5.25</c:v>
                </c:pt>
                <c:pt idx="28">
                  <c:v>5.25</c:v>
                </c:pt>
                <c:pt idx="29">
                  <c:v>5.25</c:v>
                </c:pt>
                <c:pt idx="30">
                  <c:v>5.25</c:v>
                </c:pt>
                <c:pt idx="31">
                  <c:v>5.25</c:v>
                </c:pt>
                <c:pt idx="32">
                  <c:v>5.25</c:v>
                </c:pt>
                <c:pt idx="33">
                  <c:v>5.25</c:v>
                </c:pt>
                <c:pt idx="34">
                  <c:v>5.25</c:v>
                </c:pt>
                <c:pt idx="35">
                  <c:v>5.25</c:v>
                </c:pt>
                <c:pt idx="36">
                  <c:v>5.25</c:v>
                </c:pt>
                <c:pt idx="37">
                  <c:v>5.25</c:v>
                </c:pt>
                <c:pt idx="38">
                  <c:v>5.25</c:v>
                </c:pt>
                <c:pt idx="39">
                  <c:v>5.25</c:v>
                </c:pt>
                <c:pt idx="40">
                  <c:v>5.25</c:v>
                </c:pt>
                <c:pt idx="41">
                  <c:v>5.25</c:v>
                </c:pt>
                <c:pt idx="42">
                  <c:v>5.25</c:v>
                </c:pt>
                <c:pt idx="43">
                  <c:v>5.25</c:v>
                </c:pt>
                <c:pt idx="44">
                  <c:v>5.25</c:v>
                </c:pt>
                <c:pt idx="45">
                  <c:v>5.25</c:v>
                </c:pt>
                <c:pt idx="46">
                  <c:v>5.25</c:v>
                </c:pt>
                <c:pt idx="47">
                  <c:v>5.25</c:v>
                </c:pt>
                <c:pt idx="48">
                  <c:v>5.25</c:v>
                </c:pt>
                <c:pt idx="49">
                  <c:v>5.25</c:v>
                </c:pt>
                <c:pt idx="50">
                  <c:v>5.25</c:v>
                </c:pt>
                <c:pt idx="51">
                  <c:v>5.25</c:v>
                </c:pt>
                <c:pt idx="52">
                  <c:v>5.25</c:v>
                </c:pt>
                <c:pt idx="53">
                  <c:v>5.25</c:v>
                </c:pt>
                <c:pt idx="54">
                  <c:v>5.25</c:v>
                </c:pt>
                <c:pt idx="55">
                  <c:v>5.25</c:v>
                </c:pt>
                <c:pt idx="56">
                  <c:v>5.25</c:v>
                </c:pt>
                <c:pt idx="57">
                  <c:v>5.25</c:v>
                </c:pt>
                <c:pt idx="58">
                  <c:v>5.25</c:v>
                </c:pt>
                <c:pt idx="59">
                  <c:v>5.25</c:v>
                </c:pt>
                <c:pt idx="60">
                  <c:v>5.25</c:v>
                </c:pt>
                <c:pt idx="61">
                  <c:v>5.25</c:v>
                </c:pt>
                <c:pt idx="62">
                  <c:v>5.25</c:v>
                </c:pt>
                <c:pt idx="63">
                  <c:v>5.25</c:v>
                </c:pt>
                <c:pt idx="64">
                  <c:v>5.25</c:v>
                </c:pt>
                <c:pt idx="65">
                  <c:v>5.25</c:v>
                </c:pt>
                <c:pt idx="66">
                  <c:v>5.25</c:v>
                </c:pt>
                <c:pt idx="67">
                  <c:v>5.25</c:v>
                </c:pt>
                <c:pt idx="68">
                  <c:v>5.25</c:v>
                </c:pt>
                <c:pt idx="69">
                  <c:v>5.25</c:v>
                </c:pt>
                <c:pt idx="70">
                  <c:v>5.25</c:v>
                </c:pt>
                <c:pt idx="71">
                  <c:v>5.25</c:v>
                </c:pt>
                <c:pt idx="72">
                  <c:v>5.25</c:v>
                </c:pt>
                <c:pt idx="73">
                  <c:v>5.25</c:v>
                </c:pt>
                <c:pt idx="74">
                  <c:v>5.25</c:v>
                </c:pt>
                <c:pt idx="75">
                  <c:v>5.25</c:v>
                </c:pt>
                <c:pt idx="76">
                  <c:v>4.75</c:v>
                </c:pt>
                <c:pt idx="77">
                  <c:v>4.75</c:v>
                </c:pt>
                <c:pt idx="78">
                  <c:v>4.75</c:v>
                </c:pt>
                <c:pt idx="79">
                  <c:v>4.75</c:v>
                </c:pt>
                <c:pt idx="80">
                  <c:v>4.75</c:v>
                </c:pt>
                <c:pt idx="81">
                  <c:v>4.75</c:v>
                </c:pt>
                <c:pt idx="82">
                  <c:v>4.75</c:v>
                </c:pt>
                <c:pt idx="83">
                  <c:v>4.75</c:v>
                </c:pt>
                <c:pt idx="84">
                  <c:v>4.75</c:v>
                </c:pt>
                <c:pt idx="85">
                  <c:v>4.75</c:v>
                </c:pt>
                <c:pt idx="86">
                  <c:v>4.75</c:v>
                </c:pt>
                <c:pt idx="87">
                  <c:v>4.75</c:v>
                </c:pt>
                <c:pt idx="88">
                  <c:v>4.75</c:v>
                </c:pt>
                <c:pt idx="89">
                  <c:v>4.75</c:v>
                </c:pt>
                <c:pt idx="90">
                  <c:v>4.75</c:v>
                </c:pt>
                <c:pt idx="91">
                  <c:v>4.75</c:v>
                </c:pt>
                <c:pt idx="92">
                  <c:v>4.75</c:v>
                </c:pt>
                <c:pt idx="93">
                  <c:v>4.75</c:v>
                </c:pt>
                <c:pt idx="94">
                  <c:v>4.75</c:v>
                </c:pt>
                <c:pt idx="95">
                  <c:v>4.75</c:v>
                </c:pt>
                <c:pt idx="96">
                  <c:v>4.75</c:v>
                </c:pt>
                <c:pt idx="97">
                  <c:v>4.75</c:v>
                </c:pt>
                <c:pt idx="98">
                  <c:v>4.75</c:v>
                </c:pt>
                <c:pt idx="99">
                  <c:v>4.75</c:v>
                </c:pt>
                <c:pt idx="100">
                  <c:v>4.75</c:v>
                </c:pt>
                <c:pt idx="101">
                  <c:v>4.75</c:v>
                </c:pt>
                <c:pt idx="102">
                  <c:v>4.75</c:v>
                </c:pt>
                <c:pt idx="103">
                  <c:v>4.75</c:v>
                </c:pt>
                <c:pt idx="104">
                  <c:v>4.75</c:v>
                </c:pt>
                <c:pt idx="105">
                  <c:v>4.75</c:v>
                </c:pt>
                <c:pt idx="106">
                  <c:v>4.75</c:v>
                </c:pt>
                <c:pt idx="107">
                  <c:v>4.5</c:v>
                </c:pt>
                <c:pt idx="108">
                  <c:v>4.5</c:v>
                </c:pt>
                <c:pt idx="109">
                  <c:v>4.5</c:v>
                </c:pt>
                <c:pt idx="110">
                  <c:v>4.5</c:v>
                </c:pt>
                <c:pt idx="111">
                  <c:v>4.5</c:v>
                </c:pt>
                <c:pt idx="112">
                  <c:v>4.5</c:v>
                </c:pt>
                <c:pt idx="113">
                  <c:v>4.5</c:v>
                </c:pt>
                <c:pt idx="114">
                  <c:v>4.5</c:v>
                </c:pt>
                <c:pt idx="115">
                  <c:v>4.5</c:v>
                </c:pt>
                <c:pt idx="116">
                  <c:v>4.5</c:v>
                </c:pt>
                <c:pt idx="117">
                  <c:v>4.5</c:v>
                </c:pt>
                <c:pt idx="118">
                  <c:v>4.5</c:v>
                </c:pt>
                <c:pt idx="119">
                  <c:v>4.5</c:v>
                </c:pt>
                <c:pt idx="120">
                  <c:v>4.5</c:v>
                </c:pt>
                <c:pt idx="121">
                  <c:v>4.5</c:v>
                </c:pt>
                <c:pt idx="122">
                  <c:v>4.5</c:v>
                </c:pt>
                <c:pt idx="123">
                  <c:v>4.5</c:v>
                </c:pt>
                <c:pt idx="124">
                  <c:v>4.5</c:v>
                </c:pt>
                <c:pt idx="125">
                  <c:v>4.5</c:v>
                </c:pt>
                <c:pt idx="126">
                  <c:v>4.5</c:v>
                </c:pt>
                <c:pt idx="127">
                  <c:v>4.5</c:v>
                </c:pt>
                <c:pt idx="128">
                  <c:v>4.5</c:v>
                </c:pt>
                <c:pt idx="129">
                  <c:v>4.5</c:v>
                </c:pt>
                <c:pt idx="130">
                  <c:v>4.5</c:v>
                </c:pt>
                <c:pt idx="131">
                  <c:v>4.5</c:v>
                </c:pt>
                <c:pt idx="132">
                  <c:v>4.5</c:v>
                </c:pt>
                <c:pt idx="133">
                  <c:v>4.5</c:v>
                </c:pt>
                <c:pt idx="134">
                  <c:v>4.5</c:v>
                </c:pt>
                <c:pt idx="135">
                  <c:v>4.5</c:v>
                </c:pt>
                <c:pt idx="136">
                  <c:v>4.25</c:v>
                </c:pt>
                <c:pt idx="137">
                  <c:v>4.25</c:v>
                </c:pt>
                <c:pt idx="138">
                  <c:v>4.25</c:v>
                </c:pt>
                <c:pt idx="139">
                  <c:v>4.25</c:v>
                </c:pt>
                <c:pt idx="140">
                  <c:v>4.25</c:v>
                </c:pt>
                <c:pt idx="141">
                  <c:v>4.25</c:v>
                </c:pt>
                <c:pt idx="142">
                  <c:v>4.25</c:v>
                </c:pt>
                <c:pt idx="143">
                  <c:v>4.25</c:v>
                </c:pt>
                <c:pt idx="144">
                  <c:v>4.25</c:v>
                </c:pt>
                <c:pt idx="145">
                  <c:v>4.25</c:v>
                </c:pt>
                <c:pt idx="146">
                  <c:v>4.25</c:v>
                </c:pt>
                <c:pt idx="147">
                  <c:v>4.25</c:v>
                </c:pt>
                <c:pt idx="148">
                  <c:v>4.25</c:v>
                </c:pt>
                <c:pt idx="149">
                  <c:v>4.25</c:v>
                </c:pt>
                <c:pt idx="150">
                  <c:v>4.25</c:v>
                </c:pt>
                <c:pt idx="151">
                  <c:v>4.25</c:v>
                </c:pt>
                <c:pt idx="152">
                  <c:v>4.25</c:v>
                </c:pt>
                <c:pt idx="153">
                  <c:v>4.25</c:v>
                </c:pt>
                <c:pt idx="154">
                  <c:v>4.25</c:v>
                </c:pt>
                <c:pt idx="155">
                  <c:v>4.25</c:v>
                </c:pt>
                <c:pt idx="156">
                  <c:v>4.25</c:v>
                </c:pt>
                <c:pt idx="157">
                  <c:v>4.25</c:v>
                </c:pt>
                <c:pt idx="158">
                  <c:v>4.25</c:v>
                </c:pt>
                <c:pt idx="159">
                  <c:v>4.25</c:v>
                </c:pt>
                <c:pt idx="160">
                  <c:v>4.25</c:v>
                </c:pt>
                <c:pt idx="161">
                  <c:v>4.25</c:v>
                </c:pt>
                <c:pt idx="162">
                  <c:v>4.25</c:v>
                </c:pt>
                <c:pt idx="163">
                  <c:v>3.5</c:v>
                </c:pt>
                <c:pt idx="164">
                  <c:v>3.5</c:v>
                </c:pt>
                <c:pt idx="165">
                  <c:v>3.5</c:v>
                </c:pt>
                <c:pt idx="166">
                  <c:v>3.5</c:v>
                </c:pt>
                <c:pt idx="167">
                  <c:v>3.5</c:v>
                </c:pt>
                <c:pt idx="168">
                  <c:v>3.5</c:v>
                </c:pt>
                <c:pt idx="169">
                  <c:v>3.0</c:v>
                </c:pt>
                <c:pt idx="170">
                  <c:v>3.0</c:v>
                </c:pt>
                <c:pt idx="171">
                  <c:v>3.0</c:v>
                </c:pt>
                <c:pt idx="172">
                  <c:v>3.0</c:v>
                </c:pt>
                <c:pt idx="173">
                  <c:v>3.0</c:v>
                </c:pt>
                <c:pt idx="174">
                  <c:v>3.0</c:v>
                </c:pt>
                <c:pt idx="175">
                  <c:v>3.0</c:v>
                </c:pt>
                <c:pt idx="176">
                  <c:v>3.0</c:v>
                </c:pt>
                <c:pt idx="177">
                  <c:v>3.0</c:v>
                </c:pt>
                <c:pt idx="178">
                  <c:v>3.0</c:v>
                </c:pt>
                <c:pt idx="179">
                  <c:v>3.0</c:v>
                </c:pt>
                <c:pt idx="180">
                  <c:v>3.0</c:v>
                </c:pt>
                <c:pt idx="181">
                  <c:v>3.0</c:v>
                </c:pt>
                <c:pt idx="182">
                  <c:v>3.0</c:v>
                </c:pt>
                <c:pt idx="183">
                  <c:v>3.0</c:v>
                </c:pt>
                <c:pt idx="184">
                  <c:v>3.0</c:v>
                </c:pt>
                <c:pt idx="185">
                  <c:v>3.0</c:v>
                </c:pt>
                <c:pt idx="186">
                  <c:v>3.0</c:v>
                </c:pt>
                <c:pt idx="187">
                  <c:v>3.0</c:v>
                </c:pt>
                <c:pt idx="188">
                  <c:v>3.0</c:v>
                </c:pt>
                <c:pt idx="189">
                  <c:v>3.0</c:v>
                </c:pt>
                <c:pt idx="190">
                  <c:v>3.0</c:v>
                </c:pt>
                <c:pt idx="191">
                  <c:v>3.0</c:v>
                </c:pt>
                <c:pt idx="192">
                  <c:v>3.0</c:v>
                </c:pt>
                <c:pt idx="193">
                  <c:v>3.0</c:v>
                </c:pt>
                <c:pt idx="194">
                  <c:v>3.0</c:v>
                </c:pt>
                <c:pt idx="195">
                  <c:v>3.0</c:v>
                </c:pt>
                <c:pt idx="196">
                  <c:v>3.0</c:v>
                </c:pt>
                <c:pt idx="197">
                  <c:v>3.0</c:v>
                </c:pt>
                <c:pt idx="198">
                  <c:v>3.0</c:v>
                </c:pt>
                <c:pt idx="199">
                  <c:v>3.0</c:v>
                </c:pt>
                <c:pt idx="200">
                  <c:v>3.0</c:v>
                </c:pt>
                <c:pt idx="201">
                  <c:v>3.0</c:v>
                </c:pt>
                <c:pt idx="202">
                  <c:v>3.0</c:v>
                </c:pt>
                <c:pt idx="203">
                  <c:v>2.25</c:v>
                </c:pt>
                <c:pt idx="204">
                  <c:v>2.25</c:v>
                </c:pt>
                <c:pt idx="205">
                  <c:v>2.25</c:v>
                </c:pt>
                <c:pt idx="206">
                  <c:v>2.25</c:v>
                </c:pt>
                <c:pt idx="207">
                  <c:v>2.25</c:v>
                </c:pt>
                <c:pt idx="208">
                  <c:v>2.25</c:v>
                </c:pt>
                <c:pt idx="209">
                  <c:v>2.25</c:v>
                </c:pt>
                <c:pt idx="210">
                  <c:v>2.25</c:v>
                </c:pt>
                <c:pt idx="211">
                  <c:v>2.25</c:v>
                </c:pt>
                <c:pt idx="212">
                  <c:v>2.25</c:v>
                </c:pt>
                <c:pt idx="213">
                  <c:v>2.25</c:v>
                </c:pt>
                <c:pt idx="214">
                  <c:v>2.25</c:v>
                </c:pt>
                <c:pt idx="215">
                  <c:v>2.25</c:v>
                </c:pt>
                <c:pt idx="216">
                  <c:v>2.25</c:v>
                </c:pt>
                <c:pt idx="217">
                  <c:v>2.25</c:v>
                </c:pt>
                <c:pt idx="218">
                  <c:v>2.25</c:v>
                </c:pt>
                <c:pt idx="219">
                  <c:v>2.25</c:v>
                </c:pt>
                <c:pt idx="220">
                  <c:v>2.25</c:v>
                </c:pt>
                <c:pt idx="221">
                  <c:v>2.25</c:v>
                </c:pt>
                <c:pt idx="222">
                  <c:v>2.25</c:v>
                </c:pt>
                <c:pt idx="223">
                  <c:v>2.25</c:v>
                </c:pt>
                <c:pt idx="224">
                  <c:v>2.25</c:v>
                </c:pt>
                <c:pt idx="225">
                  <c:v>2.25</c:v>
                </c:pt>
                <c:pt idx="226">
                  <c:v>2.25</c:v>
                </c:pt>
                <c:pt idx="227">
                  <c:v>2.25</c:v>
                </c:pt>
                <c:pt idx="228">
                  <c:v>2.25</c:v>
                </c:pt>
                <c:pt idx="229">
                  <c:v>2.25</c:v>
                </c:pt>
                <c:pt idx="230">
                  <c:v>2.25</c:v>
                </c:pt>
                <c:pt idx="231">
                  <c:v>2.25</c:v>
                </c:pt>
                <c:pt idx="232">
                  <c:v>2.0</c:v>
                </c:pt>
                <c:pt idx="233">
                  <c:v>2.0</c:v>
                </c:pt>
                <c:pt idx="234">
                  <c:v>2.0</c:v>
                </c:pt>
                <c:pt idx="235">
                  <c:v>2.0</c:v>
                </c:pt>
                <c:pt idx="236">
                  <c:v>2.0</c:v>
                </c:pt>
                <c:pt idx="237">
                  <c:v>2.0</c:v>
                </c:pt>
                <c:pt idx="238">
                  <c:v>2.0</c:v>
                </c:pt>
                <c:pt idx="239">
                  <c:v>2.0</c:v>
                </c:pt>
                <c:pt idx="240">
                  <c:v>2.0</c:v>
                </c:pt>
                <c:pt idx="241">
                  <c:v>2.0</c:v>
                </c:pt>
                <c:pt idx="242">
                  <c:v>2.0</c:v>
                </c:pt>
                <c:pt idx="243">
                  <c:v>2.0</c:v>
                </c:pt>
                <c:pt idx="244">
                  <c:v>2.0</c:v>
                </c:pt>
                <c:pt idx="245">
                  <c:v>2.0</c:v>
                </c:pt>
                <c:pt idx="246">
                  <c:v>2.0</c:v>
                </c:pt>
                <c:pt idx="247">
                  <c:v>2.0</c:v>
                </c:pt>
                <c:pt idx="248">
                  <c:v>2.0</c:v>
                </c:pt>
                <c:pt idx="249">
                  <c:v>2.0</c:v>
                </c:pt>
                <c:pt idx="250">
                  <c:v>2.0</c:v>
                </c:pt>
                <c:pt idx="251">
                  <c:v>2.0</c:v>
                </c:pt>
                <c:pt idx="252">
                  <c:v>2.0</c:v>
                </c:pt>
                <c:pt idx="253">
                  <c:v>2.0</c:v>
                </c:pt>
                <c:pt idx="254">
                  <c:v>2.0</c:v>
                </c:pt>
                <c:pt idx="255">
                  <c:v>2.0</c:v>
                </c:pt>
                <c:pt idx="256">
                  <c:v>2.0</c:v>
                </c:pt>
                <c:pt idx="257">
                  <c:v>2.0</c:v>
                </c:pt>
                <c:pt idx="258">
                  <c:v>2.0</c:v>
                </c:pt>
                <c:pt idx="259">
                  <c:v>2.0</c:v>
                </c:pt>
                <c:pt idx="260">
                  <c:v>2.0</c:v>
                </c:pt>
                <c:pt idx="261">
                  <c:v>2.0</c:v>
                </c:pt>
                <c:pt idx="262">
                  <c:v>2.0</c:v>
                </c:pt>
                <c:pt idx="263">
                  <c:v>2.0</c:v>
                </c:pt>
                <c:pt idx="264">
                  <c:v>2.0</c:v>
                </c:pt>
                <c:pt idx="265">
                  <c:v>2.0</c:v>
                </c:pt>
                <c:pt idx="266">
                  <c:v>2.0</c:v>
                </c:pt>
                <c:pt idx="267">
                  <c:v>2.0</c:v>
                </c:pt>
                <c:pt idx="268">
                  <c:v>2.0</c:v>
                </c:pt>
                <c:pt idx="269">
                  <c:v>2.0</c:v>
                </c:pt>
                <c:pt idx="270">
                  <c:v>2.0</c:v>
                </c:pt>
                <c:pt idx="271">
                  <c:v>2.0</c:v>
                </c:pt>
                <c:pt idx="272">
                  <c:v>2.0</c:v>
                </c:pt>
                <c:pt idx="273">
                  <c:v>2.0</c:v>
                </c:pt>
                <c:pt idx="274">
                  <c:v>2.0</c:v>
                </c:pt>
                <c:pt idx="275">
                  <c:v>2.0</c:v>
                </c:pt>
                <c:pt idx="276">
                  <c:v>2.0</c:v>
                </c:pt>
                <c:pt idx="277">
                  <c:v>2.0</c:v>
                </c:pt>
                <c:pt idx="278">
                  <c:v>2.0</c:v>
                </c:pt>
                <c:pt idx="279">
                  <c:v>2.0</c:v>
                </c:pt>
                <c:pt idx="280">
                  <c:v>2.0</c:v>
                </c:pt>
                <c:pt idx="281">
                  <c:v>2.0</c:v>
                </c:pt>
                <c:pt idx="282">
                  <c:v>2.0</c:v>
                </c:pt>
                <c:pt idx="283">
                  <c:v>2.0</c:v>
                </c:pt>
                <c:pt idx="284">
                  <c:v>2.0</c:v>
                </c:pt>
                <c:pt idx="285">
                  <c:v>2.0</c:v>
                </c:pt>
                <c:pt idx="286">
                  <c:v>2.0</c:v>
                </c:pt>
                <c:pt idx="287">
                  <c:v>2.0</c:v>
                </c:pt>
                <c:pt idx="288">
                  <c:v>2.0</c:v>
                </c:pt>
                <c:pt idx="289">
                  <c:v>2.0</c:v>
                </c:pt>
                <c:pt idx="290">
                  <c:v>2.0</c:v>
                </c:pt>
                <c:pt idx="291">
                  <c:v>2.0</c:v>
                </c:pt>
                <c:pt idx="292">
                  <c:v>2.0</c:v>
                </c:pt>
                <c:pt idx="293">
                  <c:v>2.0</c:v>
                </c:pt>
                <c:pt idx="294">
                  <c:v>2.0</c:v>
                </c:pt>
                <c:pt idx="295">
                  <c:v>2.0</c:v>
                </c:pt>
                <c:pt idx="296">
                  <c:v>2.0</c:v>
                </c:pt>
                <c:pt idx="297">
                  <c:v>2.0</c:v>
                </c:pt>
                <c:pt idx="298">
                  <c:v>2.0</c:v>
                </c:pt>
                <c:pt idx="299">
                  <c:v>2.0</c:v>
                </c:pt>
                <c:pt idx="300">
                  <c:v>2.0</c:v>
                </c:pt>
                <c:pt idx="301">
                  <c:v>2.0</c:v>
                </c:pt>
                <c:pt idx="302">
                  <c:v>2.0</c:v>
                </c:pt>
                <c:pt idx="303">
                  <c:v>2.0</c:v>
                </c:pt>
                <c:pt idx="304">
                  <c:v>2.0</c:v>
                </c:pt>
                <c:pt idx="305">
                  <c:v>2.0</c:v>
                </c:pt>
                <c:pt idx="306">
                  <c:v>2.0</c:v>
                </c:pt>
                <c:pt idx="307">
                  <c:v>2.0</c:v>
                </c:pt>
                <c:pt idx="308">
                  <c:v>2.0</c:v>
                </c:pt>
                <c:pt idx="309">
                  <c:v>2.0</c:v>
                </c:pt>
                <c:pt idx="310">
                  <c:v>2.0</c:v>
                </c:pt>
                <c:pt idx="311">
                  <c:v>2.0</c:v>
                </c:pt>
                <c:pt idx="312">
                  <c:v>2.0</c:v>
                </c:pt>
                <c:pt idx="313">
                  <c:v>2.0</c:v>
                </c:pt>
                <c:pt idx="314">
                  <c:v>2.0</c:v>
                </c:pt>
                <c:pt idx="315">
                  <c:v>2.0</c:v>
                </c:pt>
                <c:pt idx="316">
                  <c:v>2.0</c:v>
                </c:pt>
                <c:pt idx="317">
                  <c:v>2.0</c:v>
                </c:pt>
                <c:pt idx="318">
                  <c:v>2.0</c:v>
                </c:pt>
                <c:pt idx="319">
                  <c:v>2.0</c:v>
                </c:pt>
                <c:pt idx="320">
                  <c:v>2.0</c:v>
                </c:pt>
                <c:pt idx="321">
                  <c:v>2.0</c:v>
                </c:pt>
                <c:pt idx="322">
                  <c:v>2.0</c:v>
                </c:pt>
                <c:pt idx="323">
                  <c:v>2.0</c:v>
                </c:pt>
                <c:pt idx="324">
                  <c:v>2.0</c:v>
                </c:pt>
                <c:pt idx="325">
                  <c:v>2.0</c:v>
                </c:pt>
                <c:pt idx="326">
                  <c:v>2.0</c:v>
                </c:pt>
                <c:pt idx="327">
                  <c:v>2.0</c:v>
                </c:pt>
                <c:pt idx="328">
                  <c:v>2.0</c:v>
                </c:pt>
                <c:pt idx="329">
                  <c:v>2.0</c:v>
                </c:pt>
                <c:pt idx="330">
                  <c:v>2.0</c:v>
                </c:pt>
                <c:pt idx="331">
                  <c:v>2.0</c:v>
                </c:pt>
                <c:pt idx="332">
                  <c:v>2.0</c:v>
                </c:pt>
                <c:pt idx="333">
                  <c:v>2.0</c:v>
                </c:pt>
                <c:pt idx="334">
                  <c:v>2.0</c:v>
                </c:pt>
                <c:pt idx="335">
                  <c:v>2.0</c:v>
                </c:pt>
                <c:pt idx="336">
                  <c:v>2.0</c:v>
                </c:pt>
                <c:pt idx="337">
                  <c:v>2.0</c:v>
                </c:pt>
                <c:pt idx="338">
                  <c:v>2.0</c:v>
                </c:pt>
                <c:pt idx="339">
                  <c:v>2.0</c:v>
                </c:pt>
                <c:pt idx="340">
                  <c:v>2.0</c:v>
                </c:pt>
                <c:pt idx="341">
                  <c:v>2.0</c:v>
                </c:pt>
                <c:pt idx="342">
                  <c:v>2.0</c:v>
                </c:pt>
                <c:pt idx="343">
                  <c:v>2.0</c:v>
                </c:pt>
                <c:pt idx="344">
                  <c:v>1.5</c:v>
                </c:pt>
                <c:pt idx="345">
                  <c:v>1.5</c:v>
                </c:pt>
                <c:pt idx="346">
                  <c:v>1.5</c:v>
                </c:pt>
                <c:pt idx="347">
                  <c:v>1.5</c:v>
                </c:pt>
                <c:pt idx="348">
                  <c:v>1.5</c:v>
                </c:pt>
                <c:pt idx="349">
                  <c:v>1.5</c:v>
                </c:pt>
                <c:pt idx="350">
                  <c:v>1.5</c:v>
                </c:pt>
                <c:pt idx="351">
                  <c:v>1.5</c:v>
                </c:pt>
                <c:pt idx="352">
                  <c:v>1.5</c:v>
                </c:pt>
                <c:pt idx="353">
                  <c:v>1.5</c:v>
                </c:pt>
                <c:pt idx="354">
                  <c:v>1.5</c:v>
                </c:pt>
                <c:pt idx="355">
                  <c:v>1.5</c:v>
                </c:pt>
                <c:pt idx="356">
                  <c:v>1.5</c:v>
                </c:pt>
                <c:pt idx="357">
                  <c:v>1.5</c:v>
                </c:pt>
                <c:pt idx="358">
                  <c:v>1.5</c:v>
                </c:pt>
                <c:pt idx="359">
                  <c:v>1.0</c:v>
                </c:pt>
                <c:pt idx="360">
                  <c:v>1.0</c:v>
                </c:pt>
                <c:pt idx="361">
                  <c:v>1.0</c:v>
                </c:pt>
                <c:pt idx="362">
                  <c:v>1.0</c:v>
                </c:pt>
                <c:pt idx="363">
                  <c:v>1.0</c:v>
                </c:pt>
                <c:pt idx="364">
                  <c:v>1.0</c:v>
                </c:pt>
                <c:pt idx="365">
                  <c:v>1.0</c:v>
                </c:pt>
                <c:pt idx="366">
                  <c:v>1.0</c:v>
                </c:pt>
                <c:pt idx="367">
                  <c:v>1.0</c:v>
                </c:pt>
                <c:pt idx="368">
                  <c:v>1.0</c:v>
                </c:pt>
                <c:pt idx="369">
                  <c:v>1.0</c:v>
                </c:pt>
                <c:pt idx="370">
                  <c:v>1.0</c:v>
                </c:pt>
                <c:pt idx="371">
                  <c:v>1.0</c:v>
                </c:pt>
                <c:pt idx="372">
                  <c:v>1.0</c:v>
                </c:pt>
                <c:pt idx="373">
                  <c:v>1.0</c:v>
                </c:pt>
                <c:pt idx="374">
                  <c:v>1.0</c:v>
                </c:pt>
                <c:pt idx="375">
                  <c:v>1.0</c:v>
                </c:pt>
                <c:pt idx="376">
                  <c:v>1.0</c:v>
                </c:pt>
                <c:pt idx="377">
                  <c:v>1.0</c:v>
                </c:pt>
                <c:pt idx="378">
                  <c:v>1.0</c:v>
                </c:pt>
                <c:pt idx="379">
                  <c:v>1.0</c:v>
                </c:pt>
                <c:pt idx="380">
                  <c:v>1.0</c:v>
                </c:pt>
                <c:pt idx="381">
                  <c:v>1.0</c:v>
                </c:pt>
                <c:pt idx="382">
                  <c:v>1.0</c:v>
                </c:pt>
                <c:pt idx="383">
                  <c:v>1.0</c:v>
                </c:pt>
                <c:pt idx="384">
                  <c:v>1.0</c:v>
                </c:pt>
                <c:pt idx="385">
                  <c:v>1.0</c:v>
                </c:pt>
                <c:pt idx="386">
                  <c:v>1.0</c:v>
                </c:pt>
                <c:pt idx="387">
                  <c:v>1.0</c:v>
                </c:pt>
                <c:pt idx="388">
                  <c:v>1.0</c:v>
                </c:pt>
                <c:pt idx="389">
                  <c:v>1.0</c:v>
                </c:pt>
                <c:pt idx="390">
                  <c:v>1.0</c:v>
                </c:pt>
                <c:pt idx="391">
                  <c:v>1.0</c:v>
                </c:pt>
                <c:pt idx="392">
                  <c:v>1.0</c:v>
                </c:pt>
                <c:pt idx="393">
                  <c:v>0.25</c:v>
                </c:pt>
                <c:pt idx="394">
                  <c:v>0.25</c:v>
                </c:pt>
                <c:pt idx="395">
                  <c:v>0.25</c:v>
                </c:pt>
                <c:pt idx="396">
                  <c:v>0.25</c:v>
                </c:pt>
                <c:pt idx="397">
                  <c:v>0.25</c:v>
                </c:pt>
                <c:pt idx="398">
                  <c:v>0.25</c:v>
                </c:pt>
                <c:pt idx="399">
                  <c:v>0.25</c:v>
                </c:pt>
                <c:pt idx="400">
                  <c:v>0.25</c:v>
                </c:pt>
                <c:pt idx="401">
                  <c:v>0.25</c:v>
                </c:pt>
                <c:pt idx="402">
                  <c:v>0.25</c:v>
                </c:pt>
                <c:pt idx="403">
                  <c:v>0.25</c:v>
                </c:pt>
                <c:pt idx="404">
                  <c:v>0.25</c:v>
                </c:pt>
                <c:pt idx="405">
                  <c:v>0.25</c:v>
                </c:pt>
                <c:pt idx="406">
                  <c:v>0.25</c:v>
                </c:pt>
                <c:pt idx="407">
                  <c:v>0.25</c:v>
                </c:pt>
                <c:pt idx="408">
                  <c:v>0.25</c:v>
                </c:pt>
                <c:pt idx="409">
                  <c:v>0.25</c:v>
                </c:pt>
                <c:pt idx="410">
                  <c:v>0.25</c:v>
                </c:pt>
                <c:pt idx="411">
                  <c:v>0.25</c:v>
                </c:pt>
                <c:pt idx="412">
                  <c:v>0.25</c:v>
                </c:pt>
                <c:pt idx="413">
                  <c:v>0.25</c:v>
                </c:pt>
                <c:pt idx="414">
                  <c:v>0.25</c:v>
                </c:pt>
                <c:pt idx="415">
                  <c:v>0.25</c:v>
                </c:pt>
                <c:pt idx="416">
                  <c:v>0.25</c:v>
                </c:pt>
                <c:pt idx="417">
                  <c:v>0.25</c:v>
                </c:pt>
                <c:pt idx="418">
                  <c:v>0.25</c:v>
                </c:pt>
                <c:pt idx="419">
                  <c:v>0.25</c:v>
                </c:pt>
                <c:pt idx="420">
                  <c:v>0.25</c:v>
                </c:pt>
                <c:pt idx="421">
                  <c:v>0.25</c:v>
                </c:pt>
                <c:pt idx="422">
                  <c:v>0.25</c:v>
                </c:pt>
                <c:pt idx="423">
                  <c:v>0.25</c:v>
                </c:pt>
                <c:pt idx="424">
                  <c:v>0.25</c:v>
                </c:pt>
                <c:pt idx="425">
                  <c:v>0.25</c:v>
                </c:pt>
                <c:pt idx="426">
                  <c:v>0.25</c:v>
                </c:pt>
                <c:pt idx="427">
                  <c:v>0.25</c:v>
                </c:pt>
                <c:pt idx="428">
                  <c:v>0.25</c:v>
                </c:pt>
                <c:pt idx="429">
                  <c:v>0.25</c:v>
                </c:pt>
                <c:pt idx="430">
                  <c:v>0.25</c:v>
                </c:pt>
                <c:pt idx="431">
                  <c:v>0.25</c:v>
                </c:pt>
                <c:pt idx="432">
                  <c:v>0.25</c:v>
                </c:pt>
                <c:pt idx="433">
                  <c:v>0.25</c:v>
                </c:pt>
                <c:pt idx="434">
                  <c:v>0.25</c:v>
                </c:pt>
                <c:pt idx="435">
                  <c:v>0.25</c:v>
                </c:pt>
                <c:pt idx="436">
                  <c:v>0.25</c:v>
                </c:pt>
                <c:pt idx="437">
                  <c:v>0.25</c:v>
                </c:pt>
                <c:pt idx="438">
                  <c:v>0.25</c:v>
                </c:pt>
                <c:pt idx="439">
                  <c:v>0.25</c:v>
                </c:pt>
                <c:pt idx="440">
                  <c:v>0.25</c:v>
                </c:pt>
                <c:pt idx="441">
                  <c:v>0.25</c:v>
                </c:pt>
                <c:pt idx="442">
                  <c:v>0.25</c:v>
                </c:pt>
                <c:pt idx="443">
                  <c:v>0.25</c:v>
                </c:pt>
                <c:pt idx="444">
                  <c:v>0.25</c:v>
                </c:pt>
                <c:pt idx="445">
                  <c:v>0.25</c:v>
                </c:pt>
                <c:pt idx="446">
                  <c:v>0.25</c:v>
                </c:pt>
                <c:pt idx="447">
                  <c:v>0.25</c:v>
                </c:pt>
                <c:pt idx="448">
                  <c:v>0.25</c:v>
                </c:pt>
                <c:pt idx="449">
                  <c:v>0.25</c:v>
                </c:pt>
                <c:pt idx="450">
                  <c:v>0.25</c:v>
                </c:pt>
                <c:pt idx="451">
                  <c:v>0.25</c:v>
                </c:pt>
                <c:pt idx="452">
                  <c:v>0.25</c:v>
                </c:pt>
                <c:pt idx="453">
                  <c:v>0.25</c:v>
                </c:pt>
                <c:pt idx="454">
                  <c:v>0.25</c:v>
                </c:pt>
                <c:pt idx="455">
                  <c:v>0.25</c:v>
                </c:pt>
                <c:pt idx="456">
                  <c:v>0.25</c:v>
                </c:pt>
                <c:pt idx="457">
                  <c:v>0.25</c:v>
                </c:pt>
                <c:pt idx="458">
                  <c:v>0.25</c:v>
                </c:pt>
                <c:pt idx="459">
                  <c:v>0.25</c:v>
                </c:pt>
                <c:pt idx="460">
                  <c:v>0.25</c:v>
                </c:pt>
                <c:pt idx="461">
                  <c:v>0.25</c:v>
                </c:pt>
                <c:pt idx="462">
                  <c:v>0.25</c:v>
                </c:pt>
                <c:pt idx="463">
                  <c:v>0.25</c:v>
                </c:pt>
                <c:pt idx="464">
                  <c:v>0.25</c:v>
                </c:pt>
                <c:pt idx="465">
                  <c:v>0.25</c:v>
                </c:pt>
                <c:pt idx="466">
                  <c:v>0.25</c:v>
                </c:pt>
                <c:pt idx="467">
                  <c:v>0.25</c:v>
                </c:pt>
                <c:pt idx="468">
                  <c:v>0.25</c:v>
                </c:pt>
                <c:pt idx="469">
                  <c:v>0.25</c:v>
                </c:pt>
                <c:pt idx="470">
                  <c:v>0.25</c:v>
                </c:pt>
                <c:pt idx="471">
                  <c:v>0.25</c:v>
                </c:pt>
                <c:pt idx="472">
                  <c:v>0.25</c:v>
                </c:pt>
                <c:pt idx="473">
                  <c:v>0.25</c:v>
                </c:pt>
                <c:pt idx="474">
                  <c:v>0.25</c:v>
                </c:pt>
                <c:pt idx="475">
                  <c:v>0.25</c:v>
                </c:pt>
                <c:pt idx="476">
                  <c:v>0.25</c:v>
                </c:pt>
                <c:pt idx="477">
                  <c:v>0.25</c:v>
                </c:pt>
                <c:pt idx="478">
                  <c:v>0.25</c:v>
                </c:pt>
                <c:pt idx="479">
                  <c:v>0.25</c:v>
                </c:pt>
                <c:pt idx="480">
                  <c:v>0.25</c:v>
                </c:pt>
                <c:pt idx="481">
                  <c:v>0.25</c:v>
                </c:pt>
                <c:pt idx="482">
                  <c:v>0.25</c:v>
                </c:pt>
                <c:pt idx="483">
                  <c:v>0.25</c:v>
                </c:pt>
                <c:pt idx="484">
                  <c:v>0.25</c:v>
                </c:pt>
                <c:pt idx="485">
                  <c:v>0.25</c:v>
                </c:pt>
                <c:pt idx="486">
                  <c:v>0.25</c:v>
                </c:pt>
                <c:pt idx="487">
                  <c:v>0.25</c:v>
                </c:pt>
                <c:pt idx="488">
                  <c:v>0.25</c:v>
                </c:pt>
                <c:pt idx="489">
                  <c:v>0.25</c:v>
                </c:pt>
                <c:pt idx="490">
                  <c:v>0.25</c:v>
                </c:pt>
                <c:pt idx="491">
                  <c:v>0.25</c:v>
                </c:pt>
                <c:pt idx="492">
                  <c:v>0.25</c:v>
                </c:pt>
                <c:pt idx="493">
                  <c:v>0.25</c:v>
                </c:pt>
                <c:pt idx="494">
                  <c:v>0.25</c:v>
                </c:pt>
                <c:pt idx="495">
                  <c:v>0.25</c:v>
                </c:pt>
                <c:pt idx="496">
                  <c:v>0.25</c:v>
                </c:pt>
                <c:pt idx="497">
                  <c:v>0.25</c:v>
                </c:pt>
                <c:pt idx="498">
                  <c:v>0.25</c:v>
                </c:pt>
                <c:pt idx="499">
                  <c:v>0.25</c:v>
                </c:pt>
                <c:pt idx="500">
                  <c:v>0.25</c:v>
                </c:pt>
                <c:pt idx="501">
                  <c:v>0.25</c:v>
                </c:pt>
                <c:pt idx="502">
                  <c:v>0.25</c:v>
                </c:pt>
                <c:pt idx="503">
                  <c:v>0.25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A1C-45F6-8CD4-D979914B6853}"/>
            </c:ext>
          </c:extLst>
        </c:ser>
        <c:ser>
          <c:idx val="1"/>
          <c:order val="1"/>
          <c:tx>
            <c:strRef>
              <c:f>'Data 4'!$H$2</c:f>
              <c:strCache>
                <c:ptCount val="1"/>
                <c:pt idx="0">
                  <c:v>ECB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cat>
            <c:strRef>
              <c:f>'Data 4'!$J$3:$J$506</c:f>
              <c:strCache>
                <c:ptCount val="504"/>
                <c:pt idx="0">
                  <c:v>Jun 2007</c:v>
                </c:pt>
                <c:pt idx="1">
                  <c:v>Jun 07</c:v>
                </c:pt>
                <c:pt idx="2">
                  <c:v>Jun 07</c:v>
                </c:pt>
                <c:pt idx="3">
                  <c:v>Jun 07</c:v>
                </c:pt>
                <c:pt idx="4">
                  <c:v>Jun 07</c:v>
                </c:pt>
                <c:pt idx="5">
                  <c:v>Jun 07</c:v>
                </c:pt>
                <c:pt idx="6">
                  <c:v>Jun 07</c:v>
                </c:pt>
                <c:pt idx="7">
                  <c:v>Jun 07</c:v>
                </c:pt>
                <c:pt idx="8">
                  <c:v>Jun 07</c:v>
                </c:pt>
                <c:pt idx="9">
                  <c:v>Jun 07</c:v>
                </c:pt>
                <c:pt idx="10">
                  <c:v>Jun 07</c:v>
                </c:pt>
                <c:pt idx="11">
                  <c:v>Jun 07</c:v>
                </c:pt>
                <c:pt idx="12">
                  <c:v>Jun 07</c:v>
                </c:pt>
                <c:pt idx="13">
                  <c:v>Jun 07</c:v>
                </c:pt>
                <c:pt idx="14">
                  <c:v>Jun 07</c:v>
                </c:pt>
                <c:pt idx="15">
                  <c:v>Jun 07</c:v>
                </c:pt>
                <c:pt idx="16">
                  <c:v>Jun 07</c:v>
                </c:pt>
                <c:pt idx="17">
                  <c:v>Jun 07</c:v>
                </c:pt>
                <c:pt idx="18">
                  <c:v>Jun 07</c:v>
                </c:pt>
                <c:pt idx="19">
                  <c:v>Jun 07</c:v>
                </c:pt>
                <c:pt idx="20">
                  <c:v>Jul 07</c:v>
                </c:pt>
                <c:pt idx="21">
                  <c:v>Jul 07</c:v>
                </c:pt>
                <c:pt idx="22">
                  <c:v>Jul 07</c:v>
                </c:pt>
                <c:pt idx="23">
                  <c:v>Jul 07</c:v>
                </c:pt>
                <c:pt idx="24">
                  <c:v>Jul 07</c:v>
                </c:pt>
                <c:pt idx="25">
                  <c:v>Jul 07</c:v>
                </c:pt>
                <c:pt idx="26">
                  <c:v>Jul 07</c:v>
                </c:pt>
                <c:pt idx="27">
                  <c:v>Jul 07</c:v>
                </c:pt>
                <c:pt idx="28">
                  <c:v>Jul 07</c:v>
                </c:pt>
                <c:pt idx="29">
                  <c:v>Jul 07</c:v>
                </c:pt>
                <c:pt idx="30">
                  <c:v>Jul 07</c:v>
                </c:pt>
                <c:pt idx="31">
                  <c:v>Jul 07</c:v>
                </c:pt>
                <c:pt idx="32">
                  <c:v>Jul 07</c:v>
                </c:pt>
                <c:pt idx="33">
                  <c:v>Jul 07</c:v>
                </c:pt>
                <c:pt idx="34">
                  <c:v>Jul 07</c:v>
                </c:pt>
                <c:pt idx="35">
                  <c:v>Jul 07</c:v>
                </c:pt>
                <c:pt idx="36">
                  <c:v>Jul 07</c:v>
                </c:pt>
                <c:pt idx="37">
                  <c:v>Jul 07</c:v>
                </c:pt>
                <c:pt idx="38">
                  <c:v>Jul 07</c:v>
                </c:pt>
                <c:pt idx="39">
                  <c:v>Jul 07</c:v>
                </c:pt>
                <c:pt idx="40">
                  <c:v>Jul 07</c:v>
                </c:pt>
                <c:pt idx="41">
                  <c:v>Jul 07</c:v>
                </c:pt>
                <c:pt idx="42">
                  <c:v>Aug 07</c:v>
                </c:pt>
                <c:pt idx="43">
                  <c:v>Aug 07</c:v>
                </c:pt>
                <c:pt idx="44">
                  <c:v>Aug 07</c:v>
                </c:pt>
                <c:pt idx="45">
                  <c:v>Aug 07</c:v>
                </c:pt>
                <c:pt idx="46">
                  <c:v>Aug 07</c:v>
                </c:pt>
                <c:pt idx="47">
                  <c:v>Aug 07</c:v>
                </c:pt>
                <c:pt idx="48">
                  <c:v>Aug 07</c:v>
                </c:pt>
                <c:pt idx="49">
                  <c:v>Aug 07</c:v>
                </c:pt>
                <c:pt idx="50">
                  <c:v>Aug 07</c:v>
                </c:pt>
                <c:pt idx="51">
                  <c:v>Aug 07</c:v>
                </c:pt>
                <c:pt idx="52">
                  <c:v>Aug 07</c:v>
                </c:pt>
                <c:pt idx="53">
                  <c:v>Aug 07</c:v>
                </c:pt>
                <c:pt idx="54">
                  <c:v>Aug 07</c:v>
                </c:pt>
                <c:pt idx="55">
                  <c:v>Aug 07</c:v>
                </c:pt>
                <c:pt idx="56">
                  <c:v>Aug 07</c:v>
                </c:pt>
                <c:pt idx="57">
                  <c:v>Aug 07</c:v>
                </c:pt>
                <c:pt idx="58">
                  <c:v>Aug 07</c:v>
                </c:pt>
                <c:pt idx="59">
                  <c:v>Aug 07</c:v>
                </c:pt>
                <c:pt idx="60">
                  <c:v>Aug 07</c:v>
                </c:pt>
                <c:pt idx="61">
                  <c:v>Aug 07</c:v>
                </c:pt>
                <c:pt idx="62">
                  <c:v>Aug 07</c:v>
                </c:pt>
                <c:pt idx="63">
                  <c:v>Aug 07</c:v>
                </c:pt>
                <c:pt idx="64">
                  <c:v>Sep 07</c:v>
                </c:pt>
                <c:pt idx="65">
                  <c:v>Sep 07</c:v>
                </c:pt>
                <c:pt idx="66">
                  <c:v>Sep 07</c:v>
                </c:pt>
                <c:pt idx="67">
                  <c:v>Sep 07</c:v>
                </c:pt>
                <c:pt idx="68">
                  <c:v>Sep 07</c:v>
                </c:pt>
                <c:pt idx="69">
                  <c:v>Sep 07</c:v>
                </c:pt>
                <c:pt idx="70">
                  <c:v>Sep 07</c:v>
                </c:pt>
                <c:pt idx="71">
                  <c:v>Sep 07</c:v>
                </c:pt>
                <c:pt idx="72">
                  <c:v>Sep 07</c:v>
                </c:pt>
                <c:pt idx="73">
                  <c:v>Sep 07</c:v>
                </c:pt>
                <c:pt idx="74">
                  <c:v>Sep 07</c:v>
                </c:pt>
                <c:pt idx="75">
                  <c:v>Sep 07</c:v>
                </c:pt>
                <c:pt idx="76">
                  <c:v>Sep 07</c:v>
                </c:pt>
                <c:pt idx="77">
                  <c:v>Sep 07</c:v>
                </c:pt>
                <c:pt idx="78">
                  <c:v>Sep 07</c:v>
                </c:pt>
                <c:pt idx="79">
                  <c:v>Sep 07</c:v>
                </c:pt>
                <c:pt idx="80">
                  <c:v>Sep 07</c:v>
                </c:pt>
                <c:pt idx="81">
                  <c:v>Sep 07</c:v>
                </c:pt>
                <c:pt idx="82">
                  <c:v>Sep 07</c:v>
                </c:pt>
                <c:pt idx="83">
                  <c:v>Sep 07</c:v>
                </c:pt>
                <c:pt idx="84">
                  <c:v>Oct 07</c:v>
                </c:pt>
                <c:pt idx="85">
                  <c:v>Oct 07</c:v>
                </c:pt>
                <c:pt idx="86">
                  <c:v>Oct 07</c:v>
                </c:pt>
                <c:pt idx="87">
                  <c:v>Oct 07</c:v>
                </c:pt>
                <c:pt idx="88">
                  <c:v>Oct 07</c:v>
                </c:pt>
                <c:pt idx="89">
                  <c:v>Oct 07</c:v>
                </c:pt>
                <c:pt idx="90">
                  <c:v>Oct 07</c:v>
                </c:pt>
                <c:pt idx="91">
                  <c:v>Oct 07</c:v>
                </c:pt>
                <c:pt idx="92">
                  <c:v>Oct 07</c:v>
                </c:pt>
                <c:pt idx="93">
                  <c:v>Oct 07</c:v>
                </c:pt>
                <c:pt idx="94">
                  <c:v>Oct 07</c:v>
                </c:pt>
                <c:pt idx="95">
                  <c:v>Oct 07</c:v>
                </c:pt>
                <c:pt idx="96">
                  <c:v>Oct 07</c:v>
                </c:pt>
                <c:pt idx="97">
                  <c:v>Oct 07</c:v>
                </c:pt>
                <c:pt idx="98">
                  <c:v>Oct 07</c:v>
                </c:pt>
                <c:pt idx="99">
                  <c:v>Oct 07</c:v>
                </c:pt>
                <c:pt idx="100">
                  <c:v>Oct 07</c:v>
                </c:pt>
                <c:pt idx="101">
                  <c:v>Oct 07</c:v>
                </c:pt>
                <c:pt idx="102">
                  <c:v>Oct 07</c:v>
                </c:pt>
                <c:pt idx="103">
                  <c:v>Oct 07</c:v>
                </c:pt>
                <c:pt idx="104">
                  <c:v>Oct 07</c:v>
                </c:pt>
                <c:pt idx="105">
                  <c:v>Oct 07</c:v>
                </c:pt>
                <c:pt idx="106">
                  <c:v>Oct 07</c:v>
                </c:pt>
                <c:pt idx="107">
                  <c:v>Nov 07</c:v>
                </c:pt>
                <c:pt idx="108">
                  <c:v>Nov 07</c:v>
                </c:pt>
                <c:pt idx="109">
                  <c:v>Nov 07</c:v>
                </c:pt>
                <c:pt idx="110">
                  <c:v>Nov 07</c:v>
                </c:pt>
                <c:pt idx="111">
                  <c:v>Nov 07</c:v>
                </c:pt>
                <c:pt idx="112">
                  <c:v>Nov 07</c:v>
                </c:pt>
                <c:pt idx="113">
                  <c:v>Nov 07</c:v>
                </c:pt>
                <c:pt idx="114">
                  <c:v>Nov 07</c:v>
                </c:pt>
                <c:pt idx="115">
                  <c:v>Nov 07</c:v>
                </c:pt>
                <c:pt idx="116">
                  <c:v>Nov 07</c:v>
                </c:pt>
                <c:pt idx="117">
                  <c:v>Nov 07</c:v>
                </c:pt>
                <c:pt idx="118">
                  <c:v>Nov 07</c:v>
                </c:pt>
                <c:pt idx="119">
                  <c:v>Nov 07</c:v>
                </c:pt>
                <c:pt idx="120">
                  <c:v>Nov 07</c:v>
                </c:pt>
                <c:pt idx="121">
                  <c:v>Nov 07</c:v>
                </c:pt>
                <c:pt idx="122">
                  <c:v>Nov 07</c:v>
                </c:pt>
                <c:pt idx="123">
                  <c:v>Nov 07</c:v>
                </c:pt>
                <c:pt idx="124">
                  <c:v>Nov 07</c:v>
                </c:pt>
                <c:pt idx="125">
                  <c:v>Nov 07</c:v>
                </c:pt>
                <c:pt idx="126">
                  <c:v>Nov 07</c:v>
                </c:pt>
                <c:pt idx="127">
                  <c:v>Nov 07</c:v>
                </c:pt>
                <c:pt idx="128">
                  <c:v>Nov 07</c:v>
                </c:pt>
                <c:pt idx="129">
                  <c:v>Dec 07</c:v>
                </c:pt>
                <c:pt idx="130">
                  <c:v>Dec 07</c:v>
                </c:pt>
                <c:pt idx="131">
                  <c:v>Dec 07</c:v>
                </c:pt>
                <c:pt idx="132">
                  <c:v>Dec 07</c:v>
                </c:pt>
                <c:pt idx="133">
                  <c:v>Dec 07</c:v>
                </c:pt>
                <c:pt idx="134">
                  <c:v>Dec 07</c:v>
                </c:pt>
                <c:pt idx="135">
                  <c:v>Dec 07</c:v>
                </c:pt>
                <c:pt idx="136">
                  <c:v>Dec 07</c:v>
                </c:pt>
                <c:pt idx="137">
                  <c:v>Dec 07</c:v>
                </c:pt>
                <c:pt idx="138">
                  <c:v>Dec 07</c:v>
                </c:pt>
                <c:pt idx="139">
                  <c:v>Dec 07</c:v>
                </c:pt>
                <c:pt idx="140">
                  <c:v>Dec 07</c:v>
                </c:pt>
                <c:pt idx="141">
                  <c:v>Dec 07</c:v>
                </c:pt>
                <c:pt idx="142">
                  <c:v>Dec 07</c:v>
                </c:pt>
                <c:pt idx="143">
                  <c:v>Dec 07</c:v>
                </c:pt>
                <c:pt idx="144">
                  <c:v>Dec 07</c:v>
                </c:pt>
                <c:pt idx="145">
                  <c:v>Dec 07</c:v>
                </c:pt>
                <c:pt idx="146">
                  <c:v>Dec 07</c:v>
                </c:pt>
                <c:pt idx="147">
                  <c:v>Dec 07</c:v>
                </c:pt>
                <c:pt idx="148">
                  <c:v>Jan 08</c:v>
                </c:pt>
                <c:pt idx="149">
                  <c:v>Jan 08</c:v>
                </c:pt>
                <c:pt idx="150">
                  <c:v>Jan 08</c:v>
                </c:pt>
                <c:pt idx="151">
                  <c:v>Jan 08</c:v>
                </c:pt>
                <c:pt idx="152">
                  <c:v>Jan 08</c:v>
                </c:pt>
                <c:pt idx="153">
                  <c:v>Jan 08</c:v>
                </c:pt>
                <c:pt idx="154">
                  <c:v>Jan 08</c:v>
                </c:pt>
                <c:pt idx="155">
                  <c:v>Jan 08</c:v>
                </c:pt>
                <c:pt idx="156">
                  <c:v>Jan 08</c:v>
                </c:pt>
                <c:pt idx="157">
                  <c:v>Jan 08</c:v>
                </c:pt>
                <c:pt idx="158">
                  <c:v>Jan 08</c:v>
                </c:pt>
                <c:pt idx="159">
                  <c:v>Jan 08</c:v>
                </c:pt>
                <c:pt idx="160">
                  <c:v>Jan 08</c:v>
                </c:pt>
                <c:pt idx="161">
                  <c:v>Jan 08</c:v>
                </c:pt>
                <c:pt idx="162">
                  <c:v>Jan 08</c:v>
                </c:pt>
                <c:pt idx="163">
                  <c:v>Jan 08</c:v>
                </c:pt>
                <c:pt idx="164">
                  <c:v>Jan 08</c:v>
                </c:pt>
                <c:pt idx="165">
                  <c:v>Jan 08</c:v>
                </c:pt>
                <c:pt idx="166">
                  <c:v>Jan 08</c:v>
                </c:pt>
                <c:pt idx="167">
                  <c:v>Jan 08</c:v>
                </c:pt>
                <c:pt idx="168">
                  <c:v>Jan 08</c:v>
                </c:pt>
                <c:pt idx="169">
                  <c:v>Jan 08</c:v>
                </c:pt>
                <c:pt idx="170">
                  <c:v>Feb 08</c:v>
                </c:pt>
                <c:pt idx="171">
                  <c:v>Feb 08</c:v>
                </c:pt>
                <c:pt idx="172">
                  <c:v>Feb 08</c:v>
                </c:pt>
                <c:pt idx="173">
                  <c:v>Feb 08</c:v>
                </c:pt>
                <c:pt idx="174">
                  <c:v>Feb 08</c:v>
                </c:pt>
                <c:pt idx="175">
                  <c:v>Feb 08</c:v>
                </c:pt>
                <c:pt idx="176">
                  <c:v>Feb 08</c:v>
                </c:pt>
                <c:pt idx="177">
                  <c:v>Feb 08</c:v>
                </c:pt>
                <c:pt idx="178">
                  <c:v>Feb 08</c:v>
                </c:pt>
                <c:pt idx="179">
                  <c:v>Feb 08</c:v>
                </c:pt>
                <c:pt idx="180">
                  <c:v>Feb 08</c:v>
                </c:pt>
                <c:pt idx="181">
                  <c:v>Feb 08</c:v>
                </c:pt>
                <c:pt idx="182">
                  <c:v>Feb 08</c:v>
                </c:pt>
                <c:pt idx="183">
                  <c:v>Feb 08</c:v>
                </c:pt>
                <c:pt idx="184">
                  <c:v>Feb 08</c:v>
                </c:pt>
                <c:pt idx="185">
                  <c:v>Feb 08</c:v>
                </c:pt>
                <c:pt idx="186">
                  <c:v>Feb 08</c:v>
                </c:pt>
                <c:pt idx="187">
                  <c:v>Feb 08</c:v>
                </c:pt>
                <c:pt idx="188">
                  <c:v>Feb 08</c:v>
                </c:pt>
                <c:pt idx="189">
                  <c:v>Feb 08</c:v>
                </c:pt>
                <c:pt idx="190">
                  <c:v>Feb 08</c:v>
                </c:pt>
                <c:pt idx="191">
                  <c:v>Mar 08</c:v>
                </c:pt>
                <c:pt idx="192">
                  <c:v>Mar 08</c:v>
                </c:pt>
                <c:pt idx="193">
                  <c:v>Mar 08</c:v>
                </c:pt>
                <c:pt idx="194">
                  <c:v>Mar 08</c:v>
                </c:pt>
                <c:pt idx="195">
                  <c:v>Mar 08</c:v>
                </c:pt>
                <c:pt idx="196">
                  <c:v>Mar 08</c:v>
                </c:pt>
                <c:pt idx="197">
                  <c:v>Mar 08</c:v>
                </c:pt>
                <c:pt idx="198">
                  <c:v>Mar 08</c:v>
                </c:pt>
                <c:pt idx="199">
                  <c:v>Mar 08</c:v>
                </c:pt>
                <c:pt idx="200">
                  <c:v>Mar 08</c:v>
                </c:pt>
                <c:pt idx="201">
                  <c:v>Mar 08</c:v>
                </c:pt>
                <c:pt idx="202">
                  <c:v>Mar 08</c:v>
                </c:pt>
                <c:pt idx="203">
                  <c:v>Mar 08</c:v>
                </c:pt>
                <c:pt idx="204">
                  <c:v>Mar 08</c:v>
                </c:pt>
                <c:pt idx="205">
                  <c:v>Mar 08</c:v>
                </c:pt>
                <c:pt idx="206">
                  <c:v>Mar 08</c:v>
                </c:pt>
                <c:pt idx="207">
                  <c:v>Mar 08</c:v>
                </c:pt>
                <c:pt idx="208">
                  <c:v>Mar 08</c:v>
                </c:pt>
                <c:pt idx="209">
                  <c:v>Mar 08</c:v>
                </c:pt>
                <c:pt idx="210">
                  <c:v>Apr 08</c:v>
                </c:pt>
                <c:pt idx="211">
                  <c:v>Apr 08</c:v>
                </c:pt>
                <c:pt idx="212">
                  <c:v>Apr 08</c:v>
                </c:pt>
                <c:pt idx="213">
                  <c:v>Apr 08</c:v>
                </c:pt>
                <c:pt idx="214">
                  <c:v>Apr 08</c:v>
                </c:pt>
                <c:pt idx="215">
                  <c:v>Apr 08</c:v>
                </c:pt>
                <c:pt idx="216">
                  <c:v>Apr 08</c:v>
                </c:pt>
                <c:pt idx="217">
                  <c:v>Apr 08</c:v>
                </c:pt>
                <c:pt idx="218">
                  <c:v>Apr 08</c:v>
                </c:pt>
                <c:pt idx="219">
                  <c:v>Apr 08</c:v>
                </c:pt>
                <c:pt idx="220">
                  <c:v>Apr 08</c:v>
                </c:pt>
                <c:pt idx="221">
                  <c:v>Apr 08</c:v>
                </c:pt>
                <c:pt idx="222">
                  <c:v>Apr 08</c:v>
                </c:pt>
                <c:pt idx="223">
                  <c:v>Apr 08</c:v>
                </c:pt>
                <c:pt idx="224">
                  <c:v>Apr 08</c:v>
                </c:pt>
                <c:pt idx="225">
                  <c:v>Apr 08</c:v>
                </c:pt>
                <c:pt idx="226">
                  <c:v>Apr 08</c:v>
                </c:pt>
                <c:pt idx="227">
                  <c:v>Apr 08</c:v>
                </c:pt>
                <c:pt idx="228">
                  <c:v>Apr 08</c:v>
                </c:pt>
                <c:pt idx="229">
                  <c:v>Apr 08</c:v>
                </c:pt>
                <c:pt idx="230">
                  <c:v>Apr 08</c:v>
                </c:pt>
                <c:pt idx="231">
                  <c:v>Apr 08</c:v>
                </c:pt>
                <c:pt idx="232">
                  <c:v>May 08</c:v>
                </c:pt>
                <c:pt idx="233">
                  <c:v>May 08</c:v>
                </c:pt>
                <c:pt idx="234">
                  <c:v>May 08</c:v>
                </c:pt>
                <c:pt idx="235">
                  <c:v>May 08</c:v>
                </c:pt>
                <c:pt idx="236">
                  <c:v>May 08</c:v>
                </c:pt>
                <c:pt idx="237">
                  <c:v>May 08</c:v>
                </c:pt>
                <c:pt idx="238">
                  <c:v>May 08</c:v>
                </c:pt>
                <c:pt idx="239">
                  <c:v>May 08</c:v>
                </c:pt>
                <c:pt idx="240">
                  <c:v>May 08</c:v>
                </c:pt>
                <c:pt idx="241">
                  <c:v>May 08</c:v>
                </c:pt>
                <c:pt idx="242">
                  <c:v>May 08</c:v>
                </c:pt>
                <c:pt idx="243">
                  <c:v>May 08</c:v>
                </c:pt>
                <c:pt idx="244">
                  <c:v>May 08</c:v>
                </c:pt>
                <c:pt idx="245">
                  <c:v>May 08</c:v>
                </c:pt>
                <c:pt idx="246">
                  <c:v>May 08</c:v>
                </c:pt>
                <c:pt idx="247">
                  <c:v>May 08</c:v>
                </c:pt>
                <c:pt idx="248">
                  <c:v>May 08</c:v>
                </c:pt>
                <c:pt idx="249">
                  <c:v>May 08</c:v>
                </c:pt>
                <c:pt idx="250">
                  <c:v>May 08</c:v>
                </c:pt>
                <c:pt idx="251">
                  <c:v>May 08</c:v>
                </c:pt>
                <c:pt idx="252">
                  <c:v>Jun 08</c:v>
                </c:pt>
                <c:pt idx="253">
                  <c:v>Jun 08</c:v>
                </c:pt>
                <c:pt idx="254">
                  <c:v>Jun 08</c:v>
                </c:pt>
                <c:pt idx="255">
                  <c:v>Jun 08</c:v>
                </c:pt>
                <c:pt idx="256">
                  <c:v>Jun 08</c:v>
                </c:pt>
                <c:pt idx="257">
                  <c:v>Jun 08</c:v>
                </c:pt>
                <c:pt idx="258">
                  <c:v>Jun 08</c:v>
                </c:pt>
                <c:pt idx="259">
                  <c:v>Jun 08</c:v>
                </c:pt>
                <c:pt idx="260">
                  <c:v>Jun 08</c:v>
                </c:pt>
                <c:pt idx="261">
                  <c:v>Jun 08</c:v>
                </c:pt>
                <c:pt idx="262">
                  <c:v>Jun 08</c:v>
                </c:pt>
                <c:pt idx="263">
                  <c:v>Jun 08</c:v>
                </c:pt>
                <c:pt idx="264">
                  <c:v>Jun 08</c:v>
                </c:pt>
                <c:pt idx="265">
                  <c:v>Jun 08</c:v>
                </c:pt>
                <c:pt idx="266">
                  <c:v>Jun 08</c:v>
                </c:pt>
                <c:pt idx="267">
                  <c:v>Jun 08</c:v>
                </c:pt>
                <c:pt idx="268">
                  <c:v>Jun 08</c:v>
                </c:pt>
                <c:pt idx="269">
                  <c:v>Jun 08</c:v>
                </c:pt>
                <c:pt idx="270">
                  <c:v>Jun 08</c:v>
                </c:pt>
                <c:pt idx="271">
                  <c:v>Jun 08</c:v>
                </c:pt>
                <c:pt idx="272">
                  <c:v>Jun 08</c:v>
                </c:pt>
                <c:pt idx="273">
                  <c:v>Jul 08</c:v>
                </c:pt>
                <c:pt idx="274">
                  <c:v>Jul 08</c:v>
                </c:pt>
                <c:pt idx="275">
                  <c:v>Jul 08</c:v>
                </c:pt>
                <c:pt idx="276">
                  <c:v>Jul 08</c:v>
                </c:pt>
                <c:pt idx="277">
                  <c:v>Jul 08</c:v>
                </c:pt>
                <c:pt idx="278">
                  <c:v>Jul 08</c:v>
                </c:pt>
                <c:pt idx="279">
                  <c:v>Jul 08</c:v>
                </c:pt>
                <c:pt idx="280">
                  <c:v>Jul 08</c:v>
                </c:pt>
                <c:pt idx="281">
                  <c:v>Jul 08</c:v>
                </c:pt>
                <c:pt idx="282">
                  <c:v>Jul 08</c:v>
                </c:pt>
                <c:pt idx="283">
                  <c:v>Jul 08</c:v>
                </c:pt>
                <c:pt idx="284">
                  <c:v>Jul 08</c:v>
                </c:pt>
                <c:pt idx="285">
                  <c:v>Jul 08</c:v>
                </c:pt>
                <c:pt idx="286">
                  <c:v>Jul 08</c:v>
                </c:pt>
                <c:pt idx="287">
                  <c:v>Jul 08</c:v>
                </c:pt>
                <c:pt idx="288">
                  <c:v>Jul 08</c:v>
                </c:pt>
                <c:pt idx="289">
                  <c:v>Jul 08</c:v>
                </c:pt>
                <c:pt idx="290">
                  <c:v>Jul 08</c:v>
                </c:pt>
                <c:pt idx="291">
                  <c:v>Jul 08</c:v>
                </c:pt>
                <c:pt idx="292">
                  <c:v>Jul 08</c:v>
                </c:pt>
                <c:pt idx="293">
                  <c:v>Jul 08</c:v>
                </c:pt>
                <c:pt idx="294">
                  <c:v>Jul 08</c:v>
                </c:pt>
                <c:pt idx="295">
                  <c:v>Jul 08</c:v>
                </c:pt>
                <c:pt idx="296">
                  <c:v>Aug 08</c:v>
                </c:pt>
                <c:pt idx="297">
                  <c:v>Aug 08</c:v>
                </c:pt>
                <c:pt idx="298">
                  <c:v>Aug 08</c:v>
                </c:pt>
                <c:pt idx="299">
                  <c:v>Aug 08</c:v>
                </c:pt>
                <c:pt idx="300">
                  <c:v>Aug 08</c:v>
                </c:pt>
                <c:pt idx="301">
                  <c:v>Aug 08</c:v>
                </c:pt>
                <c:pt idx="302">
                  <c:v>Aug 08</c:v>
                </c:pt>
                <c:pt idx="303">
                  <c:v>Aug 08</c:v>
                </c:pt>
                <c:pt idx="304">
                  <c:v>Aug 08</c:v>
                </c:pt>
                <c:pt idx="305">
                  <c:v>Aug 08</c:v>
                </c:pt>
                <c:pt idx="306">
                  <c:v>Aug 08</c:v>
                </c:pt>
                <c:pt idx="307">
                  <c:v>Aug 08</c:v>
                </c:pt>
                <c:pt idx="308">
                  <c:v>Aug 08</c:v>
                </c:pt>
                <c:pt idx="309">
                  <c:v>Aug 08</c:v>
                </c:pt>
                <c:pt idx="310">
                  <c:v>Aug 08</c:v>
                </c:pt>
                <c:pt idx="311">
                  <c:v>Aug 08</c:v>
                </c:pt>
                <c:pt idx="312">
                  <c:v>Aug 08</c:v>
                </c:pt>
                <c:pt idx="313">
                  <c:v>Aug 08</c:v>
                </c:pt>
                <c:pt idx="314">
                  <c:v>Aug 08</c:v>
                </c:pt>
                <c:pt idx="315">
                  <c:v>Aug 08</c:v>
                </c:pt>
                <c:pt idx="316">
                  <c:v>Sep 08</c:v>
                </c:pt>
                <c:pt idx="317">
                  <c:v>Sep 08</c:v>
                </c:pt>
                <c:pt idx="318">
                  <c:v>Sep 08</c:v>
                </c:pt>
                <c:pt idx="319">
                  <c:v>Sep 08</c:v>
                </c:pt>
                <c:pt idx="320">
                  <c:v>Sep 08</c:v>
                </c:pt>
                <c:pt idx="321">
                  <c:v>Sep 08</c:v>
                </c:pt>
                <c:pt idx="322">
                  <c:v>Sep 08</c:v>
                </c:pt>
                <c:pt idx="323">
                  <c:v>Sep 08</c:v>
                </c:pt>
                <c:pt idx="324">
                  <c:v>Sep 08</c:v>
                </c:pt>
                <c:pt idx="325">
                  <c:v>Sep 08</c:v>
                </c:pt>
                <c:pt idx="326">
                  <c:v>Sep 08</c:v>
                </c:pt>
                <c:pt idx="327">
                  <c:v>Sep 08</c:v>
                </c:pt>
                <c:pt idx="328">
                  <c:v>Sep 08</c:v>
                </c:pt>
                <c:pt idx="329">
                  <c:v>Sep 08</c:v>
                </c:pt>
                <c:pt idx="330">
                  <c:v>Sep 08</c:v>
                </c:pt>
                <c:pt idx="331">
                  <c:v>Sep 08</c:v>
                </c:pt>
                <c:pt idx="332">
                  <c:v>Sep 08</c:v>
                </c:pt>
                <c:pt idx="333">
                  <c:v>Sep 08</c:v>
                </c:pt>
                <c:pt idx="334">
                  <c:v>Sep 08</c:v>
                </c:pt>
                <c:pt idx="335">
                  <c:v>Sep 08</c:v>
                </c:pt>
                <c:pt idx="336">
                  <c:v>Sep 08</c:v>
                </c:pt>
                <c:pt idx="337">
                  <c:v>Sep 08</c:v>
                </c:pt>
                <c:pt idx="338">
                  <c:v>Oct 08</c:v>
                </c:pt>
                <c:pt idx="339">
                  <c:v>Oct 08</c:v>
                </c:pt>
                <c:pt idx="340">
                  <c:v>Oct 08</c:v>
                </c:pt>
                <c:pt idx="341">
                  <c:v>Oct 08</c:v>
                </c:pt>
                <c:pt idx="342">
                  <c:v>Oct 08</c:v>
                </c:pt>
                <c:pt idx="343">
                  <c:v>Oct 08</c:v>
                </c:pt>
                <c:pt idx="344">
                  <c:v>Oct 08</c:v>
                </c:pt>
                <c:pt idx="345">
                  <c:v>Oct 08</c:v>
                </c:pt>
                <c:pt idx="346">
                  <c:v>Oct 08</c:v>
                </c:pt>
                <c:pt idx="347">
                  <c:v>Oct 08</c:v>
                </c:pt>
                <c:pt idx="348">
                  <c:v>Oct 08</c:v>
                </c:pt>
                <c:pt idx="349">
                  <c:v>Oct 08</c:v>
                </c:pt>
                <c:pt idx="350">
                  <c:v>Oct 08</c:v>
                </c:pt>
                <c:pt idx="351">
                  <c:v>Oct 08</c:v>
                </c:pt>
                <c:pt idx="352">
                  <c:v>Oct 08</c:v>
                </c:pt>
                <c:pt idx="353">
                  <c:v>Oct 08</c:v>
                </c:pt>
                <c:pt idx="354">
                  <c:v>Oct 08</c:v>
                </c:pt>
                <c:pt idx="355">
                  <c:v>Oct 08</c:v>
                </c:pt>
                <c:pt idx="356">
                  <c:v>Oct 08</c:v>
                </c:pt>
                <c:pt idx="357">
                  <c:v>Oct 08</c:v>
                </c:pt>
                <c:pt idx="358">
                  <c:v>Oct 08</c:v>
                </c:pt>
                <c:pt idx="359">
                  <c:v>Oct 08</c:v>
                </c:pt>
                <c:pt idx="360">
                  <c:v>Oct 08</c:v>
                </c:pt>
                <c:pt idx="361">
                  <c:v>Nov 08</c:v>
                </c:pt>
                <c:pt idx="362">
                  <c:v>Nov 08</c:v>
                </c:pt>
                <c:pt idx="363">
                  <c:v>Nov 08</c:v>
                </c:pt>
                <c:pt idx="364">
                  <c:v>Nov 08</c:v>
                </c:pt>
                <c:pt idx="365">
                  <c:v>Nov 08</c:v>
                </c:pt>
                <c:pt idx="366">
                  <c:v>Nov 08</c:v>
                </c:pt>
                <c:pt idx="367">
                  <c:v>Nov 08</c:v>
                </c:pt>
                <c:pt idx="368">
                  <c:v>Nov 08</c:v>
                </c:pt>
                <c:pt idx="369">
                  <c:v>Nov 08</c:v>
                </c:pt>
                <c:pt idx="370">
                  <c:v>Nov 08</c:v>
                </c:pt>
                <c:pt idx="371">
                  <c:v>Nov 08</c:v>
                </c:pt>
                <c:pt idx="372">
                  <c:v>Nov 08</c:v>
                </c:pt>
                <c:pt idx="373">
                  <c:v>Nov 08</c:v>
                </c:pt>
                <c:pt idx="374">
                  <c:v>Nov 08</c:v>
                </c:pt>
                <c:pt idx="375">
                  <c:v>Nov 08</c:v>
                </c:pt>
                <c:pt idx="376">
                  <c:v>Nov 08</c:v>
                </c:pt>
                <c:pt idx="377">
                  <c:v>Nov 08</c:v>
                </c:pt>
                <c:pt idx="378">
                  <c:v>Nov 08</c:v>
                </c:pt>
                <c:pt idx="379">
                  <c:v>Nov 08</c:v>
                </c:pt>
                <c:pt idx="380">
                  <c:v>Nov 08</c:v>
                </c:pt>
                <c:pt idx="381">
                  <c:v>Dec 08</c:v>
                </c:pt>
                <c:pt idx="382">
                  <c:v>Dec 08</c:v>
                </c:pt>
                <c:pt idx="383">
                  <c:v>Dec 08</c:v>
                </c:pt>
                <c:pt idx="384">
                  <c:v>Dec 08</c:v>
                </c:pt>
                <c:pt idx="385">
                  <c:v>Dec 08</c:v>
                </c:pt>
                <c:pt idx="386">
                  <c:v>Dec 08</c:v>
                </c:pt>
                <c:pt idx="387">
                  <c:v>Dec 08</c:v>
                </c:pt>
                <c:pt idx="388">
                  <c:v>Dec 08</c:v>
                </c:pt>
                <c:pt idx="389">
                  <c:v>Dec 08</c:v>
                </c:pt>
                <c:pt idx="390">
                  <c:v>Dec 08</c:v>
                </c:pt>
                <c:pt idx="391">
                  <c:v>Dec 08</c:v>
                </c:pt>
                <c:pt idx="392">
                  <c:v>Dec 08</c:v>
                </c:pt>
                <c:pt idx="393">
                  <c:v>Dec 08</c:v>
                </c:pt>
                <c:pt idx="394">
                  <c:v>Dec 08</c:v>
                </c:pt>
                <c:pt idx="395">
                  <c:v>Dec 08</c:v>
                </c:pt>
                <c:pt idx="396">
                  <c:v>Dec 08</c:v>
                </c:pt>
                <c:pt idx="397">
                  <c:v>Dec 08</c:v>
                </c:pt>
                <c:pt idx="398">
                  <c:v>Dec 08</c:v>
                </c:pt>
                <c:pt idx="399">
                  <c:v>Dec 08</c:v>
                </c:pt>
                <c:pt idx="400">
                  <c:v>Dec 08</c:v>
                </c:pt>
                <c:pt idx="401">
                  <c:v>Dec 08</c:v>
                </c:pt>
                <c:pt idx="402">
                  <c:v>Jan 09</c:v>
                </c:pt>
                <c:pt idx="403">
                  <c:v>Jan 09</c:v>
                </c:pt>
                <c:pt idx="404">
                  <c:v>Jan 09</c:v>
                </c:pt>
                <c:pt idx="405">
                  <c:v>Jan 09</c:v>
                </c:pt>
                <c:pt idx="406">
                  <c:v>Jan 09</c:v>
                </c:pt>
                <c:pt idx="407">
                  <c:v>Jan 09</c:v>
                </c:pt>
                <c:pt idx="408">
                  <c:v>Jan 09</c:v>
                </c:pt>
                <c:pt idx="409">
                  <c:v>Jan 09</c:v>
                </c:pt>
                <c:pt idx="410">
                  <c:v>Jan 09</c:v>
                </c:pt>
                <c:pt idx="411">
                  <c:v>Jan 09</c:v>
                </c:pt>
                <c:pt idx="412">
                  <c:v>Jan 09</c:v>
                </c:pt>
                <c:pt idx="413">
                  <c:v>Jan 09</c:v>
                </c:pt>
                <c:pt idx="414">
                  <c:v>Jan 09</c:v>
                </c:pt>
                <c:pt idx="415">
                  <c:v>Jan 09</c:v>
                </c:pt>
                <c:pt idx="416">
                  <c:v>Jan 09</c:v>
                </c:pt>
                <c:pt idx="417">
                  <c:v>Jan 09</c:v>
                </c:pt>
                <c:pt idx="418">
                  <c:v>Jan 09</c:v>
                </c:pt>
                <c:pt idx="419">
                  <c:v>Jan 09</c:v>
                </c:pt>
                <c:pt idx="420">
                  <c:v>Jan 09</c:v>
                </c:pt>
                <c:pt idx="421">
                  <c:v>Jan 09</c:v>
                </c:pt>
                <c:pt idx="422">
                  <c:v>Jan 09</c:v>
                </c:pt>
                <c:pt idx="423">
                  <c:v>Feb 09</c:v>
                </c:pt>
                <c:pt idx="424">
                  <c:v>Feb 09</c:v>
                </c:pt>
                <c:pt idx="425">
                  <c:v>Feb 09</c:v>
                </c:pt>
                <c:pt idx="426">
                  <c:v>Feb 09</c:v>
                </c:pt>
                <c:pt idx="427">
                  <c:v>Feb 09</c:v>
                </c:pt>
                <c:pt idx="428">
                  <c:v>Feb 09</c:v>
                </c:pt>
                <c:pt idx="429">
                  <c:v>Feb 09</c:v>
                </c:pt>
                <c:pt idx="430">
                  <c:v>Feb 09</c:v>
                </c:pt>
                <c:pt idx="431">
                  <c:v>Feb 09</c:v>
                </c:pt>
                <c:pt idx="432">
                  <c:v>Feb 09</c:v>
                </c:pt>
                <c:pt idx="433">
                  <c:v>Feb 09</c:v>
                </c:pt>
                <c:pt idx="434">
                  <c:v>Feb 09</c:v>
                </c:pt>
                <c:pt idx="435">
                  <c:v>Feb 09</c:v>
                </c:pt>
                <c:pt idx="436">
                  <c:v>Feb 09</c:v>
                </c:pt>
                <c:pt idx="437">
                  <c:v>Feb 09</c:v>
                </c:pt>
                <c:pt idx="438">
                  <c:v>Feb 09</c:v>
                </c:pt>
                <c:pt idx="439">
                  <c:v>Feb 09</c:v>
                </c:pt>
                <c:pt idx="440">
                  <c:v>Feb 09</c:v>
                </c:pt>
                <c:pt idx="441">
                  <c:v>Feb 09</c:v>
                </c:pt>
                <c:pt idx="442">
                  <c:v>Feb 09</c:v>
                </c:pt>
                <c:pt idx="443">
                  <c:v>Mar 09</c:v>
                </c:pt>
                <c:pt idx="444">
                  <c:v>Mar 09</c:v>
                </c:pt>
                <c:pt idx="445">
                  <c:v>Mar 09</c:v>
                </c:pt>
                <c:pt idx="446">
                  <c:v>Mar 09</c:v>
                </c:pt>
                <c:pt idx="447">
                  <c:v>Mar 09</c:v>
                </c:pt>
                <c:pt idx="448">
                  <c:v>Mar 09</c:v>
                </c:pt>
                <c:pt idx="449">
                  <c:v>Mar 09</c:v>
                </c:pt>
                <c:pt idx="450">
                  <c:v>Mar 09</c:v>
                </c:pt>
                <c:pt idx="451">
                  <c:v>Mar 09</c:v>
                </c:pt>
                <c:pt idx="452">
                  <c:v>Mar 09</c:v>
                </c:pt>
                <c:pt idx="453">
                  <c:v>Mar 09</c:v>
                </c:pt>
                <c:pt idx="454">
                  <c:v>Mar 09</c:v>
                </c:pt>
                <c:pt idx="455">
                  <c:v>Mar 09</c:v>
                </c:pt>
                <c:pt idx="456">
                  <c:v>Mar 09</c:v>
                </c:pt>
                <c:pt idx="457">
                  <c:v>Mar 09</c:v>
                </c:pt>
                <c:pt idx="458">
                  <c:v>Mar 09</c:v>
                </c:pt>
                <c:pt idx="459">
                  <c:v>Mar 09</c:v>
                </c:pt>
                <c:pt idx="460">
                  <c:v>Mar 09</c:v>
                </c:pt>
                <c:pt idx="461">
                  <c:v>Mar 09</c:v>
                </c:pt>
                <c:pt idx="462">
                  <c:v>Mar 09</c:v>
                </c:pt>
                <c:pt idx="463">
                  <c:v>Mar 09</c:v>
                </c:pt>
                <c:pt idx="464">
                  <c:v>Mar 09</c:v>
                </c:pt>
                <c:pt idx="465">
                  <c:v>Apr 09</c:v>
                </c:pt>
                <c:pt idx="466">
                  <c:v>Apr 09</c:v>
                </c:pt>
                <c:pt idx="467">
                  <c:v>Apr 09</c:v>
                </c:pt>
                <c:pt idx="468">
                  <c:v>Apr 09</c:v>
                </c:pt>
                <c:pt idx="469">
                  <c:v>Apr 09</c:v>
                </c:pt>
                <c:pt idx="470">
                  <c:v>Apr 09</c:v>
                </c:pt>
                <c:pt idx="471">
                  <c:v>Apr 09</c:v>
                </c:pt>
                <c:pt idx="472">
                  <c:v>Apr 09</c:v>
                </c:pt>
                <c:pt idx="473">
                  <c:v>Apr 09</c:v>
                </c:pt>
                <c:pt idx="474">
                  <c:v>Apr 09</c:v>
                </c:pt>
                <c:pt idx="475">
                  <c:v>Apr 09</c:v>
                </c:pt>
                <c:pt idx="476">
                  <c:v>Apr 09</c:v>
                </c:pt>
                <c:pt idx="477">
                  <c:v>Apr 09</c:v>
                </c:pt>
                <c:pt idx="478">
                  <c:v>Apr 09</c:v>
                </c:pt>
                <c:pt idx="479">
                  <c:v>Apr 09</c:v>
                </c:pt>
                <c:pt idx="480">
                  <c:v>Apr 09</c:v>
                </c:pt>
                <c:pt idx="481">
                  <c:v>Apr 09</c:v>
                </c:pt>
                <c:pt idx="482">
                  <c:v>Apr 09</c:v>
                </c:pt>
                <c:pt idx="483">
                  <c:v>Apr 09</c:v>
                </c:pt>
                <c:pt idx="484">
                  <c:v>Apr 09</c:v>
                </c:pt>
                <c:pt idx="485">
                  <c:v>May 09</c:v>
                </c:pt>
                <c:pt idx="486">
                  <c:v>May 09</c:v>
                </c:pt>
                <c:pt idx="487">
                  <c:v>May 09</c:v>
                </c:pt>
                <c:pt idx="488">
                  <c:v>May 09</c:v>
                </c:pt>
                <c:pt idx="489">
                  <c:v>May 09</c:v>
                </c:pt>
                <c:pt idx="490">
                  <c:v>May 09</c:v>
                </c:pt>
                <c:pt idx="491">
                  <c:v>May 09</c:v>
                </c:pt>
                <c:pt idx="492">
                  <c:v>May 09</c:v>
                </c:pt>
                <c:pt idx="493">
                  <c:v>May 09</c:v>
                </c:pt>
                <c:pt idx="494">
                  <c:v>May 09</c:v>
                </c:pt>
                <c:pt idx="495">
                  <c:v>May 09</c:v>
                </c:pt>
                <c:pt idx="496">
                  <c:v>May 09</c:v>
                </c:pt>
                <c:pt idx="497">
                  <c:v>May 09</c:v>
                </c:pt>
                <c:pt idx="498">
                  <c:v>May 09</c:v>
                </c:pt>
                <c:pt idx="499">
                  <c:v>May 09</c:v>
                </c:pt>
                <c:pt idx="500">
                  <c:v>May 09</c:v>
                </c:pt>
                <c:pt idx="501">
                  <c:v>May 09</c:v>
                </c:pt>
                <c:pt idx="502">
                  <c:v>May 09</c:v>
                </c:pt>
                <c:pt idx="503">
                  <c:v>May 09</c:v>
                </c:pt>
              </c:strCache>
            </c:strRef>
          </c:cat>
          <c:val>
            <c:numRef>
              <c:f>'Data 4'!$H$3:$H$506</c:f>
              <c:numCache>
                <c:formatCode>General</c:formatCode>
                <c:ptCount val="504"/>
                <c:pt idx="0">
                  <c:v>3.75</c:v>
                </c:pt>
                <c:pt idx="1">
                  <c:v>3.75</c:v>
                </c:pt>
                <c:pt idx="2">
                  <c:v>3.75</c:v>
                </c:pt>
                <c:pt idx="3">
                  <c:v>3.75</c:v>
                </c:pt>
                <c:pt idx="4">
                  <c:v>3.75</c:v>
                </c:pt>
                <c:pt idx="5">
                  <c:v>3.75</c:v>
                </c:pt>
                <c:pt idx="6">
                  <c:v>3.75</c:v>
                </c:pt>
                <c:pt idx="7">
                  <c:v>3.75</c:v>
                </c:pt>
                <c:pt idx="8">
                  <c:v>4.0</c:v>
                </c:pt>
                <c:pt idx="9">
                  <c:v>4.0</c:v>
                </c:pt>
                <c:pt idx="10">
                  <c:v>4.0</c:v>
                </c:pt>
                <c:pt idx="11">
                  <c:v>4.0</c:v>
                </c:pt>
                <c:pt idx="12">
                  <c:v>4.0</c:v>
                </c:pt>
                <c:pt idx="13">
                  <c:v>4.0</c:v>
                </c:pt>
                <c:pt idx="14">
                  <c:v>4.0</c:v>
                </c:pt>
                <c:pt idx="15">
                  <c:v>4.0</c:v>
                </c:pt>
                <c:pt idx="16">
                  <c:v>4.0</c:v>
                </c:pt>
                <c:pt idx="17">
                  <c:v>4.0</c:v>
                </c:pt>
                <c:pt idx="18">
                  <c:v>4.0</c:v>
                </c:pt>
                <c:pt idx="19">
                  <c:v>4.0</c:v>
                </c:pt>
                <c:pt idx="20">
                  <c:v>4.0</c:v>
                </c:pt>
                <c:pt idx="21">
                  <c:v>4.0</c:v>
                </c:pt>
                <c:pt idx="22">
                  <c:v>4.0</c:v>
                </c:pt>
                <c:pt idx="23">
                  <c:v>4.0</c:v>
                </c:pt>
                <c:pt idx="24">
                  <c:v>4.0</c:v>
                </c:pt>
                <c:pt idx="25">
                  <c:v>4.0</c:v>
                </c:pt>
                <c:pt idx="26">
                  <c:v>4.0</c:v>
                </c:pt>
                <c:pt idx="27">
                  <c:v>4.0</c:v>
                </c:pt>
                <c:pt idx="28">
                  <c:v>4.0</c:v>
                </c:pt>
                <c:pt idx="29">
                  <c:v>4.0</c:v>
                </c:pt>
                <c:pt idx="30">
                  <c:v>4.0</c:v>
                </c:pt>
                <c:pt idx="31">
                  <c:v>4.0</c:v>
                </c:pt>
                <c:pt idx="32">
                  <c:v>4.0</c:v>
                </c:pt>
                <c:pt idx="33">
                  <c:v>4.0</c:v>
                </c:pt>
                <c:pt idx="34">
                  <c:v>4.0</c:v>
                </c:pt>
                <c:pt idx="35">
                  <c:v>4.0</c:v>
                </c:pt>
                <c:pt idx="36">
                  <c:v>4.0</c:v>
                </c:pt>
                <c:pt idx="37">
                  <c:v>4.0</c:v>
                </c:pt>
                <c:pt idx="38">
                  <c:v>4.0</c:v>
                </c:pt>
                <c:pt idx="39">
                  <c:v>4.0</c:v>
                </c:pt>
                <c:pt idx="40">
                  <c:v>4.0</c:v>
                </c:pt>
                <c:pt idx="41">
                  <c:v>4.0</c:v>
                </c:pt>
                <c:pt idx="42">
                  <c:v>4.0</c:v>
                </c:pt>
                <c:pt idx="43">
                  <c:v>4.0</c:v>
                </c:pt>
                <c:pt idx="44">
                  <c:v>4.0</c:v>
                </c:pt>
                <c:pt idx="45">
                  <c:v>4.0</c:v>
                </c:pt>
                <c:pt idx="46">
                  <c:v>4.0</c:v>
                </c:pt>
                <c:pt idx="47">
                  <c:v>4.0</c:v>
                </c:pt>
                <c:pt idx="48">
                  <c:v>4.0</c:v>
                </c:pt>
                <c:pt idx="49">
                  <c:v>4.0</c:v>
                </c:pt>
                <c:pt idx="50">
                  <c:v>4.0</c:v>
                </c:pt>
                <c:pt idx="51">
                  <c:v>4.0</c:v>
                </c:pt>
                <c:pt idx="52">
                  <c:v>4.0</c:v>
                </c:pt>
                <c:pt idx="53">
                  <c:v>4.0</c:v>
                </c:pt>
                <c:pt idx="54">
                  <c:v>4.0</c:v>
                </c:pt>
                <c:pt idx="55">
                  <c:v>4.0</c:v>
                </c:pt>
                <c:pt idx="56">
                  <c:v>4.0</c:v>
                </c:pt>
                <c:pt idx="57">
                  <c:v>4.0</c:v>
                </c:pt>
                <c:pt idx="58">
                  <c:v>4.0</c:v>
                </c:pt>
                <c:pt idx="59">
                  <c:v>4.0</c:v>
                </c:pt>
                <c:pt idx="60">
                  <c:v>4.0</c:v>
                </c:pt>
                <c:pt idx="61">
                  <c:v>4.0</c:v>
                </c:pt>
                <c:pt idx="62">
                  <c:v>4.0</c:v>
                </c:pt>
                <c:pt idx="63">
                  <c:v>4.0</c:v>
                </c:pt>
                <c:pt idx="64">
                  <c:v>4.0</c:v>
                </c:pt>
                <c:pt idx="65">
                  <c:v>4.0</c:v>
                </c:pt>
                <c:pt idx="66">
                  <c:v>4.0</c:v>
                </c:pt>
                <c:pt idx="67">
                  <c:v>4.0</c:v>
                </c:pt>
                <c:pt idx="68">
                  <c:v>4.0</c:v>
                </c:pt>
                <c:pt idx="69">
                  <c:v>4.0</c:v>
                </c:pt>
                <c:pt idx="70">
                  <c:v>4.0</c:v>
                </c:pt>
                <c:pt idx="71">
                  <c:v>4.0</c:v>
                </c:pt>
                <c:pt idx="72">
                  <c:v>4.0</c:v>
                </c:pt>
                <c:pt idx="73">
                  <c:v>4.0</c:v>
                </c:pt>
                <c:pt idx="74">
                  <c:v>4.0</c:v>
                </c:pt>
                <c:pt idx="75">
                  <c:v>4.0</c:v>
                </c:pt>
                <c:pt idx="76">
                  <c:v>4.0</c:v>
                </c:pt>
                <c:pt idx="77">
                  <c:v>4.0</c:v>
                </c:pt>
                <c:pt idx="78">
                  <c:v>4.0</c:v>
                </c:pt>
                <c:pt idx="79">
                  <c:v>4.0</c:v>
                </c:pt>
                <c:pt idx="80">
                  <c:v>4.0</c:v>
                </c:pt>
                <c:pt idx="81">
                  <c:v>4.0</c:v>
                </c:pt>
                <c:pt idx="82">
                  <c:v>4.0</c:v>
                </c:pt>
                <c:pt idx="83">
                  <c:v>4.0</c:v>
                </c:pt>
                <c:pt idx="84">
                  <c:v>4.0</c:v>
                </c:pt>
                <c:pt idx="85">
                  <c:v>4.0</c:v>
                </c:pt>
                <c:pt idx="86">
                  <c:v>4.0</c:v>
                </c:pt>
                <c:pt idx="87">
                  <c:v>4.0</c:v>
                </c:pt>
                <c:pt idx="88">
                  <c:v>4.0</c:v>
                </c:pt>
                <c:pt idx="89">
                  <c:v>4.0</c:v>
                </c:pt>
                <c:pt idx="90">
                  <c:v>4.0</c:v>
                </c:pt>
                <c:pt idx="91">
                  <c:v>4.0</c:v>
                </c:pt>
                <c:pt idx="92">
                  <c:v>4.0</c:v>
                </c:pt>
                <c:pt idx="93">
                  <c:v>4.0</c:v>
                </c:pt>
                <c:pt idx="94">
                  <c:v>4.0</c:v>
                </c:pt>
                <c:pt idx="95">
                  <c:v>4.0</c:v>
                </c:pt>
                <c:pt idx="96">
                  <c:v>4.0</c:v>
                </c:pt>
                <c:pt idx="97">
                  <c:v>4.0</c:v>
                </c:pt>
                <c:pt idx="98">
                  <c:v>4.0</c:v>
                </c:pt>
                <c:pt idx="99">
                  <c:v>4.0</c:v>
                </c:pt>
                <c:pt idx="100">
                  <c:v>4.0</c:v>
                </c:pt>
                <c:pt idx="101">
                  <c:v>4.0</c:v>
                </c:pt>
                <c:pt idx="102">
                  <c:v>4.0</c:v>
                </c:pt>
                <c:pt idx="103">
                  <c:v>4.0</c:v>
                </c:pt>
                <c:pt idx="104">
                  <c:v>4.0</c:v>
                </c:pt>
                <c:pt idx="105">
                  <c:v>4.0</c:v>
                </c:pt>
                <c:pt idx="106">
                  <c:v>4.0</c:v>
                </c:pt>
                <c:pt idx="107">
                  <c:v>4.0</c:v>
                </c:pt>
                <c:pt idx="108">
                  <c:v>4.0</c:v>
                </c:pt>
                <c:pt idx="109">
                  <c:v>4.0</c:v>
                </c:pt>
                <c:pt idx="110">
                  <c:v>4.0</c:v>
                </c:pt>
                <c:pt idx="111">
                  <c:v>4.0</c:v>
                </c:pt>
                <c:pt idx="112">
                  <c:v>4.0</c:v>
                </c:pt>
                <c:pt idx="113">
                  <c:v>4.0</c:v>
                </c:pt>
                <c:pt idx="114">
                  <c:v>4.0</c:v>
                </c:pt>
                <c:pt idx="115">
                  <c:v>4.0</c:v>
                </c:pt>
                <c:pt idx="116">
                  <c:v>4.0</c:v>
                </c:pt>
                <c:pt idx="117">
                  <c:v>4.0</c:v>
                </c:pt>
                <c:pt idx="118">
                  <c:v>4.0</c:v>
                </c:pt>
                <c:pt idx="119">
                  <c:v>4.0</c:v>
                </c:pt>
                <c:pt idx="120">
                  <c:v>4.0</c:v>
                </c:pt>
                <c:pt idx="121">
                  <c:v>4.0</c:v>
                </c:pt>
                <c:pt idx="122">
                  <c:v>4.0</c:v>
                </c:pt>
                <c:pt idx="123">
                  <c:v>4.0</c:v>
                </c:pt>
                <c:pt idx="124">
                  <c:v>4.0</c:v>
                </c:pt>
                <c:pt idx="125">
                  <c:v>4.0</c:v>
                </c:pt>
                <c:pt idx="126">
                  <c:v>4.0</c:v>
                </c:pt>
                <c:pt idx="127">
                  <c:v>4.0</c:v>
                </c:pt>
                <c:pt idx="128">
                  <c:v>4.0</c:v>
                </c:pt>
                <c:pt idx="129">
                  <c:v>4.0</c:v>
                </c:pt>
                <c:pt idx="130">
                  <c:v>4.0</c:v>
                </c:pt>
                <c:pt idx="131">
                  <c:v>4.0</c:v>
                </c:pt>
                <c:pt idx="132">
                  <c:v>4.0</c:v>
                </c:pt>
                <c:pt idx="133">
                  <c:v>4.0</c:v>
                </c:pt>
                <c:pt idx="134">
                  <c:v>4.0</c:v>
                </c:pt>
                <c:pt idx="135">
                  <c:v>4.0</c:v>
                </c:pt>
                <c:pt idx="136">
                  <c:v>4.0</c:v>
                </c:pt>
                <c:pt idx="137">
                  <c:v>4.0</c:v>
                </c:pt>
                <c:pt idx="138">
                  <c:v>4.0</c:v>
                </c:pt>
                <c:pt idx="139">
                  <c:v>4.0</c:v>
                </c:pt>
                <c:pt idx="140">
                  <c:v>4.0</c:v>
                </c:pt>
                <c:pt idx="141">
                  <c:v>4.0</c:v>
                </c:pt>
                <c:pt idx="142">
                  <c:v>4.0</c:v>
                </c:pt>
                <c:pt idx="143">
                  <c:v>4.0</c:v>
                </c:pt>
                <c:pt idx="144">
                  <c:v>4.0</c:v>
                </c:pt>
                <c:pt idx="145">
                  <c:v>4.0</c:v>
                </c:pt>
                <c:pt idx="146">
                  <c:v>4.0</c:v>
                </c:pt>
                <c:pt idx="147">
                  <c:v>4.0</c:v>
                </c:pt>
                <c:pt idx="148">
                  <c:v>4.0</c:v>
                </c:pt>
                <c:pt idx="149">
                  <c:v>4.0</c:v>
                </c:pt>
                <c:pt idx="150">
                  <c:v>4.0</c:v>
                </c:pt>
                <c:pt idx="151">
                  <c:v>4.0</c:v>
                </c:pt>
                <c:pt idx="152">
                  <c:v>4.0</c:v>
                </c:pt>
                <c:pt idx="153">
                  <c:v>4.0</c:v>
                </c:pt>
                <c:pt idx="154">
                  <c:v>4.0</c:v>
                </c:pt>
                <c:pt idx="155">
                  <c:v>4.0</c:v>
                </c:pt>
                <c:pt idx="156">
                  <c:v>4.0</c:v>
                </c:pt>
                <c:pt idx="157">
                  <c:v>4.0</c:v>
                </c:pt>
                <c:pt idx="158">
                  <c:v>4.0</c:v>
                </c:pt>
                <c:pt idx="159">
                  <c:v>4.0</c:v>
                </c:pt>
                <c:pt idx="160">
                  <c:v>4.0</c:v>
                </c:pt>
                <c:pt idx="161">
                  <c:v>4.0</c:v>
                </c:pt>
                <c:pt idx="162">
                  <c:v>4.0</c:v>
                </c:pt>
                <c:pt idx="163">
                  <c:v>4.0</c:v>
                </c:pt>
                <c:pt idx="164">
                  <c:v>4.0</c:v>
                </c:pt>
                <c:pt idx="165">
                  <c:v>4.0</c:v>
                </c:pt>
                <c:pt idx="166">
                  <c:v>4.0</c:v>
                </c:pt>
                <c:pt idx="167">
                  <c:v>4.0</c:v>
                </c:pt>
                <c:pt idx="168">
                  <c:v>4.0</c:v>
                </c:pt>
                <c:pt idx="169">
                  <c:v>4.0</c:v>
                </c:pt>
                <c:pt idx="170">
                  <c:v>4.0</c:v>
                </c:pt>
                <c:pt idx="171">
                  <c:v>4.0</c:v>
                </c:pt>
                <c:pt idx="172">
                  <c:v>4.0</c:v>
                </c:pt>
                <c:pt idx="173">
                  <c:v>4.0</c:v>
                </c:pt>
                <c:pt idx="174">
                  <c:v>4.0</c:v>
                </c:pt>
                <c:pt idx="175">
                  <c:v>4.0</c:v>
                </c:pt>
                <c:pt idx="176">
                  <c:v>4.0</c:v>
                </c:pt>
                <c:pt idx="177">
                  <c:v>4.0</c:v>
                </c:pt>
                <c:pt idx="178">
                  <c:v>4.0</c:v>
                </c:pt>
                <c:pt idx="179">
                  <c:v>4.0</c:v>
                </c:pt>
                <c:pt idx="180">
                  <c:v>4.0</c:v>
                </c:pt>
                <c:pt idx="181">
                  <c:v>4.0</c:v>
                </c:pt>
                <c:pt idx="182">
                  <c:v>4.0</c:v>
                </c:pt>
                <c:pt idx="183">
                  <c:v>4.0</c:v>
                </c:pt>
                <c:pt idx="184">
                  <c:v>4.0</c:v>
                </c:pt>
                <c:pt idx="185">
                  <c:v>4.0</c:v>
                </c:pt>
                <c:pt idx="186">
                  <c:v>4.0</c:v>
                </c:pt>
                <c:pt idx="187">
                  <c:v>4.0</c:v>
                </c:pt>
                <c:pt idx="188">
                  <c:v>4.0</c:v>
                </c:pt>
                <c:pt idx="189">
                  <c:v>4.0</c:v>
                </c:pt>
                <c:pt idx="190">
                  <c:v>4.0</c:v>
                </c:pt>
                <c:pt idx="191">
                  <c:v>4.0</c:v>
                </c:pt>
                <c:pt idx="192">
                  <c:v>4.0</c:v>
                </c:pt>
                <c:pt idx="193">
                  <c:v>4.0</c:v>
                </c:pt>
                <c:pt idx="194">
                  <c:v>4.0</c:v>
                </c:pt>
                <c:pt idx="195">
                  <c:v>4.0</c:v>
                </c:pt>
                <c:pt idx="196">
                  <c:v>4.0</c:v>
                </c:pt>
                <c:pt idx="197">
                  <c:v>4.0</c:v>
                </c:pt>
                <c:pt idx="198">
                  <c:v>4.0</c:v>
                </c:pt>
                <c:pt idx="199">
                  <c:v>4.0</c:v>
                </c:pt>
                <c:pt idx="200">
                  <c:v>4.0</c:v>
                </c:pt>
                <c:pt idx="201">
                  <c:v>4.0</c:v>
                </c:pt>
                <c:pt idx="202">
                  <c:v>4.0</c:v>
                </c:pt>
                <c:pt idx="203">
                  <c:v>4.0</c:v>
                </c:pt>
                <c:pt idx="204">
                  <c:v>4.0</c:v>
                </c:pt>
                <c:pt idx="205">
                  <c:v>4.0</c:v>
                </c:pt>
                <c:pt idx="206">
                  <c:v>4.0</c:v>
                </c:pt>
                <c:pt idx="207">
                  <c:v>4.0</c:v>
                </c:pt>
                <c:pt idx="208">
                  <c:v>4.0</c:v>
                </c:pt>
                <c:pt idx="209">
                  <c:v>4.0</c:v>
                </c:pt>
                <c:pt idx="210">
                  <c:v>4.0</c:v>
                </c:pt>
                <c:pt idx="211">
                  <c:v>4.0</c:v>
                </c:pt>
                <c:pt idx="212">
                  <c:v>4.0</c:v>
                </c:pt>
                <c:pt idx="213">
                  <c:v>4.0</c:v>
                </c:pt>
                <c:pt idx="214">
                  <c:v>4.0</c:v>
                </c:pt>
                <c:pt idx="215">
                  <c:v>4.0</c:v>
                </c:pt>
                <c:pt idx="216">
                  <c:v>4.0</c:v>
                </c:pt>
                <c:pt idx="217">
                  <c:v>4.0</c:v>
                </c:pt>
                <c:pt idx="218">
                  <c:v>4.0</c:v>
                </c:pt>
                <c:pt idx="219">
                  <c:v>4.0</c:v>
                </c:pt>
                <c:pt idx="220">
                  <c:v>4.0</c:v>
                </c:pt>
                <c:pt idx="221">
                  <c:v>4.0</c:v>
                </c:pt>
                <c:pt idx="222">
                  <c:v>4.0</c:v>
                </c:pt>
                <c:pt idx="223">
                  <c:v>4.0</c:v>
                </c:pt>
                <c:pt idx="224">
                  <c:v>4.0</c:v>
                </c:pt>
                <c:pt idx="225">
                  <c:v>4.0</c:v>
                </c:pt>
                <c:pt idx="226">
                  <c:v>4.0</c:v>
                </c:pt>
                <c:pt idx="227">
                  <c:v>4.0</c:v>
                </c:pt>
                <c:pt idx="228">
                  <c:v>4.0</c:v>
                </c:pt>
                <c:pt idx="229">
                  <c:v>4.0</c:v>
                </c:pt>
                <c:pt idx="230">
                  <c:v>4.0</c:v>
                </c:pt>
                <c:pt idx="231">
                  <c:v>4.0</c:v>
                </c:pt>
                <c:pt idx="232">
                  <c:v>4.0</c:v>
                </c:pt>
                <c:pt idx="233">
                  <c:v>4.0</c:v>
                </c:pt>
                <c:pt idx="234">
                  <c:v>4.0</c:v>
                </c:pt>
                <c:pt idx="235">
                  <c:v>4.0</c:v>
                </c:pt>
                <c:pt idx="236">
                  <c:v>4.0</c:v>
                </c:pt>
                <c:pt idx="237">
                  <c:v>4.0</c:v>
                </c:pt>
                <c:pt idx="238">
                  <c:v>4.0</c:v>
                </c:pt>
                <c:pt idx="239">
                  <c:v>4.0</c:v>
                </c:pt>
                <c:pt idx="240">
                  <c:v>4.0</c:v>
                </c:pt>
                <c:pt idx="241">
                  <c:v>4.0</c:v>
                </c:pt>
                <c:pt idx="242">
                  <c:v>4.0</c:v>
                </c:pt>
                <c:pt idx="243">
                  <c:v>4.0</c:v>
                </c:pt>
                <c:pt idx="244">
                  <c:v>4.0</c:v>
                </c:pt>
                <c:pt idx="245">
                  <c:v>4.0</c:v>
                </c:pt>
                <c:pt idx="246">
                  <c:v>4.0</c:v>
                </c:pt>
                <c:pt idx="247">
                  <c:v>4.0</c:v>
                </c:pt>
                <c:pt idx="248">
                  <c:v>4.0</c:v>
                </c:pt>
                <c:pt idx="249">
                  <c:v>4.0</c:v>
                </c:pt>
                <c:pt idx="250">
                  <c:v>4.0</c:v>
                </c:pt>
                <c:pt idx="251">
                  <c:v>4.0</c:v>
                </c:pt>
                <c:pt idx="252">
                  <c:v>4.0</c:v>
                </c:pt>
                <c:pt idx="253">
                  <c:v>4.0</c:v>
                </c:pt>
                <c:pt idx="254">
                  <c:v>4.0</c:v>
                </c:pt>
                <c:pt idx="255">
                  <c:v>4.0</c:v>
                </c:pt>
                <c:pt idx="256">
                  <c:v>4.0</c:v>
                </c:pt>
                <c:pt idx="257">
                  <c:v>4.0</c:v>
                </c:pt>
                <c:pt idx="258">
                  <c:v>4.0</c:v>
                </c:pt>
                <c:pt idx="259">
                  <c:v>4.0</c:v>
                </c:pt>
                <c:pt idx="260">
                  <c:v>4.0</c:v>
                </c:pt>
                <c:pt idx="261">
                  <c:v>4.0</c:v>
                </c:pt>
                <c:pt idx="262">
                  <c:v>4.0</c:v>
                </c:pt>
                <c:pt idx="263">
                  <c:v>4.0</c:v>
                </c:pt>
                <c:pt idx="264">
                  <c:v>4.0</c:v>
                </c:pt>
                <c:pt idx="265">
                  <c:v>4.0</c:v>
                </c:pt>
                <c:pt idx="266">
                  <c:v>4.0</c:v>
                </c:pt>
                <c:pt idx="267">
                  <c:v>4.0</c:v>
                </c:pt>
                <c:pt idx="268">
                  <c:v>4.0</c:v>
                </c:pt>
                <c:pt idx="269">
                  <c:v>4.0</c:v>
                </c:pt>
                <c:pt idx="270">
                  <c:v>4.0</c:v>
                </c:pt>
                <c:pt idx="271">
                  <c:v>4.0</c:v>
                </c:pt>
                <c:pt idx="272">
                  <c:v>4.0</c:v>
                </c:pt>
                <c:pt idx="273">
                  <c:v>4.0</c:v>
                </c:pt>
                <c:pt idx="274">
                  <c:v>4.0</c:v>
                </c:pt>
                <c:pt idx="275">
                  <c:v>4.0</c:v>
                </c:pt>
                <c:pt idx="276">
                  <c:v>4.0</c:v>
                </c:pt>
                <c:pt idx="277">
                  <c:v>4.0</c:v>
                </c:pt>
                <c:pt idx="278">
                  <c:v>4.0</c:v>
                </c:pt>
                <c:pt idx="279">
                  <c:v>4.0</c:v>
                </c:pt>
                <c:pt idx="280">
                  <c:v>4.25</c:v>
                </c:pt>
                <c:pt idx="281">
                  <c:v>4.25</c:v>
                </c:pt>
                <c:pt idx="282">
                  <c:v>4.25</c:v>
                </c:pt>
                <c:pt idx="283">
                  <c:v>4.25</c:v>
                </c:pt>
                <c:pt idx="284">
                  <c:v>4.25</c:v>
                </c:pt>
                <c:pt idx="285">
                  <c:v>4.25</c:v>
                </c:pt>
                <c:pt idx="286">
                  <c:v>4.25</c:v>
                </c:pt>
                <c:pt idx="287">
                  <c:v>4.25</c:v>
                </c:pt>
                <c:pt idx="288">
                  <c:v>4.25</c:v>
                </c:pt>
                <c:pt idx="289">
                  <c:v>4.25</c:v>
                </c:pt>
                <c:pt idx="290">
                  <c:v>4.25</c:v>
                </c:pt>
                <c:pt idx="291">
                  <c:v>4.25</c:v>
                </c:pt>
                <c:pt idx="292">
                  <c:v>4.25</c:v>
                </c:pt>
                <c:pt idx="293">
                  <c:v>4.25</c:v>
                </c:pt>
                <c:pt idx="294">
                  <c:v>4.25</c:v>
                </c:pt>
                <c:pt idx="295">
                  <c:v>4.25</c:v>
                </c:pt>
                <c:pt idx="296">
                  <c:v>4.25</c:v>
                </c:pt>
                <c:pt idx="297">
                  <c:v>4.25</c:v>
                </c:pt>
                <c:pt idx="298">
                  <c:v>4.25</c:v>
                </c:pt>
                <c:pt idx="299">
                  <c:v>4.25</c:v>
                </c:pt>
                <c:pt idx="300">
                  <c:v>4.25</c:v>
                </c:pt>
                <c:pt idx="301">
                  <c:v>4.25</c:v>
                </c:pt>
                <c:pt idx="302">
                  <c:v>4.25</c:v>
                </c:pt>
                <c:pt idx="303">
                  <c:v>4.25</c:v>
                </c:pt>
                <c:pt idx="304">
                  <c:v>4.25</c:v>
                </c:pt>
                <c:pt idx="305">
                  <c:v>4.25</c:v>
                </c:pt>
                <c:pt idx="306">
                  <c:v>4.25</c:v>
                </c:pt>
                <c:pt idx="307">
                  <c:v>4.25</c:v>
                </c:pt>
                <c:pt idx="308">
                  <c:v>4.25</c:v>
                </c:pt>
                <c:pt idx="309">
                  <c:v>4.25</c:v>
                </c:pt>
                <c:pt idx="310">
                  <c:v>4.25</c:v>
                </c:pt>
                <c:pt idx="311">
                  <c:v>4.25</c:v>
                </c:pt>
                <c:pt idx="312">
                  <c:v>4.25</c:v>
                </c:pt>
                <c:pt idx="313">
                  <c:v>4.25</c:v>
                </c:pt>
                <c:pt idx="314">
                  <c:v>4.25</c:v>
                </c:pt>
                <c:pt idx="315">
                  <c:v>4.25</c:v>
                </c:pt>
                <c:pt idx="316">
                  <c:v>4.25</c:v>
                </c:pt>
                <c:pt idx="317">
                  <c:v>4.25</c:v>
                </c:pt>
                <c:pt idx="318">
                  <c:v>4.25</c:v>
                </c:pt>
                <c:pt idx="319">
                  <c:v>4.25</c:v>
                </c:pt>
                <c:pt idx="320">
                  <c:v>4.25</c:v>
                </c:pt>
                <c:pt idx="321">
                  <c:v>4.25</c:v>
                </c:pt>
                <c:pt idx="322">
                  <c:v>4.25</c:v>
                </c:pt>
                <c:pt idx="323">
                  <c:v>4.25</c:v>
                </c:pt>
                <c:pt idx="324">
                  <c:v>4.25</c:v>
                </c:pt>
                <c:pt idx="325">
                  <c:v>4.25</c:v>
                </c:pt>
                <c:pt idx="326">
                  <c:v>4.25</c:v>
                </c:pt>
                <c:pt idx="327">
                  <c:v>4.25</c:v>
                </c:pt>
                <c:pt idx="328">
                  <c:v>4.25</c:v>
                </c:pt>
                <c:pt idx="329">
                  <c:v>4.25</c:v>
                </c:pt>
                <c:pt idx="330">
                  <c:v>4.25</c:v>
                </c:pt>
                <c:pt idx="331">
                  <c:v>4.25</c:v>
                </c:pt>
                <c:pt idx="332">
                  <c:v>4.25</c:v>
                </c:pt>
                <c:pt idx="333">
                  <c:v>4.25</c:v>
                </c:pt>
                <c:pt idx="334">
                  <c:v>4.25</c:v>
                </c:pt>
                <c:pt idx="335">
                  <c:v>4.25</c:v>
                </c:pt>
                <c:pt idx="336">
                  <c:v>4.25</c:v>
                </c:pt>
                <c:pt idx="337">
                  <c:v>4.25</c:v>
                </c:pt>
                <c:pt idx="338">
                  <c:v>4.25</c:v>
                </c:pt>
                <c:pt idx="339">
                  <c:v>4.25</c:v>
                </c:pt>
                <c:pt idx="340">
                  <c:v>4.25</c:v>
                </c:pt>
                <c:pt idx="341">
                  <c:v>4.25</c:v>
                </c:pt>
                <c:pt idx="342">
                  <c:v>4.25</c:v>
                </c:pt>
                <c:pt idx="343">
                  <c:v>4.25</c:v>
                </c:pt>
                <c:pt idx="344">
                  <c:v>3.75</c:v>
                </c:pt>
                <c:pt idx="345">
                  <c:v>3.75</c:v>
                </c:pt>
                <c:pt idx="346">
                  <c:v>3.75</c:v>
                </c:pt>
                <c:pt idx="347">
                  <c:v>3.75</c:v>
                </c:pt>
                <c:pt idx="348">
                  <c:v>3.75</c:v>
                </c:pt>
                <c:pt idx="349">
                  <c:v>3.75</c:v>
                </c:pt>
                <c:pt idx="350">
                  <c:v>3.75</c:v>
                </c:pt>
                <c:pt idx="351">
                  <c:v>3.75</c:v>
                </c:pt>
                <c:pt idx="352">
                  <c:v>3.75</c:v>
                </c:pt>
                <c:pt idx="353">
                  <c:v>3.75</c:v>
                </c:pt>
                <c:pt idx="354">
                  <c:v>3.75</c:v>
                </c:pt>
                <c:pt idx="355">
                  <c:v>3.75</c:v>
                </c:pt>
                <c:pt idx="356">
                  <c:v>3.75</c:v>
                </c:pt>
                <c:pt idx="357">
                  <c:v>3.75</c:v>
                </c:pt>
                <c:pt idx="358">
                  <c:v>3.75</c:v>
                </c:pt>
                <c:pt idx="359">
                  <c:v>3.75</c:v>
                </c:pt>
                <c:pt idx="360">
                  <c:v>3.75</c:v>
                </c:pt>
                <c:pt idx="361">
                  <c:v>3.75</c:v>
                </c:pt>
                <c:pt idx="362">
                  <c:v>3.75</c:v>
                </c:pt>
                <c:pt idx="363">
                  <c:v>3.75</c:v>
                </c:pt>
                <c:pt idx="364">
                  <c:v>3.75</c:v>
                </c:pt>
                <c:pt idx="365">
                  <c:v>3.75</c:v>
                </c:pt>
                <c:pt idx="366">
                  <c:v>3.75</c:v>
                </c:pt>
                <c:pt idx="367">
                  <c:v>3.75</c:v>
                </c:pt>
                <c:pt idx="368">
                  <c:v>3.75</c:v>
                </c:pt>
                <c:pt idx="369">
                  <c:v>3.25</c:v>
                </c:pt>
                <c:pt idx="370">
                  <c:v>3.25</c:v>
                </c:pt>
                <c:pt idx="371">
                  <c:v>3.25</c:v>
                </c:pt>
                <c:pt idx="372">
                  <c:v>3.25</c:v>
                </c:pt>
                <c:pt idx="373">
                  <c:v>3.25</c:v>
                </c:pt>
                <c:pt idx="374">
                  <c:v>3.25</c:v>
                </c:pt>
                <c:pt idx="375">
                  <c:v>3.25</c:v>
                </c:pt>
                <c:pt idx="376">
                  <c:v>3.25</c:v>
                </c:pt>
                <c:pt idx="377">
                  <c:v>3.25</c:v>
                </c:pt>
                <c:pt idx="378">
                  <c:v>3.25</c:v>
                </c:pt>
                <c:pt idx="379">
                  <c:v>3.25</c:v>
                </c:pt>
                <c:pt idx="380">
                  <c:v>3.25</c:v>
                </c:pt>
                <c:pt idx="381">
                  <c:v>3.25</c:v>
                </c:pt>
                <c:pt idx="382">
                  <c:v>3.25</c:v>
                </c:pt>
                <c:pt idx="383">
                  <c:v>3.25</c:v>
                </c:pt>
                <c:pt idx="384">
                  <c:v>3.25</c:v>
                </c:pt>
                <c:pt idx="385">
                  <c:v>3.25</c:v>
                </c:pt>
                <c:pt idx="386">
                  <c:v>3.25</c:v>
                </c:pt>
                <c:pt idx="387">
                  <c:v>3.25</c:v>
                </c:pt>
                <c:pt idx="388">
                  <c:v>3.25</c:v>
                </c:pt>
                <c:pt idx="389">
                  <c:v>2.5</c:v>
                </c:pt>
                <c:pt idx="390">
                  <c:v>2.5</c:v>
                </c:pt>
                <c:pt idx="391">
                  <c:v>2.5</c:v>
                </c:pt>
                <c:pt idx="392">
                  <c:v>2.5</c:v>
                </c:pt>
                <c:pt idx="393">
                  <c:v>2.5</c:v>
                </c:pt>
                <c:pt idx="394">
                  <c:v>2.5</c:v>
                </c:pt>
                <c:pt idx="395">
                  <c:v>2.5</c:v>
                </c:pt>
                <c:pt idx="396">
                  <c:v>2.5</c:v>
                </c:pt>
                <c:pt idx="397">
                  <c:v>2.5</c:v>
                </c:pt>
                <c:pt idx="398">
                  <c:v>2.5</c:v>
                </c:pt>
                <c:pt idx="399">
                  <c:v>2.5</c:v>
                </c:pt>
                <c:pt idx="400">
                  <c:v>2.5</c:v>
                </c:pt>
                <c:pt idx="401">
                  <c:v>2.5</c:v>
                </c:pt>
                <c:pt idx="402">
                  <c:v>2.5</c:v>
                </c:pt>
                <c:pt idx="403">
                  <c:v>2.5</c:v>
                </c:pt>
                <c:pt idx="404">
                  <c:v>2.5</c:v>
                </c:pt>
                <c:pt idx="405">
                  <c:v>2.5</c:v>
                </c:pt>
                <c:pt idx="406">
                  <c:v>2.5</c:v>
                </c:pt>
                <c:pt idx="407">
                  <c:v>2.5</c:v>
                </c:pt>
                <c:pt idx="408">
                  <c:v>2.5</c:v>
                </c:pt>
                <c:pt idx="409">
                  <c:v>2.5</c:v>
                </c:pt>
                <c:pt idx="410">
                  <c:v>2.5</c:v>
                </c:pt>
                <c:pt idx="411">
                  <c:v>2.5</c:v>
                </c:pt>
                <c:pt idx="412">
                  <c:v>2.5</c:v>
                </c:pt>
                <c:pt idx="413">
                  <c:v>2.5</c:v>
                </c:pt>
                <c:pt idx="414">
                  <c:v>2.5</c:v>
                </c:pt>
                <c:pt idx="415">
                  <c:v>2.5</c:v>
                </c:pt>
                <c:pt idx="416">
                  <c:v>2.0</c:v>
                </c:pt>
                <c:pt idx="417">
                  <c:v>2.0</c:v>
                </c:pt>
                <c:pt idx="418">
                  <c:v>2.0</c:v>
                </c:pt>
                <c:pt idx="419">
                  <c:v>2.0</c:v>
                </c:pt>
                <c:pt idx="420">
                  <c:v>2.0</c:v>
                </c:pt>
                <c:pt idx="421">
                  <c:v>2.0</c:v>
                </c:pt>
                <c:pt idx="422">
                  <c:v>2.0</c:v>
                </c:pt>
                <c:pt idx="423">
                  <c:v>2.0</c:v>
                </c:pt>
                <c:pt idx="424">
                  <c:v>2.0</c:v>
                </c:pt>
                <c:pt idx="425">
                  <c:v>2.0</c:v>
                </c:pt>
                <c:pt idx="426">
                  <c:v>2.0</c:v>
                </c:pt>
                <c:pt idx="427">
                  <c:v>2.0</c:v>
                </c:pt>
                <c:pt idx="428">
                  <c:v>2.0</c:v>
                </c:pt>
                <c:pt idx="429">
                  <c:v>2.0</c:v>
                </c:pt>
                <c:pt idx="430">
                  <c:v>2.0</c:v>
                </c:pt>
                <c:pt idx="431">
                  <c:v>2.0</c:v>
                </c:pt>
                <c:pt idx="432">
                  <c:v>2.0</c:v>
                </c:pt>
                <c:pt idx="433">
                  <c:v>2.0</c:v>
                </c:pt>
                <c:pt idx="434">
                  <c:v>2.0</c:v>
                </c:pt>
                <c:pt idx="435">
                  <c:v>2.0</c:v>
                </c:pt>
                <c:pt idx="436">
                  <c:v>2.0</c:v>
                </c:pt>
                <c:pt idx="437">
                  <c:v>2.0</c:v>
                </c:pt>
                <c:pt idx="438">
                  <c:v>2.0</c:v>
                </c:pt>
                <c:pt idx="439">
                  <c:v>2.0</c:v>
                </c:pt>
                <c:pt idx="440">
                  <c:v>2.0</c:v>
                </c:pt>
                <c:pt idx="441">
                  <c:v>2.0</c:v>
                </c:pt>
                <c:pt idx="442">
                  <c:v>2.0</c:v>
                </c:pt>
                <c:pt idx="443">
                  <c:v>2.0</c:v>
                </c:pt>
                <c:pt idx="444">
                  <c:v>2.0</c:v>
                </c:pt>
                <c:pt idx="445">
                  <c:v>2.0</c:v>
                </c:pt>
                <c:pt idx="446">
                  <c:v>2.0</c:v>
                </c:pt>
                <c:pt idx="447">
                  <c:v>2.0</c:v>
                </c:pt>
                <c:pt idx="448">
                  <c:v>2.0</c:v>
                </c:pt>
                <c:pt idx="449">
                  <c:v>2.0</c:v>
                </c:pt>
                <c:pt idx="450">
                  <c:v>2.0</c:v>
                </c:pt>
                <c:pt idx="451">
                  <c:v>1.5</c:v>
                </c:pt>
                <c:pt idx="452">
                  <c:v>1.5</c:v>
                </c:pt>
                <c:pt idx="453">
                  <c:v>1.5</c:v>
                </c:pt>
                <c:pt idx="454">
                  <c:v>1.5</c:v>
                </c:pt>
                <c:pt idx="455">
                  <c:v>1.5</c:v>
                </c:pt>
                <c:pt idx="456">
                  <c:v>1.5</c:v>
                </c:pt>
                <c:pt idx="457">
                  <c:v>1.5</c:v>
                </c:pt>
                <c:pt idx="458">
                  <c:v>1.5</c:v>
                </c:pt>
                <c:pt idx="459">
                  <c:v>1.5</c:v>
                </c:pt>
                <c:pt idx="460">
                  <c:v>1.5</c:v>
                </c:pt>
                <c:pt idx="461">
                  <c:v>1.5</c:v>
                </c:pt>
                <c:pt idx="462">
                  <c:v>1.5</c:v>
                </c:pt>
                <c:pt idx="463">
                  <c:v>1.5</c:v>
                </c:pt>
                <c:pt idx="464">
                  <c:v>1.5</c:v>
                </c:pt>
                <c:pt idx="465">
                  <c:v>1.5</c:v>
                </c:pt>
                <c:pt idx="466">
                  <c:v>1.5</c:v>
                </c:pt>
                <c:pt idx="467">
                  <c:v>1.5</c:v>
                </c:pt>
                <c:pt idx="468">
                  <c:v>1.5</c:v>
                </c:pt>
                <c:pt idx="469">
                  <c:v>1.5</c:v>
                </c:pt>
                <c:pt idx="470">
                  <c:v>1.5</c:v>
                </c:pt>
                <c:pt idx="471">
                  <c:v>1.25</c:v>
                </c:pt>
                <c:pt idx="472">
                  <c:v>1.25</c:v>
                </c:pt>
                <c:pt idx="473">
                  <c:v>1.25</c:v>
                </c:pt>
                <c:pt idx="474">
                  <c:v>1.25</c:v>
                </c:pt>
                <c:pt idx="475">
                  <c:v>1.25</c:v>
                </c:pt>
                <c:pt idx="476">
                  <c:v>1.25</c:v>
                </c:pt>
                <c:pt idx="477">
                  <c:v>1.25</c:v>
                </c:pt>
                <c:pt idx="478">
                  <c:v>1.25</c:v>
                </c:pt>
                <c:pt idx="479">
                  <c:v>1.25</c:v>
                </c:pt>
                <c:pt idx="480">
                  <c:v>1.25</c:v>
                </c:pt>
                <c:pt idx="481">
                  <c:v>1.25</c:v>
                </c:pt>
                <c:pt idx="482">
                  <c:v>1.25</c:v>
                </c:pt>
                <c:pt idx="483">
                  <c:v>1.25</c:v>
                </c:pt>
                <c:pt idx="484">
                  <c:v>1.25</c:v>
                </c:pt>
                <c:pt idx="485">
                  <c:v>1.25</c:v>
                </c:pt>
                <c:pt idx="486">
                  <c:v>1.25</c:v>
                </c:pt>
                <c:pt idx="487">
                  <c:v>1.25</c:v>
                </c:pt>
                <c:pt idx="488">
                  <c:v>1.25</c:v>
                </c:pt>
                <c:pt idx="489">
                  <c:v>1.25</c:v>
                </c:pt>
                <c:pt idx="490">
                  <c:v>1.25</c:v>
                </c:pt>
                <c:pt idx="491">
                  <c:v>1.25</c:v>
                </c:pt>
                <c:pt idx="492">
                  <c:v>1.25</c:v>
                </c:pt>
                <c:pt idx="493">
                  <c:v>1.0</c:v>
                </c:pt>
                <c:pt idx="494">
                  <c:v>1.0</c:v>
                </c:pt>
                <c:pt idx="495">
                  <c:v>1.0</c:v>
                </c:pt>
                <c:pt idx="496">
                  <c:v>1.0</c:v>
                </c:pt>
                <c:pt idx="497">
                  <c:v>1.0</c:v>
                </c:pt>
                <c:pt idx="498">
                  <c:v>1.0</c:v>
                </c:pt>
                <c:pt idx="499">
                  <c:v>1.0</c:v>
                </c:pt>
                <c:pt idx="500">
                  <c:v>1.0</c:v>
                </c:pt>
                <c:pt idx="501">
                  <c:v>1.0</c:v>
                </c:pt>
                <c:pt idx="502">
                  <c:v>1.0</c:v>
                </c:pt>
                <c:pt idx="503">
                  <c:v>1.0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A1C-45F6-8CD4-D979914B6853}"/>
            </c:ext>
          </c:extLst>
        </c:ser>
        <c:ser>
          <c:idx val="2"/>
          <c:order val="2"/>
          <c:tx>
            <c:strRef>
              <c:f>'Data 4'!$I$2</c:f>
              <c:strCache>
                <c:ptCount val="1"/>
                <c:pt idx="0">
                  <c:v>BoE</c:v>
                </c:pt>
              </c:strCache>
            </c:strRef>
          </c:tx>
          <c:spPr>
            <a:ln w="28575">
              <a:solidFill>
                <a:schemeClr val="accent5"/>
              </a:solidFill>
              <a:prstDash val="solid"/>
            </a:ln>
          </c:spPr>
          <c:marker>
            <c:symbol val="none"/>
          </c:marker>
          <c:cat>
            <c:strRef>
              <c:f>'Data 4'!$J$3:$J$506</c:f>
              <c:strCache>
                <c:ptCount val="504"/>
                <c:pt idx="0">
                  <c:v>Jun 2007</c:v>
                </c:pt>
                <c:pt idx="1">
                  <c:v>Jun 07</c:v>
                </c:pt>
                <c:pt idx="2">
                  <c:v>Jun 07</c:v>
                </c:pt>
                <c:pt idx="3">
                  <c:v>Jun 07</c:v>
                </c:pt>
                <c:pt idx="4">
                  <c:v>Jun 07</c:v>
                </c:pt>
                <c:pt idx="5">
                  <c:v>Jun 07</c:v>
                </c:pt>
                <c:pt idx="6">
                  <c:v>Jun 07</c:v>
                </c:pt>
                <c:pt idx="7">
                  <c:v>Jun 07</c:v>
                </c:pt>
                <c:pt idx="8">
                  <c:v>Jun 07</c:v>
                </c:pt>
                <c:pt idx="9">
                  <c:v>Jun 07</c:v>
                </c:pt>
                <c:pt idx="10">
                  <c:v>Jun 07</c:v>
                </c:pt>
                <c:pt idx="11">
                  <c:v>Jun 07</c:v>
                </c:pt>
                <c:pt idx="12">
                  <c:v>Jun 07</c:v>
                </c:pt>
                <c:pt idx="13">
                  <c:v>Jun 07</c:v>
                </c:pt>
                <c:pt idx="14">
                  <c:v>Jun 07</c:v>
                </c:pt>
                <c:pt idx="15">
                  <c:v>Jun 07</c:v>
                </c:pt>
                <c:pt idx="16">
                  <c:v>Jun 07</c:v>
                </c:pt>
                <c:pt idx="17">
                  <c:v>Jun 07</c:v>
                </c:pt>
                <c:pt idx="18">
                  <c:v>Jun 07</c:v>
                </c:pt>
                <c:pt idx="19">
                  <c:v>Jun 07</c:v>
                </c:pt>
                <c:pt idx="20">
                  <c:v>Jul 07</c:v>
                </c:pt>
                <c:pt idx="21">
                  <c:v>Jul 07</c:v>
                </c:pt>
                <c:pt idx="22">
                  <c:v>Jul 07</c:v>
                </c:pt>
                <c:pt idx="23">
                  <c:v>Jul 07</c:v>
                </c:pt>
                <c:pt idx="24">
                  <c:v>Jul 07</c:v>
                </c:pt>
                <c:pt idx="25">
                  <c:v>Jul 07</c:v>
                </c:pt>
                <c:pt idx="26">
                  <c:v>Jul 07</c:v>
                </c:pt>
                <c:pt idx="27">
                  <c:v>Jul 07</c:v>
                </c:pt>
                <c:pt idx="28">
                  <c:v>Jul 07</c:v>
                </c:pt>
                <c:pt idx="29">
                  <c:v>Jul 07</c:v>
                </c:pt>
                <c:pt idx="30">
                  <c:v>Jul 07</c:v>
                </c:pt>
                <c:pt idx="31">
                  <c:v>Jul 07</c:v>
                </c:pt>
                <c:pt idx="32">
                  <c:v>Jul 07</c:v>
                </c:pt>
                <c:pt idx="33">
                  <c:v>Jul 07</c:v>
                </c:pt>
                <c:pt idx="34">
                  <c:v>Jul 07</c:v>
                </c:pt>
                <c:pt idx="35">
                  <c:v>Jul 07</c:v>
                </c:pt>
                <c:pt idx="36">
                  <c:v>Jul 07</c:v>
                </c:pt>
                <c:pt idx="37">
                  <c:v>Jul 07</c:v>
                </c:pt>
                <c:pt idx="38">
                  <c:v>Jul 07</c:v>
                </c:pt>
                <c:pt idx="39">
                  <c:v>Jul 07</c:v>
                </c:pt>
                <c:pt idx="40">
                  <c:v>Jul 07</c:v>
                </c:pt>
                <c:pt idx="41">
                  <c:v>Jul 07</c:v>
                </c:pt>
                <c:pt idx="42">
                  <c:v>Aug 07</c:v>
                </c:pt>
                <c:pt idx="43">
                  <c:v>Aug 07</c:v>
                </c:pt>
                <c:pt idx="44">
                  <c:v>Aug 07</c:v>
                </c:pt>
                <c:pt idx="45">
                  <c:v>Aug 07</c:v>
                </c:pt>
                <c:pt idx="46">
                  <c:v>Aug 07</c:v>
                </c:pt>
                <c:pt idx="47">
                  <c:v>Aug 07</c:v>
                </c:pt>
                <c:pt idx="48">
                  <c:v>Aug 07</c:v>
                </c:pt>
                <c:pt idx="49">
                  <c:v>Aug 07</c:v>
                </c:pt>
                <c:pt idx="50">
                  <c:v>Aug 07</c:v>
                </c:pt>
                <c:pt idx="51">
                  <c:v>Aug 07</c:v>
                </c:pt>
                <c:pt idx="52">
                  <c:v>Aug 07</c:v>
                </c:pt>
                <c:pt idx="53">
                  <c:v>Aug 07</c:v>
                </c:pt>
                <c:pt idx="54">
                  <c:v>Aug 07</c:v>
                </c:pt>
                <c:pt idx="55">
                  <c:v>Aug 07</c:v>
                </c:pt>
                <c:pt idx="56">
                  <c:v>Aug 07</c:v>
                </c:pt>
                <c:pt idx="57">
                  <c:v>Aug 07</c:v>
                </c:pt>
                <c:pt idx="58">
                  <c:v>Aug 07</c:v>
                </c:pt>
                <c:pt idx="59">
                  <c:v>Aug 07</c:v>
                </c:pt>
                <c:pt idx="60">
                  <c:v>Aug 07</c:v>
                </c:pt>
                <c:pt idx="61">
                  <c:v>Aug 07</c:v>
                </c:pt>
                <c:pt idx="62">
                  <c:v>Aug 07</c:v>
                </c:pt>
                <c:pt idx="63">
                  <c:v>Aug 07</c:v>
                </c:pt>
                <c:pt idx="64">
                  <c:v>Sep 07</c:v>
                </c:pt>
                <c:pt idx="65">
                  <c:v>Sep 07</c:v>
                </c:pt>
                <c:pt idx="66">
                  <c:v>Sep 07</c:v>
                </c:pt>
                <c:pt idx="67">
                  <c:v>Sep 07</c:v>
                </c:pt>
                <c:pt idx="68">
                  <c:v>Sep 07</c:v>
                </c:pt>
                <c:pt idx="69">
                  <c:v>Sep 07</c:v>
                </c:pt>
                <c:pt idx="70">
                  <c:v>Sep 07</c:v>
                </c:pt>
                <c:pt idx="71">
                  <c:v>Sep 07</c:v>
                </c:pt>
                <c:pt idx="72">
                  <c:v>Sep 07</c:v>
                </c:pt>
                <c:pt idx="73">
                  <c:v>Sep 07</c:v>
                </c:pt>
                <c:pt idx="74">
                  <c:v>Sep 07</c:v>
                </c:pt>
                <c:pt idx="75">
                  <c:v>Sep 07</c:v>
                </c:pt>
                <c:pt idx="76">
                  <c:v>Sep 07</c:v>
                </c:pt>
                <c:pt idx="77">
                  <c:v>Sep 07</c:v>
                </c:pt>
                <c:pt idx="78">
                  <c:v>Sep 07</c:v>
                </c:pt>
                <c:pt idx="79">
                  <c:v>Sep 07</c:v>
                </c:pt>
                <c:pt idx="80">
                  <c:v>Sep 07</c:v>
                </c:pt>
                <c:pt idx="81">
                  <c:v>Sep 07</c:v>
                </c:pt>
                <c:pt idx="82">
                  <c:v>Sep 07</c:v>
                </c:pt>
                <c:pt idx="83">
                  <c:v>Sep 07</c:v>
                </c:pt>
                <c:pt idx="84">
                  <c:v>Oct 07</c:v>
                </c:pt>
                <c:pt idx="85">
                  <c:v>Oct 07</c:v>
                </c:pt>
                <c:pt idx="86">
                  <c:v>Oct 07</c:v>
                </c:pt>
                <c:pt idx="87">
                  <c:v>Oct 07</c:v>
                </c:pt>
                <c:pt idx="88">
                  <c:v>Oct 07</c:v>
                </c:pt>
                <c:pt idx="89">
                  <c:v>Oct 07</c:v>
                </c:pt>
                <c:pt idx="90">
                  <c:v>Oct 07</c:v>
                </c:pt>
                <c:pt idx="91">
                  <c:v>Oct 07</c:v>
                </c:pt>
                <c:pt idx="92">
                  <c:v>Oct 07</c:v>
                </c:pt>
                <c:pt idx="93">
                  <c:v>Oct 07</c:v>
                </c:pt>
                <c:pt idx="94">
                  <c:v>Oct 07</c:v>
                </c:pt>
                <c:pt idx="95">
                  <c:v>Oct 07</c:v>
                </c:pt>
                <c:pt idx="96">
                  <c:v>Oct 07</c:v>
                </c:pt>
                <c:pt idx="97">
                  <c:v>Oct 07</c:v>
                </c:pt>
                <c:pt idx="98">
                  <c:v>Oct 07</c:v>
                </c:pt>
                <c:pt idx="99">
                  <c:v>Oct 07</c:v>
                </c:pt>
                <c:pt idx="100">
                  <c:v>Oct 07</c:v>
                </c:pt>
                <c:pt idx="101">
                  <c:v>Oct 07</c:v>
                </c:pt>
                <c:pt idx="102">
                  <c:v>Oct 07</c:v>
                </c:pt>
                <c:pt idx="103">
                  <c:v>Oct 07</c:v>
                </c:pt>
                <c:pt idx="104">
                  <c:v>Oct 07</c:v>
                </c:pt>
                <c:pt idx="105">
                  <c:v>Oct 07</c:v>
                </c:pt>
                <c:pt idx="106">
                  <c:v>Oct 07</c:v>
                </c:pt>
                <c:pt idx="107">
                  <c:v>Nov 07</c:v>
                </c:pt>
                <c:pt idx="108">
                  <c:v>Nov 07</c:v>
                </c:pt>
                <c:pt idx="109">
                  <c:v>Nov 07</c:v>
                </c:pt>
                <c:pt idx="110">
                  <c:v>Nov 07</c:v>
                </c:pt>
                <c:pt idx="111">
                  <c:v>Nov 07</c:v>
                </c:pt>
                <c:pt idx="112">
                  <c:v>Nov 07</c:v>
                </c:pt>
                <c:pt idx="113">
                  <c:v>Nov 07</c:v>
                </c:pt>
                <c:pt idx="114">
                  <c:v>Nov 07</c:v>
                </c:pt>
                <c:pt idx="115">
                  <c:v>Nov 07</c:v>
                </c:pt>
                <c:pt idx="116">
                  <c:v>Nov 07</c:v>
                </c:pt>
                <c:pt idx="117">
                  <c:v>Nov 07</c:v>
                </c:pt>
                <c:pt idx="118">
                  <c:v>Nov 07</c:v>
                </c:pt>
                <c:pt idx="119">
                  <c:v>Nov 07</c:v>
                </c:pt>
                <c:pt idx="120">
                  <c:v>Nov 07</c:v>
                </c:pt>
                <c:pt idx="121">
                  <c:v>Nov 07</c:v>
                </c:pt>
                <c:pt idx="122">
                  <c:v>Nov 07</c:v>
                </c:pt>
                <c:pt idx="123">
                  <c:v>Nov 07</c:v>
                </c:pt>
                <c:pt idx="124">
                  <c:v>Nov 07</c:v>
                </c:pt>
                <c:pt idx="125">
                  <c:v>Nov 07</c:v>
                </c:pt>
                <c:pt idx="126">
                  <c:v>Nov 07</c:v>
                </c:pt>
                <c:pt idx="127">
                  <c:v>Nov 07</c:v>
                </c:pt>
                <c:pt idx="128">
                  <c:v>Nov 07</c:v>
                </c:pt>
                <c:pt idx="129">
                  <c:v>Dec 07</c:v>
                </c:pt>
                <c:pt idx="130">
                  <c:v>Dec 07</c:v>
                </c:pt>
                <c:pt idx="131">
                  <c:v>Dec 07</c:v>
                </c:pt>
                <c:pt idx="132">
                  <c:v>Dec 07</c:v>
                </c:pt>
                <c:pt idx="133">
                  <c:v>Dec 07</c:v>
                </c:pt>
                <c:pt idx="134">
                  <c:v>Dec 07</c:v>
                </c:pt>
                <c:pt idx="135">
                  <c:v>Dec 07</c:v>
                </c:pt>
                <c:pt idx="136">
                  <c:v>Dec 07</c:v>
                </c:pt>
                <c:pt idx="137">
                  <c:v>Dec 07</c:v>
                </c:pt>
                <c:pt idx="138">
                  <c:v>Dec 07</c:v>
                </c:pt>
                <c:pt idx="139">
                  <c:v>Dec 07</c:v>
                </c:pt>
                <c:pt idx="140">
                  <c:v>Dec 07</c:v>
                </c:pt>
                <c:pt idx="141">
                  <c:v>Dec 07</c:v>
                </c:pt>
                <c:pt idx="142">
                  <c:v>Dec 07</c:v>
                </c:pt>
                <c:pt idx="143">
                  <c:v>Dec 07</c:v>
                </c:pt>
                <c:pt idx="144">
                  <c:v>Dec 07</c:v>
                </c:pt>
                <c:pt idx="145">
                  <c:v>Dec 07</c:v>
                </c:pt>
                <c:pt idx="146">
                  <c:v>Dec 07</c:v>
                </c:pt>
                <c:pt idx="147">
                  <c:v>Dec 07</c:v>
                </c:pt>
                <c:pt idx="148">
                  <c:v>Jan 08</c:v>
                </c:pt>
                <c:pt idx="149">
                  <c:v>Jan 08</c:v>
                </c:pt>
                <c:pt idx="150">
                  <c:v>Jan 08</c:v>
                </c:pt>
                <c:pt idx="151">
                  <c:v>Jan 08</c:v>
                </c:pt>
                <c:pt idx="152">
                  <c:v>Jan 08</c:v>
                </c:pt>
                <c:pt idx="153">
                  <c:v>Jan 08</c:v>
                </c:pt>
                <c:pt idx="154">
                  <c:v>Jan 08</c:v>
                </c:pt>
                <c:pt idx="155">
                  <c:v>Jan 08</c:v>
                </c:pt>
                <c:pt idx="156">
                  <c:v>Jan 08</c:v>
                </c:pt>
                <c:pt idx="157">
                  <c:v>Jan 08</c:v>
                </c:pt>
                <c:pt idx="158">
                  <c:v>Jan 08</c:v>
                </c:pt>
                <c:pt idx="159">
                  <c:v>Jan 08</c:v>
                </c:pt>
                <c:pt idx="160">
                  <c:v>Jan 08</c:v>
                </c:pt>
                <c:pt idx="161">
                  <c:v>Jan 08</c:v>
                </c:pt>
                <c:pt idx="162">
                  <c:v>Jan 08</c:v>
                </c:pt>
                <c:pt idx="163">
                  <c:v>Jan 08</c:v>
                </c:pt>
                <c:pt idx="164">
                  <c:v>Jan 08</c:v>
                </c:pt>
                <c:pt idx="165">
                  <c:v>Jan 08</c:v>
                </c:pt>
                <c:pt idx="166">
                  <c:v>Jan 08</c:v>
                </c:pt>
                <c:pt idx="167">
                  <c:v>Jan 08</c:v>
                </c:pt>
                <c:pt idx="168">
                  <c:v>Jan 08</c:v>
                </c:pt>
                <c:pt idx="169">
                  <c:v>Jan 08</c:v>
                </c:pt>
                <c:pt idx="170">
                  <c:v>Feb 08</c:v>
                </c:pt>
                <c:pt idx="171">
                  <c:v>Feb 08</c:v>
                </c:pt>
                <c:pt idx="172">
                  <c:v>Feb 08</c:v>
                </c:pt>
                <c:pt idx="173">
                  <c:v>Feb 08</c:v>
                </c:pt>
                <c:pt idx="174">
                  <c:v>Feb 08</c:v>
                </c:pt>
                <c:pt idx="175">
                  <c:v>Feb 08</c:v>
                </c:pt>
                <c:pt idx="176">
                  <c:v>Feb 08</c:v>
                </c:pt>
                <c:pt idx="177">
                  <c:v>Feb 08</c:v>
                </c:pt>
                <c:pt idx="178">
                  <c:v>Feb 08</c:v>
                </c:pt>
                <c:pt idx="179">
                  <c:v>Feb 08</c:v>
                </c:pt>
                <c:pt idx="180">
                  <c:v>Feb 08</c:v>
                </c:pt>
                <c:pt idx="181">
                  <c:v>Feb 08</c:v>
                </c:pt>
                <c:pt idx="182">
                  <c:v>Feb 08</c:v>
                </c:pt>
                <c:pt idx="183">
                  <c:v>Feb 08</c:v>
                </c:pt>
                <c:pt idx="184">
                  <c:v>Feb 08</c:v>
                </c:pt>
                <c:pt idx="185">
                  <c:v>Feb 08</c:v>
                </c:pt>
                <c:pt idx="186">
                  <c:v>Feb 08</c:v>
                </c:pt>
                <c:pt idx="187">
                  <c:v>Feb 08</c:v>
                </c:pt>
                <c:pt idx="188">
                  <c:v>Feb 08</c:v>
                </c:pt>
                <c:pt idx="189">
                  <c:v>Feb 08</c:v>
                </c:pt>
                <c:pt idx="190">
                  <c:v>Feb 08</c:v>
                </c:pt>
                <c:pt idx="191">
                  <c:v>Mar 08</c:v>
                </c:pt>
                <c:pt idx="192">
                  <c:v>Mar 08</c:v>
                </c:pt>
                <c:pt idx="193">
                  <c:v>Mar 08</c:v>
                </c:pt>
                <c:pt idx="194">
                  <c:v>Mar 08</c:v>
                </c:pt>
                <c:pt idx="195">
                  <c:v>Mar 08</c:v>
                </c:pt>
                <c:pt idx="196">
                  <c:v>Mar 08</c:v>
                </c:pt>
                <c:pt idx="197">
                  <c:v>Mar 08</c:v>
                </c:pt>
                <c:pt idx="198">
                  <c:v>Mar 08</c:v>
                </c:pt>
                <c:pt idx="199">
                  <c:v>Mar 08</c:v>
                </c:pt>
                <c:pt idx="200">
                  <c:v>Mar 08</c:v>
                </c:pt>
                <c:pt idx="201">
                  <c:v>Mar 08</c:v>
                </c:pt>
                <c:pt idx="202">
                  <c:v>Mar 08</c:v>
                </c:pt>
                <c:pt idx="203">
                  <c:v>Mar 08</c:v>
                </c:pt>
                <c:pt idx="204">
                  <c:v>Mar 08</c:v>
                </c:pt>
                <c:pt idx="205">
                  <c:v>Mar 08</c:v>
                </c:pt>
                <c:pt idx="206">
                  <c:v>Mar 08</c:v>
                </c:pt>
                <c:pt idx="207">
                  <c:v>Mar 08</c:v>
                </c:pt>
                <c:pt idx="208">
                  <c:v>Mar 08</c:v>
                </c:pt>
                <c:pt idx="209">
                  <c:v>Mar 08</c:v>
                </c:pt>
                <c:pt idx="210">
                  <c:v>Apr 08</c:v>
                </c:pt>
                <c:pt idx="211">
                  <c:v>Apr 08</c:v>
                </c:pt>
                <c:pt idx="212">
                  <c:v>Apr 08</c:v>
                </c:pt>
                <c:pt idx="213">
                  <c:v>Apr 08</c:v>
                </c:pt>
                <c:pt idx="214">
                  <c:v>Apr 08</c:v>
                </c:pt>
                <c:pt idx="215">
                  <c:v>Apr 08</c:v>
                </c:pt>
                <c:pt idx="216">
                  <c:v>Apr 08</c:v>
                </c:pt>
                <c:pt idx="217">
                  <c:v>Apr 08</c:v>
                </c:pt>
                <c:pt idx="218">
                  <c:v>Apr 08</c:v>
                </c:pt>
                <c:pt idx="219">
                  <c:v>Apr 08</c:v>
                </c:pt>
                <c:pt idx="220">
                  <c:v>Apr 08</c:v>
                </c:pt>
                <c:pt idx="221">
                  <c:v>Apr 08</c:v>
                </c:pt>
                <c:pt idx="222">
                  <c:v>Apr 08</c:v>
                </c:pt>
                <c:pt idx="223">
                  <c:v>Apr 08</c:v>
                </c:pt>
                <c:pt idx="224">
                  <c:v>Apr 08</c:v>
                </c:pt>
                <c:pt idx="225">
                  <c:v>Apr 08</c:v>
                </c:pt>
                <c:pt idx="226">
                  <c:v>Apr 08</c:v>
                </c:pt>
                <c:pt idx="227">
                  <c:v>Apr 08</c:v>
                </c:pt>
                <c:pt idx="228">
                  <c:v>Apr 08</c:v>
                </c:pt>
                <c:pt idx="229">
                  <c:v>Apr 08</c:v>
                </c:pt>
                <c:pt idx="230">
                  <c:v>Apr 08</c:v>
                </c:pt>
                <c:pt idx="231">
                  <c:v>Apr 08</c:v>
                </c:pt>
                <c:pt idx="232">
                  <c:v>May 08</c:v>
                </c:pt>
                <c:pt idx="233">
                  <c:v>May 08</c:v>
                </c:pt>
                <c:pt idx="234">
                  <c:v>May 08</c:v>
                </c:pt>
                <c:pt idx="235">
                  <c:v>May 08</c:v>
                </c:pt>
                <c:pt idx="236">
                  <c:v>May 08</c:v>
                </c:pt>
                <c:pt idx="237">
                  <c:v>May 08</c:v>
                </c:pt>
                <c:pt idx="238">
                  <c:v>May 08</c:v>
                </c:pt>
                <c:pt idx="239">
                  <c:v>May 08</c:v>
                </c:pt>
                <c:pt idx="240">
                  <c:v>May 08</c:v>
                </c:pt>
                <c:pt idx="241">
                  <c:v>May 08</c:v>
                </c:pt>
                <c:pt idx="242">
                  <c:v>May 08</c:v>
                </c:pt>
                <c:pt idx="243">
                  <c:v>May 08</c:v>
                </c:pt>
                <c:pt idx="244">
                  <c:v>May 08</c:v>
                </c:pt>
                <c:pt idx="245">
                  <c:v>May 08</c:v>
                </c:pt>
                <c:pt idx="246">
                  <c:v>May 08</c:v>
                </c:pt>
                <c:pt idx="247">
                  <c:v>May 08</c:v>
                </c:pt>
                <c:pt idx="248">
                  <c:v>May 08</c:v>
                </c:pt>
                <c:pt idx="249">
                  <c:v>May 08</c:v>
                </c:pt>
                <c:pt idx="250">
                  <c:v>May 08</c:v>
                </c:pt>
                <c:pt idx="251">
                  <c:v>May 08</c:v>
                </c:pt>
                <c:pt idx="252">
                  <c:v>Jun 08</c:v>
                </c:pt>
                <c:pt idx="253">
                  <c:v>Jun 08</c:v>
                </c:pt>
                <c:pt idx="254">
                  <c:v>Jun 08</c:v>
                </c:pt>
                <c:pt idx="255">
                  <c:v>Jun 08</c:v>
                </c:pt>
                <c:pt idx="256">
                  <c:v>Jun 08</c:v>
                </c:pt>
                <c:pt idx="257">
                  <c:v>Jun 08</c:v>
                </c:pt>
                <c:pt idx="258">
                  <c:v>Jun 08</c:v>
                </c:pt>
                <c:pt idx="259">
                  <c:v>Jun 08</c:v>
                </c:pt>
                <c:pt idx="260">
                  <c:v>Jun 08</c:v>
                </c:pt>
                <c:pt idx="261">
                  <c:v>Jun 08</c:v>
                </c:pt>
                <c:pt idx="262">
                  <c:v>Jun 08</c:v>
                </c:pt>
                <c:pt idx="263">
                  <c:v>Jun 08</c:v>
                </c:pt>
                <c:pt idx="264">
                  <c:v>Jun 08</c:v>
                </c:pt>
                <c:pt idx="265">
                  <c:v>Jun 08</c:v>
                </c:pt>
                <c:pt idx="266">
                  <c:v>Jun 08</c:v>
                </c:pt>
                <c:pt idx="267">
                  <c:v>Jun 08</c:v>
                </c:pt>
                <c:pt idx="268">
                  <c:v>Jun 08</c:v>
                </c:pt>
                <c:pt idx="269">
                  <c:v>Jun 08</c:v>
                </c:pt>
                <c:pt idx="270">
                  <c:v>Jun 08</c:v>
                </c:pt>
                <c:pt idx="271">
                  <c:v>Jun 08</c:v>
                </c:pt>
                <c:pt idx="272">
                  <c:v>Jun 08</c:v>
                </c:pt>
                <c:pt idx="273">
                  <c:v>Jul 08</c:v>
                </c:pt>
                <c:pt idx="274">
                  <c:v>Jul 08</c:v>
                </c:pt>
                <c:pt idx="275">
                  <c:v>Jul 08</c:v>
                </c:pt>
                <c:pt idx="276">
                  <c:v>Jul 08</c:v>
                </c:pt>
                <c:pt idx="277">
                  <c:v>Jul 08</c:v>
                </c:pt>
                <c:pt idx="278">
                  <c:v>Jul 08</c:v>
                </c:pt>
                <c:pt idx="279">
                  <c:v>Jul 08</c:v>
                </c:pt>
                <c:pt idx="280">
                  <c:v>Jul 08</c:v>
                </c:pt>
                <c:pt idx="281">
                  <c:v>Jul 08</c:v>
                </c:pt>
                <c:pt idx="282">
                  <c:v>Jul 08</c:v>
                </c:pt>
                <c:pt idx="283">
                  <c:v>Jul 08</c:v>
                </c:pt>
                <c:pt idx="284">
                  <c:v>Jul 08</c:v>
                </c:pt>
                <c:pt idx="285">
                  <c:v>Jul 08</c:v>
                </c:pt>
                <c:pt idx="286">
                  <c:v>Jul 08</c:v>
                </c:pt>
                <c:pt idx="287">
                  <c:v>Jul 08</c:v>
                </c:pt>
                <c:pt idx="288">
                  <c:v>Jul 08</c:v>
                </c:pt>
                <c:pt idx="289">
                  <c:v>Jul 08</c:v>
                </c:pt>
                <c:pt idx="290">
                  <c:v>Jul 08</c:v>
                </c:pt>
                <c:pt idx="291">
                  <c:v>Jul 08</c:v>
                </c:pt>
                <c:pt idx="292">
                  <c:v>Jul 08</c:v>
                </c:pt>
                <c:pt idx="293">
                  <c:v>Jul 08</c:v>
                </c:pt>
                <c:pt idx="294">
                  <c:v>Jul 08</c:v>
                </c:pt>
                <c:pt idx="295">
                  <c:v>Jul 08</c:v>
                </c:pt>
                <c:pt idx="296">
                  <c:v>Aug 08</c:v>
                </c:pt>
                <c:pt idx="297">
                  <c:v>Aug 08</c:v>
                </c:pt>
                <c:pt idx="298">
                  <c:v>Aug 08</c:v>
                </c:pt>
                <c:pt idx="299">
                  <c:v>Aug 08</c:v>
                </c:pt>
                <c:pt idx="300">
                  <c:v>Aug 08</c:v>
                </c:pt>
                <c:pt idx="301">
                  <c:v>Aug 08</c:v>
                </c:pt>
                <c:pt idx="302">
                  <c:v>Aug 08</c:v>
                </c:pt>
                <c:pt idx="303">
                  <c:v>Aug 08</c:v>
                </c:pt>
                <c:pt idx="304">
                  <c:v>Aug 08</c:v>
                </c:pt>
                <c:pt idx="305">
                  <c:v>Aug 08</c:v>
                </c:pt>
                <c:pt idx="306">
                  <c:v>Aug 08</c:v>
                </c:pt>
                <c:pt idx="307">
                  <c:v>Aug 08</c:v>
                </c:pt>
                <c:pt idx="308">
                  <c:v>Aug 08</c:v>
                </c:pt>
                <c:pt idx="309">
                  <c:v>Aug 08</c:v>
                </c:pt>
                <c:pt idx="310">
                  <c:v>Aug 08</c:v>
                </c:pt>
                <c:pt idx="311">
                  <c:v>Aug 08</c:v>
                </c:pt>
                <c:pt idx="312">
                  <c:v>Aug 08</c:v>
                </c:pt>
                <c:pt idx="313">
                  <c:v>Aug 08</c:v>
                </c:pt>
                <c:pt idx="314">
                  <c:v>Aug 08</c:v>
                </c:pt>
                <c:pt idx="315">
                  <c:v>Aug 08</c:v>
                </c:pt>
                <c:pt idx="316">
                  <c:v>Sep 08</c:v>
                </c:pt>
                <c:pt idx="317">
                  <c:v>Sep 08</c:v>
                </c:pt>
                <c:pt idx="318">
                  <c:v>Sep 08</c:v>
                </c:pt>
                <c:pt idx="319">
                  <c:v>Sep 08</c:v>
                </c:pt>
                <c:pt idx="320">
                  <c:v>Sep 08</c:v>
                </c:pt>
                <c:pt idx="321">
                  <c:v>Sep 08</c:v>
                </c:pt>
                <c:pt idx="322">
                  <c:v>Sep 08</c:v>
                </c:pt>
                <c:pt idx="323">
                  <c:v>Sep 08</c:v>
                </c:pt>
                <c:pt idx="324">
                  <c:v>Sep 08</c:v>
                </c:pt>
                <c:pt idx="325">
                  <c:v>Sep 08</c:v>
                </c:pt>
                <c:pt idx="326">
                  <c:v>Sep 08</c:v>
                </c:pt>
                <c:pt idx="327">
                  <c:v>Sep 08</c:v>
                </c:pt>
                <c:pt idx="328">
                  <c:v>Sep 08</c:v>
                </c:pt>
                <c:pt idx="329">
                  <c:v>Sep 08</c:v>
                </c:pt>
                <c:pt idx="330">
                  <c:v>Sep 08</c:v>
                </c:pt>
                <c:pt idx="331">
                  <c:v>Sep 08</c:v>
                </c:pt>
                <c:pt idx="332">
                  <c:v>Sep 08</c:v>
                </c:pt>
                <c:pt idx="333">
                  <c:v>Sep 08</c:v>
                </c:pt>
                <c:pt idx="334">
                  <c:v>Sep 08</c:v>
                </c:pt>
                <c:pt idx="335">
                  <c:v>Sep 08</c:v>
                </c:pt>
                <c:pt idx="336">
                  <c:v>Sep 08</c:v>
                </c:pt>
                <c:pt idx="337">
                  <c:v>Sep 08</c:v>
                </c:pt>
                <c:pt idx="338">
                  <c:v>Oct 08</c:v>
                </c:pt>
                <c:pt idx="339">
                  <c:v>Oct 08</c:v>
                </c:pt>
                <c:pt idx="340">
                  <c:v>Oct 08</c:v>
                </c:pt>
                <c:pt idx="341">
                  <c:v>Oct 08</c:v>
                </c:pt>
                <c:pt idx="342">
                  <c:v>Oct 08</c:v>
                </c:pt>
                <c:pt idx="343">
                  <c:v>Oct 08</c:v>
                </c:pt>
                <c:pt idx="344">
                  <c:v>Oct 08</c:v>
                </c:pt>
                <c:pt idx="345">
                  <c:v>Oct 08</c:v>
                </c:pt>
                <c:pt idx="346">
                  <c:v>Oct 08</c:v>
                </c:pt>
                <c:pt idx="347">
                  <c:v>Oct 08</c:v>
                </c:pt>
                <c:pt idx="348">
                  <c:v>Oct 08</c:v>
                </c:pt>
                <c:pt idx="349">
                  <c:v>Oct 08</c:v>
                </c:pt>
                <c:pt idx="350">
                  <c:v>Oct 08</c:v>
                </c:pt>
                <c:pt idx="351">
                  <c:v>Oct 08</c:v>
                </c:pt>
                <c:pt idx="352">
                  <c:v>Oct 08</c:v>
                </c:pt>
                <c:pt idx="353">
                  <c:v>Oct 08</c:v>
                </c:pt>
                <c:pt idx="354">
                  <c:v>Oct 08</c:v>
                </c:pt>
                <c:pt idx="355">
                  <c:v>Oct 08</c:v>
                </c:pt>
                <c:pt idx="356">
                  <c:v>Oct 08</c:v>
                </c:pt>
                <c:pt idx="357">
                  <c:v>Oct 08</c:v>
                </c:pt>
                <c:pt idx="358">
                  <c:v>Oct 08</c:v>
                </c:pt>
                <c:pt idx="359">
                  <c:v>Oct 08</c:v>
                </c:pt>
                <c:pt idx="360">
                  <c:v>Oct 08</c:v>
                </c:pt>
                <c:pt idx="361">
                  <c:v>Nov 08</c:v>
                </c:pt>
                <c:pt idx="362">
                  <c:v>Nov 08</c:v>
                </c:pt>
                <c:pt idx="363">
                  <c:v>Nov 08</c:v>
                </c:pt>
                <c:pt idx="364">
                  <c:v>Nov 08</c:v>
                </c:pt>
                <c:pt idx="365">
                  <c:v>Nov 08</c:v>
                </c:pt>
                <c:pt idx="366">
                  <c:v>Nov 08</c:v>
                </c:pt>
                <c:pt idx="367">
                  <c:v>Nov 08</c:v>
                </c:pt>
                <c:pt idx="368">
                  <c:v>Nov 08</c:v>
                </c:pt>
                <c:pt idx="369">
                  <c:v>Nov 08</c:v>
                </c:pt>
                <c:pt idx="370">
                  <c:v>Nov 08</c:v>
                </c:pt>
                <c:pt idx="371">
                  <c:v>Nov 08</c:v>
                </c:pt>
                <c:pt idx="372">
                  <c:v>Nov 08</c:v>
                </c:pt>
                <c:pt idx="373">
                  <c:v>Nov 08</c:v>
                </c:pt>
                <c:pt idx="374">
                  <c:v>Nov 08</c:v>
                </c:pt>
                <c:pt idx="375">
                  <c:v>Nov 08</c:v>
                </c:pt>
                <c:pt idx="376">
                  <c:v>Nov 08</c:v>
                </c:pt>
                <c:pt idx="377">
                  <c:v>Nov 08</c:v>
                </c:pt>
                <c:pt idx="378">
                  <c:v>Nov 08</c:v>
                </c:pt>
                <c:pt idx="379">
                  <c:v>Nov 08</c:v>
                </c:pt>
                <c:pt idx="380">
                  <c:v>Nov 08</c:v>
                </c:pt>
                <c:pt idx="381">
                  <c:v>Dec 08</c:v>
                </c:pt>
                <c:pt idx="382">
                  <c:v>Dec 08</c:v>
                </c:pt>
                <c:pt idx="383">
                  <c:v>Dec 08</c:v>
                </c:pt>
                <c:pt idx="384">
                  <c:v>Dec 08</c:v>
                </c:pt>
                <c:pt idx="385">
                  <c:v>Dec 08</c:v>
                </c:pt>
                <c:pt idx="386">
                  <c:v>Dec 08</c:v>
                </c:pt>
                <c:pt idx="387">
                  <c:v>Dec 08</c:v>
                </c:pt>
                <c:pt idx="388">
                  <c:v>Dec 08</c:v>
                </c:pt>
                <c:pt idx="389">
                  <c:v>Dec 08</c:v>
                </c:pt>
                <c:pt idx="390">
                  <c:v>Dec 08</c:v>
                </c:pt>
                <c:pt idx="391">
                  <c:v>Dec 08</c:v>
                </c:pt>
                <c:pt idx="392">
                  <c:v>Dec 08</c:v>
                </c:pt>
                <c:pt idx="393">
                  <c:v>Dec 08</c:v>
                </c:pt>
                <c:pt idx="394">
                  <c:v>Dec 08</c:v>
                </c:pt>
                <c:pt idx="395">
                  <c:v>Dec 08</c:v>
                </c:pt>
                <c:pt idx="396">
                  <c:v>Dec 08</c:v>
                </c:pt>
                <c:pt idx="397">
                  <c:v>Dec 08</c:v>
                </c:pt>
                <c:pt idx="398">
                  <c:v>Dec 08</c:v>
                </c:pt>
                <c:pt idx="399">
                  <c:v>Dec 08</c:v>
                </c:pt>
                <c:pt idx="400">
                  <c:v>Dec 08</c:v>
                </c:pt>
                <c:pt idx="401">
                  <c:v>Dec 08</c:v>
                </c:pt>
                <c:pt idx="402">
                  <c:v>Jan 09</c:v>
                </c:pt>
                <c:pt idx="403">
                  <c:v>Jan 09</c:v>
                </c:pt>
                <c:pt idx="404">
                  <c:v>Jan 09</c:v>
                </c:pt>
                <c:pt idx="405">
                  <c:v>Jan 09</c:v>
                </c:pt>
                <c:pt idx="406">
                  <c:v>Jan 09</c:v>
                </c:pt>
                <c:pt idx="407">
                  <c:v>Jan 09</c:v>
                </c:pt>
                <c:pt idx="408">
                  <c:v>Jan 09</c:v>
                </c:pt>
                <c:pt idx="409">
                  <c:v>Jan 09</c:v>
                </c:pt>
                <c:pt idx="410">
                  <c:v>Jan 09</c:v>
                </c:pt>
                <c:pt idx="411">
                  <c:v>Jan 09</c:v>
                </c:pt>
                <c:pt idx="412">
                  <c:v>Jan 09</c:v>
                </c:pt>
                <c:pt idx="413">
                  <c:v>Jan 09</c:v>
                </c:pt>
                <c:pt idx="414">
                  <c:v>Jan 09</c:v>
                </c:pt>
                <c:pt idx="415">
                  <c:v>Jan 09</c:v>
                </c:pt>
                <c:pt idx="416">
                  <c:v>Jan 09</c:v>
                </c:pt>
                <c:pt idx="417">
                  <c:v>Jan 09</c:v>
                </c:pt>
                <c:pt idx="418">
                  <c:v>Jan 09</c:v>
                </c:pt>
                <c:pt idx="419">
                  <c:v>Jan 09</c:v>
                </c:pt>
                <c:pt idx="420">
                  <c:v>Jan 09</c:v>
                </c:pt>
                <c:pt idx="421">
                  <c:v>Jan 09</c:v>
                </c:pt>
                <c:pt idx="422">
                  <c:v>Jan 09</c:v>
                </c:pt>
                <c:pt idx="423">
                  <c:v>Feb 09</c:v>
                </c:pt>
                <c:pt idx="424">
                  <c:v>Feb 09</c:v>
                </c:pt>
                <c:pt idx="425">
                  <c:v>Feb 09</c:v>
                </c:pt>
                <c:pt idx="426">
                  <c:v>Feb 09</c:v>
                </c:pt>
                <c:pt idx="427">
                  <c:v>Feb 09</c:v>
                </c:pt>
                <c:pt idx="428">
                  <c:v>Feb 09</c:v>
                </c:pt>
                <c:pt idx="429">
                  <c:v>Feb 09</c:v>
                </c:pt>
                <c:pt idx="430">
                  <c:v>Feb 09</c:v>
                </c:pt>
                <c:pt idx="431">
                  <c:v>Feb 09</c:v>
                </c:pt>
                <c:pt idx="432">
                  <c:v>Feb 09</c:v>
                </c:pt>
                <c:pt idx="433">
                  <c:v>Feb 09</c:v>
                </c:pt>
                <c:pt idx="434">
                  <c:v>Feb 09</c:v>
                </c:pt>
                <c:pt idx="435">
                  <c:v>Feb 09</c:v>
                </c:pt>
                <c:pt idx="436">
                  <c:v>Feb 09</c:v>
                </c:pt>
                <c:pt idx="437">
                  <c:v>Feb 09</c:v>
                </c:pt>
                <c:pt idx="438">
                  <c:v>Feb 09</c:v>
                </c:pt>
                <c:pt idx="439">
                  <c:v>Feb 09</c:v>
                </c:pt>
                <c:pt idx="440">
                  <c:v>Feb 09</c:v>
                </c:pt>
                <c:pt idx="441">
                  <c:v>Feb 09</c:v>
                </c:pt>
                <c:pt idx="442">
                  <c:v>Feb 09</c:v>
                </c:pt>
                <c:pt idx="443">
                  <c:v>Mar 09</c:v>
                </c:pt>
                <c:pt idx="444">
                  <c:v>Mar 09</c:v>
                </c:pt>
                <c:pt idx="445">
                  <c:v>Mar 09</c:v>
                </c:pt>
                <c:pt idx="446">
                  <c:v>Mar 09</c:v>
                </c:pt>
                <c:pt idx="447">
                  <c:v>Mar 09</c:v>
                </c:pt>
                <c:pt idx="448">
                  <c:v>Mar 09</c:v>
                </c:pt>
                <c:pt idx="449">
                  <c:v>Mar 09</c:v>
                </c:pt>
                <c:pt idx="450">
                  <c:v>Mar 09</c:v>
                </c:pt>
                <c:pt idx="451">
                  <c:v>Mar 09</c:v>
                </c:pt>
                <c:pt idx="452">
                  <c:v>Mar 09</c:v>
                </c:pt>
                <c:pt idx="453">
                  <c:v>Mar 09</c:v>
                </c:pt>
                <c:pt idx="454">
                  <c:v>Mar 09</c:v>
                </c:pt>
                <c:pt idx="455">
                  <c:v>Mar 09</c:v>
                </c:pt>
                <c:pt idx="456">
                  <c:v>Mar 09</c:v>
                </c:pt>
                <c:pt idx="457">
                  <c:v>Mar 09</c:v>
                </c:pt>
                <c:pt idx="458">
                  <c:v>Mar 09</c:v>
                </c:pt>
                <c:pt idx="459">
                  <c:v>Mar 09</c:v>
                </c:pt>
                <c:pt idx="460">
                  <c:v>Mar 09</c:v>
                </c:pt>
                <c:pt idx="461">
                  <c:v>Mar 09</c:v>
                </c:pt>
                <c:pt idx="462">
                  <c:v>Mar 09</c:v>
                </c:pt>
                <c:pt idx="463">
                  <c:v>Mar 09</c:v>
                </c:pt>
                <c:pt idx="464">
                  <c:v>Mar 09</c:v>
                </c:pt>
                <c:pt idx="465">
                  <c:v>Apr 09</c:v>
                </c:pt>
                <c:pt idx="466">
                  <c:v>Apr 09</c:v>
                </c:pt>
                <c:pt idx="467">
                  <c:v>Apr 09</c:v>
                </c:pt>
                <c:pt idx="468">
                  <c:v>Apr 09</c:v>
                </c:pt>
                <c:pt idx="469">
                  <c:v>Apr 09</c:v>
                </c:pt>
                <c:pt idx="470">
                  <c:v>Apr 09</c:v>
                </c:pt>
                <c:pt idx="471">
                  <c:v>Apr 09</c:v>
                </c:pt>
                <c:pt idx="472">
                  <c:v>Apr 09</c:v>
                </c:pt>
                <c:pt idx="473">
                  <c:v>Apr 09</c:v>
                </c:pt>
                <c:pt idx="474">
                  <c:v>Apr 09</c:v>
                </c:pt>
                <c:pt idx="475">
                  <c:v>Apr 09</c:v>
                </c:pt>
                <c:pt idx="476">
                  <c:v>Apr 09</c:v>
                </c:pt>
                <c:pt idx="477">
                  <c:v>Apr 09</c:v>
                </c:pt>
                <c:pt idx="478">
                  <c:v>Apr 09</c:v>
                </c:pt>
                <c:pt idx="479">
                  <c:v>Apr 09</c:v>
                </c:pt>
                <c:pt idx="480">
                  <c:v>Apr 09</c:v>
                </c:pt>
                <c:pt idx="481">
                  <c:v>Apr 09</c:v>
                </c:pt>
                <c:pt idx="482">
                  <c:v>Apr 09</c:v>
                </c:pt>
                <c:pt idx="483">
                  <c:v>Apr 09</c:v>
                </c:pt>
                <c:pt idx="484">
                  <c:v>Apr 09</c:v>
                </c:pt>
                <c:pt idx="485">
                  <c:v>May 09</c:v>
                </c:pt>
                <c:pt idx="486">
                  <c:v>May 09</c:v>
                </c:pt>
                <c:pt idx="487">
                  <c:v>May 09</c:v>
                </c:pt>
                <c:pt idx="488">
                  <c:v>May 09</c:v>
                </c:pt>
                <c:pt idx="489">
                  <c:v>May 09</c:v>
                </c:pt>
                <c:pt idx="490">
                  <c:v>May 09</c:v>
                </c:pt>
                <c:pt idx="491">
                  <c:v>May 09</c:v>
                </c:pt>
                <c:pt idx="492">
                  <c:v>May 09</c:v>
                </c:pt>
                <c:pt idx="493">
                  <c:v>May 09</c:v>
                </c:pt>
                <c:pt idx="494">
                  <c:v>May 09</c:v>
                </c:pt>
                <c:pt idx="495">
                  <c:v>May 09</c:v>
                </c:pt>
                <c:pt idx="496">
                  <c:v>May 09</c:v>
                </c:pt>
                <c:pt idx="497">
                  <c:v>May 09</c:v>
                </c:pt>
                <c:pt idx="498">
                  <c:v>May 09</c:v>
                </c:pt>
                <c:pt idx="499">
                  <c:v>May 09</c:v>
                </c:pt>
                <c:pt idx="500">
                  <c:v>May 09</c:v>
                </c:pt>
                <c:pt idx="501">
                  <c:v>May 09</c:v>
                </c:pt>
                <c:pt idx="502">
                  <c:v>May 09</c:v>
                </c:pt>
                <c:pt idx="503">
                  <c:v>May 09</c:v>
                </c:pt>
              </c:strCache>
            </c:strRef>
          </c:cat>
          <c:val>
            <c:numRef>
              <c:f>'Data 4'!$I$3:$I$506</c:f>
              <c:numCache>
                <c:formatCode>General</c:formatCode>
                <c:ptCount val="504"/>
                <c:pt idx="0">
                  <c:v>5.5</c:v>
                </c:pt>
                <c:pt idx="1">
                  <c:v>5.5</c:v>
                </c:pt>
                <c:pt idx="2">
                  <c:v>5.5</c:v>
                </c:pt>
                <c:pt idx="3">
                  <c:v>5.5</c:v>
                </c:pt>
                <c:pt idx="4">
                  <c:v>5.5</c:v>
                </c:pt>
                <c:pt idx="5">
                  <c:v>5.5</c:v>
                </c:pt>
                <c:pt idx="6">
                  <c:v>5.5</c:v>
                </c:pt>
                <c:pt idx="7">
                  <c:v>5.5</c:v>
                </c:pt>
                <c:pt idx="8">
                  <c:v>5.5</c:v>
                </c:pt>
                <c:pt idx="9">
                  <c:v>5.5</c:v>
                </c:pt>
                <c:pt idx="10">
                  <c:v>5.5</c:v>
                </c:pt>
                <c:pt idx="11">
                  <c:v>5.5</c:v>
                </c:pt>
                <c:pt idx="12">
                  <c:v>5.5</c:v>
                </c:pt>
                <c:pt idx="13">
                  <c:v>5.5</c:v>
                </c:pt>
                <c:pt idx="14">
                  <c:v>5.5</c:v>
                </c:pt>
                <c:pt idx="15">
                  <c:v>5.5</c:v>
                </c:pt>
                <c:pt idx="16">
                  <c:v>5.5</c:v>
                </c:pt>
                <c:pt idx="17">
                  <c:v>5.5</c:v>
                </c:pt>
                <c:pt idx="18">
                  <c:v>5.5</c:v>
                </c:pt>
                <c:pt idx="19">
                  <c:v>5.5</c:v>
                </c:pt>
                <c:pt idx="20">
                  <c:v>5.5</c:v>
                </c:pt>
                <c:pt idx="21">
                  <c:v>5.5</c:v>
                </c:pt>
                <c:pt idx="22">
                  <c:v>5.5</c:v>
                </c:pt>
                <c:pt idx="23">
                  <c:v>5.5</c:v>
                </c:pt>
                <c:pt idx="24">
                  <c:v>5.75</c:v>
                </c:pt>
                <c:pt idx="25">
                  <c:v>5.75</c:v>
                </c:pt>
                <c:pt idx="26">
                  <c:v>5.75</c:v>
                </c:pt>
                <c:pt idx="27">
                  <c:v>5.75</c:v>
                </c:pt>
                <c:pt idx="28">
                  <c:v>5.75</c:v>
                </c:pt>
                <c:pt idx="29">
                  <c:v>5.75</c:v>
                </c:pt>
                <c:pt idx="30">
                  <c:v>5.75</c:v>
                </c:pt>
                <c:pt idx="31">
                  <c:v>5.75</c:v>
                </c:pt>
                <c:pt idx="32">
                  <c:v>5.75</c:v>
                </c:pt>
                <c:pt idx="33">
                  <c:v>5.75</c:v>
                </c:pt>
                <c:pt idx="34">
                  <c:v>5.75</c:v>
                </c:pt>
                <c:pt idx="35">
                  <c:v>5.75</c:v>
                </c:pt>
                <c:pt idx="36">
                  <c:v>5.75</c:v>
                </c:pt>
                <c:pt idx="37">
                  <c:v>5.75</c:v>
                </c:pt>
                <c:pt idx="38">
                  <c:v>5.75</c:v>
                </c:pt>
                <c:pt idx="39">
                  <c:v>5.75</c:v>
                </c:pt>
                <c:pt idx="40">
                  <c:v>5.75</c:v>
                </c:pt>
                <c:pt idx="41">
                  <c:v>5.75</c:v>
                </c:pt>
                <c:pt idx="42">
                  <c:v>5.75</c:v>
                </c:pt>
                <c:pt idx="43">
                  <c:v>5.75</c:v>
                </c:pt>
                <c:pt idx="44">
                  <c:v>5.75</c:v>
                </c:pt>
                <c:pt idx="45">
                  <c:v>5.75</c:v>
                </c:pt>
                <c:pt idx="46">
                  <c:v>5.75</c:v>
                </c:pt>
                <c:pt idx="47">
                  <c:v>5.75</c:v>
                </c:pt>
                <c:pt idx="48">
                  <c:v>5.75</c:v>
                </c:pt>
                <c:pt idx="49">
                  <c:v>5.75</c:v>
                </c:pt>
                <c:pt idx="50">
                  <c:v>5.75</c:v>
                </c:pt>
                <c:pt idx="51">
                  <c:v>5.75</c:v>
                </c:pt>
                <c:pt idx="52">
                  <c:v>5.75</c:v>
                </c:pt>
                <c:pt idx="53">
                  <c:v>5.75</c:v>
                </c:pt>
                <c:pt idx="54">
                  <c:v>5.75</c:v>
                </c:pt>
                <c:pt idx="55">
                  <c:v>5.75</c:v>
                </c:pt>
                <c:pt idx="56">
                  <c:v>5.75</c:v>
                </c:pt>
                <c:pt idx="57">
                  <c:v>5.75</c:v>
                </c:pt>
                <c:pt idx="58">
                  <c:v>5.75</c:v>
                </c:pt>
                <c:pt idx="59">
                  <c:v>5.75</c:v>
                </c:pt>
                <c:pt idx="60">
                  <c:v>5.75</c:v>
                </c:pt>
                <c:pt idx="61">
                  <c:v>5.75</c:v>
                </c:pt>
                <c:pt idx="62">
                  <c:v>5.75</c:v>
                </c:pt>
                <c:pt idx="63">
                  <c:v>5.75</c:v>
                </c:pt>
                <c:pt idx="64">
                  <c:v>5.75</c:v>
                </c:pt>
                <c:pt idx="65">
                  <c:v>5.75</c:v>
                </c:pt>
                <c:pt idx="66">
                  <c:v>5.75</c:v>
                </c:pt>
                <c:pt idx="67">
                  <c:v>5.75</c:v>
                </c:pt>
                <c:pt idx="68">
                  <c:v>5.75</c:v>
                </c:pt>
                <c:pt idx="69">
                  <c:v>5.75</c:v>
                </c:pt>
                <c:pt idx="70">
                  <c:v>5.75</c:v>
                </c:pt>
                <c:pt idx="71">
                  <c:v>5.75</c:v>
                </c:pt>
                <c:pt idx="72">
                  <c:v>5.75</c:v>
                </c:pt>
                <c:pt idx="73">
                  <c:v>5.75</c:v>
                </c:pt>
                <c:pt idx="74">
                  <c:v>5.75</c:v>
                </c:pt>
                <c:pt idx="75">
                  <c:v>5.75</c:v>
                </c:pt>
                <c:pt idx="76">
                  <c:v>5.75</c:v>
                </c:pt>
                <c:pt idx="77">
                  <c:v>5.75</c:v>
                </c:pt>
                <c:pt idx="78">
                  <c:v>5.75</c:v>
                </c:pt>
                <c:pt idx="79">
                  <c:v>5.75</c:v>
                </c:pt>
                <c:pt idx="80">
                  <c:v>5.75</c:v>
                </c:pt>
                <c:pt idx="81">
                  <c:v>5.75</c:v>
                </c:pt>
                <c:pt idx="82">
                  <c:v>5.75</c:v>
                </c:pt>
                <c:pt idx="83">
                  <c:v>5.75</c:v>
                </c:pt>
                <c:pt idx="84">
                  <c:v>5.75</c:v>
                </c:pt>
                <c:pt idx="85">
                  <c:v>5.75</c:v>
                </c:pt>
                <c:pt idx="86">
                  <c:v>5.75</c:v>
                </c:pt>
                <c:pt idx="87">
                  <c:v>5.75</c:v>
                </c:pt>
                <c:pt idx="88">
                  <c:v>5.75</c:v>
                </c:pt>
                <c:pt idx="89">
                  <c:v>5.75</c:v>
                </c:pt>
                <c:pt idx="90">
                  <c:v>5.75</c:v>
                </c:pt>
                <c:pt idx="91">
                  <c:v>5.75</c:v>
                </c:pt>
                <c:pt idx="92">
                  <c:v>5.75</c:v>
                </c:pt>
                <c:pt idx="93">
                  <c:v>5.75</c:v>
                </c:pt>
                <c:pt idx="94">
                  <c:v>5.75</c:v>
                </c:pt>
                <c:pt idx="95">
                  <c:v>5.75</c:v>
                </c:pt>
                <c:pt idx="96">
                  <c:v>5.75</c:v>
                </c:pt>
                <c:pt idx="97">
                  <c:v>5.75</c:v>
                </c:pt>
                <c:pt idx="98">
                  <c:v>5.75</c:v>
                </c:pt>
                <c:pt idx="99">
                  <c:v>5.75</c:v>
                </c:pt>
                <c:pt idx="100">
                  <c:v>5.75</c:v>
                </c:pt>
                <c:pt idx="101">
                  <c:v>5.75</c:v>
                </c:pt>
                <c:pt idx="102">
                  <c:v>5.75</c:v>
                </c:pt>
                <c:pt idx="103">
                  <c:v>5.75</c:v>
                </c:pt>
                <c:pt idx="104">
                  <c:v>5.75</c:v>
                </c:pt>
                <c:pt idx="105">
                  <c:v>5.75</c:v>
                </c:pt>
                <c:pt idx="106">
                  <c:v>5.75</c:v>
                </c:pt>
                <c:pt idx="107">
                  <c:v>5.75</c:v>
                </c:pt>
                <c:pt idx="108">
                  <c:v>5.75</c:v>
                </c:pt>
                <c:pt idx="109">
                  <c:v>5.75</c:v>
                </c:pt>
                <c:pt idx="110">
                  <c:v>5.75</c:v>
                </c:pt>
                <c:pt idx="111">
                  <c:v>5.75</c:v>
                </c:pt>
                <c:pt idx="112">
                  <c:v>5.75</c:v>
                </c:pt>
                <c:pt idx="113">
                  <c:v>5.75</c:v>
                </c:pt>
                <c:pt idx="114">
                  <c:v>5.75</c:v>
                </c:pt>
                <c:pt idx="115">
                  <c:v>5.75</c:v>
                </c:pt>
                <c:pt idx="116">
                  <c:v>5.75</c:v>
                </c:pt>
                <c:pt idx="117">
                  <c:v>5.75</c:v>
                </c:pt>
                <c:pt idx="118">
                  <c:v>5.75</c:v>
                </c:pt>
                <c:pt idx="119">
                  <c:v>5.75</c:v>
                </c:pt>
                <c:pt idx="120">
                  <c:v>5.75</c:v>
                </c:pt>
                <c:pt idx="121">
                  <c:v>5.75</c:v>
                </c:pt>
                <c:pt idx="122">
                  <c:v>5.75</c:v>
                </c:pt>
                <c:pt idx="123">
                  <c:v>5.75</c:v>
                </c:pt>
                <c:pt idx="124">
                  <c:v>5.75</c:v>
                </c:pt>
                <c:pt idx="125">
                  <c:v>5.75</c:v>
                </c:pt>
                <c:pt idx="126">
                  <c:v>5.75</c:v>
                </c:pt>
                <c:pt idx="127">
                  <c:v>5.75</c:v>
                </c:pt>
                <c:pt idx="128">
                  <c:v>5.75</c:v>
                </c:pt>
                <c:pt idx="129">
                  <c:v>5.75</c:v>
                </c:pt>
                <c:pt idx="130">
                  <c:v>5.75</c:v>
                </c:pt>
                <c:pt idx="131">
                  <c:v>5.75</c:v>
                </c:pt>
                <c:pt idx="132">
                  <c:v>5.75</c:v>
                </c:pt>
                <c:pt idx="133">
                  <c:v>5.5</c:v>
                </c:pt>
                <c:pt idx="134">
                  <c:v>5.5</c:v>
                </c:pt>
                <c:pt idx="135">
                  <c:v>5.5</c:v>
                </c:pt>
                <c:pt idx="136">
                  <c:v>5.5</c:v>
                </c:pt>
                <c:pt idx="137">
                  <c:v>5.5</c:v>
                </c:pt>
                <c:pt idx="138">
                  <c:v>5.5</c:v>
                </c:pt>
                <c:pt idx="139">
                  <c:v>5.5</c:v>
                </c:pt>
                <c:pt idx="140">
                  <c:v>5.5</c:v>
                </c:pt>
                <c:pt idx="141">
                  <c:v>5.5</c:v>
                </c:pt>
                <c:pt idx="142">
                  <c:v>5.5</c:v>
                </c:pt>
                <c:pt idx="143">
                  <c:v>5.5</c:v>
                </c:pt>
                <c:pt idx="144">
                  <c:v>5.5</c:v>
                </c:pt>
                <c:pt idx="145">
                  <c:v>5.5</c:v>
                </c:pt>
                <c:pt idx="146">
                  <c:v>5.5</c:v>
                </c:pt>
                <c:pt idx="147">
                  <c:v>5.5</c:v>
                </c:pt>
                <c:pt idx="148">
                  <c:v>5.5</c:v>
                </c:pt>
                <c:pt idx="149">
                  <c:v>5.5</c:v>
                </c:pt>
                <c:pt idx="150">
                  <c:v>5.5</c:v>
                </c:pt>
                <c:pt idx="151">
                  <c:v>5.5</c:v>
                </c:pt>
                <c:pt idx="152">
                  <c:v>5.5</c:v>
                </c:pt>
                <c:pt idx="153">
                  <c:v>5.5</c:v>
                </c:pt>
                <c:pt idx="154">
                  <c:v>5.5</c:v>
                </c:pt>
                <c:pt idx="155">
                  <c:v>5.5</c:v>
                </c:pt>
                <c:pt idx="156">
                  <c:v>5.5</c:v>
                </c:pt>
                <c:pt idx="157">
                  <c:v>5.5</c:v>
                </c:pt>
                <c:pt idx="158">
                  <c:v>5.5</c:v>
                </c:pt>
                <c:pt idx="159">
                  <c:v>5.5</c:v>
                </c:pt>
                <c:pt idx="160">
                  <c:v>5.5</c:v>
                </c:pt>
                <c:pt idx="161">
                  <c:v>5.5</c:v>
                </c:pt>
                <c:pt idx="162">
                  <c:v>5.5</c:v>
                </c:pt>
                <c:pt idx="163">
                  <c:v>5.5</c:v>
                </c:pt>
                <c:pt idx="164">
                  <c:v>5.5</c:v>
                </c:pt>
                <c:pt idx="165">
                  <c:v>5.5</c:v>
                </c:pt>
                <c:pt idx="166">
                  <c:v>5.5</c:v>
                </c:pt>
                <c:pt idx="167">
                  <c:v>5.5</c:v>
                </c:pt>
                <c:pt idx="168">
                  <c:v>5.5</c:v>
                </c:pt>
                <c:pt idx="169">
                  <c:v>5.5</c:v>
                </c:pt>
                <c:pt idx="170">
                  <c:v>5.5</c:v>
                </c:pt>
                <c:pt idx="171">
                  <c:v>5.5</c:v>
                </c:pt>
                <c:pt idx="172">
                  <c:v>5.5</c:v>
                </c:pt>
                <c:pt idx="173">
                  <c:v>5.5</c:v>
                </c:pt>
                <c:pt idx="174">
                  <c:v>5.5</c:v>
                </c:pt>
                <c:pt idx="175">
                  <c:v>5.25</c:v>
                </c:pt>
                <c:pt idx="176">
                  <c:v>5.25</c:v>
                </c:pt>
                <c:pt idx="177">
                  <c:v>5.25</c:v>
                </c:pt>
                <c:pt idx="178">
                  <c:v>5.25</c:v>
                </c:pt>
                <c:pt idx="179">
                  <c:v>5.25</c:v>
                </c:pt>
                <c:pt idx="180">
                  <c:v>5.25</c:v>
                </c:pt>
                <c:pt idx="181">
                  <c:v>5.25</c:v>
                </c:pt>
                <c:pt idx="182">
                  <c:v>5.25</c:v>
                </c:pt>
                <c:pt idx="183">
                  <c:v>5.25</c:v>
                </c:pt>
                <c:pt idx="184">
                  <c:v>5.25</c:v>
                </c:pt>
                <c:pt idx="185">
                  <c:v>5.25</c:v>
                </c:pt>
                <c:pt idx="186">
                  <c:v>5.25</c:v>
                </c:pt>
                <c:pt idx="187">
                  <c:v>5.25</c:v>
                </c:pt>
                <c:pt idx="188">
                  <c:v>5.25</c:v>
                </c:pt>
                <c:pt idx="189">
                  <c:v>5.25</c:v>
                </c:pt>
                <c:pt idx="190">
                  <c:v>5.25</c:v>
                </c:pt>
                <c:pt idx="191">
                  <c:v>5.25</c:v>
                </c:pt>
                <c:pt idx="192">
                  <c:v>5.25</c:v>
                </c:pt>
                <c:pt idx="193">
                  <c:v>5.25</c:v>
                </c:pt>
                <c:pt idx="194">
                  <c:v>5.25</c:v>
                </c:pt>
                <c:pt idx="195">
                  <c:v>5.25</c:v>
                </c:pt>
                <c:pt idx="196">
                  <c:v>5.25</c:v>
                </c:pt>
                <c:pt idx="197">
                  <c:v>5.25</c:v>
                </c:pt>
                <c:pt idx="198">
                  <c:v>5.25</c:v>
                </c:pt>
                <c:pt idx="199">
                  <c:v>5.25</c:v>
                </c:pt>
                <c:pt idx="200">
                  <c:v>5.25</c:v>
                </c:pt>
                <c:pt idx="201">
                  <c:v>5.25</c:v>
                </c:pt>
                <c:pt idx="202">
                  <c:v>5.25</c:v>
                </c:pt>
                <c:pt idx="203">
                  <c:v>5.25</c:v>
                </c:pt>
                <c:pt idx="204">
                  <c:v>5.25</c:v>
                </c:pt>
                <c:pt idx="205">
                  <c:v>5.25</c:v>
                </c:pt>
                <c:pt idx="206">
                  <c:v>5.25</c:v>
                </c:pt>
                <c:pt idx="207">
                  <c:v>5.25</c:v>
                </c:pt>
                <c:pt idx="208">
                  <c:v>5.25</c:v>
                </c:pt>
                <c:pt idx="209">
                  <c:v>5.25</c:v>
                </c:pt>
                <c:pt idx="210">
                  <c:v>5.25</c:v>
                </c:pt>
                <c:pt idx="211">
                  <c:v>5.25</c:v>
                </c:pt>
                <c:pt idx="212">
                  <c:v>5.25</c:v>
                </c:pt>
                <c:pt idx="213">
                  <c:v>5.25</c:v>
                </c:pt>
                <c:pt idx="214">
                  <c:v>5.25</c:v>
                </c:pt>
                <c:pt idx="215">
                  <c:v>5.25</c:v>
                </c:pt>
                <c:pt idx="216">
                  <c:v>5.25</c:v>
                </c:pt>
                <c:pt idx="217">
                  <c:v>5.25</c:v>
                </c:pt>
                <c:pt idx="218">
                  <c:v>5.0</c:v>
                </c:pt>
                <c:pt idx="219">
                  <c:v>5.0</c:v>
                </c:pt>
                <c:pt idx="220">
                  <c:v>5.0</c:v>
                </c:pt>
                <c:pt idx="221">
                  <c:v>5.0</c:v>
                </c:pt>
                <c:pt idx="222">
                  <c:v>5.0</c:v>
                </c:pt>
                <c:pt idx="223">
                  <c:v>5.0</c:v>
                </c:pt>
                <c:pt idx="224">
                  <c:v>5.0</c:v>
                </c:pt>
                <c:pt idx="225">
                  <c:v>5.0</c:v>
                </c:pt>
                <c:pt idx="226">
                  <c:v>5.0</c:v>
                </c:pt>
                <c:pt idx="227">
                  <c:v>5.0</c:v>
                </c:pt>
                <c:pt idx="228">
                  <c:v>5.0</c:v>
                </c:pt>
                <c:pt idx="229">
                  <c:v>5.0</c:v>
                </c:pt>
                <c:pt idx="230">
                  <c:v>5.0</c:v>
                </c:pt>
                <c:pt idx="231">
                  <c:v>5.0</c:v>
                </c:pt>
                <c:pt idx="232">
                  <c:v>5.0</c:v>
                </c:pt>
                <c:pt idx="233">
                  <c:v>5.0</c:v>
                </c:pt>
                <c:pt idx="234">
                  <c:v>5.0</c:v>
                </c:pt>
                <c:pt idx="235">
                  <c:v>5.0</c:v>
                </c:pt>
                <c:pt idx="236">
                  <c:v>5.0</c:v>
                </c:pt>
                <c:pt idx="237">
                  <c:v>5.0</c:v>
                </c:pt>
                <c:pt idx="238">
                  <c:v>5.0</c:v>
                </c:pt>
                <c:pt idx="239">
                  <c:v>5.0</c:v>
                </c:pt>
                <c:pt idx="240">
                  <c:v>5.0</c:v>
                </c:pt>
                <c:pt idx="241">
                  <c:v>5.0</c:v>
                </c:pt>
                <c:pt idx="242">
                  <c:v>5.0</c:v>
                </c:pt>
                <c:pt idx="243">
                  <c:v>5.0</c:v>
                </c:pt>
                <c:pt idx="244">
                  <c:v>5.0</c:v>
                </c:pt>
                <c:pt idx="245">
                  <c:v>5.0</c:v>
                </c:pt>
                <c:pt idx="246">
                  <c:v>5.0</c:v>
                </c:pt>
                <c:pt idx="247">
                  <c:v>5.0</c:v>
                </c:pt>
                <c:pt idx="248">
                  <c:v>5.0</c:v>
                </c:pt>
                <c:pt idx="249">
                  <c:v>5.0</c:v>
                </c:pt>
                <c:pt idx="250">
                  <c:v>5.0</c:v>
                </c:pt>
                <c:pt idx="251">
                  <c:v>5.0</c:v>
                </c:pt>
                <c:pt idx="252">
                  <c:v>5.0</c:v>
                </c:pt>
                <c:pt idx="253">
                  <c:v>5.0</c:v>
                </c:pt>
                <c:pt idx="254">
                  <c:v>5.0</c:v>
                </c:pt>
                <c:pt idx="255">
                  <c:v>5.0</c:v>
                </c:pt>
                <c:pt idx="256">
                  <c:v>5.0</c:v>
                </c:pt>
                <c:pt idx="257">
                  <c:v>5.0</c:v>
                </c:pt>
                <c:pt idx="258">
                  <c:v>5.0</c:v>
                </c:pt>
                <c:pt idx="259">
                  <c:v>5.0</c:v>
                </c:pt>
                <c:pt idx="260">
                  <c:v>5.0</c:v>
                </c:pt>
                <c:pt idx="261">
                  <c:v>5.0</c:v>
                </c:pt>
                <c:pt idx="262">
                  <c:v>5.0</c:v>
                </c:pt>
                <c:pt idx="263">
                  <c:v>5.0</c:v>
                </c:pt>
                <c:pt idx="264">
                  <c:v>5.0</c:v>
                </c:pt>
                <c:pt idx="265">
                  <c:v>5.0</c:v>
                </c:pt>
                <c:pt idx="266">
                  <c:v>5.0</c:v>
                </c:pt>
                <c:pt idx="267">
                  <c:v>5.0</c:v>
                </c:pt>
                <c:pt idx="268">
                  <c:v>5.0</c:v>
                </c:pt>
                <c:pt idx="269">
                  <c:v>5.0</c:v>
                </c:pt>
                <c:pt idx="270">
                  <c:v>5.0</c:v>
                </c:pt>
                <c:pt idx="271">
                  <c:v>5.0</c:v>
                </c:pt>
                <c:pt idx="272">
                  <c:v>5.0</c:v>
                </c:pt>
                <c:pt idx="273">
                  <c:v>5.0</c:v>
                </c:pt>
                <c:pt idx="274">
                  <c:v>5.0</c:v>
                </c:pt>
                <c:pt idx="275">
                  <c:v>5.0</c:v>
                </c:pt>
                <c:pt idx="276">
                  <c:v>5.0</c:v>
                </c:pt>
                <c:pt idx="277">
                  <c:v>5.0</c:v>
                </c:pt>
                <c:pt idx="278">
                  <c:v>5.0</c:v>
                </c:pt>
                <c:pt idx="279">
                  <c:v>5.0</c:v>
                </c:pt>
                <c:pt idx="280">
                  <c:v>5.0</c:v>
                </c:pt>
                <c:pt idx="281">
                  <c:v>5.0</c:v>
                </c:pt>
                <c:pt idx="282">
                  <c:v>5.0</c:v>
                </c:pt>
                <c:pt idx="283">
                  <c:v>5.0</c:v>
                </c:pt>
                <c:pt idx="284">
                  <c:v>5.0</c:v>
                </c:pt>
                <c:pt idx="285">
                  <c:v>5.0</c:v>
                </c:pt>
                <c:pt idx="286">
                  <c:v>5.0</c:v>
                </c:pt>
                <c:pt idx="287">
                  <c:v>5.0</c:v>
                </c:pt>
                <c:pt idx="288">
                  <c:v>5.0</c:v>
                </c:pt>
                <c:pt idx="289">
                  <c:v>5.0</c:v>
                </c:pt>
                <c:pt idx="290">
                  <c:v>5.0</c:v>
                </c:pt>
                <c:pt idx="291">
                  <c:v>5.0</c:v>
                </c:pt>
                <c:pt idx="292">
                  <c:v>5.0</c:v>
                </c:pt>
                <c:pt idx="293">
                  <c:v>5.0</c:v>
                </c:pt>
                <c:pt idx="294">
                  <c:v>5.0</c:v>
                </c:pt>
                <c:pt idx="295">
                  <c:v>5.0</c:v>
                </c:pt>
                <c:pt idx="296">
                  <c:v>5.0</c:v>
                </c:pt>
                <c:pt idx="297">
                  <c:v>5.0</c:v>
                </c:pt>
                <c:pt idx="298">
                  <c:v>5.0</c:v>
                </c:pt>
                <c:pt idx="299">
                  <c:v>5.0</c:v>
                </c:pt>
                <c:pt idx="300">
                  <c:v>5.0</c:v>
                </c:pt>
                <c:pt idx="301">
                  <c:v>5.0</c:v>
                </c:pt>
                <c:pt idx="302">
                  <c:v>5.0</c:v>
                </c:pt>
                <c:pt idx="303">
                  <c:v>5.0</c:v>
                </c:pt>
                <c:pt idx="304">
                  <c:v>5.0</c:v>
                </c:pt>
                <c:pt idx="305">
                  <c:v>5.0</c:v>
                </c:pt>
                <c:pt idx="306">
                  <c:v>5.0</c:v>
                </c:pt>
                <c:pt idx="307">
                  <c:v>5.0</c:v>
                </c:pt>
                <c:pt idx="308">
                  <c:v>5.0</c:v>
                </c:pt>
                <c:pt idx="309">
                  <c:v>5.0</c:v>
                </c:pt>
                <c:pt idx="310">
                  <c:v>5.0</c:v>
                </c:pt>
                <c:pt idx="311">
                  <c:v>5.0</c:v>
                </c:pt>
                <c:pt idx="312">
                  <c:v>5.0</c:v>
                </c:pt>
                <c:pt idx="313">
                  <c:v>5.0</c:v>
                </c:pt>
                <c:pt idx="314">
                  <c:v>5.0</c:v>
                </c:pt>
                <c:pt idx="315">
                  <c:v>5.0</c:v>
                </c:pt>
                <c:pt idx="316">
                  <c:v>5.0</c:v>
                </c:pt>
                <c:pt idx="317">
                  <c:v>5.0</c:v>
                </c:pt>
                <c:pt idx="318">
                  <c:v>5.0</c:v>
                </c:pt>
                <c:pt idx="319">
                  <c:v>5.0</c:v>
                </c:pt>
                <c:pt idx="320">
                  <c:v>5.0</c:v>
                </c:pt>
                <c:pt idx="321">
                  <c:v>5.0</c:v>
                </c:pt>
                <c:pt idx="322">
                  <c:v>5.0</c:v>
                </c:pt>
                <c:pt idx="323">
                  <c:v>5.0</c:v>
                </c:pt>
                <c:pt idx="324">
                  <c:v>5.0</c:v>
                </c:pt>
                <c:pt idx="325">
                  <c:v>5.0</c:v>
                </c:pt>
                <c:pt idx="326">
                  <c:v>5.0</c:v>
                </c:pt>
                <c:pt idx="327">
                  <c:v>5.0</c:v>
                </c:pt>
                <c:pt idx="328">
                  <c:v>5.0</c:v>
                </c:pt>
                <c:pt idx="329">
                  <c:v>5.0</c:v>
                </c:pt>
                <c:pt idx="330">
                  <c:v>5.0</c:v>
                </c:pt>
                <c:pt idx="331">
                  <c:v>5.0</c:v>
                </c:pt>
                <c:pt idx="332">
                  <c:v>5.0</c:v>
                </c:pt>
                <c:pt idx="333">
                  <c:v>5.0</c:v>
                </c:pt>
                <c:pt idx="334">
                  <c:v>5.0</c:v>
                </c:pt>
                <c:pt idx="335">
                  <c:v>5.0</c:v>
                </c:pt>
                <c:pt idx="336">
                  <c:v>5.0</c:v>
                </c:pt>
                <c:pt idx="337">
                  <c:v>5.0</c:v>
                </c:pt>
                <c:pt idx="338">
                  <c:v>5.0</c:v>
                </c:pt>
                <c:pt idx="339">
                  <c:v>5.0</c:v>
                </c:pt>
                <c:pt idx="340">
                  <c:v>5.0</c:v>
                </c:pt>
                <c:pt idx="341">
                  <c:v>5.0</c:v>
                </c:pt>
                <c:pt idx="342">
                  <c:v>5.0</c:v>
                </c:pt>
                <c:pt idx="343">
                  <c:v>5.0</c:v>
                </c:pt>
                <c:pt idx="344">
                  <c:v>4.5</c:v>
                </c:pt>
                <c:pt idx="345">
                  <c:v>4.5</c:v>
                </c:pt>
                <c:pt idx="346">
                  <c:v>4.5</c:v>
                </c:pt>
                <c:pt idx="347">
                  <c:v>4.5</c:v>
                </c:pt>
                <c:pt idx="348">
                  <c:v>4.5</c:v>
                </c:pt>
                <c:pt idx="349">
                  <c:v>4.5</c:v>
                </c:pt>
                <c:pt idx="350">
                  <c:v>4.5</c:v>
                </c:pt>
                <c:pt idx="351">
                  <c:v>4.5</c:v>
                </c:pt>
                <c:pt idx="352">
                  <c:v>4.5</c:v>
                </c:pt>
                <c:pt idx="353">
                  <c:v>4.5</c:v>
                </c:pt>
                <c:pt idx="354">
                  <c:v>4.5</c:v>
                </c:pt>
                <c:pt idx="355">
                  <c:v>4.5</c:v>
                </c:pt>
                <c:pt idx="356">
                  <c:v>4.5</c:v>
                </c:pt>
                <c:pt idx="357">
                  <c:v>4.5</c:v>
                </c:pt>
                <c:pt idx="358">
                  <c:v>4.5</c:v>
                </c:pt>
                <c:pt idx="359">
                  <c:v>4.5</c:v>
                </c:pt>
                <c:pt idx="360">
                  <c:v>4.5</c:v>
                </c:pt>
                <c:pt idx="361">
                  <c:v>4.5</c:v>
                </c:pt>
                <c:pt idx="362">
                  <c:v>4.5</c:v>
                </c:pt>
                <c:pt idx="363">
                  <c:v>4.5</c:v>
                </c:pt>
                <c:pt idx="364">
                  <c:v>4.5</c:v>
                </c:pt>
                <c:pt idx="365">
                  <c:v>3.0</c:v>
                </c:pt>
                <c:pt idx="366">
                  <c:v>3.0</c:v>
                </c:pt>
                <c:pt idx="367">
                  <c:v>3.0</c:v>
                </c:pt>
                <c:pt idx="368">
                  <c:v>3.0</c:v>
                </c:pt>
                <c:pt idx="369">
                  <c:v>3.0</c:v>
                </c:pt>
                <c:pt idx="370">
                  <c:v>3.0</c:v>
                </c:pt>
                <c:pt idx="371">
                  <c:v>3.0</c:v>
                </c:pt>
                <c:pt idx="372">
                  <c:v>3.0</c:v>
                </c:pt>
                <c:pt idx="373">
                  <c:v>3.0</c:v>
                </c:pt>
                <c:pt idx="374">
                  <c:v>3.0</c:v>
                </c:pt>
                <c:pt idx="375">
                  <c:v>3.0</c:v>
                </c:pt>
                <c:pt idx="376">
                  <c:v>3.0</c:v>
                </c:pt>
                <c:pt idx="377">
                  <c:v>3.0</c:v>
                </c:pt>
                <c:pt idx="378">
                  <c:v>3.0</c:v>
                </c:pt>
                <c:pt idx="379">
                  <c:v>3.0</c:v>
                </c:pt>
                <c:pt idx="380">
                  <c:v>3.0</c:v>
                </c:pt>
                <c:pt idx="381">
                  <c:v>3.0</c:v>
                </c:pt>
                <c:pt idx="382">
                  <c:v>3.0</c:v>
                </c:pt>
                <c:pt idx="383">
                  <c:v>3.0</c:v>
                </c:pt>
                <c:pt idx="384">
                  <c:v>3.0</c:v>
                </c:pt>
                <c:pt idx="385">
                  <c:v>2.0</c:v>
                </c:pt>
                <c:pt idx="386">
                  <c:v>2.0</c:v>
                </c:pt>
                <c:pt idx="387">
                  <c:v>2.0</c:v>
                </c:pt>
                <c:pt idx="388">
                  <c:v>2.0</c:v>
                </c:pt>
                <c:pt idx="389">
                  <c:v>2.0</c:v>
                </c:pt>
                <c:pt idx="390">
                  <c:v>2.0</c:v>
                </c:pt>
                <c:pt idx="391">
                  <c:v>2.0</c:v>
                </c:pt>
                <c:pt idx="392">
                  <c:v>2.0</c:v>
                </c:pt>
                <c:pt idx="393">
                  <c:v>2.0</c:v>
                </c:pt>
                <c:pt idx="394">
                  <c:v>2.0</c:v>
                </c:pt>
                <c:pt idx="395">
                  <c:v>2.0</c:v>
                </c:pt>
                <c:pt idx="396">
                  <c:v>2.0</c:v>
                </c:pt>
                <c:pt idx="397">
                  <c:v>2.0</c:v>
                </c:pt>
                <c:pt idx="398">
                  <c:v>2.0</c:v>
                </c:pt>
                <c:pt idx="399">
                  <c:v>2.0</c:v>
                </c:pt>
                <c:pt idx="400">
                  <c:v>2.0</c:v>
                </c:pt>
                <c:pt idx="401">
                  <c:v>2.0</c:v>
                </c:pt>
                <c:pt idx="402">
                  <c:v>2.0</c:v>
                </c:pt>
                <c:pt idx="403">
                  <c:v>2.0</c:v>
                </c:pt>
                <c:pt idx="404">
                  <c:v>2.0</c:v>
                </c:pt>
                <c:pt idx="405">
                  <c:v>2.0</c:v>
                </c:pt>
                <c:pt idx="406">
                  <c:v>2.0</c:v>
                </c:pt>
                <c:pt idx="407">
                  <c:v>1.5</c:v>
                </c:pt>
                <c:pt idx="408">
                  <c:v>1.5</c:v>
                </c:pt>
                <c:pt idx="409">
                  <c:v>1.5</c:v>
                </c:pt>
                <c:pt idx="410">
                  <c:v>1.5</c:v>
                </c:pt>
                <c:pt idx="411">
                  <c:v>1.5</c:v>
                </c:pt>
                <c:pt idx="412">
                  <c:v>1.5</c:v>
                </c:pt>
                <c:pt idx="413">
                  <c:v>1.5</c:v>
                </c:pt>
                <c:pt idx="414">
                  <c:v>1.5</c:v>
                </c:pt>
                <c:pt idx="415">
                  <c:v>1.5</c:v>
                </c:pt>
                <c:pt idx="416">
                  <c:v>1.5</c:v>
                </c:pt>
                <c:pt idx="417">
                  <c:v>1.5</c:v>
                </c:pt>
                <c:pt idx="418">
                  <c:v>1.5</c:v>
                </c:pt>
                <c:pt idx="419">
                  <c:v>1.5</c:v>
                </c:pt>
                <c:pt idx="420">
                  <c:v>1.5</c:v>
                </c:pt>
                <c:pt idx="421">
                  <c:v>1.5</c:v>
                </c:pt>
                <c:pt idx="422">
                  <c:v>1.5</c:v>
                </c:pt>
                <c:pt idx="423">
                  <c:v>1.5</c:v>
                </c:pt>
                <c:pt idx="424">
                  <c:v>1.5</c:v>
                </c:pt>
                <c:pt idx="425">
                  <c:v>1.5</c:v>
                </c:pt>
                <c:pt idx="426">
                  <c:v>1.5</c:v>
                </c:pt>
                <c:pt idx="427">
                  <c:v>1.0</c:v>
                </c:pt>
                <c:pt idx="428">
                  <c:v>1.0</c:v>
                </c:pt>
                <c:pt idx="429">
                  <c:v>1.0</c:v>
                </c:pt>
                <c:pt idx="430">
                  <c:v>1.0</c:v>
                </c:pt>
                <c:pt idx="431">
                  <c:v>1.0</c:v>
                </c:pt>
                <c:pt idx="432">
                  <c:v>1.0</c:v>
                </c:pt>
                <c:pt idx="433">
                  <c:v>1.0</c:v>
                </c:pt>
                <c:pt idx="434">
                  <c:v>1.0</c:v>
                </c:pt>
                <c:pt idx="435">
                  <c:v>1.0</c:v>
                </c:pt>
                <c:pt idx="436">
                  <c:v>1.0</c:v>
                </c:pt>
                <c:pt idx="437">
                  <c:v>1.0</c:v>
                </c:pt>
                <c:pt idx="438">
                  <c:v>1.0</c:v>
                </c:pt>
                <c:pt idx="439">
                  <c:v>1.0</c:v>
                </c:pt>
                <c:pt idx="440">
                  <c:v>1.0</c:v>
                </c:pt>
                <c:pt idx="441">
                  <c:v>1.0</c:v>
                </c:pt>
                <c:pt idx="442">
                  <c:v>1.0</c:v>
                </c:pt>
                <c:pt idx="443">
                  <c:v>1.0</c:v>
                </c:pt>
                <c:pt idx="444">
                  <c:v>1.0</c:v>
                </c:pt>
                <c:pt idx="445">
                  <c:v>1.0</c:v>
                </c:pt>
                <c:pt idx="446">
                  <c:v>1.0</c:v>
                </c:pt>
                <c:pt idx="447">
                  <c:v>0.5</c:v>
                </c:pt>
                <c:pt idx="448">
                  <c:v>0.5</c:v>
                </c:pt>
                <c:pt idx="449">
                  <c:v>0.5</c:v>
                </c:pt>
                <c:pt idx="450">
                  <c:v>0.5</c:v>
                </c:pt>
                <c:pt idx="451">
                  <c:v>0.5</c:v>
                </c:pt>
                <c:pt idx="452">
                  <c:v>0.5</c:v>
                </c:pt>
                <c:pt idx="453">
                  <c:v>0.5</c:v>
                </c:pt>
                <c:pt idx="454">
                  <c:v>0.5</c:v>
                </c:pt>
                <c:pt idx="455">
                  <c:v>0.5</c:v>
                </c:pt>
                <c:pt idx="456">
                  <c:v>0.5</c:v>
                </c:pt>
                <c:pt idx="457">
                  <c:v>0.5</c:v>
                </c:pt>
                <c:pt idx="458">
                  <c:v>0.5</c:v>
                </c:pt>
                <c:pt idx="459">
                  <c:v>0.5</c:v>
                </c:pt>
                <c:pt idx="460">
                  <c:v>0.5</c:v>
                </c:pt>
                <c:pt idx="461">
                  <c:v>0.5</c:v>
                </c:pt>
                <c:pt idx="462">
                  <c:v>0.5</c:v>
                </c:pt>
                <c:pt idx="463">
                  <c:v>0.5</c:v>
                </c:pt>
                <c:pt idx="464">
                  <c:v>0.5</c:v>
                </c:pt>
                <c:pt idx="465">
                  <c:v>0.5</c:v>
                </c:pt>
                <c:pt idx="466">
                  <c:v>0.5</c:v>
                </c:pt>
                <c:pt idx="467">
                  <c:v>0.5</c:v>
                </c:pt>
                <c:pt idx="468">
                  <c:v>0.5</c:v>
                </c:pt>
                <c:pt idx="469">
                  <c:v>0.5</c:v>
                </c:pt>
                <c:pt idx="470">
                  <c:v>0.5</c:v>
                </c:pt>
                <c:pt idx="471">
                  <c:v>0.5</c:v>
                </c:pt>
                <c:pt idx="472">
                  <c:v>0.5</c:v>
                </c:pt>
                <c:pt idx="473">
                  <c:v>0.5</c:v>
                </c:pt>
                <c:pt idx="474">
                  <c:v>0.5</c:v>
                </c:pt>
                <c:pt idx="475">
                  <c:v>0.5</c:v>
                </c:pt>
                <c:pt idx="476">
                  <c:v>0.5</c:v>
                </c:pt>
                <c:pt idx="477">
                  <c:v>0.5</c:v>
                </c:pt>
                <c:pt idx="478">
                  <c:v>0.5</c:v>
                </c:pt>
                <c:pt idx="479">
                  <c:v>0.5</c:v>
                </c:pt>
                <c:pt idx="480">
                  <c:v>0.5</c:v>
                </c:pt>
                <c:pt idx="481">
                  <c:v>0.5</c:v>
                </c:pt>
                <c:pt idx="482">
                  <c:v>0.5</c:v>
                </c:pt>
                <c:pt idx="483">
                  <c:v>0.5</c:v>
                </c:pt>
                <c:pt idx="484">
                  <c:v>0.5</c:v>
                </c:pt>
                <c:pt idx="485">
                  <c:v>0.5</c:v>
                </c:pt>
                <c:pt idx="486">
                  <c:v>0.5</c:v>
                </c:pt>
                <c:pt idx="487">
                  <c:v>0.5</c:v>
                </c:pt>
                <c:pt idx="488">
                  <c:v>0.5</c:v>
                </c:pt>
                <c:pt idx="489">
                  <c:v>0.5</c:v>
                </c:pt>
                <c:pt idx="490">
                  <c:v>0.5</c:v>
                </c:pt>
                <c:pt idx="491">
                  <c:v>0.5</c:v>
                </c:pt>
                <c:pt idx="492">
                  <c:v>0.5</c:v>
                </c:pt>
                <c:pt idx="493">
                  <c:v>0.5</c:v>
                </c:pt>
                <c:pt idx="494">
                  <c:v>0.5</c:v>
                </c:pt>
                <c:pt idx="495">
                  <c:v>0.5</c:v>
                </c:pt>
                <c:pt idx="496">
                  <c:v>0.5</c:v>
                </c:pt>
                <c:pt idx="497">
                  <c:v>0.5</c:v>
                </c:pt>
                <c:pt idx="498">
                  <c:v>0.5</c:v>
                </c:pt>
                <c:pt idx="499">
                  <c:v>0.5</c:v>
                </c:pt>
                <c:pt idx="500">
                  <c:v>0.5</c:v>
                </c:pt>
                <c:pt idx="501">
                  <c:v>0.5</c:v>
                </c:pt>
                <c:pt idx="502">
                  <c:v>0.5</c:v>
                </c:pt>
                <c:pt idx="503">
                  <c:v>0.5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A1C-45F6-8CD4-D979914B68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64520608"/>
        <c:axId val="-2138948256"/>
      </c:lineChart>
      <c:catAx>
        <c:axId val="-2064520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138948256"/>
        <c:crosses val="autoZero"/>
        <c:auto val="1"/>
        <c:lblAlgn val="ctr"/>
        <c:lblOffset val="100"/>
        <c:tickLblSkip val="30"/>
        <c:tickMarkSkip val="30"/>
        <c:noMultiLvlLbl val="0"/>
      </c:catAx>
      <c:valAx>
        <c:axId val="-21389482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-206452060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13083984273848"/>
          <c:y val="0.0740740740740741"/>
          <c:w val="0.882903916128896"/>
          <c:h val="0.632261944646277"/>
        </c:manualLayout>
      </c:layout>
      <c:lineChart>
        <c:grouping val="standard"/>
        <c:varyColors val="0"/>
        <c:ser>
          <c:idx val="0"/>
          <c:order val="0"/>
          <c:tx>
            <c:strRef>
              <c:f>'Data 5a'!$E$1</c:f>
              <c:strCache>
                <c:ptCount val="1"/>
                <c:pt idx="0">
                  <c:v>S&amp;P 500</c:v>
                </c:pt>
              </c:strCache>
            </c:strRef>
          </c:tx>
          <c:spPr>
            <a:ln w="2222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Ref>
              <c:f>'Data 5a'!$G$2:$G$696</c:f>
              <c:strCache>
                <c:ptCount val="695"/>
                <c:pt idx="0">
                  <c:v>Jan 2007</c:v>
                </c:pt>
                <c:pt idx="1">
                  <c:v>Jan 07</c:v>
                </c:pt>
                <c:pt idx="2">
                  <c:v>Jan 07</c:v>
                </c:pt>
                <c:pt idx="3">
                  <c:v>Jan 07</c:v>
                </c:pt>
                <c:pt idx="4">
                  <c:v>Jan 07</c:v>
                </c:pt>
                <c:pt idx="5">
                  <c:v>Jan 07</c:v>
                </c:pt>
                <c:pt idx="6">
                  <c:v>Jan 07</c:v>
                </c:pt>
                <c:pt idx="7">
                  <c:v>Jan 07</c:v>
                </c:pt>
                <c:pt idx="8">
                  <c:v>Jan 07</c:v>
                </c:pt>
                <c:pt idx="9">
                  <c:v>Jan 07</c:v>
                </c:pt>
                <c:pt idx="10">
                  <c:v>Jan 07</c:v>
                </c:pt>
                <c:pt idx="11">
                  <c:v>Jan 07</c:v>
                </c:pt>
                <c:pt idx="12">
                  <c:v>Jan 07</c:v>
                </c:pt>
                <c:pt idx="13">
                  <c:v>Jan 07</c:v>
                </c:pt>
                <c:pt idx="14">
                  <c:v>Jan 07</c:v>
                </c:pt>
                <c:pt idx="15">
                  <c:v>Jan 07</c:v>
                </c:pt>
                <c:pt idx="16">
                  <c:v>Jan 07</c:v>
                </c:pt>
                <c:pt idx="17">
                  <c:v>Jan 07</c:v>
                </c:pt>
                <c:pt idx="18">
                  <c:v>Jan 07</c:v>
                </c:pt>
                <c:pt idx="19">
                  <c:v>Jan 07</c:v>
                </c:pt>
                <c:pt idx="20">
                  <c:v>Jan 07</c:v>
                </c:pt>
                <c:pt idx="21">
                  <c:v>Jan 07</c:v>
                </c:pt>
                <c:pt idx="22">
                  <c:v>Feb 07</c:v>
                </c:pt>
                <c:pt idx="23">
                  <c:v>Feb 07</c:v>
                </c:pt>
                <c:pt idx="24">
                  <c:v>Feb 07</c:v>
                </c:pt>
                <c:pt idx="25">
                  <c:v>Feb 07</c:v>
                </c:pt>
                <c:pt idx="26">
                  <c:v>Feb 07</c:v>
                </c:pt>
                <c:pt idx="27">
                  <c:v>Feb 07</c:v>
                </c:pt>
                <c:pt idx="28">
                  <c:v>Feb 07</c:v>
                </c:pt>
                <c:pt idx="29">
                  <c:v>Feb 07</c:v>
                </c:pt>
                <c:pt idx="30">
                  <c:v>Feb 07</c:v>
                </c:pt>
                <c:pt idx="31">
                  <c:v>Feb 07</c:v>
                </c:pt>
                <c:pt idx="32">
                  <c:v>Feb 07</c:v>
                </c:pt>
                <c:pt idx="33">
                  <c:v>Feb 07</c:v>
                </c:pt>
                <c:pt idx="34">
                  <c:v>Feb 07</c:v>
                </c:pt>
                <c:pt idx="35">
                  <c:v>Feb 07</c:v>
                </c:pt>
                <c:pt idx="36">
                  <c:v>Feb 07</c:v>
                </c:pt>
                <c:pt idx="37">
                  <c:v>Feb 07</c:v>
                </c:pt>
                <c:pt idx="38">
                  <c:v>Feb 07</c:v>
                </c:pt>
                <c:pt idx="39">
                  <c:v>Feb 07</c:v>
                </c:pt>
                <c:pt idx="40">
                  <c:v>Feb 07</c:v>
                </c:pt>
                <c:pt idx="41">
                  <c:v>Mar 07</c:v>
                </c:pt>
                <c:pt idx="42">
                  <c:v>Mar 07</c:v>
                </c:pt>
                <c:pt idx="43">
                  <c:v>Mar 07</c:v>
                </c:pt>
                <c:pt idx="44">
                  <c:v>Mar 07</c:v>
                </c:pt>
                <c:pt idx="45">
                  <c:v>Mar 07</c:v>
                </c:pt>
                <c:pt idx="46">
                  <c:v>Mar 07</c:v>
                </c:pt>
                <c:pt idx="47">
                  <c:v>Mar 07</c:v>
                </c:pt>
                <c:pt idx="48">
                  <c:v>Mar 07</c:v>
                </c:pt>
                <c:pt idx="49">
                  <c:v>Mar 07</c:v>
                </c:pt>
                <c:pt idx="50">
                  <c:v>Mar 07</c:v>
                </c:pt>
                <c:pt idx="51">
                  <c:v>Mar 07</c:v>
                </c:pt>
                <c:pt idx="52">
                  <c:v>Mar 07</c:v>
                </c:pt>
                <c:pt idx="53">
                  <c:v>Mar 07</c:v>
                </c:pt>
                <c:pt idx="54">
                  <c:v>Mar 07</c:v>
                </c:pt>
                <c:pt idx="55">
                  <c:v>Mar 07</c:v>
                </c:pt>
                <c:pt idx="56">
                  <c:v>Mar 07</c:v>
                </c:pt>
                <c:pt idx="57">
                  <c:v>Mar 07</c:v>
                </c:pt>
                <c:pt idx="58">
                  <c:v>Mar 07</c:v>
                </c:pt>
                <c:pt idx="59">
                  <c:v>Mar 07</c:v>
                </c:pt>
                <c:pt idx="60">
                  <c:v>Mar 07</c:v>
                </c:pt>
                <c:pt idx="61">
                  <c:v>Mar 07</c:v>
                </c:pt>
                <c:pt idx="62">
                  <c:v>Mar 07</c:v>
                </c:pt>
                <c:pt idx="63">
                  <c:v>Apr 07</c:v>
                </c:pt>
                <c:pt idx="64">
                  <c:v>Apr 07</c:v>
                </c:pt>
                <c:pt idx="65">
                  <c:v>Apr 07</c:v>
                </c:pt>
                <c:pt idx="66">
                  <c:v>Apr 07</c:v>
                </c:pt>
                <c:pt idx="67">
                  <c:v>Apr 07</c:v>
                </c:pt>
                <c:pt idx="68">
                  <c:v>Apr 07</c:v>
                </c:pt>
                <c:pt idx="69">
                  <c:v>Apr 07</c:v>
                </c:pt>
                <c:pt idx="70">
                  <c:v>Apr 07</c:v>
                </c:pt>
                <c:pt idx="71">
                  <c:v>Apr 07</c:v>
                </c:pt>
                <c:pt idx="72">
                  <c:v>Apr 07</c:v>
                </c:pt>
                <c:pt idx="73">
                  <c:v>Apr 07</c:v>
                </c:pt>
                <c:pt idx="74">
                  <c:v>Apr 07</c:v>
                </c:pt>
                <c:pt idx="75">
                  <c:v>Apr 07</c:v>
                </c:pt>
                <c:pt idx="76">
                  <c:v>Apr 07</c:v>
                </c:pt>
                <c:pt idx="77">
                  <c:v>Apr 07</c:v>
                </c:pt>
                <c:pt idx="78">
                  <c:v>Apr 07</c:v>
                </c:pt>
                <c:pt idx="79">
                  <c:v>Apr 07</c:v>
                </c:pt>
                <c:pt idx="80">
                  <c:v>Apr 07</c:v>
                </c:pt>
                <c:pt idx="81">
                  <c:v>Apr 07</c:v>
                </c:pt>
                <c:pt idx="82">
                  <c:v>Apr 07</c:v>
                </c:pt>
                <c:pt idx="83">
                  <c:v>May 07</c:v>
                </c:pt>
                <c:pt idx="84">
                  <c:v>May 07</c:v>
                </c:pt>
                <c:pt idx="85">
                  <c:v>May 07</c:v>
                </c:pt>
                <c:pt idx="86">
                  <c:v>May 07</c:v>
                </c:pt>
                <c:pt idx="87">
                  <c:v>May 07</c:v>
                </c:pt>
                <c:pt idx="88">
                  <c:v>May 07</c:v>
                </c:pt>
                <c:pt idx="89">
                  <c:v>May 07</c:v>
                </c:pt>
                <c:pt idx="90">
                  <c:v>May 07</c:v>
                </c:pt>
                <c:pt idx="91">
                  <c:v>May 07</c:v>
                </c:pt>
                <c:pt idx="92">
                  <c:v>May 07</c:v>
                </c:pt>
                <c:pt idx="93">
                  <c:v>May 07</c:v>
                </c:pt>
                <c:pt idx="94">
                  <c:v>May 07</c:v>
                </c:pt>
                <c:pt idx="95">
                  <c:v>May 07</c:v>
                </c:pt>
                <c:pt idx="96">
                  <c:v>May 07</c:v>
                </c:pt>
                <c:pt idx="97">
                  <c:v>May 07</c:v>
                </c:pt>
                <c:pt idx="98">
                  <c:v>May 07</c:v>
                </c:pt>
                <c:pt idx="99">
                  <c:v>May 07</c:v>
                </c:pt>
                <c:pt idx="100">
                  <c:v>May 07</c:v>
                </c:pt>
                <c:pt idx="101">
                  <c:v>May 07</c:v>
                </c:pt>
                <c:pt idx="102">
                  <c:v>May 07</c:v>
                </c:pt>
                <c:pt idx="103">
                  <c:v>May 07</c:v>
                </c:pt>
                <c:pt idx="104">
                  <c:v>May 07</c:v>
                </c:pt>
                <c:pt idx="105">
                  <c:v>Jun 07</c:v>
                </c:pt>
                <c:pt idx="106">
                  <c:v>Jun 07</c:v>
                </c:pt>
                <c:pt idx="107">
                  <c:v>Jun 07</c:v>
                </c:pt>
                <c:pt idx="108">
                  <c:v>Jun 07</c:v>
                </c:pt>
                <c:pt idx="109">
                  <c:v>Jun 07</c:v>
                </c:pt>
                <c:pt idx="110">
                  <c:v>Jun 07</c:v>
                </c:pt>
                <c:pt idx="111">
                  <c:v>Jun 07</c:v>
                </c:pt>
                <c:pt idx="112">
                  <c:v>Jun 07</c:v>
                </c:pt>
                <c:pt idx="113">
                  <c:v>Jun 07</c:v>
                </c:pt>
                <c:pt idx="114">
                  <c:v>Jun 07</c:v>
                </c:pt>
                <c:pt idx="115">
                  <c:v>Jun 07</c:v>
                </c:pt>
                <c:pt idx="116">
                  <c:v>Jun 07</c:v>
                </c:pt>
                <c:pt idx="117">
                  <c:v>Jun 07</c:v>
                </c:pt>
                <c:pt idx="118">
                  <c:v>Jun 07</c:v>
                </c:pt>
                <c:pt idx="119">
                  <c:v>Jun 07</c:v>
                </c:pt>
                <c:pt idx="120">
                  <c:v>Jun 07</c:v>
                </c:pt>
                <c:pt idx="121">
                  <c:v>Jun 07</c:v>
                </c:pt>
                <c:pt idx="122">
                  <c:v>Jun 07</c:v>
                </c:pt>
                <c:pt idx="123">
                  <c:v>Jun 07</c:v>
                </c:pt>
                <c:pt idx="124">
                  <c:v>Jun 07</c:v>
                </c:pt>
                <c:pt idx="125">
                  <c:v>Jun 07</c:v>
                </c:pt>
                <c:pt idx="126">
                  <c:v>Jul 07</c:v>
                </c:pt>
                <c:pt idx="127">
                  <c:v>Jul 07</c:v>
                </c:pt>
                <c:pt idx="128">
                  <c:v>Jul 07</c:v>
                </c:pt>
                <c:pt idx="129">
                  <c:v>Jul 07</c:v>
                </c:pt>
                <c:pt idx="130">
                  <c:v>Jul 07</c:v>
                </c:pt>
                <c:pt idx="131">
                  <c:v>Jul 07</c:v>
                </c:pt>
                <c:pt idx="132">
                  <c:v>Jul 07</c:v>
                </c:pt>
                <c:pt idx="133">
                  <c:v>Jul 07</c:v>
                </c:pt>
                <c:pt idx="134">
                  <c:v>Jul 07</c:v>
                </c:pt>
                <c:pt idx="135">
                  <c:v>Jul 07</c:v>
                </c:pt>
                <c:pt idx="136">
                  <c:v>Jul 07</c:v>
                </c:pt>
                <c:pt idx="137">
                  <c:v>Jul 07</c:v>
                </c:pt>
                <c:pt idx="138">
                  <c:v>Jul 07</c:v>
                </c:pt>
                <c:pt idx="139">
                  <c:v>Jul 07</c:v>
                </c:pt>
                <c:pt idx="140">
                  <c:v>Jul 07</c:v>
                </c:pt>
                <c:pt idx="141">
                  <c:v>Jul 07</c:v>
                </c:pt>
                <c:pt idx="142">
                  <c:v>Jul 07</c:v>
                </c:pt>
                <c:pt idx="143">
                  <c:v>Jul 07</c:v>
                </c:pt>
                <c:pt idx="144">
                  <c:v>Jul 07</c:v>
                </c:pt>
                <c:pt idx="145">
                  <c:v>Jul 07</c:v>
                </c:pt>
                <c:pt idx="146">
                  <c:v>Jul 07</c:v>
                </c:pt>
                <c:pt idx="147">
                  <c:v>Aug 07</c:v>
                </c:pt>
                <c:pt idx="148">
                  <c:v>Aug 07</c:v>
                </c:pt>
                <c:pt idx="149">
                  <c:v>Aug 07</c:v>
                </c:pt>
                <c:pt idx="150">
                  <c:v>Aug 07</c:v>
                </c:pt>
                <c:pt idx="151">
                  <c:v>Aug 07</c:v>
                </c:pt>
                <c:pt idx="152">
                  <c:v>Aug 07</c:v>
                </c:pt>
                <c:pt idx="153">
                  <c:v>Aug 07</c:v>
                </c:pt>
                <c:pt idx="154">
                  <c:v>Aug 07</c:v>
                </c:pt>
                <c:pt idx="155">
                  <c:v>Aug 07</c:v>
                </c:pt>
                <c:pt idx="156">
                  <c:v>Aug 07</c:v>
                </c:pt>
                <c:pt idx="157">
                  <c:v>Aug 07</c:v>
                </c:pt>
                <c:pt idx="158">
                  <c:v>Aug 07</c:v>
                </c:pt>
                <c:pt idx="159">
                  <c:v>Aug 07</c:v>
                </c:pt>
                <c:pt idx="160">
                  <c:v>Aug 07</c:v>
                </c:pt>
                <c:pt idx="161">
                  <c:v>Aug 07</c:v>
                </c:pt>
                <c:pt idx="162">
                  <c:v>Aug 07</c:v>
                </c:pt>
                <c:pt idx="163">
                  <c:v>Aug 07</c:v>
                </c:pt>
                <c:pt idx="164">
                  <c:v>Aug 07</c:v>
                </c:pt>
                <c:pt idx="165">
                  <c:v>Aug 07</c:v>
                </c:pt>
                <c:pt idx="166">
                  <c:v>Aug 07</c:v>
                </c:pt>
                <c:pt idx="167">
                  <c:v>Aug 07</c:v>
                </c:pt>
                <c:pt idx="168">
                  <c:v>Aug 07</c:v>
                </c:pt>
                <c:pt idx="169">
                  <c:v>Aug 07</c:v>
                </c:pt>
                <c:pt idx="170">
                  <c:v>Sep 07</c:v>
                </c:pt>
                <c:pt idx="171">
                  <c:v>Sep 07</c:v>
                </c:pt>
                <c:pt idx="172">
                  <c:v>Sep 07</c:v>
                </c:pt>
                <c:pt idx="173">
                  <c:v>Sep 07</c:v>
                </c:pt>
                <c:pt idx="174">
                  <c:v>Sep 07</c:v>
                </c:pt>
                <c:pt idx="175">
                  <c:v>Sep 07</c:v>
                </c:pt>
                <c:pt idx="176">
                  <c:v>Sep 07</c:v>
                </c:pt>
                <c:pt idx="177">
                  <c:v>Sep 07</c:v>
                </c:pt>
                <c:pt idx="178">
                  <c:v>Sep 07</c:v>
                </c:pt>
                <c:pt idx="179">
                  <c:v>Sep 07</c:v>
                </c:pt>
                <c:pt idx="180">
                  <c:v>Sep 07</c:v>
                </c:pt>
                <c:pt idx="181">
                  <c:v>Sep 07</c:v>
                </c:pt>
                <c:pt idx="182">
                  <c:v>Sep 07</c:v>
                </c:pt>
                <c:pt idx="183">
                  <c:v>Sep 07</c:v>
                </c:pt>
                <c:pt idx="184">
                  <c:v>Sep 07</c:v>
                </c:pt>
                <c:pt idx="185">
                  <c:v>Sep 07</c:v>
                </c:pt>
                <c:pt idx="186">
                  <c:v>Sep 07</c:v>
                </c:pt>
                <c:pt idx="187">
                  <c:v>Sep 07</c:v>
                </c:pt>
                <c:pt idx="188">
                  <c:v>Sep 07</c:v>
                </c:pt>
                <c:pt idx="189">
                  <c:v>Oct 07</c:v>
                </c:pt>
                <c:pt idx="190">
                  <c:v>Oct 07</c:v>
                </c:pt>
                <c:pt idx="191">
                  <c:v>Oct 07</c:v>
                </c:pt>
                <c:pt idx="192">
                  <c:v>Oct 07</c:v>
                </c:pt>
                <c:pt idx="193">
                  <c:v>Oct 07</c:v>
                </c:pt>
                <c:pt idx="194">
                  <c:v>Oct 07</c:v>
                </c:pt>
                <c:pt idx="195">
                  <c:v>Oct 07</c:v>
                </c:pt>
                <c:pt idx="196">
                  <c:v>Oct 07</c:v>
                </c:pt>
                <c:pt idx="197">
                  <c:v>Oct 07</c:v>
                </c:pt>
                <c:pt idx="198">
                  <c:v>Oct 07</c:v>
                </c:pt>
                <c:pt idx="199">
                  <c:v>Oct 07</c:v>
                </c:pt>
                <c:pt idx="200">
                  <c:v>Oct 07</c:v>
                </c:pt>
                <c:pt idx="201">
                  <c:v>Oct 07</c:v>
                </c:pt>
                <c:pt idx="202">
                  <c:v>Oct 07</c:v>
                </c:pt>
                <c:pt idx="203">
                  <c:v>Oct 07</c:v>
                </c:pt>
                <c:pt idx="204">
                  <c:v>Oct 07</c:v>
                </c:pt>
                <c:pt idx="205">
                  <c:v>Oct 07</c:v>
                </c:pt>
                <c:pt idx="206">
                  <c:v>Oct 07</c:v>
                </c:pt>
                <c:pt idx="207">
                  <c:v>Oct 07</c:v>
                </c:pt>
                <c:pt idx="208">
                  <c:v>Oct 07</c:v>
                </c:pt>
                <c:pt idx="209">
                  <c:v>Oct 07</c:v>
                </c:pt>
                <c:pt idx="210">
                  <c:v>Oct 07</c:v>
                </c:pt>
                <c:pt idx="211">
                  <c:v>Oct 07</c:v>
                </c:pt>
                <c:pt idx="212">
                  <c:v>Nov 07</c:v>
                </c:pt>
                <c:pt idx="213">
                  <c:v>Nov 07</c:v>
                </c:pt>
                <c:pt idx="214">
                  <c:v>Nov 07</c:v>
                </c:pt>
                <c:pt idx="215">
                  <c:v>Nov 07</c:v>
                </c:pt>
                <c:pt idx="216">
                  <c:v>Nov 07</c:v>
                </c:pt>
                <c:pt idx="217">
                  <c:v>Nov 07</c:v>
                </c:pt>
                <c:pt idx="218">
                  <c:v>Nov 07</c:v>
                </c:pt>
                <c:pt idx="219">
                  <c:v>Nov 07</c:v>
                </c:pt>
                <c:pt idx="220">
                  <c:v>Nov 07</c:v>
                </c:pt>
                <c:pt idx="221">
                  <c:v>Nov 07</c:v>
                </c:pt>
                <c:pt idx="222">
                  <c:v>Nov 07</c:v>
                </c:pt>
                <c:pt idx="223">
                  <c:v>Nov 07</c:v>
                </c:pt>
                <c:pt idx="224">
                  <c:v>Nov 07</c:v>
                </c:pt>
                <c:pt idx="225">
                  <c:v>Nov 07</c:v>
                </c:pt>
                <c:pt idx="226">
                  <c:v>Nov 07</c:v>
                </c:pt>
                <c:pt idx="227">
                  <c:v>Nov 07</c:v>
                </c:pt>
                <c:pt idx="228">
                  <c:v>Nov 07</c:v>
                </c:pt>
                <c:pt idx="229">
                  <c:v>Nov 07</c:v>
                </c:pt>
                <c:pt idx="230">
                  <c:v>Nov 07</c:v>
                </c:pt>
                <c:pt idx="231">
                  <c:v>Nov 07</c:v>
                </c:pt>
                <c:pt idx="232">
                  <c:v>Nov 07</c:v>
                </c:pt>
                <c:pt idx="233">
                  <c:v>Dec 07</c:v>
                </c:pt>
                <c:pt idx="234">
                  <c:v>Dec 07</c:v>
                </c:pt>
                <c:pt idx="235">
                  <c:v>Dec 07</c:v>
                </c:pt>
                <c:pt idx="236">
                  <c:v>Dec 07</c:v>
                </c:pt>
                <c:pt idx="237">
                  <c:v>Dec 07</c:v>
                </c:pt>
                <c:pt idx="238">
                  <c:v>Dec 07</c:v>
                </c:pt>
                <c:pt idx="239">
                  <c:v>Dec 07</c:v>
                </c:pt>
                <c:pt idx="240">
                  <c:v>Dec 07</c:v>
                </c:pt>
                <c:pt idx="241">
                  <c:v>Dec 07</c:v>
                </c:pt>
                <c:pt idx="242">
                  <c:v>Dec 07</c:v>
                </c:pt>
                <c:pt idx="243">
                  <c:v>Dec 07</c:v>
                </c:pt>
                <c:pt idx="244">
                  <c:v>Dec 07</c:v>
                </c:pt>
                <c:pt idx="245">
                  <c:v>Dec 07</c:v>
                </c:pt>
                <c:pt idx="246">
                  <c:v>Dec 07</c:v>
                </c:pt>
                <c:pt idx="247">
                  <c:v>Dec 07</c:v>
                </c:pt>
                <c:pt idx="248">
                  <c:v>Dec 07</c:v>
                </c:pt>
                <c:pt idx="249">
                  <c:v>Dec 07</c:v>
                </c:pt>
                <c:pt idx="250">
                  <c:v>Dec 07</c:v>
                </c:pt>
                <c:pt idx="251">
                  <c:v>Dec 07</c:v>
                </c:pt>
                <c:pt idx="252">
                  <c:v>Dec 07</c:v>
                </c:pt>
                <c:pt idx="253">
                  <c:v>Jan 08</c:v>
                </c:pt>
                <c:pt idx="254">
                  <c:v>Jan 08</c:v>
                </c:pt>
                <c:pt idx="255">
                  <c:v>Jan 08</c:v>
                </c:pt>
                <c:pt idx="256">
                  <c:v>Jan 08</c:v>
                </c:pt>
                <c:pt idx="257">
                  <c:v>Jan 08</c:v>
                </c:pt>
                <c:pt idx="258">
                  <c:v>Jan 08</c:v>
                </c:pt>
                <c:pt idx="259">
                  <c:v>Jan 08</c:v>
                </c:pt>
                <c:pt idx="260">
                  <c:v>Jan 08</c:v>
                </c:pt>
                <c:pt idx="261">
                  <c:v>Jan 08</c:v>
                </c:pt>
                <c:pt idx="262">
                  <c:v>Jan 08</c:v>
                </c:pt>
                <c:pt idx="263">
                  <c:v>Jan 08</c:v>
                </c:pt>
                <c:pt idx="264">
                  <c:v>Jan 08</c:v>
                </c:pt>
                <c:pt idx="265">
                  <c:v>Jan 08</c:v>
                </c:pt>
                <c:pt idx="266">
                  <c:v>Jan 08</c:v>
                </c:pt>
                <c:pt idx="267">
                  <c:v>Jan 08</c:v>
                </c:pt>
                <c:pt idx="268">
                  <c:v>Jan 08</c:v>
                </c:pt>
                <c:pt idx="269">
                  <c:v>Jan 08</c:v>
                </c:pt>
                <c:pt idx="270">
                  <c:v>Jan 08</c:v>
                </c:pt>
                <c:pt idx="271">
                  <c:v>Jan 08</c:v>
                </c:pt>
                <c:pt idx="272">
                  <c:v>Jan 08</c:v>
                </c:pt>
                <c:pt idx="273">
                  <c:v>Jan 08</c:v>
                </c:pt>
                <c:pt idx="274">
                  <c:v>Feb 08</c:v>
                </c:pt>
                <c:pt idx="275">
                  <c:v>Feb 08</c:v>
                </c:pt>
                <c:pt idx="276">
                  <c:v>Feb 08</c:v>
                </c:pt>
                <c:pt idx="277">
                  <c:v>Feb 08</c:v>
                </c:pt>
                <c:pt idx="278">
                  <c:v>Feb 08</c:v>
                </c:pt>
                <c:pt idx="279">
                  <c:v>Feb 08</c:v>
                </c:pt>
                <c:pt idx="280">
                  <c:v>Feb 08</c:v>
                </c:pt>
                <c:pt idx="281">
                  <c:v>Feb 08</c:v>
                </c:pt>
                <c:pt idx="282">
                  <c:v>Feb 08</c:v>
                </c:pt>
                <c:pt idx="283">
                  <c:v>Feb 08</c:v>
                </c:pt>
                <c:pt idx="284">
                  <c:v>Feb 08</c:v>
                </c:pt>
                <c:pt idx="285">
                  <c:v>Feb 08</c:v>
                </c:pt>
                <c:pt idx="286">
                  <c:v>Feb 08</c:v>
                </c:pt>
                <c:pt idx="287">
                  <c:v>Feb 08</c:v>
                </c:pt>
                <c:pt idx="288">
                  <c:v>Feb 08</c:v>
                </c:pt>
                <c:pt idx="289">
                  <c:v>Feb 08</c:v>
                </c:pt>
                <c:pt idx="290">
                  <c:v>Feb 08</c:v>
                </c:pt>
                <c:pt idx="291">
                  <c:v>Feb 08</c:v>
                </c:pt>
                <c:pt idx="292">
                  <c:v>Feb 08</c:v>
                </c:pt>
                <c:pt idx="293">
                  <c:v>Feb 08</c:v>
                </c:pt>
                <c:pt idx="294">
                  <c:v>Mar 08</c:v>
                </c:pt>
                <c:pt idx="295">
                  <c:v>Mar 08</c:v>
                </c:pt>
                <c:pt idx="296">
                  <c:v>Mar 08</c:v>
                </c:pt>
                <c:pt idx="297">
                  <c:v>Mar 08</c:v>
                </c:pt>
                <c:pt idx="298">
                  <c:v>Mar 08</c:v>
                </c:pt>
                <c:pt idx="299">
                  <c:v>Mar 08</c:v>
                </c:pt>
                <c:pt idx="300">
                  <c:v>Mar 08</c:v>
                </c:pt>
                <c:pt idx="301">
                  <c:v>Mar 08</c:v>
                </c:pt>
                <c:pt idx="302">
                  <c:v>Mar 08</c:v>
                </c:pt>
                <c:pt idx="303">
                  <c:v>Mar 08</c:v>
                </c:pt>
                <c:pt idx="304">
                  <c:v>Mar 08</c:v>
                </c:pt>
                <c:pt idx="305">
                  <c:v>Mar 08</c:v>
                </c:pt>
                <c:pt idx="306">
                  <c:v>Mar 08</c:v>
                </c:pt>
                <c:pt idx="307">
                  <c:v>Mar 08</c:v>
                </c:pt>
                <c:pt idx="308">
                  <c:v>Mar 08</c:v>
                </c:pt>
                <c:pt idx="309">
                  <c:v>Mar 08</c:v>
                </c:pt>
                <c:pt idx="310">
                  <c:v>Mar 08</c:v>
                </c:pt>
                <c:pt idx="311">
                  <c:v>Mar 08</c:v>
                </c:pt>
                <c:pt idx="312">
                  <c:v>Mar 08</c:v>
                </c:pt>
                <c:pt idx="313">
                  <c:v>Mar 08</c:v>
                </c:pt>
                <c:pt idx="314">
                  <c:v>Apr 08</c:v>
                </c:pt>
                <c:pt idx="315">
                  <c:v>Apr 08</c:v>
                </c:pt>
                <c:pt idx="316">
                  <c:v>Apr 08</c:v>
                </c:pt>
                <c:pt idx="317">
                  <c:v>Apr 08</c:v>
                </c:pt>
                <c:pt idx="318">
                  <c:v>Apr 08</c:v>
                </c:pt>
                <c:pt idx="319">
                  <c:v>Apr 08</c:v>
                </c:pt>
                <c:pt idx="320">
                  <c:v>Apr 08</c:v>
                </c:pt>
                <c:pt idx="321">
                  <c:v>Apr 08</c:v>
                </c:pt>
                <c:pt idx="322">
                  <c:v>Apr 08</c:v>
                </c:pt>
                <c:pt idx="323">
                  <c:v>Apr 08</c:v>
                </c:pt>
                <c:pt idx="324">
                  <c:v>Apr 08</c:v>
                </c:pt>
                <c:pt idx="325">
                  <c:v>Apr 08</c:v>
                </c:pt>
                <c:pt idx="326">
                  <c:v>Apr 08</c:v>
                </c:pt>
                <c:pt idx="327">
                  <c:v>Apr 08</c:v>
                </c:pt>
                <c:pt idx="328">
                  <c:v>Apr 08</c:v>
                </c:pt>
                <c:pt idx="329">
                  <c:v>Apr 08</c:v>
                </c:pt>
                <c:pt idx="330">
                  <c:v>Apr 08</c:v>
                </c:pt>
                <c:pt idx="331">
                  <c:v>Apr 08</c:v>
                </c:pt>
                <c:pt idx="332">
                  <c:v>Apr 08</c:v>
                </c:pt>
                <c:pt idx="333">
                  <c:v>Apr 08</c:v>
                </c:pt>
                <c:pt idx="334">
                  <c:v>Apr 08</c:v>
                </c:pt>
                <c:pt idx="335">
                  <c:v>Apr 08</c:v>
                </c:pt>
                <c:pt idx="336">
                  <c:v>May 08</c:v>
                </c:pt>
                <c:pt idx="337">
                  <c:v>May 08</c:v>
                </c:pt>
                <c:pt idx="338">
                  <c:v>May 08</c:v>
                </c:pt>
                <c:pt idx="339">
                  <c:v>May 08</c:v>
                </c:pt>
                <c:pt idx="340">
                  <c:v>May 08</c:v>
                </c:pt>
                <c:pt idx="341">
                  <c:v>May 08</c:v>
                </c:pt>
                <c:pt idx="342">
                  <c:v>May 08</c:v>
                </c:pt>
                <c:pt idx="343">
                  <c:v>May 08</c:v>
                </c:pt>
                <c:pt idx="344">
                  <c:v>May 08</c:v>
                </c:pt>
                <c:pt idx="345">
                  <c:v>May 08</c:v>
                </c:pt>
                <c:pt idx="346">
                  <c:v>May 08</c:v>
                </c:pt>
                <c:pt idx="347">
                  <c:v>May 08</c:v>
                </c:pt>
                <c:pt idx="348">
                  <c:v>May 08</c:v>
                </c:pt>
                <c:pt idx="349">
                  <c:v>May 08</c:v>
                </c:pt>
                <c:pt idx="350">
                  <c:v>May 08</c:v>
                </c:pt>
                <c:pt idx="351">
                  <c:v>May 08</c:v>
                </c:pt>
                <c:pt idx="352">
                  <c:v>May 08</c:v>
                </c:pt>
                <c:pt idx="353">
                  <c:v>May 08</c:v>
                </c:pt>
                <c:pt idx="354">
                  <c:v>May 08</c:v>
                </c:pt>
                <c:pt idx="355">
                  <c:v>May 08</c:v>
                </c:pt>
                <c:pt idx="356">
                  <c:v>May 08</c:v>
                </c:pt>
                <c:pt idx="357">
                  <c:v>Jun 08</c:v>
                </c:pt>
                <c:pt idx="358">
                  <c:v>Jun 08</c:v>
                </c:pt>
                <c:pt idx="359">
                  <c:v>Jun 08</c:v>
                </c:pt>
                <c:pt idx="360">
                  <c:v>Jun 08</c:v>
                </c:pt>
                <c:pt idx="361">
                  <c:v>Jun 08</c:v>
                </c:pt>
                <c:pt idx="362">
                  <c:v>Jun 08</c:v>
                </c:pt>
                <c:pt idx="363">
                  <c:v>Jun 08</c:v>
                </c:pt>
                <c:pt idx="364">
                  <c:v>Jun 08</c:v>
                </c:pt>
                <c:pt idx="365">
                  <c:v>Jun 08</c:v>
                </c:pt>
                <c:pt idx="366">
                  <c:v>Jun 08</c:v>
                </c:pt>
                <c:pt idx="367">
                  <c:v>Jun 08</c:v>
                </c:pt>
                <c:pt idx="368">
                  <c:v>Jun 08</c:v>
                </c:pt>
                <c:pt idx="369">
                  <c:v>Jun 08</c:v>
                </c:pt>
                <c:pt idx="370">
                  <c:v>Jun 08</c:v>
                </c:pt>
                <c:pt idx="371">
                  <c:v>Jun 08</c:v>
                </c:pt>
                <c:pt idx="372">
                  <c:v>Jun 08</c:v>
                </c:pt>
                <c:pt idx="373">
                  <c:v>Jun 08</c:v>
                </c:pt>
                <c:pt idx="374">
                  <c:v>Jun 08</c:v>
                </c:pt>
                <c:pt idx="375">
                  <c:v>Jun 08</c:v>
                </c:pt>
                <c:pt idx="376">
                  <c:v>Jun 08</c:v>
                </c:pt>
                <c:pt idx="377">
                  <c:v>Jun 08</c:v>
                </c:pt>
                <c:pt idx="378">
                  <c:v>Jul 08</c:v>
                </c:pt>
                <c:pt idx="379">
                  <c:v>Jul 08</c:v>
                </c:pt>
                <c:pt idx="380">
                  <c:v>Jul 08</c:v>
                </c:pt>
                <c:pt idx="381">
                  <c:v>Jul 08</c:v>
                </c:pt>
                <c:pt idx="382">
                  <c:v>Jul 08</c:v>
                </c:pt>
                <c:pt idx="383">
                  <c:v>Jul 08</c:v>
                </c:pt>
                <c:pt idx="384">
                  <c:v>Jul 08</c:v>
                </c:pt>
                <c:pt idx="385">
                  <c:v>Jul 08</c:v>
                </c:pt>
                <c:pt idx="386">
                  <c:v>Jul 08</c:v>
                </c:pt>
                <c:pt idx="387">
                  <c:v>Jul 08</c:v>
                </c:pt>
                <c:pt idx="388">
                  <c:v>Jul 08</c:v>
                </c:pt>
                <c:pt idx="389">
                  <c:v>Jul 08</c:v>
                </c:pt>
                <c:pt idx="390">
                  <c:v>Jul 08</c:v>
                </c:pt>
                <c:pt idx="391">
                  <c:v>Jul 08</c:v>
                </c:pt>
                <c:pt idx="392">
                  <c:v>Jul 08</c:v>
                </c:pt>
                <c:pt idx="393">
                  <c:v>Jul 08</c:v>
                </c:pt>
                <c:pt idx="394">
                  <c:v>Jul 08</c:v>
                </c:pt>
                <c:pt idx="395">
                  <c:v>Jul 08</c:v>
                </c:pt>
                <c:pt idx="396">
                  <c:v>Jul 08</c:v>
                </c:pt>
                <c:pt idx="397">
                  <c:v>Jul 08</c:v>
                </c:pt>
                <c:pt idx="398">
                  <c:v>Jul 08</c:v>
                </c:pt>
                <c:pt idx="399">
                  <c:v>Jul 08</c:v>
                </c:pt>
                <c:pt idx="400">
                  <c:v>Aug 08</c:v>
                </c:pt>
                <c:pt idx="401">
                  <c:v>Aug 08</c:v>
                </c:pt>
                <c:pt idx="402">
                  <c:v>Aug 08</c:v>
                </c:pt>
                <c:pt idx="403">
                  <c:v>Aug 08</c:v>
                </c:pt>
                <c:pt idx="404">
                  <c:v>Aug 08</c:v>
                </c:pt>
                <c:pt idx="405">
                  <c:v>Aug 08</c:v>
                </c:pt>
                <c:pt idx="406">
                  <c:v>Aug 08</c:v>
                </c:pt>
                <c:pt idx="407">
                  <c:v>Aug 08</c:v>
                </c:pt>
                <c:pt idx="408">
                  <c:v>Aug 08</c:v>
                </c:pt>
                <c:pt idx="409">
                  <c:v>Aug 08</c:v>
                </c:pt>
                <c:pt idx="410">
                  <c:v>Aug 08</c:v>
                </c:pt>
                <c:pt idx="411">
                  <c:v>Aug 08</c:v>
                </c:pt>
                <c:pt idx="412">
                  <c:v>Aug 08</c:v>
                </c:pt>
                <c:pt idx="413">
                  <c:v>Aug 08</c:v>
                </c:pt>
                <c:pt idx="414">
                  <c:v>Aug 08</c:v>
                </c:pt>
                <c:pt idx="415">
                  <c:v>Aug 08</c:v>
                </c:pt>
                <c:pt idx="416">
                  <c:v>Aug 08</c:v>
                </c:pt>
                <c:pt idx="417">
                  <c:v>Aug 08</c:v>
                </c:pt>
                <c:pt idx="418">
                  <c:v>Aug 08</c:v>
                </c:pt>
                <c:pt idx="419">
                  <c:v>Aug 08</c:v>
                </c:pt>
                <c:pt idx="420">
                  <c:v>Aug 08</c:v>
                </c:pt>
                <c:pt idx="421">
                  <c:v>Sep 08</c:v>
                </c:pt>
                <c:pt idx="422">
                  <c:v>Sep 08</c:v>
                </c:pt>
                <c:pt idx="423">
                  <c:v>Sep 08</c:v>
                </c:pt>
                <c:pt idx="424">
                  <c:v>Sep 08</c:v>
                </c:pt>
                <c:pt idx="425">
                  <c:v>Sep 08</c:v>
                </c:pt>
                <c:pt idx="426">
                  <c:v>Sep 08</c:v>
                </c:pt>
                <c:pt idx="427">
                  <c:v>Sep 08</c:v>
                </c:pt>
                <c:pt idx="428">
                  <c:v>Sep 08</c:v>
                </c:pt>
                <c:pt idx="429">
                  <c:v>Sep 08</c:v>
                </c:pt>
                <c:pt idx="430">
                  <c:v>Sep 08</c:v>
                </c:pt>
                <c:pt idx="431">
                  <c:v>Sep 08</c:v>
                </c:pt>
                <c:pt idx="432">
                  <c:v>Sep 08</c:v>
                </c:pt>
                <c:pt idx="433">
                  <c:v>Sep 08</c:v>
                </c:pt>
                <c:pt idx="434">
                  <c:v>Sep 08</c:v>
                </c:pt>
                <c:pt idx="435">
                  <c:v>Sep 08</c:v>
                </c:pt>
                <c:pt idx="436">
                  <c:v>Sep 08</c:v>
                </c:pt>
                <c:pt idx="437">
                  <c:v>Sep 08</c:v>
                </c:pt>
                <c:pt idx="438">
                  <c:v>Sep 08</c:v>
                </c:pt>
                <c:pt idx="439">
                  <c:v>Sep 08</c:v>
                </c:pt>
                <c:pt idx="440">
                  <c:v>Sep 08</c:v>
                </c:pt>
                <c:pt idx="441">
                  <c:v>Sep 08</c:v>
                </c:pt>
                <c:pt idx="442">
                  <c:v>Oct 08</c:v>
                </c:pt>
                <c:pt idx="443">
                  <c:v>Oct 08</c:v>
                </c:pt>
                <c:pt idx="444">
                  <c:v>Oct 08</c:v>
                </c:pt>
                <c:pt idx="445">
                  <c:v>Oct 08</c:v>
                </c:pt>
                <c:pt idx="446">
                  <c:v>Oct 08</c:v>
                </c:pt>
                <c:pt idx="447">
                  <c:v>Oct 08</c:v>
                </c:pt>
                <c:pt idx="448">
                  <c:v>Oct 08</c:v>
                </c:pt>
                <c:pt idx="449">
                  <c:v>Oct 08</c:v>
                </c:pt>
                <c:pt idx="450">
                  <c:v>Oct 08</c:v>
                </c:pt>
                <c:pt idx="451">
                  <c:v>Oct 08</c:v>
                </c:pt>
                <c:pt idx="452">
                  <c:v>Oct 08</c:v>
                </c:pt>
                <c:pt idx="453">
                  <c:v>Oct 08</c:v>
                </c:pt>
                <c:pt idx="454">
                  <c:v>Oct 08</c:v>
                </c:pt>
                <c:pt idx="455">
                  <c:v>Oct 08</c:v>
                </c:pt>
                <c:pt idx="456">
                  <c:v>Oct 08</c:v>
                </c:pt>
                <c:pt idx="457">
                  <c:v>Oct 08</c:v>
                </c:pt>
                <c:pt idx="458">
                  <c:v>Oct 08</c:v>
                </c:pt>
                <c:pt idx="459">
                  <c:v>Oct 08</c:v>
                </c:pt>
                <c:pt idx="460">
                  <c:v>Oct 08</c:v>
                </c:pt>
                <c:pt idx="461">
                  <c:v>Oct 08</c:v>
                </c:pt>
                <c:pt idx="462">
                  <c:v>Oct 08</c:v>
                </c:pt>
                <c:pt idx="463">
                  <c:v>Oct 08</c:v>
                </c:pt>
                <c:pt idx="464">
                  <c:v>Oct 08</c:v>
                </c:pt>
                <c:pt idx="465">
                  <c:v>Nov 08</c:v>
                </c:pt>
                <c:pt idx="466">
                  <c:v>Nov 08</c:v>
                </c:pt>
                <c:pt idx="467">
                  <c:v>Nov 08</c:v>
                </c:pt>
                <c:pt idx="468">
                  <c:v>Nov 08</c:v>
                </c:pt>
                <c:pt idx="469">
                  <c:v>Nov 08</c:v>
                </c:pt>
                <c:pt idx="470">
                  <c:v>Nov 08</c:v>
                </c:pt>
                <c:pt idx="471">
                  <c:v>Nov 08</c:v>
                </c:pt>
                <c:pt idx="472">
                  <c:v>Nov 08</c:v>
                </c:pt>
                <c:pt idx="473">
                  <c:v>Nov 08</c:v>
                </c:pt>
                <c:pt idx="474">
                  <c:v>Nov 08</c:v>
                </c:pt>
                <c:pt idx="475">
                  <c:v>Nov 08</c:v>
                </c:pt>
                <c:pt idx="476">
                  <c:v>Nov 08</c:v>
                </c:pt>
                <c:pt idx="477">
                  <c:v>Nov 08</c:v>
                </c:pt>
                <c:pt idx="478">
                  <c:v>Nov 08</c:v>
                </c:pt>
                <c:pt idx="479">
                  <c:v>Nov 08</c:v>
                </c:pt>
                <c:pt idx="480">
                  <c:v>Nov 08</c:v>
                </c:pt>
                <c:pt idx="481">
                  <c:v>Nov 08</c:v>
                </c:pt>
                <c:pt idx="482">
                  <c:v>Nov 08</c:v>
                </c:pt>
                <c:pt idx="483">
                  <c:v>Nov 08</c:v>
                </c:pt>
                <c:pt idx="484">
                  <c:v>Dec 08</c:v>
                </c:pt>
                <c:pt idx="485">
                  <c:v>Dec 08</c:v>
                </c:pt>
                <c:pt idx="486">
                  <c:v>Dec 08</c:v>
                </c:pt>
                <c:pt idx="487">
                  <c:v>Dec 08</c:v>
                </c:pt>
                <c:pt idx="488">
                  <c:v>Dec 08</c:v>
                </c:pt>
                <c:pt idx="489">
                  <c:v>Dec 08</c:v>
                </c:pt>
                <c:pt idx="490">
                  <c:v>Dec 08</c:v>
                </c:pt>
                <c:pt idx="491">
                  <c:v>Dec 08</c:v>
                </c:pt>
                <c:pt idx="492">
                  <c:v>Dec 08</c:v>
                </c:pt>
                <c:pt idx="493">
                  <c:v>Dec 08</c:v>
                </c:pt>
                <c:pt idx="494">
                  <c:v>Dec 08</c:v>
                </c:pt>
                <c:pt idx="495">
                  <c:v>Dec 08</c:v>
                </c:pt>
                <c:pt idx="496">
                  <c:v>Dec 08</c:v>
                </c:pt>
                <c:pt idx="497">
                  <c:v>Dec 08</c:v>
                </c:pt>
                <c:pt idx="498">
                  <c:v>Dec 08</c:v>
                </c:pt>
                <c:pt idx="499">
                  <c:v>Dec 08</c:v>
                </c:pt>
                <c:pt idx="500">
                  <c:v>Dec 08</c:v>
                </c:pt>
                <c:pt idx="501">
                  <c:v>Dec 08</c:v>
                </c:pt>
                <c:pt idx="502">
                  <c:v>Dec 08</c:v>
                </c:pt>
                <c:pt idx="503">
                  <c:v>Dec 08</c:v>
                </c:pt>
                <c:pt idx="504">
                  <c:v>Dec 08</c:v>
                </c:pt>
                <c:pt idx="505">
                  <c:v>Dec 08</c:v>
                </c:pt>
                <c:pt idx="506">
                  <c:v>Jan 09</c:v>
                </c:pt>
                <c:pt idx="507">
                  <c:v>Jan 09</c:v>
                </c:pt>
                <c:pt idx="508">
                  <c:v>Jan 09</c:v>
                </c:pt>
                <c:pt idx="509">
                  <c:v>Jan 09</c:v>
                </c:pt>
                <c:pt idx="510">
                  <c:v>Jan 09</c:v>
                </c:pt>
                <c:pt idx="511">
                  <c:v>Jan 09</c:v>
                </c:pt>
                <c:pt idx="512">
                  <c:v>Jan 09</c:v>
                </c:pt>
                <c:pt idx="513">
                  <c:v>Jan 09</c:v>
                </c:pt>
                <c:pt idx="514">
                  <c:v>Jan 09</c:v>
                </c:pt>
                <c:pt idx="515">
                  <c:v>Jan 09</c:v>
                </c:pt>
                <c:pt idx="516">
                  <c:v>Jan 09</c:v>
                </c:pt>
                <c:pt idx="517">
                  <c:v>Jan 09</c:v>
                </c:pt>
                <c:pt idx="518">
                  <c:v>Jan 09</c:v>
                </c:pt>
                <c:pt idx="519">
                  <c:v>Jan 09</c:v>
                </c:pt>
                <c:pt idx="520">
                  <c:v>Jan 09</c:v>
                </c:pt>
                <c:pt idx="521">
                  <c:v>Jan 09</c:v>
                </c:pt>
                <c:pt idx="522">
                  <c:v>Jan 09</c:v>
                </c:pt>
                <c:pt idx="523">
                  <c:v>Jan 09</c:v>
                </c:pt>
                <c:pt idx="524">
                  <c:v>Jan 09</c:v>
                </c:pt>
                <c:pt idx="525">
                  <c:v>Jan 09</c:v>
                </c:pt>
                <c:pt idx="526">
                  <c:v>Feb 09</c:v>
                </c:pt>
                <c:pt idx="527">
                  <c:v>Feb 09</c:v>
                </c:pt>
                <c:pt idx="528">
                  <c:v>Feb 09</c:v>
                </c:pt>
                <c:pt idx="529">
                  <c:v>Feb 09</c:v>
                </c:pt>
                <c:pt idx="530">
                  <c:v>Feb 09</c:v>
                </c:pt>
                <c:pt idx="531">
                  <c:v>Feb 09</c:v>
                </c:pt>
                <c:pt idx="532">
                  <c:v>Feb 09</c:v>
                </c:pt>
                <c:pt idx="533">
                  <c:v>Feb 09</c:v>
                </c:pt>
                <c:pt idx="534">
                  <c:v>Feb 09</c:v>
                </c:pt>
                <c:pt idx="535">
                  <c:v>Feb 09</c:v>
                </c:pt>
                <c:pt idx="536">
                  <c:v>Feb 09</c:v>
                </c:pt>
                <c:pt idx="537">
                  <c:v>Feb 09</c:v>
                </c:pt>
                <c:pt idx="538">
                  <c:v>Feb 09</c:v>
                </c:pt>
                <c:pt idx="539">
                  <c:v>Feb 09</c:v>
                </c:pt>
                <c:pt idx="540">
                  <c:v>Feb 09</c:v>
                </c:pt>
                <c:pt idx="541">
                  <c:v>Feb 09</c:v>
                </c:pt>
                <c:pt idx="542">
                  <c:v>Feb 09</c:v>
                </c:pt>
                <c:pt idx="543">
                  <c:v>Feb 09</c:v>
                </c:pt>
                <c:pt idx="544">
                  <c:v>Feb 09</c:v>
                </c:pt>
                <c:pt idx="545">
                  <c:v>Mar 09</c:v>
                </c:pt>
                <c:pt idx="546">
                  <c:v>Mar 09</c:v>
                </c:pt>
                <c:pt idx="547">
                  <c:v>Mar 09</c:v>
                </c:pt>
                <c:pt idx="548">
                  <c:v>Mar 09</c:v>
                </c:pt>
                <c:pt idx="549">
                  <c:v>Mar 09</c:v>
                </c:pt>
                <c:pt idx="550">
                  <c:v>Mar 09</c:v>
                </c:pt>
                <c:pt idx="551">
                  <c:v>Mar 09</c:v>
                </c:pt>
                <c:pt idx="552">
                  <c:v>Mar 09</c:v>
                </c:pt>
                <c:pt idx="553">
                  <c:v>Mar 09</c:v>
                </c:pt>
                <c:pt idx="554">
                  <c:v>Mar 09</c:v>
                </c:pt>
                <c:pt idx="555">
                  <c:v>Mar 09</c:v>
                </c:pt>
                <c:pt idx="556">
                  <c:v>Mar 09</c:v>
                </c:pt>
                <c:pt idx="557">
                  <c:v>Mar 09</c:v>
                </c:pt>
                <c:pt idx="558">
                  <c:v>Mar 09</c:v>
                </c:pt>
                <c:pt idx="559">
                  <c:v>Mar 09</c:v>
                </c:pt>
                <c:pt idx="560">
                  <c:v>Mar 09</c:v>
                </c:pt>
                <c:pt idx="561">
                  <c:v>Mar 09</c:v>
                </c:pt>
                <c:pt idx="562">
                  <c:v>Mar 09</c:v>
                </c:pt>
                <c:pt idx="563">
                  <c:v>Mar 09</c:v>
                </c:pt>
                <c:pt idx="564">
                  <c:v>Mar 09</c:v>
                </c:pt>
                <c:pt idx="565">
                  <c:v>Mar 09</c:v>
                </c:pt>
                <c:pt idx="566">
                  <c:v>Mar 09</c:v>
                </c:pt>
                <c:pt idx="567">
                  <c:v>Apr 09</c:v>
                </c:pt>
                <c:pt idx="568">
                  <c:v>Apr 09</c:v>
                </c:pt>
                <c:pt idx="569">
                  <c:v>Apr 09</c:v>
                </c:pt>
                <c:pt idx="570">
                  <c:v>Apr 09</c:v>
                </c:pt>
                <c:pt idx="571">
                  <c:v>Apr 09</c:v>
                </c:pt>
                <c:pt idx="572">
                  <c:v>Apr 09</c:v>
                </c:pt>
                <c:pt idx="573">
                  <c:v>Apr 09</c:v>
                </c:pt>
                <c:pt idx="574">
                  <c:v>Apr 09</c:v>
                </c:pt>
                <c:pt idx="575">
                  <c:v>Apr 09</c:v>
                </c:pt>
                <c:pt idx="576">
                  <c:v>Apr 09</c:v>
                </c:pt>
                <c:pt idx="577">
                  <c:v>Apr 09</c:v>
                </c:pt>
                <c:pt idx="578">
                  <c:v>Apr 09</c:v>
                </c:pt>
                <c:pt idx="579">
                  <c:v>Apr 09</c:v>
                </c:pt>
                <c:pt idx="580">
                  <c:v>Apr 09</c:v>
                </c:pt>
                <c:pt idx="581">
                  <c:v>Apr 09</c:v>
                </c:pt>
                <c:pt idx="582">
                  <c:v>Apr 09</c:v>
                </c:pt>
                <c:pt idx="583">
                  <c:v>Apr 09</c:v>
                </c:pt>
                <c:pt idx="584">
                  <c:v>Apr 09</c:v>
                </c:pt>
                <c:pt idx="585">
                  <c:v>Apr 09</c:v>
                </c:pt>
                <c:pt idx="586">
                  <c:v>Apr 09</c:v>
                </c:pt>
                <c:pt idx="587">
                  <c:v>Apr 09</c:v>
                </c:pt>
                <c:pt idx="588">
                  <c:v>May 09</c:v>
                </c:pt>
                <c:pt idx="589">
                  <c:v>May 09</c:v>
                </c:pt>
                <c:pt idx="590">
                  <c:v>May 09</c:v>
                </c:pt>
                <c:pt idx="591">
                  <c:v>May 09</c:v>
                </c:pt>
                <c:pt idx="592">
                  <c:v>May 09</c:v>
                </c:pt>
                <c:pt idx="593">
                  <c:v>May 09</c:v>
                </c:pt>
                <c:pt idx="594">
                  <c:v>May 09</c:v>
                </c:pt>
                <c:pt idx="595">
                  <c:v>May 09</c:v>
                </c:pt>
                <c:pt idx="596">
                  <c:v>May 09</c:v>
                </c:pt>
                <c:pt idx="597">
                  <c:v>May 09</c:v>
                </c:pt>
                <c:pt idx="598">
                  <c:v>May 09</c:v>
                </c:pt>
                <c:pt idx="599">
                  <c:v>May 09</c:v>
                </c:pt>
                <c:pt idx="600">
                  <c:v>May 09</c:v>
                </c:pt>
                <c:pt idx="601">
                  <c:v>May 09</c:v>
                </c:pt>
                <c:pt idx="602">
                  <c:v>May 09</c:v>
                </c:pt>
                <c:pt idx="603">
                  <c:v>May 09</c:v>
                </c:pt>
                <c:pt idx="604">
                  <c:v>May 09</c:v>
                </c:pt>
                <c:pt idx="605">
                  <c:v>May 09</c:v>
                </c:pt>
                <c:pt idx="606">
                  <c:v>May 09</c:v>
                </c:pt>
                <c:pt idx="607">
                  <c:v>May 09</c:v>
                </c:pt>
                <c:pt idx="608">
                  <c:v>Jun 09</c:v>
                </c:pt>
                <c:pt idx="609">
                  <c:v>Jun 09</c:v>
                </c:pt>
                <c:pt idx="610">
                  <c:v>Jun 09</c:v>
                </c:pt>
                <c:pt idx="611">
                  <c:v>Jun 09</c:v>
                </c:pt>
                <c:pt idx="612">
                  <c:v>Jun 09</c:v>
                </c:pt>
                <c:pt idx="613">
                  <c:v>Jun 09</c:v>
                </c:pt>
                <c:pt idx="614">
                  <c:v>Jun 09</c:v>
                </c:pt>
                <c:pt idx="615">
                  <c:v>Jun 09</c:v>
                </c:pt>
                <c:pt idx="616">
                  <c:v>Jun 09</c:v>
                </c:pt>
                <c:pt idx="617">
                  <c:v>Jun 09</c:v>
                </c:pt>
                <c:pt idx="618">
                  <c:v>Jun 09</c:v>
                </c:pt>
                <c:pt idx="619">
                  <c:v>Jun 09</c:v>
                </c:pt>
                <c:pt idx="620">
                  <c:v>Jun 09</c:v>
                </c:pt>
                <c:pt idx="621">
                  <c:v>Jun 09</c:v>
                </c:pt>
                <c:pt idx="622">
                  <c:v>Jun 09</c:v>
                </c:pt>
                <c:pt idx="623">
                  <c:v>Jun 09</c:v>
                </c:pt>
                <c:pt idx="624">
                  <c:v>Jun 09</c:v>
                </c:pt>
                <c:pt idx="625">
                  <c:v>Jun 09</c:v>
                </c:pt>
                <c:pt idx="626">
                  <c:v>Jun 09</c:v>
                </c:pt>
                <c:pt idx="627">
                  <c:v>Jun 09</c:v>
                </c:pt>
                <c:pt idx="628">
                  <c:v>Jun 09</c:v>
                </c:pt>
                <c:pt idx="629">
                  <c:v>Jun 09</c:v>
                </c:pt>
                <c:pt idx="630">
                  <c:v>Jul 09</c:v>
                </c:pt>
                <c:pt idx="631">
                  <c:v>Jul 09</c:v>
                </c:pt>
                <c:pt idx="632">
                  <c:v>Jul 09</c:v>
                </c:pt>
                <c:pt idx="633">
                  <c:v>Jul 09</c:v>
                </c:pt>
                <c:pt idx="634">
                  <c:v>Jul 09</c:v>
                </c:pt>
                <c:pt idx="635">
                  <c:v>Jul 09</c:v>
                </c:pt>
                <c:pt idx="636">
                  <c:v>Jul 09</c:v>
                </c:pt>
                <c:pt idx="637">
                  <c:v>Jul 09</c:v>
                </c:pt>
                <c:pt idx="638">
                  <c:v>Jul 09</c:v>
                </c:pt>
                <c:pt idx="639">
                  <c:v>Jul 09</c:v>
                </c:pt>
                <c:pt idx="640">
                  <c:v>Jul 09</c:v>
                </c:pt>
                <c:pt idx="641">
                  <c:v>Jul 09</c:v>
                </c:pt>
                <c:pt idx="642">
                  <c:v>Jul 09</c:v>
                </c:pt>
                <c:pt idx="643">
                  <c:v>Jul 09</c:v>
                </c:pt>
                <c:pt idx="644">
                  <c:v>Jul 09</c:v>
                </c:pt>
                <c:pt idx="645">
                  <c:v>Jul 09</c:v>
                </c:pt>
                <c:pt idx="646">
                  <c:v>Jul 09</c:v>
                </c:pt>
                <c:pt idx="647">
                  <c:v>Jul 09</c:v>
                </c:pt>
                <c:pt idx="648">
                  <c:v>Jul 09</c:v>
                </c:pt>
                <c:pt idx="649">
                  <c:v>Jul 09</c:v>
                </c:pt>
                <c:pt idx="650">
                  <c:v>Jul 09</c:v>
                </c:pt>
                <c:pt idx="651">
                  <c:v>Jul 09</c:v>
                </c:pt>
                <c:pt idx="652">
                  <c:v>Aug 09</c:v>
                </c:pt>
                <c:pt idx="653">
                  <c:v>Aug 09</c:v>
                </c:pt>
                <c:pt idx="654">
                  <c:v>Aug 09</c:v>
                </c:pt>
                <c:pt idx="655">
                  <c:v>Aug 09</c:v>
                </c:pt>
                <c:pt idx="656">
                  <c:v>Aug 09</c:v>
                </c:pt>
                <c:pt idx="657">
                  <c:v>Aug 09</c:v>
                </c:pt>
                <c:pt idx="658">
                  <c:v>Aug 09</c:v>
                </c:pt>
                <c:pt idx="659">
                  <c:v>Aug 09</c:v>
                </c:pt>
                <c:pt idx="660">
                  <c:v>Aug 09</c:v>
                </c:pt>
                <c:pt idx="661">
                  <c:v>Aug 09</c:v>
                </c:pt>
                <c:pt idx="662">
                  <c:v>Aug 09</c:v>
                </c:pt>
                <c:pt idx="663">
                  <c:v>Aug 09</c:v>
                </c:pt>
                <c:pt idx="664">
                  <c:v>Aug 09</c:v>
                </c:pt>
                <c:pt idx="665">
                  <c:v>Aug 09</c:v>
                </c:pt>
                <c:pt idx="666">
                  <c:v>Aug 09</c:v>
                </c:pt>
                <c:pt idx="667">
                  <c:v>Aug 09</c:v>
                </c:pt>
                <c:pt idx="668">
                  <c:v>Aug 09</c:v>
                </c:pt>
                <c:pt idx="669">
                  <c:v>Aug 09</c:v>
                </c:pt>
                <c:pt idx="670">
                  <c:v>Aug 09</c:v>
                </c:pt>
                <c:pt idx="671">
                  <c:v>Aug 09</c:v>
                </c:pt>
                <c:pt idx="672">
                  <c:v>Aug 09</c:v>
                </c:pt>
                <c:pt idx="673">
                  <c:v>Sep 09</c:v>
                </c:pt>
                <c:pt idx="674">
                  <c:v>Sep 09</c:v>
                </c:pt>
                <c:pt idx="675">
                  <c:v>Sep 09</c:v>
                </c:pt>
                <c:pt idx="676">
                  <c:v>Sep 09</c:v>
                </c:pt>
                <c:pt idx="677">
                  <c:v>Sep 09</c:v>
                </c:pt>
                <c:pt idx="678">
                  <c:v>Sep 09</c:v>
                </c:pt>
                <c:pt idx="679">
                  <c:v>Sep 09</c:v>
                </c:pt>
                <c:pt idx="680">
                  <c:v>Sep 09</c:v>
                </c:pt>
                <c:pt idx="681">
                  <c:v>Sep 09</c:v>
                </c:pt>
                <c:pt idx="682">
                  <c:v>Sep 09</c:v>
                </c:pt>
                <c:pt idx="683">
                  <c:v>Sep 09</c:v>
                </c:pt>
                <c:pt idx="684">
                  <c:v>Sep 09</c:v>
                </c:pt>
                <c:pt idx="685">
                  <c:v>Sep 09</c:v>
                </c:pt>
                <c:pt idx="686">
                  <c:v>Sep 09</c:v>
                </c:pt>
                <c:pt idx="687">
                  <c:v>Sep 09</c:v>
                </c:pt>
                <c:pt idx="688">
                  <c:v>Sep 09</c:v>
                </c:pt>
                <c:pt idx="689">
                  <c:v>Sep 09</c:v>
                </c:pt>
                <c:pt idx="690">
                  <c:v>Sep 09</c:v>
                </c:pt>
                <c:pt idx="691">
                  <c:v>Sep 09</c:v>
                </c:pt>
                <c:pt idx="692">
                  <c:v>Sep 09</c:v>
                </c:pt>
                <c:pt idx="693">
                  <c:v>Sep 09</c:v>
                </c:pt>
                <c:pt idx="694">
                  <c:v>Oct 09</c:v>
                </c:pt>
              </c:strCache>
            </c:strRef>
          </c:cat>
          <c:val>
            <c:numRef>
              <c:f>'Data 5a'!$E$2:$E$696</c:f>
              <c:numCache>
                <c:formatCode>General</c:formatCode>
                <c:ptCount val="695"/>
                <c:pt idx="0">
                  <c:v>100.0</c:v>
                </c:pt>
                <c:pt idx="1">
                  <c:v>100.0</c:v>
                </c:pt>
                <c:pt idx="2">
                  <c:v>99.88013819361207</c:v>
                </c:pt>
                <c:pt idx="3">
                  <c:v>100.0028202777974</c:v>
                </c:pt>
                <c:pt idx="4">
                  <c:v>99.39434534301628</c:v>
                </c:pt>
                <c:pt idx="5">
                  <c:v>99.61503208065994</c:v>
                </c:pt>
                <c:pt idx="6">
                  <c:v>99.56356201085808</c:v>
                </c:pt>
                <c:pt idx="7">
                  <c:v>99.75675103997744</c:v>
                </c:pt>
                <c:pt idx="8">
                  <c:v>100.3891983360361</c:v>
                </c:pt>
                <c:pt idx="9">
                  <c:v>100.8764013255306</c:v>
                </c:pt>
                <c:pt idx="10">
                  <c:v>100.9588944511034</c:v>
                </c:pt>
                <c:pt idx="11">
                  <c:v>100.8686455615878</c:v>
                </c:pt>
                <c:pt idx="12">
                  <c:v>100.568991045618</c:v>
                </c:pt>
                <c:pt idx="13">
                  <c:v>100.8601847281957</c:v>
                </c:pt>
                <c:pt idx="14">
                  <c:v>100.3278572939435</c:v>
                </c:pt>
                <c:pt idx="15">
                  <c:v>100.6832122964112</c:v>
                </c:pt>
                <c:pt idx="16">
                  <c:v>101.5391666079109</c:v>
                </c:pt>
                <c:pt idx="17">
                  <c:v>100.3948388916308</c:v>
                </c:pt>
                <c:pt idx="18">
                  <c:v>100.2735669463442</c:v>
                </c:pt>
                <c:pt idx="19">
                  <c:v>100.1635761122471</c:v>
                </c:pt>
                <c:pt idx="20">
                  <c:v>100.7417330607065</c:v>
                </c:pt>
                <c:pt idx="21">
                  <c:v>101.4059084819855</c:v>
                </c:pt>
                <c:pt idx="22">
                  <c:v>101.9488119579779</c:v>
                </c:pt>
                <c:pt idx="23">
                  <c:v>102.1215539730664</c:v>
                </c:pt>
                <c:pt idx="24">
                  <c:v>102.0228442501586</c:v>
                </c:pt>
                <c:pt idx="25">
                  <c:v>102.0940562645421</c:v>
                </c:pt>
                <c:pt idx="26">
                  <c:v>102.236480293309</c:v>
                </c:pt>
                <c:pt idx="27">
                  <c:v>102.1159134174716</c:v>
                </c:pt>
                <c:pt idx="28">
                  <c:v>101.3932172318973</c:v>
                </c:pt>
                <c:pt idx="29">
                  <c:v>101.0625396601565</c:v>
                </c:pt>
                <c:pt idx="30">
                  <c:v>101.8303602904886</c:v>
                </c:pt>
                <c:pt idx="31">
                  <c:v>102.6087569625608</c:v>
                </c:pt>
                <c:pt idx="32">
                  <c:v>102.7152224494113</c:v>
                </c:pt>
                <c:pt idx="33">
                  <c:v>102.625678629345</c:v>
                </c:pt>
                <c:pt idx="34">
                  <c:v>102.9175773813721</c:v>
                </c:pt>
                <c:pt idx="35">
                  <c:v>102.7730381442572</c:v>
                </c:pt>
                <c:pt idx="36">
                  <c:v>102.6849044630896</c:v>
                </c:pt>
                <c:pt idx="37">
                  <c:v>102.3189734188818</c:v>
                </c:pt>
                <c:pt idx="38">
                  <c:v>102.1906507791017</c:v>
                </c:pt>
                <c:pt idx="39">
                  <c:v>98.64203624056969</c:v>
                </c:pt>
                <c:pt idx="40">
                  <c:v>99.19058027215681</c:v>
                </c:pt>
                <c:pt idx="41">
                  <c:v>98.9332299231474</c:v>
                </c:pt>
                <c:pt idx="42">
                  <c:v>97.80511880420222</c:v>
                </c:pt>
                <c:pt idx="43">
                  <c:v>96.88500317281253</c:v>
                </c:pt>
                <c:pt idx="44">
                  <c:v>98.386096030459</c:v>
                </c:pt>
                <c:pt idx="45">
                  <c:v>98.14355213988578</c:v>
                </c:pt>
                <c:pt idx="46">
                  <c:v>98.84298103363182</c:v>
                </c:pt>
                <c:pt idx="47">
                  <c:v>98.91066770076852</c:v>
                </c:pt>
                <c:pt idx="48">
                  <c:v>99.17506874427131</c:v>
                </c:pt>
                <c:pt idx="49">
                  <c:v>97.15504477191004</c:v>
                </c:pt>
                <c:pt idx="50">
                  <c:v>97.80511880420222</c:v>
                </c:pt>
                <c:pt idx="51">
                  <c:v>98.16540929281534</c:v>
                </c:pt>
                <c:pt idx="52">
                  <c:v>97.78960727631671</c:v>
                </c:pt>
                <c:pt idx="53">
                  <c:v>98.85496721427061</c:v>
                </c:pt>
                <c:pt idx="54">
                  <c:v>99.4810688852852</c:v>
                </c:pt>
                <c:pt idx="55">
                  <c:v>101.1802862581964</c:v>
                </c:pt>
                <c:pt idx="56">
                  <c:v>101.1450327857294</c:v>
                </c:pt>
                <c:pt idx="57">
                  <c:v>101.2557286892759</c:v>
                </c:pt>
                <c:pt idx="58">
                  <c:v>101.3537333427343</c:v>
                </c:pt>
                <c:pt idx="59">
                  <c:v>100.7269266022703</c:v>
                </c:pt>
                <c:pt idx="60">
                  <c:v>99.92455756892054</c:v>
                </c:pt>
                <c:pt idx="61">
                  <c:v>100.2982443770711</c:v>
                </c:pt>
                <c:pt idx="62">
                  <c:v>100.1804977790312</c:v>
                </c:pt>
                <c:pt idx="63">
                  <c:v>100.440668405838</c:v>
                </c:pt>
                <c:pt idx="64">
                  <c:v>101.3727702178665</c:v>
                </c:pt>
                <c:pt idx="65">
                  <c:v>101.485581329761</c:v>
                </c:pt>
                <c:pt idx="66">
                  <c:v>101.7951068180216</c:v>
                </c:pt>
                <c:pt idx="67">
                  <c:v>101.8550377212155</c:v>
                </c:pt>
                <c:pt idx="68">
                  <c:v>102.1215539730664</c:v>
                </c:pt>
                <c:pt idx="69">
                  <c:v>101.4503278572939</c:v>
                </c:pt>
                <c:pt idx="70">
                  <c:v>102.0799548755552</c:v>
                </c:pt>
                <c:pt idx="71">
                  <c:v>102.4360149474723</c:v>
                </c:pt>
                <c:pt idx="72">
                  <c:v>103.5373334273426</c:v>
                </c:pt>
                <c:pt idx="73">
                  <c:v>103.7495593315942</c:v>
                </c:pt>
                <c:pt idx="74">
                  <c:v>103.8214764154269</c:v>
                </c:pt>
                <c:pt idx="75">
                  <c:v>103.6966791228936</c:v>
                </c:pt>
                <c:pt idx="76">
                  <c:v>104.6569837128957</c:v>
                </c:pt>
                <c:pt idx="77">
                  <c:v>104.4158499612212</c:v>
                </c:pt>
                <c:pt idx="78">
                  <c:v>104.3791863498555</c:v>
                </c:pt>
                <c:pt idx="79">
                  <c:v>105.4374955933159</c:v>
                </c:pt>
                <c:pt idx="80">
                  <c:v>105.3550024677431</c:v>
                </c:pt>
                <c:pt idx="81">
                  <c:v>105.3423112176549</c:v>
                </c:pt>
                <c:pt idx="82">
                  <c:v>104.5173799619263</c:v>
                </c:pt>
                <c:pt idx="83">
                  <c:v>104.7944722555172</c:v>
                </c:pt>
                <c:pt idx="84">
                  <c:v>105.472749065783</c:v>
                </c:pt>
                <c:pt idx="85">
                  <c:v>105.9289289995065</c:v>
                </c:pt>
                <c:pt idx="86">
                  <c:v>106.1566664316435</c:v>
                </c:pt>
                <c:pt idx="87">
                  <c:v>106.4288232390891</c:v>
                </c:pt>
                <c:pt idx="88">
                  <c:v>106.3047310160051</c:v>
                </c:pt>
                <c:pt idx="89">
                  <c:v>106.6473947683847</c:v>
                </c:pt>
                <c:pt idx="90">
                  <c:v>105.1589931608263</c:v>
                </c:pt>
                <c:pt idx="91">
                  <c:v>106.1728830289784</c:v>
                </c:pt>
                <c:pt idx="92">
                  <c:v>105.9825142776563</c:v>
                </c:pt>
                <c:pt idx="93">
                  <c:v>105.8443206655856</c:v>
                </c:pt>
                <c:pt idx="94">
                  <c:v>106.7573856024818</c:v>
                </c:pt>
                <c:pt idx="95">
                  <c:v>106.6593809490235</c:v>
                </c:pt>
                <c:pt idx="96">
                  <c:v>107.3644503983642</c:v>
                </c:pt>
                <c:pt idx="97">
                  <c:v>107.5301417189593</c:v>
                </c:pt>
                <c:pt idx="98">
                  <c:v>107.4610449129239</c:v>
                </c:pt>
                <c:pt idx="99">
                  <c:v>107.3313121342452</c:v>
                </c:pt>
                <c:pt idx="100">
                  <c:v>106.2899245575689</c:v>
                </c:pt>
                <c:pt idx="101">
                  <c:v>106.869491644927</c:v>
                </c:pt>
                <c:pt idx="102">
                  <c:v>107.0372981738701</c:v>
                </c:pt>
                <c:pt idx="103">
                  <c:v>107.8918423464711</c:v>
                </c:pt>
                <c:pt idx="104">
                  <c:v>107.9193400549954</c:v>
                </c:pt>
                <c:pt idx="105">
                  <c:v>108.3226397800183</c:v>
                </c:pt>
                <c:pt idx="106">
                  <c:v>108.5228795036311</c:v>
                </c:pt>
                <c:pt idx="107">
                  <c:v>107.9426073468237</c:v>
                </c:pt>
                <c:pt idx="108">
                  <c:v>106.9858281040682</c:v>
                </c:pt>
                <c:pt idx="109">
                  <c:v>105.1061129521258</c:v>
                </c:pt>
                <c:pt idx="110">
                  <c:v>106.3012056687584</c:v>
                </c:pt>
                <c:pt idx="111">
                  <c:v>106.4034407389128</c:v>
                </c:pt>
                <c:pt idx="112">
                  <c:v>105.2668687865755</c:v>
                </c:pt>
                <c:pt idx="113">
                  <c:v>106.865261228231</c:v>
                </c:pt>
                <c:pt idx="114">
                  <c:v>107.3799619262497</c:v>
                </c:pt>
                <c:pt idx="115">
                  <c:v>108.0808009588945</c:v>
                </c:pt>
                <c:pt idx="116">
                  <c:v>107.9496580413171</c:v>
                </c:pt>
                <c:pt idx="117">
                  <c:v>108.1365014453924</c:v>
                </c:pt>
                <c:pt idx="118">
                  <c:v>106.6657265740675</c:v>
                </c:pt>
                <c:pt idx="119">
                  <c:v>107.3249665092012</c:v>
                </c:pt>
                <c:pt idx="120">
                  <c:v>105.9409151801453</c:v>
                </c:pt>
                <c:pt idx="121">
                  <c:v>105.601071705563</c:v>
                </c:pt>
                <c:pt idx="122">
                  <c:v>105.2591130226327</c:v>
                </c:pt>
                <c:pt idx="123">
                  <c:v>106.2074314319961</c:v>
                </c:pt>
                <c:pt idx="124">
                  <c:v>106.1630120566876</c:v>
                </c:pt>
                <c:pt idx="125">
                  <c:v>105.9966156666432</c:v>
                </c:pt>
                <c:pt idx="126">
                  <c:v>107.1303673411831</c:v>
                </c:pt>
                <c:pt idx="127">
                  <c:v>107.5139251216245</c:v>
                </c:pt>
                <c:pt idx="128">
                  <c:v>107.5512938024395</c:v>
                </c:pt>
                <c:pt idx="129">
                  <c:v>107.9066488049073</c:v>
                </c:pt>
                <c:pt idx="130">
                  <c:v>108.0060635972643</c:v>
                </c:pt>
                <c:pt idx="131">
                  <c:v>106.4739476838469</c:v>
                </c:pt>
                <c:pt idx="132">
                  <c:v>107.0831276880773</c:v>
                </c:pt>
                <c:pt idx="133">
                  <c:v>109.1235986744694</c:v>
                </c:pt>
                <c:pt idx="134">
                  <c:v>109.462032010153</c:v>
                </c:pt>
                <c:pt idx="135">
                  <c:v>109.2519213142495</c:v>
                </c:pt>
                <c:pt idx="136">
                  <c:v>109.2413452725093</c:v>
                </c:pt>
                <c:pt idx="137">
                  <c:v>109.0157230487203</c:v>
                </c:pt>
                <c:pt idx="138">
                  <c:v>109.5029260382148</c:v>
                </c:pt>
                <c:pt idx="139">
                  <c:v>108.164704223366</c:v>
                </c:pt>
                <c:pt idx="140">
                  <c:v>108.6913911020236</c:v>
                </c:pt>
                <c:pt idx="141">
                  <c:v>106.5388140731862</c:v>
                </c:pt>
                <c:pt idx="142">
                  <c:v>107.0358880349714</c:v>
                </c:pt>
                <c:pt idx="143">
                  <c:v>104.5378269759571</c:v>
                </c:pt>
                <c:pt idx="144">
                  <c:v>102.8661073115702</c:v>
                </c:pt>
                <c:pt idx="145">
                  <c:v>103.920891207784</c:v>
                </c:pt>
                <c:pt idx="146">
                  <c:v>102.6066417542128</c:v>
                </c:pt>
                <c:pt idx="147">
                  <c:v>103.349784953818</c:v>
                </c:pt>
                <c:pt idx="148">
                  <c:v>103.8003243319467</c:v>
                </c:pt>
                <c:pt idx="149">
                  <c:v>101.040682507227</c:v>
                </c:pt>
                <c:pt idx="150">
                  <c:v>103.4809278713953</c:v>
                </c:pt>
                <c:pt idx="151">
                  <c:v>104.1183106535994</c:v>
                </c:pt>
                <c:pt idx="152">
                  <c:v>105.5834449693295</c:v>
                </c:pt>
                <c:pt idx="153">
                  <c:v>102.4529366142565</c:v>
                </c:pt>
                <c:pt idx="154">
                  <c:v>102.4917154339703</c:v>
                </c:pt>
                <c:pt idx="155">
                  <c:v>102.4409504336177</c:v>
                </c:pt>
                <c:pt idx="156">
                  <c:v>100.5809772262568</c:v>
                </c:pt>
                <c:pt idx="157">
                  <c:v>99.18211943876472</c:v>
                </c:pt>
                <c:pt idx="158">
                  <c:v>99.50433617711344</c:v>
                </c:pt>
                <c:pt idx="159">
                  <c:v>101.9488119579779</c:v>
                </c:pt>
                <c:pt idx="160">
                  <c:v>101.9213142494536</c:v>
                </c:pt>
                <c:pt idx="161">
                  <c:v>102.0320101530001</c:v>
                </c:pt>
                <c:pt idx="162">
                  <c:v>103.2271028696327</c:v>
                </c:pt>
                <c:pt idx="163">
                  <c:v>103.1164069660862</c:v>
                </c:pt>
                <c:pt idx="164">
                  <c:v>104.305859127124</c:v>
                </c:pt>
                <c:pt idx="165">
                  <c:v>103.4188817598533</c:v>
                </c:pt>
                <c:pt idx="166">
                  <c:v>100.9913276457731</c:v>
                </c:pt>
                <c:pt idx="167">
                  <c:v>103.2052457167031</c:v>
                </c:pt>
                <c:pt idx="168">
                  <c:v>102.7737432137066</c:v>
                </c:pt>
                <c:pt idx="169">
                  <c:v>103.9265317633787</c:v>
                </c:pt>
                <c:pt idx="170">
                  <c:v>105.0144539237115</c:v>
                </c:pt>
                <c:pt idx="171">
                  <c:v>103.8066699569908</c:v>
                </c:pt>
                <c:pt idx="172">
                  <c:v>104.2480434322781</c:v>
                </c:pt>
                <c:pt idx="173">
                  <c:v>102.4853698089262</c:v>
                </c:pt>
                <c:pt idx="174">
                  <c:v>102.3549319607981</c:v>
                </c:pt>
                <c:pt idx="175">
                  <c:v>103.7502644010435</c:v>
                </c:pt>
                <c:pt idx="176">
                  <c:v>103.7551998871889</c:v>
                </c:pt>
                <c:pt idx="177">
                  <c:v>104.6287809349221</c:v>
                </c:pt>
                <c:pt idx="178">
                  <c:v>104.6499330184023</c:v>
                </c:pt>
                <c:pt idx="179">
                  <c:v>104.1140802369033</c:v>
                </c:pt>
                <c:pt idx="180">
                  <c:v>107.15504477191</c:v>
                </c:pt>
                <c:pt idx="181">
                  <c:v>107.8072340125502</c:v>
                </c:pt>
                <c:pt idx="182">
                  <c:v>107.0824226186279</c:v>
                </c:pt>
                <c:pt idx="183">
                  <c:v>107.5759712331665</c:v>
                </c:pt>
                <c:pt idx="184">
                  <c:v>107.0105055347952</c:v>
                </c:pt>
                <c:pt idx="185">
                  <c:v>106.9738419234295</c:v>
                </c:pt>
                <c:pt idx="186">
                  <c:v>107.5527039413382</c:v>
                </c:pt>
                <c:pt idx="187">
                  <c:v>107.9729253331453</c:v>
                </c:pt>
                <c:pt idx="188">
                  <c:v>107.6464781781006</c:v>
                </c:pt>
                <c:pt idx="189">
                  <c:v>109.077064090813</c:v>
                </c:pt>
                <c:pt idx="190">
                  <c:v>109.04815624339</c:v>
                </c:pt>
                <c:pt idx="191">
                  <c:v>108.5517873510541</c:v>
                </c:pt>
                <c:pt idx="192">
                  <c:v>108.7809349220898</c:v>
                </c:pt>
                <c:pt idx="193">
                  <c:v>109.8209123598674</c:v>
                </c:pt>
                <c:pt idx="194">
                  <c:v>109.4676725657477</c:v>
                </c:pt>
                <c:pt idx="195">
                  <c:v>110.3539448635691</c:v>
                </c:pt>
                <c:pt idx="196">
                  <c:v>110.1649862511457</c:v>
                </c:pt>
                <c:pt idx="197">
                  <c:v>109.5967002749771</c:v>
                </c:pt>
                <c:pt idx="198">
                  <c:v>110.1177465980399</c:v>
                </c:pt>
                <c:pt idx="199">
                  <c:v>109.1948106888529</c:v>
                </c:pt>
                <c:pt idx="200">
                  <c:v>108.477049989424</c:v>
                </c:pt>
                <c:pt idx="201">
                  <c:v>108.6681238101953</c:v>
                </c:pt>
                <c:pt idx="202">
                  <c:v>108.5863357540718</c:v>
                </c:pt>
                <c:pt idx="203">
                  <c:v>105.8048367764225</c:v>
                </c:pt>
                <c:pt idx="204">
                  <c:v>106.2067263625467</c:v>
                </c:pt>
                <c:pt idx="205">
                  <c:v>107.1416484523726</c:v>
                </c:pt>
                <c:pt idx="206">
                  <c:v>106.8800676866671</c:v>
                </c:pt>
                <c:pt idx="207">
                  <c:v>106.7757174081647</c:v>
                </c:pt>
                <c:pt idx="208">
                  <c:v>108.2479024183882</c:v>
                </c:pt>
                <c:pt idx="209">
                  <c:v>108.6497920045124</c:v>
                </c:pt>
                <c:pt idx="210">
                  <c:v>107.947542832969</c:v>
                </c:pt>
                <c:pt idx="211">
                  <c:v>109.2420503419587</c:v>
                </c:pt>
                <c:pt idx="212">
                  <c:v>106.3554960163576</c:v>
                </c:pt>
                <c:pt idx="213">
                  <c:v>106.4408094197278</c:v>
                </c:pt>
                <c:pt idx="214">
                  <c:v>105.913417471621</c:v>
                </c:pt>
                <c:pt idx="215">
                  <c:v>107.1895931749277</c:v>
                </c:pt>
                <c:pt idx="216">
                  <c:v>104.0414580836212</c:v>
                </c:pt>
                <c:pt idx="217">
                  <c:v>103.9815271804273</c:v>
                </c:pt>
                <c:pt idx="218">
                  <c:v>102.4959458506663</c:v>
                </c:pt>
                <c:pt idx="219">
                  <c:v>101.4721850102235</c:v>
                </c:pt>
                <c:pt idx="220">
                  <c:v>104.4243107946133</c:v>
                </c:pt>
                <c:pt idx="221">
                  <c:v>103.6861030811535</c:v>
                </c:pt>
                <c:pt idx="222">
                  <c:v>102.3161531410844</c:v>
                </c:pt>
                <c:pt idx="223">
                  <c:v>102.851300853134</c:v>
                </c:pt>
                <c:pt idx="224">
                  <c:v>101.0554889656631</c:v>
                </c:pt>
                <c:pt idx="225">
                  <c:v>101.5088486215892</c:v>
                </c:pt>
                <c:pt idx="226">
                  <c:v>99.89212437425087</c:v>
                </c:pt>
                <c:pt idx="227">
                  <c:v>101.5793555665233</c:v>
                </c:pt>
                <c:pt idx="228">
                  <c:v>99.21878305013044</c:v>
                </c:pt>
                <c:pt idx="229">
                  <c:v>100.7001339631954</c:v>
                </c:pt>
                <c:pt idx="230">
                  <c:v>103.5761122470563</c:v>
                </c:pt>
                <c:pt idx="231">
                  <c:v>103.6254671085102</c:v>
                </c:pt>
                <c:pt idx="232">
                  <c:v>104.4306564196573</c:v>
                </c:pt>
                <c:pt idx="233">
                  <c:v>103.8158358598322</c:v>
                </c:pt>
                <c:pt idx="234">
                  <c:v>103.136853980117</c:v>
                </c:pt>
                <c:pt idx="235">
                  <c:v>104.7035182965522</c:v>
                </c:pt>
                <c:pt idx="236">
                  <c:v>106.2779383769301</c:v>
                </c:pt>
                <c:pt idx="237">
                  <c:v>106.0889797645068</c:v>
                </c:pt>
                <c:pt idx="238">
                  <c:v>106.8857082422619</c:v>
                </c:pt>
                <c:pt idx="239">
                  <c:v>104.1845871818374</c:v>
                </c:pt>
                <c:pt idx="240">
                  <c:v>104.8149192695481</c:v>
                </c:pt>
                <c:pt idx="241">
                  <c:v>104.9432419093281</c:v>
                </c:pt>
                <c:pt idx="242">
                  <c:v>103.5006698159769</c:v>
                </c:pt>
                <c:pt idx="243">
                  <c:v>101.9459916801805</c:v>
                </c:pt>
                <c:pt idx="244">
                  <c:v>102.5861947401819</c:v>
                </c:pt>
                <c:pt idx="245">
                  <c:v>102.4465909892124</c:v>
                </c:pt>
                <c:pt idx="246">
                  <c:v>102.9486004371431</c:v>
                </c:pt>
                <c:pt idx="247">
                  <c:v>104.6647394768385</c:v>
                </c:pt>
                <c:pt idx="248">
                  <c:v>105.510117746598</c:v>
                </c:pt>
                <c:pt idx="249">
                  <c:v>105.5954311499683</c:v>
                </c:pt>
                <c:pt idx="250">
                  <c:v>104.0943382923218</c:v>
                </c:pt>
                <c:pt idx="251">
                  <c:v>104.243813015582</c:v>
                </c:pt>
                <c:pt idx="252">
                  <c:v>103.5295776633998</c:v>
                </c:pt>
                <c:pt idx="253">
                  <c:v>102.0348304307974</c:v>
                </c:pt>
                <c:pt idx="254">
                  <c:v>102.0348304307974</c:v>
                </c:pt>
                <c:pt idx="255">
                  <c:v>99.52971867728972</c:v>
                </c:pt>
                <c:pt idx="256">
                  <c:v>99.85052527673976</c:v>
                </c:pt>
                <c:pt idx="257">
                  <c:v>98.01804977790313</c:v>
                </c:pt>
                <c:pt idx="258">
                  <c:v>99.35345131495453</c:v>
                </c:pt>
                <c:pt idx="259">
                  <c:v>100.1431290982162</c:v>
                </c:pt>
                <c:pt idx="260">
                  <c:v>98.78163999153916</c:v>
                </c:pt>
                <c:pt idx="261">
                  <c:v>99.85546076288514</c:v>
                </c:pt>
                <c:pt idx="262">
                  <c:v>97.36656560671227</c:v>
                </c:pt>
                <c:pt idx="263">
                  <c:v>96.82013678347317</c:v>
                </c:pt>
                <c:pt idx="264">
                  <c:v>94.00338433335683</c:v>
                </c:pt>
                <c:pt idx="265">
                  <c:v>93.43509835718818</c:v>
                </c:pt>
                <c:pt idx="266">
                  <c:v>92.3993513361066</c:v>
                </c:pt>
                <c:pt idx="267">
                  <c:v>94.38059648875415</c:v>
                </c:pt>
                <c:pt idx="268">
                  <c:v>95.33032503701615</c:v>
                </c:pt>
                <c:pt idx="269">
                  <c:v>93.81724599873088</c:v>
                </c:pt>
                <c:pt idx="270">
                  <c:v>95.4642882323909</c:v>
                </c:pt>
                <c:pt idx="271">
                  <c:v>96.05161108369175</c:v>
                </c:pt>
                <c:pt idx="272">
                  <c:v>95.5940210110696</c:v>
                </c:pt>
                <c:pt idx="273">
                  <c:v>97.19734893887048</c:v>
                </c:pt>
                <c:pt idx="274">
                  <c:v>98.38680109990834</c:v>
                </c:pt>
                <c:pt idx="275">
                  <c:v>97.35739970387084</c:v>
                </c:pt>
                <c:pt idx="276">
                  <c:v>94.24240287668336</c:v>
                </c:pt>
                <c:pt idx="277">
                  <c:v>93.52393710780512</c:v>
                </c:pt>
                <c:pt idx="278">
                  <c:v>94.26143975181555</c:v>
                </c:pt>
                <c:pt idx="279">
                  <c:v>93.86519072128605</c:v>
                </c:pt>
                <c:pt idx="280">
                  <c:v>94.4179651695692</c:v>
                </c:pt>
                <c:pt idx="281">
                  <c:v>95.10399774377777</c:v>
                </c:pt>
                <c:pt idx="282">
                  <c:v>96.39780018331805</c:v>
                </c:pt>
                <c:pt idx="283">
                  <c:v>95.10399774377777</c:v>
                </c:pt>
                <c:pt idx="284">
                  <c:v>95.18367059155327</c:v>
                </c:pt>
                <c:pt idx="285">
                  <c:v>95.09835718818304</c:v>
                </c:pt>
                <c:pt idx="286">
                  <c:v>95.89156031869139</c:v>
                </c:pt>
                <c:pt idx="287">
                  <c:v>94.65768878234506</c:v>
                </c:pt>
                <c:pt idx="288">
                  <c:v>95.40365225974758</c:v>
                </c:pt>
                <c:pt idx="289">
                  <c:v>96.72142706056547</c:v>
                </c:pt>
                <c:pt idx="290">
                  <c:v>97.39053796798984</c:v>
                </c:pt>
                <c:pt idx="291">
                  <c:v>97.30099414792357</c:v>
                </c:pt>
                <c:pt idx="292">
                  <c:v>96.43093844743707</c:v>
                </c:pt>
                <c:pt idx="293">
                  <c:v>93.81865613762956</c:v>
                </c:pt>
                <c:pt idx="294">
                  <c:v>93.86871606853275</c:v>
                </c:pt>
                <c:pt idx="295">
                  <c:v>93.54508919128534</c:v>
                </c:pt>
                <c:pt idx="296">
                  <c:v>94.03511245857717</c:v>
                </c:pt>
                <c:pt idx="297">
                  <c:v>91.96502855531268</c:v>
                </c:pt>
                <c:pt idx="298">
                  <c:v>91.19156736938587</c:v>
                </c:pt>
                <c:pt idx="299">
                  <c:v>89.78142847070435</c:v>
                </c:pt>
                <c:pt idx="300">
                  <c:v>93.11499682718748</c:v>
                </c:pt>
                <c:pt idx="301">
                  <c:v>92.27737432137065</c:v>
                </c:pt>
                <c:pt idx="302">
                  <c:v>92.7504759218783</c:v>
                </c:pt>
                <c:pt idx="303">
                  <c:v>90.82281604738068</c:v>
                </c:pt>
                <c:pt idx="304">
                  <c:v>90.00916590284141</c:v>
                </c:pt>
                <c:pt idx="305">
                  <c:v>93.82641190157231</c:v>
                </c:pt>
                <c:pt idx="306">
                  <c:v>91.54762744130296</c:v>
                </c:pt>
                <c:pt idx="307">
                  <c:v>93.7396883593034</c:v>
                </c:pt>
                <c:pt idx="308">
                  <c:v>95.17591482761053</c:v>
                </c:pt>
                <c:pt idx="309">
                  <c:v>95.3951914263555</c:v>
                </c:pt>
                <c:pt idx="310">
                  <c:v>94.55897905943736</c:v>
                </c:pt>
                <c:pt idx="311">
                  <c:v>93.47528731580061</c:v>
                </c:pt>
                <c:pt idx="312">
                  <c:v>92.73214411619544</c:v>
                </c:pt>
                <c:pt idx="313">
                  <c:v>93.25953606430233</c:v>
                </c:pt>
                <c:pt idx="314">
                  <c:v>96.60720580977226</c:v>
                </c:pt>
                <c:pt idx="315">
                  <c:v>96.42036240569696</c:v>
                </c:pt>
                <c:pt idx="316">
                  <c:v>96.54586476767961</c:v>
                </c:pt>
                <c:pt idx="317">
                  <c:v>96.62271733765776</c:v>
                </c:pt>
                <c:pt idx="318">
                  <c:v>96.77360219981668</c:v>
                </c:pt>
                <c:pt idx="319">
                  <c:v>96.28005358527815</c:v>
                </c:pt>
                <c:pt idx="320">
                  <c:v>95.50095184375661</c:v>
                </c:pt>
                <c:pt idx="321">
                  <c:v>95.9282239300571</c:v>
                </c:pt>
                <c:pt idx="322">
                  <c:v>93.97377141648452</c:v>
                </c:pt>
                <c:pt idx="323">
                  <c:v>93.65578509483184</c:v>
                </c:pt>
                <c:pt idx="324">
                  <c:v>94.08658252837905</c:v>
                </c:pt>
                <c:pt idx="325">
                  <c:v>96.22153282098287</c:v>
                </c:pt>
                <c:pt idx="326">
                  <c:v>96.28146372417683</c:v>
                </c:pt>
                <c:pt idx="327">
                  <c:v>98.0279207501939</c:v>
                </c:pt>
                <c:pt idx="328">
                  <c:v>97.8756257491363</c:v>
                </c:pt>
                <c:pt idx="329">
                  <c:v>97.01332581259254</c:v>
                </c:pt>
                <c:pt idx="330">
                  <c:v>97.29464852287951</c:v>
                </c:pt>
                <c:pt idx="331">
                  <c:v>97.92145526334344</c:v>
                </c:pt>
                <c:pt idx="332">
                  <c:v>98.55742790664881</c:v>
                </c:pt>
                <c:pt idx="333">
                  <c:v>98.45378269759571</c:v>
                </c:pt>
                <c:pt idx="334">
                  <c:v>98.07092998660368</c:v>
                </c:pt>
                <c:pt idx="335">
                  <c:v>97.69371783120637</c:v>
                </c:pt>
                <c:pt idx="336">
                  <c:v>99.36825777339068</c:v>
                </c:pt>
                <c:pt idx="337">
                  <c:v>99.68976944229007</c:v>
                </c:pt>
                <c:pt idx="338">
                  <c:v>99.23781992526264</c:v>
                </c:pt>
                <c:pt idx="339">
                  <c:v>99.99717972220264</c:v>
                </c:pt>
                <c:pt idx="340">
                  <c:v>98.18585630684623</c:v>
                </c:pt>
                <c:pt idx="341">
                  <c:v>98.54614679545935</c:v>
                </c:pt>
                <c:pt idx="342">
                  <c:v>97.88338151307904</c:v>
                </c:pt>
                <c:pt idx="343">
                  <c:v>98.96213777057041</c:v>
                </c:pt>
                <c:pt idx="344">
                  <c:v>98.924064020306</c:v>
                </c:pt>
                <c:pt idx="345">
                  <c:v>99.32031305083551</c:v>
                </c:pt>
                <c:pt idx="346">
                  <c:v>100.3715715998026</c:v>
                </c:pt>
                <c:pt idx="347">
                  <c:v>100.4970739617852</c:v>
                </c:pt>
                <c:pt idx="348">
                  <c:v>100.5873228513009</c:v>
                </c:pt>
                <c:pt idx="349">
                  <c:v>99.65451596982303</c:v>
                </c:pt>
                <c:pt idx="350">
                  <c:v>98.05471338926884</c:v>
                </c:pt>
                <c:pt idx="351">
                  <c:v>98.31135866882888</c:v>
                </c:pt>
                <c:pt idx="352">
                  <c:v>97.0126207431432</c:v>
                </c:pt>
                <c:pt idx="353">
                  <c:v>97.6767961644222</c:v>
                </c:pt>
                <c:pt idx="354">
                  <c:v>98.06387929211027</c:v>
                </c:pt>
                <c:pt idx="355">
                  <c:v>98.58704082352112</c:v>
                </c:pt>
                <c:pt idx="356">
                  <c:v>98.73651554678136</c:v>
                </c:pt>
                <c:pt idx="357">
                  <c:v>97.69935838680111</c:v>
                </c:pt>
                <c:pt idx="358">
                  <c:v>97.13389268842981</c:v>
                </c:pt>
                <c:pt idx="359">
                  <c:v>97.10216456320948</c:v>
                </c:pt>
                <c:pt idx="360">
                  <c:v>98.99527603468943</c:v>
                </c:pt>
                <c:pt idx="361">
                  <c:v>95.93738983289855</c:v>
                </c:pt>
                <c:pt idx="362">
                  <c:v>96.01353733342735</c:v>
                </c:pt>
                <c:pt idx="363">
                  <c:v>95.77945427624621</c:v>
                </c:pt>
                <c:pt idx="364">
                  <c:v>94.16131989000917</c:v>
                </c:pt>
                <c:pt idx="365">
                  <c:v>94.47014030882042</c:v>
                </c:pt>
                <c:pt idx="366">
                  <c:v>95.89156031869139</c:v>
                </c:pt>
                <c:pt idx="367">
                  <c:v>95.89931608263414</c:v>
                </c:pt>
                <c:pt idx="368">
                  <c:v>95.2499471197913</c:v>
                </c:pt>
                <c:pt idx="369">
                  <c:v>94.32489600225622</c:v>
                </c:pt>
                <c:pt idx="370">
                  <c:v>94.67884086582529</c:v>
                </c:pt>
                <c:pt idx="371">
                  <c:v>92.92321793696679</c:v>
                </c:pt>
                <c:pt idx="372">
                  <c:v>92.92815342311217</c:v>
                </c:pt>
                <c:pt idx="373">
                  <c:v>92.66657265740676</c:v>
                </c:pt>
                <c:pt idx="374">
                  <c:v>93.20806599450045</c:v>
                </c:pt>
                <c:pt idx="375">
                  <c:v>90.47098639215965</c:v>
                </c:pt>
                <c:pt idx="376">
                  <c:v>90.1346682648241</c:v>
                </c:pt>
                <c:pt idx="377">
                  <c:v>90.2488895156173</c:v>
                </c:pt>
                <c:pt idx="378">
                  <c:v>90.59507861524361</c:v>
                </c:pt>
                <c:pt idx="379">
                  <c:v>88.94592117323556</c:v>
                </c:pt>
                <c:pt idx="380">
                  <c:v>89.0432207572446</c:v>
                </c:pt>
                <c:pt idx="381">
                  <c:v>88.29655221039273</c:v>
                </c:pt>
                <c:pt idx="382">
                  <c:v>89.80469576253261</c:v>
                </c:pt>
                <c:pt idx="383">
                  <c:v>87.75928928999506</c:v>
                </c:pt>
                <c:pt idx="384">
                  <c:v>88.37269971092154</c:v>
                </c:pt>
                <c:pt idx="385">
                  <c:v>87.39265317633787</c:v>
                </c:pt>
                <c:pt idx="386">
                  <c:v>86.60368046252556</c:v>
                </c:pt>
                <c:pt idx="387">
                  <c:v>85.6595924698583</c:v>
                </c:pt>
                <c:pt idx="388">
                  <c:v>87.80652894310088</c:v>
                </c:pt>
                <c:pt idx="389">
                  <c:v>88.86131283931468</c:v>
                </c:pt>
                <c:pt idx="390">
                  <c:v>88.88669533949094</c:v>
                </c:pt>
                <c:pt idx="391">
                  <c:v>88.83875061693577</c:v>
                </c:pt>
                <c:pt idx="392">
                  <c:v>90.03736868081506</c:v>
                </c:pt>
                <c:pt idx="393">
                  <c:v>90.4032997250229</c:v>
                </c:pt>
                <c:pt idx="394">
                  <c:v>88.31276880772756</c:v>
                </c:pt>
                <c:pt idx="395">
                  <c:v>88.68081506028344</c:v>
                </c:pt>
                <c:pt idx="396">
                  <c:v>87.03165761827538</c:v>
                </c:pt>
                <c:pt idx="397">
                  <c:v>89.06437284072481</c:v>
                </c:pt>
                <c:pt idx="398">
                  <c:v>90.54924910103645</c:v>
                </c:pt>
                <c:pt idx="399">
                  <c:v>89.35909187054926</c:v>
                </c:pt>
                <c:pt idx="400">
                  <c:v>88.86060776986533</c:v>
                </c:pt>
                <c:pt idx="401">
                  <c:v>88.06387929211027</c:v>
                </c:pt>
                <c:pt idx="402">
                  <c:v>90.5929634068956</c:v>
                </c:pt>
                <c:pt idx="403">
                  <c:v>90.89684833956144</c:v>
                </c:pt>
                <c:pt idx="404">
                  <c:v>89.26672777268561</c:v>
                </c:pt>
                <c:pt idx="405">
                  <c:v>91.39956285694142</c:v>
                </c:pt>
                <c:pt idx="406">
                  <c:v>92.03412536134808</c:v>
                </c:pt>
                <c:pt idx="407">
                  <c:v>90.92505111753508</c:v>
                </c:pt>
                <c:pt idx="408">
                  <c:v>90.65994500458295</c:v>
                </c:pt>
                <c:pt idx="409">
                  <c:v>91.16054431361489</c:v>
                </c:pt>
                <c:pt idx="410">
                  <c:v>91.53211591341747</c:v>
                </c:pt>
                <c:pt idx="411">
                  <c:v>90.15017979270958</c:v>
                </c:pt>
                <c:pt idx="412">
                  <c:v>89.31044207854474</c:v>
                </c:pt>
                <c:pt idx="413">
                  <c:v>89.86392159627723</c:v>
                </c:pt>
                <c:pt idx="414">
                  <c:v>90.0881336811676</c:v>
                </c:pt>
                <c:pt idx="415">
                  <c:v>91.10907424381301</c:v>
                </c:pt>
                <c:pt idx="416">
                  <c:v>89.32101812028485</c:v>
                </c:pt>
                <c:pt idx="417">
                  <c:v>89.65028555312699</c:v>
                </c:pt>
                <c:pt idx="418">
                  <c:v>90.36593104420787</c:v>
                </c:pt>
                <c:pt idx="419">
                  <c:v>91.70697313685399</c:v>
                </c:pt>
                <c:pt idx="420">
                  <c:v>90.44842416978072</c:v>
                </c:pt>
                <c:pt idx="421">
                  <c:v>90.07826270887682</c:v>
                </c:pt>
                <c:pt idx="422">
                  <c:v>89.89494465204822</c:v>
                </c:pt>
                <c:pt idx="423">
                  <c:v>87.20510470281323</c:v>
                </c:pt>
                <c:pt idx="424">
                  <c:v>87.59148276105196</c:v>
                </c:pt>
                <c:pt idx="425">
                  <c:v>89.38799971797222</c:v>
                </c:pt>
                <c:pt idx="426">
                  <c:v>86.33645914122541</c:v>
                </c:pt>
                <c:pt idx="427">
                  <c:v>86.86737643657901</c:v>
                </c:pt>
                <c:pt idx="428">
                  <c:v>88.06669956990764</c:v>
                </c:pt>
                <c:pt idx="429">
                  <c:v>88.25354297398295</c:v>
                </c:pt>
                <c:pt idx="430">
                  <c:v>84.09363322287245</c:v>
                </c:pt>
                <c:pt idx="431">
                  <c:v>85.5665233025453</c:v>
                </c:pt>
                <c:pt idx="432">
                  <c:v>81.53352605231616</c:v>
                </c:pt>
                <c:pt idx="433">
                  <c:v>85.06733413241204</c:v>
                </c:pt>
                <c:pt idx="434">
                  <c:v>88.4918564478601</c:v>
                </c:pt>
                <c:pt idx="435">
                  <c:v>85.1082281604738</c:v>
                </c:pt>
                <c:pt idx="436">
                  <c:v>83.77776210956779</c:v>
                </c:pt>
                <c:pt idx="437">
                  <c:v>83.6120707889727</c:v>
                </c:pt>
                <c:pt idx="438">
                  <c:v>85.25558767538602</c:v>
                </c:pt>
                <c:pt idx="439">
                  <c:v>85.52562927448353</c:v>
                </c:pt>
                <c:pt idx="440">
                  <c:v>78.00817880561236</c:v>
                </c:pt>
                <c:pt idx="441">
                  <c:v>82.23648029330888</c:v>
                </c:pt>
                <c:pt idx="442">
                  <c:v>81.8627934851583</c:v>
                </c:pt>
                <c:pt idx="443">
                  <c:v>78.5644786011422</c:v>
                </c:pt>
                <c:pt idx="444">
                  <c:v>77.50334907988437</c:v>
                </c:pt>
                <c:pt idx="445">
                  <c:v>74.5180850313756</c:v>
                </c:pt>
                <c:pt idx="446">
                  <c:v>70.24113375167453</c:v>
                </c:pt>
                <c:pt idx="447">
                  <c:v>69.44511034336882</c:v>
                </c:pt>
                <c:pt idx="448">
                  <c:v>64.15567933441444</c:v>
                </c:pt>
                <c:pt idx="449">
                  <c:v>63.40125502361983</c:v>
                </c:pt>
                <c:pt idx="450">
                  <c:v>70.74314319960515</c:v>
                </c:pt>
                <c:pt idx="451">
                  <c:v>70.36663611365719</c:v>
                </c:pt>
                <c:pt idx="452">
                  <c:v>64.00902488895155</c:v>
                </c:pt>
                <c:pt idx="453">
                  <c:v>66.72988789395755</c:v>
                </c:pt>
                <c:pt idx="454">
                  <c:v>66.31530705774519</c:v>
                </c:pt>
                <c:pt idx="455">
                  <c:v>69.4775435380385</c:v>
                </c:pt>
                <c:pt idx="456">
                  <c:v>67.33765775928928</c:v>
                </c:pt>
                <c:pt idx="457">
                  <c:v>63.22921807798068</c:v>
                </c:pt>
                <c:pt idx="458">
                  <c:v>64.02806176408376</c:v>
                </c:pt>
                <c:pt idx="459">
                  <c:v>61.81837410984982</c:v>
                </c:pt>
                <c:pt idx="460">
                  <c:v>59.85475569343581</c:v>
                </c:pt>
                <c:pt idx="461">
                  <c:v>66.31248677994783</c:v>
                </c:pt>
                <c:pt idx="462">
                  <c:v>65.57780441373475</c:v>
                </c:pt>
                <c:pt idx="463">
                  <c:v>67.26997109215257</c:v>
                </c:pt>
                <c:pt idx="464">
                  <c:v>68.30360290488613</c:v>
                </c:pt>
                <c:pt idx="465">
                  <c:v>68.13086088979764</c:v>
                </c:pt>
                <c:pt idx="466">
                  <c:v>70.91235986744695</c:v>
                </c:pt>
                <c:pt idx="467">
                  <c:v>67.1769019248396</c:v>
                </c:pt>
                <c:pt idx="468">
                  <c:v>63.8003243319467</c:v>
                </c:pt>
                <c:pt idx="469">
                  <c:v>65.6412606641754</c:v>
                </c:pt>
                <c:pt idx="470">
                  <c:v>64.81068885285201</c:v>
                </c:pt>
                <c:pt idx="471">
                  <c:v>63.38221814848763</c:v>
                </c:pt>
                <c:pt idx="472">
                  <c:v>60.09306916731298</c:v>
                </c:pt>
                <c:pt idx="473">
                  <c:v>64.25227384897413</c:v>
                </c:pt>
                <c:pt idx="474">
                  <c:v>61.57300994147923</c:v>
                </c:pt>
                <c:pt idx="475">
                  <c:v>59.98378340266517</c:v>
                </c:pt>
                <c:pt idx="476">
                  <c:v>60.57392653176338</c:v>
                </c:pt>
                <c:pt idx="477">
                  <c:v>56.86949164492702</c:v>
                </c:pt>
                <c:pt idx="478">
                  <c:v>53.05224564619616</c:v>
                </c:pt>
                <c:pt idx="479">
                  <c:v>56.40767115560883</c:v>
                </c:pt>
                <c:pt idx="480">
                  <c:v>60.05852076429529</c:v>
                </c:pt>
                <c:pt idx="481">
                  <c:v>60.45194951702743</c:v>
                </c:pt>
                <c:pt idx="482">
                  <c:v>62.58760487908059</c:v>
                </c:pt>
                <c:pt idx="483">
                  <c:v>63.19114432771628</c:v>
                </c:pt>
                <c:pt idx="484">
                  <c:v>57.54847352464218</c:v>
                </c:pt>
                <c:pt idx="485">
                  <c:v>59.84699992949306</c:v>
                </c:pt>
                <c:pt idx="486">
                  <c:v>61.39321723189735</c:v>
                </c:pt>
                <c:pt idx="487">
                  <c:v>59.59387999717972</c:v>
                </c:pt>
                <c:pt idx="488">
                  <c:v>61.76901924839597</c:v>
                </c:pt>
                <c:pt idx="489">
                  <c:v>64.14016780652895</c:v>
                </c:pt>
                <c:pt idx="490">
                  <c:v>62.65740675456533</c:v>
                </c:pt>
                <c:pt idx="491">
                  <c:v>63.40266516251851</c:v>
                </c:pt>
                <c:pt idx="492">
                  <c:v>61.59416202495945</c:v>
                </c:pt>
                <c:pt idx="493">
                  <c:v>62.02707466685469</c:v>
                </c:pt>
                <c:pt idx="494">
                  <c:v>61.2402171613904</c:v>
                </c:pt>
                <c:pt idx="495">
                  <c:v>64.38553197489954</c:v>
                </c:pt>
                <c:pt idx="496">
                  <c:v>63.76789113727703</c:v>
                </c:pt>
                <c:pt idx="497">
                  <c:v>62.41838821123881</c:v>
                </c:pt>
                <c:pt idx="498">
                  <c:v>62.60170626806741</c:v>
                </c:pt>
                <c:pt idx="499">
                  <c:v>61.45596841288867</c:v>
                </c:pt>
                <c:pt idx="500">
                  <c:v>60.85877458929705</c:v>
                </c:pt>
                <c:pt idx="501">
                  <c:v>61.21060424451809</c:v>
                </c:pt>
                <c:pt idx="502">
                  <c:v>61.53846153846154</c:v>
                </c:pt>
                <c:pt idx="503">
                  <c:v>61.30014806458436</c:v>
                </c:pt>
                <c:pt idx="504">
                  <c:v>62.79630543608545</c:v>
                </c:pt>
                <c:pt idx="505">
                  <c:v>63.68539801170415</c:v>
                </c:pt>
                <c:pt idx="506">
                  <c:v>65.69837128957202</c:v>
                </c:pt>
                <c:pt idx="507">
                  <c:v>65.39166607910878</c:v>
                </c:pt>
                <c:pt idx="508">
                  <c:v>65.90284142988085</c:v>
                </c:pt>
                <c:pt idx="509">
                  <c:v>63.92512162448001</c:v>
                </c:pt>
                <c:pt idx="510">
                  <c:v>64.14228301487697</c:v>
                </c:pt>
                <c:pt idx="511">
                  <c:v>62.77585842205457</c:v>
                </c:pt>
                <c:pt idx="512">
                  <c:v>61.35937389832899</c:v>
                </c:pt>
                <c:pt idx="513">
                  <c:v>61.46724952407812</c:v>
                </c:pt>
                <c:pt idx="514">
                  <c:v>59.41056194035113</c:v>
                </c:pt>
                <c:pt idx="515">
                  <c:v>59.48952971867729</c:v>
                </c:pt>
                <c:pt idx="516">
                  <c:v>59.9393640273567</c:v>
                </c:pt>
                <c:pt idx="517">
                  <c:v>56.77360219981669</c:v>
                </c:pt>
                <c:pt idx="518">
                  <c:v>59.24275541140802</c:v>
                </c:pt>
                <c:pt idx="519">
                  <c:v>58.3444969329479</c:v>
                </c:pt>
                <c:pt idx="520">
                  <c:v>58.65825283790453</c:v>
                </c:pt>
                <c:pt idx="521">
                  <c:v>58.98399492349996</c:v>
                </c:pt>
                <c:pt idx="522">
                  <c:v>59.62842840019742</c:v>
                </c:pt>
                <c:pt idx="523">
                  <c:v>61.6294154974265</c:v>
                </c:pt>
                <c:pt idx="524">
                  <c:v>59.588239441585</c:v>
                </c:pt>
                <c:pt idx="525">
                  <c:v>58.2302756821547</c:v>
                </c:pt>
                <c:pt idx="526">
                  <c:v>58.1992526263837</c:v>
                </c:pt>
                <c:pt idx="527">
                  <c:v>59.12077839667207</c:v>
                </c:pt>
                <c:pt idx="528">
                  <c:v>58.67799478248607</c:v>
                </c:pt>
                <c:pt idx="529">
                  <c:v>59.6382993724882</c:v>
                </c:pt>
                <c:pt idx="530">
                  <c:v>61.24233236973842</c:v>
                </c:pt>
                <c:pt idx="531">
                  <c:v>61.33328632870338</c:v>
                </c:pt>
                <c:pt idx="532">
                  <c:v>58.32052457167031</c:v>
                </c:pt>
                <c:pt idx="533">
                  <c:v>58.78446026933653</c:v>
                </c:pt>
                <c:pt idx="534">
                  <c:v>58.88669533949094</c:v>
                </c:pt>
                <c:pt idx="535">
                  <c:v>58.29796234929141</c:v>
                </c:pt>
                <c:pt idx="536">
                  <c:v>55.64196573362477</c:v>
                </c:pt>
                <c:pt idx="537">
                  <c:v>55.58908552492421</c:v>
                </c:pt>
                <c:pt idx="538">
                  <c:v>54.92067968694916</c:v>
                </c:pt>
                <c:pt idx="539">
                  <c:v>54.29387294648523</c:v>
                </c:pt>
                <c:pt idx="540">
                  <c:v>52.40992737784672</c:v>
                </c:pt>
                <c:pt idx="541">
                  <c:v>54.51173940633153</c:v>
                </c:pt>
                <c:pt idx="542">
                  <c:v>53.93076218007473</c:v>
                </c:pt>
                <c:pt idx="543">
                  <c:v>53.07974335472044</c:v>
                </c:pt>
                <c:pt idx="544">
                  <c:v>51.82895015158993</c:v>
                </c:pt>
                <c:pt idx="545">
                  <c:v>49.41267714869915</c:v>
                </c:pt>
                <c:pt idx="546">
                  <c:v>49.09610096594514</c:v>
                </c:pt>
                <c:pt idx="547">
                  <c:v>50.26228583515476</c:v>
                </c:pt>
                <c:pt idx="548">
                  <c:v>48.12451526475358</c:v>
                </c:pt>
                <c:pt idx="549">
                  <c:v>48.18303602904886</c:v>
                </c:pt>
                <c:pt idx="550">
                  <c:v>47.70006345625044</c:v>
                </c:pt>
                <c:pt idx="551">
                  <c:v>50.7367975745611</c:v>
                </c:pt>
                <c:pt idx="552">
                  <c:v>50.86088979764507</c:v>
                </c:pt>
                <c:pt idx="553">
                  <c:v>52.93238383980822</c:v>
                </c:pt>
                <c:pt idx="554">
                  <c:v>53.34202918987521</c:v>
                </c:pt>
                <c:pt idx="555">
                  <c:v>53.15448071635056</c:v>
                </c:pt>
                <c:pt idx="556">
                  <c:v>54.86286399210322</c:v>
                </c:pt>
                <c:pt idx="557">
                  <c:v>56.00719170838327</c:v>
                </c:pt>
                <c:pt idx="558">
                  <c:v>55.28026510611296</c:v>
                </c:pt>
                <c:pt idx="559">
                  <c:v>54.18740745963478</c:v>
                </c:pt>
                <c:pt idx="560">
                  <c:v>58.02157512514983</c:v>
                </c:pt>
                <c:pt idx="561">
                  <c:v>56.83705845025735</c:v>
                </c:pt>
                <c:pt idx="562">
                  <c:v>57.38419234294578</c:v>
                </c:pt>
                <c:pt idx="563">
                  <c:v>58.72241415779455</c:v>
                </c:pt>
                <c:pt idx="564">
                  <c:v>57.52943664950997</c:v>
                </c:pt>
                <c:pt idx="565">
                  <c:v>55.52633434393288</c:v>
                </c:pt>
                <c:pt idx="566">
                  <c:v>56.25537615455122</c:v>
                </c:pt>
                <c:pt idx="567">
                  <c:v>57.18677289713037</c:v>
                </c:pt>
                <c:pt idx="568">
                  <c:v>58.82958471409434</c:v>
                </c:pt>
                <c:pt idx="569">
                  <c:v>59.40210110695903</c:v>
                </c:pt>
                <c:pt idx="570">
                  <c:v>58.90714235352182</c:v>
                </c:pt>
                <c:pt idx="571">
                  <c:v>57.50193894098568</c:v>
                </c:pt>
                <c:pt idx="572">
                  <c:v>58.17951068180216</c:v>
                </c:pt>
                <c:pt idx="573">
                  <c:v>60.39342875273215</c:v>
                </c:pt>
                <c:pt idx="574">
                  <c:v>60.54642882323909</c:v>
                </c:pt>
                <c:pt idx="575">
                  <c:v>59.33159416202496</c:v>
                </c:pt>
                <c:pt idx="576">
                  <c:v>60.0761475005288</c:v>
                </c:pt>
                <c:pt idx="577">
                  <c:v>61.00965945145597</c:v>
                </c:pt>
                <c:pt idx="578">
                  <c:v>61.31283931467249</c:v>
                </c:pt>
                <c:pt idx="579">
                  <c:v>58.68927589367553</c:v>
                </c:pt>
                <c:pt idx="580">
                  <c:v>59.93654374955933</c:v>
                </c:pt>
                <c:pt idx="581">
                  <c:v>59.47613339913981</c:v>
                </c:pt>
                <c:pt idx="582">
                  <c:v>60.06627652823803</c:v>
                </c:pt>
                <c:pt idx="583">
                  <c:v>61.07523091024466</c:v>
                </c:pt>
                <c:pt idx="584">
                  <c:v>60.46041035041952</c:v>
                </c:pt>
                <c:pt idx="585">
                  <c:v>60.29471902982444</c:v>
                </c:pt>
                <c:pt idx="586">
                  <c:v>61.59768737220617</c:v>
                </c:pt>
                <c:pt idx="587">
                  <c:v>61.53916660791088</c:v>
                </c:pt>
                <c:pt idx="588">
                  <c:v>61.87125431855038</c:v>
                </c:pt>
                <c:pt idx="589">
                  <c:v>63.96672072199112</c:v>
                </c:pt>
                <c:pt idx="590">
                  <c:v>63.7241768314179</c:v>
                </c:pt>
                <c:pt idx="591">
                  <c:v>64.83325107523091</c:v>
                </c:pt>
                <c:pt idx="592">
                  <c:v>63.97729676373123</c:v>
                </c:pt>
                <c:pt idx="593">
                  <c:v>65.51716844109145</c:v>
                </c:pt>
                <c:pt idx="594">
                  <c:v>64.10773461185927</c:v>
                </c:pt>
                <c:pt idx="595">
                  <c:v>64.04498343086794</c:v>
                </c:pt>
                <c:pt idx="596">
                  <c:v>62.32249876612847</c:v>
                </c:pt>
                <c:pt idx="597">
                  <c:v>62.96763731227526</c:v>
                </c:pt>
                <c:pt idx="598">
                  <c:v>62.24917154339703</c:v>
                </c:pt>
                <c:pt idx="599">
                  <c:v>64.14087287597829</c:v>
                </c:pt>
                <c:pt idx="600">
                  <c:v>64.02947190298245</c:v>
                </c:pt>
                <c:pt idx="601">
                  <c:v>63.70090953958965</c:v>
                </c:pt>
                <c:pt idx="602">
                  <c:v>62.63343439328774</c:v>
                </c:pt>
                <c:pt idx="603">
                  <c:v>62.53966015652542</c:v>
                </c:pt>
                <c:pt idx="604">
                  <c:v>64.18458718183741</c:v>
                </c:pt>
                <c:pt idx="605">
                  <c:v>62.9669322428259</c:v>
                </c:pt>
                <c:pt idx="606">
                  <c:v>63.93781287456814</c:v>
                </c:pt>
                <c:pt idx="607">
                  <c:v>64.80575336670663</c:v>
                </c:pt>
                <c:pt idx="608">
                  <c:v>66.47888316999224</c:v>
                </c:pt>
                <c:pt idx="609">
                  <c:v>66.61073115701897</c:v>
                </c:pt>
                <c:pt idx="610">
                  <c:v>65.69555101177467</c:v>
                </c:pt>
                <c:pt idx="611">
                  <c:v>66.44997532256927</c:v>
                </c:pt>
                <c:pt idx="612">
                  <c:v>66.28287386307551</c:v>
                </c:pt>
                <c:pt idx="613">
                  <c:v>66.21589226538814</c:v>
                </c:pt>
                <c:pt idx="614">
                  <c:v>66.44786011422125</c:v>
                </c:pt>
                <c:pt idx="615">
                  <c:v>66.21659733483748</c:v>
                </c:pt>
                <c:pt idx="616">
                  <c:v>66.62130719875908</c:v>
                </c:pt>
                <c:pt idx="617">
                  <c:v>66.71437636607205</c:v>
                </c:pt>
                <c:pt idx="618">
                  <c:v>65.12867517450469</c:v>
                </c:pt>
                <c:pt idx="619">
                  <c:v>64.3002185715293</c:v>
                </c:pt>
                <c:pt idx="620">
                  <c:v>64.21137982091235</c:v>
                </c:pt>
                <c:pt idx="621">
                  <c:v>64.7514630191074</c:v>
                </c:pt>
                <c:pt idx="622">
                  <c:v>64.95311288161883</c:v>
                </c:pt>
                <c:pt idx="623">
                  <c:v>62.96552210392724</c:v>
                </c:pt>
                <c:pt idx="624">
                  <c:v>63.11076641049144</c:v>
                </c:pt>
                <c:pt idx="625">
                  <c:v>63.52252696890644</c:v>
                </c:pt>
                <c:pt idx="626">
                  <c:v>64.88472114503278</c:v>
                </c:pt>
                <c:pt idx="627">
                  <c:v>64.78883169992244</c:v>
                </c:pt>
                <c:pt idx="628">
                  <c:v>65.37615455122329</c:v>
                </c:pt>
                <c:pt idx="629">
                  <c:v>64.81844461679475</c:v>
                </c:pt>
                <c:pt idx="630">
                  <c:v>65.1011774659804</c:v>
                </c:pt>
                <c:pt idx="631">
                  <c:v>63.20383557780442</c:v>
                </c:pt>
                <c:pt idx="632">
                  <c:v>63.36600155115279</c:v>
                </c:pt>
                <c:pt idx="633">
                  <c:v>62.11873369526899</c:v>
                </c:pt>
                <c:pt idx="634">
                  <c:v>62.01508848621589</c:v>
                </c:pt>
                <c:pt idx="635">
                  <c:v>62.23507015441021</c:v>
                </c:pt>
                <c:pt idx="636">
                  <c:v>61.98477049989424</c:v>
                </c:pt>
                <c:pt idx="637">
                  <c:v>63.53028273284919</c:v>
                </c:pt>
                <c:pt idx="638">
                  <c:v>63.86801099908341</c:v>
                </c:pt>
                <c:pt idx="639">
                  <c:v>65.760417401114</c:v>
                </c:pt>
                <c:pt idx="640">
                  <c:v>66.32870337728266</c:v>
                </c:pt>
                <c:pt idx="641">
                  <c:v>66.3033208771064</c:v>
                </c:pt>
                <c:pt idx="642">
                  <c:v>67.0612705351477</c:v>
                </c:pt>
                <c:pt idx="643">
                  <c:v>67.30451949517028</c:v>
                </c:pt>
                <c:pt idx="644">
                  <c:v>67.2685609532539</c:v>
                </c:pt>
                <c:pt idx="645">
                  <c:v>68.83522526968906</c:v>
                </c:pt>
                <c:pt idx="646">
                  <c:v>69.04463089614327</c:v>
                </c:pt>
                <c:pt idx="647">
                  <c:v>69.25051117535078</c:v>
                </c:pt>
                <c:pt idx="648">
                  <c:v>69.07001339631954</c:v>
                </c:pt>
                <c:pt idx="649">
                  <c:v>68.75484735246422</c:v>
                </c:pt>
                <c:pt idx="650">
                  <c:v>69.5727279136995</c:v>
                </c:pt>
                <c:pt idx="651">
                  <c:v>69.62419798350138</c:v>
                </c:pt>
                <c:pt idx="652">
                  <c:v>70.69237819925263</c:v>
                </c:pt>
                <c:pt idx="653">
                  <c:v>70.90530917295354</c:v>
                </c:pt>
                <c:pt idx="654">
                  <c:v>70.69872382429669</c:v>
                </c:pt>
                <c:pt idx="655">
                  <c:v>70.3010646548685</c:v>
                </c:pt>
                <c:pt idx="656">
                  <c:v>71.24585771698513</c:v>
                </c:pt>
                <c:pt idx="657">
                  <c:v>71.00754424310794</c:v>
                </c:pt>
                <c:pt idx="658">
                  <c:v>70.10858069519848</c:v>
                </c:pt>
                <c:pt idx="659">
                  <c:v>70.91659028414298</c:v>
                </c:pt>
                <c:pt idx="660">
                  <c:v>71.4044983430868</c:v>
                </c:pt>
                <c:pt idx="661">
                  <c:v>70.79531833885638</c:v>
                </c:pt>
                <c:pt idx="662">
                  <c:v>69.0777691602623</c:v>
                </c:pt>
                <c:pt idx="663">
                  <c:v>69.778608192907</c:v>
                </c:pt>
                <c:pt idx="664">
                  <c:v>70.25735034900938</c:v>
                </c:pt>
                <c:pt idx="665">
                  <c:v>71.02658111824014</c:v>
                </c:pt>
                <c:pt idx="666">
                  <c:v>72.34929140520343</c:v>
                </c:pt>
                <c:pt idx="667">
                  <c:v>72.30980751604034</c:v>
                </c:pt>
                <c:pt idx="668">
                  <c:v>72.48113939223013</c:v>
                </c:pt>
                <c:pt idx="669">
                  <c:v>72.4896002256222</c:v>
                </c:pt>
                <c:pt idx="670">
                  <c:v>72.69125008813368</c:v>
                </c:pt>
                <c:pt idx="671">
                  <c:v>72.54671085101883</c:v>
                </c:pt>
                <c:pt idx="672">
                  <c:v>71.96079813861665</c:v>
                </c:pt>
                <c:pt idx="673">
                  <c:v>70.36875132200522</c:v>
                </c:pt>
                <c:pt idx="674">
                  <c:v>70.13678347317211</c:v>
                </c:pt>
                <c:pt idx="675">
                  <c:v>70.73538743566242</c:v>
                </c:pt>
                <c:pt idx="676">
                  <c:v>71.66325883099485</c:v>
                </c:pt>
                <c:pt idx="677">
                  <c:v>72.2971162659522</c:v>
                </c:pt>
                <c:pt idx="678">
                  <c:v>72.85976168652611</c:v>
                </c:pt>
                <c:pt idx="679">
                  <c:v>73.61912148346613</c:v>
                </c:pt>
                <c:pt idx="680">
                  <c:v>73.51970669110907</c:v>
                </c:pt>
                <c:pt idx="681">
                  <c:v>73.98575759712331</c:v>
                </c:pt>
                <c:pt idx="682">
                  <c:v>74.21772544595643</c:v>
                </c:pt>
                <c:pt idx="683">
                  <c:v>75.35500246774308</c:v>
                </c:pt>
                <c:pt idx="684">
                  <c:v>75.12444475780865</c:v>
                </c:pt>
                <c:pt idx="685">
                  <c:v>75.3225692730734</c:v>
                </c:pt>
                <c:pt idx="686">
                  <c:v>75.06592399351337</c:v>
                </c:pt>
                <c:pt idx="687">
                  <c:v>75.55947260805191</c:v>
                </c:pt>
                <c:pt idx="688">
                  <c:v>74.79870267221321</c:v>
                </c:pt>
                <c:pt idx="689">
                  <c:v>74.08728759782839</c:v>
                </c:pt>
                <c:pt idx="690">
                  <c:v>73.63604315025032</c:v>
                </c:pt>
                <c:pt idx="691">
                  <c:v>74.94747232602411</c:v>
                </c:pt>
                <c:pt idx="692">
                  <c:v>74.78037086653035</c:v>
                </c:pt>
                <c:pt idx="693">
                  <c:v>74.53148135091307</c:v>
                </c:pt>
                <c:pt idx="694">
                  <c:v>72.61157724035817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F15-4E74-B6F0-1AAE268BA61A}"/>
            </c:ext>
          </c:extLst>
        </c:ser>
        <c:ser>
          <c:idx val="1"/>
          <c:order val="1"/>
          <c:tx>
            <c:strRef>
              <c:f>'Data 5a'!$F$1</c:f>
              <c:strCache>
                <c:ptCount val="1"/>
                <c:pt idx="0">
                  <c:v>FTSEurofirst 300 Eurozone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'Data 5a'!$G$2:$G$696</c:f>
              <c:strCache>
                <c:ptCount val="695"/>
                <c:pt idx="0">
                  <c:v>Jan 2007</c:v>
                </c:pt>
                <c:pt idx="1">
                  <c:v>Jan 07</c:v>
                </c:pt>
                <c:pt idx="2">
                  <c:v>Jan 07</c:v>
                </c:pt>
                <c:pt idx="3">
                  <c:v>Jan 07</c:v>
                </c:pt>
                <c:pt idx="4">
                  <c:v>Jan 07</c:v>
                </c:pt>
                <c:pt idx="5">
                  <c:v>Jan 07</c:v>
                </c:pt>
                <c:pt idx="6">
                  <c:v>Jan 07</c:v>
                </c:pt>
                <c:pt idx="7">
                  <c:v>Jan 07</c:v>
                </c:pt>
                <c:pt idx="8">
                  <c:v>Jan 07</c:v>
                </c:pt>
                <c:pt idx="9">
                  <c:v>Jan 07</c:v>
                </c:pt>
                <c:pt idx="10">
                  <c:v>Jan 07</c:v>
                </c:pt>
                <c:pt idx="11">
                  <c:v>Jan 07</c:v>
                </c:pt>
                <c:pt idx="12">
                  <c:v>Jan 07</c:v>
                </c:pt>
                <c:pt idx="13">
                  <c:v>Jan 07</c:v>
                </c:pt>
                <c:pt idx="14">
                  <c:v>Jan 07</c:v>
                </c:pt>
                <c:pt idx="15">
                  <c:v>Jan 07</c:v>
                </c:pt>
                <c:pt idx="16">
                  <c:v>Jan 07</c:v>
                </c:pt>
                <c:pt idx="17">
                  <c:v>Jan 07</c:v>
                </c:pt>
                <c:pt idx="18">
                  <c:v>Jan 07</c:v>
                </c:pt>
                <c:pt idx="19">
                  <c:v>Jan 07</c:v>
                </c:pt>
                <c:pt idx="20">
                  <c:v>Jan 07</c:v>
                </c:pt>
                <c:pt idx="21">
                  <c:v>Jan 07</c:v>
                </c:pt>
                <c:pt idx="22">
                  <c:v>Feb 07</c:v>
                </c:pt>
                <c:pt idx="23">
                  <c:v>Feb 07</c:v>
                </c:pt>
                <c:pt idx="24">
                  <c:v>Feb 07</c:v>
                </c:pt>
                <c:pt idx="25">
                  <c:v>Feb 07</c:v>
                </c:pt>
                <c:pt idx="26">
                  <c:v>Feb 07</c:v>
                </c:pt>
                <c:pt idx="27">
                  <c:v>Feb 07</c:v>
                </c:pt>
                <c:pt idx="28">
                  <c:v>Feb 07</c:v>
                </c:pt>
                <c:pt idx="29">
                  <c:v>Feb 07</c:v>
                </c:pt>
                <c:pt idx="30">
                  <c:v>Feb 07</c:v>
                </c:pt>
                <c:pt idx="31">
                  <c:v>Feb 07</c:v>
                </c:pt>
                <c:pt idx="32">
                  <c:v>Feb 07</c:v>
                </c:pt>
                <c:pt idx="33">
                  <c:v>Feb 07</c:v>
                </c:pt>
                <c:pt idx="34">
                  <c:v>Feb 07</c:v>
                </c:pt>
                <c:pt idx="35">
                  <c:v>Feb 07</c:v>
                </c:pt>
                <c:pt idx="36">
                  <c:v>Feb 07</c:v>
                </c:pt>
                <c:pt idx="37">
                  <c:v>Feb 07</c:v>
                </c:pt>
                <c:pt idx="38">
                  <c:v>Feb 07</c:v>
                </c:pt>
                <c:pt idx="39">
                  <c:v>Feb 07</c:v>
                </c:pt>
                <c:pt idx="40">
                  <c:v>Feb 07</c:v>
                </c:pt>
                <c:pt idx="41">
                  <c:v>Mar 07</c:v>
                </c:pt>
                <c:pt idx="42">
                  <c:v>Mar 07</c:v>
                </c:pt>
                <c:pt idx="43">
                  <c:v>Mar 07</c:v>
                </c:pt>
                <c:pt idx="44">
                  <c:v>Mar 07</c:v>
                </c:pt>
                <c:pt idx="45">
                  <c:v>Mar 07</c:v>
                </c:pt>
                <c:pt idx="46">
                  <c:v>Mar 07</c:v>
                </c:pt>
                <c:pt idx="47">
                  <c:v>Mar 07</c:v>
                </c:pt>
                <c:pt idx="48">
                  <c:v>Mar 07</c:v>
                </c:pt>
                <c:pt idx="49">
                  <c:v>Mar 07</c:v>
                </c:pt>
                <c:pt idx="50">
                  <c:v>Mar 07</c:v>
                </c:pt>
                <c:pt idx="51">
                  <c:v>Mar 07</c:v>
                </c:pt>
                <c:pt idx="52">
                  <c:v>Mar 07</c:v>
                </c:pt>
                <c:pt idx="53">
                  <c:v>Mar 07</c:v>
                </c:pt>
                <c:pt idx="54">
                  <c:v>Mar 07</c:v>
                </c:pt>
                <c:pt idx="55">
                  <c:v>Mar 07</c:v>
                </c:pt>
                <c:pt idx="56">
                  <c:v>Mar 07</c:v>
                </c:pt>
                <c:pt idx="57">
                  <c:v>Mar 07</c:v>
                </c:pt>
                <c:pt idx="58">
                  <c:v>Mar 07</c:v>
                </c:pt>
                <c:pt idx="59">
                  <c:v>Mar 07</c:v>
                </c:pt>
                <c:pt idx="60">
                  <c:v>Mar 07</c:v>
                </c:pt>
                <c:pt idx="61">
                  <c:v>Mar 07</c:v>
                </c:pt>
                <c:pt idx="62">
                  <c:v>Mar 07</c:v>
                </c:pt>
                <c:pt idx="63">
                  <c:v>Apr 07</c:v>
                </c:pt>
                <c:pt idx="64">
                  <c:v>Apr 07</c:v>
                </c:pt>
                <c:pt idx="65">
                  <c:v>Apr 07</c:v>
                </c:pt>
                <c:pt idx="66">
                  <c:v>Apr 07</c:v>
                </c:pt>
                <c:pt idx="67">
                  <c:v>Apr 07</c:v>
                </c:pt>
                <c:pt idx="68">
                  <c:v>Apr 07</c:v>
                </c:pt>
                <c:pt idx="69">
                  <c:v>Apr 07</c:v>
                </c:pt>
                <c:pt idx="70">
                  <c:v>Apr 07</c:v>
                </c:pt>
                <c:pt idx="71">
                  <c:v>Apr 07</c:v>
                </c:pt>
                <c:pt idx="72">
                  <c:v>Apr 07</c:v>
                </c:pt>
                <c:pt idx="73">
                  <c:v>Apr 07</c:v>
                </c:pt>
                <c:pt idx="74">
                  <c:v>Apr 07</c:v>
                </c:pt>
                <c:pt idx="75">
                  <c:v>Apr 07</c:v>
                </c:pt>
                <c:pt idx="76">
                  <c:v>Apr 07</c:v>
                </c:pt>
                <c:pt idx="77">
                  <c:v>Apr 07</c:v>
                </c:pt>
                <c:pt idx="78">
                  <c:v>Apr 07</c:v>
                </c:pt>
                <c:pt idx="79">
                  <c:v>Apr 07</c:v>
                </c:pt>
                <c:pt idx="80">
                  <c:v>Apr 07</c:v>
                </c:pt>
                <c:pt idx="81">
                  <c:v>Apr 07</c:v>
                </c:pt>
                <c:pt idx="82">
                  <c:v>Apr 07</c:v>
                </c:pt>
                <c:pt idx="83">
                  <c:v>May 07</c:v>
                </c:pt>
                <c:pt idx="84">
                  <c:v>May 07</c:v>
                </c:pt>
                <c:pt idx="85">
                  <c:v>May 07</c:v>
                </c:pt>
                <c:pt idx="86">
                  <c:v>May 07</c:v>
                </c:pt>
                <c:pt idx="87">
                  <c:v>May 07</c:v>
                </c:pt>
                <c:pt idx="88">
                  <c:v>May 07</c:v>
                </c:pt>
                <c:pt idx="89">
                  <c:v>May 07</c:v>
                </c:pt>
                <c:pt idx="90">
                  <c:v>May 07</c:v>
                </c:pt>
                <c:pt idx="91">
                  <c:v>May 07</c:v>
                </c:pt>
                <c:pt idx="92">
                  <c:v>May 07</c:v>
                </c:pt>
                <c:pt idx="93">
                  <c:v>May 07</c:v>
                </c:pt>
                <c:pt idx="94">
                  <c:v>May 07</c:v>
                </c:pt>
                <c:pt idx="95">
                  <c:v>May 07</c:v>
                </c:pt>
                <c:pt idx="96">
                  <c:v>May 07</c:v>
                </c:pt>
                <c:pt idx="97">
                  <c:v>May 07</c:v>
                </c:pt>
                <c:pt idx="98">
                  <c:v>May 07</c:v>
                </c:pt>
                <c:pt idx="99">
                  <c:v>May 07</c:v>
                </c:pt>
                <c:pt idx="100">
                  <c:v>May 07</c:v>
                </c:pt>
                <c:pt idx="101">
                  <c:v>May 07</c:v>
                </c:pt>
                <c:pt idx="102">
                  <c:v>May 07</c:v>
                </c:pt>
                <c:pt idx="103">
                  <c:v>May 07</c:v>
                </c:pt>
                <c:pt idx="104">
                  <c:v>May 07</c:v>
                </c:pt>
                <c:pt idx="105">
                  <c:v>Jun 07</c:v>
                </c:pt>
                <c:pt idx="106">
                  <c:v>Jun 07</c:v>
                </c:pt>
                <c:pt idx="107">
                  <c:v>Jun 07</c:v>
                </c:pt>
                <c:pt idx="108">
                  <c:v>Jun 07</c:v>
                </c:pt>
                <c:pt idx="109">
                  <c:v>Jun 07</c:v>
                </c:pt>
                <c:pt idx="110">
                  <c:v>Jun 07</c:v>
                </c:pt>
                <c:pt idx="111">
                  <c:v>Jun 07</c:v>
                </c:pt>
                <c:pt idx="112">
                  <c:v>Jun 07</c:v>
                </c:pt>
                <c:pt idx="113">
                  <c:v>Jun 07</c:v>
                </c:pt>
                <c:pt idx="114">
                  <c:v>Jun 07</c:v>
                </c:pt>
                <c:pt idx="115">
                  <c:v>Jun 07</c:v>
                </c:pt>
                <c:pt idx="116">
                  <c:v>Jun 07</c:v>
                </c:pt>
                <c:pt idx="117">
                  <c:v>Jun 07</c:v>
                </c:pt>
                <c:pt idx="118">
                  <c:v>Jun 07</c:v>
                </c:pt>
                <c:pt idx="119">
                  <c:v>Jun 07</c:v>
                </c:pt>
                <c:pt idx="120">
                  <c:v>Jun 07</c:v>
                </c:pt>
                <c:pt idx="121">
                  <c:v>Jun 07</c:v>
                </c:pt>
                <c:pt idx="122">
                  <c:v>Jun 07</c:v>
                </c:pt>
                <c:pt idx="123">
                  <c:v>Jun 07</c:v>
                </c:pt>
                <c:pt idx="124">
                  <c:v>Jun 07</c:v>
                </c:pt>
                <c:pt idx="125">
                  <c:v>Jun 07</c:v>
                </c:pt>
                <c:pt idx="126">
                  <c:v>Jul 07</c:v>
                </c:pt>
                <c:pt idx="127">
                  <c:v>Jul 07</c:v>
                </c:pt>
                <c:pt idx="128">
                  <c:v>Jul 07</c:v>
                </c:pt>
                <c:pt idx="129">
                  <c:v>Jul 07</c:v>
                </c:pt>
                <c:pt idx="130">
                  <c:v>Jul 07</c:v>
                </c:pt>
                <c:pt idx="131">
                  <c:v>Jul 07</c:v>
                </c:pt>
                <c:pt idx="132">
                  <c:v>Jul 07</c:v>
                </c:pt>
                <c:pt idx="133">
                  <c:v>Jul 07</c:v>
                </c:pt>
                <c:pt idx="134">
                  <c:v>Jul 07</c:v>
                </c:pt>
                <c:pt idx="135">
                  <c:v>Jul 07</c:v>
                </c:pt>
                <c:pt idx="136">
                  <c:v>Jul 07</c:v>
                </c:pt>
                <c:pt idx="137">
                  <c:v>Jul 07</c:v>
                </c:pt>
                <c:pt idx="138">
                  <c:v>Jul 07</c:v>
                </c:pt>
                <c:pt idx="139">
                  <c:v>Jul 07</c:v>
                </c:pt>
                <c:pt idx="140">
                  <c:v>Jul 07</c:v>
                </c:pt>
                <c:pt idx="141">
                  <c:v>Jul 07</c:v>
                </c:pt>
                <c:pt idx="142">
                  <c:v>Jul 07</c:v>
                </c:pt>
                <c:pt idx="143">
                  <c:v>Jul 07</c:v>
                </c:pt>
                <c:pt idx="144">
                  <c:v>Jul 07</c:v>
                </c:pt>
                <c:pt idx="145">
                  <c:v>Jul 07</c:v>
                </c:pt>
                <c:pt idx="146">
                  <c:v>Jul 07</c:v>
                </c:pt>
                <c:pt idx="147">
                  <c:v>Aug 07</c:v>
                </c:pt>
                <c:pt idx="148">
                  <c:v>Aug 07</c:v>
                </c:pt>
                <c:pt idx="149">
                  <c:v>Aug 07</c:v>
                </c:pt>
                <c:pt idx="150">
                  <c:v>Aug 07</c:v>
                </c:pt>
                <c:pt idx="151">
                  <c:v>Aug 07</c:v>
                </c:pt>
                <c:pt idx="152">
                  <c:v>Aug 07</c:v>
                </c:pt>
                <c:pt idx="153">
                  <c:v>Aug 07</c:v>
                </c:pt>
                <c:pt idx="154">
                  <c:v>Aug 07</c:v>
                </c:pt>
                <c:pt idx="155">
                  <c:v>Aug 07</c:v>
                </c:pt>
                <c:pt idx="156">
                  <c:v>Aug 07</c:v>
                </c:pt>
                <c:pt idx="157">
                  <c:v>Aug 07</c:v>
                </c:pt>
                <c:pt idx="158">
                  <c:v>Aug 07</c:v>
                </c:pt>
                <c:pt idx="159">
                  <c:v>Aug 07</c:v>
                </c:pt>
                <c:pt idx="160">
                  <c:v>Aug 07</c:v>
                </c:pt>
                <c:pt idx="161">
                  <c:v>Aug 07</c:v>
                </c:pt>
                <c:pt idx="162">
                  <c:v>Aug 07</c:v>
                </c:pt>
                <c:pt idx="163">
                  <c:v>Aug 07</c:v>
                </c:pt>
                <c:pt idx="164">
                  <c:v>Aug 07</c:v>
                </c:pt>
                <c:pt idx="165">
                  <c:v>Aug 07</c:v>
                </c:pt>
                <c:pt idx="166">
                  <c:v>Aug 07</c:v>
                </c:pt>
                <c:pt idx="167">
                  <c:v>Aug 07</c:v>
                </c:pt>
                <c:pt idx="168">
                  <c:v>Aug 07</c:v>
                </c:pt>
                <c:pt idx="169">
                  <c:v>Aug 07</c:v>
                </c:pt>
                <c:pt idx="170">
                  <c:v>Sep 07</c:v>
                </c:pt>
                <c:pt idx="171">
                  <c:v>Sep 07</c:v>
                </c:pt>
                <c:pt idx="172">
                  <c:v>Sep 07</c:v>
                </c:pt>
                <c:pt idx="173">
                  <c:v>Sep 07</c:v>
                </c:pt>
                <c:pt idx="174">
                  <c:v>Sep 07</c:v>
                </c:pt>
                <c:pt idx="175">
                  <c:v>Sep 07</c:v>
                </c:pt>
                <c:pt idx="176">
                  <c:v>Sep 07</c:v>
                </c:pt>
                <c:pt idx="177">
                  <c:v>Sep 07</c:v>
                </c:pt>
                <c:pt idx="178">
                  <c:v>Sep 07</c:v>
                </c:pt>
                <c:pt idx="179">
                  <c:v>Sep 07</c:v>
                </c:pt>
                <c:pt idx="180">
                  <c:v>Sep 07</c:v>
                </c:pt>
                <c:pt idx="181">
                  <c:v>Sep 07</c:v>
                </c:pt>
                <c:pt idx="182">
                  <c:v>Sep 07</c:v>
                </c:pt>
                <c:pt idx="183">
                  <c:v>Sep 07</c:v>
                </c:pt>
                <c:pt idx="184">
                  <c:v>Sep 07</c:v>
                </c:pt>
                <c:pt idx="185">
                  <c:v>Sep 07</c:v>
                </c:pt>
                <c:pt idx="186">
                  <c:v>Sep 07</c:v>
                </c:pt>
                <c:pt idx="187">
                  <c:v>Sep 07</c:v>
                </c:pt>
                <c:pt idx="188">
                  <c:v>Sep 07</c:v>
                </c:pt>
                <c:pt idx="189">
                  <c:v>Oct 07</c:v>
                </c:pt>
                <c:pt idx="190">
                  <c:v>Oct 07</c:v>
                </c:pt>
                <c:pt idx="191">
                  <c:v>Oct 07</c:v>
                </c:pt>
                <c:pt idx="192">
                  <c:v>Oct 07</c:v>
                </c:pt>
                <c:pt idx="193">
                  <c:v>Oct 07</c:v>
                </c:pt>
                <c:pt idx="194">
                  <c:v>Oct 07</c:v>
                </c:pt>
                <c:pt idx="195">
                  <c:v>Oct 07</c:v>
                </c:pt>
                <c:pt idx="196">
                  <c:v>Oct 07</c:v>
                </c:pt>
                <c:pt idx="197">
                  <c:v>Oct 07</c:v>
                </c:pt>
                <c:pt idx="198">
                  <c:v>Oct 07</c:v>
                </c:pt>
                <c:pt idx="199">
                  <c:v>Oct 07</c:v>
                </c:pt>
                <c:pt idx="200">
                  <c:v>Oct 07</c:v>
                </c:pt>
                <c:pt idx="201">
                  <c:v>Oct 07</c:v>
                </c:pt>
                <c:pt idx="202">
                  <c:v>Oct 07</c:v>
                </c:pt>
                <c:pt idx="203">
                  <c:v>Oct 07</c:v>
                </c:pt>
                <c:pt idx="204">
                  <c:v>Oct 07</c:v>
                </c:pt>
                <c:pt idx="205">
                  <c:v>Oct 07</c:v>
                </c:pt>
                <c:pt idx="206">
                  <c:v>Oct 07</c:v>
                </c:pt>
                <c:pt idx="207">
                  <c:v>Oct 07</c:v>
                </c:pt>
                <c:pt idx="208">
                  <c:v>Oct 07</c:v>
                </c:pt>
                <c:pt idx="209">
                  <c:v>Oct 07</c:v>
                </c:pt>
                <c:pt idx="210">
                  <c:v>Oct 07</c:v>
                </c:pt>
                <c:pt idx="211">
                  <c:v>Oct 07</c:v>
                </c:pt>
                <c:pt idx="212">
                  <c:v>Nov 07</c:v>
                </c:pt>
                <c:pt idx="213">
                  <c:v>Nov 07</c:v>
                </c:pt>
                <c:pt idx="214">
                  <c:v>Nov 07</c:v>
                </c:pt>
                <c:pt idx="215">
                  <c:v>Nov 07</c:v>
                </c:pt>
                <c:pt idx="216">
                  <c:v>Nov 07</c:v>
                </c:pt>
                <c:pt idx="217">
                  <c:v>Nov 07</c:v>
                </c:pt>
                <c:pt idx="218">
                  <c:v>Nov 07</c:v>
                </c:pt>
                <c:pt idx="219">
                  <c:v>Nov 07</c:v>
                </c:pt>
                <c:pt idx="220">
                  <c:v>Nov 07</c:v>
                </c:pt>
                <c:pt idx="221">
                  <c:v>Nov 07</c:v>
                </c:pt>
                <c:pt idx="222">
                  <c:v>Nov 07</c:v>
                </c:pt>
                <c:pt idx="223">
                  <c:v>Nov 07</c:v>
                </c:pt>
                <c:pt idx="224">
                  <c:v>Nov 07</c:v>
                </c:pt>
                <c:pt idx="225">
                  <c:v>Nov 07</c:v>
                </c:pt>
                <c:pt idx="226">
                  <c:v>Nov 07</c:v>
                </c:pt>
                <c:pt idx="227">
                  <c:v>Nov 07</c:v>
                </c:pt>
                <c:pt idx="228">
                  <c:v>Nov 07</c:v>
                </c:pt>
                <c:pt idx="229">
                  <c:v>Nov 07</c:v>
                </c:pt>
                <c:pt idx="230">
                  <c:v>Nov 07</c:v>
                </c:pt>
                <c:pt idx="231">
                  <c:v>Nov 07</c:v>
                </c:pt>
                <c:pt idx="232">
                  <c:v>Nov 07</c:v>
                </c:pt>
                <c:pt idx="233">
                  <c:v>Dec 07</c:v>
                </c:pt>
                <c:pt idx="234">
                  <c:v>Dec 07</c:v>
                </c:pt>
                <c:pt idx="235">
                  <c:v>Dec 07</c:v>
                </c:pt>
                <c:pt idx="236">
                  <c:v>Dec 07</c:v>
                </c:pt>
                <c:pt idx="237">
                  <c:v>Dec 07</c:v>
                </c:pt>
                <c:pt idx="238">
                  <c:v>Dec 07</c:v>
                </c:pt>
                <c:pt idx="239">
                  <c:v>Dec 07</c:v>
                </c:pt>
                <c:pt idx="240">
                  <c:v>Dec 07</c:v>
                </c:pt>
                <c:pt idx="241">
                  <c:v>Dec 07</c:v>
                </c:pt>
                <c:pt idx="242">
                  <c:v>Dec 07</c:v>
                </c:pt>
                <c:pt idx="243">
                  <c:v>Dec 07</c:v>
                </c:pt>
                <c:pt idx="244">
                  <c:v>Dec 07</c:v>
                </c:pt>
                <c:pt idx="245">
                  <c:v>Dec 07</c:v>
                </c:pt>
                <c:pt idx="246">
                  <c:v>Dec 07</c:v>
                </c:pt>
                <c:pt idx="247">
                  <c:v>Dec 07</c:v>
                </c:pt>
                <c:pt idx="248">
                  <c:v>Dec 07</c:v>
                </c:pt>
                <c:pt idx="249">
                  <c:v>Dec 07</c:v>
                </c:pt>
                <c:pt idx="250">
                  <c:v>Dec 07</c:v>
                </c:pt>
                <c:pt idx="251">
                  <c:v>Dec 07</c:v>
                </c:pt>
                <c:pt idx="252">
                  <c:v>Dec 07</c:v>
                </c:pt>
                <c:pt idx="253">
                  <c:v>Jan 08</c:v>
                </c:pt>
                <c:pt idx="254">
                  <c:v>Jan 08</c:v>
                </c:pt>
                <c:pt idx="255">
                  <c:v>Jan 08</c:v>
                </c:pt>
                <c:pt idx="256">
                  <c:v>Jan 08</c:v>
                </c:pt>
                <c:pt idx="257">
                  <c:v>Jan 08</c:v>
                </c:pt>
                <c:pt idx="258">
                  <c:v>Jan 08</c:v>
                </c:pt>
                <c:pt idx="259">
                  <c:v>Jan 08</c:v>
                </c:pt>
                <c:pt idx="260">
                  <c:v>Jan 08</c:v>
                </c:pt>
                <c:pt idx="261">
                  <c:v>Jan 08</c:v>
                </c:pt>
                <c:pt idx="262">
                  <c:v>Jan 08</c:v>
                </c:pt>
                <c:pt idx="263">
                  <c:v>Jan 08</c:v>
                </c:pt>
                <c:pt idx="264">
                  <c:v>Jan 08</c:v>
                </c:pt>
                <c:pt idx="265">
                  <c:v>Jan 08</c:v>
                </c:pt>
                <c:pt idx="266">
                  <c:v>Jan 08</c:v>
                </c:pt>
                <c:pt idx="267">
                  <c:v>Jan 08</c:v>
                </c:pt>
                <c:pt idx="268">
                  <c:v>Jan 08</c:v>
                </c:pt>
                <c:pt idx="269">
                  <c:v>Jan 08</c:v>
                </c:pt>
                <c:pt idx="270">
                  <c:v>Jan 08</c:v>
                </c:pt>
                <c:pt idx="271">
                  <c:v>Jan 08</c:v>
                </c:pt>
                <c:pt idx="272">
                  <c:v>Jan 08</c:v>
                </c:pt>
                <c:pt idx="273">
                  <c:v>Jan 08</c:v>
                </c:pt>
                <c:pt idx="274">
                  <c:v>Feb 08</c:v>
                </c:pt>
                <c:pt idx="275">
                  <c:v>Feb 08</c:v>
                </c:pt>
                <c:pt idx="276">
                  <c:v>Feb 08</c:v>
                </c:pt>
                <c:pt idx="277">
                  <c:v>Feb 08</c:v>
                </c:pt>
                <c:pt idx="278">
                  <c:v>Feb 08</c:v>
                </c:pt>
                <c:pt idx="279">
                  <c:v>Feb 08</c:v>
                </c:pt>
                <c:pt idx="280">
                  <c:v>Feb 08</c:v>
                </c:pt>
                <c:pt idx="281">
                  <c:v>Feb 08</c:v>
                </c:pt>
                <c:pt idx="282">
                  <c:v>Feb 08</c:v>
                </c:pt>
                <c:pt idx="283">
                  <c:v>Feb 08</c:v>
                </c:pt>
                <c:pt idx="284">
                  <c:v>Feb 08</c:v>
                </c:pt>
                <c:pt idx="285">
                  <c:v>Feb 08</c:v>
                </c:pt>
                <c:pt idx="286">
                  <c:v>Feb 08</c:v>
                </c:pt>
                <c:pt idx="287">
                  <c:v>Feb 08</c:v>
                </c:pt>
                <c:pt idx="288">
                  <c:v>Feb 08</c:v>
                </c:pt>
                <c:pt idx="289">
                  <c:v>Feb 08</c:v>
                </c:pt>
                <c:pt idx="290">
                  <c:v>Feb 08</c:v>
                </c:pt>
                <c:pt idx="291">
                  <c:v>Feb 08</c:v>
                </c:pt>
                <c:pt idx="292">
                  <c:v>Feb 08</c:v>
                </c:pt>
                <c:pt idx="293">
                  <c:v>Feb 08</c:v>
                </c:pt>
                <c:pt idx="294">
                  <c:v>Mar 08</c:v>
                </c:pt>
                <c:pt idx="295">
                  <c:v>Mar 08</c:v>
                </c:pt>
                <c:pt idx="296">
                  <c:v>Mar 08</c:v>
                </c:pt>
                <c:pt idx="297">
                  <c:v>Mar 08</c:v>
                </c:pt>
                <c:pt idx="298">
                  <c:v>Mar 08</c:v>
                </c:pt>
                <c:pt idx="299">
                  <c:v>Mar 08</c:v>
                </c:pt>
                <c:pt idx="300">
                  <c:v>Mar 08</c:v>
                </c:pt>
                <c:pt idx="301">
                  <c:v>Mar 08</c:v>
                </c:pt>
                <c:pt idx="302">
                  <c:v>Mar 08</c:v>
                </c:pt>
                <c:pt idx="303">
                  <c:v>Mar 08</c:v>
                </c:pt>
                <c:pt idx="304">
                  <c:v>Mar 08</c:v>
                </c:pt>
                <c:pt idx="305">
                  <c:v>Mar 08</c:v>
                </c:pt>
                <c:pt idx="306">
                  <c:v>Mar 08</c:v>
                </c:pt>
                <c:pt idx="307">
                  <c:v>Mar 08</c:v>
                </c:pt>
                <c:pt idx="308">
                  <c:v>Mar 08</c:v>
                </c:pt>
                <c:pt idx="309">
                  <c:v>Mar 08</c:v>
                </c:pt>
                <c:pt idx="310">
                  <c:v>Mar 08</c:v>
                </c:pt>
                <c:pt idx="311">
                  <c:v>Mar 08</c:v>
                </c:pt>
                <c:pt idx="312">
                  <c:v>Mar 08</c:v>
                </c:pt>
                <c:pt idx="313">
                  <c:v>Mar 08</c:v>
                </c:pt>
                <c:pt idx="314">
                  <c:v>Apr 08</c:v>
                </c:pt>
                <c:pt idx="315">
                  <c:v>Apr 08</c:v>
                </c:pt>
                <c:pt idx="316">
                  <c:v>Apr 08</c:v>
                </c:pt>
                <c:pt idx="317">
                  <c:v>Apr 08</c:v>
                </c:pt>
                <c:pt idx="318">
                  <c:v>Apr 08</c:v>
                </c:pt>
                <c:pt idx="319">
                  <c:v>Apr 08</c:v>
                </c:pt>
                <c:pt idx="320">
                  <c:v>Apr 08</c:v>
                </c:pt>
                <c:pt idx="321">
                  <c:v>Apr 08</c:v>
                </c:pt>
                <c:pt idx="322">
                  <c:v>Apr 08</c:v>
                </c:pt>
                <c:pt idx="323">
                  <c:v>Apr 08</c:v>
                </c:pt>
                <c:pt idx="324">
                  <c:v>Apr 08</c:v>
                </c:pt>
                <c:pt idx="325">
                  <c:v>Apr 08</c:v>
                </c:pt>
                <c:pt idx="326">
                  <c:v>Apr 08</c:v>
                </c:pt>
                <c:pt idx="327">
                  <c:v>Apr 08</c:v>
                </c:pt>
                <c:pt idx="328">
                  <c:v>Apr 08</c:v>
                </c:pt>
                <c:pt idx="329">
                  <c:v>Apr 08</c:v>
                </c:pt>
                <c:pt idx="330">
                  <c:v>Apr 08</c:v>
                </c:pt>
                <c:pt idx="331">
                  <c:v>Apr 08</c:v>
                </c:pt>
                <c:pt idx="332">
                  <c:v>Apr 08</c:v>
                </c:pt>
                <c:pt idx="333">
                  <c:v>Apr 08</c:v>
                </c:pt>
                <c:pt idx="334">
                  <c:v>Apr 08</c:v>
                </c:pt>
                <c:pt idx="335">
                  <c:v>Apr 08</c:v>
                </c:pt>
                <c:pt idx="336">
                  <c:v>May 08</c:v>
                </c:pt>
                <c:pt idx="337">
                  <c:v>May 08</c:v>
                </c:pt>
                <c:pt idx="338">
                  <c:v>May 08</c:v>
                </c:pt>
                <c:pt idx="339">
                  <c:v>May 08</c:v>
                </c:pt>
                <c:pt idx="340">
                  <c:v>May 08</c:v>
                </c:pt>
                <c:pt idx="341">
                  <c:v>May 08</c:v>
                </c:pt>
                <c:pt idx="342">
                  <c:v>May 08</c:v>
                </c:pt>
                <c:pt idx="343">
                  <c:v>May 08</c:v>
                </c:pt>
                <c:pt idx="344">
                  <c:v>May 08</c:v>
                </c:pt>
                <c:pt idx="345">
                  <c:v>May 08</c:v>
                </c:pt>
                <c:pt idx="346">
                  <c:v>May 08</c:v>
                </c:pt>
                <c:pt idx="347">
                  <c:v>May 08</c:v>
                </c:pt>
                <c:pt idx="348">
                  <c:v>May 08</c:v>
                </c:pt>
                <c:pt idx="349">
                  <c:v>May 08</c:v>
                </c:pt>
                <c:pt idx="350">
                  <c:v>May 08</c:v>
                </c:pt>
                <c:pt idx="351">
                  <c:v>May 08</c:v>
                </c:pt>
                <c:pt idx="352">
                  <c:v>May 08</c:v>
                </c:pt>
                <c:pt idx="353">
                  <c:v>May 08</c:v>
                </c:pt>
                <c:pt idx="354">
                  <c:v>May 08</c:v>
                </c:pt>
                <c:pt idx="355">
                  <c:v>May 08</c:v>
                </c:pt>
                <c:pt idx="356">
                  <c:v>May 08</c:v>
                </c:pt>
                <c:pt idx="357">
                  <c:v>Jun 08</c:v>
                </c:pt>
                <c:pt idx="358">
                  <c:v>Jun 08</c:v>
                </c:pt>
                <c:pt idx="359">
                  <c:v>Jun 08</c:v>
                </c:pt>
                <c:pt idx="360">
                  <c:v>Jun 08</c:v>
                </c:pt>
                <c:pt idx="361">
                  <c:v>Jun 08</c:v>
                </c:pt>
                <c:pt idx="362">
                  <c:v>Jun 08</c:v>
                </c:pt>
                <c:pt idx="363">
                  <c:v>Jun 08</c:v>
                </c:pt>
                <c:pt idx="364">
                  <c:v>Jun 08</c:v>
                </c:pt>
                <c:pt idx="365">
                  <c:v>Jun 08</c:v>
                </c:pt>
                <c:pt idx="366">
                  <c:v>Jun 08</c:v>
                </c:pt>
                <c:pt idx="367">
                  <c:v>Jun 08</c:v>
                </c:pt>
                <c:pt idx="368">
                  <c:v>Jun 08</c:v>
                </c:pt>
                <c:pt idx="369">
                  <c:v>Jun 08</c:v>
                </c:pt>
                <c:pt idx="370">
                  <c:v>Jun 08</c:v>
                </c:pt>
                <c:pt idx="371">
                  <c:v>Jun 08</c:v>
                </c:pt>
                <c:pt idx="372">
                  <c:v>Jun 08</c:v>
                </c:pt>
                <c:pt idx="373">
                  <c:v>Jun 08</c:v>
                </c:pt>
                <c:pt idx="374">
                  <c:v>Jun 08</c:v>
                </c:pt>
                <c:pt idx="375">
                  <c:v>Jun 08</c:v>
                </c:pt>
                <c:pt idx="376">
                  <c:v>Jun 08</c:v>
                </c:pt>
                <c:pt idx="377">
                  <c:v>Jun 08</c:v>
                </c:pt>
                <c:pt idx="378">
                  <c:v>Jul 08</c:v>
                </c:pt>
                <c:pt idx="379">
                  <c:v>Jul 08</c:v>
                </c:pt>
                <c:pt idx="380">
                  <c:v>Jul 08</c:v>
                </c:pt>
                <c:pt idx="381">
                  <c:v>Jul 08</c:v>
                </c:pt>
                <c:pt idx="382">
                  <c:v>Jul 08</c:v>
                </c:pt>
                <c:pt idx="383">
                  <c:v>Jul 08</c:v>
                </c:pt>
                <c:pt idx="384">
                  <c:v>Jul 08</c:v>
                </c:pt>
                <c:pt idx="385">
                  <c:v>Jul 08</c:v>
                </c:pt>
                <c:pt idx="386">
                  <c:v>Jul 08</c:v>
                </c:pt>
                <c:pt idx="387">
                  <c:v>Jul 08</c:v>
                </c:pt>
                <c:pt idx="388">
                  <c:v>Jul 08</c:v>
                </c:pt>
                <c:pt idx="389">
                  <c:v>Jul 08</c:v>
                </c:pt>
                <c:pt idx="390">
                  <c:v>Jul 08</c:v>
                </c:pt>
                <c:pt idx="391">
                  <c:v>Jul 08</c:v>
                </c:pt>
                <c:pt idx="392">
                  <c:v>Jul 08</c:v>
                </c:pt>
                <c:pt idx="393">
                  <c:v>Jul 08</c:v>
                </c:pt>
                <c:pt idx="394">
                  <c:v>Jul 08</c:v>
                </c:pt>
                <c:pt idx="395">
                  <c:v>Jul 08</c:v>
                </c:pt>
                <c:pt idx="396">
                  <c:v>Jul 08</c:v>
                </c:pt>
                <c:pt idx="397">
                  <c:v>Jul 08</c:v>
                </c:pt>
                <c:pt idx="398">
                  <c:v>Jul 08</c:v>
                </c:pt>
                <c:pt idx="399">
                  <c:v>Jul 08</c:v>
                </c:pt>
                <c:pt idx="400">
                  <c:v>Aug 08</c:v>
                </c:pt>
                <c:pt idx="401">
                  <c:v>Aug 08</c:v>
                </c:pt>
                <c:pt idx="402">
                  <c:v>Aug 08</c:v>
                </c:pt>
                <c:pt idx="403">
                  <c:v>Aug 08</c:v>
                </c:pt>
                <c:pt idx="404">
                  <c:v>Aug 08</c:v>
                </c:pt>
                <c:pt idx="405">
                  <c:v>Aug 08</c:v>
                </c:pt>
                <c:pt idx="406">
                  <c:v>Aug 08</c:v>
                </c:pt>
                <c:pt idx="407">
                  <c:v>Aug 08</c:v>
                </c:pt>
                <c:pt idx="408">
                  <c:v>Aug 08</c:v>
                </c:pt>
                <c:pt idx="409">
                  <c:v>Aug 08</c:v>
                </c:pt>
                <c:pt idx="410">
                  <c:v>Aug 08</c:v>
                </c:pt>
                <c:pt idx="411">
                  <c:v>Aug 08</c:v>
                </c:pt>
                <c:pt idx="412">
                  <c:v>Aug 08</c:v>
                </c:pt>
                <c:pt idx="413">
                  <c:v>Aug 08</c:v>
                </c:pt>
                <c:pt idx="414">
                  <c:v>Aug 08</c:v>
                </c:pt>
                <c:pt idx="415">
                  <c:v>Aug 08</c:v>
                </c:pt>
                <c:pt idx="416">
                  <c:v>Aug 08</c:v>
                </c:pt>
                <c:pt idx="417">
                  <c:v>Aug 08</c:v>
                </c:pt>
                <c:pt idx="418">
                  <c:v>Aug 08</c:v>
                </c:pt>
                <c:pt idx="419">
                  <c:v>Aug 08</c:v>
                </c:pt>
                <c:pt idx="420">
                  <c:v>Aug 08</c:v>
                </c:pt>
                <c:pt idx="421">
                  <c:v>Sep 08</c:v>
                </c:pt>
                <c:pt idx="422">
                  <c:v>Sep 08</c:v>
                </c:pt>
                <c:pt idx="423">
                  <c:v>Sep 08</c:v>
                </c:pt>
                <c:pt idx="424">
                  <c:v>Sep 08</c:v>
                </c:pt>
                <c:pt idx="425">
                  <c:v>Sep 08</c:v>
                </c:pt>
                <c:pt idx="426">
                  <c:v>Sep 08</c:v>
                </c:pt>
                <c:pt idx="427">
                  <c:v>Sep 08</c:v>
                </c:pt>
                <c:pt idx="428">
                  <c:v>Sep 08</c:v>
                </c:pt>
                <c:pt idx="429">
                  <c:v>Sep 08</c:v>
                </c:pt>
                <c:pt idx="430">
                  <c:v>Sep 08</c:v>
                </c:pt>
                <c:pt idx="431">
                  <c:v>Sep 08</c:v>
                </c:pt>
                <c:pt idx="432">
                  <c:v>Sep 08</c:v>
                </c:pt>
                <c:pt idx="433">
                  <c:v>Sep 08</c:v>
                </c:pt>
                <c:pt idx="434">
                  <c:v>Sep 08</c:v>
                </c:pt>
                <c:pt idx="435">
                  <c:v>Sep 08</c:v>
                </c:pt>
                <c:pt idx="436">
                  <c:v>Sep 08</c:v>
                </c:pt>
                <c:pt idx="437">
                  <c:v>Sep 08</c:v>
                </c:pt>
                <c:pt idx="438">
                  <c:v>Sep 08</c:v>
                </c:pt>
                <c:pt idx="439">
                  <c:v>Sep 08</c:v>
                </c:pt>
                <c:pt idx="440">
                  <c:v>Sep 08</c:v>
                </c:pt>
                <c:pt idx="441">
                  <c:v>Sep 08</c:v>
                </c:pt>
                <c:pt idx="442">
                  <c:v>Oct 08</c:v>
                </c:pt>
                <c:pt idx="443">
                  <c:v>Oct 08</c:v>
                </c:pt>
                <c:pt idx="444">
                  <c:v>Oct 08</c:v>
                </c:pt>
                <c:pt idx="445">
                  <c:v>Oct 08</c:v>
                </c:pt>
                <c:pt idx="446">
                  <c:v>Oct 08</c:v>
                </c:pt>
                <c:pt idx="447">
                  <c:v>Oct 08</c:v>
                </c:pt>
                <c:pt idx="448">
                  <c:v>Oct 08</c:v>
                </c:pt>
                <c:pt idx="449">
                  <c:v>Oct 08</c:v>
                </c:pt>
                <c:pt idx="450">
                  <c:v>Oct 08</c:v>
                </c:pt>
                <c:pt idx="451">
                  <c:v>Oct 08</c:v>
                </c:pt>
                <c:pt idx="452">
                  <c:v>Oct 08</c:v>
                </c:pt>
                <c:pt idx="453">
                  <c:v>Oct 08</c:v>
                </c:pt>
                <c:pt idx="454">
                  <c:v>Oct 08</c:v>
                </c:pt>
                <c:pt idx="455">
                  <c:v>Oct 08</c:v>
                </c:pt>
                <c:pt idx="456">
                  <c:v>Oct 08</c:v>
                </c:pt>
                <c:pt idx="457">
                  <c:v>Oct 08</c:v>
                </c:pt>
                <c:pt idx="458">
                  <c:v>Oct 08</c:v>
                </c:pt>
                <c:pt idx="459">
                  <c:v>Oct 08</c:v>
                </c:pt>
                <c:pt idx="460">
                  <c:v>Oct 08</c:v>
                </c:pt>
                <c:pt idx="461">
                  <c:v>Oct 08</c:v>
                </c:pt>
                <c:pt idx="462">
                  <c:v>Oct 08</c:v>
                </c:pt>
                <c:pt idx="463">
                  <c:v>Oct 08</c:v>
                </c:pt>
                <c:pt idx="464">
                  <c:v>Oct 08</c:v>
                </c:pt>
                <c:pt idx="465">
                  <c:v>Nov 08</c:v>
                </c:pt>
                <c:pt idx="466">
                  <c:v>Nov 08</c:v>
                </c:pt>
                <c:pt idx="467">
                  <c:v>Nov 08</c:v>
                </c:pt>
                <c:pt idx="468">
                  <c:v>Nov 08</c:v>
                </c:pt>
                <c:pt idx="469">
                  <c:v>Nov 08</c:v>
                </c:pt>
                <c:pt idx="470">
                  <c:v>Nov 08</c:v>
                </c:pt>
                <c:pt idx="471">
                  <c:v>Nov 08</c:v>
                </c:pt>
                <c:pt idx="472">
                  <c:v>Nov 08</c:v>
                </c:pt>
                <c:pt idx="473">
                  <c:v>Nov 08</c:v>
                </c:pt>
                <c:pt idx="474">
                  <c:v>Nov 08</c:v>
                </c:pt>
                <c:pt idx="475">
                  <c:v>Nov 08</c:v>
                </c:pt>
                <c:pt idx="476">
                  <c:v>Nov 08</c:v>
                </c:pt>
                <c:pt idx="477">
                  <c:v>Nov 08</c:v>
                </c:pt>
                <c:pt idx="478">
                  <c:v>Nov 08</c:v>
                </c:pt>
                <c:pt idx="479">
                  <c:v>Nov 08</c:v>
                </c:pt>
                <c:pt idx="480">
                  <c:v>Nov 08</c:v>
                </c:pt>
                <c:pt idx="481">
                  <c:v>Nov 08</c:v>
                </c:pt>
                <c:pt idx="482">
                  <c:v>Nov 08</c:v>
                </c:pt>
                <c:pt idx="483">
                  <c:v>Nov 08</c:v>
                </c:pt>
                <c:pt idx="484">
                  <c:v>Dec 08</c:v>
                </c:pt>
                <c:pt idx="485">
                  <c:v>Dec 08</c:v>
                </c:pt>
                <c:pt idx="486">
                  <c:v>Dec 08</c:v>
                </c:pt>
                <c:pt idx="487">
                  <c:v>Dec 08</c:v>
                </c:pt>
                <c:pt idx="488">
                  <c:v>Dec 08</c:v>
                </c:pt>
                <c:pt idx="489">
                  <c:v>Dec 08</c:v>
                </c:pt>
                <c:pt idx="490">
                  <c:v>Dec 08</c:v>
                </c:pt>
                <c:pt idx="491">
                  <c:v>Dec 08</c:v>
                </c:pt>
                <c:pt idx="492">
                  <c:v>Dec 08</c:v>
                </c:pt>
                <c:pt idx="493">
                  <c:v>Dec 08</c:v>
                </c:pt>
                <c:pt idx="494">
                  <c:v>Dec 08</c:v>
                </c:pt>
                <c:pt idx="495">
                  <c:v>Dec 08</c:v>
                </c:pt>
                <c:pt idx="496">
                  <c:v>Dec 08</c:v>
                </c:pt>
                <c:pt idx="497">
                  <c:v>Dec 08</c:v>
                </c:pt>
                <c:pt idx="498">
                  <c:v>Dec 08</c:v>
                </c:pt>
                <c:pt idx="499">
                  <c:v>Dec 08</c:v>
                </c:pt>
                <c:pt idx="500">
                  <c:v>Dec 08</c:v>
                </c:pt>
                <c:pt idx="501">
                  <c:v>Dec 08</c:v>
                </c:pt>
                <c:pt idx="502">
                  <c:v>Dec 08</c:v>
                </c:pt>
                <c:pt idx="503">
                  <c:v>Dec 08</c:v>
                </c:pt>
                <c:pt idx="504">
                  <c:v>Dec 08</c:v>
                </c:pt>
                <c:pt idx="505">
                  <c:v>Dec 08</c:v>
                </c:pt>
                <c:pt idx="506">
                  <c:v>Jan 09</c:v>
                </c:pt>
                <c:pt idx="507">
                  <c:v>Jan 09</c:v>
                </c:pt>
                <c:pt idx="508">
                  <c:v>Jan 09</c:v>
                </c:pt>
                <c:pt idx="509">
                  <c:v>Jan 09</c:v>
                </c:pt>
                <c:pt idx="510">
                  <c:v>Jan 09</c:v>
                </c:pt>
                <c:pt idx="511">
                  <c:v>Jan 09</c:v>
                </c:pt>
                <c:pt idx="512">
                  <c:v>Jan 09</c:v>
                </c:pt>
                <c:pt idx="513">
                  <c:v>Jan 09</c:v>
                </c:pt>
                <c:pt idx="514">
                  <c:v>Jan 09</c:v>
                </c:pt>
                <c:pt idx="515">
                  <c:v>Jan 09</c:v>
                </c:pt>
                <c:pt idx="516">
                  <c:v>Jan 09</c:v>
                </c:pt>
                <c:pt idx="517">
                  <c:v>Jan 09</c:v>
                </c:pt>
                <c:pt idx="518">
                  <c:v>Jan 09</c:v>
                </c:pt>
                <c:pt idx="519">
                  <c:v>Jan 09</c:v>
                </c:pt>
                <c:pt idx="520">
                  <c:v>Jan 09</c:v>
                </c:pt>
                <c:pt idx="521">
                  <c:v>Jan 09</c:v>
                </c:pt>
                <c:pt idx="522">
                  <c:v>Jan 09</c:v>
                </c:pt>
                <c:pt idx="523">
                  <c:v>Jan 09</c:v>
                </c:pt>
                <c:pt idx="524">
                  <c:v>Jan 09</c:v>
                </c:pt>
                <c:pt idx="525">
                  <c:v>Jan 09</c:v>
                </c:pt>
                <c:pt idx="526">
                  <c:v>Feb 09</c:v>
                </c:pt>
                <c:pt idx="527">
                  <c:v>Feb 09</c:v>
                </c:pt>
                <c:pt idx="528">
                  <c:v>Feb 09</c:v>
                </c:pt>
                <c:pt idx="529">
                  <c:v>Feb 09</c:v>
                </c:pt>
                <c:pt idx="530">
                  <c:v>Feb 09</c:v>
                </c:pt>
                <c:pt idx="531">
                  <c:v>Feb 09</c:v>
                </c:pt>
                <c:pt idx="532">
                  <c:v>Feb 09</c:v>
                </c:pt>
                <c:pt idx="533">
                  <c:v>Feb 09</c:v>
                </c:pt>
                <c:pt idx="534">
                  <c:v>Feb 09</c:v>
                </c:pt>
                <c:pt idx="535">
                  <c:v>Feb 09</c:v>
                </c:pt>
                <c:pt idx="536">
                  <c:v>Feb 09</c:v>
                </c:pt>
                <c:pt idx="537">
                  <c:v>Feb 09</c:v>
                </c:pt>
                <c:pt idx="538">
                  <c:v>Feb 09</c:v>
                </c:pt>
                <c:pt idx="539">
                  <c:v>Feb 09</c:v>
                </c:pt>
                <c:pt idx="540">
                  <c:v>Feb 09</c:v>
                </c:pt>
                <c:pt idx="541">
                  <c:v>Feb 09</c:v>
                </c:pt>
                <c:pt idx="542">
                  <c:v>Feb 09</c:v>
                </c:pt>
                <c:pt idx="543">
                  <c:v>Feb 09</c:v>
                </c:pt>
                <c:pt idx="544">
                  <c:v>Feb 09</c:v>
                </c:pt>
                <c:pt idx="545">
                  <c:v>Mar 09</c:v>
                </c:pt>
                <c:pt idx="546">
                  <c:v>Mar 09</c:v>
                </c:pt>
                <c:pt idx="547">
                  <c:v>Mar 09</c:v>
                </c:pt>
                <c:pt idx="548">
                  <c:v>Mar 09</c:v>
                </c:pt>
                <c:pt idx="549">
                  <c:v>Mar 09</c:v>
                </c:pt>
                <c:pt idx="550">
                  <c:v>Mar 09</c:v>
                </c:pt>
                <c:pt idx="551">
                  <c:v>Mar 09</c:v>
                </c:pt>
                <c:pt idx="552">
                  <c:v>Mar 09</c:v>
                </c:pt>
                <c:pt idx="553">
                  <c:v>Mar 09</c:v>
                </c:pt>
                <c:pt idx="554">
                  <c:v>Mar 09</c:v>
                </c:pt>
                <c:pt idx="555">
                  <c:v>Mar 09</c:v>
                </c:pt>
                <c:pt idx="556">
                  <c:v>Mar 09</c:v>
                </c:pt>
                <c:pt idx="557">
                  <c:v>Mar 09</c:v>
                </c:pt>
                <c:pt idx="558">
                  <c:v>Mar 09</c:v>
                </c:pt>
                <c:pt idx="559">
                  <c:v>Mar 09</c:v>
                </c:pt>
                <c:pt idx="560">
                  <c:v>Mar 09</c:v>
                </c:pt>
                <c:pt idx="561">
                  <c:v>Mar 09</c:v>
                </c:pt>
                <c:pt idx="562">
                  <c:v>Mar 09</c:v>
                </c:pt>
                <c:pt idx="563">
                  <c:v>Mar 09</c:v>
                </c:pt>
                <c:pt idx="564">
                  <c:v>Mar 09</c:v>
                </c:pt>
                <c:pt idx="565">
                  <c:v>Mar 09</c:v>
                </c:pt>
                <c:pt idx="566">
                  <c:v>Mar 09</c:v>
                </c:pt>
                <c:pt idx="567">
                  <c:v>Apr 09</c:v>
                </c:pt>
                <c:pt idx="568">
                  <c:v>Apr 09</c:v>
                </c:pt>
                <c:pt idx="569">
                  <c:v>Apr 09</c:v>
                </c:pt>
                <c:pt idx="570">
                  <c:v>Apr 09</c:v>
                </c:pt>
                <c:pt idx="571">
                  <c:v>Apr 09</c:v>
                </c:pt>
                <c:pt idx="572">
                  <c:v>Apr 09</c:v>
                </c:pt>
                <c:pt idx="573">
                  <c:v>Apr 09</c:v>
                </c:pt>
                <c:pt idx="574">
                  <c:v>Apr 09</c:v>
                </c:pt>
                <c:pt idx="575">
                  <c:v>Apr 09</c:v>
                </c:pt>
                <c:pt idx="576">
                  <c:v>Apr 09</c:v>
                </c:pt>
                <c:pt idx="577">
                  <c:v>Apr 09</c:v>
                </c:pt>
                <c:pt idx="578">
                  <c:v>Apr 09</c:v>
                </c:pt>
                <c:pt idx="579">
                  <c:v>Apr 09</c:v>
                </c:pt>
                <c:pt idx="580">
                  <c:v>Apr 09</c:v>
                </c:pt>
                <c:pt idx="581">
                  <c:v>Apr 09</c:v>
                </c:pt>
                <c:pt idx="582">
                  <c:v>Apr 09</c:v>
                </c:pt>
                <c:pt idx="583">
                  <c:v>Apr 09</c:v>
                </c:pt>
                <c:pt idx="584">
                  <c:v>Apr 09</c:v>
                </c:pt>
                <c:pt idx="585">
                  <c:v>Apr 09</c:v>
                </c:pt>
                <c:pt idx="586">
                  <c:v>Apr 09</c:v>
                </c:pt>
                <c:pt idx="587">
                  <c:v>Apr 09</c:v>
                </c:pt>
                <c:pt idx="588">
                  <c:v>May 09</c:v>
                </c:pt>
                <c:pt idx="589">
                  <c:v>May 09</c:v>
                </c:pt>
                <c:pt idx="590">
                  <c:v>May 09</c:v>
                </c:pt>
                <c:pt idx="591">
                  <c:v>May 09</c:v>
                </c:pt>
                <c:pt idx="592">
                  <c:v>May 09</c:v>
                </c:pt>
                <c:pt idx="593">
                  <c:v>May 09</c:v>
                </c:pt>
                <c:pt idx="594">
                  <c:v>May 09</c:v>
                </c:pt>
                <c:pt idx="595">
                  <c:v>May 09</c:v>
                </c:pt>
                <c:pt idx="596">
                  <c:v>May 09</c:v>
                </c:pt>
                <c:pt idx="597">
                  <c:v>May 09</c:v>
                </c:pt>
                <c:pt idx="598">
                  <c:v>May 09</c:v>
                </c:pt>
                <c:pt idx="599">
                  <c:v>May 09</c:v>
                </c:pt>
                <c:pt idx="600">
                  <c:v>May 09</c:v>
                </c:pt>
                <c:pt idx="601">
                  <c:v>May 09</c:v>
                </c:pt>
                <c:pt idx="602">
                  <c:v>May 09</c:v>
                </c:pt>
                <c:pt idx="603">
                  <c:v>May 09</c:v>
                </c:pt>
                <c:pt idx="604">
                  <c:v>May 09</c:v>
                </c:pt>
                <c:pt idx="605">
                  <c:v>May 09</c:v>
                </c:pt>
                <c:pt idx="606">
                  <c:v>May 09</c:v>
                </c:pt>
                <c:pt idx="607">
                  <c:v>May 09</c:v>
                </c:pt>
                <c:pt idx="608">
                  <c:v>Jun 09</c:v>
                </c:pt>
                <c:pt idx="609">
                  <c:v>Jun 09</c:v>
                </c:pt>
                <c:pt idx="610">
                  <c:v>Jun 09</c:v>
                </c:pt>
                <c:pt idx="611">
                  <c:v>Jun 09</c:v>
                </c:pt>
                <c:pt idx="612">
                  <c:v>Jun 09</c:v>
                </c:pt>
                <c:pt idx="613">
                  <c:v>Jun 09</c:v>
                </c:pt>
                <c:pt idx="614">
                  <c:v>Jun 09</c:v>
                </c:pt>
                <c:pt idx="615">
                  <c:v>Jun 09</c:v>
                </c:pt>
                <c:pt idx="616">
                  <c:v>Jun 09</c:v>
                </c:pt>
                <c:pt idx="617">
                  <c:v>Jun 09</c:v>
                </c:pt>
                <c:pt idx="618">
                  <c:v>Jun 09</c:v>
                </c:pt>
                <c:pt idx="619">
                  <c:v>Jun 09</c:v>
                </c:pt>
                <c:pt idx="620">
                  <c:v>Jun 09</c:v>
                </c:pt>
                <c:pt idx="621">
                  <c:v>Jun 09</c:v>
                </c:pt>
                <c:pt idx="622">
                  <c:v>Jun 09</c:v>
                </c:pt>
                <c:pt idx="623">
                  <c:v>Jun 09</c:v>
                </c:pt>
                <c:pt idx="624">
                  <c:v>Jun 09</c:v>
                </c:pt>
                <c:pt idx="625">
                  <c:v>Jun 09</c:v>
                </c:pt>
                <c:pt idx="626">
                  <c:v>Jun 09</c:v>
                </c:pt>
                <c:pt idx="627">
                  <c:v>Jun 09</c:v>
                </c:pt>
                <c:pt idx="628">
                  <c:v>Jun 09</c:v>
                </c:pt>
                <c:pt idx="629">
                  <c:v>Jun 09</c:v>
                </c:pt>
                <c:pt idx="630">
                  <c:v>Jul 09</c:v>
                </c:pt>
                <c:pt idx="631">
                  <c:v>Jul 09</c:v>
                </c:pt>
                <c:pt idx="632">
                  <c:v>Jul 09</c:v>
                </c:pt>
                <c:pt idx="633">
                  <c:v>Jul 09</c:v>
                </c:pt>
                <c:pt idx="634">
                  <c:v>Jul 09</c:v>
                </c:pt>
                <c:pt idx="635">
                  <c:v>Jul 09</c:v>
                </c:pt>
                <c:pt idx="636">
                  <c:v>Jul 09</c:v>
                </c:pt>
                <c:pt idx="637">
                  <c:v>Jul 09</c:v>
                </c:pt>
                <c:pt idx="638">
                  <c:v>Jul 09</c:v>
                </c:pt>
                <c:pt idx="639">
                  <c:v>Jul 09</c:v>
                </c:pt>
                <c:pt idx="640">
                  <c:v>Jul 09</c:v>
                </c:pt>
                <c:pt idx="641">
                  <c:v>Jul 09</c:v>
                </c:pt>
                <c:pt idx="642">
                  <c:v>Jul 09</c:v>
                </c:pt>
                <c:pt idx="643">
                  <c:v>Jul 09</c:v>
                </c:pt>
                <c:pt idx="644">
                  <c:v>Jul 09</c:v>
                </c:pt>
                <c:pt idx="645">
                  <c:v>Jul 09</c:v>
                </c:pt>
                <c:pt idx="646">
                  <c:v>Jul 09</c:v>
                </c:pt>
                <c:pt idx="647">
                  <c:v>Jul 09</c:v>
                </c:pt>
                <c:pt idx="648">
                  <c:v>Jul 09</c:v>
                </c:pt>
                <c:pt idx="649">
                  <c:v>Jul 09</c:v>
                </c:pt>
                <c:pt idx="650">
                  <c:v>Jul 09</c:v>
                </c:pt>
                <c:pt idx="651">
                  <c:v>Jul 09</c:v>
                </c:pt>
                <c:pt idx="652">
                  <c:v>Aug 09</c:v>
                </c:pt>
                <c:pt idx="653">
                  <c:v>Aug 09</c:v>
                </c:pt>
                <c:pt idx="654">
                  <c:v>Aug 09</c:v>
                </c:pt>
                <c:pt idx="655">
                  <c:v>Aug 09</c:v>
                </c:pt>
                <c:pt idx="656">
                  <c:v>Aug 09</c:v>
                </c:pt>
                <c:pt idx="657">
                  <c:v>Aug 09</c:v>
                </c:pt>
                <c:pt idx="658">
                  <c:v>Aug 09</c:v>
                </c:pt>
                <c:pt idx="659">
                  <c:v>Aug 09</c:v>
                </c:pt>
                <c:pt idx="660">
                  <c:v>Aug 09</c:v>
                </c:pt>
                <c:pt idx="661">
                  <c:v>Aug 09</c:v>
                </c:pt>
                <c:pt idx="662">
                  <c:v>Aug 09</c:v>
                </c:pt>
                <c:pt idx="663">
                  <c:v>Aug 09</c:v>
                </c:pt>
                <c:pt idx="664">
                  <c:v>Aug 09</c:v>
                </c:pt>
                <c:pt idx="665">
                  <c:v>Aug 09</c:v>
                </c:pt>
                <c:pt idx="666">
                  <c:v>Aug 09</c:v>
                </c:pt>
                <c:pt idx="667">
                  <c:v>Aug 09</c:v>
                </c:pt>
                <c:pt idx="668">
                  <c:v>Aug 09</c:v>
                </c:pt>
                <c:pt idx="669">
                  <c:v>Aug 09</c:v>
                </c:pt>
                <c:pt idx="670">
                  <c:v>Aug 09</c:v>
                </c:pt>
                <c:pt idx="671">
                  <c:v>Aug 09</c:v>
                </c:pt>
                <c:pt idx="672">
                  <c:v>Aug 09</c:v>
                </c:pt>
                <c:pt idx="673">
                  <c:v>Sep 09</c:v>
                </c:pt>
                <c:pt idx="674">
                  <c:v>Sep 09</c:v>
                </c:pt>
                <c:pt idx="675">
                  <c:v>Sep 09</c:v>
                </c:pt>
                <c:pt idx="676">
                  <c:v>Sep 09</c:v>
                </c:pt>
                <c:pt idx="677">
                  <c:v>Sep 09</c:v>
                </c:pt>
                <c:pt idx="678">
                  <c:v>Sep 09</c:v>
                </c:pt>
                <c:pt idx="679">
                  <c:v>Sep 09</c:v>
                </c:pt>
                <c:pt idx="680">
                  <c:v>Sep 09</c:v>
                </c:pt>
                <c:pt idx="681">
                  <c:v>Sep 09</c:v>
                </c:pt>
                <c:pt idx="682">
                  <c:v>Sep 09</c:v>
                </c:pt>
                <c:pt idx="683">
                  <c:v>Sep 09</c:v>
                </c:pt>
                <c:pt idx="684">
                  <c:v>Sep 09</c:v>
                </c:pt>
                <c:pt idx="685">
                  <c:v>Sep 09</c:v>
                </c:pt>
                <c:pt idx="686">
                  <c:v>Sep 09</c:v>
                </c:pt>
                <c:pt idx="687">
                  <c:v>Sep 09</c:v>
                </c:pt>
                <c:pt idx="688">
                  <c:v>Sep 09</c:v>
                </c:pt>
                <c:pt idx="689">
                  <c:v>Sep 09</c:v>
                </c:pt>
                <c:pt idx="690">
                  <c:v>Sep 09</c:v>
                </c:pt>
                <c:pt idx="691">
                  <c:v>Sep 09</c:v>
                </c:pt>
                <c:pt idx="692">
                  <c:v>Sep 09</c:v>
                </c:pt>
                <c:pt idx="693">
                  <c:v>Sep 09</c:v>
                </c:pt>
                <c:pt idx="694">
                  <c:v>Oct 09</c:v>
                </c:pt>
              </c:strCache>
            </c:strRef>
          </c:cat>
          <c:val>
            <c:numRef>
              <c:f>'Data 5a'!$F$2:$F$696</c:f>
              <c:numCache>
                <c:formatCode>General</c:formatCode>
                <c:ptCount val="695"/>
                <c:pt idx="0">
                  <c:v>100.0</c:v>
                </c:pt>
                <c:pt idx="1">
                  <c:v>101.323272497491</c:v>
                </c:pt>
                <c:pt idx="2">
                  <c:v>101.3703552268025</c:v>
                </c:pt>
                <c:pt idx="3">
                  <c:v>101.079805226183</c:v>
                </c:pt>
                <c:pt idx="4">
                  <c:v>100.1449652455116</c:v>
                </c:pt>
                <c:pt idx="5">
                  <c:v>100.1561164182433</c:v>
                </c:pt>
                <c:pt idx="6">
                  <c:v>100.3531204698361</c:v>
                </c:pt>
                <c:pt idx="7">
                  <c:v>99.55147505234855</c:v>
                </c:pt>
                <c:pt idx="8">
                  <c:v>101.2371606636187</c:v>
                </c:pt>
                <c:pt idx="9">
                  <c:v>101.5326667410078</c:v>
                </c:pt>
                <c:pt idx="10">
                  <c:v>101.4992132228128</c:v>
                </c:pt>
                <c:pt idx="11">
                  <c:v>101.1343220706489</c:v>
                </c:pt>
                <c:pt idx="12">
                  <c:v>101.0581223903158</c:v>
                </c:pt>
                <c:pt idx="13">
                  <c:v>101.9006554411528</c:v>
                </c:pt>
                <c:pt idx="14">
                  <c:v>101.3145993631441</c:v>
                </c:pt>
                <c:pt idx="15">
                  <c:v>101.250170365139</c:v>
                </c:pt>
                <c:pt idx="16">
                  <c:v>102.30581471707</c:v>
                </c:pt>
                <c:pt idx="17">
                  <c:v>102.0220793220087</c:v>
                </c:pt>
                <c:pt idx="18">
                  <c:v>101.4440768687507</c:v>
                </c:pt>
                <c:pt idx="19">
                  <c:v>101.9192407290389</c:v>
                </c:pt>
                <c:pt idx="20">
                  <c:v>102.4173264443866</c:v>
                </c:pt>
                <c:pt idx="21">
                  <c:v>102.0704010705126</c:v>
                </c:pt>
                <c:pt idx="22">
                  <c:v>102.8770025647697</c:v>
                </c:pt>
                <c:pt idx="23">
                  <c:v>103.2834008598793</c:v>
                </c:pt>
                <c:pt idx="24">
                  <c:v>103.3050836957464</c:v>
                </c:pt>
                <c:pt idx="25">
                  <c:v>103.3998686639656</c:v>
                </c:pt>
                <c:pt idx="26">
                  <c:v>103.8700764474842</c:v>
                </c:pt>
                <c:pt idx="27">
                  <c:v>103.2716301775514</c:v>
                </c:pt>
                <c:pt idx="28">
                  <c:v>103.765998835322</c:v>
                </c:pt>
                <c:pt idx="29">
                  <c:v>102.9761241001623</c:v>
                </c:pt>
                <c:pt idx="30">
                  <c:v>103.5559850822089</c:v>
                </c:pt>
                <c:pt idx="31">
                  <c:v>104.3347086446369</c:v>
                </c:pt>
                <c:pt idx="32">
                  <c:v>104.3216989431166</c:v>
                </c:pt>
                <c:pt idx="33">
                  <c:v>104.1885043799328</c:v>
                </c:pt>
                <c:pt idx="34">
                  <c:v>104.4084302865851</c:v>
                </c:pt>
                <c:pt idx="35">
                  <c:v>103.976012588435</c:v>
                </c:pt>
                <c:pt idx="36">
                  <c:v>104.2108067253962</c:v>
                </c:pt>
                <c:pt idx="37">
                  <c:v>104.3272745294825</c:v>
                </c:pt>
                <c:pt idx="38">
                  <c:v>104.8619113110062</c:v>
                </c:pt>
                <c:pt idx="39">
                  <c:v>101.7953388097982</c:v>
                </c:pt>
                <c:pt idx="40">
                  <c:v>100.4026812375324</c:v>
                </c:pt>
                <c:pt idx="41">
                  <c:v>99.13020852693008</c:v>
                </c:pt>
                <c:pt idx="42">
                  <c:v>98.74921012526483</c:v>
                </c:pt>
                <c:pt idx="43">
                  <c:v>97.80383848145807</c:v>
                </c:pt>
                <c:pt idx="44">
                  <c:v>98.52866470901633</c:v>
                </c:pt>
                <c:pt idx="45">
                  <c:v>99.02303336678685</c:v>
                </c:pt>
                <c:pt idx="46">
                  <c:v>100.4863150330199</c:v>
                </c:pt>
                <c:pt idx="47">
                  <c:v>100.7260652467507</c:v>
                </c:pt>
                <c:pt idx="48">
                  <c:v>100.2781598086954</c:v>
                </c:pt>
                <c:pt idx="49">
                  <c:v>99.13206705571869</c:v>
                </c:pt>
                <c:pt idx="50">
                  <c:v>96.58154604814828</c:v>
                </c:pt>
                <c:pt idx="51">
                  <c:v>98.47972345091625</c:v>
                </c:pt>
                <c:pt idx="52">
                  <c:v>98.51317696911124</c:v>
                </c:pt>
                <c:pt idx="53">
                  <c:v>100.136911620761</c:v>
                </c:pt>
                <c:pt idx="54">
                  <c:v>100.7396944578671</c:v>
                </c:pt>
                <c:pt idx="55">
                  <c:v>100.9428936054219</c:v>
                </c:pt>
                <c:pt idx="56">
                  <c:v>102.8206271915152</c:v>
                </c:pt>
                <c:pt idx="57">
                  <c:v>103.4785463826835</c:v>
                </c:pt>
                <c:pt idx="58">
                  <c:v>102.4953846535083</c:v>
                </c:pt>
                <c:pt idx="59">
                  <c:v>102.6044183424401</c:v>
                </c:pt>
                <c:pt idx="60">
                  <c:v>101.9588893431959</c:v>
                </c:pt>
                <c:pt idx="61">
                  <c:v>103.2518058704729</c:v>
                </c:pt>
                <c:pt idx="62">
                  <c:v>103.2772057639173</c:v>
                </c:pt>
                <c:pt idx="63">
                  <c:v>103.6043068307128</c:v>
                </c:pt>
                <c:pt idx="64">
                  <c:v>104.8532381766593</c:v>
                </c:pt>
                <c:pt idx="65">
                  <c:v>105.1908709065903</c:v>
                </c:pt>
                <c:pt idx="66">
                  <c:v>105.3500848728147</c:v>
                </c:pt>
                <c:pt idx="67">
                  <c:v>105.3500848728147</c:v>
                </c:pt>
                <c:pt idx="68">
                  <c:v>106.0222527846956</c:v>
                </c:pt>
                <c:pt idx="69">
                  <c:v>105.8159560891598</c:v>
                </c:pt>
                <c:pt idx="70">
                  <c:v>105.4838989455947</c:v>
                </c:pt>
                <c:pt idx="71">
                  <c:v>106.2366031049821</c:v>
                </c:pt>
                <c:pt idx="72">
                  <c:v>107.5611146216655</c:v>
                </c:pt>
                <c:pt idx="73">
                  <c:v>107.5239440458933</c:v>
                </c:pt>
                <c:pt idx="74">
                  <c:v>106.9310733623264</c:v>
                </c:pt>
                <c:pt idx="75">
                  <c:v>106.5692797581435</c:v>
                </c:pt>
                <c:pt idx="76">
                  <c:v>108.2363800815275</c:v>
                </c:pt>
                <c:pt idx="77">
                  <c:v>107.8962693132117</c:v>
                </c:pt>
                <c:pt idx="78">
                  <c:v>106.9893072643695</c:v>
                </c:pt>
                <c:pt idx="79">
                  <c:v>107.894410784423</c:v>
                </c:pt>
                <c:pt idx="80">
                  <c:v>108.1682340259451</c:v>
                </c:pt>
                <c:pt idx="81">
                  <c:v>107.5753633423782</c:v>
                </c:pt>
                <c:pt idx="82">
                  <c:v>107.6967872232341</c:v>
                </c:pt>
                <c:pt idx="83">
                  <c:v>107.7029823191961</c:v>
                </c:pt>
                <c:pt idx="84">
                  <c:v>108.253106840625</c:v>
                </c:pt>
                <c:pt idx="85">
                  <c:v>108.4073647300797</c:v>
                </c:pt>
                <c:pt idx="86">
                  <c:v>109.0646644116517</c:v>
                </c:pt>
                <c:pt idx="87">
                  <c:v>109.1588298702747</c:v>
                </c:pt>
                <c:pt idx="88">
                  <c:v>108.2140777360641</c:v>
                </c:pt>
                <c:pt idx="89">
                  <c:v>108.4556864785835</c:v>
                </c:pt>
                <c:pt idx="90">
                  <c:v>107.7017433000037</c:v>
                </c:pt>
                <c:pt idx="91">
                  <c:v>108.3181553482263</c:v>
                </c:pt>
                <c:pt idx="92">
                  <c:v>108.1552243244248</c:v>
                </c:pt>
                <c:pt idx="93">
                  <c:v>108.773494901436</c:v>
                </c:pt>
                <c:pt idx="94">
                  <c:v>108.5436568412445</c:v>
                </c:pt>
                <c:pt idx="95">
                  <c:v>108.7865046029563</c:v>
                </c:pt>
                <c:pt idx="96">
                  <c:v>109.9220656927976</c:v>
                </c:pt>
                <c:pt idx="97">
                  <c:v>109.6699252871427</c:v>
                </c:pt>
                <c:pt idx="98">
                  <c:v>109.8285197437708</c:v>
                </c:pt>
                <c:pt idx="99">
                  <c:v>110.5843214511393</c:v>
                </c:pt>
                <c:pt idx="100">
                  <c:v>109.5968231547907</c:v>
                </c:pt>
                <c:pt idx="101">
                  <c:v>109.6779789118933</c:v>
                </c:pt>
                <c:pt idx="102">
                  <c:v>110.0255237953636</c:v>
                </c:pt>
                <c:pt idx="103">
                  <c:v>109.7919686775948</c:v>
                </c:pt>
                <c:pt idx="104">
                  <c:v>110.9578857376501</c:v>
                </c:pt>
                <c:pt idx="105">
                  <c:v>111.9367108996518</c:v>
                </c:pt>
                <c:pt idx="106">
                  <c:v>111.4881859520004</c:v>
                </c:pt>
                <c:pt idx="107">
                  <c:v>110.8036278481954</c:v>
                </c:pt>
                <c:pt idx="108">
                  <c:v>108.7840265645715</c:v>
                </c:pt>
                <c:pt idx="109">
                  <c:v>107.4750027877932</c:v>
                </c:pt>
                <c:pt idx="110">
                  <c:v>107.3219839175309</c:v>
                </c:pt>
                <c:pt idx="111">
                  <c:v>108.3522283760175</c:v>
                </c:pt>
                <c:pt idx="112">
                  <c:v>107.6453679267492</c:v>
                </c:pt>
                <c:pt idx="113">
                  <c:v>108.0350394627613</c:v>
                </c:pt>
                <c:pt idx="114">
                  <c:v>110.0174701706129</c:v>
                </c:pt>
                <c:pt idx="115">
                  <c:v>111.5451808348511</c:v>
                </c:pt>
                <c:pt idx="116">
                  <c:v>111.1102850983162</c:v>
                </c:pt>
                <c:pt idx="117">
                  <c:v>110.8575251830651</c:v>
                </c:pt>
                <c:pt idx="118">
                  <c:v>111.2924209196</c:v>
                </c:pt>
                <c:pt idx="119">
                  <c:v>110.032957910518</c:v>
                </c:pt>
                <c:pt idx="120">
                  <c:v>109.7101934108959</c:v>
                </c:pt>
                <c:pt idx="121">
                  <c:v>109.5119503401108</c:v>
                </c:pt>
                <c:pt idx="122">
                  <c:v>108.6545490589649</c:v>
                </c:pt>
                <c:pt idx="123">
                  <c:v>108.0387565203385</c:v>
                </c:pt>
                <c:pt idx="124">
                  <c:v>109.2437026849546</c:v>
                </c:pt>
                <c:pt idx="125">
                  <c:v>109.999504392323</c:v>
                </c:pt>
                <c:pt idx="126">
                  <c:v>109.6259401058122</c:v>
                </c:pt>
                <c:pt idx="127">
                  <c:v>110.5359997026354</c:v>
                </c:pt>
                <c:pt idx="128">
                  <c:v>110.2206693181677</c:v>
                </c:pt>
                <c:pt idx="129">
                  <c:v>110.9931977846337</c:v>
                </c:pt>
                <c:pt idx="130">
                  <c:v>111.200733499362</c:v>
                </c:pt>
                <c:pt idx="131">
                  <c:v>109.9369339231065</c:v>
                </c:pt>
                <c:pt idx="132">
                  <c:v>109.348399806713</c:v>
                </c:pt>
                <c:pt idx="133">
                  <c:v>110.9547881896691</c:v>
                </c:pt>
                <c:pt idx="134">
                  <c:v>111.4274740115724</c:v>
                </c:pt>
                <c:pt idx="135">
                  <c:v>111.7174045025957</c:v>
                </c:pt>
                <c:pt idx="136">
                  <c:v>111.1840067402644</c:v>
                </c:pt>
                <c:pt idx="137">
                  <c:v>109.7950662255758</c:v>
                </c:pt>
                <c:pt idx="138">
                  <c:v>110.9163785947044</c:v>
                </c:pt>
                <c:pt idx="139">
                  <c:v>109.248039252128</c:v>
                </c:pt>
                <c:pt idx="140">
                  <c:v>110.0273823241522</c:v>
                </c:pt>
                <c:pt idx="141">
                  <c:v>108.3739112118847</c:v>
                </c:pt>
                <c:pt idx="142">
                  <c:v>107.3151693119726</c:v>
                </c:pt>
                <c:pt idx="143">
                  <c:v>104.5546345512892</c:v>
                </c:pt>
                <c:pt idx="144">
                  <c:v>104.1290314586973</c:v>
                </c:pt>
                <c:pt idx="145">
                  <c:v>104.0243343369389</c:v>
                </c:pt>
                <c:pt idx="146">
                  <c:v>105.9788871129614</c:v>
                </c:pt>
                <c:pt idx="147">
                  <c:v>104.2188603501468</c:v>
                </c:pt>
                <c:pt idx="148">
                  <c:v>105.1444076868751</c:v>
                </c:pt>
                <c:pt idx="149">
                  <c:v>103.8347644005006</c:v>
                </c:pt>
                <c:pt idx="150">
                  <c:v>103.0740066163625</c:v>
                </c:pt>
                <c:pt idx="151">
                  <c:v>104.4344496896257</c:v>
                </c:pt>
                <c:pt idx="152">
                  <c:v>106.5197189904472</c:v>
                </c:pt>
                <c:pt idx="153">
                  <c:v>104.4833909477258</c:v>
                </c:pt>
                <c:pt idx="154">
                  <c:v>101.7451585325057</c:v>
                </c:pt>
                <c:pt idx="155">
                  <c:v>103.8502521404056</c:v>
                </c:pt>
                <c:pt idx="156">
                  <c:v>102.6948667434858</c:v>
                </c:pt>
                <c:pt idx="157">
                  <c:v>102.3745802822486</c:v>
                </c:pt>
                <c:pt idx="158">
                  <c:v>99.12215490217943</c:v>
                </c:pt>
                <c:pt idx="159">
                  <c:v>100.9732495756359</c:v>
                </c:pt>
                <c:pt idx="160">
                  <c:v>101.5785104511269</c:v>
                </c:pt>
                <c:pt idx="161">
                  <c:v>101.7637438203918</c:v>
                </c:pt>
                <c:pt idx="162">
                  <c:v>103.2722496871476</c:v>
                </c:pt>
                <c:pt idx="163">
                  <c:v>103.3744687705212</c:v>
                </c:pt>
                <c:pt idx="164">
                  <c:v>103.8186571509993</c:v>
                </c:pt>
                <c:pt idx="165">
                  <c:v>103.9400810318552</c:v>
                </c:pt>
                <c:pt idx="166">
                  <c:v>102.3138683418206</c:v>
                </c:pt>
                <c:pt idx="167">
                  <c:v>102.9073585349837</c:v>
                </c:pt>
                <c:pt idx="168">
                  <c:v>104.0881438253479</c:v>
                </c:pt>
                <c:pt idx="169">
                  <c:v>105.3253044889665</c:v>
                </c:pt>
                <c:pt idx="170">
                  <c:v>106.0959744266439</c:v>
                </c:pt>
                <c:pt idx="171">
                  <c:v>104.0193782601692</c:v>
                </c:pt>
                <c:pt idx="172">
                  <c:v>104.4102888153737</c:v>
                </c:pt>
                <c:pt idx="173">
                  <c:v>102.0357085331252</c:v>
                </c:pt>
                <c:pt idx="174">
                  <c:v>101.2545069323124</c:v>
                </c:pt>
                <c:pt idx="175">
                  <c:v>102.7295592808733</c:v>
                </c:pt>
                <c:pt idx="176">
                  <c:v>102.9693094946041</c:v>
                </c:pt>
                <c:pt idx="177">
                  <c:v>103.9084860424488</c:v>
                </c:pt>
                <c:pt idx="178">
                  <c:v>103.1948109876222</c:v>
                </c:pt>
                <c:pt idx="179">
                  <c:v>102.1088106654772</c:v>
                </c:pt>
                <c:pt idx="180">
                  <c:v>103.9177786863918</c:v>
                </c:pt>
                <c:pt idx="181">
                  <c:v>106.8096494814705</c:v>
                </c:pt>
                <c:pt idx="182">
                  <c:v>106.1895203756706</c:v>
                </c:pt>
                <c:pt idx="183">
                  <c:v>106.5513139798535</c:v>
                </c:pt>
                <c:pt idx="184">
                  <c:v>106.4020121671685</c:v>
                </c:pt>
                <c:pt idx="185">
                  <c:v>105.5687717602746</c:v>
                </c:pt>
                <c:pt idx="186">
                  <c:v>106.4992751737724</c:v>
                </c:pt>
                <c:pt idx="187">
                  <c:v>107.1584333841331</c:v>
                </c:pt>
                <c:pt idx="188">
                  <c:v>107.0184242153911</c:v>
                </c:pt>
                <c:pt idx="189">
                  <c:v>107.8027233641849</c:v>
                </c:pt>
                <c:pt idx="190">
                  <c:v>108.2500092926439</c:v>
                </c:pt>
                <c:pt idx="191">
                  <c:v>108.3138187810529</c:v>
                </c:pt>
                <c:pt idx="192">
                  <c:v>108.3274479921694</c:v>
                </c:pt>
                <c:pt idx="193">
                  <c:v>109.2368880793964</c:v>
                </c:pt>
                <c:pt idx="194">
                  <c:v>108.913504070178</c:v>
                </c:pt>
                <c:pt idx="195">
                  <c:v>109.342204710751</c:v>
                </c:pt>
                <c:pt idx="196">
                  <c:v>109.2982195294205</c:v>
                </c:pt>
                <c:pt idx="197">
                  <c:v>110.0341969297104</c:v>
                </c:pt>
                <c:pt idx="198">
                  <c:v>110.0812796590219</c:v>
                </c:pt>
                <c:pt idx="199">
                  <c:v>109.0727180364024</c:v>
                </c:pt>
                <c:pt idx="200">
                  <c:v>108.6353442614826</c:v>
                </c:pt>
                <c:pt idx="201">
                  <c:v>109.2697220879951</c:v>
                </c:pt>
                <c:pt idx="202">
                  <c:v>108.7022512978726</c:v>
                </c:pt>
                <c:pt idx="203">
                  <c:v>108.414179335638</c:v>
                </c:pt>
                <c:pt idx="204">
                  <c:v>107.0103705906404</c:v>
                </c:pt>
                <c:pt idx="205">
                  <c:v>107.7959087586267</c:v>
                </c:pt>
                <c:pt idx="206">
                  <c:v>107.2104721902142</c:v>
                </c:pt>
                <c:pt idx="207">
                  <c:v>108.5758713402471</c:v>
                </c:pt>
                <c:pt idx="208">
                  <c:v>109.2263564162609</c:v>
                </c:pt>
                <c:pt idx="209">
                  <c:v>109.9685289125129</c:v>
                </c:pt>
                <c:pt idx="210">
                  <c:v>109.6123108946958</c:v>
                </c:pt>
                <c:pt idx="211">
                  <c:v>110.4114782737985</c:v>
                </c:pt>
                <c:pt idx="212">
                  <c:v>108.6948171827182</c:v>
                </c:pt>
                <c:pt idx="213">
                  <c:v>108.4253305083696</c:v>
                </c:pt>
                <c:pt idx="214">
                  <c:v>107.8423719783419</c:v>
                </c:pt>
                <c:pt idx="215">
                  <c:v>108.1967314673704</c:v>
                </c:pt>
                <c:pt idx="216">
                  <c:v>107.7215676070822</c:v>
                </c:pt>
                <c:pt idx="217">
                  <c:v>106.8908052385731</c:v>
                </c:pt>
                <c:pt idx="218">
                  <c:v>105.3940700541451</c:v>
                </c:pt>
                <c:pt idx="219">
                  <c:v>105.4987671759036</c:v>
                </c:pt>
                <c:pt idx="220">
                  <c:v>105.5755863658328</c:v>
                </c:pt>
                <c:pt idx="221">
                  <c:v>106.2167787979036</c:v>
                </c:pt>
                <c:pt idx="222">
                  <c:v>105.2100757040727</c:v>
                </c:pt>
                <c:pt idx="223">
                  <c:v>104.6203025684868</c:v>
                </c:pt>
                <c:pt idx="224">
                  <c:v>102.8999244198293</c:v>
                </c:pt>
                <c:pt idx="225">
                  <c:v>103.9915003283401</c:v>
                </c:pt>
                <c:pt idx="226">
                  <c:v>101.7470170612943</c:v>
                </c:pt>
                <c:pt idx="227">
                  <c:v>103.5615606685748</c:v>
                </c:pt>
                <c:pt idx="228">
                  <c:v>102.9699290042003</c:v>
                </c:pt>
                <c:pt idx="229">
                  <c:v>102.625481668711</c:v>
                </c:pt>
                <c:pt idx="230">
                  <c:v>105.0341349787508</c:v>
                </c:pt>
                <c:pt idx="231">
                  <c:v>105.5551425491581</c:v>
                </c:pt>
                <c:pt idx="232">
                  <c:v>106.7923032127768</c:v>
                </c:pt>
                <c:pt idx="233">
                  <c:v>106.2452762393289</c:v>
                </c:pt>
                <c:pt idx="234">
                  <c:v>105.1679490515308</c:v>
                </c:pt>
                <c:pt idx="235">
                  <c:v>106.8548736819933</c:v>
                </c:pt>
                <c:pt idx="236">
                  <c:v>106.9719609956758</c:v>
                </c:pt>
                <c:pt idx="237">
                  <c:v>107.6893531080796</c:v>
                </c:pt>
                <c:pt idx="238">
                  <c:v>108.2487702734515</c:v>
                </c:pt>
                <c:pt idx="239">
                  <c:v>107.9730885031409</c:v>
                </c:pt>
                <c:pt idx="240">
                  <c:v>108.2419556678933</c:v>
                </c:pt>
                <c:pt idx="241">
                  <c:v>105.8549851937207</c:v>
                </c:pt>
                <c:pt idx="242">
                  <c:v>106.2124422307301</c:v>
                </c:pt>
                <c:pt idx="243">
                  <c:v>104.456752035089</c:v>
                </c:pt>
                <c:pt idx="244">
                  <c:v>104.4158644017396</c:v>
                </c:pt>
                <c:pt idx="245">
                  <c:v>104.1005340172719</c:v>
                </c:pt>
                <c:pt idx="246">
                  <c:v>104.3520549133306</c:v>
                </c:pt>
                <c:pt idx="247">
                  <c:v>105.9305653644575</c:v>
                </c:pt>
                <c:pt idx="248">
                  <c:v>106.0934963882591</c:v>
                </c:pt>
                <c:pt idx="249">
                  <c:v>106.0934963882591</c:v>
                </c:pt>
                <c:pt idx="250">
                  <c:v>106.2812077959088</c:v>
                </c:pt>
                <c:pt idx="251">
                  <c:v>106.3642220818</c:v>
                </c:pt>
                <c:pt idx="252">
                  <c:v>106.294217497429</c:v>
                </c:pt>
                <c:pt idx="253">
                  <c:v>105.0155496908647</c:v>
                </c:pt>
                <c:pt idx="254">
                  <c:v>104.6258781548526</c:v>
                </c:pt>
                <c:pt idx="255">
                  <c:v>102.9693094946041</c:v>
                </c:pt>
                <c:pt idx="256">
                  <c:v>102.9835582153167</c:v>
                </c:pt>
                <c:pt idx="257">
                  <c:v>103.3825223952719</c:v>
                </c:pt>
                <c:pt idx="258">
                  <c:v>102.2308540559293</c:v>
                </c:pt>
                <c:pt idx="259">
                  <c:v>101.5295691930268</c:v>
                </c:pt>
                <c:pt idx="260">
                  <c:v>101.2284875292718</c:v>
                </c:pt>
                <c:pt idx="261">
                  <c:v>101.6485150354979</c:v>
                </c:pt>
                <c:pt idx="262">
                  <c:v>98.97347259909056</c:v>
                </c:pt>
                <c:pt idx="263">
                  <c:v>98.00146204264703</c:v>
                </c:pt>
                <c:pt idx="264">
                  <c:v>97.21778240344942</c:v>
                </c:pt>
                <c:pt idx="265">
                  <c:v>95.95398282719398</c:v>
                </c:pt>
                <c:pt idx="266">
                  <c:v>90.87090659034308</c:v>
                </c:pt>
                <c:pt idx="267">
                  <c:v>87.19969272324027</c:v>
                </c:pt>
                <c:pt idx="268">
                  <c:v>92.59624081577023</c:v>
                </c:pt>
                <c:pt idx="269">
                  <c:v>92.26666171058989</c:v>
                </c:pt>
                <c:pt idx="270">
                  <c:v>91.79645392707132</c:v>
                </c:pt>
                <c:pt idx="271">
                  <c:v>93.20893580641564</c:v>
                </c:pt>
                <c:pt idx="272">
                  <c:v>92.58880670061579</c:v>
                </c:pt>
                <c:pt idx="273">
                  <c:v>92.40047578336988</c:v>
                </c:pt>
                <c:pt idx="274">
                  <c:v>94.2205949770162</c:v>
                </c:pt>
                <c:pt idx="275">
                  <c:v>94.3909601159722</c:v>
                </c:pt>
                <c:pt idx="276">
                  <c:v>90.79284838122142</c:v>
                </c:pt>
                <c:pt idx="277">
                  <c:v>91.69919092046735</c:v>
                </c:pt>
                <c:pt idx="278">
                  <c:v>90.16652417945954</c:v>
                </c:pt>
                <c:pt idx="279">
                  <c:v>90.1931630920963</c:v>
                </c:pt>
                <c:pt idx="280">
                  <c:v>89.60834603328006</c:v>
                </c:pt>
                <c:pt idx="281">
                  <c:v>92.55039710565116</c:v>
                </c:pt>
                <c:pt idx="282">
                  <c:v>92.75173772441735</c:v>
                </c:pt>
                <c:pt idx="283">
                  <c:v>92.74120606128188</c:v>
                </c:pt>
                <c:pt idx="284">
                  <c:v>91.02082791262437</c:v>
                </c:pt>
                <c:pt idx="285">
                  <c:v>93.06211203211538</c:v>
                </c:pt>
                <c:pt idx="286">
                  <c:v>91.92531192308168</c:v>
                </c:pt>
                <c:pt idx="287">
                  <c:v>92.44817802227755</c:v>
                </c:pt>
                <c:pt idx="288">
                  <c:v>91.54493303101264</c:v>
                </c:pt>
                <c:pt idx="289">
                  <c:v>92.96175147753038</c:v>
                </c:pt>
                <c:pt idx="290">
                  <c:v>94.27820936946313</c:v>
                </c:pt>
                <c:pt idx="291">
                  <c:v>94.2032487083225</c:v>
                </c:pt>
                <c:pt idx="292">
                  <c:v>92.52004113543718</c:v>
                </c:pt>
                <c:pt idx="293">
                  <c:v>91.16021757177018</c:v>
                </c:pt>
                <c:pt idx="294">
                  <c:v>89.9577494455389</c:v>
                </c:pt>
                <c:pt idx="295">
                  <c:v>88.45048259797544</c:v>
                </c:pt>
                <c:pt idx="296">
                  <c:v>90.28794806031545</c:v>
                </c:pt>
                <c:pt idx="297">
                  <c:v>88.82714443246725</c:v>
                </c:pt>
                <c:pt idx="298">
                  <c:v>87.76530498457421</c:v>
                </c:pt>
                <c:pt idx="299">
                  <c:v>86.83170402309531</c:v>
                </c:pt>
                <c:pt idx="300">
                  <c:v>88.15063995341288</c:v>
                </c:pt>
                <c:pt idx="301">
                  <c:v>89.12946511541463</c:v>
                </c:pt>
                <c:pt idx="302">
                  <c:v>87.9009775861428</c:v>
                </c:pt>
                <c:pt idx="303">
                  <c:v>87.22323408789601</c:v>
                </c:pt>
                <c:pt idx="304">
                  <c:v>83.96089655428763</c:v>
                </c:pt>
                <c:pt idx="305">
                  <c:v>86.73877758366477</c:v>
                </c:pt>
                <c:pt idx="306">
                  <c:v>86.05731702784075</c:v>
                </c:pt>
                <c:pt idx="307">
                  <c:v>85.64100657919191</c:v>
                </c:pt>
                <c:pt idx="308">
                  <c:v>85.64100657919191</c:v>
                </c:pt>
                <c:pt idx="309">
                  <c:v>88.56137481569588</c:v>
                </c:pt>
                <c:pt idx="310">
                  <c:v>88.29746372771313</c:v>
                </c:pt>
                <c:pt idx="311">
                  <c:v>89.22053302605657</c:v>
                </c:pt>
                <c:pt idx="312">
                  <c:v>88.95042684211178</c:v>
                </c:pt>
                <c:pt idx="313">
                  <c:v>88.71749123393921</c:v>
                </c:pt>
                <c:pt idx="314">
                  <c:v>91.52510872393412</c:v>
                </c:pt>
                <c:pt idx="315">
                  <c:v>92.49773878997385</c:v>
                </c:pt>
                <c:pt idx="316">
                  <c:v>91.9296484902551</c:v>
                </c:pt>
                <c:pt idx="317">
                  <c:v>92.4041928409471</c:v>
                </c:pt>
                <c:pt idx="318">
                  <c:v>93.21079433520425</c:v>
                </c:pt>
                <c:pt idx="319">
                  <c:v>92.58632866223097</c:v>
                </c:pt>
                <c:pt idx="320">
                  <c:v>91.89991202963733</c:v>
                </c:pt>
                <c:pt idx="321">
                  <c:v>91.44952855319728</c:v>
                </c:pt>
                <c:pt idx="322">
                  <c:v>90.20988985119379</c:v>
                </c:pt>
                <c:pt idx="323">
                  <c:v>89.50922449788747</c:v>
                </c:pt>
                <c:pt idx="324">
                  <c:v>89.9602274839237</c:v>
                </c:pt>
                <c:pt idx="325">
                  <c:v>91.4687333506796</c:v>
                </c:pt>
                <c:pt idx="326">
                  <c:v>90.98985243281417</c:v>
                </c:pt>
                <c:pt idx="327">
                  <c:v>92.97723921743547</c:v>
                </c:pt>
                <c:pt idx="328">
                  <c:v>92.0801893221326</c:v>
                </c:pt>
                <c:pt idx="329">
                  <c:v>91.36155819053637</c:v>
                </c:pt>
                <c:pt idx="330">
                  <c:v>92.13718420498333</c:v>
                </c:pt>
                <c:pt idx="331">
                  <c:v>92.06903814940092</c:v>
                </c:pt>
                <c:pt idx="332">
                  <c:v>92.90227855629483</c:v>
                </c:pt>
                <c:pt idx="333">
                  <c:v>93.44311043378061</c:v>
                </c:pt>
                <c:pt idx="334">
                  <c:v>92.84218612546307</c:v>
                </c:pt>
                <c:pt idx="335">
                  <c:v>93.5756854873682</c:v>
                </c:pt>
                <c:pt idx="336">
                  <c:v>93.5756854873682</c:v>
                </c:pt>
                <c:pt idx="337">
                  <c:v>94.8834702449541</c:v>
                </c:pt>
                <c:pt idx="338">
                  <c:v>94.78558772875391</c:v>
                </c:pt>
                <c:pt idx="339">
                  <c:v>94.19209753559082</c:v>
                </c:pt>
                <c:pt idx="340">
                  <c:v>94.92497738789973</c:v>
                </c:pt>
                <c:pt idx="341">
                  <c:v>94.63938346404985</c:v>
                </c:pt>
                <c:pt idx="342">
                  <c:v>93.48709561511107</c:v>
                </c:pt>
                <c:pt idx="343">
                  <c:v>93.81109913392558</c:v>
                </c:pt>
                <c:pt idx="344">
                  <c:v>93.92323037083844</c:v>
                </c:pt>
                <c:pt idx="345">
                  <c:v>94.85621182272114</c:v>
                </c:pt>
                <c:pt idx="346">
                  <c:v>94.86364593787557</c:v>
                </c:pt>
                <c:pt idx="347">
                  <c:v>95.15047888091786</c:v>
                </c:pt>
                <c:pt idx="348">
                  <c:v>95.85795883978243</c:v>
                </c:pt>
                <c:pt idx="349">
                  <c:v>94.19209753559082</c:v>
                </c:pt>
                <c:pt idx="350">
                  <c:v>93.46231523126293</c:v>
                </c:pt>
                <c:pt idx="351">
                  <c:v>93.4585981736857</c:v>
                </c:pt>
                <c:pt idx="352">
                  <c:v>91.8751316457892</c:v>
                </c:pt>
                <c:pt idx="353">
                  <c:v>91.46687482189098</c:v>
                </c:pt>
                <c:pt idx="354">
                  <c:v>92.38065147629136</c:v>
                </c:pt>
                <c:pt idx="355">
                  <c:v>92.53367034655366</c:v>
                </c:pt>
                <c:pt idx="356">
                  <c:v>93.203979729646</c:v>
                </c:pt>
                <c:pt idx="357">
                  <c:v>91.8447756755752</c:v>
                </c:pt>
                <c:pt idx="358">
                  <c:v>92.27657386412915</c:v>
                </c:pt>
                <c:pt idx="359">
                  <c:v>91.35288505618952</c:v>
                </c:pt>
                <c:pt idx="360">
                  <c:v>91.19243207077277</c:v>
                </c:pt>
                <c:pt idx="361">
                  <c:v>89.14433334572352</c:v>
                </c:pt>
                <c:pt idx="362">
                  <c:v>88.91325626633955</c:v>
                </c:pt>
                <c:pt idx="363">
                  <c:v>88.26648824790295</c:v>
                </c:pt>
                <c:pt idx="364">
                  <c:v>86.69417289273811</c:v>
                </c:pt>
                <c:pt idx="365">
                  <c:v>87.45678920566479</c:v>
                </c:pt>
                <c:pt idx="366">
                  <c:v>87.82168035782874</c:v>
                </c:pt>
                <c:pt idx="367">
                  <c:v>87.29014112428601</c:v>
                </c:pt>
                <c:pt idx="368">
                  <c:v>87.79689997398058</c:v>
                </c:pt>
                <c:pt idx="369">
                  <c:v>86.49407129316432</c:v>
                </c:pt>
                <c:pt idx="370">
                  <c:v>85.91359080152151</c:v>
                </c:pt>
                <c:pt idx="371">
                  <c:v>84.42676777063276</c:v>
                </c:pt>
                <c:pt idx="372">
                  <c:v>84.26569527561981</c:v>
                </c:pt>
                <c:pt idx="373">
                  <c:v>83.53467395209951</c:v>
                </c:pt>
                <c:pt idx="374">
                  <c:v>84.85175135362846</c:v>
                </c:pt>
                <c:pt idx="375">
                  <c:v>82.62523386487257</c:v>
                </c:pt>
                <c:pt idx="376">
                  <c:v>82.10050923688807</c:v>
                </c:pt>
                <c:pt idx="377">
                  <c:v>82.33654239304167</c:v>
                </c:pt>
                <c:pt idx="378">
                  <c:v>80.64280315702089</c:v>
                </c:pt>
                <c:pt idx="379">
                  <c:v>80.29463876395444</c:v>
                </c:pt>
                <c:pt idx="380">
                  <c:v>81.08823055669133</c:v>
                </c:pt>
                <c:pt idx="381">
                  <c:v>81.05477703849631</c:v>
                </c:pt>
                <c:pt idx="382">
                  <c:v>79.745753261718</c:v>
                </c:pt>
                <c:pt idx="383">
                  <c:v>81.135932795599</c:v>
                </c:pt>
                <c:pt idx="384">
                  <c:v>79.58096370912785</c:v>
                </c:pt>
                <c:pt idx="385">
                  <c:v>77.38418268098971</c:v>
                </c:pt>
                <c:pt idx="386">
                  <c:v>77.96776072061355</c:v>
                </c:pt>
                <c:pt idx="387">
                  <c:v>76.15383662292929</c:v>
                </c:pt>
                <c:pt idx="388">
                  <c:v>77.01867201922957</c:v>
                </c:pt>
                <c:pt idx="389">
                  <c:v>79.11013641601308</c:v>
                </c:pt>
                <c:pt idx="390">
                  <c:v>80.49845742110545</c:v>
                </c:pt>
                <c:pt idx="391">
                  <c:v>80.90919228338846</c:v>
                </c:pt>
                <c:pt idx="392">
                  <c:v>80.6260763979234</c:v>
                </c:pt>
                <c:pt idx="393">
                  <c:v>82.21387949299334</c:v>
                </c:pt>
                <c:pt idx="394">
                  <c:v>81.04734292334187</c:v>
                </c:pt>
                <c:pt idx="395">
                  <c:v>80.9822944157405</c:v>
                </c:pt>
                <c:pt idx="396">
                  <c:v>80.04559590628058</c:v>
                </c:pt>
                <c:pt idx="397">
                  <c:v>80.29216072556963</c:v>
                </c:pt>
                <c:pt idx="398">
                  <c:v>81.26912735878278</c:v>
                </c:pt>
                <c:pt idx="399">
                  <c:v>81.2406299173574</c:v>
                </c:pt>
                <c:pt idx="400">
                  <c:v>79.89071850722968</c:v>
                </c:pt>
                <c:pt idx="401">
                  <c:v>79.30775997720203</c:v>
                </c:pt>
                <c:pt idx="402">
                  <c:v>81.43949249773878</c:v>
                </c:pt>
                <c:pt idx="403">
                  <c:v>82.27459143342131</c:v>
                </c:pt>
                <c:pt idx="404">
                  <c:v>82.04413386363354</c:v>
                </c:pt>
                <c:pt idx="405">
                  <c:v>82.52425380069137</c:v>
                </c:pt>
                <c:pt idx="406">
                  <c:v>83.481396126826</c:v>
                </c:pt>
                <c:pt idx="407">
                  <c:v>83.26332874896232</c:v>
                </c:pt>
                <c:pt idx="408">
                  <c:v>81.31125401132463</c:v>
                </c:pt>
                <c:pt idx="409">
                  <c:v>81.44816563208563</c:v>
                </c:pt>
                <c:pt idx="410">
                  <c:v>81.83040305294328</c:v>
                </c:pt>
                <c:pt idx="411">
                  <c:v>81.76287650695708</c:v>
                </c:pt>
                <c:pt idx="412">
                  <c:v>79.68194377330904</c:v>
                </c:pt>
                <c:pt idx="413">
                  <c:v>80.04807394466538</c:v>
                </c:pt>
                <c:pt idx="414">
                  <c:v>78.99304910233058</c:v>
                </c:pt>
                <c:pt idx="415">
                  <c:v>80.57527661103471</c:v>
                </c:pt>
                <c:pt idx="416">
                  <c:v>79.82628950922449</c:v>
                </c:pt>
                <c:pt idx="417">
                  <c:v>80.19675624775428</c:v>
                </c:pt>
                <c:pt idx="418">
                  <c:v>80.26490230333667</c:v>
                </c:pt>
                <c:pt idx="419">
                  <c:v>81.61915028063783</c:v>
                </c:pt>
                <c:pt idx="420">
                  <c:v>81.92952458833586</c:v>
                </c:pt>
                <c:pt idx="421">
                  <c:v>83.02977363119355</c:v>
                </c:pt>
                <c:pt idx="422">
                  <c:v>81.91527586762318</c:v>
                </c:pt>
                <c:pt idx="423">
                  <c:v>79.56361744043414</c:v>
                </c:pt>
                <c:pt idx="424">
                  <c:v>77.43436295828222</c:v>
                </c:pt>
                <c:pt idx="425">
                  <c:v>79.83248460518654</c:v>
                </c:pt>
                <c:pt idx="426">
                  <c:v>79.13677532864985</c:v>
                </c:pt>
                <c:pt idx="427">
                  <c:v>78.59656296076025</c:v>
                </c:pt>
                <c:pt idx="428">
                  <c:v>78.05449206408207</c:v>
                </c:pt>
                <c:pt idx="429">
                  <c:v>79.38024259995787</c:v>
                </c:pt>
                <c:pt idx="430">
                  <c:v>76.52430336145906</c:v>
                </c:pt>
                <c:pt idx="431">
                  <c:v>75.1880211624478</c:v>
                </c:pt>
                <c:pt idx="432">
                  <c:v>73.47817467692575</c:v>
                </c:pt>
                <c:pt idx="433">
                  <c:v>73.0476155075642</c:v>
                </c:pt>
                <c:pt idx="434">
                  <c:v>78.88897149016839</c:v>
                </c:pt>
                <c:pt idx="435">
                  <c:v>77.2801050688275</c:v>
                </c:pt>
                <c:pt idx="436">
                  <c:v>76.04480293399744</c:v>
                </c:pt>
                <c:pt idx="437">
                  <c:v>75.5640634873434</c:v>
                </c:pt>
                <c:pt idx="438">
                  <c:v>77.35754376835296</c:v>
                </c:pt>
                <c:pt idx="439">
                  <c:v>76.01134941580244</c:v>
                </c:pt>
                <c:pt idx="440">
                  <c:v>72.22614578299817</c:v>
                </c:pt>
                <c:pt idx="441">
                  <c:v>72.98256699996282</c:v>
                </c:pt>
                <c:pt idx="442">
                  <c:v>73.40259450618889</c:v>
                </c:pt>
                <c:pt idx="443">
                  <c:v>72.0601172112156</c:v>
                </c:pt>
                <c:pt idx="444">
                  <c:v>74.07662094685847</c:v>
                </c:pt>
                <c:pt idx="445">
                  <c:v>68.19189929252003</c:v>
                </c:pt>
                <c:pt idx="446">
                  <c:v>67.93913937726895</c:v>
                </c:pt>
                <c:pt idx="447">
                  <c:v>63.85657113828693</c:v>
                </c:pt>
                <c:pt idx="448">
                  <c:v>62.49612806502372</c:v>
                </c:pt>
                <c:pt idx="449">
                  <c:v>57.86529383340148</c:v>
                </c:pt>
                <c:pt idx="450">
                  <c:v>64.00153638379858</c:v>
                </c:pt>
                <c:pt idx="451">
                  <c:v>65.69961218699278</c:v>
                </c:pt>
                <c:pt idx="452">
                  <c:v>61.56872219950686</c:v>
                </c:pt>
                <c:pt idx="453">
                  <c:v>58.11309767188293</c:v>
                </c:pt>
                <c:pt idx="454">
                  <c:v>60.12712336914099</c:v>
                </c:pt>
                <c:pt idx="455">
                  <c:v>61.92246217893914</c:v>
                </c:pt>
                <c:pt idx="456">
                  <c:v>61.72979469451981</c:v>
                </c:pt>
                <c:pt idx="457">
                  <c:v>58.38568189421254</c:v>
                </c:pt>
                <c:pt idx="458">
                  <c:v>58.05362475064739</c:v>
                </c:pt>
                <c:pt idx="459">
                  <c:v>55.44177229305281</c:v>
                </c:pt>
                <c:pt idx="460">
                  <c:v>54.06026589351869</c:v>
                </c:pt>
                <c:pt idx="461">
                  <c:v>55.6263861527215</c:v>
                </c:pt>
                <c:pt idx="462">
                  <c:v>59.25423434809005</c:v>
                </c:pt>
                <c:pt idx="463">
                  <c:v>59.91401206804693</c:v>
                </c:pt>
                <c:pt idx="464">
                  <c:v>61.41260578126355</c:v>
                </c:pt>
                <c:pt idx="465">
                  <c:v>61.96706686986581</c:v>
                </c:pt>
                <c:pt idx="466">
                  <c:v>65.17117050143106</c:v>
                </c:pt>
                <c:pt idx="467">
                  <c:v>64.06596538180376</c:v>
                </c:pt>
                <c:pt idx="468">
                  <c:v>60.08933328377256</c:v>
                </c:pt>
                <c:pt idx="469">
                  <c:v>61.39835706055086</c:v>
                </c:pt>
                <c:pt idx="470">
                  <c:v>61.97821804259747</c:v>
                </c:pt>
                <c:pt idx="471">
                  <c:v>58.97979159697183</c:v>
                </c:pt>
                <c:pt idx="472">
                  <c:v>57.19064788313571</c:v>
                </c:pt>
                <c:pt idx="473">
                  <c:v>57.58961206309085</c:v>
                </c:pt>
                <c:pt idx="474">
                  <c:v>58.11000012390192</c:v>
                </c:pt>
                <c:pt idx="475">
                  <c:v>56.15792538626423</c:v>
                </c:pt>
                <c:pt idx="476">
                  <c:v>56.57423583491308</c:v>
                </c:pt>
                <c:pt idx="477">
                  <c:v>54.39170352748764</c:v>
                </c:pt>
                <c:pt idx="478">
                  <c:v>52.66389126367567</c:v>
                </c:pt>
                <c:pt idx="479">
                  <c:v>51.3951356106506</c:v>
                </c:pt>
                <c:pt idx="480">
                  <c:v>55.9980919104437</c:v>
                </c:pt>
                <c:pt idx="481">
                  <c:v>56.27315417115811</c:v>
                </c:pt>
                <c:pt idx="482">
                  <c:v>56.00242847761712</c:v>
                </c:pt>
                <c:pt idx="483">
                  <c:v>57.37835929078541</c:v>
                </c:pt>
                <c:pt idx="484">
                  <c:v>54.20399211983793</c:v>
                </c:pt>
                <c:pt idx="485">
                  <c:v>55.58797655775687</c:v>
                </c:pt>
                <c:pt idx="486">
                  <c:v>55.87852655837639</c:v>
                </c:pt>
                <c:pt idx="487">
                  <c:v>55.84383402098899</c:v>
                </c:pt>
                <c:pt idx="488">
                  <c:v>53.2456107745109</c:v>
                </c:pt>
                <c:pt idx="489">
                  <c:v>57.29968157206755</c:v>
                </c:pt>
                <c:pt idx="490">
                  <c:v>58.10938061430571</c:v>
                </c:pt>
                <c:pt idx="491">
                  <c:v>58.56286163872678</c:v>
                </c:pt>
                <c:pt idx="492">
                  <c:v>58.26921409012625</c:v>
                </c:pt>
                <c:pt idx="493">
                  <c:v>56.86354681634018</c:v>
                </c:pt>
                <c:pt idx="494">
                  <c:v>56.69318167738418</c:v>
                </c:pt>
                <c:pt idx="495">
                  <c:v>57.52518306508568</c:v>
                </c:pt>
                <c:pt idx="496">
                  <c:v>57.4601345574843</c:v>
                </c:pt>
                <c:pt idx="497">
                  <c:v>57.72900172223667</c:v>
                </c:pt>
                <c:pt idx="498">
                  <c:v>57.41552986655763</c:v>
                </c:pt>
                <c:pt idx="499">
                  <c:v>56.35369041866458</c:v>
                </c:pt>
                <c:pt idx="500">
                  <c:v>56.20872517315292</c:v>
                </c:pt>
                <c:pt idx="501">
                  <c:v>56.07491110037294</c:v>
                </c:pt>
                <c:pt idx="502">
                  <c:v>56.07491110037294</c:v>
                </c:pt>
                <c:pt idx="503">
                  <c:v>56.37599276412791</c:v>
                </c:pt>
                <c:pt idx="504">
                  <c:v>57.65528008028844</c:v>
                </c:pt>
                <c:pt idx="505">
                  <c:v>57.63669479240233</c:v>
                </c:pt>
                <c:pt idx="506">
                  <c:v>59.67735940229714</c:v>
                </c:pt>
                <c:pt idx="507">
                  <c:v>60.18287923279932</c:v>
                </c:pt>
                <c:pt idx="508">
                  <c:v>60.83460332800555</c:v>
                </c:pt>
                <c:pt idx="509">
                  <c:v>60.03171889132562</c:v>
                </c:pt>
                <c:pt idx="510">
                  <c:v>59.48097486030058</c:v>
                </c:pt>
                <c:pt idx="511">
                  <c:v>58.8379238994412</c:v>
                </c:pt>
                <c:pt idx="512">
                  <c:v>57.9545032152548</c:v>
                </c:pt>
                <c:pt idx="513">
                  <c:v>57.00479500427461</c:v>
                </c:pt>
                <c:pt idx="514">
                  <c:v>54.44869841033837</c:v>
                </c:pt>
                <c:pt idx="515">
                  <c:v>53.60058977313558</c:v>
                </c:pt>
                <c:pt idx="516">
                  <c:v>54.10053401727192</c:v>
                </c:pt>
                <c:pt idx="517">
                  <c:v>52.3274975529371</c:v>
                </c:pt>
                <c:pt idx="518">
                  <c:v>52.10137655032276</c:v>
                </c:pt>
                <c:pt idx="519">
                  <c:v>51.47257431017606</c:v>
                </c:pt>
                <c:pt idx="520">
                  <c:v>51.21671684694396</c:v>
                </c:pt>
                <c:pt idx="521">
                  <c:v>52.9240852940812</c:v>
                </c:pt>
                <c:pt idx="522">
                  <c:v>52.87762207436593</c:v>
                </c:pt>
                <c:pt idx="523">
                  <c:v>54.97342303832286</c:v>
                </c:pt>
                <c:pt idx="524">
                  <c:v>53.79821333432454</c:v>
                </c:pt>
                <c:pt idx="525">
                  <c:v>53.26605459118561</c:v>
                </c:pt>
                <c:pt idx="526">
                  <c:v>52.26802463170154</c:v>
                </c:pt>
                <c:pt idx="527">
                  <c:v>53.21401578510451</c:v>
                </c:pt>
                <c:pt idx="528">
                  <c:v>54.49887868763087</c:v>
                </c:pt>
                <c:pt idx="529">
                  <c:v>54.35763049969644</c:v>
                </c:pt>
                <c:pt idx="530">
                  <c:v>55.5910741057379</c:v>
                </c:pt>
                <c:pt idx="531">
                  <c:v>55.84073647300796</c:v>
                </c:pt>
                <c:pt idx="532">
                  <c:v>54.09371941171369</c:v>
                </c:pt>
                <c:pt idx="533">
                  <c:v>54.0961974500985</c:v>
                </c:pt>
                <c:pt idx="534">
                  <c:v>52.95691930268</c:v>
                </c:pt>
                <c:pt idx="535">
                  <c:v>53.2803033118983</c:v>
                </c:pt>
                <c:pt idx="536">
                  <c:v>50.76943091848492</c:v>
                </c:pt>
                <c:pt idx="537">
                  <c:v>50.62446567297327</c:v>
                </c:pt>
                <c:pt idx="538">
                  <c:v>50.64986556641762</c:v>
                </c:pt>
                <c:pt idx="539">
                  <c:v>48.48282099889727</c:v>
                </c:pt>
                <c:pt idx="540">
                  <c:v>47.89428688250381</c:v>
                </c:pt>
                <c:pt idx="541">
                  <c:v>47.48107398183598</c:v>
                </c:pt>
                <c:pt idx="542">
                  <c:v>47.15645095342526</c:v>
                </c:pt>
                <c:pt idx="543">
                  <c:v>48.27714381295766</c:v>
                </c:pt>
                <c:pt idx="544">
                  <c:v>47.46001065556505</c:v>
                </c:pt>
                <c:pt idx="545">
                  <c:v>45.40385830576516</c:v>
                </c:pt>
                <c:pt idx="546">
                  <c:v>44.834528986854</c:v>
                </c:pt>
                <c:pt idx="547">
                  <c:v>46.6193361335167</c:v>
                </c:pt>
                <c:pt idx="548">
                  <c:v>44.58362760039153</c:v>
                </c:pt>
                <c:pt idx="549">
                  <c:v>43.8141966819066</c:v>
                </c:pt>
                <c:pt idx="550">
                  <c:v>43.57940254494542</c:v>
                </c:pt>
                <c:pt idx="551">
                  <c:v>46.00044604690927</c:v>
                </c:pt>
                <c:pt idx="552">
                  <c:v>46.31020084501109</c:v>
                </c:pt>
                <c:pt idx="553">
                  <c:v>46.9247543644451</c:v>
                </c:pt>
                <c:pt idx="554">
                  <c:v>47.01148570791361</c:v>
                </c:pt>
                <c:pt idx="555">
                  <c:v>48.35829957006034</c:v>
                </c:pt>
                <c:pt idx="556">
                  <c:v>47.92092579514056</c:v>
                </c:pt>
                <c:pt idx="557">
                  <c:v>48.03491556084204</c:v>
                </c:pt>
                <c:pt idx="558">
                  <c:v>48.43449925039339</c:v>
                </c:pt>
                <c:pt idx="559">
                  <c:v>48.65380564744947</c:v>
                </c:pt>
                <c:pt idx="560">
                  <c:v>50.16602857178258</c:v>
                </c:pt>
                <c:pt idx="561">
                  <c:v>50.24036972332701</c:v>
                </c:pt>
                <c:pt idx="562">
                  <c:v>50.81155757102677</c:v>
                </c:pt>
                <c:pt idx="563">
                  <c:v>50.96519595088527</c:v>
                </c:pt>
                <c:pt idx="564">
                  <c:v>50.16045298541674</c:v>
                </c:pt>
                <c:pt idx="565">
                  <c:v>47.90110148806205</c:v>
                </c:pt>
                <c:pt idx="566">
                  <c:v>49.31853944417598</c:v>
                </c:pt>
                <c:pt idx="567">
                  <c:v>49.97645863534426</c:v>
                </c:pt>
                <c:pt idx="568">
                  <c:v>52.62734019749966</c:v>
                </c:pt>
                <c:pt idx="569">
                  <c:v>52.32625853374469</c:v>
                </c:pt>
                <c:pt idx="570">
                  <c:v>51.96322591036935</c:v>
                </c:pt>
                <c:pt idx="571">
                  <c:v>51.60391034457123</c:v>
                </c:pt>
                <c:pt idx="572">
                  <c:v>52.04995725383786</c:v>
                </c:pt>
                <c:pt idx="573">
                  <c:v>53.36083955940477</c:v>
                </c:pt>
                <c:pt idx="574">
                  <c:v>53.36083955940477</c:v>
                </c:pt>
                <c:pt idx="575">
                  <c:v>54.06893902786554</c:v>
                </c:pt>
                <c:pt idx="576">
                  <c:v>53.74989158582066</c:v>
                </c:pt>
                <c:pt idx="577">
                  <c:v>54.70393636397427</c:v>
                </c:pt>
                <c:pt idx="578">
                  <c:v>55.64868849818483</c:v>
                </c:pt>
                <c:pt idx="579">
                  <c:v>53.5522680246317</c:v>
                </c:pt>
                <c:pt idx="580">
                  <c:v>53.52810715037976</c:v>
                </c:pt>
                <c:pt idx="581">
                  <c:v>54.44807890074217</c:v>
                </c:pt>
                <c:pt idx="582">
                  <c:v>54.04973423038323</c:v>
                </c:pt>
                <c:pt idx="583">
                  <c:v>55.35070438241088</c:v>
                </c:pt>
                <c:pt idx="584">
                  <c:v>55.26273401974996</c:v>
                </c:pt>
                <c:pt idx="585">
                  <c:v>54.41462538254717</c:v>
                </c:pt>
                <c:pt idx="586">
                  <c:v>55.63815683504937</c:v>
                </c:pt>
                <c:pt idx="587">
                  <c:v>56.44351931011411</c:v>
                </c:pt>
                <c:pt idx="588">
                  <c:v>56.44351931011411</c:v>
                </c:pt>
                <c:pt idx="589">
                  <c:v>57.68315801211761</c:v>
                </c:pt>
                <c:pt idx="590">
                  <c:v>57.43535417363615</c:v>
                </c:pt>
                <c:pt idx="591">
                  <c:v>58.15894138200201</c:v>
                </c:pt>
                <c:pt idx="592">
                  <c:v>57.54810492014521</c:v>
                </c:pt>
                <c:pt idx="593">
                  <c:v>58.7344657968752</c:v>
                </c:pt>
                <c:pt idx="594">
                  <c:v>57.84670854551537</c:v>
                </c:pt>
                <c:pt idx="595">
                  <c:v>57.614392446939</c:v>
                </c:pt>
                <c:pt idx="596">
                  <c:v>56.04889169733239</c:v>
                </c:pt>
                <c:pt idx="597">
                  <c:v>56.06128188925646</c:v>
                </c:pt>
                <c:pt idx="598">
                  <c:v>56.36731962978106</c:v>
                </c:pt>
                <c:pt idx="599">
                  <c:v>57.61191440855418</c:v>
                </c:pt>
                <c:pt idx="600">
                  <c:v>58.49905215031781</c:v>
                </c:pt>
                <c:pt idx="601">
                  <c:v>59.12103978490627</c:v>
                </c:pt>
                <c:pt idx="602">
                  <c:v>57.70236280959991</c:v>
                </c:pt>
                <c:pt idx="603">
                  <c:v>57.85847922784324</c:v>
                </c:pt>
                <c:pt idx="604">
                  <c:v>58.51825694780012</c:v>
                </c:pt>
                <c:pt idx="605">
                  <c:v>58.85341163934629</c:v>
                </c:pt>
                <c:pt idx="606">
                  <c:v>58.21655577444894</c:v>
                </c:pt>
                <c:pt idx="607">
                  <c:v>58.1738096123109</c:v>
                </c:pt>
                <c:pt idx="608">
                  <c:v>59.9926897867648</c:v>
                </c:pt>
                <c:pt idx="609">
                  <c:v>60.0434895736535</c:v>
                </c:pt>
                <c:pt idx="610">
                  <c:v>58.91660161815906</c:v>
                </c:pt>
                <c:pt idx="611">
                  <c:v>58.92651377169832</c:v>
                </c:pt>
                <c:pt idx="612">
                  <c:v>59.27158061678375</c:v>
                </c:pt>
                <c:pt idx="613">
                  <c:v>58.47551078566207</c:v>
                </c:pt>
                <c:pt idx="614">
                  <c:v>58.72331462414352</c:v>
                </c:pt>
                <c:pt idx="615">
                  <c:v>59.27467816476477</c:v>
                </c:pt>
                <c:pt idx="616">
                  <c:v>59.69346665179843</c:v>
                </c:pt>
                <c:pt idx="617">
                  <c:v>59.43141409260429</c:v>
                </c:pt>
                <c:pt idx="618">
                  <c:v>57.72590417425566</c:v>
                </c:pt>
                <c:pt idx="619">
                  <c:v>57.54252933377937</c:v>
                </c:pt>
                <c:pt idx="620">
                  <c:v>56.4255535318242</c:v>
                </c:pt>
                <c:pt idx="621">
                  <c:v>56.95957080375174</c:v>
                </c:pt>
                <c:pt idx="622">
                  <c:v>57.47500278779318</c:v>
                </c:pt>
                <c:pt idx="623">
                  <c:v>55.73913689923057</c:v>
                </c:pt>
                <c:pt idx="624">
                  <c:v>55.74285395680778</c:v>
                </c:pt>
                <c:pt idx="625">
                  <c:v>57.17082357605719</c:v>
                </c:pt>
                <c:pt idx="626">
                  <c:v>56.95957080375174</c:v>
                </c:pt>
                <c:pt idx="627">
                  <c:v>56.70990843648167</c:v>
                </c:pt>
                <c:pt idx="628">
                  <c:v>57.75935769245066</c:v>
                </c:pt>
                <c:pt idx="629">
                  <c:v>57.10763359724442</c:v>
                </c:pt>
                <c:pt idx="630">
                  <c:v>58.22089234162237</c:v>
                </c:pt>
                <c:pt idx="631">
                  <c:v>56.52963114398642</c:v>
                </c:pt>
                <c:pt idx="632">
                  <c:v>55.81781461794843</c:v>
                </c:pt>
                <c:pt idx="633">
                  <c:v>55.33459713290959</c:v>
                </c:pt>
                <c:pt idx="634">
                  <c:v>54.6562341250666</c:v>
                </c:pt>
                <c:pt idx="635">
                  <c:v>55.07316408331165</c:v>
                </c:pt>
                <c:pt idx="636">
                  <c:v>54.36382559565848</c:v>
                </c:pt>
                <c:pt idx="637">
                  <c:v>55.69886877547733</c:v>
                </c:pt>
                <c:pt idx="638">
                  <c:v>56.29235896864042</c:v>
                </c:pt>
                <c:pt idx="639">
                  <c:v>57.98733722385359</c:v>
                </c:pt>
                <c:pt idx="640">
                  <c:v>58.24753125425913</c:v>
                </c:pt>
                <c:pt idx="641">
                  <c:v>58.50524724627984</c:v>
                </c:pt>
                <c:pt idx="642">
                  <c:v>58.50524724627984</c:v>
                </c:pt>
                <c:pt idx="643">
                  <c:v>59.689130084625</c:v>
                </c:pt>
                <c:pt idx="644">
                  <c:v>59.88985119379499</c:v>
                </c:pt>
                <c:pt idx="645">
                  <c:v>61.09479735841108</c:v>
                </c:pt>
                <c:pt idx="646">
                  <c:v>61.04213904273377</c:v>
                </c:pt>
                <c:pt idx="647">
                  <c:v>61.36242550397105</c:v>
                </c:pt>
                <c:pt idx="648">
                  <c:v>60.75035002292185</c:v>
                </c:pt>
                <c:pt idx="649">
                  <c:v>61.41260578126355</c:v>
                </c:pt>
                <c:pt idx="650">
                  <c:v>62.64728840649742</c:v>
                </c:pt>
                <c:pt idx="651">
                  <c:v>62.4230259326717</c:v>
                </c:pt>
                <c:pt idx="652">
                  <c:v>63.24697369562254</c:v>
                </c:pt>
                <c:pt idx="653">
                  <c:v>63.18378371680977</c:v>
                </c:pt>
                <c:pt idx="654">
                  <c:v>62.65905908882528</c:v>
                </c:pt>
                <c:pt idx="655">
                  <c:v>63.01094053946895</c:v>
                </c:pt>
                <c:pt idx="656">
                  <c:v>63.84356143676666</c:v>
                </c:pt>
                <c:pt idx="657">
                  <c:v>63.62735258769158</c:v>
                </c:pt>
                <c:pt idx="658">
                  <c:v>62.65348350245945</c:v>
                </c:pt>
                <c:pt idx="659">
                  <c:v>63.45512891994696</c:v>
                </c:pt>
                <c:pt idx="660">
                  <c:v>63.9556926736795</c:v>
                </c:pt>
                <c:pt idx="661">
                  <c:v>63.25936388754661</c:v>
                </c:pt>
                <c:pt idx="662">
                  <c:v>61.85617465214536</c:v>
                </c:pt>
                <c:pt idx="663">
                  <c:v>62.44780631651984</c:v>
                </c:pt>
                <c:pt idx="664">
                  <c:v>62.37532369376402</c:v>
                </c:pt>
                <c:pt idx="665">
                  <c:v>63.30396857847328</c:v>
                </c:pt>
                <c:pt idx="666">
                  <c:v>65.03859544784347</c:v>
                </c:pt>
                <c:pt idx="667">
                  <c:v>65.82165557744489</c:v>
                </c:pt>
                <c:pt idx="668">
                  <c:v>66.31230717763819</c:v>
                </c:pt>
                <c:pt idx="669">
                  <c:v>66.1468981154518</c:v>
                </c:pt>
                <c:pt idx="670">
                  <c:v>65.85139203806267</c:v>
                </c:pt>
                <c:pt idx="671">
                  <c:v>66.47214065345872</c:v>
                </c:pt>
                <c:pt idx="672">
                  <c:v>65.82908969259933</c:v>
                </c:pt>
                <c:pt idx="673">
                  <c:v>64.53555365572611</c:v>
                </c:pt>
                <c:pt idx="674">
                  <c:v>64.0919847848443</c:v>
                </c:pt>
                <c:pt idx="675">
                  <c:v>64.05295568028348</c:v>
                </c:pt>
                <c:pt idx="676">
                  <c:v>64.99956634328265</c:v>
                </c:pt>
                <c:pt idx="677">
                  <c:v>66.1791126144544</c:v>
                </c:pt>
                <c:pt idx="678">
                  <c:v>67.00553841579004</c:v>
                </c:pt>
                <c:pt idx="679">
                  <c:v>66.99376773346219</c:v>
                </c:pt>
                <c:pt idx="680">
                  <c:v>67.42556592201611</c:v>
                </c:pt>
                <c:pt idx="681">
                  <c:v>67.35432231845272</c:v>
                </c:pt>
                <c:pt idx="682">
                  <c:v>67.72045248980907</c:v>
                </c:pt>
                <c:pt idx="683">
                  <c:v>68.68502893109815</c:v>
                </c:pt>
                <c:pt idx="684">
                  <c:v>69.02204215143293</c:v>
                </c:pt>
                <c:pt idx="685">
                  <c:v>68.84424289732247</c:v>
                </c:pt>
                <c:pt idx="686">
                  <c:v>68.389522853709</c:v>
                </c:pt>
                <c:pt idx="687">
                  <c:v>68.65219492249935</c:v>
                </c:pt>
                <c:pt idx="688">
                  <c:v>68.77052125537424</c:v>
                </c:pt>
                <c:pt idx="689">
                  <c:v>67.73717924890657</c:v>
                </c:pt>
                <c:pt idx="690">
                  <c:v>67.53583863014039</c:v>
                </c:pt>
                <c:pt idx="691">
                  <c:v>68.99354471000755</c:v>
                </c:pt>
                <c:pt idx="692">
                  <c:v>68.88079396349848</c:v>
                </c:pt>
                <c:pt idx="693">
                  <c:v>68.54378074316371</c:v>
                </c:pt>
                <c:pt idx="694">
                  <c:v>67.21926922648032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F15-4E74-B6F0-1AAE268BA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99266640"/>
        <c:axId val="-2099270320"/>
      </c:lineChart>
      <c:catAx>
        <c:axId val="-2099266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2099270320"/>
        <c:crosses val="autoZero"/>
        <c:auto val="1"/>
        <c:lblAlgn val="ctr"/>
        <c:lblOffset val="100"/>
        <c:tickLblSkip val="85"/>
        <c:tickMarkSkip val="85"/>
        <c:noMultiLvlLbl val="0"/>
      </c:catAx>
      <c:valAx>
        <c:axId val="-2099270320"/>
        <c:scaling>
          <c:orientation val="minMax"/>
          <c:min val="40.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2099266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3672518859176"/>
          <c:y val="0.838097858207177"/>
          <c:w val="0.701349999675548"/>
          <c:h val="0.152709245977194"/>
        </c:manualLayout>
      </c:layout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6849684329999"/>
          <c:y val="0.0635696821515892"/>
          <c:w val="0.814669504149819"/>
          <c:h val="0.611156921314089"/>
        </c:manualLayout>
      </c:layout>
      <c:lineChart>
        <c:grouping val="standard"/>
        <c:varyColors val="0"/>
        <c:ser>
          <c:idx val="0"/>
          <c:order val="0"/>
          <c:tx>
            <c:strRef>
              <c:f>'Data 5b'!$F$1</c:f>
              <c:strCache>
                <c:ptCount val="1"/>
                <c:pt idx="0">
                  <c:v>United States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Ref>
              <c:f>'Data 5b'!$H$2:$H$12</c:f>
              <c:strCache>
                <c:ptCount val="11"/>
                <c:pt idx="0">
                  <c:v>2007   Q1</c:v>
                </c:pt>
                <c:pt idx="1">
                  <c:v>07  Q2</c:v>
                </c:pt>
                <c:pt idx="2">
                  <c:v>07   Q3</c:v>
                </c:pt>
                <c:pt idx="3">
                  <c:v>07   Q4</c:v>
                </c:pt>
                <c:pt idx="4">
                  <c:v>08   Q1</c:v>
                </c:pt>
                <c:pt idx="5">
                  <c:v>08   Q2</c:v>
                </c:pt>
                <c:pt idx="6">
                  <c:v>08  Q3</c:v>
                </c:pt>
                <c:pt idx="7">
                  <c:v>08   Q4</c:v>
                </c:pt>
                <c:pt idx="8">
                  <c:v>09   Q1</c:v>
                </c:pt>
                <c:pt idx="9">
                  <c:v>09   Q2</c:v>
                </c:pt>
                <c:pt idx="10">
                  <c:v>09   Q3</c:v>
                </c:pt>
              </c:strCache>
            </c:strRef>
          </c:cat>
          <c:val>
            <c:numRef>
              <c:f>'Data 5b'!$F$2:$F$12</c:f>
              <c:numCache>
                <c:formatCode>General</c:formatCode>
                <c:ptCount val="11"/>
                <c:pt idx="0">
                  <c:v>100.0</c:v>
                </c:pt>
                <c:pt idx="1">
                  <c:v>100.7653130517452</c:v>
                </c:pt>
                <c:pt idx="2">
                  <c:v>101.4430259405134</c:v>
                </c:pt>
                <c:pt idx="3">
                  <c:v>101.8049707999457</c:v>
                </c:pt>
                <c:pt idx="4">
                  <c:v>101.1102811354068</c:v>
                </c:pt>
                <c:pt idx="5">
                  <c:v>101.61211462719</c:v>
                </c:pt>
                <c:pt idx="6">
                  <c:v>101.1245416270542</c:v>
                </c:pt>
                <c:pt idx="7">
                  <c:v>98.98818416406355</c:v>
                </c:pt>
                <c:pt idx="8">
                  <c:v>97.6164606817873</c:v>
                </c:pt>
                <c:pt idx="9">
                  <c:v>97.48472090180632</c:v>
                </c:pt>
                <c:pt idx="10">
                  <c:v>97.80320521526552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D05-4483-8121-9FC6143C27FA}"/>
            </c:ext>
          </c:extLst>
        </c:ser>
        <c:ser>
          <c:idx val="1"/>
          <c:order val="1"/>
          <c:tx>
            <c:strRef>
              <c:f>'Data 5b'!$G$1</c:f>
              <c:strCache>
                <c:ptCount val="1"/>
                <c:pt idx="0">
                  <c:v>Euro Area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'Data 5b'!$H$2:$H$12</c:f>
              <c:strCache>
                <c:ptCount val="11"/>
                <c:pt idx="0">
                  <c:v>2007   Q1</c:v>
                </c:pt>
                <c:pt idx="1">
                  <c:v>07  Q2</c:v>
                </c:pt>
                <c:pt idx="2">
                  <c:v>07   Q3</c:v>
                </c:pt>
                <c:pt idx="3">
                  <c:v>07   Q4</c:v>
                </c:pt>
                <c:pt idx="4">
                  <c:v>08   Q1</c:v>
                </c:pt>
                <c:pt idx="5">
                  <c:v>08   Q2</c:v>
                </c:pt>
                <c:pt idx="6">
                  <c:v>08  Q3</c:v>
                </c:pt>
                <c:pt idx="7">
                  <c:v>08   Q4</c:v>
                </c:pt>
                <c:pt idx="8">
                  <c:v>09   Q1</c:v>
                </c:pt>
                <c:pt idx="9">
                  <c:v>09   Q2</c:v>
                </c:pt>
                <c:pt idx="10">
                  <c:v>09   Q3</c:v>
                </c:pt>
              </c:strCache>
            </c:strRef>
          </c:cat>
          <c:val>
            <c:numRef>
              <c:f>'Data 5b'!$G$2:$G$12</c:f>
              <c:numCache>
                <c:formatCode>General</c:formatCode>
                <c:ptCount val="11"/>
                <c:pt idx="0">
                  <c:v>100.0</c:v>
                </c:pt>
                <c:pt idx="1">
                  <c:v>100.6537070305458</c:v>
                </c:pt>
                <c:pt idx="2">
                  <c:v>101.1405454419888</c:v>
                </c:pt>
                <c:pt idx="3">
                  <c:v>101.635814732333</c:v>
                </c:pt>
                <c:pt idx="4">
                  <c:v>102.3055763088715</c:v>
                </c:pt>
                <c:pt idx="5">
                  <c:v>101.8785612615465</c:v>
                </c:pt>
                <c:pt idx="6">
                  <c:v>101.3027950157362</c:v>
                </c:pt>
                <c:pt idx="7">
                  <c:v>99.4693479253311</c:v>
                </c:pt>
                <c:pt idx="8">
                  <c:v>96.56141222603007</c:v>
                </c:pt>
                <c:pt idx="9">
                  <c:v>96.35938504810534</c:v>
                </c:pt>
                <c:pt idx="10">
                  <c:v>96.66007144721418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D05-4483-8121-9FC6143C27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10091728"/>
        <c:axId val="-2110578272"/>
      </c:lineChart>
      <c:catAx>
        <c:axId val="-2110091728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211057827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-2110578272"/>
        <c:scaling>
          <c:orientation val="minMax"/>
          <c:min val="96.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2110091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5718516922194"/>
          <c:y val="0.824472114221303"/>
          <c:w val="0.469692579547008"/>
          <c:h val="0.154996871304675"/>
        </c:manualLayout>
      </c:layout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54758556444317"/>
          <c:y val="0.0684411327009089"/>
          <c:w val="0.84650982798413"/>
          <c:h val="0.823078540992183"/>
        </c:manualLayout>
      </c:layout>
      <c:barChart>
        <c:barDir val="col"/>
        <c:grouping val="clustered"/>
        <c:varyColors val="0"/>
        <c:ser>
          <c:idx val="4"/>
          <c:order val="4"/>
          <c:tx>
            <c:strRef>
              <c:f>'Data 6'!$F$1</c:f>
              <c:strCache>
                <c:ptCount val="1"/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Pt>
            <c:idx val="26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448-45C7-84BF-8E8B86A1B752}"/>
              </c:ext>
            </c:extLst>
          </c:dPt>
          <c:dPt>
            <c:idx val="27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6448-45C7-84BF-8E8B86A1B752}"/>
              </c:ext>
            </c:extLst>
          </c:dPt>
          <c:dPt>
            <c:idx val="32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6448-45C7-84BF-8E8B86A1B752}"/>
              </c:ext>
            </c:extLst>
          </c:dPt>
          <c:dPt>
            <c:idx val="33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6448-45C7-84BF-8E8B86A1B752}"/>
              </c:ext>
            </c:extLst>
          </c:dPt>
          <c:dPt>
            <c:idx val="37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6448-45C7-84BF-8E8B86A1B752}"/>
              </c:ext>
            </c:extLst>
          </c:dPt>
          <c:dPt>
            <c:idx val="130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6448-45C7-84BF-8E8B86A1B752}"/>
              </c:ext>
            </c:extLst>
          </c:dPt>
          <c:dPt>
            <c:idx val="131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6448-45C7-84BF-8E8B86A1B752}"/>
              </c:ext>
            </c:extLst>
          </c:dPt>
          <c:dPt>
            <c:idx val="136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6448-45C7-84BF-8E8B86A1B752}"/>
              </c:ext>
            </c:extLst>
          </c:dPt>
          <c:dPt>
            <c:idx val="137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6448-45C7-84BF-8E8B86A1B752}"/>
              </c:ext>
            </c:extLst>
          </c:dPt>
          <c:dPt>
            <c:idx val="168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6448-45C7-84BF-8E8B86A1B752}"/>
              </c:ext>
            </c:extLst>
          </c:dPt>
          <c:dPt>
            <c:idx val="174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6448-45C7-84BF-8E8B86A1B752}"/>
              </c:ext>
            </c:extLst>
          </c:dPt>
          <c:dPt>
            <c:idx val="268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6448-45C7-84BF-8E8B86A1B752}"/>
              </c:ext>
            </c:extLst>
          </c:dPt>
          <c:dPt>
            <c:idx val="272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9-6448-45C7-84BF-8E8B86A1B752}"/>
              </c:ext>
            </c:extLst>
          </c:dPt>
          <c:dPt>
            <c:idx val="278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B-6448-45C7-84BF-8E8B86A1B752}"/>
              </c:ext>
            </c:extLst>
          </c:dPt>
          <c:cat>
            <c:numRef>
              <c:f>'Data 6'!$A$2:$A$306</c:f>
              <c:numCache>
                <c:formatCode>m/d/yy</c:formatCode>
                <c:ptCount val="305"/>
                <c:pt idx="0">
                  <c:v>41121.0</c:v>
                </c:pt>
                <c:pt idx="1">
                  <c:v>41120.0</c:v>
                </c:pt>
                <c:pt idx="2">
                  <c:v>41117.0</c:v>
                </c:pt>
                <c:pt idx="3">
                  <c:v>41116.0</c:v>
                </c:pt>
                <c:pt idx="4">
                  <c:v>41115.0</c:v>
                </c:pt>
                <c:pt idx="5">
                  <c:v>41114.0</c:v>
                </c:pt>
                <c:pt idx="6">
                  <c:v>41113.0</c:v>
                </c:pt>
                <c:pt idx="7">
                  <c:v>41110.0</c:v>
                </c:pt>
                <c:pt idx="8">
                  <c:v>41109.0</c:v>
                </c:pt>
                <c:pt idx="9">
                  <c:v>41108.0</c:v>
                </c:pt>
                <c:pt idx="10">
                  <c:v>41107.0</c:v>
                </c:pt>
                <c:pt idx="11">
                  <c:v>41106.0</c:v>
                </c:pt>
                <c:pt idx="12">
                  <c:v>41103.0</c:v>
                </c:pt>
                <c:pt idx="13">
                  <c:v>41102.0</c:v>
                </c:pt>
                <c:pt idx="14">
                  <c:v>41101.0</c:v>
                </c:pt>
                <c:pt idx="15">
                  <c:v>41100.0</c:v>
                </c:pt>
                <c:pt idx="16">
                  <c:v>41099.0</c:v>
                </c:pt>
                <c:pt idx="17">
                  <c:v>41096.0</c:v>
                </c:pt>
                <c:pt idx="18">
                  <c:v>41095.0</c:v>
                </c:pt>
                <c:pt idx="19">
                  <c:v>41094.0</c:v>
                </c:pt>
                <c:pt idx="20">
                  <c:v>41093.0</c:v>
                </c:pt>
                <c:pt idx="21">
                  <c:v>41092.0</c:v>
                </c:pt>
                <c:pt idx="22">
                  <c:v>41089.0</c:v>
                </c:pt>
                <c:pt idx="23">
                  <c:v>41088.0</c:v>
                </c:pt>
                <c:pt idx="24">
                  <c:v>41087.0</c:v>
                </c:pt>
                <c:pt idx="25">
                  <c:v>41086.0</c:v>
                </c:pt>
                <c:pt idx="26">
                  <c:v>41085.0</c:v>
                </c:pt>
                <c:pt idx="27">
                  <c:v>41082.0</c:v>
                </c:pt>
                <c:pt idx="28">
                  <c:v>41081.0</c:v>
                </c:pt>
                <c:pt idx="29">
                  <c:v>41080.0</c:v>
                </c:pt>
                <c:pt idx="30">
                  <c:v>41079.0</c:v>
                </c:pt>
                <c:pt idx="31">
                  <c:v>41078.0</c:v>
                </c:pt>
                <c:pt idx="32">
                  <c:v>41075.0</c:v>
                </c:pt>
                <c:pt idx="33">
                  <c:v>41074.0</c:v>
                </c:pt>
                <c:pt idx="34">
                  <c:v>41073.0</c:v>
                </c:pt>
                <c:pt idx="35">
                  <c:v>41072.0</c:v>
                </c:pt>
                <c:pt idx="36">
                  <c:v>41071.0</c:v>
                </c:pt>
                <c:pt idx="37">
                  <c:v>41068.0</c:v>
                </c:pt>
                <c:pt idx="38">
                  <c:v>41067.0</c:v>
                </c:pt>
                <c:pt idx="39">
                  <c:v>41066.0</c:v>
                </c:pt>
                <c:pt idx="40">
                  <c:v>41065.0</c:v>
                </c:pt>
                <c:pt idx="41">
                  <c:v>41064.0</c:v>
                </c:pt>
                <c:pt idx="42">
                  <c:v>41061.0</c:v>
                </c:pt>
                <c:pt idx="43">
                  <c:v>41060.0</c:v>
                </c:pt>
                <c:pt idx="44">
                  <c:v>41059.0</c:v>
                </c:pt>
                <c:pt idx="45">
                  <c:v>41058.0</c:v>
                </c:pt>
                <c:pt idx="46">
                  <c:v>41057.0</c:v>
                </c:pt>
                <c:pt idx="47">
                  <c:v>41054.0</c:v>
                </c:pt>
                <c:pt idx="48">
                  <c:v>41053.0</c:v>
                </c:pt>
                <c:pt idx="49">
                  <c:v>41052.0</c:v>
                </c:pt>
                <c:pt idx="50">
                  <c:v>41051.0</c:v>
                </c:pt>
                <c:pt idx="51">
                  <c:v>41050.0</c:v>
                </c:pt>
                <c:pt idx="52">
                  <c:v>41047.0</c:v>
                </c:pt>
                <c:pt idx="53">
                  <c:v>41046.0</c:v>
                </c:pt>
                <c:pt idx="54">
                  <c:v>41045.0</c:v>
                </c:pt>
                <c:pt idx="55">
                  <c:v>41044.0</c:v>
                </c:pt>
                <c:pt idx="56">
                  <c:v>41043.0</c:v>
                </c:pt>
                <c:pt idx="57">
                  <c:v>41040.0</c:v>
                </c:pt>
                <c:pt idx="58">
                  <c:v>41039.0</c:v>
                </c:pt>
                <c:pt idx="59">
                  <c:v>41038.0</c:v>
                </c:pt>
                <c:pt idx="60">
                  <c:v>41037.0</c:v>
                </c:pt>
                <c:pt idx="61">
                  <c:v>41036.0</c:v>
                </c:pt>
                <c:pt idx="62">
                  <c:v>41033.0</c:v>
                </c:pt>
                <c:pt idx="63">
                  <c:v>41032.0</c:v>
                </c:pt>
                <c:pt idx="64">
                  <c:v>41031.0</c:v>
                </c:pt>
                <c:pt idx="65">
                  <c:v>41030.0</c:v>
                </c:pt>
                <c:pt idx="66">
                  <c:v>41029.0</c:v>
                </c:pt>
                <c:pt idx="67">
                  <c:v>41026.0</c:v>
                </c:pt>
                <c:pt idx="68">
                  <c:v>41025.0</c:v>
                </c:pt>
                <c:pt idx="69">
                  <c:v>41024.0</c:v>
                </c:pt>
                <c:pt idx="70">
                  <c:v>41023.0</c:v>
                </c:pt>
                <c:pt idx="71">
                  <c:v>41022.0</c:v>
                </c:pt>
                <c:pt idx="72">
                  <c:v>41019.0</c:v>
                </c:pt>
                <c:pt idx="73">
                  <c:v>41018.0</c:v>
                </c:pt>
                <c:pt idx="74">
                  <c:v>41017.0</c:v>
                </c:pt>
                <c:pt idx="75">
                  <c:v>41016.0</c:v>
                </c:pt>
                <c:pt idx="76">
                  <c:v>41015.0</c:v>
                </c:pt>
                <c:pt idx="77">
                  <c:v>41012.0</c:v>
                </c:pt>
                <c:pt idx="78">
                  <c:v>41011.0</c:v>
                </c:pt>
                <c:pt idx="79">
                  <c:v>41010.0</c:v>
                </c:pt>
                <c:pt idx="80">
                  <c:v>41009.0</c:v>
                </c:pt>
                <c:pt idx="81">
                  <c:v>41008.0</c:v>
                </c:pt>
                <c:pt idx="82">
                  <c:v>41005.0</c:v>
                </c:pt>
                <c:pt idx="83">
                  <c:v>41004.0</c:v>
                </c:pt>
                <c:pt idx="84">
                  <c:v>41003.0</c:v>
                </c:pt>
                <c:pt idx="85">
                  <c:v>41002.0</c:v>
                </c:pt>
                <c:pt idx="86">
                  <c:v>41001.0</c:v>
                </c:pt>
                <c:pt idx="87">
                  <c:v>40998.0</c:v>
                </c:pt>
                <c:pt idx="88">
                  <c:v>40997.0</c:v>
                </c:pt>
                <c:pt idx="89">
                  <c:v>40996.0</c:v>
                </c:pt>
                <c:pt idx="90">
                  <c:v>40995.0</c:v>
                </c:pt>
                <c:pt idx="91">
                  <c:v>40994.0</c:v>
                </c:pt>
                <c:pt idx="92">
                  <c:v>40991.0</c:v>
                </c:pt>
                <c:pt idx="93">
                  <c:v>40990.0</c:v>
                </c:pt>
                <c:pt idx="94">
                  <c:v>40989.0</c:v>
                </c:pt>
                <c:pt idx="95">
                  <c:v>40988.0</c:v>
                </c:pt>
                <c:pt idx="96">
                  <c:v>40987.0</c:v>
                </c:pt>
                <c:pt idx="97">
                  <c:v>40984.0</c:v>
                </c:pt>
                <c:pt idx="98">
                  <c:v>40983.0</c:v>
                </c:pt>
                <c:pt idx="99">
                  <c:v>40982.0</c:v>
                </c:pt>
                <c:pt idx="100">
                  <c:v>40981.0</c:v>
                </c:pt>
                <c:pt idx="101">
                  <c:v>40980.0</c:v>
                </c:pt>
                <c:pt idx="102">
                  <c:v>40977.0</c:v>
                </c:pt>
                <c:pt idx="103">
                  <c:v>40976.0</c:v>
                </c:pt>
                <c:pt idx="104">
                  <c:v>40975.0</c:v>
                </c:pt>
                <c:pt idx="105">
                  <c:v>40974.0</c:v>
                </c:pt>
                <c:pt idx="106">
                  <c:v>40973.0</c:v>
                </c:pt>
                <c:pt idx="107">
                  <c:v>40970.0</c:v>
                </c:pt>
                <c:pt idx="108">
                  <c:v>40969.0</c:v>
                </c:pt>
                <c:pt idx="109">
                  <c:v>40968.0</c:v>
                </c:pt>
                <c:pt idx="110">
                  <c:v>40967.0</c:v>
                </c:pt>
                <c:pt idx="111">
                  <c:v>40966.0</c:v>
                </c:pt>
                <c:pt idx="112">
                  <c:v>40963.0</c:v>
                </c:pt>
                <c:pt idx="113">
                  <c:v>40962.0</c:v>
                </c:pt>
                <c:pt idx="114">
                  <c:v>40961.0</c:v>
                </c:pt>
                <c:pt idx="115">
                  <c:v>40960.0</c:v>
                </c:pt>
                <c:pt idx="116">
                  <c:v>40959.0</c:v>
                </c:pt>
                <c:pt idx="117">
                  <c:v>40956.0</c:v>
                </c:pt>
                <c:pt idx="118">
                  <c:v>40955.0</c:v>
                </c:pt>
                <c:pt idx="119">
                  <c:v>40954.0</c:v>
                </c:pt>
                <c:pt idx="120">
                  <c:v>40953.0</c:v>
                </c:pt>
                <c:pt idx="121">
                  <c:v>40952.0</c:v>
                </c:pt>
                <c:pt idx="122">
                  <c:v>40949.0</c:v>
                </c:pt>
                <c:pt idx="123">
                  <c:v>40948.0</c:v>
                </c:pt>
                <c:pt idx="124">
                  <c:v>40947.0</c:v>
                </c:pt>
                <c:pt idx="125">
                  <c:v>40946.0</c:v>
                </c:pt>
                <c:pt idx="126">
                  <c:v>40945.0</c:v>
                </c:pt>
                <c:pt idx="127">
                  <c:v>40942.0</c:v>
                </c:pt>
                <c:pt idx="128">
                  <c:v>40941.0</c:v>
                </c:pt>
                <c:pt idx="129">
                  <c:v>40940.0</c:v>
                </c:pt>
                <c:pt idx="130">
                  <c:v>40939.0</c:v>
                </c:pt>
                <c:pt idx="131">
                  <c:v>40938.0</c:v>
                </c:pt>
                <c:pt idx="132">
                  <c:v>40935.0</c:v>
                </c:pt>
                <c:pt idx="133">
                  <c:v>40934.0</c:v>
                </c:pt>
                <c:pt idx="134">
                  <c:v>40933.0</c:v>
                </c:pt>
                <c:pt idx="135">
                  <c:v>40932.0</c:v>
                </c:pt>
                <c:pt idx="136">
                  <c:v>40931.0</c:v>
                </c:pt>
                <c:pt idx="137">
                  <c:v>40928.0</c:v>
                </c:pt>
                <c:pt idx="138">
                  <c:v>40927.0</c:v>
                </c:pt>
                <c:pt idx="139">
                  <c:v>40926.0</c:v>
                </c:pt>
                <c:pt idx="140">
                  <c:v>40925.0</c:v>
                </c:pt>
                <c:pt idx="141">
                  <c:v>40924.0</c:v>
                </c:pt>
                <c:pt idx="142">
                  <c:v>40921.0</c:v>
                </c:pt>
                <c:pt idx="143">
                  <c:v>40920.0</c:v>
                </c:pt>
                <c:pt idx="144">
                  <c:v>40919.0</c:v>
                </c:pt>
                <c:pt idx="145">
                  <c:v>40918.0</c:v>
                </c:pt>
                <c:pt idx="146">
                  <c:v>40917.0</c:v>
                </c:pt>
                <c:pt idx="147">
                  <c:v>40914.0</c:v>
                </c:pt>
                <c:pt idx="148">
                  <c:v>40913.0</c:v>
                </c:pt>
                <c:pt idx="149">
                  <c:v>40912.0</c:v>
                </c:pt>
                <c:pt idx="150">
                  <c:v>40911.0</c:v>
                </c:pt>
                <c:pt idx="151">
                  <c:v>40910.0</c:v>
                </c:pt>
                <c:pt idx="152">
                  <c:v>40907.0</c:v>
                </c:pt>
                <c:pt idx="153">
                  <c:v>40906.0</c:v>
                </c:pt>
                <c:pt idx="154">
                  <c:v>40905.0</c:v>
                </c:pt>
                <c:pt idx="155">
                  <c:v>40904.0</c:v>
                </c:pt>
                <c:pt idx="156">
                  <c:v>40903.0</c:v>
                </c:pt>
                <c:pt idx="157">
                  <c:v>40900.0</c:v>
                </c:pt>
                <c:pt idx="158">
                  <c:v>40899.0</c:v>
                </c:pt>
                <c:pt idx="159">
                  <c:v>40898.0</c:v>
                </c:pt>
                <c:pt idx="160">
                  <c:v>40897.0</c:v>
                </c:pt>
                <c:pt idx="161">
                  <c:v>40896.0</c:v>
                </c:pt>
                <c:pt idx="162">
                  <c:v>40893.0</c:v>
                </c:pt>
                <c:pt idx="163">
                  <c:v>40892.0</c:v>
                </c:pt>
                <c:pt idx="164">
                  <c:v>40891.0</c:v>
                </c:pt>
                <c:pt idx="165">
                  <c:v>40890.0</c:v>
                </c:pt>
                <c:pt idx="166">
                  <c:v>40889.0</c:v>
                </c:pt>
                <c:pt idx="167">
                  <c:v>40886.0</c:v>
                </c:pt>
                <c:pt idx="168">
                  <c:v>40885.0</c:v>
                </c:pt>
                <c:pt idx="169">
                  <c:v>40884.0</c:v>
                </c:pt>
                <c:pt idx="170">
                  <c:v>40883.0</c:v>
                </c:pt>
                <c:pt idx="171">
                  <c:v>40882.0</c:v>
                </c:pt>
                <c:pt idx="172">
                  <c:v>40879.0</c:v>
                </c:pt>
                <c:pt idx="173">
                  <c:v>40878.0</c:v>
                </c:pt>
                <c:pt idx="174">
                  <c:v>40877.0</c:v>
                </c:pt>
                <c:pt idx="175">
                  <c:v>40876.0</c:v>
                </c:pt>
                <c:pt idx="176">
                  <c:v>40875.0</c:v>
                </c:pt>
                <c:pt idx="177">
                  <c:v>40872.0</c:v>
                </c:pt>
                <c:pt idx="178">
                  <c:v>40871.0</c:v>
                </c:pt>
                <c:pt idx="179">
                  <c:v>40870.0</c:v>
                </c:pt>
                <c:pt idx="180">
                  <c:v>40869.0</c:v>
                </c:pt>
                <c:pt idx="181">
                  <c:v>40868.0</c:v>
                </c:pt>
                <c:pt idx="182">
                  <c:v>40865.0</c:v>
                </c:pt>
                <c:pt idx="183">
                  <c:v>40864.0</c:v>
                </c:pt>
                <c:pt idx="184">
                  <c:v>40863.0</c:v>
                </c:pt>
                <c:pt idx="185">
                  <c:v>40862.0</c:v>
                </c:pt>
                <c:pt idx="186">
                  <c:v>40861.0</c:v>
                </c:pt>
                <c:pt idx="187">
                  <c:v>40858.0</c:v>
                </c:pt>
                <c:pt idx="188">
                  <c:v>40857.0</c:v>
                </c:pt>
                <c:pt idx="189">
                  <c:v>40856.0</c:v>
                </c:pt>
                <c:pt idx="190">
                  <c:v>40855.0</c:v>
                </c:pt>
                <c:pt idx="191">
                  <c:v>40854.0</c:v>
                </c:pt>
                <c:pt idx="192">
                  <c:v>40851.0</c:v>
                </c:pt>
                <c:pt idx="193">
                  <c:v>40850.0</c:v>
                </c:pt>
                <c:pt idx="194">
                  <c:v>40849.0</c:v>
                </c:pt>
                <c:pt idx="195">
                  <c:v>40848.0</c:v>
                </c:pt>
                <c:pt idx="196">
                  <c:v>40847.0</c:v>
                </c:pt>
                <c:pt idx="197">
                  <c:v>40844.0</c:v>
                </c:pt>
                <c:pt idx="198">
                  <c:v>40843.0</c:v>
                </c:pt>
                <c:pt idx="199">
                  <c:v>40842.0</c:v>
                </c:pt>
                <c:pt idx="200">
                  <c:v>40841.0</c:v>
                </c:pt>
                <c:pt idx="201">
                  <c:v>40840.0</c:v>
                </c:pt>
                <c:pt idx="202">
                  <c:v>40837.0</c:v>
                </c:pt>
                <c:pt idx="203">
                  <c:v>40836.0</c:v>
                </c:pt>
                <c:pt idx="204">
                  <c:v>40835.0</c:v>
                </c:pt>
                <c:pt idx="205">
                  <c:v>40834.0</c:v>
                </c:pt>
                <c:pt idx="206">
                  <c:v>40833.0</c:v>
                </c:pt>
                <c:pt idx="207">
                  <c:v>40830.0</c:v>
                </c:pt>
                <c:pt idx="208">
                  <c:v>40829.0</c:v>
                </c:pt>
                <c:pt idx="209">
                  <c:v>40828.0</c:v>
                </c:pt>
                <c:pt idx="210">
                  <c:v>40827.0</c:v>
                </c:pt>
                <c:pt idx="211">
                  <c:v>40826.0</c:v>
                </c:pt>
                <c:pt idx="212">
                  <c:v>40823.0</c:v>
                </c:pt>
                <c:pt idx="213">
                  <c:v>40822.0</c:v>
                </c:pt>
                <c:pt idx="214">
                  <c:v>40821.0</c:v>
                </c:pt>
                <c:pt idx="215">
                  <c:v>40820.0</c:v>
                </c:pt>
                <c:pt idx="216">
                  <c:v>40819.0</c:v>
                </c:pt>
                <c:pt idx="217">
                  <c:v>40816.0</c:v>
                </c:pt>
                <c:pt idx="218">
                  <c:v>40815.0</c:v>
                </c:pt>
                <c:pt idx="219">
                  <c:v>40814.0</c:v>
                </c:pt>
                <c:pt idx="220">
                  <c:v>40813.0</c:v>
                </c:pt>
                <c:pt idx="221">
                  <c:v>40812.0</c:v>
                </c:pt>
                <c:pt idx="222">
                  <c:v>40809.0</c:v>
                </c:pt>
                <c:pt idx="223">
                  <c:v>40808.0</c:v>
                </c:pt>
                <c:pt idx="224">
                  <c:v>40807.0</c:v>
                </c:pt>
                <c:pt idx="225">
                  <c:v>40806.0</c:v>
                </c:pt>
                <c:pt idx="226">
                  <c:v>40805.0</c:v>
                </c:pt>
                <c:pt idx="227">
                  <c:v>40802.0</c:v>
                </c:pt>
                <c:pt idx="228">
                  <c:v>40801.0</c:v>
                </c:pt>
                <c:pt idx="229">
                  <c:v>40800.0</c:v>
                </c:pt>
                <c:pt idx="230">
                  <c:v>40799.0</c:v>
                </c:pt>
                <c:pt idx="231">
                  <c:v>40798.0</c:v>
                </c:pt>
                <c:pt idx="232">
                  <c:v>40795.0</c:v>
                </c:pt>
                <c:pt idx="233">
                  <c:v>40794.0</c:v>
                </c:pt>
                <c:pt idx="234">
                  <c:v>40793.0</c:v>
                </c:pt>
                <c:pt idx="235">
                  <c:v>40792.0</c:v>
                </c:pt>
                <c:pt idx="236">
                  <c:v>40791.0</c:v>
                </c:pt>
                <c:pt idx="237">
                  <c:v>40788.0</c:v>
                </c:pt>
                <c:pt idx="238">
                  <c:v>40787.0</c:v>
                </c:pt>
                <c:pt idx="239">
                  <c:v>40786.0</c:v>
                </c:pt>
                <c:pt idx="240">
                  <c:v>40785.0</c:v>
                </c:pt>
                <c:pt idx="241">
                  <c:v>40784.0</c:v>
                </c:pt>
                <c:pt idx="242">
                  <c:v>40781.0</c:v>
                </c:pt>
                <c:pt idx="243">
                  <c:v>40780.0</c:v>
                </c:pt>
                <c:pt idx="244">
                  <c:v>40779.0</c:v>
                </c:pt>
                <c:pt idx="245">
                  <c:v>40778.0</c:v>
                </c:pt>
                <c:pt idx="246">
                  <c:v>40777.0</c:v>
                </c:pt>
                <c:pt idx="247">
                  <c:v>40774.0</c:v>
                </c:pt>
                <c:pt idx="248">
                  <c:v>40773.0</c:v>
                </c:pt>
                <c:pt idx="249">
                  <c:v>40772.0</c:v>
                </c:pt>
                <c:pt idx="250">
                  <c:v>40771.0</c:v>
                </c:pt>
                <c:pt idx="251">
                  <c:v>40770.0</c:v>
                </c:pt>
                <c:pt idx="252">
                  <c:v>40767.0</c:v>
                </c:pt>
                <c:pt idx="253">
                  <c:v>40766.0</c:v>
                </c:pt>
                <c:pt idx="254">
                  <c:v>40765.0</c:v>
                </c:pt>
                <c:pt idx="255">
                  <c:v>40764.0</c:v>
                </c:pt>
                <c:pt idx="256">
                  <c:v>40763.0</c:v>
                </c:pt>
                <c:pt idx="257">
                  <c:v>40760.0</c:v>
                </c:pt>
                <c:pt idx="258">
                  <c:v>40759.0</c:v>
                </c:pt>
                <c:pt idx="259">
                  <c:v>40758.0</c:v>
                </c:pt>
                <c:pt idx="260">
                  <c:v>40757.0</c:v>
                </c:pt>
                <c:pt idx="261">
                  <c:v>40756.0</c:v>
                </c:pt>
                <c:pt idx="262">
                  <c:v>40753.0</c:v>
                </c:pt>
                <c:pt idx="263">
                  <c:v>40752.0</c:v>
                </c:pt>
                <c:pt idx="264">
                  <c:v>40751.0</c:v>
                </c:pt>
                <c:pt idx="265">
                  <c:v>40750.0</c:v>
                </c:pt>
                <c:pt idx="266">
                  <c:v>40749.0</c:v>
                </c:pt>
                <c:pt idx="267">
                  <c:v>40746.0</c:v>
                </c:pt>
                <c:pt idx="268">
                  <c:v>40745.0</c:v>
                </c:pt>
                <c:pt idx="269">
                  <c:v>40744.0</c:v>
                </c:pt>
                <c:pt idx="270">
                  <c:v>40743.0</c:v>
                </c:pt>
                <c:pt idx="271">
                  <c:v>40742.0</c:v>
                </c:pt>
                <c:pt idx="272">
                  <c:v>40739.0</c:v>
                </c:pt>
                <c:pt idx="273">
                  <c:v>40738.0</c:v>
                </c:pt>
                <c:pt idx="274">
                  <c:v>40737.0</c:v>
                </c:pt>
                <c:pt idx="275">
                  <c:v>40736.0</c:v>
                </c:pt>
                <c:pt idx="276">
                  <c:v>40735.0</c:v>
                </c:pt>
                <c:pt idx="277">
                  <c:v>40732.0</c:v>
                </c:pt>
                <c:pt idx="278">
                  <c:v>40731.0</c:v>
                </c:pt>
                <c:pt idx="279">
                  <c:v>40730.0</c:v>
                </c:pt>
                <c:pt idx="280">
                  <c:v>40729.0</c:v>
                </c:pt>
                <c:pt idx="281">
                  <c:v>40728.0</c:v>
                </c:pt>
                <c:pt idx="282">
                  <c:v>40725.0</c:v>
                </c:pt>
                <c:pt idx="283">
                  <c:v>40724.0</c:v>
                </c:pt>
                <c:pt idx="284">
                  <c:v>40723.0</c:v>
                </c:pt>
                <c:pt idx="285">
                  <c:v>40722.0</c:v>
                </c:pt>
                <c:pt idx="286">
                  <c:v>40721.0</c:v>
                </c:pt>
                <c:pt idx="287">
                  <c:v>40718.0</c:v>
                </c:pt>
                <c:pt idx="288">
                  <c:v>40717.0</c:v>
                </c:pt>
                <c:pt idx="289">
                  <c:v>40716.0</c:v>
                </c:pt>
                <c:pt idx="290">
                  <c:v>40715.0</c:v>
                </c:pt>
                <c:pt idx="291">
                  <c:v>40714.0</c:v>
                </c:pt>
                <c:pt idx="292">
                  <c:v>40711.0</c:v>
                </c:pt>
                <c:pt idx="293">
                  <c:v>40710.0</c:v>
                </c:pt>
                <c:pt idx="294">
                  <c:v>40709.0</c:v>
                </c:pt>
                <c:pt idx="295">
                  <c:v>40708.0</c:v>
                </c:pt>
                <c:pt idx="296">
                  <c:v>40707.0</c:v>
                </c:pt>
                <c:pt idx="297">
                  <c:v>40704.0</c:v>
                </c:pt>
                <c:pt idx="298">
                  <c:v>40703.0</c:v>
                </c:pt>
                <c:pt idx="299">
                  <c:v>40702.0</c:v>
                </c:pt>
                <c:pt idx="300">
                  <c:v>40701.0</c:v>
                </c:pt>
                <c:pt idx="301">
                  <c:v>40700.0</c:v>
                </c:pt>
                <c:pt idx="302">
                  <c:v>40697.0</c:v>
                </c:pt>
                <c:pt idx="303">
                  <c:v>40696.0</c:v>
                </c:pt>
                <c:pt idx="304">
                  <c:v>40695.0</c:v>
                </c:pt>
              </c:numCache>
            </c:numRef>
          </c:cat>
          <c:val>
            <c:numRef>
              <c:f>'Data 6'!$F$2:$F$306</c:f>
              <c:numCache>
                <c:formatCode>General</c:formatCode>
                <c:ptCount val="305"/>
                <c:pt idx="168">
                  <c:v>-166.0</c:v>
                </c:pt>
                <c:pt idx="174">
                  <c:v>-166.0</c:v>
                </c:pt>
                <c:pt idx="272">
                  <c:v>-166.0</c:v>
                </c:pt>
                <c:pt idx="278">
                  <c:v>-166.0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F892-4907-8D19-4CBA8814BCE5}"/>
            </c:ext>
          </c:extLst>
        </c:ser>
        <c:ser>
          <c:idx val="5"/>
          <c:order val="5"/>
          <c:tx>
            <c:strRef>
              <c:f>'Data 6'!$G$1</c:f>
              <c:strCache>
                <c:ptCount val="1"/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Pt>
            <c:idx val="26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D-6448-45C7-84BF-8E8B86A1B752}"/>
              </c:ext>
            </c:extLst>
          </c:dPt>
          <c:dPt>
            <c:idx val="27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F-6448-45C7-84BF-8E8B86A1B752}"/>
              </c:ext>
            </c:extLst>
          </c:dPt>
          <c:dPt>
            <c:idx val="32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1-6448-45C7-84BF-8E8B86A1B752}"/>
              </c:ext>
            </c:extLst>
          </c:dPt>
          <c:dPt>
            <c:idx val="33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3-6448-45C7-84BF-8E8B86A1B752}"/>
              </c:ext>
            </c:extLst>
          </c:dPt>
          <c:dPt>
            <c:idx val="37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5-6448-45C7-84BF-8E8B86A1B752}"/>
              </c:ext>
            </c:extLst>
          </c:dPt>
          <c:dPt>
            <c:idx val="130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7-6448-45C7-84BF-8E8B86A1B752}"/>
              </c:ext>
            </c:extLst>
          </c:dPt>
          <c:dPt>
            <c:idx val="131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9-6448-45C7-84BF-8E8B86A1B752}"/>
              </c:ext>
            </c:extLst>
          </c:dPt>
          <c:dPt>
            <c:idx val="136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B-6448-45C7-84BF-8E8B86A1B752}"/>
              </c:ext>
            </c:extLst>
          </c:dPt>
          <c:dPt>
            <c:idx val="137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D-6448-45C7-84BF-8E8B86A1B752}"/>
              </c:ext>
            </c:extLst>
          </c:dPt>
          <c:dPt>
            <c:idx val="168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F-6448-45C7-84BF-8E8B86A1B752}"/>
              </c:ext>
            </c:extLst>
          </c:dPt>
          <c:dPt>
            <c:idx val="174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31-6448-45C7-84BF-8E8B86A1B752}"/>
              </c:ext>
            </c:extLst>
          </c:dPt>
          <c:dPt>
            <c:idx val="268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33-6448-45C7-84BF-8E8B86A1B752}"/>
              </c:ext>
            </c:extLst>
          </c:dPt>
          <c:dPt>
            <c:idx val="272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35-6448-45C7-84BF-8E8B86A1B752}"/>
              </c:ext>
            </c:extLst>
          </c:dPt>
          <c:dPt>
            <c:idx val="278"/>
            <c:invertIfNegative val="0"/>
            <c:bubble3D val="0"/>
            <c:spPr>
              <a:solidFill>
                <a:schemeClr val="tx1">
                  <a:lumMod val="75000"/>
                  <a:lumOff val="25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37-6448-45C7-84BF-8E8B86A1B752}"/>
              </c:ext>
            </c:extLst>
          </c:dPt>
          <c:cat>
            <c:numRef>
              <c:f>'Data 6'!$A$2:$A$306</c:f>
              <c:numCache>
                <c:formatCode>m/d/yy</c:formatCode>
                <c:ptCount val="305"/>
                <c:pt idx="0">
                  <c:v>41121.0</c:v>
                </c:pt>
                <c:pt idx="1">
                  <c:v>41120.0</c:v>
                </c:pt>
                <c:pt idx="2">
                  <c:v>41117.0</c:v>
                </c:pt>
                <c:pt idx="3">
                  <c:v>41116.0</c:v>
                </c:pt>
                <c:pt idx="4">
                  <c:v>41115.0</c:v>
                </c:pt>
                <c:pt idx="5">
                  <c:v>41114.0</c:v>
                </c:pt>
                <c:pt idx="6">
                  <c:v>41113.0</c:v>
                </c:pt>
                <c:pt idx="7">
                  <c:v>41110.0</c:v>
                </c:pt>
                <c:pt idx="8">
                  <c:v>41109.0</c:v>
                </c:pt>
                <c:pt idx="9">
                  <c:v>41108.0</c:v>
                </c:pt>
                <c:pt idx="10">
                  <c:v>41107.0</c:v>
                </c:pt>
                <c:pt idx="11">
                  <c:v>41106.0</c:v>
                </c:pt>
                <c:pt idx="12">
                  <c:v>41103.0</c:v>
                </c:pt>
                <c:pt idx="13">
                  <c:v>41102.0</c:v>
                </c:pt>
                <c:pt idx="14">
                  <c:v>41101.0</c:v>
                </c:pt>
                <c:pt idx="15">
                  <c:v>41100.0</c:v>
                </c:pt>
                <c:pt idx="16">
                  <c:v>41099.0</c:v>
                </c:pt>
                <c:pt idx="17">
                  <c:v>41096.0</c:v>
                </c:pt>
                <c:pt idx="18">
                  <c:v>41095.0</c:v>
                </c:pt>
                <c:pt idx="19">
                  <c:v>41094.0</c:v>
                </c:pt>
                <c:pt idx="20">
                  <c:v>41093.0</c:v>
                </c:pt>
                <c:pt idx="21">
                  <c:v>41092.0</c:v>
                </c:pt>
                <c:pt idx="22">
                  <c:v>41089.0</c:v>
                </c:pt>
                <c:pt idx="23">
                  <c:v>41088.0</c:v>
                </c:pt>
                <c:pt idx="24">
                  <c:v>41087.0</c:v>
                </c:pt>
                <c:pt idx="25">
                  <c:v>41086.0</c:v>
                </c:pt>
                <c:pt idx="26">
                  <c:v>41085.0</c:v>
                </c:pt>
                <c:pt idx="27">
                  <c:v>41082.0</c:v>
                </c:pt>
                <c:pt idx="28">
                  <c:v>41081.0</c:v>
                </c:pt>
                <c:pt idx="29">
                  <c:v>41080.0</c:v>
                </c:pt>
                <c:pt idx="30">
                  <c:v>41079.0</c:v>
                </c:pt>
                <c:pt idx="31">
                  <c:v>41078.0</c:v>
                </c:pt>
                <c:pt idx="32">
                  <c:v>41075.0</c:v>
                </c:pt>
                <c:pt idx="33">
                  <c:v>41074.0</c:v>
                </c:pt>
                <c:pt idx="34">
                  <c:v>41073.0</c:v>
                </c:pt>
                <c:pt idx="35">
                  <c:v>41072.0</c:v>
                </c:pt>
                <c:pt idx="36">
                  <c:v>41071.0</c:v>
                </c:pt>
                <c:pt idx="37">
                  <c:v>41068.0</c:v>
                </c:pt>
                <c:pt idx="38">
                  <c:v>41067.0</c:v>
                </c:pt>
                <c:pt idx="39">
                  <c:v>41066.0</c:v>
                </c:pt>
                <c:pt idx="40">
                  <c:v>41065.0</c:v>
                </c:pt>
                <c:pt idx="41">
                  <c:v>41064.0</c:v>
                </c:pt>
                <c:pt idx="42">
                  <c:v>41061.0</c:v>
                </c:pt>
                <c:pt idx="43">
                  <c:v>41060.0</c:v>
                </c:pt>
                <c:pt idx="44">
                  <c:v>41059.0</c:v>
                </c:pt>
                <c:pt idx="45">
                  <c:v>41058.0</c:v>
                </c:pt>
                <c:pt idx="46">
                  <c:v>41057.0</c:v>
                </c:pt>
                <c:pt idx="47">
                  <c:v>41054.0</c:v>
                </c:pt>
                <c:pt idx="48">
                  <c:v>41053.0</c:v>
                </c:pt>
                <c:pt idx="49">
                  <c:v>41052.0</c:v>
                </c:pt>
                <c:pt idx="50">
                  <c:v>41051.0</c:v>
                </c:pt>
                <c:pt idx="51">
                  <c:v>41050.0</c:v>
                </c:pt>
                <c:pt idx="52">
                  <c:v>41047.0</c:v>
                </c:pt>
                <c:pt idx="53">
                  <c:v>41046.0</c:v>
                </c:pt>
                <c:pt idx="54">
                  <c:v>41045.0</c:v>
                </c:pt>
                <c:pt idx="55">
                  <c:v>41044.0</c:v>
                </c:pt>
                <c:pt idx="56">
                  <c:v>41043.0</c:v>
                </c:pt>
                <c:pt idx="57">
                  <c:v>41040.0</c:v>
                </c:pt>
                <c:pt idx="58">
                  <c:v>41039.0</c:v>
                </c:pt>
                <c:pt idx="59">
                  <c:v>41038.0</c:v>
                </c:pt>
                <c:pt idx="60">
                  <c:v>41037.0</c:v>
                </c:pt>
                <c:pt idx="61">
                  <c:v>41036.0</c:v>
                </c:pt>
                <c:pt idx="62">
                  <c:v>41033.0</c:v>
                </c:pt>
                <c:pt idx="63">
                  <c:v>41032.0</c:v>
                </c:pt>
                <c:pt idx="64">
                  <c:v>41031.0</c:v>
                </c:pt>
                <c:pt idx="65">
                  <c:v>41030.0</c:v>
                </c:pt>
                <c:pt idx="66">
                  <c:v>41029.0</c:v>
                </c:pt>
                <c:pt idx="67">
                  <c:v>41026.0</c:v>
                </c:pt>
                <c:pt idx="68">
                  <c:v>41025.0</c:v>
                </c:pt>
                <c:pt idx="69">
                  <c:v>41024.0</c:v>
                </c:pt>
                <c:pt idx="70">
                  <c:v>41023.0</c:v>
                </c:pt>
                <c:pt idx="71">
                  <c:v>41022.0</c:v>
                </c:pt>
                <c:pt idx="72">
                  <c:v>41019.0</c:v>
                </c:pt>
                <c:pt idx="73">
                  <c:v>41018.0</c:v>
                </c:pt>
                <c:pt idx="74">
                  <c:v>41017.0</c:v>
                </c:pt>
                <c:pt idx="75">
                  <c:v>41016.0</c:v>
                </c:pt>
                <c:pt idx="76">
                  <c:v>41015.0</c:v>
                </c:pt>
                <c:pt idx="77">
                  <c:v>41012.0</c:v>
                </c:pt>
                <c:pt idx="78">
                  <c:v>41011.0</c:v>
                </c:pt>
                <c:pt idx="79">
                  <c:v>41010.0</c:v>
                </c:pt>
                <c:pt idx="80">
                  <c:v>41009.0</c:v>
                </c:pt>
                <c:pt idx="81">
                  <c:v>41008.0</c:v>
                </c:pt>
                <c:pt idx="82">
                  <c:v>41005.0</c:v>
                </c:pt>
                <c:pt idx="83">
                  <c:v>41004.0</c:v>
                </c:pt>
                <c:pt idx="84">
                  <c:v>41003.0</c:v>
                </c:pt>
                <c:pt idx="85">
                  <c:v>41002.0</c:v>
                </c:pt>
                <c:pt idx="86">
                  <c:v>41001.0</c:v>
                </c:pt>
                <c:pt idx="87">
                  <c:v>40998.0</c:v>
                </c:pt>
                <c:pt idx="88">
                  <c:v>40997.0</c:v>
                </c:pt>
                <c:pt idx="89">
                  <c:v>40996.0</c:v>
                </c:pt>
                <c:pt idx="90">
                  <c:v>40995.0</c:v>
                </c:pt>
                <c:pt idx="91">
                  <c:v>40994.0</c:v>
                </c:pt>
                <c:pt idx="92">
                  <c:v>40991.0</c:v>
                </c:pt>
                <c:pt idx="93">
                  <c:v>40990.0</c:v>
                </c:pt>
                <c:pt idx="94">
                  <c:v>40989.0</c:v>
                </c:pt>
                <c:pt idx="95">
                  <c:v>40988.0</c:v>
                </c:pt>
                <c:pt idx="96">
                  <c:v>40987.0</c:v>
                </c:pt>
                <c:pt idx="97">
                  <c:v>40984.0</c:v>
                </c:pt>
                <c:pt idx="98">
                  <c:v>40983.0</c:v>
                </c:pt>
                <c:pt idx="99">
                  <c:v>40982.0</c:v>
                </c:pt>
                <c:pt idx="100">
                  <c:v>40981.0</c:v>
                </c:pt>
                <c:pt idx="101">
                  <c:v>40980.0</c:v>
                </c:pt>
                <c:pt idx="102">
                  <c:v>40977.0</c:v>
                </c:pt>
                <c:pt idx="103">
                  <c:v>40976.0</c:v>
                </c:pt>
                <c:pt idx="104">
                  <c:v>40975.0</c:v>
                </c:pt>
                <c:pt idx="105">
                  <c:v>40974.0</c:v>
                </c:pt>
                <c:pt idx="106">
                  <c:v>40973.0</c:v>
                </c:pt>
                <c:pt idx="107">
                  <c:v>40970.0</c:v>
                </c:pt>
                <c:pt idx="108">
                  <c:v>40969.0</c:v>
                </c:pt>
                <c:pt idx="109">
                  <c:v>40968.0</c:v>
                </c:pt>
                <c:pt idx="110">
                  <c:v>40967.0</c:v>
                </c:pt>
                <c:pt idx="111">
                  <c:v>40966.0</c:v>
                </c:pt>
                <c:pt idx="112">
                  <c:v>40963.0</c:v>
                </c:pt>
                <c:pt idx="113">
                  <c:v>40962.0</c:v>
                </c:pt>
                <c:pt idx="114">
                  <c:v>40961.0</c:v>
                </c:pt>
                <c:pt idx="115">
                  <c:v>40960.0</c:v>
                </c:pt>
                <c:pt idx="116">
                  <c:v>40959.0</c:v>
                </c:pt>
                <c:pt idx="117">
                  <c:v>40956.0</c:v>
                </c:pt>
                <c:pt idx="118">
                  <c:v>40955.0</c:v>
                </c:pt>
                <c:pt idx="119">
                  <c:v>40954.0</c:v>
                </c:pt>
                <c:pt idx="120">
                  <c:v>40953.0</c:v>
                </c:pt>
                <c:pt idx="121">
                  <c:v>40952.0</c:v>
                </c:pt>
                <c:pt idx="122">
                  <c:v>40949.0</c:v>
                </c:pt>
                <c:pt idx="123">
                  <c:v>40948.0</c:v>
                </c:pt>
                <c:pt idx="124">
                  <c:v>40947.0</c:v>
                </c:pt>
                <c:pt idx="125">
                  <c:v>40946.0</c:v>
                </c:pt>
                <c:pt idx="126">
                  <c:v>40945.0</c:v>
                </c:pt>
                <c:pt idx="127">
                  <c:v>40942.0</c:v>
                </c:pt>
                <c:pt idx="128">
                  <c:v>40941.0</c:v>
                </c:pt>
                <c:pt idx="129">
                  <c:v>40940.0</c:v>
                </c:pt>
                <c:pt idx="130">
                  <c:v>40939.0</c:v>
                </c:pt>
                <c:pt idx="131">
                  <c:v>40938.0</c:v>
                </c:pt>
                <c:pt idx="132">
                  <c:v>40935.0</c:v>
                </c:pt>
                <c:pt idx="133">
                  <c:v>40934.0</c:v>
                </c:pt>
                <c:pt idx="134">
                  <c:v>40933.0</c:v>
                </c:pt>
                <c:pt idx="135">
                  <c:v>40932.0</c:v>
                </c:pt>
                <c:pt idx="136">
                  <c:v>40931.0</c:v>
                </c:pt>
                <c:pt idx="137">
                  <c:v>40928.0</c:v>
                </c:pt>
                <c:pt idx="138">
                  <c:v>40927.0</c:v>
                </c:pt>
                <c:pt idx="139">
                  <c:v>40926.0</c:v>
                </c:pt>
                <c:pt idx="140">
                  <c:v>40925.0</c:v>
                </c:pt>
                <c:pt idx="141">
                  <c:v>40924.0</c:v>
                </c:pt>
                <c:pt idx="142">
                  <c:v>40921.0</c:v>
                </c:pt>
                <c:pt idx="143">
                  <c:v>40920.0</c:v>
                </c:pt>
                <c:pt idx="144">
                  <c:v>40919.0</c:v>
                </c:pt>
                <c:pt idx="145">
                  <c:v>40918.0</c:v>
                </c:pt>
                <c:pt idx="146">
                  <c:v>40917.0</c:v>
                </c:pt>
                <c:pt idx="147">
                  <c:v>40914.0</c:v>
                </c:pt>
                <c:pt idx="148">
                  <c:v>40913.0</c:v>
                </c:pt>
                <c:pt idx="149">
                  <c:v>40912.0</c:v>
                </c:pt>
                <c:pt idx="150">
                  <c:v>40911.0</c:v>
                </c:pt>
                <c:pt idx="151">
                  <c:v>40910.0</c:v>
                </c:pt>
                <c:pt idx="152">
                  <c:v>40907.0</c:v>
                </c:pt>
                <c:pt idx="153">
                  <c:v>40906.0</c:v>
                </c:pt>
                <c:pt idx="154">
                  <c:v>40905.0</c:v>
                </c:pt>
                <c:pt idx="155">
                  <c:v>40904.0</c:v>
                </c:pt>
                <c:pt idx="156">
                  <c:v>40903.0</c:v>
                </c:pt>
                <c:pt idx="157">
                  <c:v>40900.0</c:v>
                </c:pt>
                <c:pt idx="158">
                  <c:v>40899.0</c:v>
                </c:pt>
                <c:pt idx="159">
                  <c:v>40898.0</c:v>
                </c:pt>
                <c:pt idx="160">
                  <c:v>40897.0</c:v>
                </c:pt>
                <c:pt idx="161">
                  <c:v>40896.0</c:v>
                </c:pt>
                <c:pt idx="162">
                  <c:v>40893.0</c:v>
                </c:pt>
                <c:pt idx="163">
                  <c:v>40892.0</c:v>
                </c:pt>
                <c:pt idx="164">
                  <c:v>40891.0</c:v>
                </c:pt>
                <c:pt idx="165">
                  <c:v>40890.0</c:v>
                </c:pt>
                <c:pt idx="166">
                  <c:v>40889.0</c:v>
                </c:pt>
                <c:pt idx="167">
                  <c:v>40886.0</c:v>
                </c:pt>
                <c:pt idx="168">
                  <c:v>40885.0</c:v>
                </c:pt>
                <c:pt idx="169">
                  <c:v>40884.0</c:v>
                </c:pt>
                <c:pt idx="170">
                  <c:v>40883.0</c:v>
                </c:pt>
                <c:pt idx="171">
                  <c:v>40882.0</c:v>
                </c:pt>
                <c:pt idx="172">
                  <c:v>40879.0</c:v>
                </c:pt>
                <c:pt idx="173">
                  <c:v>40878.0</c:v>
                </c:pt>
                <c:pt idx="174">
                  <c:v>40877.0</c:v>
                </c:pt>
                <c:pt idx="175">
                  <c:v>40876.0</c:v>
                </c:pt>
                <c:pt idx="176">
                  <c:v>40875.0</c:v>
                </c:pt>
                <c:pt idx="177">
                  <c:v>40872.0</c:v>
                </c:pt>
                <c:pt idx="178">
                  <c:v>40871.0</c:v>
                </c:pt>
                <c:pt idx="179">
                  <c:v>40870.0</c:v>
                </c:pt>
                <c:pt idx="180">
                  <c:v>40869.0</c:v>
                </c:pt>
                <c:pt idx="181">
                  <c:v>40868.0</c:v>
                </c:pt>
                <c:pt idx="182">
                  <c:v>40865.0</c:v>
                </c:pt>
                <c:pt idx="183">
                  <c:v>40864.0</c:v>
                </c:pt>
                <c:pt idx="184">
                  <c:v>40863.0</c:v>
                </c:pt>
                <c:pt idx="185">
                  <c:v>40862.0</c:v>
                </c:pt>
                <c:pt idx="186">
                  <c:v>40861.0</c:v>
                </c:pt>
                <c:pt idx="187">
                  <c:v>40858.0</c:v>
                </c:pt>
                <c:pt idx="188">
                  <c:v>40857.0</c:v>
                </c:pt>
                <c:pt idx="189">
                  <c:v>40856.0</c:v>
                </c:pt>
                <c:pt idx="190">
                  <c:v>40855.0</c:v>
                </c:pt>
                <c:pt idx="191">
                  <c:v>40854.0</c:v>
                </c:pt>
                <c:pt idx="192">
                  <c:v>40851.0</c:v>
                </c:pt>
                <c:pt idx="193">
                  <c:v>40850.0</c:v>
                </c:pt>
                <c:pt idx="194">
                  <c:v>40849.0</c:v>
                </c:pt>
                <c:pt idx="195">
                  <c:v>40848.0</c:v>
                </c:pt>
                <c:pt idx="196">
                  <c:v>40847.0</c:v>
                </c:pt>
                <c:pt idx="197">
                  <c:v>40844.0</c:v>
                </c:pt>
                <c:pt idx="198">
                  <c:v>40843.0</c:v>
                </c:pt>
                <c:pt idx="199">
                  <c:v>40842.0</c:v>
                </c:pt>
                <c:pt idx="200">
                  <c:v>40841.0</c:v>
                </c:pt>
                <c:pt idx="201">
                  <c:v>40840.0</c:v>
                </c:pt>
                <c:pt idx="202">
                  <c:v>40837.0</c:v>
                </c:pt>
                <c:pt idx="203">
                  <c:v>40836.0</c:v>
                </c:pt>
                <c:pt idx="204">
                  <c:v>40835.0</c:v>
                </c:pt>
                <c:pt idx="205">
                  <c:v>40834.0</c:v>
                </c:pt>
                <c:pt idx="206">
                  <c:v>40833.0</c:v>
                </c:pt>
                <c:pt idx="207">
                  <c:v>40830.0</c:v>
                </c:pt>
                <c:pt idx="208">
                  <c:v>40829.0</c:v>
                </c:pt>
                <c:pt idx="209">
                  <c:v>40828.0</c:v>
                </c:pt>
                <c:pt idx="210">
                  <c:v>40827.0</c:v>
                </c:pt>
                <c:pt idx="211">
                  <c:v>40826.0</c:v>
                </c:pt>
                <c:pt idx="212">
                  <c:v>40823.0</c:v>
                </c:pt>
                <c:pt idx="213">
                  <c:v>40822.0</c:v>
                </c:pt>
                <c:pt idx="214">
                  <c:v>40821.0</c:v>
                </c:pt>
                <c:pt idx="215">
                  <c:v>40820.0</c:v>
                </c:pt>
                <c:pt idx="216">
                  <c:v>40819.0</c:v>
                </c:pt>
                <c:pt idx="217">
                  <c:v>40816.0</c:v>
                </c:pt>
                <c:pt idx="218">
                  <c:v>40815.0</c:v>
                </c:pt>
                <c:pt idx="219">
                  <c:v>40814.0</c:v>
                </c:pt>
                <c:pt idx="220">
                  <c:v>40813.0</c:v>
                </c:pt>
                <c:pt idx="221">
                  <c:v>40812.0</c:v>
                </c:pt>
                <c:pt idx="222">
                  <c:v>40809.0</c:v>
                </c:pt>
                <c:pt idx="223">
                  <c:v>40808.0</c:v>
                </c:pt>
                <c:pt idx="224">
                  <c:v>40807.0</c:v>
                </c:pt>
                <c:pt idx="225">
                  <c:v>40806.0</c:v>
                </c:pt>
                <c:pt idx="226">
                  <c:v>40805.0</c:v>
                </c:pt>
                <c:pt idx="227">
                  <c:v>40802.0</c:v>
                </c:pt>
                <c:pt idx="228">
                  <c:v>40801.0</c:v>
                </c:pt>
                <c:pt idx="229">
                  <c:v>40800.0</c:v>
                </c:pt>
                <c:pt idx="230">
                  <c:v>40799.0</c:v>
                </c:pt>
                <c:pt idx="231">
                  <c:v>40798.0</c:v>
                </c:pt>
                <c:pt idx="232">
                  <c:v>40795.0</c:v>
                </c:pt>
                <c:pt idx="233">
                  <c:v>40794.0</c:v>
                </c:pt>
                <c:pt idx="234">
                  <c:v>40793.0</c:v>
                </c:pt>
                <c:pt idx="235">
                  <c:v>40792.0</c:v>
                </c:pt>
                <c:pt idx="236">
                  <c:v>40791.0</c:v>
                </c:pt>
                <c:pt idx="237">
                  <c:v>40788.0</c:v>
                </c:pt>
                <c:pt idx="238">
                  <c:v>40787.0</c:v>
                </c:pt>
                <c:pt idx="239">
                  <c:v>40786.0</c:v>
                </c:pt>
                <c:pt idx="240">
                  <c:v>40785.0</c:v>
                </c:pt>
                <c:pt idx="241">
                  <c:v>40784.0</c:v>
                </c:pt>
                <c:pt idx="242">
                  <c:v>40781.0</c:v>
                </c:pt>
                <c:pt idx="243">
                  <c:v>40780.0</c:v>
                </c:pt>
                <c:pt idx="244">
                  <c:v>40779.0</c:v>
                </c:pt>
                <c:pt idx="245">
                  <c:v>40778.0</c:v>
                </c:pt>
                <c:pt idx="246">
                  <c:v>40777.0</c:v>
                </c:pt>
                <c:pt idx="247">
                  <c:v>40774.0</c:v>
                </c:pt>
                <c:pt idx="248">
                  <c:v>40773.0</c:v>
                </c:pt>
                <c:pt idx="249">
                  <c:v>40772.0</c:v>
                </c:pt>
                <c:pt idx="250">
                  <c:v>40771.0</c:v>
                </c:pt>
                <c:pt idx="251">
                  <c:v>40770.0</c:v>
                </c:pt>
                <c:pt idx="252">
                  <c:v>40767.0</c:v>
                </c:pt>
                <c:pt idx="253">
                  <c:v>40766.0</c:v>
                </c:pt>
                <c:pt idx="254">
                  <c:v>40765.0</c:v>
                </c:pt>
                <c:pt idx="255">
                  <c:v>40764.0</c:v>
                </c:pt>
                <c:pt idx="256">
                  <c:v>40763.0</c:v>
                </c:pt>
                <c:pt idx="257">
                  <c:v>40760.0</c:v>
                </c:pt>
                <c:pt idx="258">
                  <c:v>40759.0</c:v>
                </c:pt>
                <c:pt idx="259">
                  <c:v>40758.0</c:v>
                </c:pt>
                <c:pt idx="260">
                  <c:v>40757.0</c:v>
                </c:pt>
                <c:pt idx="261">
                  <c:v>40756.0</c:v>
                </c:pt>
                <c:pt idx="262">
                  <c:v>40753.0</c:v>
                </c:pt>
                <c:pt idx="263">
                  <c:v>40752.0</c:v>
                </c:pt>
                <c:pt idx="264">
                  <c:v>40751.0</c:v>
                </c:pt>
                <c:pt idx="265">
                  <c:v>40750.0</c:v>
                </c:pt>
                <c:pt idx="266">
                  <c:v>40749.0</c:v>
                </c:pt>
                <c:pt idx="267">
                  <c:v>40746.0</c:v>
                </c:pt>
                <c:pt idx="268">
                  <c:v>40745.0</c:v>
                </c:pt>
                <c:pt idx="269">
                  <c:v>40744.0</c:v>
                </c:pt>
                <c:pt idx="270">
                  <c:v>40743.0</c:v>
                </c:pt>
                <c:pt idx="271">
                  <c:v>40742.0</c:v>
                </c:pt>
                <c:pt idx="272">
                  <c:v>40739.0</c:v>
                </c:pt>
                <c:pt idx="273">
                  <c:v>40738.0</c:v>
                </c:pt>
                <c:pt idx="274">
                  <c:v>40737.0</c:v>
                </c:pt>
                <c:pt idx="275">
                  <c:v>40736.0</c:v>
                </c:pt>
                <c:pt idx="276">
                  <c:v>40735.0</c:v>
                </c:pt>
                <c:pt idx="277">
                  <c:v>40732.0</c:v>
                </c:pt>
                <c:pt idx="278">
                  <c:v>40731.0</c:v>
                </c:pt>
                <c:pt idx="279">
                  <c:v>40730.0</c:v>
                </c:pt>
                <c:pt idx="280">
                  <c:v>40729.0</c:v>
                </c:pt>
                <c:pt idx="281">
                  <c:v>40728.0</c:v>
                </c:pt>
                <c:pt idx="282">
                  <c:v>40725.0</c:v>
                </c:pt>
                <c:pt idx="283">
                  <c:v>40724.0</c:v>
                </c:pt>
                <c:pt idx="284">
                  <c:v>40723.0</c:v>
                </c:pt>
                <c:pt idx="285">
                  <c:v>40722.0</c:v>
                </c:pt>
                <c:pt idx="286">
                  <c:v>40721.0</c:v>
                </c:pt>
                <c:pt idx="287">
                  <c:v>40718.0</c:v>
                </c:pt>
                <c:pt idx="288">
                  <c:v>40717.0</c:v>
                </c:pt>
                <c:pt idx="289">
                  <c:v>40716.0</c:v>
                </c:pt>
                <c:pt idx="290">
                  <c:v>40715.0</c:v>
                </c:pt>
                <c:pt idx="291">
                  <c:v>40714.0</c:v>
                </c:pt>
                <c:pt idx="292">
                  <c:v>40711.0</c:v>
                </c:pt>
                <c:pt idx="293">
                  <c:v>40710.0</c:v>
                </c:pt>
                <c:pt idx="294">
                  <c:v>40709.0</c:v>
                </c:pt>
                <c:pt idx="295">
                  <c:v>40708.0</c:v>
                </c:pt>
                <c:pt idx="296">
                  <c:v>40707.0</c:v>
                </c:pt>
                <c:pt idx="297">
                  <c:v>40704.0</c:v>
                </c:pt>
                <c:pt idx="298">
                  <c:v>40703.0</c:v>
                </c:pt>
                <c:pt idx="299">
                  <c:v>40702.0</c:v>
                </c:pt>
                <c:pt idx="300">
                  <c:v>40701.0</c:v>
                </c:pt>
                <c:pt idx="301">
                  <c:v>40700.0</c:v>
                </c:pt>
                <c:pt idx="302">
                  <c:v>40697.0</c:v>
                </c:pt>
                <c:pt idx="303">
                  <c:v>40696.0</c:v>
                </c:pt>
                <c:pt idx="304">
                  <c:v>40695.0</c:v>
                </c:pt>
              </c:numCache>
            </c:numRef>
          </c:cat>
          <c:val>
            <c:numRef>
              <c:f>'Data 6'!$G$2:$G$306</c:f>
              <c:numCache>
                <c:formatCode>General</c:formatCode>
                <c:ptCount val="305"/>
                <c:pt idx="168">
                  <c:v>100.0</c:v>
                </c:pt>
                <c:pt idx="174">
                  <c:v>100.0</c:v>
                </c:pt>
                <c:pt idx="272">
                  <c:v>110.0</c:v>
                </c:pt>
                <c:pt idx="278">
                  <c:v>200.0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5-F892-4907-8D19-4CBA8814B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3"/>
        <c:axId val="-2099448480"/>
        <c:axId val="-2099455952"/>
      </c:barChart>
      <c:lineChart>
        <c:grouping val="standard"/>
        <c:varyColors val="0"/>
        <c:ser>
          <c:idx val="0"/>
          <c:order val="0"/>
          <c:tx>
            <c:strRef>
              <c:f>'Data 6'!$B$1</c:f>
              <c:strCache>
                <c:ptCount val="1"/>
                <c:pt idx="0">
                  <c:v>US LIBOR-OIS spread </c:v>
                </c:pt>
              </c:strCache>
            </c:strRef>
          </c:tx>
          <c:spPr>
            <a:ln w="317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'Data 6'!$A$2:$A$306</c:f>
              <c:numCache>
                <c:formatCode>m/d/yy</c:formatCode>
                <c:ptCount val="305"/>
                <c:pt idx="0">
                  <c:v>41121.0</c:v>
                </c:pt>
                <c:pt idx="1">
                  <c:v>41120.0</c:v>
                </c:pt>
                <c:pt idx="2">
                  <c:v>41117.0</c:v>
                </c:pt>
                <c:pt idx="3">
                  <c:v>41116.0</c:v>
                </c:pt>
                <c:pt idx="4">
                  <c:v>41115.0</c:v>
                </c:pt>
                <c:pt idx="5">
                  <c:v>41114.0</c:v>
                </c:pt>
                <c:pt idx="6">
                  <c:v>41113.0</c:v>
                </c:pt>
                <c:pt idx="7">
                  <c:v>41110.0</c:v>
                </c:pt>
                <c:pt idx="8">
                  <c:v>41109.0</c:v>
                </c:pt>
                <c:pt idx="9">
                  <c:v>41108.0</c:v>
                </c:pt>
                <c:pt idx="10">
                  <c:v>41107.0</c:v>
                </c:pt>
                <c:pt idx="11">
                  <c:v>41106.0</c:v>
                </c:pt>
                <c:pt idx="12">
                  <c:v>41103.0</c:v>
                </c:pt>
                <c:pt idx="13">
                  <c:v>41102.0</c:v>
                </c:pt>
                <c:pt idx="14">
                  <c:v>41101.0</c:v>
                </c:pt>
                <c:pt idx="15">
                  <c:v>41100.0</c:v>
                </c:pt>
                <c:pt idx="16">
                  <c:v>41099.0</c:v>
                </c:pt>
                <c:pt idx="17">
                  <c:v>41096.0</c:v>
                </c:pt>
                <c:pt idx="18">
                  <c:v>41095.0</c:v>
                </c:pt>
                <c:pt idx="19">
                  <c:v>41094.0</c:v>
                </c:pt>
                <c:pt idx="20">
                  <c:v>41093.0</c:v>
                </c:pt>
                <c:pt idx="21">
                  <c:v>41092.0</c:v>
                </c:pt>
                <c:pt idx="22">
                  <c:v>41089.0</c:v>
                </c:pt>
                <c:pt idx="23">
                  <c:v>41088.0</c:v>
                </c:pt>
                <c:pt idx="24">
                  <c:v>41087.0</c:v>
                </c:pt>
                <c:pt idx="25">
                  <c:v>41086.0</c:v>
                </c:pt>
                <c:pt idx="26">
                  <c:v>41085.0</c:v>
                </c:pt>
                <c:pt idx="27">
                  <c:v>41082.0</c:v>
                </c:pt>
                <c:pt idx="28">
                  <c:v>41081.0</c:v>
                </c:pt>
                <c:pt idx="29">
                  <c:v>41080.0</c:v>
                </c:pt>
                <c:pt idx="30">
                  <c:v>41079.0</c:v>
                </c:pt>
                <c:pt idx="31">
                  <c:v>41078.0</c:v>
                </c:pt>
                <c:pt idx="32">
                  <c:v>41075.0</c:v>
                </c:pt>
                <c:pt idx="33">
                  <c:v>41074.0</c:v>
                </c:pt>
                <c:pt idx="34">
                  <c:v>41073.0</c:v>
                </c:pt>
                <c:pt idx="35">
                  <c:v>41072.0</c:v>
                </c:pt>
                <c:pt idx="36">
                  <c:v>41071.0</c:v>
                </c:pt>
                <c:pt idx="37">
                  <c:v>41068.0</c:v>
                </c:pt>
                <c:pt idx="38">
                  <c:v>41067.0</c:v>
                </c:pt>
                <c:pt idx="39">
                  <c:v>41066.0</c:v>
                </c:pt>
                <c:pt idx="40">
                  <c:v>41065.0</c:v>
                </c:pt>
                <c:pt idx="41">
                  <c:v>41064.0</c:v>
                </c:pt>
                <c:pt idx="42">
                  <c:v>41061.0</c:v>
                </c:pt>
                <c:pt idx="43">
                  <c:v>41060.0</c:v>
                </c:pt>
                <c:pt idx="44">
                  <c:v>41059.0</c:v>
                </c:pt>
                <c:pt idx="45">
                  <c:v>41058.0</c:v>
                </c:pt>
                <c:pt idx="46">
                  <c:v>41057.0</c:v>
                </c:pt>
                <c:pt idx="47">
                  <c:v>41054.0</c:v>
                </c:pt>
                <c:pt idx="48">
                  <c:v>41053.0</c:v>
                </c:pt>
                <c:pt idx="49">
                  <c:v>41052.0</c:v>
                </c:pt>
                <c:pt idx="50">
                  <c:v>41051.0</c:v>
                </c:pt>
                <c:pt idx="51">
                  <c:v>41050.0</c:v>
                </c:pt>
                <c:pt idx="52">
                  <c:v>41047.0</c:v>
                </c:pt>
                <c:pt idx="53">
                  <c:v>41046.0</c:v>
                </c:pt>
                <c:pt idx="54">
                  <c:v>41045.0</c:v>
                </c:pt>
                <c:pt idx="55">
                  <c:v>41044.0</c:v>
                </c:pt>
                <c:pt idx="56">
                  <c:v>41043.0</c:v>
                </c:pt>
                <c:pt idx="57">
                  <c:v>41040.0</c:v>
                </c:pt>
                <c:pt idx="58">
                  <c:v>41039.0</c:v>
                </c:pt>
                <c:pt idx="59">
                  <c:v>41038.0</c:v>
                </c:pt>
                <c:pt idx="60">
                  <c:v>41037.0</c:v>
                </c:pt>
                <c:pt idx="61">
                  <c:v>41036.0</c:v>
                </c:pt>
                <c:pt idx="62">
                  <c:v>41033.0</c:v>
                </c:pt>
                <c:pt idx="63">
                  <c:v>41032.0</c:v>
                </c:pt>
                <c:pt idx="64">
                  <c:v>41031.0</c:v>
                </c:pt>
                <c:pt idx="65">
                  <c:v>41030.0</c:v>
                </c:pt>
                <c:pt idx="66">
                  <c:v>41029.0</c:v>
                </c:pt>
                <c:pt idx="67">
                  <c:v>41026.0</c:v>
                </c:pt>
                <c:pt idx="68">
                  <c:v>41025.0</c:v>
                </c:pt>
                <c:pt idx="69">
                  <c:v>41024.0</c:v>
                </c:pt>
                <c:pt idx="70">
                  <c:v>41023.0</c:v>
                </c:pt>
                <c:pt idx="71">
                  <c:v>41022.0</c:v>
                </c:pt>
                <c:pt idx="72">
                  <c:v>41019.0</c:v>
                </c:pt>
                <c:pt idx="73">
                  <c:v>41018.0</c:v>
                </c:pt>
                <c:pt idx="74">
                  <c:v>41017.0</c:v>
                </c:pt>
                <c:pt idx="75">
                  <c:v>41016.0</c:v>
                </c:pt>
                <c:pt idx="76">
                  <c:v>41015.0</c:v>
                </c:pt>
                <c:pt idx="77">
                  <c:v>41012.0</c:v>
                </c:pt>
                <c:pt idx="78">
                  <c:v>41011.0</c:v>
                </c:pt>
                <c:pt idx="79">
                  <c:v>41010.0</c:v>
                </c:pt>
                <c:pt idx="80">
                  <c:v>41009.0</c:v>
                </c:pt>
                <c:pt idx="81">
                  <c:v>41008.0</c:v>
                </c:pt>
                <c:pt idx="82">
                  <c:v>41005.0</c:v>
                </c:pt>
                <c:pt idx="83">
                  <c:v>41004.0</c:v>
                </c:pt>
                <c:pt idx="84">
                  <c:v>41003.0</c:v>
                </c:pt>
                <c:pt idx="85">
                  <c:v>41002.0</c:v>
                </c:pt>
                <c:pt idx="86">
                  <c:v>41001.0</c:v>
                </c:pt>
                <c:pt idx="87">
                  <c:v>40998.0</c:v>
                </c:pt>
                <c:pt idx="88">
                  <c:v>40997.0</c:v>
                </c:pt>
                <c:pt idx="89">
                  <c:v>40996.0</c:v>
                </c:pt>
                <c:pt idx="90">
                  <c:v>40995.0</c:v>
                </c:pt>
                <c:pt idx="91">
                  <c:v>40994.0</c:v>
                </c:pt>
                <c:pt idx="92">
                  <c:v>40991.0</c:v>
                </c:pt>
                <c:pt idx="93">
                  <c:v>40990.0</c:v>
                </c:pt>
                <c:pt idx="94">
                  <c:v>40989.0</c:v>
                </c:pt>
                <c:pt idx="95">
                  <c:v>40988.0</c:v>
                </c:pt>
                <c:pt idx="96">
                  <c:v>40987.0</c:v>
                </c:pt>
                <c:pt idx="97">
                  <c:v>40984.0</c:v>
                </c:pt>
                <c:pt idx="98">
                  <c:v>40983.0</c:v>
                </c:pt>
                <c:pt idx="99">
                  <c:v>40982.0</c:v>
                </c:pt>
                <c:pt idx="100">
                  <c:v>40981.0</c:v>
                </c:pt>
                <c:pt idx="101">
                  <c:v>40980.0</c:v>
                </c:pt>
                <c:pt idx="102">
                  <c:v>40977.0</c:v>
                </c:pt>
                <c:pt idx="103">
                  <c:v>40976.0</c:v>
                </c:pt>
                <c:pt idx="104">
                  <c:v>40975.0</c:v>
                </c:pt>
                <c:pt idx="105">
                  <c:v>40974.0</c:v>
                </c:pt>
                <c:pt idx="106">
                  <c:v>40973.0</c:v>
                </c:pt>
                <c:pt idx="107">
                  <c:v>40970.0</c:v>
                </c:pt>
                <c:pt idx="108">
                  <c:v>40969.0</c:v>
                </c:pt>
                <c:pt idx="109">
                  <c:v>40968.0</c:v>
                </c:pt>
                <c:pt idx="110">
                  <c:v>40967.0</c:v>
                </c:pt>
                <c:pt idx="111">
                  <c:v>40966.0</c:v>
                </c:pt>
                <c:pt idx="112">
                  <c:v>40963.0</c:v>
                </c:pt>
                <c:pt idx="113">
                  <c:v>40962.0</c:v>
                </c:pt>
                <c:pt idx="114">
                  <c:v>40961.0</c:v>
                </c:pt>
                <c:pt idx="115">
                  <c:v>40960.0</c:v>
                </c:pt>
                <c:pt idx="116">
                  <c:v>40959.0</c:v>
                </c:pt>
                <c:pt idx="117">
                  <c:v>40956.0</c:v>
                </c:pt>
                <c:pt idx="118">
                  <c:v>40955.0</c:v>
                </c:pt>
                <c:pt idx="119">
                  <c:v>40954.0</c:v>
                </c:pt>
                <c:pt idx="120">
                  <c:v>40953.0</c:v>
                </c:pt>
                <c:pt idx="121">
                  <c:v>40952.0</c:v>
                </c:pt>
                <c:pt idx="122">
                  <c:v>40949.0</c:v>
                </c:pt>
                <c:pt idx="123">
                  <c:v>40948.0</c:v>
                </c:pt>
                <c:pt idx="124">
                  <c:v>40947.0</c:v>
                </c:pt>
                <c:pt idx="125">
                  <c:v>40946.0</c:v>
                </c:pt>
                <c:pt idx="126">
                  <c:v>40945.0</c:v>
                </c:pt>
                <c:pt idx="127">
                  <c:v>40942.0</c:v>
                </c:pt>
                <c:pt idx="128">
                  <c:v>40941.0</c:v>
                </c:pt>
                <c:pt idx="129">
                  <c:v>40940.0</c:v>
                </c:pt>
                <c:pt idx="130">
                  <c:v>40939.0</c:v>
                </c:pt>
                <c:pt idx="131">
                  <c:v>40938.0</c:v>
                </c:pt>
                <c:pt idx="132">
                  <c:v>40935.0</c:v>
                </c:pt>
                <c:pt idx="133">
                  <c:v>40934.0</c:v>
                </c:pt>
                <c:pt idx="134">
                  <c:v>40933.0</c:v>
                </c:pt>
                <c:pt idx="135">
                  <c:v>40932.0</c:v>
                </c:pt>
                <c:pt idx="136">
                  <c:v>40931.0</c:v>
                </c:pt>
                <c:pt idx="137">
                  <c:v>40928.0</c:v>
                </c:pt>
                <c:pt idx="138">
                  <c:v>40927.0</c:v>
                </c:pt>
                <c:pt idx="139">
                  <c:v>40926.0</c:v>
                </c:pt>
                <c:pt idx="140">
                  <c:v>40925.0</c:v>
                </c:pt>
                <c:pt idx="141">
                  <c:v>40924.0</c:v>
                </c:pt>
                <c:pt idx="142">
                  <c:v>40921.0</c:v>
                </c:pt>
                <c:pt idx="143">
                  <c:v>40920.0</c:v>
                </c:pt>
                <c:pt idx="144">
                  <c:v>40919.0</c:v>
                </c:pt>
                <c:pt idx="145">
                  <c:v>40918.0</c:v>
                </c:pt>
                <c:pt idx="146">
                  <c:v>40917.0</c:v>
                </c:pt>
                <c:pt idx="147">
                  <c:v>40914.0</c:v>
                </c:pt>
                <c:pt idx="148">
                  <c:v>40913.0</c:v>
                </c:pt>
                <c:pt idx="149">
                  <c:v>40912.0</c:v>
                </c:pt>
                <c:pt idx="150">
                  <c:v>40911.0</c:v>
                </c:pt>
                <c:pt idx="151">
                  <c:v>40910.0</c:v>
                </c:pt>
                <c:pt idx="152">
                  <c:v>40907.0</c:v>
                </c:pt>
                <c:pt idx="153">
                  <c:v>40906.0</c:v>
                </c:pt>
                <c:pt idx="154">
                  <c:v>40905.0</c:v>
                </c:pt>
                <c:pt idx="155">
                  <c:v>40904.0</c:v>
                </c:pt>
                <c:pt idx="156">
                  <c:v>40903.0</c:v>
                </c:pt>
                <c:pt idx="157">
                  <c:v>40900.0</c:v>
                </c:pt>
                <c:pt idx="158">
                  <c:v>40899.0</c:v>
                </c:pt>
                <c:pt idx="159">
                  <c:v>40898.0</c:v>
                </c:pt>
                <c:pt idx="160">
                  <c:v>40897.0</c:v>
                </c:pt>
                <c:pt idx="161">
                  <c:v>40896.0</c:v>
                </c:pt>
                <c:pt idx="162">
                  <c:v>40893.0</c:v>
                </c:pt>
                <c:pt idx="163">
                  <c:v>40892.0</c:v>
                </c:pt>
                <c:pt idx="164">
                  <c:v>40891.0</c:v>
                </c:pt>
                <c:pt idx="165">
                  <c:v>40890.0</c:v>
                </c:pt>
                <c:pt idx="166">
                  <c:v>40889.0</c:v>
                </c:pt>
                <c:pt idx="167">
                  <c:v>40886.0</c:v>
                </c:pt>
                <c:pt idx="168">
                  <c:v>40885.0</c:v>
                </c:pt>
                <c:pt idx="169">
                  <c:v>40884.0</c:v>
                </c:pt>
                <c:pt idx="170">
                  <c:v>40883.0</c:v>
                </c:pt>
                <c:pt idx="171">
                  <c:v>40882.0</c:v>
                </c:pt>
                <c:pt idx="172">
                  <c:v>40879.0</c:v>
                </c:pt>
                <c:pt idx="173">
                  <c:v>40878.0</c:v>
                </c:pt>
                <c:pt idx="174">
                  <c:v>40877.0</c:v>
                </c:pt>
                <c:pt idx="175">
                  <c:v>40876.0</c:v>
                </c:pt>
                <c:pt idx="176">
                  <c:v>40875.0</c:v>
                </c:pt>
                <c:pt idx="177">
                  <c:v>40872.0</c:v>
                </c:pt>
                <c:pt idx="178">
                  <c:v>40871.0</c:v>
                </c:pt>
                <c:pt idx="179">
                  <c:v>40870.0</c:v>
                </c:pt>
                <c:pt idx="180">
                  <c:v>40869.0</c:v>
                </c:pt>
                <c:pt idx="181">
                  <c:v>40868.0</c:v>
                </c:pt>
                <c:pt idx="182">
                  <c:v>40865.0</c:v>
                </c:pt>
                <c:pt idx="183">
                  <c:v>40864.0</c:v>
                </c:pt>
                <c:pt idx="184">
                  <c:v>40863.0</c:v>
                </c:pt>
                <c:pt idx="185">
                  <c:v>40862.0</c:v>
                </c:pt>
                <c:pt idx="186">
                  <c:v>40861.0</c:v>
                </c:pt>
                <c:pt idx="187">
                  <c:v>40858.0</c:v>
                </c:pt>
                <c:pt idx="188">
                  <c:v>40857.0</c:v>
                </c:pt>
                <c:pt idx="189">
                  <c:v>40856.0</c:v>
                </c:pt>
                <c:pt idx="190">
                  <c:v>40855.0</c:v>
                </c:pt>
                <c:pt idx="191">
                  <c:v>40854.0</c:v>
                </c:pt>
                <c:pt idx="192">
                  <c:v>40851.0</c:v>
                </c:pt>
                <c:pt idx="193">
                  <c:v>40850.0</c:v>
                </c:pt>
                <c:pt idx="194">
                  <c:v>40849.0</c:v>
                </c:pt>
                <c:pt idx="195">
                  <c:v>40848.0</c:v>
                </c:pt>
                <c:pt idx="196">
                  <c:v>40847.0</c:v>
                </c:pt>
                <c:pt idx="197">
                  <c:v>40844.0</c:v>
                </c:pt>
                <c:pt idx="198">
                  <c:v>40843.0</c:v>
                </c:pt>
                <c:pt idx="199">
                  <c:v>40842.0</c:v>
                </c:pt>
                <c:pt idx="200">
                  <c:v>40841.0</c:v>
                </c:pt>
                <c:pt idx="201">
                  <c:v>40840.0</c:v>
                </c:pt>
                <c:pt idx="202">
                  <c:v>40837.0</c:v>
                </c:pt>
                <c:pt idx="203">
                  <c:v>40836.0</c:v>
                </c:pt>
                <c:pt idx="204">
                  <c:v>40835.0</c:v>
                </c:pt>
                <c:pt idx="205">
                  <c:v>40834.0</c:v>
                </c:pt>
                <c:pt idx="206">
                  <c:v>40833.0</c:v>
                </c:pt>
                <c:pt idx="207">
                  <c:v>40830.0</c:v>
                </c:pt>
                <c:pt idx="208">
                  <c:v>40829.0</c:v>
                </c:pt>
                <c:pt idx="209">
                  <c:v>40828.0</c:v>
                </c:pt>
                <c:pt idx="210">
                  <c:v>40827.0</c:v>
                </c:pt>
                <c:pt idx="211">
                  <c:v>40826.0</c:v>
                </c:pt>
                <c:pt idx="212">
                  <c:v>40823.0</c:v>
                </c:pt>
                <c:pt idx="213">
                  <c:v>40822.0</c:v>
                </c:pt>
                <c:pt idx="214">
                  <c:v>40821.0</c:v>
                </c:pt>
                <c:pt idx="215">
                  <c:v>40820.0</c:v>
                </c:pt>
                <c:pt idx="216">
                  <c:v>40819.0</c:v>
                </c:pt>
                <c:pt idx="217">
                  <c:v>40816.0</c:v>
                </c:pt>
                <c:pt idx="218">
                  <c:v>40815.0</c:v>
                </c:pt>
                <c:pt idx="219">
                  <c:v>40814.0</c:v>
                </c:pt>
                <c:pt idx="220">
                  <c:v>40813.0</c:v>
                </c:pt>
                <c:pt idx="221">
                  <c:v>40812.0</c:v>
                </c:pt>
                <c:pt idx="222">
                  <c:v>40809.0</c:v>
                </c:pt>
                <c:pt idx="223">
                  <c:v>40808.0</c:v>
                </c:pt>
                <c:pt idx="224">
                  <c:v>40807.0</c:v>
                </c:pt>
                <c:pt idx="225">
                  <c:v>40806.0</c:v>
                </c:pt>
                <c:pt idx="226">
                  <c:v>40805.0</c:v>
                </c:pt>
                <c:pt idx="227">
                  <c:v>40802.0</c:v>
                </c:pt>
                <c:pt idx="228">
                  <c:v>40801.0</c:v>
                </c:pt>
                <c:pt idx="229">
                  <c:v>40800.0</c:v>
                </c:pt>
                <c:pt idx="230">
                  <c:v>40799.0</c:v>
                </c:pt>
                <c:pt idx="231">
                  <c:v>40798.0</c:v>
                </c:pt>
                <c:pt idx="232">
                  <c:v>40795.0</c:v>
                </c:pt>
                <c:pt idx="233">
                  <c:v>40794.0</c:v>
                </c:pt>
                <c:pt idx="234">
                  <c:v>40793.0</c:v>
                </c:pt>
                <c:pt idx="235">
                  <c:v>40792.0</c:v>
                </c:pt>
                <c:pt idx="236">
                  <c:v>40791.0</c:v>
                </c:pt>
                <c:pt idx="237">
                  <c:v>40788.0</c:v>
                </c:pt>
                <c:pt idx="238">
                  <c:v>40787.0</c:v>
                </c:pt>
                <c:pt idx="239">
                  <c:v>40786.0</c:v>
                </c:pt>
                <c:pt idx="240">
                  <c:v>40785.0</c:v>
                </c:pt>
                <c:pt idx="241">
                  <c:v>40784.0</c:v>
                </c:pt>
                <c:pt idx="242">
                  <c:v>40781.0</c:v>
                </c:pt>
                <c:pt idx="243">
                  <c:v>40780.0</c:v>
                </c:pt>
                <c:pt idx="244">
                  <c:v>40779.0</c:v>
                </c:pt>
                <c:pt idx="245">
                  <c:v>40778.0</c:v>
                </c:pt>
                <c:pt idx="246">
                  <c:v>40777.0</c:v>
                </c:pt>
                <c:pt idx="247">
                  <c:v>40774.0</c:v>
                </c:pt>
                <c:pt idx="248">
                  <c:v>40773.0</c:v>
                </c:pt>
                <c:pt idx="249">
                  <c:v>40772.0</c:v>
                </c:pt>
                <c:pt idx="250">
                  <c:v>40771.0</c:v>
                </c:pt>
                <c:pt idx="251">
                  <c:v>40770.0</c:v>
                </c:pt>
                <c:pt idx="252">
                  <c:v>40767.0</c:v>
                </c:pt>
                <c:pt idx="253">
                  <c:v>40766.0</c:v>
                </c:pt>
                <c:pt idx="254">
                  <c:v>40765.0</c:v>
                </c:pt>
                <c:pt idx="255">
                  <c:v>40764.0</c:v>
                </c:pt>
                <c:pt idx="256">
                  <c:v>40763.0</c:v>
                </c:pt>
                <c:pt idx="257">
                  <c:v>40760.0</c:v>
                </c:pt>
                <c:pt idx="258">
                  <c:v>40759.0</c:v>
                </c:pt>
                <c:pt idx="259">
                  <c:v>40758.0</c:v>
                </c:pt>
                <c:pt idx="260">
                  <c:v>40757.0</c:v>
                </c:pt>
                <c:pt idx="261">
                  <c:v>40756.0</c:v>
                </c:pt>
                <c:pt idx="262">
                  <c:v>40753.0</c:v>
                </c:pt>
                <c:pt idx="263">
                  <c:v>40752.0</c:v>
                </c:pt>
                <c:pt idx="264">
                  <c:v>40751.0</c:v>
                </c:pt>
                <c:pt idx="265">
                  <c:v>40750.0</c:v>
                </c:pt>
                <c:pt idx="266">
                  <c:v>40749.0</c:v>
                </c:pt>
                <c:pt idx="267">
                  <c:v>40746.0</c:v>
                </c:pt>
                <c:pt idx="268">
                  <c:v>40745.0</c:v>
                </c:pt>
                <c:pt idx="269">
                  <c:v>40744.0</c:v>
                </c:pt>
                <c:pt idx="270">
                  <c:v>40743.0</c:v>
                </c:pt>
                <c:pt idx="271">
                  <c:v>40742.0</c:v>
                </c:pt>
                <c:pt idx="272">
                  <c:v>40739.0</c:v>
                </c:pt>
                <c:pt idx="273">
                  <c:v>40738.0</c:v>
                </c:pt>
                <c:pt idx="274">
                  <c:v>40737.0</c:v>
                </c:pt>
                <c:pt idx="275">
                  <c:v>40736.0</c:v>
                </c:pt>
                <c:pt idx="276">
                  <c:v>40735.0</c:v>
                </c:pt>
                <c:pt idx="277">
                  <c:v>40732.0</c:v>
                </c:pt>
                <c:pt idx="278">
                  <c:v>40731.0</c:v>
                </c:pt>
                <c:pt idx="279">
                  <c:v>40730.0</c:v>
                </c:pt>
                <c:pt idx="280">
                  <c:v>40729.0</c:v>
                </c:pt>
                <c:pt idx="281">
                  <c:v>40728.0</c:v>
                </c:pt>
                <c:pt idx="282">
                  <c:v>40725.0</c:v>
                </c:pt>
                <c:pt idx="283">
                  <c:v>40724.0</c:v>
                </c:pt>
                <c:pt idx="284">
                  <c:v>40723.0</c:v>
                </c:pt>
                <c:pt idx="285">
                  <c:v>40722.0</c:v>
                </c:pt>
                <c:pt idx="286">
                  <c:v>40721.0</c:v>
                </c:pt>
                <c:pt idx="287">
                  <c:v>40718.0</c:v>
                </c:pt>
                <c:pt idx="288">
                  <c:v>40717.0</c:v>
                </c:pt>
                <c:pt idx="289">
                  <c:v>40716.0</c:v>
                </c:pt>
                <c:pt idx="290">
                  <c:v>40715.0</c:v>
                </c:pt>
                <c:pt idx="291">
                  <c:v>40714.0</c:v>
                </c:pt>
                <c:pt idx="292">
                  <c:v>40711.0</c:v>
                </c:pt>
                <c:pt idx="293">
                  <c:v>40710.0</c:v>
                </c:pt>
                <c:pt idx="294">
                  <c:v>40709.0</c:v>
                </c:pt>
                <c:pt idx="295">
                  <c:v>40708.0</c:v>
                </c:pt>
                <c:pt idx="296">
                  <c:v>40707.0</c:v>
                </c:pt>
                <c:pt idx="297">
                  <c:v>40704.0</c:v>
                </c:pt>
                <c:pt idx="298">
                  <c:v>40703.0</c:v>
                </c:pt>
                <c:pt idx="299">
                  <c:v>40702.0</c:v>
                </c:pt>
                <c:pt idx="300">
                  <c:v>40701.0</c:v>
                </c:pt>
                <c:pt idx="301">
                  <c:v>40700.0</c:v>
                </c:pt>
                <c:pt idx="302">
                  <c:v>40697.0</c:v>
                </c:pt>
                <c:pt idx="303">
                  <c:v>40696.0</c:v>
                </c:pt>
                <c:pt idx="304">
                  <c:v>40695.0</c:v>
                </c:pt>
              </c:numCache>
            </c:numRef>
          </c:cat>
          <c:val>
            <c:numRef>
              <c:f>'Data 6'!$B$2:$B$306</c:f>
              <c:numCache>
                <c:formatCode>General</c:formatCode>
                <c:ptCount val="305"/>
                <c:pt idx="0">
                  <c:v>30.66</c:v>
                </c:pt>
                <c:pt idx="1">
                  <c:v>30.86</c:v>
                </c:pt>
                <c:pt idx="2">
                  <c:v>30.06</c:v>
                </c:pt>
                <c:pt idx="3">
                  <c:v>30.21</c:v>
                </c:pt>
                <c:pt idx="4">
                  <c:v>31.56</c:v>
                </c:pt>
                <c:pt idx="5">
                  <c:v>30.31</c:v>
                </c:pt>
                <c:pt idx="6">
                  <c:v>30.86</c:v>
                </c:pt>
                <c:pt idx="7">
                  <c:v>31.01</c:v>
                </c:pt>
                <c:pt idx="8">
                  <c:v>31.01</c:v>
                </c:pt>
                <c:pt idx="9">
                  <c:v>31.21</c:v>
                </c:pt>
                <c:pt idx="10">
                  <c:v>30.01</c:v>
                </c:pt>
                <c:pt idx="11">
                  <c:v>30.31</c:v>
                </c:pt>
                <c:pt idx="12">
                  <c:v>30.96</c:v>
                </c:pt>
                <c:pt idx="13">
                  <c:v>29.61</c:v>
                </c:pt>
                <c:pt idx="14">
                  <c:v>29.31</c:v>
                </c:pt>
                <c:pt idx="15">
                  <c:v>29.06</c:v>
                </c:pt>
                <c:pt idx="16">
                  <c:v>29.06</c:v>
                </c:pt>
                <c:pt idx="17">
                  <c:v>29.01</c:v>
                </c:pt>
                <c:pt idx="18">
                  <c:v>28.21</c:v>
                </c:pt>
                <c:pt idx="19">
                  <c:v>28.11</c:v>
                </c:pt>
                <c:pt idx="20">
                  <c:v>28.31</c:v>
                </c:pt>
                <c:pt idx="21">
                  <c:v>28.76</c:v>
                </c:pt>
                <c:pt idx="22">
                  <c:v>28.56</c:v>
                </c:pt>
                <c:pt idx="23">
                  <c:v>28.26</c:v>
                </c:pt>
                <c:pt idx="24">
                  <c:v>28.41</c:v>
                </c:pt>
                <c:pt idx="25">
                  <c:v>28.26</c:v>
                </c:pt>
                <c:pt idx="26">
                  <c:v>28.46</c:v>
                </c:pt>
                <c:pt idx="27">
                  <c:v>28.26</c:v>
                </c:pt>
                <c:pt idx="28">
                  <c:v>29.46</c:v>
                </c:pt>
                <c:pt idx="29">
                  <c:v>29.36</c:v>
                </c:pt>
                <c:pt idx="30">
                  <c:v>30.085</c:v>
                </c:pt>
                <c:pt idx="31">
                  <c:v>30.585</c:v>
                </c:pt>
                <c:pt idx="32">
                  <c:v>30.685</c:v>
                </c:pt>
                <c:pt idx="33">
                  <c:v>29.835</c:v>
                </c:pt>
                <c:pt idx="34">
                  <c:v>29.785</c:v>
                </c:pt>
                <c:pt idx="35">
                  <c:v>29.585</c:v>
                </c:pt>
                <c:pt idx="36">
                  <c:v>29.885</c:v>
                </c:pt>
                <c:pt idx="37">
                  <c:v>30.885</c:v>
                </c:pt>
                <c:pt idx="38">
                  <c:v>30.835</c:v>
                </c:pt>
                <c:pt idx="39">
                  <c:v>30.685</c:v>
                </c:pt>
                <c:pt idx="40">
                  <c:v>30.885</c:v>
                </c:pt>
                <c:pt idx="41">
                  <c:v>31.085</c:v>
                </c:pt>
                <c:pt idx="42">
                  <c:v>31.185</c:v>
                </c:pt>
                <c:pt idx="43">
                  <c:v>30.635</c:v>
                </c:pt>
                <c:pt idx="44">
                  <c:v>30.685</c:v>
                </c:pt>
                <c:pt idx="45">
                  <c:v>30.685</c:v>
                </c:pt>
                <c:pt idx="46">
                  <c:v>30.685</c:v>
                </c:pt>
                <c:pt idx="47">
                  <c:v>30.585</c:v>
                </c:pt>
                <c:pt idx="48">
                  <c:v>31.035</c:v>
                </c:pt>
                <c:pt idx="49">
                  <c:v>31.485</c:v>
                </c:pt>
                <c:pt idx="50">
                  <c:v>30.685</c:v>
                </c:pt>
                <c:pt idx="51">
                  <c:v>30.485</c:v>
                </c:pt>
                <c:pt idx="52">
                  <c:v>29.985</c:v>
                </c:pt>
                <c:pt idx="53">
                  <c:v>30.185</c:v>
                </c:pt>
                <c:pt idx="54">
                  <c:v>30.785</c:v>
                </c:pt>
                <c:pt idx="55">
                  <c:v>31.085</c:v>
                </c:pt>
                <c:pt idx="56">
                  <c:v>31.085</c:v>
                </c:pt>
                <c:pt idx="57">
                  <c:v>31.185</c:v>
                </c:pt>
                <c:pt idx="58">
                  <c:v>31.585</c:v>
                </c:pt>
                <c:pt idx="59">
                  <c:v>32.185</c:v>
                </c:pt>
                <c:pt idx="60">
                  <c:v>31.885</c:v>
                </c:pt>
                <c:pt idx="61">
                  <c:v>32.185</c:v>
                </c:pt>
                <c:pt idx="62">
                  <c:v>32.085</c:v>
                </c:pt>
                <c:pt idx="63">
                  <c:v>32.285</c:v>
                </c:pt>
                <c:pt idx="64">
                  <c:v>32.185</c:v>
                </c:pt>
                <c:pt idx="65">
                  <c:v>32.185</c:v>
                </c:pt>
                <c:pt idx="66">
                  <c:v>32.585</c:v>
                </c:pt>
                <c:pt idx="67">
                  <c:v>32.685</c:v>
                </c:pt>
                <c:pt idx="68">
                  <c:v>32.685</c:v>
                </c:pt>
                <c:pt idx="69">
                  <c:v>32.885</c:v>
                </c:pt>
                <c:pt idx="70">
                  <c:v>32.785</c:v>
                </c:pt>
                <c:pt idx="71">
                  <c:v>33.265</c:v>
                </c:pt>
                <c:pt idx="72">
                  <c:v>33.015</c:v>
                </c:pt>
                <c:pt idx="73">
                  <c:v>32.765</c:v>
                </c:pt>
                <c:pt idx="74">
                  <c:v>32.465</c:v>
                </c:pt>
                <c:pt idx="75">
                  <c:v>32.465</c:v>
                </c:pt>
                <c:pt idx="76">
                  <c:v>32.665</c:v>
                </c:pt>
                <c:pt idx="77">
                  <c:v>32.315</c:v>
                </c:pt>
                <c:pt idx="78">
                  <c:v>31.535</c:v>
                </c:pt>
                <c:pt idx="79">
                  <c:v>32.465</c:v>
                </c:pt>
                <c:pt idx="80">
                  <c:v>31.535</c:v>
                </c:pt>
                <c:pt idx="81">
                  <c:v>32.515</c:v>
                </c:pt>
                <c:pt idx="82">
                  <c:v>32.665</c:v>
                </c:pt>
                <c:pt idx="83">
                  <c:v>32.565</c:v>
                </c:pt>
                <c:pt idx="84">
                  <c:v>32.715</c:v>
                </c:pt>
                <c:pt idx="85">
                  <c:v>32.865</c:v>
                </c:pt>
                <c:pt idx="86">
                  <c:v>33.665</c:v>
                </c:pt>
                <c:pt idx="87">
                  <c:v>34.115</c:v>
                </c:pt>
                <c:pt idx="88">
                  <c:v>33.765</c:v>
                </c:pt>
                <c:pt idx="89">
                  <c:v>33.535</c:v>
                </c:pt>
                <c:pt idx="90">
                  <c:v>34.065</c:v>
                </c:pt>
                <c:pt idx="91">
                  <c:v>34.015</c:v>
                </c:pt>
                <c:pt idx="92">
                  <c:v>32.685</c:v>
                </c:pt>
                <c:pt idx="93">
                  <c:v>33.965</c:v>
                </c:pt>
                <c:pt idx="94">
                  <c:v>33.665</c:v>
                </c:pt>
                <c:pt idx="95">
                  <c:v>32.715</c:v>
                </c:pt>
                <c:pt idx="96">
                  <c:v>33.515</c:v>
                </c:pt>
                <c:pt idx="97">
                  <c:v>34.165</c:v>
                </c:pt>
                <c:pt idx="98">
                  <c:v>33.865</c:v>
                </c:pt>
                <c:pt idx="99">
                  <c:v>34.065</c:v>
                </c:pt>
                <c:pt idx="100">
                  <c:v>34.465</c:v>
                </c:pt>
                <c:pt idx="101">
                  <c:v>34.655</c:v>
                </c:pt>
                <c:pt idx="102">
                  <c:v>35.105</c:v>
                </c:pt>
                <c:pt idx="103">
                  <c:v>35.255</c:v>
                </c:pt>
                <c:pt idx="104">
                  <c:v>35.855</c:v>
                </c:pt>
                <c:pt idx="105">
                  <c:v>35.825</c:v>
                </c:pt>
                <c:pt idx="106">
                  <c:v>36.255</c:v>
                </c:pt>
                <c:pt idx="107">
                  <c:v>36.875</c:v>
                </c:pt>
                <c:pt idx="108">
                  <c:v>36.72</c:v>
                </c:pt>
                <c:pt idx="109">
                  <c:v>36.675</c:v>
                </c:pt>
                <c:pt idx="110">
                  <c:v>37.15</c:v>
                </c:pt>
                <c:pt idx="111">
                  <c:v>37.01</c:v>
                </c:pt>
                <c:pt idx="112">
                  <c:v>36.91</c:v>
                </c:pt>
                <c:pt idx="113">
                  <c:v>37.26</c:v>
                </c:pt>
                <c:pt idx="114">
                  <c:v>38.03</c:v>
                </c:pt>
                <c:pt idx="115">
                  <c:v>38.41</c:v>
                </c:pt>
                <c:pt idx="116">
                  <c:v>38.06</c:v>
                </c:pt>
                <c:pt idx="117">
                  <c:v>38.06</c:v>
                </c:pt>
                <c:pt idx="118">
                  <c:v>36.81</c:v>
                </c:pt>
                <c:pt idx="119">
                  <c:v>37.21</c:v>
                </c:pt>
                <c:pt idx="120">
                  <c:v>36.96</c:v>
                </c:pt>
                <c:pt idx="121">
                  <c:v>37.38</c:v>
                </c:pt>
                <c:pt idx="122">
                  <c:v>37.6</c:v>
                </c:pt>
                <c:pt idx="123">
                  <c:v>39.5</c:v>
                </c:pt>
                <c:pt idx="124">
                  <c:v>40.325</c:v>
                </c:pt>
                <c:pt idx="125">
                  <c:v>40.8</c:v>
                </c:pt>
                <c:pt idx="126">
                  <c:v>41.125</c:v>
                </c:pt>
                <c:pt idx="127">
                  <c:v>41.55</c:v>
                </c:pt>
                <c:pt idx="128">
                  <c:v>42.41</c:v>
                </c:pt>
                <c:pt idx="129">
                  <c:v>44.06</c:v>
                </c:pt>
                <c:pt idx="130">
                  <c:v>44.635</c:v>
                </c:pt>
                <c:pt idx="131">
                  <c:v>46.135</c:v>
                </c:pt>
                <c:pt idx="132">
                  <c:v>46.11</c:v>
                </c:pt>
                <c:pt idx="133">
                  <c:v>46.36</c:v>
                </c:pt>
                <c:pt idx="134">
                  <c:v>46.56</c:v>
                </c:pt>
                <c:pt idx="135">
                  <c:v>47.16</c:v>
                </c:pt>
                <c:pt idx="136">
                  <c:v>46.76</c:v>
                </c:pt>
                <c:pt idx="137">
                  <c:v>46.86</c:v>
                </c:pt>
                <c:pt idx="138">
                  <c:v>47.74</c:v>
                </c:pt>
                <c:pt idx="139">
                  <c:v>46.87</c:v>
                </c:pt>
                <c:pt idx="140">
                  <c:v>47.35</c:v>
                </c:pt>
                <c:pt idx="141">
                  <c:v>48.19</c:v>
                </c:pt>
                <c:pt idx="142">
                  <c:v>48.3</c:v>
                </c:pt>
                <c:pt idx="143">
                  <c:v>48.85</c:v>
                </c:pt>
                <c:pt idx="144">
                  <c:v>49.9</c:v>
                </c:pt>
                <c:pt idx="145">
                  <c:v>49.27</c:v>
                </c:pt>
                <c:pt idx="146">
                  <c:v>49.92</c:v>
                </c:pt>
                <c:pt idx="147">
                  <c:v>50.05</c:v>
                </c:pt>
                <c:pt idx="148">
                  <c:v>50.05</c:v>
                </c:pt>
                <c:pt idx="149">
                  <c:v>49.95</c:v>
                </c:pt>
                <c:pt idx="150">
                  <c:v>49.85</c:v>
                </c:pt>
                <c:pt idx="151">
                  <c:v>49.4</c:v>
                </c:pt>
                <c:pt idx="152">
                  <c:v>49.8</c:v>
                </c:pt>
                <c:pt idx="153">
                  <c:v>49.55</c:v>
                </c:pt>
                <c:pt idx="154">
                  <c:v>49.325</c:v>
                </c:pt>
                <c:pt idx="155">
                  <c:v>48.975</c:v>
                </c:pt>
                <c:pt idx="156">
                  <c:v>48.775</c:v>
                </c:pt>
                <c:pt idx="157">
                  <c:v>48.875</c:v>
                </c:pt>
                <c:pt idx="158">
                  <c:v>48.375</c:v>
                </c:pt>
                <c:pt idx="159">
                  <c:v>48.225</c:v>
                </c:pt>
                <c:pt idx="160">
                  <c:v>48.175</c:v>
                </c:pt>
                <c:pt idx="161">
                  <c:v>47.745</c:v>
                </c:pt>
                <c:pt idx="162">
                  <c:v>47.715</c:v>
                </c:pt>
                <c:pt idx="163">
                  <c:v>47.115</c:v>
                </c:pt>
                <c:pt idx="164">
                  <c:v>46.505</c:v>
                </c:pt>
                <c:pt idx="165">
                  <c:v>46.025</c:v>
                </c:pt>
                <c:pt idx="166">
                  <c:v>45.15</c:v>
                </c:pt>
                <c:pt idx="167">
                  <c:v>44.975</c:v>
                </c:pt>
                <c:pt idx="168">
                  <c:v>43.6</c:v>
                </c:pt>
                <c:pt idx="169">
                  <c:v>44.8</c:v>
                </c:pt>
                <c:pt idx="170">
                  <c:v>44.475</c:v>
                </c:pt>
                <c:pt idx="171">
                  <c:v>42.99</c:v>
                </c:pt>
                <c:pt idx="172">
                  <c:v>42.973</c:v>
                </c:pt>
                <c:pt idx="173">
                  <c:v>42.622</c:v>
                </c:pt>
                <c:pt idx="174">
                  <c:v>42.289</c:v>
                </c:pt>
                <c:pt idx="175">
                  <c:v>42.194</c:v>
                </c:pt>
                <c:pt idx="176">
                  <c:v>41.606</c:v>
                </c:pt>
                <c:pt idx="177">
                  <c:v>40.406</c:v>
                </c:pt>
                <c:pt idx="178">
                  <c:v>40.867</c:v>
                </c:pt>
                <c:pt idx="179">
                  <c:v>40.261</c:v>
                </c:pt>
                <c:pt idx="180">
                  <c:v>39.978</c:v>
                </c:pt>
                <c:pt idx="181">
                  <c:v>39.62</c:v>
                </c:pt>
                <c:pt idx="182">
                  <c:v>38.578</c:v>
                </c:pt>
                <c:pt idx="183">
                  <c:v>39.744</c:v>
                </c:pt>
                <c:pt idx="184">
                  <c:v>38.111</c:v>
                </c:pt>
                <c:pt idx="185">
                  <c:v>37.806</c:v>
                </c:pt>
                <c:pt idx="186">
                  <c:v>37.356</c:v>
                </c:pt>
                <c:pt idx="187">
                  <c:v>37.122</c:v>
                </c:pt>
                <c:pt idx="188">
                  <c:v>36.628</c:v>
                </c:pt>
                <c:pt idx="189">
                  <c:v>36.417</c:v>
                </c:pt>
                <c:pt idx="190">
                  <c:v>35.667</c:v>
                </c:pt>
                <c:pt idx="191">
                  <c:v>35.439</c:v>
                </c:pt>
                <c:pt idx="192">
                  <c:v>34.75</c:v>
                </c:pt>
                <c:pt idx="193">
                  <c:v>34.95</c:v>
                </c:pt>
                <c:pt idx="194">
                  <c:v>34.856</c:v>
                </c:pt>
                <c:pt idx="195">
                  <c:v>34.617</c:v>
                </c:pt>
                <c:pt idx="196">
                  <c:v>34.744</c:v>
                </c:pt>
                <c:pt idx="197">
                  <c:v>34.244</c:v>
                </c:pt>
                <c:pt idx="198">
                  <c:v>34.106</c:v>
                </c:pt>
                <c:pt idx="199">
                  <c:v>34.522</c:v>
                </c:pt>
                <c:pt idx="200">
                  <c:v>34.172</c:v>
                </c:pt>
                <c:pt idx="201">
                  <c:v>34.228</c:v>
                </c:pt>
                <c:pt idx="202">
                  <c:v>33.283</c:v>
                </c:pt>
                <c:pt idx="203">
                  <c:v>33.40600000000001</c:v>
                </c:pt>
                <c:pt idx="204">
                  <c:v>32.567</c:v>
                </c:pt>
                <c:pt idx="205">
                  <c:v>32.717</c:v>
                </c:pt>
                <c:pt idx="206">
                  <c:v>32.483</c:v>
                </c:pt>
                <c:pt idx="207">
                  <c:v>32.472</c:v>
                </c:pt>
                <c:pt idx="208">
                  <c:v>31.906</c:v>
                </c:pt>
                <c:pt idx="209">
                  <c:v>31.883</c:v>
                </c:pt>
                <c:pt idx="210">
                  <c:v>30.9</c:v>
                </c:pt>
                <c:pt idx="211">
                  <c:v>30.617</c:v>
                </c:pt>
                <c:pt idx="212">
                  <c:v>30.511</c:v>
                </c:pt>
                <c:pt idx="213">
                  <c:v>29.978</c:v>
                </c:pt>
                <c:pt idx="214">
                  <c:v>29.511</c:v>
                </c:pt>
                <c:pt idx="215">
                  <c:v>29.094</c:v>
                </c:pt>
                <c:pt idx="216">
                  <c:v>28.711</c:v>
                </c:pt>
                <c:pt idx="217">
                  <c:v>28.583</c:v>
                </c:pt>
                <c:pt idx="218">
                  <c:v>28.411</c:v>
                </c:pt>
                <c:pt idx="219">
                  <c:v>28.006</c:v>
                </c:pt>
                <c:pt idx="220">
                  <c:v>27.822</c:v>
                </c:pt>
                <c:pt idx="221">
                  <c:v>27.628</c:v>
                </c:pt>
                <c:pt idx="222">
                  <c:v>27.122</c:v>
                </c:pt>
                <c:pt idx="223">
                  <c:v>27.056</c:v>
                </c:pt>
                <c:pt idx="224">
                  <c:v>26.806</c:v>
                </c:pt>
                <c:pt idx="225">
                  <c:v>28.7</c:v>
                </c:pt>
                <c:pt idx="226">
                  <c:v>28.95</c:v>
                </c:pt>
                <c:pt idx="227">
                  <c:v>28.383</c:v>
                </c:pt>
                <c:pt idx="228">
                  <c:v>28.322</c:v>
                </c:pt>
                <c:pt idx="229">
                  <c:v>27.611</c:v>
                </c:pt>
                <c:pt idx="230">
                  <c:v>26.911</c:v>
                </c:pt>
                <c:pt idx="231">
                  <c:v>26.389</c:v>
                </c:pt>
                <c:pt idx="232">
                  <c:v>25.694</c:v>
                </c:pt>
                <c:pt idx="233">
                  <c:v>25.383</c:v>
                </c:pt>
                <c:pt idx="234">
                  <c:v>25.583</c:v>
                </c:pt>
                <c:pt idx="235">
                  <c:v>24.961</c:v>
                </c:pt>
                <c:pt idx="236">
                  <c:v>24.778</c:v>
                </c:pt>
                <c:pt idx="237">
                  <c:v>24.356</c:v>
                </c:pt>
                <c:pt idx="238">
                  <c:v>24.244</c:v>
                </c:pt>
                <c:pt idx="239">
                  <c:v>23.922</c:v>
                </c:pt>
                <c:pt idx="240">
                  <c:v>23.756</c:v>
                </c:pt>
                <c:pt idx="241">
                  <c:v>24.478</c:v>
                </c:pt>
                <c:pt idx="242">
                  <c:v>24.778</c:v>
                </c:pt>
                <c:pt idx="243">
                  <c:v>23.4</c:v>
                </c:pt>
                <c:pt idx="244">
                  <c:v>22.928</c:v>
                </c:pt>
                <c:pt idx="245">
                  <c:v>22.678</c:v>
                </c:pt>
                <c:pt idx="246">
                  <c:v>22.344</c:v>
                </c:pt>
                <c:pt idx="247">
                  <c:v>21.5</c:v>
                </c:pt>
                <c:pt idx="248">
                  <c:v>21.378</c:v>
                </c:pt>
                <c:pt idx="249">
                  <c:v>20.189</c:v>
                </c:pt>
                <c:pt idx="250">
                  <c:v>19.983</c:v>
                </c:pt>
                <c:pt idx="251">
                  <c:v>19.172</c:v>
                </c:pt>
                <c:pt idx="252">
                  <c:v>18.856</c:v>
                </c:pt>
                <c:pt idx="253">
                  <c:v>19.317</c:v>
                </c:pt>
                <c:pt idx="254">
                  <c:v>19.161</c:v>
                </c:pt>
                <c:pt idx="255">
                  <c:v>19.189</c:v>
                </c:pt>
                <c:pt idx="256">
                  <c:v>18.878</c:v>
                </c:pt>
                <c:pt idx="257">
                  <c:v>18.511</c:v>
                </c:pt>
                <c:pt idx="258">
                  <c:v>19.039</c:v>
                </c:pt>
                <c:pt idx="259">
                  <c:v>16.028</c:v>
                </c:pt>
                <c:pt idx="260">
                  <c:v>14.994</c:v>
                </c:pt>
                <c:pt idx="261">
                  <c:v>12.372</c:v>
                </c:pt>
                <c:pt idx="262">
                  <c:v>12.65</c:v>
                </c:pt>
                <c:pt idx="263">
                  <c:v>13.245</c:v>
                </c:pt>
                <c:pt idx="264">
                  <c:v>13.535</c:v>
                </c:pt>
                <c:pt idx="265">
                  <c:v>14.51</c:v>
                </c:pt>
                <c:pt idx="266">
                  <c:v>15.06</c:v>
                </c:pt>
                <c:pt idx="267">
                  <c:v>14.9</c:v>
                </c:pt>
                <c:pt idx="268">
                  <c:v>14.9</c:v>
                </c:pt>
                <c:pt idx="269">
                  <c:v>14.95</c:v>
                </c:pt>
                <c:pt idx="270">
                  <c:v>15.0</c:v>
                </c:pt>
                <c:pt idx="271">
                  <c:v>15.925</c:v>
                </c:pt>
                <c:pt idx="272">
                  <c:v>15.375</c:v>
                </c:pt>
                <c:pt idx="273">
                  <c:v>15.675</c:v>
                </c:pt>
                <c:pt idx="274">
                  <c:v>15.125</c:v>
                </c:pt>
                <c:pt idx="275">
                  <c:v>13.9</c:v>
                </c:pt>
                <c:pt idx="276">
                  <c:v>14.105</c:v>
                </c:pt>
                <c:pt idx="277">
                  <c:v>14.205</c:v>
                </c:pt>
                <c:pt idx="278">
                  <c:v>13.505</c:v>
                </c:pt>
                <c:pt idx="279">
                  <c:v>13.575</c:v>
                </c:pt>
                <c:pt idx="280">
                  <c:v>12.425</c:v>
                </c:pt>
                <c:pt idx="281">
                  <c:v>12.075</c:v>
                </c:pt>
                <c:pt idx="282">
                  <c:v>12.675</c:v>
                </c:pt>
                <c:pt idx="283">
                  <c:v>12.575</c:v>
                </c:pt>
                <c:pt idx="284">
                  <c:v>12.775</c:v>
                </c:pt>
                <c:pt idx="285">
                  <c:v>12.575</c:v>
                </c:pt>
                <c:pt idx="286">
                  <c:v>13.375</c:v>
                </c:pt>
                <c:pt idx="287">
                  <c:v>13.525</c:v>
                </c:pt>
                <c:pt idx="288">
                  <c:v>13.3</c:v>
                </c:pt>
                <c:pt idx="289">
                  <c:v>13.05</c:v>
                </c:pt>
                <c:pt idx="290">
                  <c:v>12.9</c:v>
                </c:pt>
                <c:pt idx="291">
                  <c:v>12.85</c:v>
                </c:pt>
                <c:pt idx="292">
                  <c:v>12.9</c:v>
                </c:pt>
                <c:pt idx="293">
                  <c:v>11.8</c:v>
                </c:pt>
                <c:pt idx="294">
                  <c:v>12.7</c:v>
                </c:pt>
                <c:pt idx="295">
                  <c:v>12.925</c:v>
                </c:pt>
                <c:pt idx="296">
                  <c:v>13.1</c:v>
                </c:pt>
                <c:pt idx="297">
                  <c:v>13.55</c:v>
                </c:pt>
                <c:pt idx="298">
                  <c:v>13.7</c:v>
                </c:pt>
                <c:pt idx="299">
                  <c:v>13.825</c:v>
                </c:pt>
                <c:pt idx="300">
                  <c:v>14.025</c:v>
                </c:pt>
                <c:pt idx="301">
                  <c:v>13.775</c:v>
                </c:pt>
                <c:pt idx="302">
                  <c:v>13.9</c:v>
                </c:pt>
                <c:pt idx="303">
                  <c:v>14.35</c:v>
                </c:pt>
                <c:pt idx="304">
                  <c:v>14.988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6-F892-4907-8D19-4CBA8814BCE5}"/>
            </c:ext>
          </c:extLst>
        </c:ser>
        <c:ser>
          <c:idx val="1"/>
          <c:order val="1"/>
          <c:tx>
            <c:strRef>
              <c:f>'Data 6'!$C$1</c:f>
              <c:strCache>
                <c:ptCount val="1"/>
                <c:pt idx="0">
                  <c:v>EURIBOR-OIS spread </c:v>
                </c:pt>
              </c:strCache>
            </c:strRef>
          </c:tx>
          <c:spPr>
            <a:ln w="317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'Data 6'!$A$2:$A$306</c:f>
              <c:numCache>
                <c:formatCode>m/d/yy</c:formatCode>
                <c:ptCount val="305"/>
                <c:pt idx="0">
                  <c:v>41121.0</c:v>
                </c:pt>
                <c:pt idx="1">
                  <c:v>41120.0</c:v>
                </c:pt>
                <c:pt idx="2">
                  <c:v>41117.0</c:v>
                </c:pt>
                <c:pt idx="3">
                  <c:v>41116.0</c:v>
                </c:pt>
                <c:pt idx="4">
                  <c:v>41115.0</c:v>
                </c:pt>
                <c:pt idx="5">
                  <c:v>41114.0</c:v>
                </c:pt>
                <c:pt idx="6">
                  <c:v>41113.0</c:v>
                </c:pt>
                <c:pt idx="7">
                  <c:v>41110.0</c:v>
                </c:pt>
                <c:pt idx="8">
                  <c:v>41109.0</c:v>
                </c:pt>
                <c:pt idx="9">
                  <c:v>41108.0</c:v>
                </c:pt>
                <c:pt idx="10">
                  <c:v>41107.0</c:v>
                </c:pt>
                <c:pt idx="11">
                  <c:v>41106.0</c:v>
                </c:pt>
                <c:pt idx="12">
                  <c:v>41103.0</c:v>
                </c:pt>
                <c:pt idx="13">
                  <c:v>41102.0</c:v>
                </c:pt>
                <c:pt idx="14">
                  <c:v>41101.0</c:v>
                </c:pt>
                <c:pt idx="15">
                  <c:v>41100.0</c:v>
                </c:pt>
                <c:pt idx="16">
                  <c:v>41099.0</c:v>
                </c:pt>
                <c:pt idx="17">
                  <c:v>41096.0</c:v>
                </c:pt>
                <c:pt idx="18">
                  <c:v>41095.0</c:v>
                </c:pt>
                <c:pt idx="19">
                  <c:v>41094.0</c:v>
                </c:pt>
                <c:pt idx="20">
                  <c:v>41093.0</c:v>
                </c:pt>
                <c:pt idx="21">
                  <c:v>41092.0</c:v>
                </c:pt>
                <c:pt idx="22">
                  <c:v>41089.0</c:v>
                </c:pt>
                <c:pt idx="23">
                  <c:v>41088.0</c:v>
                </c:pt>
                <c:pt idx="24">
                  <c:v>41087.0</c:v>
                </c:pt>
                <c:pt idx="25">
                  <c:v>41086.0</c:v>
                </c:pt>
                <c:pt idx="26">
                  <c:v>41085.0</c:v>
                </c:pt>
                <c:pt idx="27">
                  <c:v>41082.0</c:v>
                </c:pt>
                <c:pt idx="28">
                  <c:v>41081.0</c:v>
                </c:pt>
                <c:pt idx="29">
                  <c:v>41080.0</c:v>
                </c:pt>
                <c:pt idx="30">
                  <c:v>41079.0</c:v>
                </c:pt>
                <c:pt idx="31">
                  <c:v>41078.0</c:v>
                </c:pt>
                <c:pt idx="32">
                  <c:v>41075.0</c:v>
                </c:pt>
                <c:pt idx="33">
                  <c:v>41074.0</c:v>
                </c:pt>
                <c:pt idx="34">
                  <c:v>41073.0</c:v>
                </c:pt>
                <c:pt idx="35">
                  <c:v>41072.0</c:v>
                </c:pt>
                <c:pt idx="36">
                  <c:v>41071.0</c:v>
                </c:pt>
                <c:pt idx="37">
                  <c:v>41068.0</c:v>
                </c:pt>
                <c:pt idx="38">
                  <c:v>41067.0</c:v>
                </c:pt>
                <c:pt idx="39">
                  <c:v>41066.0</c:v>
                </c:pt>
                <c:pt idx="40">
                  <c:v>41065.0</c:v>
                </c:pt>
                <c:pt idx="41">
                  <c:v>41064.0</c:v>
                </c:pt>
                <c:pt idx="42">
                  <c:v>41061.0</c:v>
                </c:pt>
                <c:pt idx="43">
                  <c:v>41060.0</c:v>
                </c:pt>
                <c:pt idx="44">
                  <c:v>41059.0</c:v>
                </c:pt>
                <c:pt idx="45">
                  <c:v>41058.0</c:v>
                </c:pt>
                <c:pt idx="46">
                  <c:v>41057.0</c:v>
                </c:pt>
                <c:pt idx="47">
                  <c:v>41054.0</c:v>
                </c:pt>
                <c:pt idx="48">
                  <c:v>41053.0</c:v>
                </c:pt>
                <c:pt idx="49">
                  <c:v>41052.0</c:v>
                </c:pt>
                <c:pt idx="50">
                  <c:v>41051.0</c:v>
                </c:pt>
                <c:pt idx="51">
                  <c:v>41050.0</c:v>
                </c:pt>
                <c:pt idx="52">
                  <c:v>41047.0</c:v>
                </c:pt>
                <c:pt idx="53">
                  <c:v>41046.0</c:v>
                </c:pt>
                <c:pt idx="54">
                  <c:v>41045.0</c:v>
                </c:pt>
                <c:pt idx="55">
                  <c:v>41044.0</c:v>
                </c:pt>
                <c:pt idx="56">
                  <c:v>41043.0</c:v>
                </c:pt>
                <c:pt idx="57">
                  <c:v>41040.0</c:v>
                </c:pt>
                <c:pt idx="58">
                  <c:v>41039.0</c:v>
                </c:pt>
                <c:pt idx="59">
                  <c:v>41038.0</c:v>
                </c:pt>
                <c:pt idx="60">
                  <c:v>41037.0</c:v>
                </c:pt>
                <c:pt idx="61">
                  <c:v>41036.0</c:v>
                </c:pt>
                <c:pt idx="62">
                  <c:v>41033.0</c:v>
                </c:pt>
                <c:pt idx="63">
                  <c:v>41032.0</c:v>
                </c:pt>
                <c:pt idx="64">
                  <c:v>41031.0</c:v>
                </c:pt>
                <c:pt idx="65">
                  <c:v>41030.0</c:v>
                </c:pt>
                <c:pt idx="66">
                  <c:v>41029.0</c:v>
                </c:pt>
                <c:pt idx="67">
                  <c:v>41026.0</c:v>
                </c:pt>
                <c:pt idx="68">
                  <c:v>41025.0</c:v>
                </c:pt>
                <c:pt idx="69">
                  <c:v>41024.0</c:v>
                </c:pt>
                <c:pt idx="70">
                  <c:v>41023.0</c:v>
                </c:pt>
                <c:pt idx="71">
                  <c:v>41022.0</c:v>
                </c:pt>
                <c:pt idx="72">
                  <c:v>41019.0</c:v>
                </c:pt>
                <c:pt idx="73">
                  <c:v>41018.0</c:v>
                </c:pt>
                <c:pt idx="74">
                  <c:v>41017.0</c:v>
                </c:pt>
                <c:pt idx="75">
                  <c:v>41016.0</c:v>
                </c:pt>
                <c:pt idx="76">
                  <c:v>41015.0</c:v>
                </c:pt>
                <c:pt idx="77">
                  <c:v>41012.0</c:v>
                </c:pt>
                <c:pt idx="78">
                  <c:v>41011.0</c:v>
                </c:pt>
                <c:pt idx="79">
                  <c:v>41010.0</c:v>
                </c:pt>
                <c:pt idx="80">
                  <c:v>41009.0</c:v>
                </c:pt>
                <c:pt idx="81">
                  <c:v>41008.0</c:v>
                </c:pt>
                <c:pt idx="82">
                  <c:v>41005.0</c:v>
                </c:pt>
                <c:pt idx="83">
                  <c:v>41004.0</c:v>
                </c:pt>
                <c:pt idx="84">
                  <c:v>41003.0</c:v>
                </c:pt>
                <c:pt idx="85">
                  <c:v>41002.0</c:v>
                </c:pt>
                <c:pt idx="86">
                  <c:v>41001.0</c:v>
                </c:pt>
                <c:pt idx="87">
                  <c:v>40998.0</c:v>
                </c:pt>
                <c:pt idx="88">
                  <c:v>40997.0</c:v>
                </c:pt>
                <c:pt idx="89">
                  <c:v>40996.0</c:v>
                </c:pt>
                <c:pt idx="90">
                  <c:v>40995.0</c:v>
                </c:pt>
                <c:pt idx="91">
                  <c:v>40994.0</c:v>
                </c:pt>
                <c:pt idx="92">
                  <c:v>40991.0</c:v>
                </c:pt>
                <c:pt idx="93">
                  <c:v>40990.0</c:v>
                </c:pt>
                <c:pt idx="94">
                  <c:v>40989.0</c:v>
                </c:pt>
                <c:pt idx="95">
                  <c:v>40988.0</c:v>
                </c:pt>
                <c:pt idx="96">
                  <c:v>40987.0</c:v>
                </c:pt>
                <c:pt idx="97">
                  <c:v>40984.0</c:v>
                </c:pt>
                <c:pt idx="98">
                  <c:v>40983.0</c:v>
                </c:pt>
                <c:pt idx="99">
                  <c:v>40982.0</c:v>
                </c:pt>
                <c:pt idx="100">
                  <c:v>40981.0</c:v>
                </c:pt>
                <c:pt idx="101">
                  <c:v>40980.0</c:v>
                </c:pt>
                <c:pt idx="102">
                  <c:v>40977.0</c:v>
                </c:pt>
                <c:pt idx="103">
                  <c:v>40976.0</c:v>
                </c:pt>
                <c:pt idx="104">
                  <c:v>40975.0</c:v>
                </c:pt>
                <c:pt idx="105">
                  <c:v>40974.0</c:v>
                </c:pt>
                <c:pt idx="106">
                  <c:v>40973.0</c:v>
                </c:pt>
                <c:pt idx="107">
                  <c:v>40970.0</c:v>
                </c:pt>
                <c:pt idx="108">
                  <c:v>40969.0</c:v>
                </c:pt>
                <c:pt idx="109">
                  <c:v>40968.0</c:v>
                </c:pt>
                <c:pt idx="110">
                  <c:v>40967.0</c:v>
                </c:pt>
                <c:pt idx="111">
                  <c:v>40966.0</c:v>
                </c:pt>
                <c:pt idx="112">
                  <c:v>40963.0</c:v>
                </c:pt>
                <c:pt idx="113">
                  <c:v>40962.0</c:v>
                </c:pt>
                <c:pt idx="114">
                  <c:v>40961.0</c:v>
                </c:pt>
                <c:pt idx="115">
                  <c:v>40960.0</c:v>
                </c:pt>
                <c:pt idx="116">
                  <c:v>40959.0</c:v>
                </c:pt>
                <c:pt idx="117">
                  <c:v>40956.0</c:v>
                </c:pt>
                <c:pt idx="118">
                  <c:v>40955.0</c:v>
                </c:pt>
                <c:pt idx="119">
                  <c:v>40954.0</c:v>
                </c:pt>
                <c:pt idx="120">
                  <c:v>40953.0</c:v>
                </c:pt>
                <c:pt idx="121">
                  <c:v>40952.0</c:v>
                </c:pt>
                <c:pt idx="122">
                  <c:v>40949.0</c:v>
                </c:pt>
                <c:pt idx="123">
                  <c:v>40948.0</c:v>
                </c:pt>
                <c:pt idx="124">
                  <c:v>40947.0</c:v>
                </c:pt>
                <c:pt idx="125">
                  <c:v>40946.0</c:v>
                </c:pt>
                <c:pt idx="126">
                  <c:v>40945.0</c:v>
                </c:pt>
                <c:pt idx="127">
                  <c:v>40942.0</c:v>
                </c:pt>
                <c:pt idx="128">
                  <c:v>40941.0</c:v>
                </c:pt>
                <c:pt idx="129">
                  <c:v>40940.0</c:v>
                </c:pt>
                <c:pt idx="130">
                  <c:v>40939.0</c:v>
                </c:pt>
                <c:pt idx="131">
                  <c:v>40938.0</c:v>
                </c:pt>
                <c:pt idx="132">
                  <c:v>40935.0</c:v>
                </c:pt>
                <c:pt idx="133">
                  <c:v>40934.0</c:v>
                </c:pt>
                <c:pt idx="134">
                  <c:v>40933.0</c:v>
                </c:pt>
                <c:pt idx="135">
                  <c:v>40932.0</c:v>
                </c:pt>
                <c:pt idx="136">
                  <c:v>40931.0</c:v>
                </c:pt>
                <c:pt idx="137">
                  <c:v>40928.0</c:v>
                </c:pt>
                <c:pt idx="138">
                  <c:v>40927.0</c:v>
                </c:pt>
                <c:pt idx="139">
                  <c:v>40926.0</c:v>
                </c:pt>
                <c:pt idx="140">
                  <c:v>40925.0</c:v>
                </c:pt>
                <c:pt idx="141">
                  <c:v>40924.0</c:v>
                </c:pt>
                <c:pt idx="142">
                  <c:v>40921.0</c:v>
                </c:pt>
                <c:pt idx="143">
                  <c:v>40920.0</c:v>
                </c:pt>
                <c:pt idx="144">
                  <c:v>40919.0</c:v>
                </c:pt>
                <c:pt idx="145">
                  <c:v>40918.0</c:v>
                </c:pt>
                <c:pt idx="146">
                  <c:v>40917.0</c:v>
                </c:pt>
                <c:pt idx="147">
                  <c:v>40914.0</c:v>
                </c:pt>
                <c:pt idx="148">
                  <c:v>40913.0</c:v>
                </c:pt>
                <c:pt idx="149">
                  <c:v>40912.0</c:v>
                </c:pt>
                <c:pt idx="150">
                  <c:v>40911.0</c:v>
                </c:pt>
                <c:pt idx="151">
                  <c:v>40910.0</c:v>
                </c:pt>
                <c:pt idx="152">
                  <c:v>40907.0</c:v>
                </c:pt>
                <c:pt idx="153">
                  <c:v>40906.0</c:v>
                </c:pt>
                <c:pt idx="154">
                  <c:v>40905.0</c:v>
                </c:pt>
                <c:pt idx="155">
                  <c:v>40904.0</c:v>
                </c:pt>
                <c:pt idx="156">
                  <c:v>40903.0</c:v>
                </c:pt>
                <c:pt idx="157">
                  <c:v>40900.0</c:v>
                </c:pt>
                <c:pt idx="158">
                  <c:v>40899.0</c:v>
                </c:pt>
                <c:pt idx="159">
                  <c:v>40898.0</c:v>
                </c:pt>
                <c:pt idx="160">
                  <c:v>40897.0</c:v>
                </c:pt>
                <c:pt idx="161">
                  <c:v>40896.0</c:v>
                </c:pt>
                <c:pt idx="162">
                  <c:v>40893.0</c:v>
                </c:pt>
                <c:pt idx="163">
                  <c:v>40892.0</c:v>
                </c:pt>
                <c:pt idx="164">
                  <c:v>40891.0</c:v>
                </c:pt>
                <c:pt idx="165">
                  <c:v>40890.0</c:v>
                </c:pt>
                <c:pt idx="166">
                  <c:v>40889.0</c:v>
                </c:pt>
                <c:pt idx="167">
                  <c:v>40886.0</c:v>
                </c:pt>
                <c:pt idx="168">
                  <c:v>40885.0</c:v>
                </c:pt>
                <c:pt idx="169">
                  <c:v>40884.0</c:v>
                </c:pt>
                <c:pt idx="170">
                  <c:v>40883.0</c:v>
                </c:pt>
                <c:pt idx="171">
                  <c:v>40882.0</c:v>
                </c:pt>
                <c:pt idx="172">
                  <c:v>40879.0</c:v>
                </c:pt>
                <c:pt idx="173">
                  <c:v>40878.0</c:v>
                </c:pt>
                <c:pt idx="174">
                  <c:v>40877.0</c:v>
                </c:pt>
                <c:pt idx="175">
                  <c:v>40876.0</c:v>
                </c:pt>
                <c:pt idx="176">
                  <c:v>40875.0</c:v>
                </c:pt>
                <c:pt idx="177">
                  <c:v>40872.0</c:v>
                </c:pt>
                <c:pt idx="178">
                  <c:v>40871.0</c:v>
                </c:pt>
                <c:pt idx="179">
                  <c:v>40870.0</c:v>
                </c:pt>
                <c:pt idx="180">
                  <c:v>40869.0</c:v>
                </c:pt>
                <c:pt idx="181">
                  <c:v>40868.0</c:v>
                </c:pt>
                <c:pt idx="182">
                  <c:v>40865.0</c:v>
                </c:pt>
                <c:pt idx="183">
                  <c:v>40864.0</c:v>
                </c:pt>
                <c:pt idx="184">
                  <c:v>40863.0</c:v>
                </c:pt>
                <c:pt idx="185">
                  <c:v>40862.0</c:v>
                </c:pt>
                <c:pt idx="186">
                  <c:v>40861.0</c:v>
                </c:pt>
                <c:pt idx="187">
                  <c:v>40858.0</c:v>
                </c:pt>
                <c:pt idx="188">
                  <c:v>40857.0</c:v>
                </c:pt>
                <c:pt idx="189">
                  <c:v>40856.0</c:v>
                </c:pt>
                <c:pt idx="190">
                  <c:v>40855.0</c:v>
                </c:pt>
                <c:pt idx="191">
                  <c:v>40854.0</c:v>
                </c:pt>
                <c:pt idx="192">
                  <c:v>40851.0</c:v>
                </c:pt>
                <c:pt idx="193">
                  <c:v>40850.0</c:v>
                </c:pt>
                <c:pt idx="194">
                  <c:v>40849.0</c:v>
                </c:pt>
                <c:pt idx="195">
                  <c:v>40848.0</c:v>
                </c:pt>
                <c:pt idx="196">
                  <c:v>40847.0</c:v>
                </c:pt>
                <c:pt idx="197">
                  <c:v>40844.0</c:v>
                </c:pt>
                <c:pt idx="198">
                  <c:v>40843.0</c:v>
                </c:pt>
                <c:pt idx="199">
                  <c:v>40842.0</c:v>
                </c:pt>
                <c:pt idx="200">
                  <c:v>40841.0</c:v>
                </c:pt>
                <c:pt idx="201">
                  <c:v>40840.0</c:v>
                </c:pt>
                <c:pt idx="202">
                  <c:v>40837.0</c:v>
                </c:pt>
                <c:pt idx="203">
                  <c:v>40836.0</c:v>
                </c:pt>
                <c:pt idx="204">
                  <c:v>40835.0</c:v>
                </c:pt>
                <c:pt idx="205">
                  <c:v>40834.0</c:v>
                </c:pt>
                <c:pt idx="206">
                  <c:v>40833.0</c:v>
                </c:pt>
                <c:pt idx="207">
                  <c:v>40830.0</c:v>
                </c:pt>
                <c:pt idx="208">
                  <c:v>40829.0</c:v>
                </c:pt>
                <c:pt idx="209">
                  <c:v>40828.0</c:v>
                </c:pt>
                <c:pt idx="210">
                  <c:v>40827.0</c:v>
                </c:pt>
                <c:pt idx="211">
                  <c:v>40826.0</c:v>
                </c:pt>
                <c:pt idx="212">
                  <c:v>40823.0</c:v>
                </c:pt>
                <c:pt idx="213">
                  <c:v>40822.0</c:v>
                </c:pt>
                <c:pt idx="214">
                  <c:v>40821.0</c:v>
                </c:pt>
                <c:pt idx="215">
                  <c:v>40820.0</c:v>
                </c:pt>
                <c:pt idx="216">
                  <c:v>40819.0</c:v>
                </c:pt>
                <c:pt idx="217">
                  <c:v>40816.0</c:v>
                </c:pt>
                <c:pt idx="218">
                  <c:v>40815.0</c:v>
                </c:pt>
                <c:pt idx="219">
                  <c:v>40814.0</c:v>
                </c:pt>
                <c:pt idx="220">
                  <c:v>40813.0</c:v>
                </c:pt>
                <c:pt idx="221">
                  <c:v>40812.0</c:v>
                </c:pt>
                <c:pt idx="222">
                  <c:v>40809.0</c:v>
                </c:pt>
                <c:pt idx="223">
                  <c:v>40808.0</c:v>
                </c:pt>
                <c:pt idx="224">
                  <c:v>40807.0</c:v>
                </c:pt>
                <c:pt idx="225">
                  <c:v>40806.0</c:v>
                </c:pt>
                <c:pt idx="226">
                  <c:v>40805.0</c:v>
                </c:pt>
                <c:pt idx="227">
                  <c:v>40802.0</c:v>
                </c:pt>
                <c:pt idx="228">
                  <c:v>40801.0</c:v>
                </c:pt>
                <c:pt idx="229">
                  <c:v>40800.0</c:v>
                </c:pt>
                <c:pt idx="230">
                  <c:v>40799.0</c:v>
                </c:pt>
                <c:pt idx="231">
                  <c:v>40798.0</c:v>
                </c:pt>
                <c:pt idx="232">
                  <c:v>40795.0</c:v>
                </c:pt>
                <c:pt idx="233">
                  <c:v>40794.0</c:v>
                </c:pt>
                <c:pt idx="234">
                  <c:v>40793.0</c:v>
                </c:pt>
                <c:pt idx="235">
                  <c:v>40792.0</c:v>
                </c:pt>
                <c:pt idx="236">
                  <c:v>40791.0</c:v>
                </c:pt>
                <c:pt idx="237">
                  <c:v>40788.0</c:v>
                </c:pt>
                <c:pt idx="238">
                  <c:v>40787.0</c:v>
                </c:pt>
                <c:pt idx="239">
                  <c:v>40786.0</c:v>
                </c:pt>
                <c:pt idx="240">
                  <c:v>40785.0</c:v>
                </c:pt>
                <c:pt idx="241">
                  <c:v>40784.0</c:v>
                </c:pt>
                <c:pt idx="242">
                  <c:v>40781.0</c:v>
                </c:pt>
                <c:pt idx="243">
                  <c:v>40780.0</c:v>
                </c:pt>
                <c:pt idx="244">
                  <c:v>40779.0</c:v>
                </c:pt>
                <c:pt idx="245">
                  <c:v>40778.0</c:v>
                </c:pt>
                <c:pt idx="246">
                  <c:v>40777.0</c:v>
                </c:pt>
                <c:pt idx="247">
                  <c:v>40774.0</c:v>
                </c:pt>
                <c:pt idx="248">
                  <c:v>40773.0</c:v>
                </c:pt>
                <c:pt idx="249">
                  <c:v>40772.0</c:v>
                </c:pt>
                <c:pt idx="250">
                  <c:v>40771.0</c:v>
                </c:pt>
                <c:pt idx="251">
                  <c:v>40770.0</c:v>
                </c:pt>
                <c:pt idx="252">
                  <c:v>40767.0</c:v>
                </c:pt>
                <c:pt idx="253">
                  <c:v>40766.0</c:v>
                </c:pt>
                <c:pt idx="254">
                  <c:v>40765.0</c:v>
                </c:pt>
                <c:pt idx="255">
                  <c:v>40764.0</c:v>
                </c:pt>
                <c:pt idx="256">
                  <c:v>40763.0</c:v>
                </c:pt>
                <c:pt idx="257">
                  <c:v>40760.0</c:v>
                </c:pt>
                <c:pt idx="258">
                  <c:v>40759.0</c:v>
                </c:pt>
                <c:pt idx="259">
                  <c:v>40758.0</c:v>
                </c:pt>
                <c:pt idx="260">
                  <c:v>40757.0</c:v>
                </c:pt>
                <c:pt idx="261">
                  <c:v>40756.0</c:v>
                </c:pt>
                <c:pt idx="262">
                  <c:v>40753.0</c:v>
                </c:pt>
                <c:pt idx="263">
                  <c:v>40752.0</c:v>
                </c:pt>
                <c:pt idx="264">
                  <c:v>40751.0</c:v>
                </c:pt>
                <c:pt idx="265">
                  <c:v>40750.0</c:v>
                </c:pt>
                <c:pt idx="266">
                  <c:v>40749.0</c:v>
                </c:pt>
                <c:pt idx="267">
                  <c:v>40746.0</c:v>
                </c:pt>
                <c:pt idx="268">
                  <c:v>40745.0</c:v>
                </c:pt>
                <c:pt idx="269">
                  <c:v>40744.0</c:v>
                </c:pt>
                <c:pt idx="270">
                  <c:v>40743.0</c:v>
                </c:pt>
                <c:pt idx="271">
                  <c:v>40742.0</c:v>
                </c:pt>
                <c:pt idx="272">
                  <c:v>40739.0</c:v>
                </c:pt>
                <c:pt idx="273">
                  <c:v>40738.0</c:v>
                </c:pt>
                <c:pt idx="274">
                  <c:v>40737.0</c:v>
                </c:pt>
                <c:pt idx="275">
                  <c:v>40736.0</c:v>
                </c:pt>
                <c:pt idx="276">
                  <c:v>40735.0</c:v>
                </c:pt>
                <c:pt idx="277">
                  <c:v>40732.0</c:v>
                </c:pt>
                <c:pt idx="278">
                  <c:v>40731.0</c:v>
                </c:pt>
                <c:pt idx="279">
                  <c:v>40730.0</c:v>
                </c:pt>
                <c:pt idx="280">
                  <c:v>40729.0</c:v>
                </c:pt>
                <c:pt idx="281">
                  <c:v>40728.0</c:v>
                </c:pt>
                <c:pt idx="282">
                  <c:v>40725.0</c:v>
                </c:pt>
                <c:pt idx="283">
                  <c:v>40724.0</c:v>
                </c:pt>
                <c:pt idx="284">
                  <c:v>40723.0</c:v>
                </c:pt>
                <c:pt idx="285">
                  <c:v>40722.0</c:v>
                </c:pt>
                <c:pt idx="286">
                  <c:v>40721.0</c:v>
                </c:pt>
                <c:pt idx="287">
                  <c:v>40718.0</c:v>
                </c:pt>
                <c:pt idx="288">
                  <c:v>40717.0</c:v>
                </c:pt>
                <c:pt idx="289">
                  <c:v>40716.0</c:v>
                </c:pt>
                <c:pt idx="290">
                  <c:v>40715.0</c:v>
                </c:pt>
                <c:pt idx="291">
                  <c:v>40714.0</c:v>
                </c:pt>
                <c:pt idx="292">
                  <c:v>40711.0</c:v>
                </c:pt>
                <c:pt idx="293">
                  <c:v>40710.0</c:v>
                </c:pt>
                <c:pt idx="294">
                  <c:v>40709.0</c:v>
                </c:pt>
                <c:pt idx="295">
                  <c:v>40708.0</c:v>
                </c:pt>
                <c:pt idx="296">
                  <c:v>40707.0</c:v>
                </c:pt>
                <c:pt idx="297">
                  <c:v>40704.0</c:v>
                </c:pt>
                <c:pt idx="298">
                  <c:v>40703.0</c:v>
                </c:pt>
                <c:pt idx="299">
                  <c:v>40702.0</c:v>
                </c:pt>
                <c:pt idx="300">
                  <c:v>40701.0</c:v>
                </c:pt>
                <c:pt idx="301">
                  <c:v>40700.0</c:v>
                </c:pt>
                <c:pt idx="302">
                  <c:v>40697.0</c:v>
                </c:pt>
                <c:pt idx="303">
                  <c:v>40696.0</c:v>
                </c:pt>
                <c:pt idx="304">
                  <c:v>40695.0</c:v>
                </c:pt>
              </c:numCache>
            </c:numRef>
          </c:cat>
          <c:val>
            <c:numRef>
              <c:f>'Data 6'!$C$2:$C$306</c:f>
              <c:numCache>
                <c:formatCode>General</c:formatCode>
                <c:ptCount val="305"/>
                <c:pt idx="0">
                  <c:v>33.4</c:v>
                </c:pt>
                <c:pt idx="1">
                  <c:v>34.5</c:v>
                </c:pt>
                <c:pt idx="2">
                  <c:v>35.5</c:v>
                </c:pt>
                <c:pt idx="3">
                  <c:v>32.9</c:v>
                </c:pt>
                <c:pt idx="4">
                  <c:v>33.3</c:v>
                </c:pt>
                <c:pt idx="5">
                  <c:v>34.6</c:v>
                </c:pt>
                <c:pt idx="6">
                  <c:v>34.9</c:v>
                </c:pt>
                <c:pt idx="7">
                  <c:v>35.6</c:v>
                </c:pt>
                <c:pt idx="8">
                  <c:v>34.9</c:v>
                </c:pt>
                <c:pt idx="9">
                  <c:v>36.4</c:v>
                </c:pt>
                <c:pt idx="10">
                  <c:v>37.1</c:v>
                </c:pt>
                <c:pt idx="11">
                  <c:v>37.25</c:v>
                </c:pt>
                <c:pt idx="12">
                  <c:v>37.65</c:v>
                </c:pt>
                <c:pt idx="13">
                  <c:v>39.1</c:v>
                </c:pt>
                <c:pt idx="14">
                  <c:v>39.8</c:v>
                </c:pt>
                <c:pt idx="15">
                  <c:v>39.4</c:v>
                </c:pt>
                <c:pt idx="16">
                  <c:v>40.3</c:v>
                </c:pt>
                <c:pt idx="17">
                  <c:v>41.9</c:v>
                </c:pt>
                <c:pt idx="18">
                  <c:v>50.5</c:v>
                </c:pt>
                <c:pt idx="19">
                  <c:v>42.75</c:v>
                </c:pt>
                <c:pt idx="20">
                  <c:v>42.0</c:v>
                </c:pt>
                <c:pt idx="21">
                  <c:v>41.4</c:v>
                </c:pt>
                <c:pt idx="22">
                  <c:v>42.3</c:v>
                </c:pt>
                <c:pt idx="23">
                  <c:v>41.6</c:v>
                </c:pt>
                <c:pt idx="24">
                  <c:v>42.6</c:v>
                </c:pt>
                <c:pt idx="25">
                  <c:v>43.0</c:v>
                </c:pt>
                <c:pt idx="26">
                  <c:v>43.3</c:v>
                </c:pt>
                <c:pt idx="27">
                  <c:v>43.4</c:v>
                </c:pt>
                <c:pt idx="28">
                  <c:v>43.2</c:v>
                </c:pt>
                <c:pt idx="29">
                  <c:v>42.9</c:v>
                </c:pt>
                <c:pt idx="30">
                  <c:v>42.7</c:v>
                </c:pt>
                <c:pt idx="31">
                  <c:v>43.6</c:v>
                </c:pt>
                <c:pt idx="32">
                  <c:v>40.9</c:v>
                </c:pt>
                <c:pt idx="33">
                  <c:v>39.25</c:v>
                </c:pt>
                <c:pt idx="34">
                  <c:v>37.75</c:v>
                </c:pt>
                <c:pt idx="35">
                  <c:v>37.1</c:v>
                </c:pt>
                <c:pt idx="36">
                  <c:v>38.75</c:v>
                </c:pt>
                <c:pt idx="37">
                  <c:v>39.85</c:v>
                </c:pt>
                <c:pt idx="38">
                  <c:v>37.8</c:v>
                </c:pt>
                <c:pt idx="39">
                  <c:v>38.1</c:v>
                </c:pt>
                <c:pt idx="40">
                  <c:v>38.95</c:v>
                </c:pt>
                <c:pt idx="41">
                  <c:v>39.90000000000001</c:v>
                </c:pt>
                <c:pt idx="42">
                  <c:v>40.7</c:v>
                </c:pt>
                <c:pt idx="43">
                  <c:v>38.8</c:v>
                </c:pt>
                <c:pt idx="44">
                  <c:v>39.4</c:v>
                </c:pt>
                <c:pt idx="45">
                  <c:v>39.1</c:v>
                </c:pt>
                <c:pt idx="46">
                  <c:v>39.2</c:v>
                </c:pt>
                <c:pt idx="47">
                  <c:v>40.55</c:v>
                </c:pt>
                <c:pt idx="48">
                  <c:v>39.4</c:v>
                </c:pt>
                <c:pt idx="49">
                  <c:v>38.25</c:v>
                </c:pt>
                <c:pt idx="50">
                  <c:v>37.65</c:v>
                </c:pt>
                <c:pt idx="51">
                  <c:v>38.4</c:v>
                </c:pt>
                <c:pt idx="52">
                  <c:v>38.1</c:v>
                </c:pt>
                <c:pt idx="53">
                  <c:v>38.0</c:v>
                </c:pt>
                <c:pt idx="54">
                  <c:v>38.5</c:v>
                </c:pt>
                <c:pt idx="55">
                  <c:v>38.3</c:v>
                </c:pt>
                <c:pt idx="56">
                  <c:v>38.1</c:v>
                </c:pt>
                <c:pt idx="57">
                  <c:v>38.4</c:v>
                </c:pt>
                <c:pt idx="58">
                  <c:v>38.1</c:v>
                </c:pt>
                <c:pt idx="59">
                  <c:v>38.8</c:v>
                </c:pt>
                <c:pt idx="60">
                  <c:v>38.1</c:v>
                </c:pt>
                <c:pt idx="61">
                  <c:v>37.9</c:v>
                </c:pt>
                <c:pt idx="62">
                  <c:v>37.9</c:v>
                </c:pt>
                <c:pt idx="63">
                  <c:v>37.9</c:v>
                </c:pt>
                <c:pt idx="64">
                  <c:v>39.4</c:v>
                </c:pt>
                <c:pt idx="65">
                  <c:v>39.3</c:v>
                </c:pt>
                <c:pt idx="66">
                  <c:v>39.5</c:v>
                </c:pt>
                <c:pt idx="67">
                  <c:v>39.4</c:v>
                </c:pt>
                <c:pt idx="68">
                  <c:v>39.4</c:v>
                </c:pt>
                <c:pt idx="69">
                  <c:v>38.9</c:v>
                </c:pt>
                <c:pt idx="70">
                  <c:v>39.8</c:v>
                </c:pt>
                <c:pt idx="71">
                  <c:v>39.7</c:v>
                </c:pt>
                <c:pt idx="72">
                  <c:v>39.4</c:v>
                </c:pt>
                <c:pt idx="73">
                  <c:v>39.6</c:v>
                </c:pt>
                <c:pt idx="74">
                  <c:v>39.90000000000001</c:v>
                </c:pt>
                <c:pt idx="75">
                  <c:v>40.8</c:v>
                </c:pt>
                <c:pt idx="76">
                  <c:v>41.05</c:v>
                </c:pt>
                <c:pt idx="77">
                  <c:v>41.0</c:v>
                </c:pt>
                <c:pt idx="78">
                  <c:v>40.7</c:v>
                </c:pt>
                <c:pt idx="79">
                  <c:v>40.9</c:v>
                </c:pt>
                <c:pt idx="80">
                  <c:v>40.0</c:v>
                </c:pt>
                <c:pt idx="81">
                  <c:v>41.6</c:v>
                </c:pt>
                <c:pt idx="82">
                  <c:v>40.7</c:v>
                </c:pt>
                <c:pt idx="83">
                  <c:v>40.9</c:v>
                </c:pt>
                <c:pt idx="84">
                  <c:v>40.9</c:v>
                </c:pt>
                <c:pt idx="85">
                  <c:v>41.0</c:v>
                </c:pt>
                <c:pt idx="86">
                  <c:v>41.2</c:v>
                </c:pt>
                <c:pt idx="87">
                  <c:v>41.3</c:v>
                </c:pt>
                <c:pt idx="88">
                  <c:v>41.9</c:v>
                </c:pt>
                <c:pt idx="89">
                  <c:v>42.7</c:v>
                </c:pt>
                <c:pt idx="90">
                  <c:v>43.4</c:v>
                </c:pt>
                <c:pt idx="91">
                  <c:v>43.75</c:v>
                </c:pt>
                <c:pt idx="92">
                  <c:v>44.7</c:v>
                </c:pt>
                <c:pt idx="93">
                  <c:v>45.55</c:v>
                </c:pt>
                <c:pt idx="94">
                  <c:v>46.6</c:v>
                </c:pt>
                <c:pt idx="95">
                  <c:v>47.5</c:v>
                </c:pt>
                <c:pt idx="96">
                  <c:v>48.2</c:v>
                </c:pt>
                <c:pt idx="97">
                  <c:v>49.4</c:v>
                </c:pt>
                <c:pt idx="98">
                  <c:v>50.9</c:v>
                </c:pt>
                <c:pt idx="99">
                  <c:v>51.75</c:v>
                </c:pt>
                <c:pt idx="100">
                  <c:v>52.35</c:v>
                </c:pt>
                <c:pt idx="101">
                  <c:v>53.8</c:v>
                </c:pt>
                <c:pt idx="102">
                  <c:v>54.7</c:v>
                </c:pt>
                <c:pt idx="103">
                  <c:v>56.00000000000001</c:v>
                </c:pt>
                <c:pt idx="104">
                  <c:v>57.4</c:v>
                </c:pt>
                <c:pt idx="105">
                  <c:v>58.4</c:v>
                </c:pt>
                <c:pt idx="106">
                  <c:v>58.9</c:v>
                </c:pt>
                <c:pt idx="107">
                  <c:v>61.0</c:v>
                </c:pt>
                <c:pt idx="108">
                  <c:v>62.45</c:v>
                </c:pt>
                <c:pt idx="109">
                  <c:v>63.4</c:v>
                </c:pt>
                <c:pt idx="110">
                  <c:v>63.55</c:v>
                </c:pt>
                <c:pt idx="111">
                  <c:v>64.75</c:v>
                </c:pt>
                <c:pt idx="112">
                  <c:v>65.4</c:v>
                </c:pt>
                <c:pt idx="113">
                  <c:v>66.4</c:v>
                </c:pt>
                <c:pt idx="114">
                  <c:v>67.7</c:v>
                </c:pt>
                <c:pt idx="115">
                  <c:v>67.7</c:v>
                </c:pt>
                <c:pt idx="116">
                  <c:v>68.10000000000001</c:v>
                </c:pt>
                <c:pt idx="117">
                  <c:v>68.5</c:v>
                </c:pt>
                <c:pt idx="118">
                  <c:v>69.19999999999998</c:v>
                </c:pt>
                <c:pt idx="119">
                  <c:v>69.6</c:v>
                </c:pt>
                <c:pt idx="120">
                  <c:v>70.4</c:v>
                </c:pt>
                <c:pt idx="121">
                  <c:v>70.5</c:v>
                </c:pt>
                <c:pt idx="122">
                  <c:v>71.7</c:v>
                </c:pt>
                <c:pt idx="123">
                  <c:v>72.4</c:v>
                </c:pt>
                <c:pt idx="124">
                  <c:v>73.2</c:v>
                </c:pt>
                <c:pt idx="125">
                  <c:v>74.1</c:v>
                </c:pt>
                <c:pt idx="126">
                  <c:v>75.6</c:v>
                </c:pt>
                <c:pt idx="127">
                  <c:v>76.05</c:v>
                </c:pt>
                <c:pt idx="128">
                  <c:v>76.05</c:v>
                </c:pt>
                <c:pt idx="129">
                  <c:v>76.05</c:v>
                </c:pt>
                <c:pt idx="130">
                  <c:v>76.35</c:v>
                </c:pt>
                <c:pt idx="131">
                  <c:v>76.75</c:v>
                </c:pt>
                <c:pt idx="132">
                  <c:v>78.05</c:v>
                </c:pt>
                <c:pt idx="133">
                  <c:v>79.2</c:v>
                </c:pt>
                <c:pt idx="134">
                  <c:v>79.55</c:v>
                </c:pt>
                <c:pt idx="135">
                  <c:v>80.30000000000001</c:v>
                </c:pt>
                <c:pt idx="136">
                  <c:v>81.3</c:v>
                </c:pt>
                <c:pt idx="137">
                  <c:v>84.7</c:v>
                </c:pt>
                <c:pt idx="138">
                  <c:v>84.5</c:v>
                </c:pt>
                <c:pt idx="139">
                  <c:v>84.4</c:v>
                </c:pt>
                <c:pt idx="140">
                  <c:v>85.3</c:v>
                </c:pt>
                <c:pt idx="141">
                  <c:v>87.2</c:v>
                </c:pt>
                <c:pt idx="142">
                  <c:v>88.7</c:v>
                </c:pt>
                <c:pt idx="143">
                  <c:v>89.60000000000001</c:v>
                </c:pt>
                <c:pt idx="144">
                  <c:v>90.60000000000001</c:v>
                </c:pt>
                <c:pt idx="145">
                  <c:v>92.0</c:v>
                </c:pt>
                <c:pt idx="146">
                  <c:v>92.4</c:v>
                </c:pt>
                <c:pt idx="147">
                  <c:v>93.60000000000001</c:v>
                </c:pt>
                <c:pt idx="148">
                  <c:v>94.3</c:v>
                </c:pt>
                <c:pt idx="149">
                  <c:v>94.4</c:v>
                </c:pt>
                <c:pt idx="150">
                  <c:v>94.6</c:v>
                </c:pt>
                <c:pt idx="151">
                  <c:v>95.3</c:v>
                </c:pt>
                <c:pt idx="152">
                  <c:v>97.4</c:v>
                </c:pt>
                <c:pt idx="153">
                  <c:v>97.8</c:v>
                </c:pt>
                <c:pt idx="154">
                  <c:v>98.7</c:v>
                </c:pt>
                <c:pt idx="155">
                  <c:v>98.8</c:v>
                </c:pt>
                <c:pt idx="156">
                  <c:v>97.3</c:v>
                </c:pt>
                <c:pt idx="157">
                  <c:v>97.3</c:v>
                </c:pt>
                <c:pt idx="158">
                  <c:v>96.55</c:v>
                </c:pt>
                <c:pt idx="159">
                  <c:v>96.1</c:v>
                </c:pt>
                <c:pt idx="160">
                  <c:v>96.0</c:v>
                </c:pt>
                <c:pt idx="161">
                  <c:v>94.0</c:v>
                </c:pt>
                <c:pt idx="162">
                  <c:v>93.60000000000001</c:v>
                </c:pt>
                <c:pt idx="163">
                  <c:v>94.8</c:v>
                </c:pt>
                <c:pt idx="164">
                  <c:v>95.6</c:v>
                </c:pt>
                <c:pt idx="165">
                  <c:v>95.1</c:v>
                </c:pt>
                <c:pt idx="166">
                  <c:v>94.6</c:v>
                </c:pt>
                <c:pt idx="167">
                  <c:v>95.6</c:v>
                </c:pt>
                <c:pt idx="168">
                  <c:v>100.4</c:v>
                </c:pt>
                <c:pt idx="169">
                  <c:v>100.4</c:v>
                </c:pt>
                <c:pt idx="170">
                  <c:v>99.9</c:v>
                </c:pt>
                <c:pt idx="171">
                  <c:v>98.9</c:v>
                </c:pt>
                <c:pt idx="172">
                  <c:v>98.9</c:v>
                </c:pt>
                <c:pt idx="173">
                  <c:v>100.6</c:v>
                </c:pt>
                <c:pt idx="174">
                  <c:v>99.0</c:v>
                </c:pt>
                <c:pt idx="175">
                  <c:v>96.6</c:v>
                </c:pt>
                <c:pt idx="176">
                  <c:v>94.0</c:v>
                </c:pt>
                <c:pt idx="177">
                  <c:v>92.5</c:v>
                </c:pt>
                <c:pt idx="178">
                  <c:v>91.7</c:v>
                </c:pt>
                <c:pt idx="179">
                  <c:v>92.9</c:v>
                </c:pt>
                <c:pt idx="180">
                  <c:v>92.80000000000001</c:v>
                </c:pt>
                <c:pt idx="181">
                  <c:v>92.9</c:v>
                </c:pt>
                <c:pt idx="182">
                  <c:v>91.5</c:v>
                </c:pt>
                <c:pt idx="183">
                  <c:v>83.5</c:v>
                </c:pt>
                <c:pt idx="184">
                  <c:v>85.3</c:v>
                </c:pt>
                <c:pt idx="185">
                  <c:v>90.8</c:v>
                </c:pt>
                <c:pt idx="186">
                  <c:v>89.4</c:v>
                </c:pt>
                <c:pt idx="187">
                  <c:v>89.9</c:v>
                </c:pt>
                <c:pt idx="188">
                  <c:v>86.9</c:v>
                </c:pt>
                <c:pt idx="189">
                  <c:v>91.2</c:v>
                </c:pt>
                <c:pt idx="190">
                  <c:v>85.8</c:v>
                </c:pt>
                <c:pt idx="191">
                  <c:v>86.6</c:v>
                </c:pt>
                <c:pt idx="192">
                  <c:v>88.0</c:v>
                </c:pt>
                <c:pt idx="193">
                  <c:v>97.8</c:v>
                </c:pt>
                <c:pt idx="194">
                  <c:v>86.75</c:v>
                </c:pt>
                <c:pt idx="195">
                  <c:v>85.9</c:v>
                </c:pt>
                <c:pt idx="196">
                  <c:v>81.05</c:v>
                </c:pt>
                <c:pt idx="197">
                  <c:v>78.2</c:v>
                </c:pt>
                <c:pt idx="198">
                  <c:v>76.2</c:v>
                </c:pt>
                <c:pt idx="199">
                  <c:v>78.15</c:v>
                </c:pt>
                <c:pt idx="200">
                  <c:v>76.6</c:v>
                </c:pt>
                <c:pt idx="201">
                  <c:v>76.55</c:v>
                </c:pt>
                <c:pt idx="202">
                  <c:v>74.5</c:v>
                </c:pt>
                <c:pt idx="203">
                  <c:v>74.8</c:v>
                </c:pt>
                <c:pt idx="204">
                  <c:v>75.55</c:v>
                </c:pt>
                <c:pt idx="205">
                  <c:v>75.35</c:v>
                </c:pt>
                <c:pt idx="206">
                  <c:v>75.5</c:v>
                </c:pt>
                <c:pt idx="207">
                  <c:v>74.15000000000001</c:v>
                </c:pt>
                <c:pt idx="208">
                  <c:v>75.1</c:v>
                </c:pt>
                <c:pt idx="209">
                  <c:v>72.95</c:v>
                </c:pt>
                <c:pt idx="210">
                  <c:v>70.6</c:v>
                </c:pt>
                <c:pt idx="211">
                  <c:v>70.95</c:v>
                </c:pt>
                <c:pt idx="212">
                  <c:v>72.45</c:v>
                </c:pt>
                <c:pt idx="213">
                  <c:v>72.6</c:v>
                </c:pt>
                <c:pt idx="214">
                  <c:v>82.05</c:v>
                </c:pt>
                <c:pt idx="215">
                  <c:v>79.3</c:v>
                </c:pt>
                <c:pt idx="216">
                  <c:v>80.7</c:v>
                </c:pt>
                <c:pt idx="217">
                  <c:v>80.95</c:v>
                </c:pt>
                <c:pt idx="218">
                  <c:v>82.1</c:v>
                </c:pt>
                <c:pt idx="219">
                  <c:v>77.95</c:v>
                </c:pt>
                <c:pt idx="220">
                  <c:v>80.5</c:v>
                </c:pt>
                <c:pt idx="221">
                  <c:v>87.6</c:v>
                </c:pt>
                <c:pt idx="222">
                  <c:v>89.3</c:v>
                </c:pt>
                <c:pt idx="223">
                  <c:v>84.9</c:v>
                </c:pt>
                <c:pt idx="224">
                  <c:v>82.6</c:v>
                </c:pt>
                <c:pt idx="225">
                  <c:v>79.5</c:v>
                </c:pt>
                <c:pt idx="226">
                  <c:v>79.65000000000001</c:v>
                </c:pt>
                <c:pt idx="227">
                  <c:v>75.25</c:v>
                </c:pt>
                <c:pt idx="228">
                  <c:v>76.85</c:v>
                </c:pt>
                <c:pt idx="229">
                  <c:v>79.60000000000001</c:v>
                </c:pt>
                <c:pt idx="230">
                  <c:v>80.25</c:v>
                </c:pt>
                <c:pt idx="231">
                  <c:v>84.55</c:v>
                </c:pt>
                <c:pt idx="232">
                  <c:v>82.8</c:v>
                </c:pt>
                <c:pt idx="233">
                  <c:v>74.95</c:v>
                </c:pt>
                <c:pt idx="234">
                  <c:v>77.05</c:v>
                </c:pt>
                <c:pt idx="235">
                  <c:v>77.75</c:v>
                </c:pt>
                <c:pt idx="236">
                  <c:v>76.5</c:v>
                </c:pt>
                <c:pt idx="237">
                  <c:v>70.6</c:v>
                </c:pt>
                <c:pt idx="238">
                  <c:v>65.75</c:v>
                </c:pt>
                <c:pt idx="239">
                  <c:v>64.1</c:v>
                </c:pt>
                <c:pt idx="240">
                  <c:v>64.45</c:v>
                </c:pt>
                <c:pt idx="241">
                  <c:v>65.2</c:v>
                </c:pt>
                <c:pt idx="242">
                  <c:v>66.4</c:v>
                </c:pt>
                <c:pt idx="243">
                  <c:v>65.9</c:v>
                </c:pt>
                <c:pt idx="244">
                  <c:v>64.75</c:v>
                </c:pt>
                <c:pt idx="245">
                  <c:v>65.10000000000001</c:v>
                </c:pt>
                <c:pt idx="246">
                  <c:v>66.95</c:v>
                </c:pt>
                <c:pt idx="247">
                  <c:v>67.65000000000001</c:v>
                </c:pt>
                <c:pt idx="248">
                  <c:v>66.7</c:v>
                </c:pt>
                <c:pt idx="249">
                  <c:v>63.2</c:v>
                </c:pt>
                <c:pt idx="250">
                  <c:v>62.65</c:v>
                </c:pt>
                <c:pt idx="251">
                  <c:v>64.4</c:v>
                </c:pt>
                <c:pt idx="252">
                  <c:v>67.0</c:v>
                </c:pt>
                <c:pt idx="253">
                  <c:v>69.5</c:v>
                </c:pt>
                <c:pt idx="254">
                  <c:v>69.69999999999998</c:v>
                </c:pt>
                <c:pt idx="255">
                  <c:v>62.2</c:v>
                </c:pt>
                <c:pt idx="256">
                  <c:v>58.65000000000001</c:v>
                </c:pt>
                <c:pt idx="257">
                  <c:v>50.3</c:v>
                </c:pt>
                <c:pt idx="258">
                  <c:v>55.8</c:v>
                </c:pt>
                <c:pt idx="259">
                  <c:v>41.25</c:v>
                </c:pt>
                <c:pt idx="260">
                  <c:v>43.8</c:v>
                </c:pt>
                <c:pt idx="261">
                  <c:v>36.4</c:v>
                </c:pt>
                <c:pt idx="262">
                  <c:v>35.95</c:v>
                </c:pt>
                <c:pt idx="263">
                  <c:v>34.7</c:v>
                </c:pt>
                <c:pt idx="264">
                  <c:v>36.35</c:v>
                </c:pt>
                <c:pt idx="265">
                  <c:v>33.5</c:v>
                </c:pt>
                <c:pt idx="266">
                  <c:v>29.8</c:v>
                </c:pt>
                <c:pt idx="267">
                  <c:v>28.7</c:v>
                </c:pt>
                <c:pt idx="268">
                  <c:v>30.3</c:v>
                </c:pt>
                <c:pt idx="269">
                  <c:v>32.4</c:v>
                </c:pt>
                <c:pt idx="270">
                  <c:v>33.4</c:v>
                </c:pt>
                <c:pt idx="271">
                  <c:v>30.5</c:v>
                </c:pt>
                <c:pt idx="272">
                  <c:v>28.6</c:v>
                </c:pt>
                <c:pt idx="273">
                  <c:v>28.95</c:v>
                </c:pt>
                <c:pt idx="274">
                  <c:v>27.2</c:v>
                </c:pt>
                <c:pt idx="275">
                  <c:v>27.45</c:v>
                </c:pt>
                <c:pt idx="276">
                  <c:v>27.3</c:v>
                </c:pt>
                <c:pt idx="277">
                  <c:v>24.85</c:v>
                </c:pt>
                <c:pt idx="278">
                  <c:v>23.0</c:v>
                </c:pt>
                <c:pt idx="279">
                  <c:v>23.75</c:v>
                </c:pt>
                <c:pt idx="280">
                  <c:v>21.9</c:v>
                </c:pt>
                <c:pt idx="281">
                  <c:v>21.8</c:v>
                </c:pt>
                <c:pt idx="282">
                  <c:v>21.55</c:v>
                </c:pt>
                <c:pt idx="283">
                  <c:v>20.3</c:v>
                </c:pt>
                <c:pt idx="284">
                  <c:v>23.2</c:v>
                </c:pt>
                <c:pt idx="285">
                  <c:v>21.5</c:v>
                </c:pt>
                <c:pt idx="286">
                  <c:v>25.85</c:v>
                </c:pt>
                <c:pt idx="287">
                  <c:v>27.1</c:v>
                </c:pt>
                <c:pt idx="288">
                  <c:v>27.65</c:v>
                </c:pt>
                <c:pt idx="289">
                  <c:v>24.0</c:v>
                </c:pt>
                <c:pt idx="290">
                  <c:v>20.9</c:v>
                </c:pt>
                <c:pt idx="291">
                  <c:v>19.1</c:v>
                </c:pt>
                <c:pt idx="292">
                  <c:v>18.3</c:v>
                </c:pt>
                <c:pt idx="293">
                  <c:v>19.1</c:v>
                </c:pt>
                <c:pt idx="294">
                  <c:v>19.3</c:v>
                </c:pt>
                <c:pt idx="295">
                  <c:v>16.32</c:v>
                </c:pt>
                <c:pt idx="296">
                  <c:v>20.3</c:v>
                </c:pt>
                <c:pt idx="297">
                  <c:v>20.3</c:v>
                </c:pt>
                <c:pt idx="298">
                  <c:v>19.9</c:v>
                </c:pt>
                <c:pt idx="299">
                  <c:v>19.7</c:v>
                </c:pt>
                <c:pt idx="300">
                  <c:v>19.4</c:v>
                </c:pt>
                <c:pt idx="301">
                  <c:v>22.7</c:v>
                </c:pt>
                <c:pt idx="302">
                  <c:v>25.2</c:v>
                </c:pt>
                <c:pt idx="303">
                  <c:v>26.3</c:v>
                </c:pt>
                <c:pt idx="304">
                  <c:v>27.55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7-F892-4907-8D19-4CBA8814B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99448480"/>
        <c:axId val="-2099455952"/>
      </c:lineChart>
      <c:lineChart>
        <c:grouping val="standard"/>
        <c:varyColors val="0"/>
        <c:ser>
          <c:idx val="2"/>
          <c:order val="2"/>
          <c:tx>
            <c:strRef>
              <c:f>'Data 6'!$D$1</c:f>
              <c:strCache>
                <c:ptCount val="1"/>
                <c:pt idx="0">
                  <c:v>Italy Target Balances</c:v>
                </c:pt>
              </c:strCache>
            </c:strRef>
          </c:tx>
          <c:spPr>
            <a:ln w="31750" cap="rnd">
              <a:solidFill>
                <a:schemeClr val="accent6">
                  <a:lumMod val="7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4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8-6448-45C7-84BF-8E8B86A1B752}"/>
              </c:ext>
            </c:extLst>
          </c:dPt>
          <c:cat>
            <c:numRef>
              <c:f>'Data 6'!$A$2:$A$306</c:f>
              <c:numCache>
                <c:formatCode>m/d/yy</c:formatCode>
                <c:ptCount val="305"/>
                <c:pt idx="0">
                  <c:v>41121.0</c:v>
                </c:pt>
                <c:pt idx="1">
                  <c:v>41120.0</c:v>
                </c:pt>
                <c:pt idx="2">
                  <c:v>41117.0</c:v>
                </c:pt>
                <c:pt idx="3">
                  <c:v>41116.0</c:v>
                </c:pt>
                <c:pt idx="4">
                  <c:v>41115.0</c:v>
                </c:pt>
                <c:pt idx="5">
                  <c:v>41114.0</c:v>
                </c:pt>
                <c:pt idx="6">
                  <c:v>41113.0</c:v>
                </c:pt>
                <c:pt idx="7">
                  <c:v>41110.0</c:v>
                </c:pt>
                <c:pt idx="8">
                  <c:v>41109.0</c:v>
                </c:pt>
                <c:pt idx="9">
                  <c:v>41108.0</c:v>
                </c:pt>
                <c:pt idx="10">
                  <c:v>41107.0</c:v>
                </c:pt>
                <c:pt idx="11">
                  <c:v>41106.0</c:v>
                </c:pt>
                <c:pt idx="12">
                  <c:v>41103.0</c:v>
                </c:pt>
                <c:pt idx="13">
                  <c:v>41102.0</c:v>
                </c:pt>
                <c:pt idx="14">
                  <c:v>41101.0</c:v>
                </c:pt>
                <c:pt idx="15">
                  <c:v>41100.0</c:v>
                </c:pt>
                <c:pt idx="16">
                  <c:v>41099.0</c:v>
                </c:pt>
                <c:pt idx="17">
                  <c:v>41096.0</c:v>
                </c:pt>
                <c:pt idx="18">
                  <c:v>41095.0</c:v>
                </c:pt>
                <c:pt idx="19">
                  <c:v>41094.0</c:v>
                </c:pt>
                <c:pt idx="20">
                  <c:v>41093.0</c:v>
                </c:pt>
                <c:pt idx="21">
                  <c:v>41092.0</c:v>
                </c:pt>
                <c:pt idx="22">
                  <c:v>41089.0</c:v>
                </c:pt>
                <c:pt idx="23">
                  <c:v>41088.0</c:v>
                </c:pt>
                <c:pt idx="24">
                  <c:v>41087.0</c:v>
                </c:pt>
                <c:pt idx="25">
                  <c:v>41086.0</c:v>
                </c:pt>
                <c:pt idx="26">
                  <c:v>41085.0</c:v>
                </c:pt>
                <c:pt idx="27">
                  <c:v>41082.0</c:v>
                </c:pt>
                <c:pt idx="28">
                  <c:v>41081.0</c:v>
                </c:pt>
                <c:pt idx="29">
                  <c:v>41080.0</c:v>
                </c:pt>
                <c:pt idx="30">
                  <c:v>41079.0</c:v>
                </c:pt>
                <c:pt idx="31">
                  <c:v>41078.0</c:v>
                </c:pt>
                <c:pt idx="32">
                  <c:v>41075.0</c:v>
                </c:pt>
                <c:pt idx="33">
                  <c:v>41074.0</c:v>
                </c:pt>
                <c:pt idx="34">
                  <c:v>41073.0</c:v>
                </c:pt>
                <c:pt idx="35">
                  <c:v>41072.0</c:v>
                </c:pt>
                <c:pt idx="36">
                  <c:v>41071.0</c:v>
                </c:pt>
                <c:pt idx="37">
                  <c:v>41068.0</c:v>
                </c:pt>
                <c:pt idx="38">
                  <c:v>41067.0</c:v>
                </c:pt>
                <c:pt idx="39">
                  <c:v>41066.0</c:v>
                </c:pt>
                <c:pt idx="40">
                  <c:v>41065.0</c:v>
                </c:pt>
                <c:pt idx="41">
                  <c:v>41064.0</c:v>
                </c:pt>
                <c:pt idx="42">
                  <c:v>41061.0</c:v>
                </c:pt>
                <c:pt idx="43">
                  <c:v>41060.0</c:v>
                </c:pt>
                <c:pt idx="44">
                  <c:v>41059.0</c:v>
                </c:pt>
                <c:pt idx="45">
                  <c:v>41058.0</c:v>
                </c:pt>
                <c:pt idx="46">
                  <c:v>41057.0</c:v>
                </c:pt>
                <c:pt idx="47">
                  <c:v>41054.0</c:v>
                </c:pt>
                <c:pt idx="48">
                  <c:v>41053.0</c:v>
                </c:pt>
                <c:pt idx="49">
                  <c:v>41052.0</c:v>
                </c:pt>
                <c:pt idx="50">
                  <c:v>41051.0</c:v>
                </c:pt>
                <c:pt idx="51">
                  <c:v>41050.0</c:v>
                </c:pt>
                <c:pt idx="52">
                  <c:v>41047.0</c:v>
                </c:pt>
                <c:pt idx="53">
                  <c:v>41046.0</c:v>
                </c:pt>
                <c:pt idx="54">
                  <c:v>41045.0</c:v>
                </c:pt>
                <c:pt idx="55">
                  <c:v>41044.0</c:v>
                </c:pt>
                <c:pt idx="56">
                  <c:v>41043.0</c:v>
                </c:pt>
                <c:pt idx="57">
                  <c:v>41040.0</c:v>
                </c:pt>
                <c:pt idx="58">
                  <c:v>41039.0</c:v>
                </c:pt>
                <c:pt idx="59">
                  <c:v>41038.0</c:v>
                </c:pt>
                <c:pt idx="60">
                  <c:v>41037.0</c:v>
                </c:pt>
                <c:pt idx="61">
                  <c:v>41036.0</c:v>
                </c:pt>
                <c:pt idx="62">
                  <c:v>41033.0</c:v>
                </c:pt>
                <c:pt idx="63">
                  <c:v>41032.0</c:v>
                </c:pt>
                <c:pt idx="64">
                  <c:v>41031.0</c:v>
                </c:pt>
                <c:pt idx="65">
                  <c:v>41030.0</c:v>
                </c:pt>
                <c:pt idx="66">
                  <c:v>41029.0</c:v>
                </c:pt>
                <c:pt idx="67">
                  <c:v>41026.0</c:v>
                </c:pt>
                <c:pt idx="68">
                  <c:v>41025.0</c:v>
                </c:pt>
                <c:pt idx="69">
                  <c:v>41024.0</c:v>
                </c:pt>
                <c:pt idx="70">
                  <c:v>41023.0</c:v>
                </c:pt>
                <c:pt idx="71">
                  <c:v>41022.0</c:v>
                </c:pt>
                <c:pt idx="72">
                  <c:v>41019.0</c:v>
                </c:pt>
                <c:pt idx="73">
                  <c:v>41018.0</c:v>
                </c:pt>
                <c:pt idx="74">
                  <c:v>41017.0</c:v>
                </c:pt>
                <c:pt idx="75">
                  <c:v>41016.0</c:v>
                </c:pt>
                <c:pt idx="76">
                  <c:v>41015.0</c:v>
                </c:pt>
                <c:pt idx="77">
                  <c:v>41012.0</c:v>
                </c:pt>
                <c:pt idx="78">
                  <c:v>41011.0</c:v>
                </c:pt>
                <c:pt idx="79">
                  <c:v>41010.0</c:v>
                </c:pt>
                <c:pt idx="80">
                  <c:v>41009.0</c:v>
                </c:pt>
                <c:pt idx="81">
                  <c:v>41008.0</c:v>
                </c:pt>
                <c:pt idx="82">
                  <c:v>41005.0</c:v>
                </c:pt>
                <c:pt idx="83">
                  <c:v>41004.0</c:v>
                </c:pt>
                <c:pt idx="84">
                  <c:v>41003.0</c:v>
                </c:pt>
                <c:pt idx="85">
                  <c:v>41002.0</c:v>
                </c:pt>
                <c:pt idx="86">
                  <c:v>41001.0</c:v>
                </c:pt>
                <c:pt idx="87">
                  <c:v>40998.0</c:v>
                </c:pt>
                <c:pt idx="88">
                  <c:v>40997.0</c:v>
                </c:pt>
                <c:pt idx="89">
                  <c:v>40996.0</c:v>
                </c:pt>
                <c:pt idx="90">
                  <c:v>40995.0</c:v>
                </c:pt>
                <c:pt idx="91">
                  <c:v>40994.0</c:v>
                </c:pt>
                <c:pt idx="92">
                  <c:v>40991.0</c:v>
                </c:pt>
                <c:pt idx="93">
                  <c:v>40990.0</c:v>
                </c:pt>
                <c:pt idx="94">
                  <c:v>40989.0</c:v>
                </c:pt>
                <c:pt idx="95">
                  <c:v>40988.0</c:v>
                </c:pt>
                <c:pt idx="96">
                  <c:v>40987.0</c:v>
                </c:pt>
                <c:pt idx="97">
                  <c:v>40984.0</c:v>
                </c:pt>
                <c:pt idx="98">
                  <c:v>40983.0</c:v>
                </c:pt>
                <c:pt idx="99">
                  <c:v>40982.0</c:v>
                </c:pt>
                <c:pt idx="100">
                  <c:v>40981.0</c:v>
                </c:pt>
                <c:pt idx="101">
                  <c:v>40980.0</c:v>
                </c:pt>
                <c:pt idx="102">
                  <c:v>40977.0</c:v>
                </c:pt>
                <c:pt idx="103">
                  <c:v>40976.0</c:v>
                </c:pt>
                <c:pt idx="104">
                  <c:v>40975.0</c:v>
                </c:pt>
                <c:pt idx="105">
                  <c:v>40974.0</c:v>
                </c:pt>
                <c:pt idx="106">
                  <c:v>40973.0</c:v>
                </c:pt>
                <c:pt idx="107">
                  <c:v>40970.0</c:v>
                </c:pt>
                <c:pt idx="108">
                  <c:v>40969.0</c:v>
                </c:pt>
                <c:pt idx="109">
                  <c:v>40968.0</c:v>
                </c:pt>
                <c:pt idx="110">
                  <c:v>40967.0</c:v>
                </c:pt>
                <c:pt idx="111">
                  <c:v>40966.0</c:v>
                </c:pt>
                <c:pt idx="112">
                  <c:v>40963.0</c:v>
                </c:pt>
                <c:pt idx="113">
                  <c:v>40962.0</c:v>
                </c:pt>
                <c:pt idx="114">
                  <c:v>40961.0</c:v>
                </c:pt>
                <c:pt idx="115">
                  <c:v>40960.0</c:v>
                </c:pt>
                <c:pt idx="116">
                  <c:v>40959.0</c:v>
                </c:pt>
                <c:pt idx="117">
                  <c:v>40956.0</c:v>
                </c:pt>
                <c:pt idx="118">
                  <c:v>40955.0</c:v>
                </c:pt>
                <c:pt idx="119">
                  <c:v>40954.0</c:v>
                </c:pt>
                <c:pt idx="120">
                  <c:v>40953.0</c:v>
                </c:pt>
                <c:pt idx="121">
                  <c:v>40952.0</c:v>
                </c:pt>
                <c:pt idx="122">
                  <c:v>40949.0</c:v>
                </c:pt>
                <c:pt idx="123">
                  <c:v>40948.0</c:v>
                </c:pt>
                <c:pt idx="124">
                  <c:v>40947.0</c:v>
                </c:pt>
                <c:pt idx="125">
                  <c:v>40946.0</c:v>
                </c:pt>
                <c:pt idx="126">
                  <c:v>40945.0</c:v>
                </c:pt>
                <c:pt idx="127">
                  <c:v>40942.0</c:v>
                </c:pt>
                <c:pt idx="128">
                  <c:v>40941.0</c:v>
                </c:pt>
                <c:pt idx="129">
                  <c:v>40940.0</c:v>
                </c:pt>
                <c:pt idx="130">
                  <c:v>40939.0</c:v>
                </c:pt>
                <c:pt idx="131">
                  <c:v>40938.0</c:v>
                </c:pt>
                <c:pt idx="132">
                  <c:v>40935.0</c:v>
                </c:pt>
                <c:pt idx="133">
                  <c:v>40934.0</c:v>
                </c:pt>
                <c:pt idx="134">
                  <c:v>40933.0</c:v>
                </c:pt>
                <c:pt idx="135">
                  <c:v>40932.0</c:v>
                </c:pt>
                <c:pt idx="136">
                  <c:v>40931.0</c:v>
                </c:pt>
                <c:pt idx="137">
                  <c:v>40928.0</c:v>
                </c:pt>
                <c:pt idx="138">
                  <c:v>40927.0</c:v>
                </c:pt>
                <c:pt idx="139">
                  <c:v>40926.0</c:v>
                </c:pt>
                <c:pt idx="140">
                  <c:v>40925.0</c:v>
                </c:pt>
                <c:pt idx="141">
                  <c:v>40924.0</c:v>
                </c:pt>
                <c:pt idx="142">
                  <c:v>40921.0</c:v>
                </c:pt>
                <c:pt idx="143">
                  <c:v>40920.0</c:v>
                </c:pt>
                <c:pt idx="144">
                  <c:v>40919.0</c:v>
                </c:pt>
                <c:pt idx="145">
                  <c:v>40918.0</c:v>
                </c:pt>
                <c:pt idx="146">
                  <c:v>40917.0</c:v>
                </c:pt>
                <c:pt idx="147">
                  <c:v>40914.0</c:v>
                </c:pt>
                <c:pt idx="148">
                  <c:v>40913.0</c:v>
                </c:pt>
                <c:pt idx="149">
                  <c:v>40912.0</c:v>
                </c:pt>
                <c:pt idx="150">
                  <c:v>40911.0</c:v>
                </c:pt>
                <c:pt idx="151">
                  <c:v>40910.0</c:v>
                </c:pt>
                <c:pt idx="152">
                  <c:v>40907.0</c:v>
                </c:pt>
                <c:pt idx="153">
                  <c:v>40906.0</c:v>
                </c:pt>
                <c:pt idx="154">
                  <c:v>40905.0</c:v>
                </c:pt>
                <c:pt idx="155">
                  <c:v>40904.0</c:v>
                </c:pt>
                <c:pt idx="156">
                  <c:v>40903.0</c:v>
                </c:pt>
                <c:pt idx="157">
                  <c:v>40900.0</c:v>
                </c:pt>
                <c:pt idx="158">
                  <c:v>40899.0</c:v>
                </c:pt>
                <c:pt idx="159">
                  <c:v>40898.0</c:v>
                </c:pt>
                <c:pt idx="160">
                  <c:v>40897.0</c:v>
                </c:pt>
                <c:pt idx="161">
                  <c:v>40896.0</c:v>
                </c:pt>
                <c:pt idx="162">
                  <c:v>40893.0</c:v>
                </c:pt>
                <c:pt idx="163">
                  <c:v>40892.0</c:v>
                </c:pt>
                <c:pt idx="164">
                  <c:v>40891.0</c:v>
                </c:pt>
                <c:pt idx="165">
                  <c:v>40890.0</c:v>
                </c:pt>
                <c:pt idx="166">
                  <c:v>40889.0</c:v>
                </c:pt>
                <c:pt idx="167">
                  <c:v>40886.0</c:v>
                </c:pt>
                <c:pt idx="168">
                  <c:v>40885.0</c:v>
                </c:pt>
                <c:pt idx="169">
                  <c:v>40884.0</c:v>
                </c:pt>
                <c:pt idx="170">
                  <c:v>40883.0</c:v>
                </c:pt>
                <c:pt idx="171">
                  <c:v>40882.0</c:v>
                </c:pt>
                <c:pt idx="172">
                  <c:v>40879.0</c:v>
                </c:pt>
                <c:pt idx="173">
                  <c:v>40878.0</c:v>
                </c:pt>
                <c:pt idx="174">
                  <c:v>40877.0</c:v>
                </c:pt>
                <c:pt idx="175">
                  <c:v>40876.0</c:v>
                </c:pt>
                <c:pt idx="176">
                  <c:v>40875.0</c:v>
                </c:pt>
                <c:pt idx="177">
                  <c:v>40872.0</c:v>
                </c:pt>
                <c:pt idx="178">
                  <c:v>40871.0</c:v>
                </c:pt>
                <c:pt idx="179">
                  <c:v>40870.0</c:v>
                </c:pt>
                <c:pt idx="180">
                  <c:v>40869.0</c:v>
                </c:pt>
                <c:pt idx="181">
                  <c:v>40868.0</c:v>
                </c:pt>
                <c:pt idx="182">
                  <c:v>40865.0</c:v>
                </c:pt>
                <c:pt idx="183">
                  <c:v>40864.0</c:v>
                </c:pt>
                <c:pt idx="184">
                  <c:v>40863.0</c:v>
                </c:pt>
                <c:pt idx="185">
                  <c:v>40862.0</c:v>
                </c:pt>
                <c:pt idx="186">
                  <c:v>40861.0</c:v>
                </c:pt>
                <c:pt idx="187">
                  <c:v>40858.0</c:v>
                </c:pt>
                <c:pt idx="188">
                  <c:v>40857.0</c:v>
                </c:pt>
                <c:pt idx="189">
                  <c:v>40856.0</c:v>
                </c:pt>
                <c:pt idx="190">
                  <c:v>40855.0</c:v>
                </c:pt>
                <c:pt idx="191">
                  <c:v>40854.0</c:v>
                </c:pt>
                <c:pt idx="192">
                  <c:v>40851.0</c:v>
                </c:pt>
                <c:pt idx="193">
                  <c:v>40850.0</c:v>
                </c:pt>
                <c:pt idx="194">
                  <c:v>40849.0</c:v>
                </c:pt>
                <c:pt idx="195">
                  <c:v>40848.0</c:v>
                </c:pt>
                <c:pt idx="196">
                  <c:v>40847.0</c:v>
                </c:pt>
                <c:pt idx="197">
                  <c:v>40844.0</c:v>
                </c:pt>
                <c:pt idx="198">
                  <c:v>40843.0</c:v>
                </c:pt>
                <c:pt idx="199">
                  <c:v>40842.0</c:v>
                </c:pt>
                <c:pt idx="200">
                  <c:v>40841.0</c:v>
                </c:pt>
                <c:pt idx="201">
                  <c:v>40840.0</c:v>
                </c:pt>
                <c:pt idx="202">
                  <c:v>40837.0</c:v>
                </c:pt>
                <c:pt idx="203">
                  <c:v>40836.0</c:v>
                </c:pt>
                <c:pt idx="204">
                  <c:v>40835.0</c:v>
                </c:pt>
                <c:pt idx="205">
                  <c:v>40834.0</c:v>
                </c:pt>
                <c:pt idx="206">
                  <c:v>40833.0</c:v>
                </c:pt>
                <c:pt idx="207">
                  <c:v>40830.0</c:v>
                </c:pt>
                <c:pt idx="208">
                  <c:v>40829.0</c:v>
                </c:pt>
                <c:pt idx="209">
                  <c:v>40828.0</c:v>
                </c:pt>
                <c:pt idx="210">
                  <c:v>40827.0</c:v>
                </c:pt>
                <c:pt idx="211">
                  <c:v>40826.0</c:v>
                </c:pt>
                <c:pt idx="212">
                  <c:v>40823.0</c:v>
                </c:pt>
                <c:pt idx="213">
                  <c:v>40822.0</c:v>
                </c:pt>
                <c:pt idx="214">
                  <c:v>40821.0</c:v>
                </c:pt>
                <c:pt idx="215">
                  <c:v>40820.0</c:v>
                </c:pt>
                <c:pt idx="216">
                  <c:v>40819.0</c:v>
                </c:pt>
                <c:pt idx="217">
                  <c:v>40816.0</c:v>
                </c:pt>
                <c:pt idx="218">
                  <c:v>40815.0</c:v>
                </c:pt>
                <c:pt idx="219">
                  <c:v>40814.0</c:v>
                </c:pt>
                <c:pt idx="220">
                  <c:v>40813.0</c:v>
                </c:pt>
                <c:pt idx="221">
                  <c:v>40812.0</c:v>
                </c:pt>
                <c:pt idx="222">
                  <c:v>40809.0</c:v>
                </c:pt>
                <c:pt idx="223">
                  <c:v>40808.0</c:v>
                </c:pt>
                <c:pt idx="224">
                  <c:v>40807.0</c:v>
                </c:pt>
                <c:pt idx="225">
                  <c:v>40806.0</c:v>
                </c:pt>
                <c:pt idx="226">
                  <c:v>40805.0</c:v>
                </c:pt>
                <c:pt idx="227">
                  <c:v>40802.0</c:v>
                </c:pt>
                <c:pt idx="228">
                  <c:v>40801.0</c:v>
                </c:pt>
                <c:pt idx="229">
                  <c:v>40800.0</c:v>
                </c:pt>
                <c:pt idx="230">
                  <c:v>40799.0</c:v>
                </c:pt>
                <c:pt idx="231">
                  <c:v>40798.0</c:v>
                </c:pt>
                <c:pt idx="232">
                  <c:v>40795.0</c:v>
                </c:pt>
                <c:pt idx="233">
                  <c:v>40794.0</c:v>
                </c:pt>
                <c:pt idx="234">
                  <c:v>40793.0</c:v>
                </c:pt>
                <c:pt idx="235">
                  <c:v>40792.0</c:v>
                </c:pt>
                <c:pt idx="236">
                  <c:v>40791.0</c:v>
                </c:pt>
                <c:pt idx="237">
                  <c:v>40788.0</c:v>
                </c:pt>
                <c:pt idx="238">
                  <c:v>40787.0</c:v>
                </c:pt>
                <c:pt idx="239">
                  <c:v>40786.0</c:v>
                </c:pt>
                <c:pt idx="240">
                  <c:v>40785.0</c:v>
                </c:pt>
                <c:pt idx="241">
                  <c:v>40784.0</c:v>
                </c:pt>
                <c:pt idx="242">
                  <c:v>40781.0</c:v>
                </c:pt>
                <c:pt idx="243">
                  <c:v>40780.0</c:v>
                </c:pt>
                <c:pt idx="244">
                  <c:v>40779.0</c:v>
                </c:pt>
                <c:pt idx="245">
                  <c:v>40778.0</c:v>
                </c:pt>
                <c:pt idx="246">
                  <c:v>40777.0</c:v>
                </c:pt>
                <c:pt idx="247">
                  <c:v>40774.0</c:v>
                </c:pt>
                <c:pt idx="248">
                  <c:v>40773.0</c:v>
                </c:pt>
                <c:pt idx="249">
                  <c:v>40772.0</c:v>
                </c:pt>
                <c:pt idx="250">
                  <c:v>40771.0</c:v>
                </c:pt>
                <c:pt idx="251">
                  <c:v>40770.0</c:v>
                </c:pt>
                <c:pt idx="252">
                  <c:v>40767.0</c:v>
                </c:pt>
                <c:pt idx="253">
                  <c:v>40766.0</c:v>
                </c:pt>
                <c:pt idx="254">
                  <c:v>40765.0</c:v>
                </c:pt>
                <c:pt idx="255">
                  <c:v>40764.0</c:v>
                </c:pt>
                <c:pt idx="256">
                  <c:v>40763.0</c:v>
                </c:pt>
                <c:pt idx="257">
                  <c:v>40760.0</c:v>
                </c:pt>
                <c:pt idx="258">
                  <c:v>40759.0</c:v>
                </c:pt>
                <c:pt idx="259">
                  <c:v>40758.0</c:v>
                </c:pt>
                <c:pt idx="260">
                  <c:v>40757.0</c:v>
                </c:pt>
                <c:pt idx="261">
                  <c:v>40756.0</c:v>
                </c:pt>
                <c:pt idx="262">
                  <c:v>40753.0</c:v>
                </c:pt>
                <c:pt idx="263">
                  <c:v>40752.0</c:v>
                </c:pt>
                <c:pt idx="264">
                  <c:v>40751.0</c:v>
                </c:pt>
                <c:pt idx="265">
                  <c:v>40750.0</c:v>
                </c:pt>
                <c:pt idx="266">
                  <c:v>40749.0</c:v>
                </c:pt>
                <c:pt idx="267">
                  <c:v>40746.0</c:v>
                </c:pt>
                <c:pt idx="268">
                  <c:v>40745.0</c:v>
                </c:pt>
                <c:pt idx="269">
                  <c:v>40744.0</c:v>
                </c:pt>
                <c:pt idx="270">
                  <c:v>40743.0</c:v>
                </c:pt>
                <c:pt idx="271">
                  <c:v>40742.0</c:v>
                </c:pt>
                <c:pt idx="272">
                  <c:v>40739.0</c:v>
                </c:pt>
                <c:pt idx="273">
                  <c:v>40738.0</c:v>
                </c:pt>
                <c:pt idx="274">
                  <c:v>40737.0</c:v>
                </c:pt>
                <c:pt idx="275">
                  <c:v>40736.0</c:v>
                </c:pt>
                <c:pt idx="276">
                  <c:v>40735.0</c:v>
                </c:pt>
                <c:pt idx="277">
                  <c:v>40732.0</c:v>
                </c:pt>
                <c:pt idx="278">
                  <c:v>40731.0</c:v>
                </c:pt>
                <c:pt idx="279">
                  <c:v>40730.0</c:v>
                </c:pt>
                <c:pt idx="280">
                  <c:v>40729.0</c:v>
                </c:pt>
                <c:pt idx="281">
                  <c:v>40728.0</c:v>
                </c:pt>
                <c:pt idx="282">
                  <c:v>40725.0</c:v>
                </c:pt>
                <c:pt idx="283">
                  <c:v>40724.0</c:v>
                </c:pt>
                <c:pt idx="284">
                  <c:v>40723.0</c:v>
                </c:pt>
                <c:pt idx="285">
                  <c:v>40722.0</c:v>
                </c:pt>
                <c:pt idx="286">
                  <c:v>40721.0</c:v>
                </c:pt>
                <c:pt idx="287">
                  <c:v>40718.0</c:v>
                </c:pt>
                <c:pt idx="288">
                  <c:v>40717.0</c:v>
                </c:pt>
                <c:pt idx="289">
                  <c:v>40716.0</c:v>
                </c:pt>
                <c:pt idx="290">
                  <c:v>40715.0</c:v>
                </c:pt>
                <c:pt idx="291">
                  <c:v>40714.0</c:v>
                </c:pt>
                <c:pt idx="292">
                  <c:v>40711.0</c:v>
                </c:pt>
                <c:pt idx="293">
                  <c:v>40710.0</c:v>
                </c:pt>
                <c:pt idx="294">
                  <c:v>40709.0</c:v>
                </c:pt>
                <c:pt idx="295">
                  <c:v>40708.0</c:v>
                </c:pt>
                <c:pt idx="296">
                  <c:v>40707.0</c:v>
                </c:pt>
                <c:pt idx="297">
                  <c:v>40704.0</c:v>
                </c:pt>
                <c:pt idx="298">
                  <c:v>40703.0</c:v>
                </c:pt>
                <c:pt idx="299">
                  <c:v>40702.0</c:v>
                </c:pt>
                <c:pt idx="300">
                  <c:v>40701.0</c:v>
                </c:pt>
                <c:pt idx="301">
                  <c:v>40700.0</c:v>
                </c:pt>
                <c:pt idx="302">
                  <c:v>40697.0</c:v>
                </c:pt>
                <c:pt idx="303">
                  <c:v>40696.0</c:v>
                </c:pt>
                <c:pt idx="304">
                  <c:v>40695.0</c:v>
                </c:pt>
              </c:numCache>
            </c:numRef>
          </c:cat>
          <c:val>
            <c:numRef>
              <c:f>'Data 6'!$D$2:$D$306</c:f>
              <c:numCache>
                <c:formatCode>General</c:formatCode>
                <c:ptCount val="305"/>
                <c:pt idx="0">
                  <c:v>-280.09285</c:v>
                </c:pt>
                <c:pt idx="22">
                  <c:v>-274.2913</c:v>
                </c:pt>
                <c:pt idx="43">
                  <c:v>-274.62623</c:v>
                </c:pt>
                <c:pt idx="66">
                  <c:v>-279.37878</c:v>
                </c:pt>
                <c:pt idx="87">
                  <c:v>-270.40814</c:v>
                </c:pt>
                <c:pt idx="109">
                  <c:v>-194.08159</c:v>
                </c:pt>
                <c:pt idx="130">
                  <c:v>-180.12968</c:v>
                </c:pt>
                <c:pt idx="152">
                  <c:v>-191.37925</c:v>
                </c:pt>
                <c:pt idx="174">
                  <c:v>-147.53509</c:v>
                </c:pt>
                <c:pt idx="196">
                  <c:v>-88.59805</c:v>
                </c:pt>
                <c:pt idx="217">
                  <c:v>-103.51109</c:v>
                </c:pt>
                <c:pt idx="239">
                  <c:v>-57.46861</c:v>
                </c:pt>
                <c:pt idx="262">
                  <c:v>-16.31217</c:v>
                </c:pt>
                <c:pt idx="283">
                  <c:v>5.997079999999999</c:v>
                </c:pt>
                <c:pt idx="304">
                  <c:v>13.86592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9-F892-4907-8D19-4CBA8814BCE5}"/>
            </c:ext>
          </c:extLst>
        </c:ser>
        <c:ser>
          <c:idx val="3"/>
          <c:order val="3"/>
          <c:tx>
            <c:strRef>
              <c:f>'Data 6'!$E$1</c:f>
              <c:strCache>
                <c:ptCount val="1"/>
                <c:pt idx="0">
                  <c:v>Spain Target Balances</c:v>
                </c:pt>
              </c:strCache>
            </c:strRef>
          </c:tx>
          <c:spPr>
            <a:ln w="31750" cap="rnd">
              <a:solidFill>
                <a:schemeClr val="accent2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'Data 6'!$A$2:$A$306</c:f>
              <c:numCache>
                <c:formatCode>m/d/yy</c:formatCode>
                <c:ptCount val="305"/>
                <c:pt idx="0">
                  <c:v>41121.0</c:v>
                </c:pt>
                <c:pt idx="1">
                  <c:v>41120.0</c:v>
                </c:pt>
                <c:pt idx="2">
                  <c:v>41117.0</c:v>
                </c:pt>
                <c:pt idx="3">
                  <c:v>41116.0</c:v>
                </c:pt>
                <c:pt idx="4">
                  <c:v>41115.0</c:v>
                </c:pt>
                <c:pt idx="5">
                  <c:v>41114.0</c:v>
                </c:pt>
                <c:pt idx="6">
                  <c:v>41113.0</c:v>
                </c:pt>
                <c:pt idx="7">
                  <c:v>41110.0</c:v>
                </c:pt>
                <c:pt idx="8">
                  <c:v>41109.0</c:v>
                </c:pt>
                <c:pt idx="9">
                  <c:v>41108.0</c:v>
                </c:pt>
                <c:pt idx="10">
                  <c:v>41107.0</c:v>
                </c:pt>
                <c:pt idx="11">
                  <c:v>41106.0</c:v>
                </c:pt>
                <c:pt idx="12">
                  <c:v>41103.0</c:v>
                </c:pt>
                <c:pt idx="13">
                  <c:v>41102.0</c:v>
                </c:pt>
                <c:pt idx="14">
                  <c:v>41101.0</c:v>
                </c:pt>
                <c:pt idx="15">
                  <c:v>41100.0</c:v>
                </c:pt>
                <c:pt idx="16">
                  <c:v>41099.0</c:v>
                </c:pt>
                <c:pt idx="17">
                  <c:v>41096.0</c:v>
                </c:pt>
                <c:pt idx="18">
                  <c:v>41095.0</c:v>
                </c:pt>
                <c:pt idx="19">
                  <c:v>41094.0</c:v>
                </c:pt>
                <c:pt idx="20">
                  <c:v>41093.0</c:v>
                </c:pt>
                <c:pt idx="21">
                  <c:v>41092.0</c:v>
                </c:pt>
                <c:pt idx="22">
                  <c:v>41089.0</c:v>
                </c:pt>
                <c:pt idx="23">
                  <c:v>41088.0</c:v>
                </c:pt>
                <c:pt idx="24">
                  <c:v>41087.0</c:v>
                </c:pt>
                <c:pt idx="25">
                  <c:v>41086.0</c:v>
                </c:pt>
                <c:pt idx="26">
                  <c:v>41085.0</c:v>
                </c:pt>
                <c:pt idx="27">
                  <c:v>41082.0</c:v>
                </c:pt>
                <c:pt idx="28">
                  <c:v>41081.0</c:v>
                </c:pt>
                <c:pt idx="29">
                  <c:v>41080.0</c:v>
                </c:pt>
                <c:pt idx="30">
                  <c:v>41079.0</c:v>
                </c:pt>
                <c:pt idx="31">
                  <c:v>41078.0</c:v>
                </c:pt>
                <c:pt idx="32">
                  <c:v>41075.0</c:v>
                </c:pt>
                <c:pt idx="33">
                  <c:v>41074.0</c:v>
                </c:pt>
                <c:pt idx="34">
                  <c:v>41073.0</c:v>
                </c:pt>
                <c:pt idx="35">
                  <c:v>41072.0</c:v>
                </c:pt>
                <c:pt idx="36">
                  <c:v>41071.0</c:v>
                </c:pt>
                <c:pt idx="37">
                  <c:v>41068.0</c:v>
                </c:pt>
                <c:pt idx="38">
                  <c:v>41067.0</c:v>
                </c:pt>
                <c:pt idx="39">
                  <c:v>41066.0</c:v>
                </c:pt>
                <c:pt idx="40">
                  <c:v>41065.0</c:v>
                </c:pt>
                <c:pt idx="41">
                  <c:v>41064.0</c:v>
                </c:pt>
                <c:pt idx="42">
                  <c:v>41061.0</c:v>
                </c:pt>
                <c:pt idx="43">
                  <c:v>41060.0</c:v>
                </c:pt>
                <c:pt idx="44">
                  <c:v>41059.0</c:v>
                </c:pt>
                <c:pt idx="45">
                  <c:v>41058.0</c:v>
                </c:pt>
                <c:pt idx="46">
                  <c:v>41057.0</c:v>
                </c:pt>
                <c:pt idx="47">
                  <c:v>41054.0</c:v>
                </c:pt>
                <c:pt idx="48">
                  <c:v>41053.0</c:v>
                </c:pt>
                <c:pt idx="49">
                  <c:v>41052.0</c:v>
                </c:pt>
                <c:pt idx="50">
                  <c:v>41051.0</c:v>
                </c:pt>
                <c:pt idx="51">
                  <c:v>41050.0</c:v>
                </c:pt>
                <c:pt idx="52">
                  <c:v>41047.0</c:v>
                </c:pt>
                <c:pt idx="53">
                  <c:v>41046.0</c:v>
                </c:pt>
                <c:pt idx="54">
                  <c:v>41045.0</c:v>
                </c:pt>
                <c:pt idx="55">
                  <c:v>41044.0</c:v>
                </c:pt>
                <c:pt idx="56">
                  <c:v>41043.0</c:v>
                </c:pt>
                <c:pt idx="57">
                  <c:v>41040.0</c:v>
                </c:pt>
                <c:pt idx="58">
                  <c:v>41039.0</c:v>
                </c:pt>
                <c:pt idx="59">
                  <c:v>41038.0</c:v>
                </c:pt>
                <c:pt idx="60">
                  <c:v>41037.0</c:v>
                </c:pt>
                <c:pt idx="61">
                  <c:v>41036.0</c:v>
                </c:pt>
                <c:pt idx="62">
                  <c:v>41033.0</c:v>
                </c:pt>
                <c:pt idx="63">
                  <c:v>41032.0</c:v>
                </c:pt>
                <c:pt idx="64">
                  <c:v>41031.0</c:v>
                </c:pt>
                <c:pt idx="65">
                  <c:v>41030.0</c:v>
                </c:pt>
                <c:pt idx="66">
                  <c:v>41029.0</c:v>
                </c:pt>
                <c:pt idx="67">
                  <c:v>41026.0</c:v>
                </c:pt>
                <c:pt idx="68">
                  <c:v>41025.0</c:v>
                </c:pt>
                <c:pt idx="69">
                  <c:v>41024.0</c:v>
                </c:pt>
                <c:pt idx="70">
                  <c:v>41023.0</c:v>
                </c:pt>
                <c:pt idx="71">
                  <c:v>41022.0</c:v>
                </c:pt>
                <c:pt idx="72">
                  <c:v>41019.0</c:v>
                </c:pt>
                <c:pt idx="73">
                  <c:v>41018.0</c:v>
                </c:pt>
                <c:pt idx="74">
                  <c:v>41017.0</c:v>
                </c:pt>
                <c:pt idx="75">
                  <c:v>41016.0</c:v>
                </c:pt>
                <c:pt idx="76">
                  <c:v>41015.0</c:v>
                </c:pt>
                <c:pt idx="77">
                  <c:v>41012.0</c:v>
                </c:pt>
                <c:pt idx="78">
                  <c:v>41011.0</c:v>
                </c:pt>
                <c:pt idx="79">
                  <c:v>41010.0</c:v>
                </c:pt>
                <c:pt idx="80">
                  <c:v>41009.0</c:v>
                </c:pt>
                <c:pt idx="81">
                  <c:v>41008.0</c:v>
                </c:pt>
                <c:pt idx="82">
                  <c:v>41005.0</c:v>
                </c:pt>
                <c:pt idx="83">
                  <c:v>41004.0</c:v>
                </c:pt>
                <c:pt idx="84">
                  <c:v>41003.0</c:v>
                </c:pt>
                <c:pt idx="85">
                  <c:v>41002.0</c:v>
                </c:pt>
                <c:pt idx="86">
                  <c:v>41001.0</c:v>
                </c:pt>
                <c:pt idx="87">
                  <c:v>40998.0</c:v>
                </c:pt>
                <c:pt idx="88">
                  <c:v>40997.0</c:v>
                </c:pt>
                <c:pt idx="89">
                  <c:v>40996.0</c:v>
                </c:pt>
                <c:pt idx="90">
                  <c:v>40995.0</c:v>
                </c:pt>
                <c:pt idx="91">
                  <c:v>40994.0</c:v>
                </c:pt>
                <c:pt idx="92">
                  <c:v>40991.0</c:v>
                </c:pt>
                <c:pt idx="93">
                  <c:v>40990.0</c:v>
                </c:pt>
                <c:pt idx="94">
                  <c:v>40989.0</c:v>
                </c:pt>
                <c:pt idx="95">
                  <c:v>40988.0</c:v>
                </c:pt>
                <c:pt idx="96">
                  <c:v>40987.0</c:v>
                </c:pt>
                <c:pt idx="97">
                  <c:v>40984.0</c:v>
                </c:pt>
                <c:pt idx="98">
                  <c:v>40983.0</c:v>
                </c:pt>
                <c:pt idx="99">
                  <c:v>40982.0</c:v>
                </c:pt>
                <c:pt idx="100">
                  <c:v>40981.0</c:v>
                </c:pt>
                <c:pt idx="101">
                  <c:v>40980.0</c:v>
                </c:pt>
                <c:pt idx="102">
                  <c:v>40977.0</c:v>
                </c:pt>
                <c:pt idx="103">
                  <c:v>40976.0</c:v>
                </c:pt>
                <c:pt idx="104">
                  <c:v>40975.0</c:v>
                </c:pt>
                <c:pt idx="105">
                  <c:v>40974.0</c:v>
                </c:pt>
                <c:pt idx="106">
                  <c:v>40973.0</c:v>
                </c:pt>
                <c:pt idx="107">
                  <c:v>40970.0</c:v>
                </c:pt>
                <c:pt idx="108">
                  <c:v>40969.0</c:v>
                </c:pt>
                <c:pt idx="109">
                  <c:v>40968.0</c:v>
                </c:pt>
                <c:pt idx="110">
                  <c:v>40967.0</c:v>
                </c:pt>
                <c:pt idx="111">
                  <c:v>40966.0</c:v>
                </c:pt>
                <c:pt idx="112">
                  <c:v>40963.0</c:v>
                </c:pt>
                <c:pt idx="113">
                  <c:v>40962.0</c:v>
                </c:pt>
                <c:pt idx="114">
                  <c:v>40961.0</c:v>
                </c:pt>
                <c:pt idx="115">
                  <c:v>40960.0</c:v>
                </c:pt>
                <c:pt idx="116">
                  <c:v>40959.0</c:v>
                </c:pt>
                <c:pt idx="117">
                  <c:v>40956.0</c:v>
                </c:pt>
                <c:pt idx="118">
                  <c:v>40955.0</c:v>
                </c:pt>
                <c:pt idx="119">
                  <c:v>40954.0</c:v>
                </c:pt>
                <c:pt idx="120">
                  <c:v>40953.0</c:v>
                </c:pt>
                <c:pt idx="121">
                  <c:v>40952.0</c:v>
                </c:pt>
                <c:pt idx="122">
                  <c:v>40949.0</c:v>
                </c:pt>
                <c:pt idx="123">
                  <c:v>40948.0</c:v>
                </c:pt>
                <c:pt idx="124">
                  <c:v>40947.0</c:v>
                </c:pt>
                <c:pt idx="125">
                  <c:v>40946.0</c:v>
                </c:pt>
                <c:pt idx="126">
                  <c:v>40945.0</c:v>
                </c:pt>
                <c:pt idx="127">
                  <c:v>40942.0</c:v>
                </c:pt>
                <c:pt idx="128">
                  <c:v>40941.0</c:v>
                </c:pt>
                <c:pt idx="129">
                  <c:v>40940.0</c:v>
                </c:pt>
                <c:pt idx="130">
                  <c:v>40939.0</c:v>
                </c:pt>
                <c:pt idx="131">
                  <c:v>40938.0</c:v>
                </c:pt>
                <c:pt idx="132">
                  <c:v>40935.0</c:v>
                </c:pt>
                <c:pt idx="133">
                  <c:v>40934.0</c:v>
                </c:pt>
                <c:pt idx="134">
                  <c:v>40933.0</c:v>
                </c:pt>
                <c:pt idx="135">
                  <c:v>40932.0</c:v>
                </c:pt>
                <c:pt idx="136">
                  <c:v>40931.0</c:v>
                </c:pt>
                <c:pt idx="137">
                  <c:v>40928.0</c:v>
                </c:pt>
                <c:pt idx="138">
                  <c:v>40927.0</c:v>
                </c:pt>
                <c:pt idx="139">
                  <c:v>40926.0</c:v>
                </c:pt>
                <c:pt idx="140">
                  <c:v>40925.0</c:v>
                </c:pt>
                <c:pt idx="141">
                  <c:v>40924.0</c:v>
                </c:pt>
                <c:pt idx="142">
                  <c:v>40921.0</c:v>
                </c:pt>
                <c:pt idx="143">
                  <c:v>40920.0</c:v>
                </c:pt>
                <c:pt idx="144">
                  <c:v>40919.0</c:v>
                </c:pt>
                <c:pt idx="145">
                  <c:v>40918.0</c:v>
                </c:pt>
                <c:pt idx="146">
                  <c:v>40917.0</c:v>
                </c:pt>
                <c:pt idx="147">
                  <c:v>40914.0</c:v>
                </c:pt>
                <c:pt idx="148">
                  <c:v>40913.0</c:v>
                </c:pt>
                <c:pt idx="149">
                  <c:v>40912.0</c:v>
                </c:pt>
                <c:pt idx="150">
                  <c:v>40911.0</c:v>
                </c:pt>
                <c:pt idx="151">
                  <c:v>40910.0</c:v>
                </c:pt>
                <c:pt idx="152">
                  <c:v>40907.0</c:v>
                </c:pt>
                <c:pt idx="153">
                  <c:v>40906.0</c:v>
                </c:pt>
                <c:pt idx="154">
                  <c:v>40905.0</c:v>
                </c:pt>
                <c:pt idx="155">
                  <c:v>40904.0</c:v>
                </c:pt>
                <c:pt idx="156">
                  <c:v>40903.0</c:v>
                </c:pt>
                <c:pt idx="157">
                  <c:v>40900.0</c:v>
                </c:pt>
                <c:pt idx="158">
                  <c:v>40899.0</c:v>
                </c:pt>
                <c:pt idx="159">
                  <c:v>40898.0</c:v>
                </c:pt>
                <c:pt idx="160">
                  <c:v>40897.0</c:v>
                </c:pt>
                <c:pt idx="161">
                  <c:v>40896.0</c:v>
                </c:pt>
                <c:pt idx="162">
                  <c:v>40893.0</c:v>
                </c:pt>
                <c:pt idx="163">
                  <c:v>40892.0</c:v>
                </c:pt>
                <c:pt idx="164">
                  <c:v>40891.0</c:v>
                </c:pt>
                <c:pt idx="165">
                  <c:v>40890.0</c:v>
                </c:pt>
                <c:pt idx="166">
                  <c:v>40889.0</c:v>
                </c:pt>
                <c:pt idx="167">
                  <c:v>40886.0</c:v>
                </c:pt>
                <c:pt idx="168">
                  <c:v>40885.0</c:v>
                </c:pt>
                <c:pt idx="169">
                  <c:v>40884.0</c:v>
                </c:pt>
                <c:pt idx="170">
                  <c:v>40883.0</c:v>
                </c:pt>
                <c:pt idx="171">
                  <c:v>40882.0</c:v>
                </c:pt>
                <c:pt idx="172">
                  <c:v>40879.0</c:v>
                </c:pt>
                <c:pt idx="173">
                  <c:v>40878.0</c:v>
                </c:pt>
                <c:pt idx="174">
                  <c:v>40877.0</c:v>
                </c:pt>
                <c:pt idx="175">
                  <c:v>40876.0</c:v>
                </c:pt>
                <c:pt idx="176">
                  <c:v>40875.0</c:v>
                </c:pt>
                <c:pt idx="177">
                  <c:v>40872.0</c:v>
                </c:pt>
                <c:pt idx="178">
                  <c:v>40871.0</c:v>
                </c:pt>
                <c:pt idx="179">
                  <c:v>40870.0</c:v>
                </c:pt>
                <c:pt idx="180">
                  <c:v>40869.0</c:v>
                </c:pt>
                <c:pt idx="181">
                  <c:v>40868.0</c:v>
                </c:pt>
                <c:pt idx="182">
                  <c:v>40865.0</c:v>
                </c:pt>
                <c:pt idx="183">
                  <c:v>40864.0</c:v>
                </c:pt>
                <c:pt idx="184">
                  <c:v>40863.0</c:v>
                </c:pt>
                <c:pt idx="185">
                  <c:v>40862.0</c:v>
                </c:pt>
                <c:pt idx="186">
                  <c:v>40861.0</c:v>
                </c:pt>
                <c:pt idx="187">
                  <c:v>40858.0</c:v>
                </c:pt>
                <c:pt idx="188">
                  <c:v>40857.0</c:v>
                </c:pt>
                <c:pt idx="189">
                  <c:v>40856.0</c:v>
                </c:pt>
                <c:pt idx="190">
                  <c:v>40855.0</c:v>
                </c:pt>
                <c:pt idx="191">
                  <c:v>40854.0</c:v>
                </c:pt>
                <c:pt idx="192">
                  <c:v>40851.0</c:v>
                </c:pt>
                <c:pt idx="193">
                  <c:v>40850.0</c:v>
                </c:pt>
                <c:pt idx="194">
                  <c:v>40849.0</c:v>
                </c:pt>
                <c:pt idx="195">
                  <c:v>40848.0</c:v>
                </c:pt>
                <c:pt idx="196">
                  <c:v>40847.0</c:v>
                </c:pt>
                <c:pt idx="197">
                  <c:v>40844.0</c:v>
                </c:pt>
                <c:pt idx="198">
                  <c:v>40843.0</c:v>
                </c:pt>
                <c:pt idx="199">
                  <c:v>40842.0</c:v>
                </c:pt>
                <c:pt idx="200">
                  <c:v>40841.0</c:v>
                </c:pt>
                <c:pt idx="201">
                  <c:v>40840.0</c:v>
                </c:pt>
                <c:pt idx="202">
                  <c:v>40837.0</c:v>
                </c:pt>
                <c:pt idx="203">
                  <c:v>40836.0</c:v>
                </c:pt>
                <c:pt idx="204">
                  <c:v>40835.0</c:v>
                </c:pt>
                <c:pt idx="205">
                  <c:v>40834.0</c:v>
                </c:pt>
                <c:pt idx="206">
                  <c:v>40833.0</c:v>
                </c:pt>
                <c:pt idx="207">
                  <c:v>40830.0</c:v>
                </c:pt>
                <c:pt idx="208">
                  <c:v>40829.0</c:v>
                </c:pt>
                <c:pt idx="209">
                  <c:v>40828.0</c:v>
                </c:pt>
                <c:pt idx="210">
                  <c:v>40827.0</c:v>
                </c:pt>
                <c:pt idx="211">
                  <c:v>40826.0</c:v>
                </c:pt>
                <c:pt idx="212">
                  <c:v>40823.0</c:v>
                </c:pt>
                <c:pt idx="213">
                  <c:v>40822.0</c:v>
                </c:pt>
                <c:pt idx="214">
                  <c:v>40821.0</c:v>
                </c:pt>
                <c:pt idx="215">
                  <c:v>40820.0</c:v>
                </c:pt>
                <c:pt idx="216">
                  <c:v>40819.0</c:v>
                </c:pt>
                <c:pt idx="217">
                  <c:v>40816.0</c:v>
                </c:pt>
                <c:pt idx="218">
                  <c:v>40815.0</c:v>
                </c:pt>
                <c:pt idx="219">
                  <c:v>40814.0</c:v>
                </c:pt>
                <c:pt idx="220">
                  <c:v>40813.0</c:v>
                </c:pt>
                <c:pt idx="221">
                  <c:v>40812.0</c:v>
                </c:pt>
                <c:pt idx="222">
                  <c:v>40809.0</c:v>
                </c:pt>
                <c:pt idx="223">
                  <c:v>40808.0</c:v>
                </c:pt>
                <c:pt idx="224">
                  <c:v>40807.0</c:v>
                </c:pt>
                <c:pt idx="225">
                  <c:v>40806.0</c:v>
                </c:pt>
                <c:pt idx="226">
                  <c:v>40805.0</c:v>
                </c:pt>
                <c:pt idx="227">
                  <c:v>40802.0</c:v>
                </c:pt>
                <c:pt idx="228">
                  <c:v>40801.0</c:v>
                </c:pt>
                <c:pt idx="229">
                  <c:v>40800.0</c:v>
                </c:pt>
                <c:pt idx="230">
                  <c:v>40799.0</c:v>
                </c:pt>
                <c:pt idx="231">
                  <c:v>40798.0</c:v>
                </c:pt>
                <c:pt idx="232">
                  <c:v>40795.0</c:v>
                </c:pt>
                <c:pt idx="233">
                  <c:v>40794.0</c:v>
                </c:pt>
                <c:pt idx="234">
                  <c:v>40793.0</c:v>
                </c:pt>
                <c:pt idx="235">
                  <c:v>40792.0</c:v>
                </c:pt>
                <c:pt idx="236">
                  <c:v>40791.0</c:v>
                </c:pt>
                <c:pt idx="237">
                  <c:v>40788.0</c:v>
                </c:pt>
                <c:pt idx="238">
                  <c:v>40787.0</c:v>
                </c:pt>
                <c:pt idx="239">
                  <c:v>40786.0</c:v>
                </c:pt>
                <c:pt idx="240">
                  <c:v>40785.0</c:v>
                </c:pt>
                <c:pt idx="241">
                  <c:v>40784.0</c:v>
                </c:pt>
                <c:pt idx="242">
                  <c:v>40781.0</c:v>
                </c:pt>
                <c:pt idx="243">
                  <c:v>40780.0</c:v>
                </c:pt>
                <c:pt idx="244">
                  <c:v>40779.0</c:v>
                </c:pt>
                <c:pt idx="245">
                  <c:v>40778.0</c:v>
                </c:pt>
                <c:pt idx="246">
                  <c:v>40777.0</c:v>
                </c:pt>
                <c:pt idx="247">
                  <c:v>40774.0</c:v>
                </c:pt>
                <c:pt idx="248">
                  <c:v>40773.0</c:v>
                </c:pt>
                <c:pt idx="249">
                  <c:v>40772.0</c:v>
                </c:pt>
                <c:pt idx="250">
                  <c:v>40771.0</c:v>
                </c:pt>
                <c:pt idx="251">
                  <c:v>40770.0</c:v>
                </c:pt>
                <c:pt idx="252">
                  <c:v>40767.0</c:v>
                </c:pt>
                <c:pt idx="253">
                  <c:v>40766.0</c:v>
                </c:pt>
                <c:pt idx="254">
                  <c:v>40765.0</c:v>
                </c:pt>
                <c:pt idx="255">
                  <c:v>40764.0</c:v>
                </c:pt>
                <c:pt idx="256">
                  <c:v>40763.0</c:v>
                </c:pt>
                <c:pt idx="257">
                  <c:v>40760.0</c:v>
                </c:pt>
                <c:pt idx="258">
                  <c:v>40759.0</c:v>
                </c:pt>
                <c:pt idx="259">
                  <c:v>40758.0</c:v>
                </c:pt>
                <c:pt idx="260">
                  <c:v>40757.0</c:v>
                </c:pt>
                <c:pt idx="261">
                  <c:v>40756.0</c:v>
                </c:pt>
                <c:pt idx="262">
                  <c:v>40753.0</c:v>
                </c:pt>
                <c:pt idx="263">
                  <c:v>40752.0</c:v>
                </c:pt>
                <c:pt idx="264">
                  <c:v>40751.0</c:v>
                </c:pt>
                <c:pt idx="265">
                  <c:v>40750.0</c:v>
                </c:pt>
                <c:pt idx="266">
                  <c:v>40749.0</c:v>
                </c:pt>
                <c:pt idx="267">
                  <c:v>40746.0</c:v>
                </c:pt>
                <c:pt idx="268">
                  <c:v>40745.0</c:v>
                </c:pt>
                <c:pt idx="269">
                  <c:v>40744.0</c:v>
                </c:pt>
                <c:pt idx="270">
                  <c:v>40743.0</c:v>
                </c:pt>
                <c:pt idx="271">
                  <c:v>40742.0</c:v>
                </c:pt>
                <c:pt idx="272">
                  <c:v>40739.0</c:v>
                </c:pt>
                <c:pt idx="273">
                  <c:v>40738.0</c:v>
                </c:pt>
                <c:pt idx="274">
                  <c:v>40737.0</c:v>
                </c:pt>
                <c:pt idx="275">
                  <c:v>40736.0</c:v>
                </c:pt>
                <c:pt idx="276">
                  <c:v>40735.0</c:v>
                </c:pt>
                <c:pt idx="277">
                  <c:v>40732.0</c:v>
                </c:pt>
                <c:pt idx="278">
                  <c:v>40731.0</c:v>
                </c:pt>
                <c:pt idx="279">
                  <c:v>40730.0</c:v>
                </c:pt>
                <c:pt idx="280">
                  <c:v>40729.0</c:v>
                </c:pt>
                <c:pt idx="281">
                  <c:v>40728.0</c:v>
                </c:pt>
                <c:pt idx="282">
                  <c:v>40725.0</c:v>
                </c:pt>
                <c:pt idx="283">
                  <c:v>40724.0</c:v>
                </c:pt>
                <c:pt idx="284">
                  <c:v>40723.0</c:v>
                </c:pt>
                <c:pt idx="285">
                  <c:v>40722.0</c:v>
                </c:pt>
                <c:pt idx="286">
                  <c:v>40721.0</c:v>
                </c:pt>
                <c:pt idx="287">
                  <c:v>40718.0</c:v>
                </c:pt>
                <c:pt idx="288">
                  <c:v>40717.0</c:v>
                </c:pt>
                <c:pt idx="289">
                  <c:v>40716.0</c:v>
                </c:pt>
                <c:pt idx="290">
                  <c:v>40715.0</c:v>
                </c:pt>
                <c:pt idx="291">
                  <c:v>40714.0</c:v>
                </c:pt>
                <c:pt idx="292">
                  <c:v>40711.0</c:v>
                </c:pt>
                <c:pt idx="293">
                  <c:v>40710.0</c:v>
                </c:pt>
                <c:pt idx="294">
                  <c:v>40709.0</c:v>
                </c:pt>
                <c:pt idx="295">
                  <c:v>40708.0</c:v>
                </c:pt>
                <c:pt idx="296">
                  <c:v>40707.0</c:v>
                </c:pt>
                <c:pt idx="297">
                  <c:v>40704.0</c:v>
                </c:pt>
                <c:pt idx="298">
                  <c:v>40703.0</c:v>
                </c:pt>
                <c:pt idx="299">
                  <c:v>40702.0</c:v>
                </c:pt>
                <c:pt idx="300">
                  <c:v>40701.0</c:v>
                </c:pt>
                <c:pt idx="301">
                  <c:v>40700.0</c:v>
                </c:pt>
                <c:pt idx="302">
                  <c:v>40697.0</c:v>
                </c:pt>
                <c:pt idx="303">
                  <c:v>40696.0</c:v>
                </c:pt>
                <c:pt idx="304">
                  <c:v>40695.0</c:v>
                </c:pt>
              </c:numCache>
            </c:numRef>
          </c:cat>
          <c:val>
            <c:numRef>
              <c:f>'Data 6'!$E$2:$E$306</c:f>
              <c:numCache>
                <c:formatCode>General</c:formatCode>
                <c:ptCount val="305"/>
                <c:pt idx="0">
                  <c:v>-423.27235</c:v>
                </c:pt>
                <c:pt idx="22">
                  <c:v>-408.41979</c:v>
                </c:pt>
                <c:pt idx="43">
                  <c:v>-345.10551</c:v>
                </c:pt>
                <c:pt idx="66">
                  <c:v>-302.84066</c:v>
                </c:pt>
                <c:pt idx="87">
                  <c:v>-276.03343</c:v>
                </c:pt>
                <c:pt idx="109">
                  <c:v>-211.42546</c:v>
                </c:pt>
                <c:pt idx="130">
                  <c:v>-183.78626</c:v>
                </c:pt>
                <c:pt idx="152">
                  <c:v>-174.9787</c:v>
                </c:pt>
                <c:pt idx="174">
                  <c:v>-137.17803</c:v>
                </c:pt>
                <c:pt idx="196">
                  <c:v>-108.48759</c:v>
                </c:pt>
                <c:pt idx="217">
                  <c:v>-88.62039999999999</c:v>
                </c:pt>
                <c:pt idx="239">
                  <c:v>-78.22436</c:v>
                </c:pt>
                <c:pt idx="262">
                  <c:v>-56.67137</c:v>
                </c:pt>
                <c:pt idx="283">
                  <c:v>-45.36066</c:v>
                </c:pt>
                <c:pt idx="304">
                  <c:v>-53.06312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A-F892-4907-8D19-4CBA8814B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99457424"/>
        <c:axId val="-2099450256"/>
      </c:lineChart>
      <c:dateAx>
        <c:axId val="-2099448480"/>
        <c:scaling>
          <c:orientation val="minMax"/>
        </c:scaling>
        <c:delete val="0"/>
        <c:axPos val="b"/>
        <c:numFmt formatCode="mmm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-2099455952"/>
        <c:crossesAt val="0.0"/>
        <c:auto val="1"/>
        <c:lblOffset val="100"/>
        <c:baseTimeUnit val="days"/>
        <c:majorUnit val="1.0"/>
        <c:majorTimeUnit val="months"/>
      </c:dateAx>
      <c:valAx>
        <c:axId val="-2099455952"/>
        <c:scaling>
          <c:orientation val="minMax"/>
          <c:max val="120.0"/>
          <c:min val="-175.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Spread, basis points</a:t>
                </a:r>
              </a:p>
            </c:rich>
          </c:tx>
          <c:layout>
            <c:manualLayout>
              <c:xMode val="edge"/>
              <c:yMode val="edge"/>
              <c:x val="0.00196954800802322"/>
              <c:y val="0.29709396132062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-2099448480"/>
        <c:crossesAt val="40694.0"/>
        <c:crossBetween val="between"/>
        <c:majorUnit val="25.0"/>
      </c:valAx>
      <c:valAx>
        <c:axId val="-2099450256"/>
        <c:scaling>
          <c:orientation val="minMax"/>
          <c:max val="307.0"/>
          <c:min val="-450.0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 b="0"/>
                </a:pPr>
                <a:r>
                  <a:rPr lang="en-US" b="0"/>
                  <a:t>Target2 balances, billions of euros</a:t>
                </a:r>
              </a:p>
            </c:rich>
          </c:tx>
          <c:layout>
            <c:manualLayout>
              <c:xMode val="edge"/>
              <c:yMode val="edge"/>
              <c:x val="0.976540786657091"/>
              <c:y val="0.247818599591384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-2099457424"/>
        <c:crosses val="max"/>
        <c:crossBetween val="between"/>
        <c:majorUnit val="50.0"/>
      </c:valAx>
      <c:dateAx>
        <c:axId val="-2099457424"/>
        <c:scaling>
          <c:orientation val="minMax"/>
        </c:scaling>
        <c:delete val="1"/>
        <c:axPos val="b"/>
        <c:numFmt formatCode="m/d/yy" sourceLinked="1"/>
        <c:majorTickMark val="out"/>
        <c:minorTickMark val="none"/>
        <c:tickLblPos val="nextTo"/>
        <c:crossAx val="-2099450256"/>
        <c:crossesAt val="0.0"/>
        <c:auto val="1"/>
        <c:lblOffset val="100"/>
        <c:baseTimeUnit val="days"/>
      </c:date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'Data 7'!$B$1</c:f>
              <c:strCache>
                <c:ptCount val="1"/>
                <c:pt idx="0">
                  <c:v>US</c:v>
                </c:pt>
              </c:strCache>
            </c:strRef>
          </c:tx>
          <c:spPr>
            <a:ln w="28575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'Data 7'!$A$2:$A$26</c:f>
              <c:strCache>
                <c:ptCount val="25"/>
                <c:pt idx="0">
                  <c:v>Jun 2012</c:v>
                </c:pt>
                <c:pt idx="1">
                  <c:v>Jul 12</c:v>
                </c:pt>
                <c:pt idx="2">
                  <c:v>Aug 12</c:v>
                </c:pt>
                <c:pt idx="3">
                  <c:v>Sep 12</c:v>
                </c:pt>
                <c:pt idx="4">
                  <c:v>Oct 12</c:v>
                </c:pt>
                <c:pt idx="5">
                  <c:v>Nov 12</c:v>
                </c:pt>
                <c:pt idx="6">
                  <c:v>Dec 12</c:v>
                </c:pt>
                <c:pt idx="7">
                  <c:v>Jan 13</c:v>
                </c:pt>
                <c:pt idx="8">
                  <c:v>Feb 13</c:v>
                </c:pt>
                <c:pt idx="9">
                  <c:v>Mar 13</c:v>
                </c:pt>
                <c:pt idx="10">
                  <c:v>Apr 13</c:v>
                </c:pt>
                <c:pt idx="11">
                  <c:v>May 13</c:v>
                </c:pt>
                <c:pt idx="12">
                  <c:v>Jun 13</c:v>
                </c:pt>
                <c:pt idx="13">
                  <c:v>Jul 13</c:v>
                </c:pt>
                <c:pt idx="14">
                  <c:v>Aug 13</c:v>
                </c:pt>
                <c:pt idx="15">
                  <c:v>Sep 13</c:v>
                </c:pt>
                <c:pt idx="16">
                  <c:v>Oct 13</c:v>
                </c:pt>
                <c:pt idx="17">
                  <c:v>Nov 13</c:v>
                </c:pt>
                <c:pt idx="18">
                  <c:v>Dec 13</c:v>
                </c:pt>
                <c:pt idx="19">
                  <c:v>Jan 14</c:v>
                </c:pt>
                <c:pt idx="20">
                  <c:v>Feb 14</c:v>
                </c:pt>
                <c:pt idx="21">
                  <c:v>Mar 14</c:v>
                </c:pt>
                <c:pt idx="22">
                  <c:v>Apr 14</c:v>
                </c:pt>
                <c:pt idx="23">
                  <c:v>May 14</c:v>
                </c:pt>
                <c:pt idx="24">
                  <c:v>Jun 14</c:v>
                </c:pt>
              </c:strCache>
            </c:strRef>
          </c:cat>
          <c:val>
            <c:numRef>
              <c:f>'Data 7'!$B$2:$B$26</c:f>
              <c:numCache>
                <c:formatCode>General</c:formatCode>
                <c:ptCount val="25"/>
                <c:pt idx="0">
                  <c:v>1.881097810857539</c:v>
                </c:pt>
                <c:pt idx="1">
                  <c:v>1.80448226500806</c:v>
                </c:pt>
                <c:pt idx="2">
                  <c:v>1.747719078239214</c:v>
                </c:pt>
                <c:pt idx="3">
                  <c:v>1.748727675236513</c:v>
                </c:pt>
                <c:pt idx="4">
                  <c:v>1.780465326181664</c:v>
                </c:pt>
                <c:pt idx="5">
                  <c:v>1.778741018241011</c:v>
                </c:pt>
                <c:pt idx="6">
                  <c:v>1.722792571767935</c:v>
                </c:pt>
                <c:pt idx="7">
                  <c:v>1.684161935805184</c:v>
                </c:pt>
                <c:pt idx="8">
                  <c:v>1.628292267342387</c:v>
                </c:pt>
                <c:pt idx="9">
                  <c:v>1.55244204173141</c:v>
                </c:pt>
                <c:pt idx="10">
                  <c:v>1.477094782995558</c:v>
                </c:pt>
                <c:pt idx="11">
                  <c:v>1.441831334277799</c:v>
                </c:pt>
                <c:pt idx="12">
                  <c:v>1.44172392916404</c:v>
                </c:pt>
                <c:pt idx="13">
                  <c:v>1.465454061266014</c:v>
                </c:pt>
                <c:pt idx="14">
                  <c:v>1.480597807734322</c:v>
                </c:pt>
                <c:pt idx="15">
                  <c:v>1.476371821348972</c:v>
                </c:pt>
                <c:pt idx="16">
                  <c:v>1.47278894280789</c:v>
                </c:pt>
                <c:pt idx="17">
                  <c:v>1.490998395752374</c:v>
                </c:pt>
                <c:pt idx="18">
                  <c:v>1.505889807192114</c:v>
                </c:pt>
                <c:pt idx="19">
                  <c:v>1.485589583976362</c:v>
                </c:pt>
                <c:pt idx="20">
                  <c:v>1.483336139953491</c:v>
                </c:pt>
                <c:pt idx="21">
                  <c:v>1.54961243475961</c:v>
                </c:pt>
                <c:pt idx="22">
                  <c:v>1.65173067510002</c:v>
                </c:pt>
                <c:pt idx="23">
                  <c:v>1.708484051067605</c:v>
                </c:pt>
                <c:pt idx="24">
                  <c:v>1.740683537700915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881-4671-85B6-CF530BE73912}"/>
            </c:ext>
          </c:extLst>
        </c:ser>
        <c:ser>
          <c:idx val="1"/>
          <c:order val="1"/>
          <c:tx>
            <c:strRef>
              <c:f>'Data 7'!$C$1</c:f>
              <c:strCache>
                <c:ptCount val="1"/>
                <c:pt idx="0">
                  <c:v>Euro Area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strRef>
              <c:f>'Data 7'!$A$2:$A$26</c:f>
              <c:strCache>
                <c:ptCount val="25"/>
                <c:pt idx="0">
                  <c:v>Jun 2012</c:v>
                </c:pt>
                <c:pt idx="1">
                  <c:v>Jul 12</c:v>
                </c:pt>
                <c:pt idx="2">
                  <c:v>Aug 12</c:v>
                </c:pt>
                <c:pt idx="3">
                  <c:v>Sep 12</c:v>
                </c:pt>
                <c:pt idx="4">
                  <c:v>Oct 12</c:v>
                </c:pt>
                <c:pt idx="5">
                  <c:v>Nov 12</c:v>
                </c:pt>
                <c:pt idx="6">
                  <c:v>Dec 12</c:v>
                </c:pt>
                <c:pt idx="7">
                  <c:v>Jan 13</c:v>
                </c:pt>
                <c:pt idx="8">
                  <c:v>Feb 13</c:v>
                </c:pt>
                <c:pt idx="9">
                  <c:v>Mar 13</c:v>
                </c:pt>
                <c:pt idx="10">
                  <c:v>Apr 13</c:v>
                </c:pt>
                <c:pt idx="11">
                  <c:v>May 13</c:v>
                </c:pt>
                <c:pt idx="12">
                  <c:v>Jun 13</c:v>
                </c:pt>
                <c:pt idx="13">
                  <c:v>Jul 13</c:v>
                </c:pt>
                <c:pt idx="14">
                  <c:v>Aug 13</c:v>
                </c:pt>
                <c:pt idx="15">
                  <c:v>Sep 13</c:v>
                </c:pt>
                <c:pt idx="16">
                  <c:v>Oct 13</c:v>
                </c:pt>
                <c:pt idx="17">
                  <c:v>Nov 13</c:v>
                </c:pt>
                <c:pt idx="18">
                  <c:v>Dec 13</c:v>
                </c:pt>
                <c:pt idx="19">
                  <c:v>Jan 14</c:v>
                </c:pt>
                <c:pt idx="20">
                  <c:v>Feb 14</c:v>
                </c:pt>
                <c:pt idx="21">
                  <c:v>Mar 14</c:v>
                </c:pt>
                <c:pt idx="22">
                  <c:v>Apr 14</c:v>
                </c:pt>
                <c:pt idx="23">
                  <c:v>May 14</c:v>
                </c:pt>
                <c:pt idx="24">
                  <c:v>Jun 14</c:v>
                </c:pt>
              </c:strCache>
            </c:strRef>
          </c:cat>
          <c:val>
            <c:numRef>
              <c:f>'Data 7'!$C$2:$C$26</c:f>
              <c:numCache>
                <c:formatCode>General</c:formatCode>
                <c:ptCount val="25"/>
                <c:pt idx="0">
                  <c:v>1.633333333333333</c:v>
                </c:pt>
                <c:pt idx="1">
                  <c:v>1.6</c:v>
                </c:pt>
                <c:pt idx="2">
                  <c:v>1.566666666666667</c:v>
                </c:pt>
                <c:pt idx="3">
                  <c:v>1.5</c:v>
                </c:pt>
                <c:pt idx="4">
                  <c:v>1.466666666666667</c:v>
                </c:pt>
                <c:pt idx="5">
                  <c:v>1.466666666666667</c:v>
                </c:pt>
                <c:pt idx="6">
                  <c:v>1.4</c:v>
                </c:pt>
                <c:pt idx="7">
                  <c:v>1.366666666666666</c:v>
                </c:pt>
                <c:pt idx="8">
                  <c:v>1.366666666666666</c:v>
                </c:pt>
                <c:pt idx="9">
                  <c:v>1.266666666666667</c:v>
                </c:pt>
                <c:pt idx="10">
                  <c:v>1.233333333333333</c:v>
                </c:pt>
                <c:pt idx="11">
                  <c:v>1.133333333333334</c:v>
                </c:pt>
                <c:pt idx="12">
                  <c:v>1.166666666666667</c:v>
                </c:pt>
                <c:pt idx="13">
                  <c:v>1.133333333333333</c:v>
                </c:pt>
                <c:pt idx="14">
                  <c:v>1.066666666666667</c:v>
                </c:pt>
                <c:pt idx="15">
                  <c:v>0.966666666666667</c:v>
                </c:pt>
                <c:pt idx="16">
                  <c:v>0.9</c:v>
                </c:pt>
                <c:pt idx="17">
                  <c:v>0.8</c:v>
                </c:pt>
                <c:pt idx="18">
                  <c:v>0.8</c:v>
                </c:pt>
                <c:pt idx="19">
                  <c:v>0.833333333333333</c:v>
                </c:pt>
                <c:pt idx="20">
                  <c:v>0.833333333333333</c:v>
                </c:pt>
                <c:pt idx="21">
                  <c:v>0.9</c:v>
                </c:pt>
                <c:pt idx="22">
                  <c:v>0.8</c:v>
                </c:pt>
                <c:pt idx="23">
                  <c:v>0.833333333333333</c:v>
                </c:pt>
                <c:pt idx="24">
                  <c:v>0.766666666666667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881-4671-85B6-CF530BE739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99537728"/>
        <c:axId val="-2099548656"/>
      </c:lineChart>
      <c:catAx>
        <c:axId val="-2099537728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-2099548656"/>
        <c:crosses val="autoZero"/>
        <c:auto val="1"/>
        <c:lblAlgn val="ctr"/>
        <c:lblOffset val="100"/>
        <c:tickMarkSkip val="2"/>
        <c:noMultiLvlLbl val="1"/>
      </c:catAx>
      <c:valAx>
        <c:axId val="-2099548656"/>
        <c:scaling>
          <c:orientation val="minMax"/>
          <c:max val="2.0"/>
          <c:min val="0.6"/>
        </c:scaling>
        <c:delete val="0"/>
        <c:axPos val="l"/>
        <c:numFmt formatCode="General" sourceLinked="1"/>
        <c:majorTickMark val="out"/>
        <c:minorTickMark val="none"/>
        <c:tickLblPos val="nextTo"/>
        <c:crossAx val="-209953772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0358340664217"/>
          <c:y val="0.032882035578886"/>
          <c:w val="0.749885320135352"/>
          <c:h val="0.854272983594313"/>
        </c:manualLayout>
      </c:layout>
      <c:lineChart>
        <c:grouping val="standard"/>
        <c:varyColors val="0"/>
        <c:ser>
          <c:idx val="0"/>
          <c:order val="0"/>
          <c:tx>
            <c:strRef>
              <c:f>'Data 8a'!$I$2</c:f>
              <c:strCache>
                <c:ptCount val="1"/>
                <c:pt idx="0">
                  <c:v>ECB Balance Sheet</c:v>
                </c:pt>
              </c:strCache>
            </c:strRef>
          </c:tx>
          <c:spPr>
            <a:ln w="28575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strRef>
              <c:f>'Data 8a'!$G$3:$G$363</c:f>
              <c:strCache>
                <c:ptCount val="361"/>
                <c:pt idx="0">
                  <c:v>2011</c:v>
                </c:pt>
                <c:pt idx="1">
                  <c:v>11</c:v>
                </c:pt>
                <c:pt idx="2">
                  <c:v>11</c:v>
                </c:pt>
                <c:pt idx="3">
                  <c:v>11</c:v>
                </c:pt>
                <c:pt idx="4">
                  <c:v>11</c:v>
                </c:pt>
                <c:pt idx="5">
                  <c:v>11</c:v>
                </c:pt>
                <c:pt idx="6">
                  <c:v>11</c:v>
                </c:pt>
                <c:pt idx="7">
                  <c:v>11</c:v>
                </c:pt>
                <c:pt idx="8">
                  <c:v>11</c:v>
                </c:pt>
                <c:pt idx="9">
                  <c:v>11</c:v>
                </c:pt>
                <c:pt idx="10">
                  <c:v>11</c:v>
                </c:pt>
                <c:pt idx="11">
                  <c:v>11</c:v>
                </c:pt>
                <c:pt idx="12">
                  <c:v>11</c:v>
                </c:pt>
                <c:pt idx="13">
                  <c:v>11</c:v>
                </c:pt>
                <c:pt idx="14">
                  <c:v>11</c:v>
                </c:pt>
                <c:pt idx="15">
                  <c:v>11</c:v>
                </c:pt>
                <c:pt idx="16">
                  <c:v>11</c:v>
                </c:pt>
                <c:pt idx="17">
                  <c:v>11</c:v>
                </c:pt>
                <c:pt idx="18">
                  <c:v>11</c:v>
                </c:pt>
                <c:pt idx="19">
                  <c:v>11</c:v>
                </c:pt>
                <c:pt idx="20">
                  <c:v>11</c:v>
                </c:pt>
                <c:pt idx="21">
                  <c:v>11</c:v>
                </c:pt>
                <c:pt idx="22">
                  <c:v>11</c:v>
                </c:pt>
                <c:pt idx="23">
                  <c:v>11</c:v>
                </c:pt>
                <c:pt idx="24">
                  <c:v>11</c:v>
                </c:pt>
                <c:pt idx="25">
                  <c:v>11</c:v>
                </c:pt>
                <c:pt idx="26">
                  <c:v>11</c:v>
                </c:pt>
                <c:pt idx="27">
                  <c:v>12</c:v>
                </c:pt>
                <c:pt idx="28">
                  <c:v>12</c:v>
                </c:pt>
                <c:pt idx="29">
                  <c:v>12</c:v>
                </c:pt>
                <c:pt idx="30">
                  <c:v>12</c:v>
                </c:pt>
                <c:pt idx="31">
                  <c:v>12</c:v>
                </c:pt>
                <c:pt idx="32">
                  <c:v>12</c:v>
                </c:pt>
                <c:pt idx="33">
                  <c:v>12</c:v>
                </c:pt>
                <c:pt idx="34">
                  <c:v>12</c:v>
                </c:pt>
                <c:pt idx="35">
                  <c:v>12</c:v>
                </c:pt>
                <c:pt idx="36">
                  <c:v>12</c:v>
                </c:pt>
                <c:pt idx="37">
                  <c:v>12</c:v>
                </c:pt>
                <c:pt idx="38">
                  <c:v>12</c:v>
                </c:pt>
                <c:pt idx="39">
                  <c:v>12</c:v>
                </c:pt>
                <c:pt idx="40">
                  <c:v>12</c:v>
                </c:pt>
                <c:pt idx="41">
                  <c:v>12</c:v>
                </c:pt>
                <c:pt idx="42">
                  <c:v>12</c:v>
                </c:pt>
                <c:pt idx="43">
                  <c:v>12</c:v>
                </c:pt>
                <c:pt idx="44">
                  <c:v>12</c:v>
                </c:pt>
                <c:pt idx="45">
                  <c:v>12</c:v>
                </c:pt>
                <c:pt idx="46">
                  <c:v>12</c:v>
                </c:pt>
                <c:pt idx="47">
                  <c:v>12</c:v>
                </c:pt>
                <c:pt idx="48">
                  <c:v>12</c:v>
                </c:pt>
                <c:pt idx="49">
                  <c:v>12</c:v>
                </c:pt>
                <c:pt idx="50">
                  <c:v>12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12</c:v>
                </c:pt>
                <c:pt idx="62">
                  <c:v>12</c:v>
                </c:pt>
                <c:pt idx="63">
                  <c:v>12</c:v>
                </c:pt>
                <c:pt idx="64">
                  <c:v>12</c:v>
                </c:pt>
                <c:pt idx="65">
                  <c:v>12</c:v>
                </c:pt>
                <c:pt idx="66">
                  <c:v>12</c:v>
                </c:pt>
                <c:pt idx="67">
                  <c:v>12</c:v>
                </c:pt>
                <c:pt idx="68">
                  <c:v>12</c:v>
                </c:pt>
                <c:pt idx="69">
                  <c:v>12</c:v>
                </c:pt>
                <c:pt idx="70">
                  <c:v>12</c:v>
                </c:pt>
                <c:pt idx="71">
                  <c:v>12</c:v>
                </c:pt>
                <c:pt idx="72">
                  <c:v>12</c:v>
                </c:pt>
                <c:pt idx="73">
                  <c:v>12</c:v>
                </c:pt>
                <c:pt idx="74">
                  <c:v>12</c:v>
                </c:pt>
                <c:pt idx="75">
                  <c:v>12</c:v>
                </c:pt>
                <c:pt idx="76">
                  <c:v>12</c:v>
                </c:pt>
                <c:pt idx="77">
                  <c:v>12</c:v>
                </c:pt>
                <c:pt idx="78">
                  <c:v>12</c:v>
                </c:pt>
                <c:pt idx="79">
                  <c:v>13</c:v>
                </c:pt>
                <c:pt idx="80">
                  <c:v>13</c:v>
                </c:pt>
                <c:pt idx="81">
                  <c:v>13</c:v>
                </c:pt>
                <c:pt idx="82">
                  <c:v>13</c:v>
                </c:pt>
                <c:pt idx="83">
                  <c:v>13</c:v>
                </c:pt>
                <c:pt idx="84">
                  <c:v>13</c:v>
                </c:pt>
                <c:pt idx="85">
                  <c:v>13</c:v>
                </c:pt>
                <c:pt idx="86">
                  <c:v>13</c:v>
                </c:pt>
                <c:pt idx="87">
                  <c:v>13</c:v>
                </c:pt>
                <c:pt idx="88">
                  <c:v>13</c:v>
                </c:pt>
                <c:pt idx="89">
                  <c:v>13</c:v>
                </c:pt>
                <c:pt idx="90">
                  <c:v>13</c:v>
                </c:pt>
                <c:pt idx="91">
                  <c:v>13</c:v>
                </c:pt>
                <c:pt idx="92">
                  <c:v>13</c:v>
                </c:pt>
                <c:pt idx="93">
                  <c:v>13</c:v>
                </c:pt>
                <c:pt idx="94">
                  <c:v>13</c:v>
                </c:pt>
                <c:pt idx="95">
                  <c:v>13</c:v>
                </c:pt>
                <c:pt idx="96">
                  <c:v>13</c:v>
                </c:pt>
                <c:pt idx="97">
                  <c:v>13</c:v>
                </c:pt>
                <c:pt idx="98">
                  <c:v>13</c:v>
                </c:pt>
                <c:pt idx="99">
                  <c:v>13</c:v>
                </c:pt>
                <c:pt idx="100">
                  <c:v>13</c:v>
                </c:pt>
                <c:pt idx="101">
                  <c:v>13</c:v>
                </c:pt>
                <c:pt idx="102">
                  <c:v>13</c:v>
                </c:pt>
                <c:pt idx="103">
                  <c:v>13</c:v>
                </c:pt>
                <c:pt idx="104">
                  <c:v>13</c:v>
                </c:pt>
                <c:pt idx="105">
                  <c:v>13</c:v>
                </c:pt>
                <c:pt idx="106">
                  <c:v>13</c:v>
                </c:pt>
                <c:pt idx="107">
                  <c:v>13</c:v>
                </c:pt>
                <c:pt idx="108">
                  <c:v>13</c:v>
                </c:pt>
                <c:pt idx="109">
                  <c:v>13</c:v>
                </c:pt>
                <c:pt idx="110">
                  <c:v>13</c:v>
                </c:pt>
                <c:pt idx="111">
                  <c:v>13</c:v>
                </c:pt>
                <c:pt idx="112">
                  <c:v>13</c:v>
                </c:pt>
                <c:pt idx="113">
                  <c:v>13</c:v>
                </c:pt>
                <c:pt idx="114">
                  <c:v>13</c:v>
                </c:pt>
                <c:pt idx="115">
                  <c:v>13</c:v>
                </c:pt>
                <c:pt idx="116">
                  <c:v>13</c:v>
                </c:pt>
                <c:pt idx="117">
                  <c:v>13</c:v>
                </c:pt>
                <c:pt idx="118">
                  <c:v>13</c:v>
                </c:pt>
                <c:pt idx="119">
                  <c:v>13</c:v>
                </c:pt>
                <c:pt idx="120">
                  <c:v>13</c:v>
                </c:pt>
                <c:pt idx="121">
                  <c:v>13</c:v>
                </c:pt>
                <c:pt idx="122">
                  <c:v>13</c:v>
                </c:pt>
                <c:pt idx="123">
                  <c:v>13</c:v>
                </c:pt>
                <c:pt idx="124">
                  <c:v>13</c:v>
                </c:pt>
                <c:pt idx="125">
                  <c:v>13</c:v>
                </c:pt>
                <c:pt idx="126">
                  <c:v>13</c:v>
                </c:pt>
                <c:pt idx="127">
                  <c:v>13</c:v>
                </c:pt>
                <c:pt idx="128">
                  <c:v>13</c:v>
                </c:pt>
                <c:pt idx="129">
                  <c:v>13</c:v>
                </c:pt>
                <c:pt idx="130">
                  <c:v>13</c:v>
                </c:pt>
                <c:pt idx="131">
                  <c:v>14</c:v>
                </c:pt>
                <c:pt idx="132">
                  <c:v>14</c:v>
                </c:pt>
                <c:pt idx="133">
                  <c:v>14</c:v>
                </c:pt>
                <c:pt idx="134">
                  <c:v>14</c:v>
                </c:pt>
                <c:pt idx="135">
                  <c:v>14</c:v>
                </c:pt>
                <c:pt idx="136">
                  <c:v>14</c:v>
                </c:pt>
                <c:pt idx="137">
                  <c:v>14</c:v>
                </c:pt>
                <c:pt idx="138">
                  <c:v>14</c:v>
                </c:pt>
                <c:pt idx="139">
                  <c:v>14</c:v>
                </c:pt>
                <c:pt idx="140">
                  <c:v>14</c:v>
                </c:pt>
                <c:pt idx="141">
                  <c:v>14</c:v>
                </c:pt>
                <c:pt idx="142">
                  <c:v>14</c:v>
                </c:pt>
                <c:pt idx="143">
                  <c:v>14</c:v>
                </c:pt>
                <c:pt idx="144">
                  <c:v>14</c:v>
                </c:pt>
                <c:pt idx="145">
                  <c:v>14</c:v>
                </c:pt>
                <c:pt idx="146">
                  <c:v>14</c:v>
                </c:pt>
                <c:pt idx="147">
                  <c:v>14</c:v>
                </c:pt>
                <c:pt idx="148">
                  <c:v>14</c:v>
                </c:pt>
                <c:pt idx="149">
                  <c:v>14</c:v>
                </c:pt>
                <c:pt idx="150">
                  <c:v>14</c:v>
                </c:pt>
                <c:pt idx="151">
                  <c:v>14</c:v>
                </c:pt>
                <c:pt idx="152">
                  <c:v>14</c:v>
                </c:pt>
                <c:pt idx="153">
                  <c:v>14</c:v>
                </c:pt>
                <c:pt idx="154">
                  <c:v>14</c:v>
                </c:pt>
                <c:pt idx="155">
                  <c:v>14</c:v>
                </c:pt>
                <c:pt idx="156">
                  <c:v>14</c:v>
                </c:pt>
                <c:pt idx="157">
                  <c:v>14</c:v>
                </c:pt>
                <c:pt idx="158">
                  <c:v>14</c:v>
                </c:pt>
                <c:pt idx="159">
                  <c:v>14</c:v>
                </c:pt>
                <c:pt idx="160">
                  <c:v>14</c:v>
                </c:pt>
                <c:pt idx="161">
                  <c:v>14</c:v>
                </c:pt>
                <c:pt idx="162">
                  <c:v>14</c:v>
                </c:pt>
                <c:pt idx="163">
                  <c:v>14</c:v>
                </c:pt>
                <c:pt idx="164">
                  <c:v>14</c:v>
                </c:pt>
                <c:pt idx="165">
                  <c:v>14</c:v>
                </c:pt>
                <c:pt idx="166">
                  <c:v>14</c:v>
                </c:pt>
                <c:pt idx="167">
                  <c:v>14</c:v>
                </c:pt>
                <c:pt idx="168">
                  <c:v>14</c:v>
                </c:pt>
                <c:pt idx="169">
                  <c:v>14</c:v>
                </c:pt>
                <c:pt idx="170">
                  <c:v>14</c:v>
                </c:pt>
                <c:pt idx="171">
                  <c:v>14</c:v>
                </c:pt>
                <c:pt idx="172">
                  <c:v>14</c:v>
                </c:pt>
                <c:pt idx="173">
                  <c:v>14</c:v>
                </c:pt>
                <c:pt idx="174">
                  <c:v>14</c:v>
                </c:pt>
                <c:pt idx="175">
                  <c:v>14</c:v>
                </c:pt>
                <c:pt idx="176">
                  <c:v>14</c:v>
                </c:pt>
                <c:pt idx="177">
                  <c:v>14</c:v>
                </c:pt>
                <c:pt idx="178">
                  <c:v>14</c:v>
                </c:pt>
                <c:pt idx="179">
                  <c:v>14</c:v>
                </c:pt>
                <c:pt idx="180">
                  <c:v>14</c:v>
                </c:pt>
                <c:pt idx="181">
                  <c:v>14</c:v>
                </c:pt>
                <c:pt idx="182">
                  <c:v>14</c:v>
                </c:pt>
                <c:pt idx="183">
                  <c:v>15</c:v>
                </c:pt>
                <c:pt idx="184">
                  <c:v>15</c:v>
                </c:pt>
                <c:pt idx="185">
                  <c:v>15</c:v>
                </c:pt>
                <c:pt idx="186">
                  <c:v>15</c:v>
                </c:pt>
                <c:pt idx="187">
                  <c:v>15</c:v>
                </c:pt>
                <c:pt idx="188">
                  <c:v>15</c:v>
                </c:pt>
                <c:pt idx="189">
                  <c:v>15</c:v>
                </c:pt>
                <c:pt idx="190">
                  <c:v>15</c:v>
                </c:pt>
                <c:pt idx="191">
                  <c:v>15</c:v>
                </c:pt>
                <c:pt idx="192">
                  <c:v>15</c:v>
                </c:pt>
                <c:pt idx="193">
                  <c:v>15</c:v>
                </c:pt>
                <c:pt idx="194">
                  <c:v>15</c:v>
                </c:pt>
                <c:pt idx="195">
                  <c:v>15</c:v>
                </c:pt>
                <c:pt idx="196">
                  <c:v>15</c:v>
                </c:pt>
                <c:pt idx="197">
                  <c:v>15</c:v>
                </c:pt>
                <c:pt idx="198">
                  <c:v>15</c:v>
                </c:pt>
                <c:pt idx="199">
                  <c:v>15</c:v>
                </c:pt>
                <c:pt idx="200">
                  <c:v>15</c:v>
                </c:pt>
                <c:pt idx="201">
                  <c:v>15</c:v>
                </c:pt>
                <c:pt idx="202">
                  <c:v>15</c:v>
                </c:pt>
                <c:pt idx="203">
                  <c:v>15</c:v>
                </c:pt>
                <c:pt idx="204">
                  <c:v>15</c:v>
                </c:pt>
                <c:pt idx="205">
                  <c:v>15</c:v>
                </c:pt>
                <c:pt idx="206">
                  <c:v>15</c:v>
                </c:pt>
                <c:pt idx="207">
                  <c:v>15</c:v>
                </c:pt>
                <c:pt idx="208">
                  <c:v>15</c:v>
                </c:pt>
                <c:pt idx="209">
                  <c:v>15</c:v>
                </c:pt>
                <c:pt idx="210">
                  <c:v>15</c:v>
                </c:pt>
                <c:pt idx="211">
                  <c:v>15</c:v>
                </c:pt>
                <c:pt idx="212">
                  <c:v>15</c:v>
                </c:pt>
                <c:pt idx="213">
                  <c:v>15</c:v>
                </c:pt>
                <c:pt idx="214">
                  <c:v>15</c:v>
                </c:pt>
                <c:pt idx="215">
                  <c:v>15</c:v>
                </c:pt>
                <c:pt idx="216">
                  <c:v>15</c:v>
                </c:pt>
                <c:pt idx="217">
                  <c:v>15</c:v>
                </c:pt>
                <c:pt idx="218">
                  <c:v>15</c:v>
                </c:pt>
                <c:pt idx="219">
                  <c:v>15</c:v>
                </c:pt>
                <c:pt idx="220">
                  <c:v>15</c:v>
                </c:pt>
                <c:pt idx="221">
                  <c:v>15</c:v>
                </c:pt>
                <c:pt idx="222">
                  <c:v>15</c:v>
                </c:pt>
                <c:pt idx="223">
                  <c:v>15</c:v>
                </c:pt>
                <c:pt idx="224">
                  <c:v>15</c:v>
                </c:pt>
                <c:pt idx="225">
                  <c:v>15</c:v>
                </c:pt>
                <c:pt idx="226">
                  <c:v>15</c:v>
                </c:pt>
                <c:pt idx="227">
                  <c:v>15</c:v>
                </c:pt>
                <c:pt idx="228">
                  <c:v>15</c:v>
                </c:pt>
                <c:pt idx="229">
                  <c:v>15</c:v>
                </c:pt>
                <c:pt idx="230">
                  <c:v>15</c:v>
                </c:pt>
                <c:pt idx="231">
                  <c:v>15</c:v>
                </c:pt>
                <c:pt idx="232">
                  <c:v>15</c:v>
                </c:pt>
                <c:pt idx="233">
                  <c:v>15</c:v>
                </c:pt>
                <c:pt idx="234">
                  <c:v>15</c:v>
                </c:pt>
                <c:pt idx="235">
                  <c:v>16</c:v>
                </c:pt>
                <c:pt idx="236">
                  <c:v>16</c:v>
                </c:pt>
                <c:pt idx="237">
                  <c:v>16</c:v>
                </c:pt>
                <c:pt idx="238">
                  <c:v>16</c:v>
                </c:pt>
                <c:pt idx="239">
                  <c:v>16</c:v>
                </c:pt>
                <c:pt idx="240">
                  <c:v>16</c:v>
                </c:pt>
                <c:pt idx="241">
                  <c:v>16</c:v>
                </c:pt>
                <c:pt idx="242">
                  <c:v>16</c:v>
                </c:pt>
                <c:pt idx="243">
                  <c:v>16</c:v>
                </c:pt>
                <c:pt idx="244">
                  <c:v>16</c:v>
                </c:pt>
                <c:pt idx="245">
                  <c:v>16</c:v>
                </c:pt>
                <c:pt idx="246">
                  <c:v>16</c:v>
                </c:pt>
                <c:pt idx="247">
                  <c:v>16</c:v>
                </c:pt>
                <c:pt idx="248">
                  <c:v>16</c:v>
                </c:pt>
                <c:pt idx="249">
                  <c:v>16</c:v>
                </c:pt>
                <c:pt idx="250">
                  <c:v>16</c:v>
                </c:pt>
                <c:pt idx="251">
                  <c:v>16</c:v>
                </c:pt>
                <c:pt idx="252">
                  <c:v>16</c:v>
                </c:pt>
                <c:pt idx="253">
                  <c:v>16</c:v>
                </c:pt>
                <c:pt idx="254">
                  <c:v>16</c:v>
                </c:pt>
                <c:pt idx="255">
                  <c:v>16</c:v>
                </c:pt>
                <c:pt idx="256">
                  <c:v>16</c:v>
                </c:pt>
                <c:pt idx="257">
                  <c:v>16</c:v>
                </c:pt>
                <c:pt idx="258">
                  <c:v>16</c:v>
                </c:pt>
                <c:pt idx="259">
                  <c:v>16</c:v>
                </c:pt>
                <c:pt idx="260">
                  <c:v>16</c:v>
                </c:pt>
                <c:pt idx="261">
                  <c:v>16</c:v>
                </c:pt>
                <c:pt idx="262">
                  <c:v>16</c:v>
                </c:pt>
                <c:pt idx="263">
                  <c:v>16</c:v>
                </c:pt>
                <c:pt idx="264">
                  <c:v>16</c:v>
                </c:pt>
                <c:pt idx="265">
                  <c:v>16</c:v>
                </c:pt>
                <c:pt idx="266">
                  <c:v>16</c:v>
                </c:pt>
                <c:pt idx="267">
                  <c:v>16</c:v>
                </c:pt>
                <c:pt idx="268">
                  <c:v>16</c:v>
                </c:pt>
                <c:pt idx="269">
                  <c:v>16</c:v>
                </c:pt>
                <c:pt idx="270">
                  <c:v>16</c:v>
                </c:pt>
                <c:pt idx="271">
                  <c:v>16</c:v>
                </c:pt>
                <c:pt idx="272">
                  <c:v>16</c:v>
                </c:pt>
                <c:pt idx="273">
                  <c:v>16</c:v>
                </c:pt>
                <c:pt idx="274">
                  <c:v>16</c:v>
                </c:pt>
                <c:pt idx="275">
                  <c:v>16</c:v>
                </c:pt>
                <c:pt idx="276">
                  <c:v>16</c:v>
                </c:pt>
                <c:pt idx="277">
                  <c:v>16</c:v>
                </c:pt>
                <c:pt idx="278">
                  <c:v>16</c:v>
                </c:pt>
                <c:pt idx="279">
                  <c:v>16</c:v>
                </c:pt>
                <c:pt idx="280">
                  <c:v>16</c:v>
                </c:pt>
                <c:pt idx="281">
                  <c:v>16</c:v>
                </c:pt>
                <c:pt idx="282">
                  <c:v>16</c:v>
                </c:pt>
                <c:pt idx="283">
                  <c:v>16</c:v>
                </c:pt>
                <c:pt idx="284">
                  <c:v>16</c:v>
                </c:pt>
                <c:pt idx="285">
                  <c:v>16</c:v>
                </c:pt>
                <c:pt idx="286">
                  <c:v>16</c:v>
                </c:pt>
                <c:pt idx="287">
                  <c:v>16</c:v>
                </c:pt>
                <c:pt idx="288">
                  <c:v>17</c:v>
                </c:pt>
                <c:pt idx="289">
                  <c:v>17</c:v>
                </c:pt>
                <c:pt idx="290">
                  <c:v>17</c:v>
                </c:pt>
                <c:pt idx="291">
                  <c:v>17</c:v>
                </c:pt>
                <c:pt idx="292">
                  <c:v>17</c:v>
                </c:pt>
                <c:pt idx="293">
                  <c:v>17</c:v>
                </c:pt>
                <c:pt idx="294">
                  <c:v>17</c:v>
                </c:pt>
                <c:pt idx="295">
                  <c:v>17</c:v>
                </c:pt>
                <c:pt idx="296">
                  <c:v>17</c:v>
                </c:pt>
                <c:pt idx="297">
                  <c:v>17</c:v>
                </c:pt>
                <c:pt idx="298">
                  <c:v>17</c:v>
                </c:pt>
                <c:pt idx="299">
                  <c:v>17</c:v>
                </c:pt>
                <c:pt idx="300">
                  <c:v>17</c:v>
                </c:pt>
                <c:pt idx="301">
                  <c:v>17</c:v>
                </c:pt>
                <c:pt idx="302">
                  <c:v>17</c:v>
                </c:pt>
                <c:pt idx="303">
                  <c:v>17</c:v>
                </c:pt>
                <c:pt idx="304">
                  <c:v>17</c:v>
                </c:pt>
                <c:pt idx="305">
                  <c:v>17</c:v>
                </c:pt>
                <c:pt idx="306">
                  <c:v>17</c:v>
                </c:pt>
                <c:pt idx="307">
                  <c:v>17</c:v>
                </c:pt>
                <c:pt idx="308">
                  <c:v>17</c:v>
                </c:pt>
                <c:pt idx="309">
                  <c:v>17</c:v>
                </c:pt>
                <c:pt idx="310">
                  <c:v>17</c:v>
                </c:pt>
                <c:pt idx="311">
                  <c:v>17</c:v>
                </c:pt>
                <c:pt idx="312">
                  <c:v>17</c:v>
                </c:pt>
                <c:pt idx="313">
                  <c:v>17</c:v>
                </c:pt>
                <c:pt idx="314">
                  <c:v>17</c:v>
                </c:pt>
                <c:pt idx="315">
                  <c:v>17</c:v>
                </c:pt>
                <c:pt idx="316">
                  <c:v>17</c:v>
                </c:pt>
                <c:pt idx="317">
                  <c:v>17</c:v>
                </c:pt>
                <c:pt idx="318">
                  <c:v>17</c:v>
                </c:pt>
                <c:pt idx="319">
                  <c:v>17</c:v>
                </c:pt>
                <c:pt idx="320">
                  <c:v>17</c:v>
                </c:pt>
                <c:pt idx="321">
                  <c:v>17</c:v>
                </c:pt>
                <c:pt idx="322">
                  <c:v>17</c:v>
                </c:pt>
                <c:pt idx="323">
                  <c:v>17</c:v>
                </c:pt>
                <c:pt idx="324">
                  <c:v>17</c:v>
                </c:pt>
                <c:pt idx="325">
                  <c:v>17</c:v>
                </c:pt>
                <c:pt idx="326">
                  <c:v>17</c:v>
                </c:pt>
                <c:pt idx="327">
                  <c:v>17</c:v>
                </c:pt>
                <c:pt idx="328">
                  <c:v>17</c:v>
                </c:pt>
                <c:pt idx="329">
                  <c:v>17</c:v>
                </c:pt>
                <c:pt idx="330">
                  <c:v>17</c:v>
                </c:pt>
                <c:pt idx="331">
                  <c:v>17</c:v>
                </c:pt>
                <c:pt idx="332">
                  <c:v>17</c:v>
                </c:pt>
                <c:pt idx="333">
                  <c:v>17</c:v>
                </c:pt>
                <c:pt idx="334">
                  <c:v>17</c:v>
                </c:pt>
                <c:pt idx="335">
                  <c:v>17</c:v>
                </c:pt>
                <c:pt idx="336">
                  <c:v>17</c:v>
                </c:pt>
                <c:pt idx="337">
                  <c:v>17</c:v>
                </c:pt>
                <c:pt idx="338">
                  <c:v>17</c:v>
                </c:pt>
                <c:pt idx="339">
                  <c:v>17</c:v>
                </c:pt>
                <c:pt idx="340">
                  <c:v>18</c:v>
                </c:pt>
                <c:pt idx="341">
                  <c:v>18</c:v>
                </c:pt>
                <c:pt idx="342">
                  <c:v>18</c:v>
                </c:pt>
                <c:pt idx="343">
                  <c:v>18</c:v>
                </c:pt>
                <c:pt idx="344">
                  <c:v>18</c:v>
                </c:pt>
                <c:pt idx="345">
                  <c:v>18</c:v>
                </c:pt>
                <c:pt idx="346">
                  <c:v>18</c:v>
                </c:pt>
                <c:pt idx="347">
                  <c:v>18</c:v>
                </c:pt>
                <c:pt idx="348">
                  <c:v>18</c:v>
                </c:pt>
                <c:pt idx="349">
                  <c:v>18</c:v>
                </c:pt>
                <c:pt idx="350">
                  <c:v>18</c:v>
                </c:pt>
                <c:pt idx="351">
                  <c:v>18</c:v>
                </c:pt>
                <c:pt idx="352">
                  <c:v>18</c:v>
                </c:pt>
                <c:pt idx="353">
                  <c:v>18</c:v>
                </c:pt>
                <c:pt idx="354">
                  <c:v>18</c:v>
                </c:pt>
                <c:pt idx="355">
                  <c:v>18</c:v>
                </c:pt>
                <c:pt idx="356">
                  <c:v>18</c:v>
                </c:pt>
                <c:pt idx="357">
                  <c:v>18</c:v>
                </c:pt>
                <c:pt idx="358">
                  <c:v>18</c:v>
                </c:pt>
                <c:pt idx="359">
                  <c:v>18</c:v>
                </c:pt>
                <c:pt idx="360">
                  <c:v>18</c:v>
                </c:pt>
              </c:strCache>
            </c:strRef>
          </c:cat>
          <c:val>
            <c:numRef>
              <c:f>'Data 8a'!$I$3:$I$363</c:f>
              <c:numCache>
                <c:formatCode>General</c:formatCode>
                <c:ptCount val="361"/>
                <c:pt idx="0">
                  <c:v>1.944583</c:v>
                </c:pt>
                <c:pt idx="1">
                  <c:v>1.919501</c:v>
                </c:pt>
                <c:pt idx="2">
                  <c:v>1.957194</c:v>
                </c:pt>
                <c:pt idx="3">
                  <c:v>2.006061</c:v>
                </c:pt>
                <c:pt idx="4">
                  <c:v>2.000471</c:v>
                </c:pt>
                <c:pt idx="5">
                  <c:v>2.00429</c:v>
                </c:pt>
                <c:pt idx="6">
                  <c:v>2.073026</c:v>
                </c:pt>
                <c:pt idx="7">
                  <c:v>2.076647</c:v>
                </c:pt>
                <c:pt idx="8">
                  <c:v>2.071633</c:v>
                </c:pt>
                <c:pt idx="9">
                  <c:v>2.073122</c:v>
                </c:pt>
                <c:pt idx="10">
                  <c:v>2.086364</c:v>
                </c:pt>
                <c:pt idx="11">
                  <c:v>2.134721</c:v>
                </c:pt>
                <c:pt idx="12">
                  <c:v>2.180075</c:v>
                </c:pt>
                <c:pt idx="13">
                  <c:v>2.288571</c:v>
                </c:pt>
                <c:pt idx="14">
                  <c:v>2.295727</c:v>
                </c:pt>
                <c:pt idx="15">
                  <c:v>2.310857</c:v>
                </c:pt>
                <c:pt idx="16">
                  <c:v>2.313175</c:v>
                </c:pt>
                <c:pt idx="17">
                  <c:v>2.333373</c:v>
                </c:pt>
                <c:pt idx="18">
                  <c:v>2.328553</c:v>
                </c:pt>
                <c:pt idx="19">
                  <c:v>2.343547</c:v>
                </c:pt>
                <c:pt idx="20">
                  <c:v>2.39335</c:v>
                </c:pt>
                <c:pt idx="21">
                  <c:v>2.419548</c:v>
                </c:pt>
                <c:pt idx="22">
                  <c:v>2.435688</c:v>
                </c:pt>
                <c:pt idx="23">
                  <c:v>2.460813</c:v>
                </c:pt>
                <c:pt idx="24">
                  <c:v>2.493806</c:v>
                </c:pt>
                <c:pt idx="25">
                  <c:v>2.733235</c:v>
                </c:pt>
                <c:pt idx="26">
                  <c:v>2.735628</c:v>
                </c:pt>
                <c:pt idx="27">
                  <c:v>2.687871</c:v>
                </c:pt>
                <c:pt idx="28">
                  <c:v>2.676987</c:v>
                </c:pt>
                <c:pt idx="29">
                  <c:v>2.706197</c:v>
                </c:pt>
                <c:pt idx="30">
                  <c:v>2.682576</c:v>
                </c:pt>
                <c:pt idx="31">
                  <c:v>2.662126</c:v>
                </c:pt>
                <c:pt idx="32">
                  <c:v>2.655784</c:v>
                </c:pt>
                <c:pt idx="33">
                  <c:v>2.663261</c:v>
                </c:pt>
                <c:pt idx="34">
                  <c:v>2.692598</c:v>
                </c:pt>
                <c:pt idx="35">
                  <c:v>3.023159</c:v>
                </c:pt>
                <c:pt idx="36">
                  <c:v>3.005782</c:v>
                </c:pt>
                <c:pt idx="37">
                  <c:v>2.986294</c:v>
                </c:pt>
                <c:pt idx="38">
                  <c:v>2.982849</c:v>
                </c:pt>
                <c:pt idx="39">
                  <c:v>2.964427</c:v>
                </c:pt>
                <c:pt idx="40">
                  <c:v>2.965333</c:v>
                </c:pt>
                <c:pt idx="41">
                  <c:v>2.974859</c:v>
                </c:pt>
                <c:pt idx="42">
                  <c:v>2.967109</c:v>
                </c:pt>
                <c:pt idx="43">
                  <c:v>2.962103</c:v>
                </c:pt>
                <c:pt idx="44">
                  <c:v>2.960317</c:v>
                </c:pt>
                <c:pt idx="45">
                  <c:v>2.971515</c:v>
                </c:pt>
                <c:pt idx="46">
                  <c:v>2.975261</c:v>
                </c:pt>
                <c:pt idx="47">
                  <c:v>2.98031</c:v>
                </c:pt>
                <c:pt idx="48">
                  <c:v>3.002593</c:v>
                </c:pt>
                <c:pt idx="49">
                  <c:v>3.009684</c:v>
                </c:pt>
                <c:pt idx="50">
                  <c:v>3.027305</c:v>
                </c:pt>
                <c:pt idx="51">
                  <c:v>3.057892</c:v>
                </c:pt>
                <c:pt idx="52">
                  <c:v>3.102227</c:v>
                </c:pt>
                <c:pt idx="53">
                  <c:v>3.085006</c:v>
                </c:pt>
                <c:pt idx="54">
                  <c:v>3.099646</c:v>
                </c:pt>
                <c:pt idx="55">
                  <c:v>3.079749</c:v>
                </c:pt>
                <c:pt idx="56">
                  <c:v>3.094144</c:v>
                </c:pt>
                <c:pt idx="57">
                  <c:v>3.085214</c:v>
                </c:pt>
                <c:pt idx="58">
                  <c:v>3.086822</c:v>
                </c:pt>
                <c:pt idx="59">
                  <c:v>3.085845</c:v>
                </c:pt>
                <c:pt idx="60">
                  <c:v>3.080452</c:v>
                </c:pt>
                <c:pt idx="61">
                  <c:v>3.084769</c:v>
                </c:pt>
                <c:pt idx="62">
                  <c:v>3.073494</c:v>
                </c:pt>
                <c:pt idx="63">
                  <c:v>3.061012</c:v>
                </c:pt>
                <c:pt idx="64">
                  <c:v>3.049539</c:v>
                </c:pt>
                <c:pt idx="65">
                  <c:v>3.082432</c:v>
                </c:pt>
                <c:pt idx="66">
                  <c:v>3.062589</c:v>
                </c:pt>
                <c:pt idx="67">
                  <c:v>3.053641</c:v>
                </c:pt>
                <c:pt idx="68">
                  <c:v>3.046569</c:v>
                </c:pt>
                <c:pt idx="69">
                  <c:v>3.046543</c:v>
                </c:pt>
                <c:pt idx="70">
                  <c:v>3.040693</c:v>
                </c:pt>
                <c:pt idx="71">
                  <c:v>3.038871</c:v>
                </c:pt>
                <c:pt idx="72">
                  <c:v>3.041305</c:v>
                </c:pt>
                <c:pt idx="73">
                  <c:v>3.03528</c:v>
                </c:pt>
                <c:pt idx="74">
                  <c:v>3.033294</c:v>
                </c:pt>
                <c:pt idx="75">
                  <c:v>3.030422</c:v>
                </c:pt>
                <c:pt idx="76">
                  <c:v>3.024812</c:v>
                </c:pt>
                <c:pt idx="77">
                  <c:v>3.0112</c:v>
                </c:pt>
                <c:pt idx="78">
                  <c:v>3.018198</c:v>
                </c:pt>
                <c:pt idx="79">
                  <c:v>2.956165</c:v>
                </c:pt>
                <c:pt idx="80">
                  <c:v>2.952532</c:v>
                </c:pt>
                <c:pt idx="81">
                  <c:v>2.942211</c:v>
                </c:pt>
                <c:pt idx="82">
                  <c:v>2.928781</c:v>
                </c:pt>
                <c:pt idx="83">
                  <c:v>2.769695</c:v>
                </c:pt>
                <c:pt idx="84">
                  <c:v>2.767571</c:v>
                </c:pt>
                <c:pt idx="85">
                  <c:v>2.755725</c:v>
                </c:pt>
                <c:pt idx="86">
                  <c:v>2.748823</c:v>
                </c:pt>
                <c:pt idx="87">
                  <c:v>2.680619</c:v>
                </c:pt>
                <c:pt idx="88">
                  <c:v>2.665947</c:v>
                </c:pt>
                <c:pt idx="89">
                  <c:v>2.647844</c:v>
                </c:pt>
                <c:pt idx="90">
                  <c:v>2.6427</c:v>
                </c:pt>
                <c:pt idx="91">
                  <c:v>2.648126</c:v>
                </c:pt>
                <c:pt idx="92">
                  <c:v>2.647097</c:v>
                </c:pt>
                <c:pt idx="93">
                  <c:v>2.634454</c:v>
                </c:pt>
                <c:pt idx="94">
                  <c:v>2.617263</c:v>
                </c:pt>
                <c:pt idx="95">
                  <c:v>2.611252</c:v>
                </c:pt>
                <c:pt idx="96">
                  <c:v>2.60812</c:v>
                </c:pt>
                <c:pt idx="97">
                  <c:v>2.606277</c:v>
                </c:pt>
                <c:pt idx="98">
                  <c:v>2.577406</c:v>
                </c:pt>
                <c:pt idx="99">
                  <c:v>2.560202</c:v>
                </c:pt>
                <c:pt idx="100">
                  <c:v>2.549449</c:v>
                </c:pt>
                <c:pt idx="101">
                  <c:v>2.5466</c:v>
                </c:pt>
                <c:pt idx="102">
                  <c:v>2.550684</c:v>
                </c:pt>
                <c:pt idx="103">
                  <c:v>2.545321</c:v>
                </c:pt>
                <c:pt idx="104">
                  <c:v>2.430423</c:v>
                </c:pt>
                <c:pt idx="105">
                  <c:v>2.420347</c:v>
                </c:pt>
                <c:pt idx="106">
                  <c:v>2.403333</c:v>
                </c:pt>
                <c:pt idx="107">
                  <c:v>2.398959</c:v>
                </c:pt>
                <c:pt idx="108">
                  <c:v>2.396181</c:v>
                </c:pt>
                <c:pt idx="109">
                  <c:v>2.39109</c:v>
                </c:pt>
                <c:pt idx="110">
                  <c:v>2.379322</c:v>
                </c:pt>
                <c:pt idx="111">
                  <c:v>2.368521</c:v>
                </c:pt>
                <c:pt idx="112">
                  <c:v>2.360832</c:v>
                </c:pt>
                <c:pt idx="113">
                  <c:v>2.360639</c:v>
                </c:pt>
                <c:pt idx="114">
                  <c:v>2.356675</c:v>
                </c:pt>
                <c:pt idx="115">
                  <c:v>2.350127</c:v>
                </c:pt>
                <c:pt idx="116">
                  <c:v>2.346591</c:v>
                </c:pt>
                <c:pt idx="117">
                  <c:v>2.338044</c:v>
                </c:pt>
                <c:pt idx="118">
                  <c:v>2.35058</c:v>
                </c:pt>
                <c:pt idx="119">
                  <c:v>2.340421</c:v>
                </c:pt>
                <c:pt idx="120">
                  <c:v>2.327962</c:v>
                </c:pt>
                <c:pt idx="121">
                  <c:v>2.318744</c:v>
                </c:pt>
                <c:pt idx="122">
                  <c:v>2.314393</c:v>
                </c:pt>
                <c:pt idx="123">
                  <c:v>2.305431</c:v>
                </c:pt>
                <c:pt idx="124">
                  <c:v>2.299017</c:v>
                </c:pt>
                <c:pt idx="125">
                  <c:v>2.293601</c:v>
                </c:pt>
                <c:pt idx="126">
                  <c:v>2.290956</c:v>
                </c:pt>
                <c:pt idx="127">
                  <c:v>2.280794</c:v>
                </c:pt>
                <c:pt idx="128">
                  <c:v>2.28302</c:v>
                </c:pt>
                <c:pt idx="129">
                  <c:v>2.287531</c:v>
                </c:pt>
                <c:pt idx="130">
                  <c:v>2.285399</c:v>
                </c:pt>
                <c:pt idx="131">
                  <c:v>2.27856</c:v>
                </c:pt>
                <c:pt idx="132">
                  <c:v>2.220507</c:v>
                </c:pt>
                <c:pt idx="133">
                  <c:v>2.19786</c:v>
                </c:pt>
                <c:pt idx="134">
                  <c:v>2.221296</c:v>
                </c:pt>
                <c:pt idx="135">
                  <c:v>2.217061</c:v>
                </c:pt>
                <c:pt idx="136">
                  <c:v>2.190338</c:v>
                </c:pt>
                <c:pt idx="137">
                  <c:v>2.190099</c:v>
                </c:pt>
                <c:pt idx="138">
                  <c:v>2.184848</c:v>
                </c:pt>
                <c:pt idx="139">
                  <c:v>2.181079</c:v>
                </c:pt>
                <c:pt idx="140">
                  <c:v>2.172324</c:v>
                </c:pt>
                <c:pt idx="141">
                  <c:v>2.167771</c:v>
                </c:pt>
                <c:pt idx="142">
                  <c:v>2.16608</c:v>
                </c:pt>
                <c:pt idx="143">
                  <c:v>2.152103</c:v>
                </c:pt>
                <c:pt idx="144">
                  <c:v>2.160987</c:v>
                </c:pt>
                <c:pt idx="145">
                  <c:v>2.169081</c:v>
                </c:pt>
                <c:pt idx="146">
                  <c:v>2.167801</c:v>
                </c:pt>
                <c:pt idx="147">
                  <c:v>2.169061</c:v>
                </c:pt>
                <c:pt idx="148">
                  <c:v>2.217128</c:v>
                </c:pt>
                <c:pt idx="149">
                  <c:v>2.167718</c:v>
                </c:pt>
                <c:pt idx="150">
                  <c:v>2.185009</c:v>
                </c:pt>
                <c:pt idx="151">
                  <c:v>2.163727</c:v>
                </c:pt>
                <c:pt idx="152">
                  <c:v>2.197095</c:v>
                </c:pt>
                <c:pt idx="153">
                  <c:v>2.172316</c:v>
                </c:pt>
                <c:pt idx="154">
                  <c:v>2.124281</c:v>
                </c:pt>
                <c:pt idx="155">
                  <c:v>2.079975</c:v>
                </c:pt>
                <c:pt idx="156">
                  <c:v>2.088099</c:v>
                </c:pt>
                <c:pt idx="157">
                  <c:v>2.070293</c:v>
                </c:pt>
                <c:pt idx="158">
                  <c:v>2.057083</c:v>
                </c:pt>
                <c:pt idx="159">
                  <c:v>2.062474</c:v>
                </c:pt>
                <c:pt idx="160">
                  <c:v>2.044312</c:v>
                </c:pt>
                <c:pt idx="161">
                  <c:v>2.059683</c:v>
                </c:pt>
                <c:pt idx="162">
                  <c:v>2.025258</c:v>
                </c:pt>
                <c:pt idx="163">
                  <c:v>2.023176</c:v>
                </c:pt>
                <c:pt idx="164">
                  <c:v>2.013019</c:v>
                </c:pt>
                <c:pt idx="165">
                  <c:v>2.038716</c:v>
                </c:pt>
                <c:pt idx="166">
                  <c:v>2.01213</c:v>
                </c:pt>
                <c:pt idx="167">
                  <c:v>2.003802</c:v>
                </c:pt>
                <c:pt idx="168">
                  <c:v>1.988153</c:v>
                </c:pt>
                <c:pt idx="169">
                  <c:v>2.038235</c:v>
                </c:pt>
                <c:pt idx="170">
                  <c:v>2.053668</c:v>
                </c:pt>
                <c:pt idx="171">
                  <c:v>2.042685</c:v>
                </c:pt>
                <c:pt idx="172">
                  <c:v>2.029725</c:v>
                </c:pt>
                <c:pt idx="173">
                  <c:v>2.032783</c:v>
                </c:pt>
                <c:pt idx="174">
                  <c:v>2.05207</c:v>
                </c:pt>
                <c:pt idx="175">
                  <c:v>2.029737</c:v>
                </c:pt>
                <c:pt idx="176">
                  <c:v>2.028156</c:v>
                </c:pt>
                <c:pt idx="177">
                  <c:v>2.033165</c:v>
                </c:pt>
                <c:pt idx="178">
                  <c:v>2.053892</c:v>
                </c:pt>
                <c:pt idx="179">
                  <c:v>2.038091</c:v>
                </c:pt>
                <c:pt idx="180">
                  <c:v>2.034746</c:v>
                </c:pt>
                <c:pt idx="181">
                  <c:v>2.134802</c:v>
                </c:pt>
                <c:pt idx="182">
                  <c:v>2.150247</c:v>
                </c:pt>
                <c:pt idx="183">
                  <c:v>2.215995</c:v>
                </c:pt>
                <c:pt idx="184">
                  <c:v>2.168821</c:v>
                </c:pt>
                <c:pt idx="185">
                  <c:v>2.158222</c:v>
                </c:pt>
                <c:pt idx="186">
                  <c:v>2.159796</c:v>
                </c:pt>
                <c:pt idx="187">
                  <c:v>2.181954</c:v>
                </c:pt>
                <c:pt idx="188">
                  <c:v>2.150212</c:v>
                </c:pt>
                <c:pt idx="189">
                  <c:v>2.153125</c:v>
                </c:pt>
                <c:pt idx="190">
                  <c:v>2.167794</c:v>
                </c:pt>
                <c:pt idx="191">
                  <c:v>2.155836</c:v>
                </c:pt>
                <c:pt idx="192">
                  <c:v>2.134819</c:v>
                </c:pt>
                <c:pt idx="193">
                  <c:v>2.142116</c:v>
                </c:pt>
                <c:pt idx="194">
                  <c:v>2.157841</c:v>
                </c:pt>
                <c:pt idx="195">
                  <c:v>2.250801</c:v>
                </c:pt>
                <c:pt idx="196">
                  <c:v>2.334126</c:v>
                </c:pt>
                <c:pt idx="197">
                  <c:v>2.348963</c:v>
                </c:pt>
                <c:pt idx="198">
                  <c:v>2.344062</c:v>
                </c:pt>
                <c:pt idx="199">
                  <c:v>2.36079</c:v>
                </c:pt>
                <c:pt idx="200">
                  <c:v>2.372553</c:v>
                </c:pt>
                <c:pt idx="201">
                  <c:v>2.377854</c:v>
                </c:pt>
                <c:pt idx="202">
                  <c:v>2.388627</c:v>
                </c:pt>
                <c:pt idx="203">
                  <c:v>2.402553</c:v>
                </c:pt>
                <c:pt idx="204">
                  <c:v>2.416666</c:v>
                </c:pt>
                <c:pt idx="205">
                  <c:v>2.428326</c:v>
                </c:pt>
                <c:pt idx="206">
                  <c:v>2.442098</c:v>
                </c:pt>
                <c:pt idx="207">
                  <c:v>2.451947</c:v>
                </c:pt>
                <c:pt idx="208">
                  <c:v>2.539544</c:v>
                </c:pt>
                <c:pt idx="209">
                  <c:v>2.497003</c:v>
                </c:pt>
                <c:pt idx="210">
                  <c:v>2.508195</c:v>
                </c:pt>
                <c:pt idx="211">
                  <c:v>2.518972</c:v>
                </c:pt>
                <c:pt idx="212">
                  <c:v>2.525159</c:v>
                </c:pt>
                <c:pt idx="213">
                  <c:v>2.536592</c:v>
                </c:pt>
                <c:pt idx="214">
                  <c:v>2.536634</c:v>
                </c:pt>
                <c:pt idx="215">
                  <c:v>2.541947</c:v>
                </c:pt>
                <c:pt idx="216">
                  <c:v>2.549254</c:v>
                </c:pt>
                <c:pt idx="217">
                  <c:v>2.55878</c:v>
                </c:pt>
                <c:pt idx="218">
                  <c:v>2.568311</c:v>
                </c:pt>
                <c:pt idx="219">
                  <c:v>2.58728</c:v>
                </c:pt>
                <c:pt idx="220">
                  <c:v>2.602314</c:v>
                </c:pt>
                <c:pt idx="221">
                  <c:v>2.620631</c:v>
                </c:pt>
                <c:pt idx="222">
                  <c:v>2.626835</c:v>
                </c:pt>
                <c:pt idx="223">
                  <c:v>2.6323</c:v>
                </c:pt>
                <c:pt idx="224">
                  <c:v>2.640557</c:v>
                </c:pt>
                <c:pt idx="225">
                  <c:v>2.653233</c:v>
                </c:pt>
                <c:pt idx="226">
                  <c:v>2.664996</c:v>
                </c:pt>
                <c:pt idx="227">
                  <c:v>2.668903</c:v>
                </c:pt>
                <c:pt idx="228">
                  <c:v>2.682374</c:v>
                </c:pt>
                <c:pt idx="229">
                  <c:v>2.692443</c:v>
                </c:pt>
                <c:pt idx="230">
                  <c:v>2.70674</c:v>
                </c:pt>
                <c:pt idx="231">
                  <c:v>2.71865</c:v>
                </c:pt>
                <c:pt idx="232">
                  <c:v>2.731936</c:v>
                </c:pt>
                <c:pt idx="233">
                  <c:v>2.759255</c:v>
                </c:pt>
                <c:pt idx="234">
                  <c:v>2.767815</c:v>
                </c:pt>
                <c:pt idx="235">
                  <c:v>2.781145</c:v>
                </c:pt>
                <c:pt idx="236">
                  <c:v>2.766889</c:v>
                </c:pt>
                <c:pt idx="237">
                  <c:v>2.778265</c:v>
                </c:pt>
                <c:pt idx="238">
                  <c:v>2.794527</c:v>
                </c:pt>
                <c:pt idx="239">
                  <c:v>2.808331</c:v>
                </c:pt>
                <c:pt idx="240">
                  <c:v>2.811913</c:v>
                </c:pt>
                <c:pt idx="241">
                  <c:v>2.827603</c:v>
                </c:pt>
                <c:pt idx="242">
                  <c:v>2.837575</c:v>
                </c:pt>
                <c:pt idx="243">
                  <c:v>2.850299</c:v>
                </c:pt>
                <c:pt idx="244">
                  <c:v>2.859841</c:v>
                </c:pt>
                <c:pt idx="245">
                  <c:v>2.872321</c:v>
                </c:pt>
                <c:pt idx="246">
                  <c:v>2.886198</c:v>
                </c:pt>
                <c:pt idx="247">
                  <c:v>2.897696</c:v>
                </c:pt>
                <c:pt idx="248">
                  <c:v>2.941761</c:v>
                </c:pt>
                <c:pt idx="249">
                  <c:v>2.953136</c:v>
                </c:pt>
                <c:pt idx="250">
                  <c:v>2.966107</c:v>
                </c:pt>
                <c:pt idx="251">
                  <c:v>2.983183</c:v>
                </c:pt>
                <c:pt idx="252">
                  <c:v>3.000759</c:v>
                </c:pt>
                <c:pt idx="253">
                  <c:v>3.017789</c:v>
                </c:pt>
                <c:pt idx="254">
                  <c:v>3.03284</c:v>
                </c:pt>
                <c:pt idx="255">
                  <c:v>3.054101</c:v>
                </c:pt>
                <c:pt idx="256">
                  <c:v>3.067481</c:v>
                </c:pt>
                <c:pt idx="257">
                  <c:v>3.078612</c:v>
                </c:pt>
                <c:pt idx="258">
                  <c:v>3.093866</c:v>
                </c:pt>
                <c:pt idx="259">
                  <c:v>3.109588</c:v>
                </c:pt>
                <c:pt idx="260">
                  <c:v>3.131095</c:v>
                </c:pt>
                <c:pt idx="261">
                  <c:v>3.232618</c:v>
                </c:pt>
                <c:pt idx="262">
                  <c:v>3.23792</c:v>
                </c:pt>
                <c:pt idx="263">
                  <c:v>3.249177</c:v>
                </c:pt>
                <c:pt idx="264">
                  <c:v>3.265838</c:v>
                </c:pt>
                <c:pt idx="265">
                  <c:v>3.284309</c:v>
                </c:pt>
                <c:pt idx="266">
                  <c:v>3.286139</c:v>
                </c:pt>
                <c:pt idx="267">
                  <c:v>3.296568</c:v>
                </c:pt>
                <c:pt idx="268">
                  <c:v>3.313323</c:v>
                </c:pt>
                <c:pt idx="269">
                  <c:v>3.330487</c:v>
                </c:pt>
                <c:pt idx="270">
                  <c:v>3.341775</c:v>
                </c:pt>
                <c:pt idx="271">
                  <c:v>3.358742</c:v>
                </c:pt>
                <c:pt idx="272">
                  <c:v>3.372373</c:v>
                </c:pt>
                <c:pt idx="273">
                  <c:v>3.391402</c:v>
                </c:pt>
                <c:pt idx="274">
                  <c:v>3.438145</c:v>
                </c:pt>
                <c:pt idx="275">
                  <c:v>3.451426</c:v>
                </c:pt>
                <c:pt idx="276">
                  <c:v>3.469281</c:v>
                </c:pt>
                <c:pt idx="277">
                  <c:v>3.494929</c:v>
                </c:pt>
                <c:pt idx="278">
                  <c:v>3.507401</c:v>
                </c:pt>
                <c:pt idx="279">
                  <c:v>3.518455</c:v>
                </c:pt>
                <c:pt idx="280">
                  <c:v>3.534266</c:v>
                </c:pt>
                <c:pt idx="281">
                  <c:v>3.553353</c:v>
                </c:pt>
                <c:pt idx="282">
                  <c:v>3.56623</c:v>
                </c:pt>
                <c:pt idx="283">
                  <c:v>3.58738</c:v>
                </c:pt>
                <c:pt idx="284">
                  <c:v>3.609773</c:v>
                </c:pt>
                <c:pt idx="285">
                  <c:v>3.630732</c:v>
                </c:pt>
                <c:pt idx="286">
                  <c:v>3.685708</c:v>
                </c:pt>
                <c:pt idx="287">
                  <c:v>3.662901</c:v>
                </c:pt>
                <c:pt idx="288">
                  <c:v>3.672638</c:v>
                </c:pt>
                <c:pt idx="289">
                  <c:v>3.697302</c:v>
                </c:pt>
                <c:pt idx="290">
                  <c:v>3.719624</c:v>
                </c:pt>
                <c:pt idx="291">
                  <c:v>3.740766</c:v>
                </c:pt>
                <c:pt idx="292">
                  <c:v>3.749499</c:v>
                </c:pt>
                <c:pt idx="293">
                  <c:v>3.770942</c:v>
                </c:pt>
                <c:pt idx="294">
                  <c:v>3.787893</c:v>
                </c:pt>
                <c:pt idx="295">
                  <c:v>3.808242</c:v>
                </c:pt>
                <c:pt idx="296">
                  <c:v>3.820341</c:v>
                </c:pt>
                <c:pt idx="297">
                  <c:v>3.839855</c:v>
                </c:pt>
                <c:pt idx="298">
                  <c:v>3.856913</c:v>
                </c:pt>
                <c:pt idx="299">
                  <c:v>3.877037</c:v>
                </c:pt>
                <c:pt idx="300">
                  <c:v>4.10073</c:v>
                </c:pt>
                <c:pt idx="301">
                  <c:v>4.116353</c:v>
                </c:pt>
                <c:pt idx="302">
                  <c:v>4.129996</c:v>
                </c:pt>
                <c:pt idx="303">
                  <c:v>4.139398</c:v>
                </c:pt>
                <c:pt idx="304">
                  <c:v>4.148032</c:v>
                </c:pt>
                <c:pt idx="305">
                  <c:v>4.156826</c:v>
                </c:pt>
                <c:pt idx="306">
                  <c:v>4.170588</c:v>
                </c:pt>
                <c:pt idx="307">
                  <c:v>4.185693</c:v>
                </c:pt>
                <c:pt idx="308">
                  <c:v>4.195685</c:v>
                </c:pt>
                <c:pt idx="309">
                  <c:v>4.204542999999999</c:v>
                </c:pt>
                <c:pt idx="310">
                  <c:v>4.218129</c:v>
                </c:pt>
                <c:pt idx="311">
                  <c:v>4.232940999999999</c:v>
                </c:pt>
                <c:pt idx="312">
                  <c:v>4.24615</c:v>
                </c:pt>
                <c:pt idx="313">
                  <c:v>4.20951</c:v>
                </c:pt>
                <c:pt idx="314">
                  <c:v>4.214696</c:v>
                </c:pt>
                <c:pt idx="315">
                  <c:v>4.229286</c:v>
                </c:pt>
                <c:pt idx="316">
                  <c:v>4.235758</c:v>
                </c:pt>
                <c:pt idx="317">
                  <c:v>4.24828</c:v>
                </c:pt>
                <c:pt idx="318">
                  <c:v>4.246485</c:v>
                </c:pt>
                <c:pt idx="319">
                  <c:v>4.255955</c:v>
                </c:pt>
                <c:pt idx="320">
                  <c:v>4.265713</c:v>
                </c:pt>
                <c:pt idx="321">
                  <c:v>4.278881</c:v>
                </c:pt>
                <c:pt idx="322">
                  <c:v>4.283727</c:v>
                </c:pt>
                <c:pt idx="323">
                  <c:v>4.299776</c:v>
                </c:pt>
                <c:pt idx="324">
                  <c:v>4.308875</c:v>
                </c:pt>
                <c:pt idx="325">
                  <c:v>4.328211</c:v>
                </c:pt>
                <c:pt idx="326">
                  <c:v>4.318624</c:v>
                </c:pt>
                <c:pt idx="327">
                  <c:v>4.337684</c:v>
                </c:pt>
                <c:pt idx="328">
                  <c:v>4.371623</c:v>
                </c:pt>
                <c:pt idx="329">
                  <c:v>4.363408000000001</c:v>
                </c:pt>
                <c:pt idx="330">
                  <c:v>4.371222</c:v>
                </c:pt>
                <c:pt idx="331">
                  <c:v>4.3732</c:v>
                </c:pt>
                <c:pt idx="332">
                  <c:v>4.387732</c:v>
                </c:pt>
                <c:pt idx="333">
                  <c:v>4.411864</c:v>
                </c:pt>
                <c:pt idx="334">
                  <c:v>4.427474</c:v>
                </c:pt>
                <c:pt idx="335">
                  <c:v>4.440791</c:v>
                </c:pt>
                <c:pt idx="336">
                  <c:v>4.456579</c:v>
                </c:pt>
                <c:pt idx="337">
                  <c:v>4.471856</c:v>
                </c:pt>
                <c:pt idx="338">
                  <c:v>4.487284</c:v>
                </c:pt>
                <c:pt idx="339">
                  <c:v>4.471689</c:v>
                </c:pt>
                <c:pt idx="340">
                  <c:v>4.466001</c:v>
                </c:pt>
                <c:pt idx="341">
                  <c:v>4.472739</c:v>
                </c:pt>
                <c:pt idx="342">
                  <c:v>4.484002999999999</c:v>
                </c:pt>
                <c:pt idx="343">
                  <c:v>4.493058</c:v>
                </c:pt>
                <c:pt idx="344">
                  <c:v>4.491150999999999</c:v>
                </c:pt>
                <c:pt idx="345">
                  <c:v>4.493672</c:v>
                </c:pt>
                <c:pt idx="346">
                  <c:v>4.504781</c:v>
                </c:pt>
                <c:pt idx="347">
                  <c:v>4.51154</c:v>
                </c:pt>
                <c:pt idx="348">
                  <c:v>4.51936</c:v>
                </c:pt>
                <c:pt idx="349">
                  <c:v>4.530082999999999</c:v>
                </c:pt>
                <c:pt idx="350">
                  <c:v>4.532642</c:v>
                </c:pt>
                <c:pt idx="351">
                  <c:v>4.539072</c:v>
                </c:pt>
                <c:pt idx="352">
                  <c:v>4.529579</c:v>
                </c:pt>
                <c:pt idx="353">
                  <c:v>4.531497</c:v>
                </c:pt>
                <c:pt idx="354">
                  <c:v>4.548153</c:v>
                </c:pt>
                <c:pt idx="355">
                  <c:v>4.543973</c:v>
                </c:pt>
                <c:pt idx="356">
                  <c:v>4.554344</c:v>
                </c:pt>
                <c:pt idx="357">
                  <c:v>4.552564</c:v>
                </c:pt>
                <c:pt idx="358">
                  <c:v>4.562061</c:v>
                </c:pt>
                <c:pt idx="359">
                  <c:v>4.561577000000001</c:v>
                </c:pt>
                <c:pt idx="360">
                  <c:v>4.562651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995-4856-BB8D-4B627A95D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99656864"/>
        <c:axId val="-2099653712"/>
      </c:lineChart>
      <c:lineChart>
        <c:grouping val="standard"/>
        <c:varyColors val="0"/>
        <c:ser>
          <c:idx val="1"/>
          <c:order val="1"/>
          <c:tx>
            <c:strRef>
              <c:f>'Data 8a'!$J$2</c:f>
              <c:strCache>
                <c:ptCount val="1"/>
                <c:pt idx="0">
                  <c:v>Inflation Expectations</c:v>
                </c:pt>
              </c:strCache>
            </c:strRef>
          </c:tx>
          <c:spPr>
            <a:ln w="28575">
              <a:solidFill>
                <a:srgbClr val="002060"/>
              </a:solidFill>
            </a:ln>
          </c:spPr>
          <c:marker>
            <c:symbol val="none"/>
          </c:marker>
          <c:cat>
            <c:strRef>
              <c:f>'Data 8a'!$G$3:$G$363</c:f>
              <c:strCache>
                <c:ptCount val="361"/>
                <c:pt idx="0">
                  <c:v>2011</c:v>
                </c:pt>
                <c:pt idx="1">
                  <c:v>11</c:v>
                </c:pt>
                <c:pt idx="2">
                  <c:v>11</c:v>
                </c:pt>
                <c:pt idx="3">
                  <c:v>11</c:v>
                </c:pt>
                <c:pt idx="4">
                  <c:v>11</c:v>
                </c:pt>
                <c:pt idx="5">
                  <c:v>11</c:v>
                </c:pt>
                <c:pt idx="6">
                  <c:v>11</c:v>
                </c:pt>
                <c:pt idx="7">
                  <c:v>11</c:v>
                </c:pt>
                <c:pt idx="8">
                  <c:v>11</c:v>
                </c:pt>
                <c:pt idx="9">
                  <c:v>11</c:v>
                </c:pt>
                <c:pt idx="10">
                  <c:v>11</c:v>
                </c:pt>
                <c:pt idx="11">
                  <c:v>11</c:v>
                </c:pt>
                <c:pt idx="12">
                  <c:v>11</c:v>
                </c:pt>
                <c:pt idx="13">
                  <c:v>11</c:v>
                </c:pt>
                <c:pt idx="14">
                  <c:v>11</c:v>
                </c:pt>
                <c:pt idx="15">
                  <c:v>11</c:v>
                </c:pt>
                <c:pt idx="16">
                  <c:v>11</c:v>
                </c:pt>
                <c:pt idx="17">
                  <c:v>11</c:v>
                </c:pt>
                <c:pt idx="18">
                  <c:v>11</c:v>
                </c:pt>
                <c:pt idx="19">
                  <c:v>11</c:v>
                </c:pt>
                <c:pt idx="20">
                  <c:v>11</c:v>
                </c:pt>
                <c:pt idx="21">
                  <c:v>11</c:v>
                </c:pt>
                <c:pt idx="22">
                  <c:v>11</c:v>
                </c:pt>
                <c:pt idx="23">
                  <c:v>11</c:v>
                </c:pt>
                <c:pt idx="24">
                  <c:v>11</c:v>
                </c:pt>
                <c:pt idx="25">
                  <c:v>11</c:v>
                </c:pt>
                <c:pt idx="26">
                  <c:v>11</c:v>
                </c:pt>
                <c:pt idx="27">
                  <c:v>12</c:v>
                </c:pt>
                <c:pt idx="28">
                  <c:v>12</c:v>
                </c:pt>
                <c:pt idx="29">
                  <c:v>12</c:v>
                </c:pt>
                <c:pt idx="30">
                  <c:v>12</c:v>
                </c:pt>
                <c:pt idx="31">
                  <c:v>12</c:v>
                </c:pt>
                <c:pt idx="32">
                  <c:v>12</c:v>
                </c:pt>
                <c:pt idx="33">
                  <c:v>12</c:v>
                </c:pt>
                <c:pt idx="34">
                  <c:v>12</c:v>
                </c:pt>
                <c:pt idx="35">
                  <c:v>12</c:v>
                </c:pt>
                <c:pt idx="36">
                  <c:v>12</c:v>
                </c:pt>
                <c:pt idx="37">
                  <c:v>12</c:v>
                </c:pt>
                <c:pt idx="38">
                  <c:v>12</c:v>
                </c:pt>
                <c:pt idx="39">
                  <c:v>12</c:v>
                </c:pt>
                <c:pt idx="40">
                  <c:v>12</c:v>
                </c:pt>
                <c:pt idx="41">
                  <c:v>12</c:v>
                </c:pt>
                <c:pt idx="42">
                  <c:v>12</c:v>
                </c:pt>
                <c:pt idx="43">
                  <c:v>12</c:v>
                </c:pt>
                <c:pt idx="44">
                  <c:v>12</c:v>
                </c:pt>
                <c:pt idx="45">
                  <c:v>12</c:v>
                </c:pt>
                <c:pt idx="46">
                  <c:v>12</c:v>
                </c:pt>
                <c:pt idx="47">
                  <c:v>12</c:v>
                </c:pt>
                <c:pt idx="48">
                  <c:v>12</c:v>
                </c:pt>
                <c:pt idx="49">
                  <c:v>12</c:v>
                </c:pt>
                <c:pt idx="50">
                  <c:v>12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12</c:v>
                </c:pt>
                <c:pt idx="62">
                  <c:v>12</c:v>
                </c:pt>
                <c:pt idx="63">
                  <c:v>12</c:v>
                </c:pt>
                <c:pt idx="64">
                  <c:v>12</c:v>
                </c:pt>
                <c:pt idx="65">
                  <c:v>12</c:v>
                </c:pt>
                <c:pt idx="66">
                  <c:v>12</c:v>
                </c:pt>
                <c:pt idx="67">
                  <c:v>12</c:v>
                </c:pt>
                <c:pt idx="68">
                  <c:v>12</c:v>
                </c:pt>
                <c:pt idx="69">
                  <c:v>12</c:v>
                </c:pt>
                <c:pt idx="70">
                  <c:v>12</c:v>
                </c:pt>
                <c:pt idx="71">
                  <c:v>12</c:v>
                </c:pt>
                <c:pt idx="72">
                  <c:v>12</c:v>
                </c:pt>
                <c:pt idx="73">
                  <c:v>12</c:v>
                </c:pt>
                <c:pt idx="74">
                  <c:v>12</c:v>
                </c:pt>
                <c:pt idx="75">
                  <c:v>12</c:v>
                </c:pt>
                <c:pt idx="76">
                  <c:v>12</c:v>
                </c:pt>
                <c:pt idx="77">
                  <c:v>12</c:v>
                </c:pt>
                <c:pt idx="78">
                  <c:v>12</c:v>
                </c:pt>
                <c:pt idx="79">
                  <c:v>13</c:v>
                </c:pt>
                <c:pt idx="80">
                  <c:v>13</c:v>
                </c:pt>
                <c:pt idx="81">
                  <c:v>13</c:v>
                </c:pt>
                <c:pt idx="82">
                  <c:v>13</c:v>
                </c:pt>
                <c:pt idx="83">
                  <c:v>13</c:v>
                </c:pt>
                <c:pt idx="84">
                  <c:v>13</c:v>
                </c:pt>
                <c:pt idx="85">
                  <c:v>13</c:v>
                </c:pt>
                <c:pt idx="86">
                  <c:v>13</c:v>
                </c:pt>
                <c:pt idx="87">
                  <c:v>13</c:v>
                </c:pt>
                <c:pt idx="88">
                  <c:v>13</c:v>
                </c:pt>
                <c:pt idx="89">
                  <c:v>13</c:v>
                </c:pt>
                <c:pt idx="90">
                  <c:v>13</c:v>
                </c:pt>
                <c:pt idx="91">
                  <c:v>13</c:v>
                </c:pt>
                <c:pt idx="92">
                  <c:v>13</c:v>
                </c:pt>
                <c:pt idx="93">
                  <c:v>13</c:v>
                </c:pt>
                <c:pt idx="94">
                  <c:v>13</c:v>
                </c:pt>
                <c:pt idx="95">
                  <c:v>13</c:v>
                </c:pt>
                <c:pt idx="96">
                  <c:v>13</c:v>
                </c:pt>
                <c:pt idx="97">
                  <c:v>13</c:v>
                </c:pt>
                <c:pt idx="98">
                  <c:v>13</c:v>
                </c:pt>
                <c:pt idx="99">
                  <c:v>13</c:v>
                </c:pt>
                <c:pt idx="100">
                  <c:v>13</c:v>
                </c:pt>
                <c:pt idx="101">
                  <c:v>13</c:v>
                </c:pt>
                <c:pt idx="102">
                  <c:v>13</c:v>
                </c:pt>
                <c:pt idx="103">
                  <c:v>13</c:v>
                </c:pt>
                <c:pt idx="104">
                  <c:v>13</c:v>
                </c:pt>
                <c:pt idx="105">
                  <c:v>13</c:v>
                </c:pt>
                <c:pt idx="106">
                  <c:v>13</c:v>
                </c:pt>
                <c:pt idx="107">
                  <c:v>13</c:v>
                </c:pt>
                <c:pt idx="108">
                  <c:v>13</c:v>
                </c:pt>
                <c:pt idx="109">
                  <c:v>13</c:v>
                </c:pt>
                <c:pt idx="110">
                  <c:v>13</c:v>
                </c:pt>
                <c:pt idx="111">
                  <c:v>13</c:v>
                </c:pt>
                <c:pt idx="112">
                  <c:v>13</c:v>
                </c:pt>
                <c:pt idx="113">
                  <c:v>13</c:v>
                </c:pt>
                <c:pt idx="114">
                  <c:v>13</c:v>
                </c:pt>
                <c:pt idx="115">
                  <c:v>13</c:v>
                </c:pt>
                <c:pt idx="116">
                  <c:v>13</c:v>
                </c:pt>
                <c:pt idx="117">
                  <c:v>13</c:v>
                </c:pt>
                <c:pt idx="118">
                  <c:v>13</c:v>
                </c:pt>
                <c:pt idx="119">
                  <c:v>13</c:v>
                </c:pt>
                <c:pt idx="120">
                  <c:v>13</c:v>
                </c:pt>
                <c:pt idx="121">
                  <c:v>13</c:v>
                </c:pt>
                <c:pt idx="122">
                  <c:v>13</c:v>
                </c:pt>
                <c:pt idx="123">
                  <c:v>13</c:v>
                </c:pt>
                <c:pt idx="124">
                  <c:v>13</c:v>
                </c:pt>
                <c:pt idx="125">
                  <c:v>13</c:v>
                </c:pt>
                <c:pt idx="126">
                  <c:v>13</c:v>
                </c:pt>
                <c:pt idx="127">
                  <c:v>13</c:v>
                </c:pt>
                <c:pt idx="128">
                  <c:v>13</c:v>
                </c:pt>
                <c:pt idx="129">
                  <c:v>13</c:v>
                </c:pt>
                <c:pt idx="130">
                  <c:v>13</c:v>
                </c:pt>
                <c:pt idx="131">
                  <c:v>14</c:v>
                </c:pt>
                <c:pt idx="132">
                  <c:v>14</c:v>
                </c:pt>
                <c:pt idx="133">
                  <c:v>14</c:v>
                </c:pt>
                <c:pt idx="134">
                  <c:v>14</c:v>
                </c:pt>
                <c:pt idx="135">
                  <c:v>14</c:v>
                </c:pt>
                <c:pt idx="136">
                  <c:v>14</c:v>
                </c:pt>
                <c:pt idx="137">
                  <c:v>14</c:v>
                </c:pt>
                <c:pt idx="138">
                  <c:v>14</c:v>
                </c:pt>
                <c:pt idx="139">
                  <c:v>14</c:v>
                </c:pt>
                <c:pt idx="140">
                  <c:v>14</c:v>
                </c:pt>
                <c:pt idx="141">
                  <c:v>14</c:v>
                </c:pt>
                <c:pt idx="142">
                  <c:v>14</c:v>
                </c:pt>
                <c:pt idx="143">
                  <c:v>14</c:v>
                </c:pt>
                <c:pt idx="144">
                  <c:v>14</c:v>
                </c:pt>
                <c:pt idx="145">
                  <c:v>14</c:v>
                </c:pt>
                <c:pt idx="146">
                  <c:v>14</c:v>
                </c:pt>
                <c:pt idx="147">
                  <c:v>14</c:v>
                </c:pt>
                <c:pt idx="148">
                  <c:v>14</c:v>
                </c:pt>
                <c:pt idx="149">
                  <c:v>14</c:v>
                </c:pt>
                <c:pt idx="150">
                  <c:v>14</c:v>
                </c:pt>
                <c:pt idx="151">
                  <c:v>14</c:v>
                </c:pt>
                <c:pt idx="152">
                  <c:v>14</c:v>
                </c:pt>
                <c:pt idx="153">
                  <c:v>14</c:v>
                </c:pt>
                <c:pt idx="154">
                  <c:v>14</c:v>
                </c:pt>
                <c:pt idx="155">
                  <c:v>14</c:v>
                </c:pt>
                <c:pt idx="156">
                  <c:v>14</c:v>
                </c:pt>
                <c:pt idx="157">
                  <c:v>14</c:v>
                </c:pt>
                <c:pt idx="158">
                  <c:v>14</c:v>
                </c:pt>
                <c:pt idx="159">
                  <c:v>14</c:v>
                </c:pt>
                <c:pt idx="160">
                  <c:v>14</c:v>
                </c:pt>
                <c:pt idx="161">
                  <c:v>14</c:v>
                </c:pt>
                <c:pt idx="162">
                  <c:v>14</c:v>
                </c:pt>
                <c:pt idx="163">
                  <c:v>14</c:v>
                </c:pt>
                <c:pt idx="164">
                  <c:v>14</c:v>
                </c:pt>
                <c:pt idx="165">
                  <c:v>14</c:v>
                </c:pt>
                <c:pt idx="166">
                  <c:v>14</c:v>
                </c:pt>
                <c:pt idx="167">
                  <c:v>14</c:v>
                </c:pt>
                <c:pt idx="168">
                  <c:v>14</c:v>
                </c:pt>
                <c:pt idx="169">
                  <c:v>14</c:v>
                </c:pt>
                <c:pt idx="170">
                  <c:v>14</c:v>
                </c:pt>
                <c:pt idx="171">
                  <c:v>14</c:v>
                </c:pt>
                <c:pt idx="172">
                  <c:v>14</c:v>
                </c:pt>
                <c:pt idx="173">
                  <c:v>14</c:v>
                </c:pt>
                <c:pt idx="174">
                  <c:v>14</c:v>
                </c:pt>
                <c:pt idx="175">
                  <c:v>14</c:v>
                </c:pt>
                <c:pt idx="176">
                  <c:v>14</c:v>
                </c:pt>
                <c:pt idx="177">
                  <c:v>14</c:v>
                </c:pt>
                <c:pt idx="178">
                  <c:v>14</c:v>
                </c:pt>
                <c:pt idx="179">
                  <c:v>14</c:v>
                </c:pt>
                <c:pt idx="180">
                  <c:v>14</c:v>
                </c:pt>
                <c:pt idx="181">
                  <c:v>14</c:v>
                </c:pt>
                <c:pt idx="182">
                  <c:v>14</c:v>
                </c:pt>
                <c:pt idx="183">
                  <c:v>15</c:v>
                </c:pt>
                <c:pt idx="184">
                  <c:v>15</c:v>
                </c:pt>
                <c:pt idx="185">
                  <c:v>15</c:v>
                </c:pt>
                <c:pt idx="186">
                  <c:v>15</c:v>
                </c:pt>
                <c:pt idx="187">
                  <c:v>15</c:v>
                </c:pt>
                <c:pt idx="188">
                  <c:v>15</c:v>
                </c:pt>
                <c:pt idx="189">
                  <c:v>15</c:v>
                </c:pt>
                <c:pt idx="190">
                  <c:v>15</c:v>
                </c:pt>
                <c:pt idx="191">
                  <c:v>15</c:v>
                </c:pt>
                <c:pt idx="192">
                  <c:v>15</c:v>
                </c:pt>
                <c:pt idx="193">
                  <c:v>15</c:v>
                </c:pt>
                <c:pt idx="194">
                  <c:v>15</c:v>
                </c:pt>
                <c:pt idx="195">
                  <c:v>15</c:v>
                </c:pt>
                <c:pt idx="196">
                  <c:v>15</c:v>
                </c:pt>
                <c:pt idx="197">
                  <c:v>15</c:v>
                </c:pt>
                <c:pt idx="198">
                  <c:v>15</c:v>
                </c:pt>
                <c:pt idx="199">
                  <c:v>15</c:v>
                </c:pt>
                <c:pt idx="200">
                  <c:v>15</c:v>
                </c:pt>
                <c:pt idx="201">
                  <c:v>15</c:v>
                </c:pt>
                <c:pt idx="202">
                  <c:v>15</c:v>
                </c:pt>
                <c:pt idx="203">
                  <c:v>15</c:v>
                </c:pt>
                <c:pt idx="204">
                  <c:v>15</c:v>
                </c:pt>
                <c:pt idx="205">
                  <c:v>15</c:v>
                </c:pt>
                <c:pt idx="206">
                  <c:v>15</c:v>
                </c:pt>
                <c:pt idx="207">
                  <c:v>15</c:v>
                </c:pt>
                <c:pt idx="208">
                  <c:v>15</c:v>
                </c:pt>
                <c:pt idx="209">
                  <c:v>15</c:v>
                </c:pt>
                <c:pt idx="210">
                  <c:v>15</c:v>
                </c:pt>
                <c:pt idx="211">
                  <c:v>15</c:v>
                </c:pt>
                <c:pt idx="212">
                  <c:v>15</c:v>
                </c:pt>
                <c:pt idx="213">
                  <c:v>15</c:v>
                </c:pt>
                <c:pt idx="214">
                  <c:v>15</c:v>
                </c:pt>
                <c:pt idx="215">
                  <c:v>15</c:v>
                </c:pt>
                <c:pt idx="216">
                  <c:v>15</c:v>
                </c:pt>
                <c:pt idx="217">
                  <c:v>15</c:v>
                </c:pt>
                <c:pt idx="218">
                  <c:v>15</c:v>
                </c:pt>
                <c:pt idx="219">
                  <c:v>15</c:v>
                </c:pt>
                <c:pt idx="220">
                  <c:v>15</c:v>
                </c:pt>
                <c:pt idx="221">
                  <c:v>15</c:v>
                </c:pt>
                <c:pt idx="222">
                  <c:v>15</c:v>
                </c:pt>
                <c:pt idx="223">
                  <c:v>15</c:v>
                </c:pt>
                <c:pt idx="224">
                  <c:v>15</c:v>
                </c:pt>
                <c:pt idx="225">
                  <c:v>15</c:v>
                </c:pt>
                <c:pt idx="226">
                  <c:v>15</c:v>
                </c:pt>
                <c:pt idx="227">
                  <c:v>15</c:v>
                </c:pt>
                <c:pt idx="228">
                  <c:v>15</c:v>
                </c:pt>
                <c:pt idx="229">
                  <c:v>15</c:v>
                </c:pt>
                <c:pt idx="230">
                  <c:v>15</c:v>
                </c:pt>
                <c:pt idx="231">
                  <c:v>15</c:v>
                </c:pt>
                <c:pt idx="232">
                  <c:v>15</c:v>
                </c:pt>
                <c:pt idx="233">
                  <c:v>15</c:v>
                </c:pt>
                <c:pt idx="234">
                  <c:v>15</c:v>
                </c:pt>
                <c:pt idx="235">
                  <c:v>16</c:v>
                </c:pt>
                <c:pt idx="236">
                  <c:v>16</c:v>
                </c:pt>
                <c:pt idx="237">
                  <c:v>16</c:v>
                </c:pt>
                <c:pt idx="238">
                  <c:v>16</c:v>
                </c:pt>
                <c:pt idx="239">
                  <c:v>16</c:v>
                </c:pt>
                <c:pt idx="240">
                  <c:v>16</c:v>
                </c:pt>
                <c:pt idx="241">
                  <c:v>16</c:v>
                </c:pt>
                <c:pt idx="242">
                  <c:v>16</c:v>
                </c:pt>
                <c:pt idx="243">
                  <c:v>16</c:v>
                </c:pt>
                <c:pt idx="244">
                  <c:v>16</c:v>
                </c:pt>
                <c:pt idx="245">
                  <c:v>16</c:v>
                </c:pt>
                <c:pt idx="246">
                  <c:v>16</c:v>
                </c:pt>
                <c:pt idx="247">
                  <c:v>16</c:v>
                </c:pt>
                <c:pt idx="248">
                  <c:v>16</c:v>
                </c:pt>
                <c:pt idx="249">
                  <c:v>16</c:v>
                </c:pt>
                <c:pt idx="250">
                  <c:v>16</c:v>
                </c:pt>
                <c:pt idx="251">
                  <c:v>16</c:v>
                </c:pt>
                <c:pt idx="252">
                  <c:v>16</c:v>
                </c:pt>
                <c:pt idx="253">
                  <c:v>16</c:v>
                </c:pt>
                <c:pt idx="254">
                  <c:v>16</c:v>
                </c:pt>
                <c:pt idx="255">
                  <c:v>16</c:v>
                </c:pt>
                <c:pt idx="256">
                  <c:v>16</c:v>
                </c:pt>
                <c:pt idx="257">
                  <c:v>16</c:v>
                </c:pt>
                <c:pt idx="258">
                  <c:v>16</c:v>
                </c:pt>
                <c:pt idx="259">
                  <c:v>16</c:v>
                </c:pt>
                <c:pt idx="260">
                  <c:v>16</c:v>
                </c:pt>
                <c:pt idx="261">
                  <c:v>16</c:v>
                </c:pt>
                <c:pt idx="262">
                  <c:v>16</c:v>
                </c:pt>
                <c:pt idx="263">
                  <c:v>16</c:v>
                </c:pt>
                <c:pt idx="264">
                  <c:v>16</c:v>
                </c:pt>
                <c:pt idx="265">
                  <c:v>16</c:v>
                </c:pt>
                <c:pt idx="266">
                  <c:v>16</c:v>
                </c:pt>
                <c:pt idx="267">
                  <c:v>16</c:v>
                </c:pt>
                <c:pt idx="268">
                  <c:v>16</c:v>
                </c:pt>
                <c:pt idx="269">
                  <c:v>16</c:v>
                </c:pt>
                <c:pt idx="270">
                  <c:v>16</c:v>
                </c:pt>
                <c:pt idx="271">
                  <c:v>16</c:v>
                </c:pt>
                <c:pt idx="272">
                  <c:v>16</c:v>
                </c:pt>
                <c:pt idx="273">
                  <c:v>16</c:v>
                </c:pt>
                <c:pt idx="274">
                  <c:v>16</c:v>
                </c:pt>
                <c:pt idx="275">
                  <c:v>16</c:v>
                </c:pt>
                <c:pt idx="276">
                  <c:v>16</c:v>
                </c:pt>
                <c:pt idx="277">
                  <c:v>16</c:v>
                </c:pt>
                <c:pt idx="278">
                  <c:v>16</c:v>
                </c:pt>
                <c:pt idx="279">
                  <c:v>16</c:v>
                </c:pt>
                <c:pt idx="280">
                  <c:v>16</c:v>
                </c:pt>
                <c:pt idx="281">
                  <c:v>16</c:v>
                </c:pt>
                <c:pt idx="282">
                  <c:v>16</c:v>
                </c:pt>
                <c:pt idx="283">
                  <c:v>16</c:v>
                </c:pt>
                <c:pt idx="284">
                  <c:v>16</c:v>
                </c:pt>
                <c:pt idx="285">
                  <c:v>16</c:v>
                </c:pt>
                <c:pt idx="286">
                  <c:v>16</c:v>
                </c:pt>
                <c:pt idx="287">
                  <c:v>16</c:v>
                </c:pt>
                <c:pt idx="288">
                  <c:v>17</c:v>
                </c:pt>
                <c:pt idx="289">
                  <c:v>17</c:v>
                </c:pt>
                <c:pt idx="290">
                  <c:v>17</c:v>
                </c:pt>
                <c:pt idx="291">
                  <c:v>17</c:v>
                </c:pt>
                <c:pt idx="292">
                  <c:v>17</c:v>
                </c:pt>
                <c:pt idx="293">
                  <c:v>17</c:v>
                </c:pt>
                <c:pt idx="294">
                  <c:v>17</c:v>
                </c:pt>
                <c:pt idx="295">
                  <c:v>17</c:v>
                </c:pt>
                <c:pt idx="296">
                  <c:v>17</c:v>
                </c:pt>
                <c:pt idx="297">
                  <c:v>17</c:v>
                </c:pt>
                <c:pt idx="298">
                  <c:v>17</c:v>
                </c:pt>
                <c:pt idx="299">
                  <c:v>17</c:v>
                </c:pt>
                <c:pt idx="300">
                  <c:v>17</c:v>
                </c:pt>
                <c:pt idx="301">
                  <c:v>17</c:v>
                </c:pt>
                <c:pt idx="302">
                  <c:v>17</c:v>
                </c:pt>
                <c:pt idx="303">
                  <c:v>17</c:v>
                </c:pt>
                <c:pt idx="304">
                  <c:v>17</c:v>
                </c:pt>
                <c:pt idx="305">
                  <c:v>17</c:v>
                </c:pt>
                <c:pt idx="306">
                  <c:v>17</c:v>
                </c:pt>
                <c:pt idx="307">
                  <c:v>17</c:v>
                </c:pt>
                <c:pt idx="308">
                  <c:v>17</c:v>
                </c:pt>
                <c:pt idx="309">
                  <c:v>17</c:v>
                </c:pt>
                <c:pt idx="310">
                  <c:v>17</c:v>
                </c:pt>
                <c:pt idx="311">
                  <c:v>17</c:v>
                </c:pt>
                <c:pt idx="312">
                  <c:v>17</c:v>
                </c:pt>
                <c:pt idx="313">
                  <c:v>17</c:v>
                </c:pt>
                <c:pt idx="314">
                  <c:v>17</c:v>
                </c:pt>
                <c:pt idx="315">
                  <c:v>17</c:v>
                </c:pt>
                <c:pt idx="316">
                  <c:v>17</c:v>
                </c:pt>
                <c:pt idx="317">
                  <c:v>17</c:v>
                </c:pt>
                <c:pt idx="318">
                  <c:v>17</c:v>
                </c:pt>
                <c:pt idx="319">
                  <c:v>17</c:v>
                </c:pt>
                <c:pt idx="320">
                  <c:v>17</c:v>
                </c:pt>
                <c:pt idx="321">
                  <c:v>17</c:v>
                </c:pt>
                <c:pt idx="322">
                  <c:v>17</c:v>
                </c:pt>
                <c:pt idx="323">
                  <c:v>17</c:v>
                </c:pt>
                <c:pt idx="324">
                  <c:v>17</c:v>
                </c:pt>
                <c:pt idx="325">
                  <c:v>17</c:v>
                </c:pt>
                <c:pt idx="326">
                  <c:v>17</c:v>
                </c:pt>
                <c:pt idx="327">
                  <c:v>17</c:v>
                </c:pt>
                <c:pt idx="328">
                  <c:v>17</c:v>
                </c:pt>
                <c:pt idx="329">
                  <c:v>17</c:v>
                </c:pt>
                <c:pt idx="330">
                  <c:v>17</c:v>
                </c:pt>
                <c:pt idx="331">
                  <c:v>17</c:v>
                </c:pt>
                <c:pt idx="332">
                  <c:v>17</c:v>
                </c:pt>
                <c:pt idx="333">
                  <c:v>17</c:v>
                </c:pt>
                <c:pt idx="334">
                  <c:v>17</c:v>
                </c:pt>
                <c:pt idx="335">
                  <c:v>17</c:v>
                </c:pt>
                <c:pt idx="336">
                  <c:v>17</c:v>
                </c:pt>
                <c:pt idx="337">
                  <c:v>17</c:v>
                </c:pt>
                <c:pt idx="338">
                  <c:v>17</c:v>
                </c:pt>
                <c:pt idx="339">
                  <c:v>17</c:v>
                </c:pt>
                <c:pt idx="340">
                  <c:v>18</c:v>
                </c:pt>
                <c:pt idx="341">
                  <c:v>18</c:v>
                </c:pt>
                <c:pt idx="342">
                  <c:v>18</c:v>
                </c:pt>
                <c:pt idx="343">
                  <c:v>18</c:v>
                </c:pt>
                <c:pt idx="344">
                  <c:v>18</c:v>
                </c:pt>
                <c:pt idx="345">
                  <c:v>18</c:v>
                </c:pt>
                <c:pt idx="346">
                  <c:v>18</c:v>
                </c:pt>
                <c:pt idx="347">
                  <c:v>18</c:v>
                </c:pt>
                <c:pt idx="348">
                  <c:v>18</c:v>
                </c:pt>
                <c:pt idx="349">
                  <c:v>18</c:v>
                </c:pt>
                <c:pt idx="350">
                  <c:v>18</c:v>
                </c:pt>
                <c:pt idx="351">
                  <c:v>18</c:v>
                </c:pt>
                <c:pt idx="352">
                  <c:v>18</c:v>
                </c:pt>
                <c:pt idx="353">
                  <c:v>18</c:v>
                </c:pt>
                <c:pt idx="354">
                  <c:v>18</c:v>
                </c:pt>
                <c:pt idx="355">
                  <c:v>18</c:v>
                </c:pt>
                <c:pt idx="356">
                  <c:v>18</c:v>
                </c:pt>
                <c:pt idx="357">
                  <c:v>18</c:v>
                </c:pt>
                <c:pt idx="358">
                  <c:v>18</c:v>
                </c:pt>
                <c:pt idx="359">
                  <c:v>18</c:v>
                </c:pt>
                <c:pt idx="360">
                  <c:v>18</c:v>
                </c:pt>
              </c:strCache>
            </c:strRef>
          </c:cat>
          <c:val>
            <c:numRef>
              <c:f>'Data 8a'!$J$3:$J$363</c:f>
              <c:numCache>
                <c:formatCode>General</c:formatCode>
                <c:ptCount val="361"/>
                <c:pt idx="0">
                  <c:v>2.4183</c:v>
                </c:pt>
                <c:pt idx="1">
                  <c:v>2.4092</c:v>
                </c:pt>
                <c:pt idx="2">
                  <c:v>2.4</c:v>
                </c:pt>
                <c:pt idx="3">
                  <c:v>2.426099999999999</c:v>
                </c:pt>
                <c:pt idx="4">
                  <c:v>2.4199</c:v>
                </c:pt>
                <c:pt idx="5">
                  <c:v>2.3694</c:v>
                </c:pt>
                <c:pt idx="6">
                  <c:v>2.3818</c:v>
                </c:pt>
                <c:pt idx="7">
                  <c:v>2.3484</c:v>
                </c:pt>
                <c:pt idx="8">
                  <c:v>2.244</c:v>
                </c:pt>
                <c:pt idx="9">
                  <c:v>2.192</c:v>
                </c:pt>
                <c:pt idx="10">
                  <c:v>2.1117</c:v>
                </c:pt>
                <c:pt idx="11">
                  <c:v>2.0488</c:v>
                </c:pt>
                <c:pt idx="12">
                  <c:v>2.063</c:v>
                </c:pt>
                <c:pt idx="13">
                  <c:v>2.0102</c:v>
                </c:pt>
                <c:pt idx="14">
                  <c:v>1.9716</c:v>
                </c:pt>
                <c:pt idx="15">
                  <c:v>1.97</c:v>
                </c:pt>
                <c:pt idx="16">
                  <c:v>2.0508</c:v>
                </c:pt>
                <c:pt idx="17">
                  <c:v>2.1108</c:v>
                </c:pt>
                <c:pt idx="18">
                  <c:v>2.1714</c:v>
                </c:pt>
                <c:pt idx="19">
                  <c:v>2.1566</c:v>
                </c:pt>
                <c:pt idx="20">
                  <c:v>2.0836</c:v>
                </c:pt>
                <c:pt idx="21">
                  <c:v>2.1462</c:v>
                </c:pt>
                <c:pt idx="22">
                  <c:v>2.2838</c:v>
                </c:pt>
                <c:pt idx="23">
                  <c:v>2.3162</c:v>
                </c:pt>
                <c:pt idx="24">
                  <c:v>2.264</c:v>
                </c:pt>
                <c:pt idx="25">
                  <c:v>2.33</c:v>
                </c:pt>
                <c:pt idx="26">
                  <c:v>2.3562</c:v>
                </c:pt>
                <c:pt idx="27">
                  <c:v>2.3216</c:v>
                </c:pt>
                <c:pt idx="28">
                  <c:v>2.3052</c:v>
                </c:pt>
                <c:pt idx="29">
                  <c:v>2.4492</c:v>
                </c:pt>
                <c:pt idx="30">
                  <c:v>2.5552</c:v>
                </c:pt>
                <c:pt idx="31">
                  <c:v>2.5918</c:v>
                </c:pt>
                <c:pt idx="32">
                  <c:v>2.6184</c:v>
                </c:pt>
                <c:pt idx="33">
                  <c:v>2.532</c:v>
                </c:pt>
                <c:pt idx="34">
                  <c:v>2.5208</c:v>
                </c:pt>
                <c:pt idx="35">
                  <c:v>2.4168</c:v>
                </c:pt>
                <c:pt idx="36">
                  <c:v>2.3728</c:v>
                </c:pt>
                <c:pt idx="37">
                  <c:v>2.3926</c:v>
                </c:pt>
                <c:pt idx="38">
                  <c:v>2.36932</c:v>
                </c:pt>
                <c:pt idx="39">
                  <c:v>2.3382</c:v>
                </c:pt>
                <c:pt idx="40">
                  <c:v>2.343799999999999</c:v>
                </c:pt>
                <c:pt idx="41">
                  <c:v>2.3494</c:v>
                </c:pt>
                <c:pt idx="42">
                  <c:v>2.3521</c:v>
                </c:pt>
                <c:pt idx="43">
                  <c:v>2.3645</c:v>
                </c:pt>
                <c:pt idx="44">
                  <c:v>2.4</c:v>
                </c:pt>
                <c:pt idx="45">
                  <c:v>2.3764</c:v>
                </c:pt>
                <c:pt idx="46">
                  <c:v>2.32424</c:v>
                </c:pt>
                <c:pt idx="47">
                  <c:v>2.2441</c:v>
                </c:pt>
                <c:pt idx="48">
                  <c:v>2.1678</c:v>
                </c:pt>
                <c:pt idx="49">
                  <c:v>2.154</c:v>
                </c:pt>
                <c:pt idx="50">
                  <c:v>2.2488</c:v>
                </c:pt>
                <c:pt idx="51">
                  <c:v>2.267</c:v>
                </c:pt>
                <c:pt idx="52">
                  <c:v>2.1886</c:v>
                </c:pt>
                <c:pt idx="53">
                  <c:v>2.1794</c:v>
                </c:pt>
                <c:pt idx="54">
                  <c:v>2.1632</c:v>
                </c:pt>
                <c:pt idx="55">
                  <c:v>2.1778</c:v>
                </c:pt>
                <c:pt idx="56">
                  <c:v>2.2132</c:v>
                </c:pt>
                <c:pt idx="57">
                  <c:v>2.3106</c:v>
                </c:pt>
                <c:pt idx="58">
                  <c:v>2.3634</c:v>
                </c:pt>
                <c:pt idx="59">
                  <c:v>2.3916</c:v>
                </c:pt>
                <c:pt idx="60">
                  <c:v>2.3683</c:v>
                </c:pt>
                <c:pt idx="61">
                  <c:v>2.3212</c:v>
                </c:pt>
                <c:pt idx="62">
                  <c:v>2.3778</c:v>
                </c:pt>
                <c:pt idx="63">
                  <c:v>2.391</c:v>
                </c:pt>
                <c:pt idx="64">
                  <c:v>2.4098</c:v>
                </c:pt>
                <c:pt idx="65">
                  <c:v>2.3414</c:v>
                </c:pt>
                <c:pt idx="66">
                  <c:v>2.3304</c:v>
                </c:pt>
                <c:pt idx="67">
                  <c:v>2.3072</c:v>
                </c:pt>
                <c:pt idx="68">
                  <c:v>2.2768</c:v>
                </c:pt>
                <c:pt idx="69">
                  <c:v>2.2812</c:v>
                </c:pt>
                <c:pt idx="70">
                  <c:v>2.2754</c:v>
                </c:pt>
                <c:pt idx="71">
                  <c:v>2.2512</c:v>
                </c:pt>
                <c:pt idx="72">
                  <c:v>2.2306</c:v>
                </c:pt>
                <c:pt idx="73">
                  <c:v>2.2758</c:v>
                </c:pt>
                <c:pt idx="74">
                  <c:v>2.2352</c:v>
                </c:pt>
                <c:pt idx="75">
                  <c:v>2.2138</c:v>
                </c:pt>
                <c:pt idx="76">
                  <c:v>2.2106</c:v>
                </c:pt>
                <c:pt idx="77">
                  <c:v>2.2352</c:v>
                </c:pt>
                <c:pt idx="78">
                  <c:v>2.2409</c:v>
                </c:pt>
                <c:pt idx="79">
                  <c:v>2.2653</c:v>
                </c:pt>
                <c:pt idx="80">
                  <c:v>2.2556</c:v>
                </c:pt>
                <c:pt idx="81">
                  <c:v>2.2506</c:v>
                </c:pt>
                <c:pt idx="82">
                  <c:v>2.2784</c:v>
                </c:pt>
                <c:pt idx="83">
                  <c:v>2.3318</c:v>
                </c:pt>
                <c:pt idx="84">
                  <c:v>2.38</c:v>
                </c:pt>
                <c:pt idx="85">
                  <c:v>2.3676</c:v>
                </c:pt>
                <c:pt idx="86">
                  <c:v>2.33406</c:v>
                </c:pt>
                <c:pt idx="87">
                  <c:v>2.28426</c:v>
                </c:pt>
                <c:pt idx="88">
                  <c:v>2.2975</c:v>
                </c:pt>
                <c:pt idx="89">
                  <c:v>2.302</c:v>
                </c:pt>
                <c:pt idx="90">
                  <c:v>2.27576</c:v>
                </c:pt>
                <c:pt idx="91">
                  <c:v>2.25736</c:v>
                </c:pt>
                <c:pt idx="92">
                  <c:v>2.30632</c:v>
                </c:pt>
                <c:pt idx="93">
                  <c:v>2.28548</c:v>
                </c:pt>
                <c:pt idx="94">
                  <c:v>2.2396</c:v>
                </c:pt>
                <c:pt idx="95">
                  <c:v>2.26394</c:v>
                </c:pt>
                <c:pt idx="96">
                  <c:v>2.3005</c:v>
                </c:pt>
                <c:pt idx="97">
                  <c:v>2.28388</c:v>
                </c:pt>
                <c:pt idx="98">
                  <c:v>2.27076</c:v>
                </c:pt>
                <c:pt idx="99">
                  <c:v>2.25932</c:v>
                </c:pt>
                <c:pt idx="100">
                  <c:v>2.28052</c:v>
                </c:pt>
                <c:pt idx="101">
                  <c:v>2.28326</c:v>
                </c:pt>
                <c:pt idx="102">
                  <c:v>2.21812</c:v>
                </c:pt>
                <c:pt idx="103">
                  <c:v>2.20936</c:v>
                </c:pt>
                <c:pt idx="104">
                  <c:v>2.20754</c:v>
                </c:pt>
                <c:pt idx="105">
                  <c:v>2.29066</c:v>
                </c:pt>
                <c:pt idx="106">
                  <c:v>2.26452</c:v>
                </c:pt>
                <c:pt idx="107">
                  <c:v>2.23948</c:v>
                </c:pt>
                <c:pt idx="108">
                  <c:v>2.2153</c:v>
                </c:pt>
                <c:pt idx="109">
                  <c:v>2.21244</c:v>
                </c:pt>
                <c:pt idx="110">
                  <c:v>2.23016</c:v>
                </c:pt>
                <c:pt idx="111">
                  <c:v>2.25366</c:v>
                </c:pt>
                <c:pt idx="112">
                  <c:v>2.26778</c:v>
                </c:pt>
                <c:pt idx="113">
                  <c:v>2.24058</c:v>
                </c:pt>
                <c:pt idx="114">
                  <c:v>2.24014</c:v>
                </c:pt>
                <c:pt idx="115">
                  <c:v>2.24836</c:v>
                </c:pt>
                <c:pt idx="116">
                  <c:v>2.2544</c:v>
                </c:pt>
                <c:pt idx="117">
                  <c:v>2.22532</c:v>
                </c:pt>
                <c:pt idx="118">
                  <c:v>2.240899999999999</c:v>
                </c:pt>
                <c:pt idx="119">
                  <c:v>2.252</c:v>
                </c:pt>
                <c:pt idx="120">
                  <c:v>2.25338</c:v>
                </c:pt>
                <c:pt idx="121">
                  <c:v>2.25814</c:v>
                </c:pt>
                <c:pt idx="122">
                  <c:v>2.23292</c:v>
                </c:pt>
                <c:pt idx="123">
                  <c:v>2.23626</c:v>
                </c:pt>
                <c:pt idx="124">
                  <c:v>2.16562</c:v>
                </c:pt>
                <c:pt idx="125">
                  <c:v>2.15142</c:v>
                </c:pt>
                <c:pt idx="126">
                  <c:v>2.14692</c:v>
                </c:pt>
                <c:pt idx="127">
                  <c:v>2.18118</c:v>
                </c:pt>
                <c:pt idx="128">
                  <c:v>2.17078</c:v>
                </c:pt>
                <c:pt idx="129">
                  <c:v>2.18582</c:v>
                </c:pt>
                <c:pt idx="130">
                  <c:v>2.198</c:v>
                </c:pt>
                <c:pt idx="131">
                  <c:v>2.2283</c:v>
                </c:pt>
                <c:pt idx="132">
                  <c:v>2.20504</c:v>
                </c:pt>
                <c:pt idx="133">
                  <c:v>2.19712</c:v>
                </c:pt>
                <c:pt idx="134">
                  <c:v>2.16736</c:v>
                </c:pt>
                <c:pt idx="135">
                  <c:v>2.14976</c:v>
                </c:pt>
                <c:pt idx="136">
                  <c:v>2.14412</c:v>
                </c:pt>
                <c:pt idx="137">
                  <c:v>2.1506</c:v>
                </c:pt>
                <c:pt idx="138">
                  <c:v>2.1486</c:v>
                </c:pt>
                <c:pt idx="139">
                  <c:v>2.126</c:v>
                </c:pt>
                <c:pt idx="140">
                  <c:v>2.130199999999999</c:v>
                </c:pt>
                <c:pt idx="141">
                  <c:v>2.08252</c:v>
                </c:pt>
                <c:pt idx="142">
                  <c:v>2.0874</c:v>
                </c:pt>
                <c:pt idx="143">
                  <c:v>2.08854</c:v>
                </c:pt>
                <c:pt idx="144">
                  <c:v>2.10748</c:v>
                </c:pt>
                <c:pt idx="145">
                  <c:v>2.09676</c:v>
                </c:pt>
                <c:pt idx="146">
                  <c:v>2.0958</c:v>
                </c:pt>
                <c:pt idx="147">
                  <c:v>2.08862</c:v>
                </c:pt>
                <c:pt idx="148">
                  <c:v>2.07948</c:v>
                </c:pt>
                <c:pt idx="149">
                  <c:v>2.0813</c:v>
                </c:pt>
                <c:pt idx="150">
                  <c:v>2.04492</c:v>
                </c:pt>
                <c:pt idx="151">
                  <c:v>2.0596</c:v>
                </c:pt>
                <c:pt idx="152">
                  <c:v>2.05864</c:v>
                </c:pt>
                <c:pt idx="153">
                  <c:v>2.0997</c:v>
                </c:pt>
                <c:pt idx="154">
                  <c:v>2.11088</c:v>
                </c:pt>
                <c:pt idx="155">
                  <c:v>2.10528</c:v>
                </c:pt>
                <c:pt idx="156">
                  <c:v>2.1027</c:v>
                </c:pt>
                <c:pt idx="157">
                  <c:v>2.11946</c:v>
                </c:pt>
                <c:pt idx="158">
                  <c:v>2.10414</c:v>
                </c:pt>
                <c:pt idx="159">
                  <c:v>2.09768</c:v>
                </c:pt>
                <c:pt idx="160">
                  <c:v>2.10716</c:v>
                </c:pt>
                <c:pt idx="161">
                  <c:v>2.1049</c:v>
                </c:pt>
                <c:pt idx="162">
                  <c:v>2.07454</c:v>
                </c:pt>
                <c:pt idx="163">
                  <c:v>2.0237</c:v>
                </c:pt>
                <c:pt idx="164">
                  <c:v>1.96232</c:v>
                </c:pt>
                <c:pt idx="165">
                  <c:v>1.9903</c:v>
                </c:pt>
                <c:pt idx="166">
                  <c:v>2.02984</c:v>
                </c:pt>
                <c:pt idx="167">
                  <c:v>1.98766</c:v>
                </c:pt>
                <c:pt idx="168">
                  <c:v>1.93436</c:v>
                </c:pt>
                <c:pt idx="169">
                  <c:v>1.927</c:v>
                </c:pt>
                <c:pt idx="170">
                  <c:v>1.9209</c:v>
                </c:pt>
                <c:pt idx="171">
                  <c:v>1.8805</c:v>
                </c:pt>
                <c:pt idx="172">
                  <c:v>1.776</c:v>
                </c:pt>
                <c:pt idx="173">
                  <c:v>1.8215</c:v>
                </c:pt>
                <c:pt idx="174">
                  <c:v>1.839</c:v>
                </c:pt>
                <c:pt idx="175">
                  <c:v>1.844</c:v>
                </c:pt>
                <c:pt idx="176">
                  <c:v>1.871</c:v>
                </c:pt>
                <c:pt idx="177">
                  <c:v>1.8149</c:v>
                </c:pt>
                <c:pt idx="178">
                  <c:v>1.7911</c:v>
                </c:pt>
                <c:pt idx="179">
                  <c:v>1.788</c:v>
                </c:pt>
                <c:pt idx="180">
                  <c:v>1.7415</c:v>
                </c:pt>
                <c:pt idx="181">
                  <c:v>1.665</c:v>
                </c:pt>
                <c:pt idx="182">
                  <c:v>1.7336</c:v>
                </c:pt>
                <c:pt idx="183">
                  <c:v>1.7139</c:v>
                </c:pt>
                <c:pt idx="184">
                  <c:v>1.5748</c:v>
                </c:pt>
                <c:pt idx="185">
                  <c:v>1.508</c:v>
                </c:pt>
                <c:pt idx="186">
                  <c:v>1.6636</c:v>
                </c:pt>
                <c:pt idx="187">
                  <c:v>1.574</c:v>
                </c:pt>
                <c:pt idx="188">
                  <c:v>1.6219</c:v>
                </c:pt>
                <c:pt idx="189">
                  <c:v>1.5748</c:v>
                </c:pt>
                <c:pt idx="190">
                  <c:v>1.573</c:v>
                </c:pt>
                <c:pt idx="191">
                  <c:v>1.5995</c:v>
                </c:pt>
                <c:pt idx="192">
                  <c:v>1.7138</c:v>
                </c:pt>
                <c:pt idx="193">
                  <c:v>1.7108</c:v>
                </c:pt>
                <c:pt idx="194">
                  <c:v>1.695</c:v>
                </c:pt>
                <c:pt idx="195">
                  <c:v>1.6943</c:v>
                </c:pt>
                <c:pt idx="196">
                  <c:v>1.64268</c:v>
                </c:pt>
                <c:pt idx="197">
                  <c:v>1.65658</c:v>
                </c:pt>
                <c:pt idx="198">
                  <c:v>1.6855</c:v>
                </c:pt>
                <c:pt idx="199">
                  <c:v>1.6892</c:v>
                </c:pt>
                <c:pt idx="200">
                  <c:v>1.7155</c:v>
                </c:pt>
                <c:pt idx="201">
                  <c:v>1.7861</c:v>
                </c:pt>
                <c:pt idx="202">
                  <c:v>1.8254</c:v>
                </c:pt>
                <c:pt idx="203">
                  <c:v>1.794</c:v>
                </c:pt>
                <c:pt idx="204">
                  <c:v>1.72606</c:v>
                </c:pt>
                <c:pt idx="205">
                  <c:v>1.7525</c:v>
                </c:pt>
                <c:pt idx="206">
                  <c:v>1.7975</c:v>
                </c:pt>
                <c:pt idx="207">
                  <c:v>1.7905</c:v>
                </c:pt>
                <c:pt idx="208">
                  <c:v>1.8234</c:v>
                </c:pt>
                <c:pt idx="209">
                  <c:v>1.8386</c:v>
                </c:pt>
                <c:pt idx="210">
                  <c:v>1.8107</c:v>
                </c:pt>
                <c:pt idx="211">
                  <c:v>1.8165</c:v>
                </c:pt>
                <c:pt idx="212">
                  <c:v>1.8</c:v>
                </c:pt>
                <c:pt idx="213">
                  <c:v>1.7635</c:v>
                </c:pt>
                <c:pt idx="214">
                  <c:v>1.7515</c:v>
                </c:pt>
                <c:pt idx="215">
                  <c:v>1.6849</c:v>
                </c:pt>
                <c:pt idx="216">
                  <c:v>1.6543</c:v>
                </c:pt>
                <c:pt idx="217">
                  <c:v>1.6358</c:v>
                </c:pt>
                <c:pt idx="218">
                  <c:v>1.7024</c:v>
                </c:pt>
                <c:pt idx="219">
                  <c:v>1.6814</c:v>
                </c:pt>
                <c:pt idx="220">
                  <c:v>1.692</c:v>
                </c:pt>
                <c:pt idx="221">
                  <c:v>1.639</c:v>
                </c:pt>
                <c:pt idx="222">
                  <c:v>1.583</c:v>
                </c:pt>
                <c:pt idx="223">
                  <c:v>1.6144</c:v>
                </c:pt>
                <c:pt idx="224">
                  <c:v>1.6505</c:v>
                </c:pt>
                <c:pt idx="225">
                  <c:v>1.698</c:v>
                </c:pt>
                <c:pt idx="226">
                  <c:v>1.7215</c:v>
                </c:pt>
                <c:pt idx="227">
                  <c:v>1.729</c:v>
                </c:pt>
                <c:pt idx="228">
                  <c:v>1.7725</c:v>
                </c:pt>
                <c:pt idx="229">
                  <c:v>1.734</c:v>
                </c:pt>
                <c:pt idx="230">
                  <c:v>1.72874</c:v>
                </c:pt>
                <c:pt idx="231">
                  <c:v>1.769</c:v>
                </c:pt>
                <c:pt idx="232">
                  <c:v>1.6991</c:v>
                </c:pt>
                <c:pt idx="233">
                  <c:v>1.6902</c:v>
                </c:pt>
                <c:pt idx="234">
                  <c:v>1.65688</c:v>
                </c:pt>
                <c:pt idx="235">
                  <c:v>1.6795</c:v>
                </c:pt>
                <c:pt idx="236">
                  <c:v>1.643</c:v>
                </c:pt>
                <c:pt idx="237">
                  <c:v>1.6074</c:v>
                </c:pt>
                <c:pt idx="238">
                  <c:v>1.5787</c:v>
                </c:pt>
                <c:pt idx="239">
                  <c:v>1.534</c:v>
                </c:pt>
                <c:pt idx="240">
                  <c:v>1.5109</c:v>
                </c:pt>
                <c:pt idx="241">
                  <c:v>1.4549</c:v>
                </c:pt>
                <c:pt idx="242">
                  <c:v>1.4464</c:v>
                </c:pt>
                <c:pt idx="243">
                  <c:v>1.4021</c:v>
                </c:pt>
                <c:pt idx="244">
                  <c:v>1.4233</c:v>
                </c:pt>
                <c:pt idx="245">
                  <c:v>1.4878</c:v>
                </c:pt>
                <c:pt idx="246">
                  <c:v>1.46296</c:v>
                </c:pt>
                <c:pt idx="247">
                  <c:v>1.43636</c:v>
                </c:pt>
                <c:pt idx="248">
                  <c:v>1.4126</c:v>
                </c:pt>
                <c:pt idx="249">
                  <c:v>1.4236</c:v>
                </c:pt>
                <c:pt idx="250">
                  <c:v>1.4089</c:v>
                </c:pt>
                <c:pt idx="251">
                  <c:v>1.39968</c:v>
                </c:pt>
                <c:pt idx="252">
                  <c:v>1.4307</c:v>
                </c:pt>
                <c:pt idx="253">
                  <c:v>1.4707</c:v>
                </c:pt>
                <c:pt idx="254">
                  <c:v>1.4737</c:v>
                </c:pt>
                <c:pt idx="255">
                  <c:v>1.4761</c:v>
                </c:pt>
                <c:pt idx="256">
                  <c:v>1.4761</c:v>
                </c:pt>
                <c:pt idx="257">
                  <c:v>1.4738</c:v>
                </c:pt>
                <c:pt idx="258">
                  <c:v>1.4216</c:v>
                </c:pt>
                <c:pt idx="259">
                  <c:v>1.35234</c:v>
                </c:pt>
                <c:pt idx="260">
                  <c:v>1.378</c:v>
                </c:pt>
                <c:pt idx="261">
                  <c:v>1.2964</c:v>
                </c:pt>
                <c:pt idx="262">
                  <c:v>1.2704</c:v>
                </c:pt>
                <c:pt idx="263">
                  <c:v>1.3074</c:v>
                </c:pt>
                <c:pt idx="264">
                  <c:v>1.3339</c:v>
                </c:pt>
                <c:pt idx="265">
                  <c:v>1.34818</c:v>
                </c:pt>
                <c:pt idx="266">
                  <c:v>1.324</c:v>
                </c:pt>
                <c:pt idx="267">
                  <c:v>1.3338</c:v>
                </c:pt>
                <c:pt idx="268">
                  <c:v>1.3151</c:v>
                </c:pt>
                <c:pt idx="269">
                  <c:v>1.30638</c:v>
                </c:pt>
                <c:pt idx="270">
                  <c:v>1.301</c:v>
                </c:pt>
                <c:pt idx="271">
                  <c:v>1.284</c:v>
                </c:pt>
                <c:pt idx="272">
                  <c:v>1.32046</c:v>
                </c:pt>
                <c:pt idx="273">
                  <c:v>1.3449</c:v>
                </c:pt>
                <c:pt idx="274">
                  <c:v>1.33998</c:v>
                </c:pt>
                <c:pt idx="275">
                  <c:v>1.36326</c:v>
                </c:pt>
                <c:pt idx="276">
                  <c:v>1.38416</c:v>
                </c:pt>
                <c:pt idx="277">
                  <c:v>1.4302</c:v>
                </c:pt>
                <c:pt idx="278">
                  <c:v>1.46192</c:v>
                </c:pt>
                <c:pt idx="279">
                  <c:v>1.46124</c:v>
                </c:pt>
                <c:pt idx="280">
                  <c:v>1.49064</c:v>
                </c:pt>
                <c:pt idx="281">
                  <c:v>1.56968</c:v>
                </c:pt>
                <c:pt idx="282">
                  <c:v>1.60706</c:v>
                </c:pt>
                <c:pt idx="283">
                  <c:v>1.6219</c:v>
                </c:pt>
                <c:pt idx="284">
                  <c:v>1.70076</c:v>
                </c:pt>
                <c:pt idx="285">
                  <c:v>1.6922</c:v>
                </c:pt>
                <c:pt idx="286">
                  <c:v>1.7034</c:v>
                </c:pt>
                <c:pt idx="287">
                  <c:v>1.72122</c:v>
                </c:pt>
                <c:pt idx="288">
                  <c:v>1.7603</c:v>
                </c:pt>
                <c:pt idx="289">
                  <c:v>1.7515</c:v>
                </c:pt>
                <c:pt idx="290">
                  <c:v>1.73802</c:v>
                </c:pt>
                <c:pt idx="291">
                  <c:v>1.77852</c:v>
                </c:pt>
                <c:pt idx="292">
                  <c:v>1.78406</c:v>
                </c:pt>
                <c:pt idx="293">
                  <c:v>1.75606</c:v>
                </c:pt>
                <c:pt idx="294">
                  <c:v>1.7672</c:v>
                </c:pt>
                <c:pt idx="295">
                  <c:v>1.7437</c:v>
                </c:pt>
                <c:pt idx="296">
                  <c:v>1.7033</c:v>
                </c:pt>
                <c:pt idx="297">
                  <c:v>1.69694</c:v>
                </c:pt>
                <c:pt idx="298">
                  <c:v>1.7025</c:v>
                </c:pt>
                <c:pt idx="299">
                  <c:v>1.65016</c:v>
                </c:pt>
                <c:pt idx="300">
                  <c:v>1.61076</c:v>
                </c:pt>
                <c:pt idx="301">
                  <c:v>1.59028</c:v>
                </c:pt>
                <c:pt idx="302">
                  <c:v>1.59144</c:v>
                </c:pt>
                <c:pt idx="303">
                  <c:v>1.58944</c:v>
                </c:pt>
                <c:pt idx="304">
                  <c:v>1.61878</c:v>
                </c:pt>
                <c:pt idx="305">
                  <c:v>1.64124</c:v>
                </c:pt>
                <c:pt idx="306">
                  <c:v>1.6225</c:v>
                </c:pt>
                <c:pt idx="307">
                  <c:v>1.60112</c:v>
                </c:pt>
                <c:pt idx="308">
                  <c:v>1.58484</c:v>
                </c:pt>
                <c:pt idx="309">
                  <c:v>1.5701</c:v>
                </c:pt>
                <c:pt idx="310">
                  <c:v>1.5649</c:v>
                </c:pt>
                <c:pt idx="311">
                  <c:v>1.5473</c:v>
                </c:pt>
                <c:pt idx="312">
                  <c:v>1.51894</c:v>
                </c:pt>
                <c:pt idx="313">
                  <c:v>1.56336</c:v>
                </c:pt>
                <c:pt idx="314">
                  <c:v>1.58038</c:v>
                </c:pt>
                <c:pt idx="315">
                  <c:v>1.5903</c:v>
                </c:pt>
                <c:pt idx="316">
                  <c:v>1.5808</c:v>
                </c:pt>
                <c:pt idx="317">
                  <c:v>1.57064</c:v>
                </c:pt>
                <c:pt idx="318">
                  <c:v>1.60336</c:v>
                </c:pt>
                <c:pt idx="319">
                  <c:v>1.59376</c:v>
                </c:pt>
                <c:pt idx="320">
                  <c:v>1.5962</c:v>
                </c:pt>
                <c:pt idx="321">
                  <c:v>1.5865</c:v>
                </c:pt>
                <c:pt idx="322">
                  <c:v>1.5958</c:v>
                </c:pt>
                <c:pt idx="323">
                  <c:v>1.5981</c:v>
                </c:pt>
                <c:pt idx="324">
                  <c:v>1.6225</c:v>
                </c:pt>
                <c:pt idx="325">
                  <c:v>1.61122</c:v>
                </c:pt>
                <c:pt idx="326">
                  <c:v>1.62582</c:v>
                </c:pt>
                <c:pt idx="327">
                  <c:v>1.64454</c:v>
                </c:pt>
                <c:pt idx="328">
                  <c:v>1.64488</c:v>
                </c:pt>
                <c:pt idx="329">
                  <c:v>1.64074</c:v>
                </c:pt>
                <c:pt idx="330">
                  <c:v>1.66174</c:v>
                </c:pt>
                <c:pt idx="331">
                  <c:v>1.65854</c:v>
                </c:pt>
                <c:pt idx="332">
                  <c:v>1.6683</c:v>
                </c:pt>
                <c:pt idx="333">
                  <c:v>1.68242</c:v>
                </c:pt>
                <c:pt idx="334">
                  <c:v>1.6707</c:v>
                </c:pt>
                <c:pt idx="335">
                  <c:v>1.69418</c:v>
                </c:pt>
                <c:pt idx="336">
                  <c:v>1.70252</c:v>
                </c:pt>
                <c:pt idx="337">
                  <c:v>1.70396</c:v>
                </c:pt>
                <c:pt idx="338">
                  <c:v>1.7106</c:v>
                </c:pt>
                <c:pt idx="339">
                  <c:v>1.71288</c:v>
                </c:pt>
                <c:pt idx="340">
                  <c:v>1.723</c:v>
                </c:pt>
                <c:pt idx="341">
                  <c:v>1.72736</c:v>
                </c:pt>
                <c:pt idx="342">
                  <c:v>1.758</c:v>
                </c:pt>
                <c:pt idx="343">
                  <c:v>1.7288</c:v>
                </c:pt>
                <c:pt idx="344">
                  <c:v>1.7462</c:v>
                </c:pt>
                <c:pt idx="345">
                  <c:v>1.7502</c:v>
                </c:pt>
                <c:pt idx="346">
                  <c:v>1.75</c:v>
                </c:pt>
                <c:pt idx="347">
                  <c:v>1.7313</c:v>
                </c:pt>
                <c:pt idx="348">
                  <c:v>1.715</c:v>
                </c:pt>
                <c:pt idx="349">
                  <c:v>1.7095</c:v>
                </c:pt>
                <c:pt idx="350">
                  <c:v>1.685</c:v>
                </c:pt>
                <c:pt idx="351">
                  <c:v>1.684</c:v>
                </c:pt>
                <c:pt idx="352">
                  <c:v>1.6665</c:v>
                </c:pt>
                <c:pt idx="353">
                  <c:v>1.683</c:v>
                </c:pt>
                <c:pt idx="354">
                  <c:v>1.674</c:v>
                </c:pt>
                <c:pt idx="355">
                  <c:v>1.6896</c:v>
                </c:pt>
                <c:pt idx="356">
                  <c:v>1.7044</c:v>
                </c:pt>
                <c:pt idx="357">
                  <c:v>1.695</c:v>
                </c:pt>
                <c:pt idx="358">
                  <c:v>1.7135</c:v>
                </c:pt>
                <c:pt idx="359">
                  <c:v>1.702</c:v>
                </c:pt>
                <c:pt idx="360">
                  <c:v>1.6904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995-4856-BB8D-4B627A95D561}"/>
            </c:ext>
          </c:extLst>
        </c:ser>
        <c:ser>
          <c:idx val="2"/>
          <c:order val="2"/>
          <c:tx>
            <c:strRef>
              <c:f>'Data 8a'!$K$2</c:f>
              <c:strCache>
                <c:ptCount val="1"/>
                <c:pt idx="0">
                  <c:v>Core Inflation</c:v>
                </c:pt>
              </c:strCache>
            </c:strRef>
          </c:tx>
          <c:spPr>
            <a:ln w="28575">
              <a:solidFill>
                <a:schemeClr val="accent4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'Data 8a'!$G$3:$G$363</c:f>
              <c:strCache>
                <c:ptCount val="361"/>
                <c:pt idx="0">
                  <c:v>2011</c:v>
                </c:pt>
                <c:pt idx="1">
                  <c:v>11</c:v>
                </c:pt>
                <c:pt idx="2">
                  <c:v>11</c:v>
                </c:pt>
                <c:pt idx="3">
                  <c:v>11</c:v>
                </c:pt>
                <c:pt idx="4">
                  <c:v>11</c:v>
                </c:pt>
                <c:pt idx="5">
                  <c:v>11</c:v>
                </c:pt>
                <c:pt idx="6">
                  <c:v>11</c:v>
                </c:pt>
                <c:pt idx="7">
                  <c:v>11</c:v>
                </c:pt>
                <c:pt idx="8">
                  <c:v>11</c:v>
                </c:pt>
                <c:pt idx="9">
                  <c:v>11</c:v>
                </c:pt>
                <c:pt idx="10">
                  <c:v>11</c:v>
                </c:pt>
                <c:pt idx="11">
                  <c:v>11</c:v>
                </c:pt>
                <c:pt idx="12">
                  <c:v>11</c:v>
                </c:pt>
                <c:pt idx="13">
                  <c:v>11</c:v>
                </c:pt>
                <c:pt idx="14">
                  <c:v>11</c:v>
                </c:pt>
                <c:pt idx="15">
                  <c:v>11</c:v>
                </c:pt>
                <c:pt idx="16">
                  <c:v>11</c:v>
                </c:pt>
                <c:pt idx="17">
                  <c:v>11</c:v>
                </c:pt>
                <c:pt idx="18">
                  <c:v>11</c:v>
                </c:pt>
                <c:pt idx="19">
                  <c:v>11</c:v>
                </c:pt>
                <c:pt idx="20">
                  <c:v>11</c:v>
                </c:pt>
                <c:pt idx="21">
                  <c:v>11</c:v>
                </c:pt>
                <c:pt idx="22">
                  <c:v>11</c:v>
                </c:pt>
                <c:pt idx="23">
                  <c:v>11</c:v>
                </c:pt>
                <c:pt idx="24">
                  <c:v>11</c:v>
                </c:pt>
                <c:pt idx="25">
                  <c:v>11</c:v>
                </c:pt>
                <c:pt idx="26">
                  <c:v>11</c:v>
                </c:pt>
                <c:pt idx="27">
                  <c:v>12</c:v>
                </c:pt>
                <c:pt idx="28">
                  <c:v>12</c:v>
                </c:pt>
                <c:pt idx="29">
                  <c:v>12</c:v>
                </c:pt>
                <c:pt idx="30">
                  <c:v>12</c:v>
                </c:pt>
                <c:pt idx="31">
                  <c:v>12</c:v>
                </c:pt>
                <c:pt idx="32">
                  <c:v>12</c:v>
                </c:pt>
                <c:pt idx="33">
                  <c:v>12</c:v>
                </c:pt>
                <c:pt idx="34">
                  <c:v>12</c:v>
                </c:pt>
                <c:pt idx="35">
                  <c:v>12</c:v>
                </c:pt>
                <c:pt idx="36">
                  <c:v>12</c:v>
                </c:pt>
                <c:pt idx="37">
                  <c:v>12</c:v>
                </c:pt>
                <c:pt idx="38">
                  <c:v>12</c:v>
                </c:pt>
                <c:pt idx="39">
                  <c:v>12</c:v>
                </c:pt>
                <c:pt idx="40">
                  <c:v>12</c:v>
                </c:pt>
                <c:pt idx="41">
                  <c:v>12</c:v>
                </c:pt>
                <c:pt idx="42">
                  <c:v>12</c:v>
                </c:pt>
                <c:pt idx="43">
                  <c:v>12</c:v>
                </c:pt>
                <c:pt idx="44">
                  <c:v>12</c:v>
                </c:pt>
                <c:pt idx="45">
                  <c:v>12</c:v>
                </c:pt>
                <c:pt idx="46">
                  <c:v>12</c:v>
                </c:pt>
                <c:pt idx="47">
                  <c:v>12</c:v>
                </c:pt>
                <c:pt idx="48">
                  <c:v>12</c:v>
                </c:pt>
                <c:pt idx="49">
                  <c:v>12</c:v>
                </c:pt>
                <c:pt idx="50">
                  <c:v>12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12</c:v>
                </c:pt>
                <c:pt idx="62">
                  <c:v>12</c:v>
                </c:pt>
                <c:pt idx="63">
                  <c:v>12</c:v>
                </c:pt>
                <c:pt idx="64">
                  <c:v>12</c:v>
                </c:pt>
                <c:pt idx="65">
                  <c:v>12</c:v>
                </c:pt>
                <c:pt idx="66">
                  <c:v>12</c:v>
                </c:pt>
                <c:pt idx="67">
                  <c:v>12</c:v>
                </c:pt>
                <c:pt idx="68">
                  <c:v>12</c:v>
                </c:pt>
                <c:pt idx="69">
                  <c:v>12</c:v>
                </c:pt>
                <c:pt idx="70">
                  <c:v>12</c:v>
                </c:pt>
                <c:pt idx="71">
                  <c:v>12</c:v>
                </c:pt>
                <c:pt idx="72">
                  <c:v>12</c:v>
                </c:pt>
                <c:pt idx="73">
                  <c:v>12</c:v>
                </c:pt>
                <c:pt idx="74">
                  <c:v>12</c:v>
                </c:pt>
                <c:pt idx="75">
                  <c:v>12</c:v>
                </c:pt>
                <c:pt idx="76">
                  <c:v>12</c:v>
                </c:pt>
                <c:pt idx="77">
                  <c:v>12</c:v>
                </c:pt>
                <c:pt idx="78">
                  <c:v>12</c:v>
                </c:pt>
                <c:pt idx="79">
                  <c:v>13</c:v>
                </c:pt>
                <c:pt idx="80">
                  <c:v>13</c:v>
                </c:pt>
                <c:pt idx="81">
                  <c:v>13</c:v>
                </c:pt>
                <c:pt idx="82">
                  <c:v>13</c:v>
                </c:pt>
                <c:pt idx="83">
                  <c:v>13</c:v>
                </c:pt>
                <c:pt idx="84">
                  <c:v>13</c:v>
                </c:pt>
                <c:pt idx="85">
                  <c:v>13</c:v>
                </c:pt>
                <c:pt idx="86">
                  <c:v>13</c:v>
                </c:pt>
                <c:pt idx="87">
                  <c:v>13</c:v>
                </c:pt>
                <c:pt idx="88">
                  <c:v>13</c:v>
                </c:pt>
                <c:pt idx="89">
                  <c:v>13</c:v>
                </c:pt>
                <c:pt idx="90">
                  <c:v>13</c:v>
                </c:pt>
                <c:pt idx="91">
                  <c:v>13</c:v>
                </c:pt>
                <c:pt idx="92">
                  <c:v>13</c:v>
                </c:pt>
                <c:pt idx="93">
                  <c:v>13</c:v>
                </c:pt>
                <c:pt idx="94">
                  <c:v>13</c:v>
                </c:pt>
                <c:pt idx="95">
                  <c:v>13</c:v>
                </c:pt>
                <c:pt idx="96">
                  <c:v>13</c:v>
                </c:pt>
                <c:pt idx="97">
                  <c:v>13</c:v>
                </c:pt>
                <c:pt idx="98">
                  <c:v>13</c:v>
                </c:pt>
                <c:pt idx="99">
                  <c:v>13</c:v>
                </c:pt>
                <c:pt idx="100">
                  <c:v>13</c:v>
                </c:pt>
                <c:pt idx="101">
                  <c:v>13</c:v>
                </c:pt>
                <c:pt idx="102">
                  <c:v>13</c:v>
                </c:pt>
                <c:pt idx="103">
                  <c:v>13</c:v>
                </c:pt>
                <c:pt idx="104">
                  <c:v>13</c:v>
                </c:pt>
                <c:pt idx="105">
                  <c:v>13</c:v>
                </c:pt>
                <c:pt idx="106">
                  <c:v>13</c:v>
                </c:pt>
                <c:pt idx="107">
                  <c:v>13</c:v>
                </c:pt>
                <c:pt idx="108">
                  <c:v>13</c:v>
                </c:pt>
                <c:pt idx="109">
                  <c:v>13</c:v>
                </c:pt>
                <c:pt idx="110">
                  <c:v>13</c:v>
                </c:pt>
                <c:pt idx="111">
                  <c:v>13</c:v>
                </c:pt>
                <c:pt idx="112">
                  <c:v>13</c:v>
                </c:pt>
                <c:pt idx="113">
                  <c:v>13</c:v>
                </c:pt>
                <c:pt idx="114">
                  <c:v>13</c:v>
                </c:pt>
                <c:pt idx="115">
                  <c:v>13</c:v>
                </c:pt>
                <c:pt idx="116">
                  <c:v>13</c:v>
                </c:pt>
                <c:pt idx="117">
                  <c:v>13</c:v>
                </c:pt>
                <c:pt idx="118">
                  <c:v>13</c:v>
                </c:pt>
                <c:pt idx="119">
                  <c:v>13</c:v>
                </c:pt>
                <c:pt idx="120">
                  <c:v>13</c:v>
                </c:pt>
                <c:pt idx="121">
                  <c:v>13</c:v>
                </c:pt>
                <c:pt idx="122">
                  <c:v>13</c:v>
                </c:pt>
                <c:pt idx="123">
                  <c:v>13</c:v>
                </c:pt>
                <c:pt idx="124">
                  <c:v>13</c:v>
                </c:pt>
                <c:pt idx="125">
                  <c:v>13</c:v>
                </c:pt>
                <c:pt idx="126">
                  <c:v>13</c:v>
                </c:pt>
                <c:pt idx="127">
                  <c:v>13</c:v>
                </c:pt>
                <c:pt idx="128">
                  <c:v>13</c:v>
                </c:pt>
                <c:pt idx="129">
                  <c:v>13</c:v>
                </c:pt>
                <c:pt idx="130">
                  <c:v>13</c:v>
                </c:pt>
                <c:pt idx="131">
                  <c:v>14</c:v>
                </c:pt>
                <c:pt idx="132">
                  <c:v>14</c:v>
                </c:pt>
                <c:pt idx="133">
                  <c:v>14</c:v>
                </c:pt>
                <c:pt idx="134">
                  <c:v>14</c:v>
                </c:pt>
                <c:pt idx="135">
                  <c:v>14</c:v>
                </c:pt>
                <c:pt idx="136">
                  <c:v>14</c:v>
                </c:pt>
                <c:pt idx="137">
                  <c:v>14</c:v>
                </c:pt>
                <c:pt idx="138">
                  <c:v>14</c:v>
                </c:pt>
                <c:pt idx="139">
                  <c:v>14</c:v>
                </c:pt>
                <c:pt idx="140">
                  <c:v>14</c:v>
                </c:pt>
                <c:pt idx="141">
                  <c:v>14</c:v>
                </c:pt>
                <c:pt idx="142">
                  <c:v>14</c:v>
                </c:pt>
                <c:pt idx="143">
                  <c:v>14</c:v>
                </c:pt>
                <c:pt idx="144">
                  <c:v>14</c:v>
                </c:pt>
                <c:pt idx="145">
                  <c:v>14</c:v>
                </c:pt>
                <c:pt idx="146">
                  <c:v>14</c:v>
                </c:pt>
                <c:pt idx="147">
                  <c:v>14</c:v>
                </c:pt>
                <c:pt idx="148">
                  <c:v>14</c:v>
                </c:pt>
                <c:pt idx="149">
                  <c:v>14</c:v>
                </c:pt>
                <c:pt idx="150">
                  <c:v>14</c:v>
                </c:pt>
                <c:pt idx="151">
                  <c:v>14</c:v>
                </c:pt>
                <c:pt idx="152">
                  <c:v>14</c:v>
                </c:pt>
                <c:pt idx="153">
                  <c:v>14</c:v>
                </c:pt>
                <c:pt idx="154">
                  <c:v>14</c:v>
                </c:pt>
                <c:pt idx="155">
                  <c:v>14</c:v>
                </c:pt>
                <c:pt idx="156">
                  <c:v>14</c:v>
                </c:pt>
                <c:pt idx="157">
                  <c:v>14</c:v>
                </c:pt>
                <c:pt idx="158">
                  <c:v>14</c:v>
                </c:pt>
                <c:pt idx="159">
                  <c:v>14</c:v>
                </c:pt>
                <c:pt idx="160">
                  <c:v>14</c:v>
                </c:pt>
                <c:pt idx="161">
                  <c:v>14</c:v>
                </c:pt>
                <c:pt idx="162">
                  <c:v>14</c:v>
                </c:pt>
                <c:pt idx="163">
                  <c:v>14</c:v>
                </c:pt>
                <c:pt idx="164">
                  <c:v>14</c:v>
                </c:pt>
                <c:pt idx="165">
                  <c:v>14</c:v>
                </c:pt>
                <c:pt idx="166">
                  <c:v>14</c:v>
                </c:pt>
                <c:pt idx="167">
                  <c:v>14</c:v>
                </c:pt>
                <c:pt idx="168">
                  <c:v>14</c:v>
                </c:pt>
                <c:pt idx="169">
                  <c:v>14</c:v>
                </c:pt>
                <c:pt idx="170">
                  <c:v>14</c:v>
                </c:pt>
                <c:pt idx="171">
                  <c:v>14</c:v>
                </c:pt>
                <c:pt idx="172">
                  <c:v>14</c:v>
                </c:pt>
                <c:pt idx="173">
                  <c:v>14</c:v>
                </c:pt>
                <c:pt idx="174">
                  <c:v>14</c:v>
                </c:pt>
                <c:pt idx="175">
                  <c:v>14</c:v>
                </c:pt>
                <c:pt idx="176">
                  <c:v>14</c:v>
                </c:pt>
                <c:pt idx="177">
                  <c:v>14</c:v>
                </c:pt>
                <c:pt idx="178">
                  <c:v>14</c:v>
                </c:pt>
                <c:pt idx="179">
                  <c:v>14</c:v>
                </c:pt>
                <c:pt idx="180">
                  <c:v>14</c:v>
                </c:pt>
                <c:pt idx="181">
                  <c:v>14</c:v>
                </c:pt>
                <c:pt idx="182">
                  <c:v>14</c:v>
                </c:pt>
                <c:pt idx="183">
                  <c:v>15</c:v>
                </c:pt>
                <c:pt idx="184">
                  <c:v>15</c:v>
                </c:pt>
                <c:pt idx="185">
                  <c:v>15</c:v>
                </c:pt>
                <c:pt idx="186">
                  <c:v>15</c:v>
                </c:pt>
                <c:pt idx="187">
                  <c:v>15</c:v>
                </c:pt>
                <c:pt idx="188">
                  <c:v>15</c:v>
                </c:pt>
                <c:pt idx="189">
                  <c:v>15</c:v>
                </c:pt>
                <c:pt idx="190">
                  <c:v>15</c:v>
                </c:pt>
                <c:pt idx="191">
                  <c:v>15</c:v>
                </c:pt>
                <c:pt idx="192">
                  <c:v>15</c:v>
                </c:pt>
                <c:pt idx="193">
                  <c:v>15</c:v>
                </c:pt>
                <c:pt idx="194">
                  <c:v>15</c:v>
                </c:pt>
                <c:pt idx="195">
                  <c:v>15</c:v>
                </c:pt>
                <c:pt idx="196">
                  <c:v>15</c:v>
                </c:pt>
                <c:pt idx="197">
                  <c:v>15</c:v>
                </c:pt>
                <c:pt idx="198">
                  <c:v>15</c:v>
                </c:pt>
                <c:pt idx="199">
                  <c:v>15</c:v>
                </c:pt>
                <c:pt idx="200">
                  <c:v>15</c:v>
                </c:pt>
                <c:pt idx="201">
                  <c:v>15</c:v>
                </c:pt>
                <c:pt idx="202">
                  <c:v>15</c:v>
                </c:pt>
                <c:pt idx="203">
                  <c:v>15</c:v>
                </c:pt>
                <c:pt idx="204">
                  <c:v>15</c:v>
                </c:pt>
                <c:pt idx="205">
                  <c:v>15</c:v>
                </c:pt>
                <c:pt idx="206">
                  <c:v>15</c:v>
                </c:pt>
                <c:pt idx="207">
                  <c:v>15</c:v>
                </c:pt>
                <c:pt idx="208">
                  <c:v>15</c:v>
                </c:pt>
                <c:pt idx="209">
                  <c:v>15</c:v>
                </c:pt>
                <c:pt idx="210">
                  <c:v>15</c:v>
                </c:pt>
                <c:pt idx="211">
                  <c:v>15</c:v>
                </c:pt>
                <c:pt idx="212">
                  <c:v>15</c:v>
                </c:pt>
                <c:pt idx="213">
                  <c:v>15</c:v>
                </c:pt>
                <c:pt idx="214">
                  <c:v>15</c:v>
                </c:pt>
                <c:pt idx="215">
                  <c:v>15</c:v>
                </c:pt>
                <c:pt idx="216">
                  <c:v>15</c:v>
                </c:pt>
                <c:pt idx="217">
                  <c:v>15</c:v>
                </c:pt>
                <c:pt idx="218">
                  <c:v>15</c:v>
                </c:pt>
                <c:pt idx="219">
                  <c:v>15</c:v>
                </c:pt>
                <c:pt idx="220">
                  <c:v>15</c:v>
                </c:pt>
                <c:pt idx="221">
                  <c:v>15</c:v>
                </c:pt>
                <c:pt idx="222">
                  <c:v>15</c:v>
                </c:pt>
                <c:pt idx="223">
                  <c:v>15</c:v>
                </c:pt>
                <c:pt idx="224">
                  <c:v>15</c:v>
                </c:pt>
                <c:pt idx="225">
                  <c:v>15</c:v>
                </c:pt>
                <c:pt idx="226">
                  <c:v>15</c:v>
                </c:pt>
                <c:pt idx="227">
                  <c:v>15</c:v>
                </c:pt>
                <c:pt idx="228">
                  <c:v>15</c:v>
                </c:pt>
                <c:pt idx="229">
                  <c:v>15</c:v>
                </c:pt>
                <c:pt idx="230">
                  <c:v>15</c:v>
                </c:pt>
                <c:pt idx="231">
                  <c:v>15</c:v>
                </c:pt>
                <c:pt idx="232">
                  <c:v>15</c:v>
                </c:pt>
                <c:pt idx="233">
                  <c:v>15</c:v>
                </c:pt>
                <c:pt idx="234">
                  <c:v>15</c:v>
                </c:pt>
                <c:pt idx="235">
                  <c:v>16</c:v>
                </c:pt>
                <c:pt idx="236">
                  <c:v>16</c:v>
                </c:pt>
                <c:pt idx="237">
                  <c:v>16</c:v>
                </c:pt>
                <c:pt idx="238">
                  <c:v>16</c:v>
                </c:pt>
                <c:pt idx="239">
                  <c:v>16</c:v>
                </c:pt>
                <c:pt idx="240">
                  <c:v>16</c:v>
                </c:pt>
                <c:pt idx="241">
                  <c:v>16</c:v>
                </c:pt>
                <c:pt idx="242">
                  <c:v>16</c:v>
                </c:pt>
                <c:pt idx="243">
                  <c:v>16</c:v>
                </c:pt>
                <c:pt idx="244">
                  <c:v>16</c:v>
                </c:pt>
                <c:pt idx="245">
                  <c:v>16</c:v>
                </c:pt>
                <c:pt idx="246">
                  <c:v>16</c:v>
                </c:pt>
                <c:pt idx="247">
                  <c:v>16</c:v>
                </c:pt>
                <c:pt idx="248">
                  <c:v>16</c:v>
                </c:pt>
                <c:pt idx="249">
                  <c:v>16</c:v>
                </c:pt>
                <c:pt idx="250">
                  <c:v>16</c:v>
                </c:pt>
                <c:pt idx="251">
                  <c:v>16</c:v>
                </c:pt>
                <c:pt idx="252">
                  <c:v>16</c:v>
                </c:pt>
                <c:pt idx="253">
                  <c:v>16</c:v>
                </c:pt>
                <c:pt idx="254">
                  <c:v>16</c:v>
                </c:pt>
                <c:pt idx="255">
                  <c:v>16</c:v>
                </c:pt>
                <c:pt idx="256">
                  <c:v>16</c:v>
                </c:pt>
                <c:pt idx="257">
                  <c:v>16</c:v>
                </c:pt>
                <c:pt idx="258">
                  <c:v>16</c:v>
                </c:pt>
                <c:pt idx="259">
                  <c:v>16</c:v>
                </c:pt>
                <c:pt idx="260">
                  <c:v>16</c:v>
                </c:pt>
                <c:pt idx="261">
                  <c:v>16</c:v>
                </c:pt>
                <c:pt idx="262">
                  <c:v>16</c:v>
                </c:pt>
                <c:pt idx="263">
                  <c:v>16</c:v>
                </c:pt>
                <c:pt idx="264">
                  <c:v>16</c:v>
                </c:pt>
                <c:pt idx="265">
                  <c:v>16</c:v>
                </c:pt>
                <c:pt idx="266">
                  <c:v>16</c:v>
                </c:pt>
                <c:pt idx="267">
                  <c:v>16</c:v>
                </c:pt>
                <c:pt idx="268">
                  <c:v>16</c:v>
                </c:pt>
                <c:pt idx="269">
                  <c:v>16</c:v>
                </c:pt>
                <c:pt idx="270">
                  <c:v>16</c:v>
                </c:pt>
                <c:pt idx="271">
                  <c:v>16</c:v>
                </c:pt>
                <c:pt idx="272">
                  <c:v>16</c:v>
                </c:pt>
                <c:pt idx="273">
                  <c:v>16</c:v>
                </c:pt>
                <c:pt idx="274">
                  <c:v>16</c:v>
                </c:pt>
                <c:pt idx="275">
                  <c:v>16</c:v>
                </c:pt>
                <c:pt idx="276">
                  <c:v>16</c:v>
                </c:pt>
                <c:pt idx="277">
                  <c:v>16</c:v>
                </c:pt>
                <c:pt idx="278">
                  <c:v>16</c:v>
                </c:pt>
                <c:pt idx="279">
                  <c:v>16</c:v>
                </c:pt>
                <c:pt idx="280">
                  <c:v>16</c:v>
                </c:pt>
                <c:pt idx="281">
                  <c:v>16</c:v>
                </c:pt>
                <c:pt idx="282">
                  <c:v>16</c:v>
                </c:pt>
                <c:pt idx="283">
                  <c:v>16</c:v>
                </c:pt>
                <c:pt idx="284">
                  <c:v>16</c:v>
                </c:pt>
                <c:pt idx="285">
                  <c:v>16</c:v>
                </c:pt>
                <c:pt idx="286">
                  <c:v>16</c:v>
                </c:pt>
                <c:pt idx="287">
                  <c:v>16</c:v>
                </c:pt>
                <c:pt idx="288">
                  <c:v>17</c:v>
                </c:pt>
                <c:pt idx="289">
                  <c:v>17</c:v>
                </c:pt>
                <c:pt idx="290">
                  <c:v>17</c:v>
                </c:pt>
                <c:pt idx="291">
                  <c:v>17</c:v>
                </c:pt>
                <c:pt idx="292">
                  <c:v>17</c:v>
                </c:pt>
                <c:pt idx="293">
                  <c:v>17</c:v>
                </c:pt>
                <c:pt idx="294">
                  <c:v>17</c:v>
                </c:pt>
                <c:pt idx="295">
                  <c:v>17</c:v>
                </c:pt>
                <c:pt idx="296">
                  <c:v>17</c:v>
                </c:pt>
                <c:pt idx="297">
                  <c:v>17</c:v>
                </c:pt>
                <c:pt idx="298">
                  <c:v>17</c:v>
                </c:pt>
                <c:pt idx="299">
                  <c:v>17</c:v>
                </c:pt>
                <c:pt idx="300">
                  <c:v>17</c:v>
                </c:pt>
                <c:pt idx="301">
                  <c:v>17</c:v>
                </c:pt>
                <c:pt idx="302">
                  <c:v>17</c:v>
                </c:pt>
                <c:pt idx="303">
                  <c:v>17</c:v>
                </c:pt>
                <c:pt idx="304">
                  <c:v>17</c:v>
                </c:pt>
                <c:pt idx="305">
                  <c:v>17</c:v>
                </c:pt>
                <c:pt idx="306">
                  <c:v>17</c:v>
                </c:pt>
                <c:pt idx="307">
                  <c:v>17</c:v>
                </c:pt>
                <c:pt idx="308">
                  <c:v>17</c:v>
                </c:pt>
                <c:pt idx="309">
                  <c:v>17</c:v>
                </c:pt>
                <c:pt idx="310">
                  <c:v>17</c:v>
                </c:pt>
                <c:pt idx="311">
                  <c:v>17</c:v>
                </c:pt>
                <c:pt idx="312">
                  <c:v>17</c:v>
                </c:pt>
                <c:pt idx="313">
                  <c:v>17</c:v>
                </c:pt>
                <c:pt idx="314">
                  <c:v>17</c:v>
                </c:pt>
                <c:pt idx="315">
                  <c:v>17</c:v>
                </c:pt>
                <c:pt idx="316">
                  <c:v>17</c:v>
                </c:pt>
                <c:pt idx="317">
                  <c:v>17</c:v>
                </c:pt>
                <c:pt idx="318">
                  <c:v>17</c:v>
                </c:pt>
                <c:pt idx="319">
                  <c:v>17</c:v>
                </c:pt>
                <c:pt idx="320">
                  <c:v>17</c:v>
                </c:pt>
                <c:pt idx="321">
                  <c:v>17</c:v>
                </c:pt>
                <c:pt idx="322">
                  <c:v>17</c:v>
                </c:pt>
                <c:pt idx="323">
                  <c:v>17</c:v>
                </c:pt>
                <c:pt idx="324">
                  <c:v>17</c:v>
                </c:pt>
                <c:pt idx="325">
                  <c:v>17</c:v>
                </c:pt>
                <c:pt idx="326">
                  <c:v>17</c:v>
                </c:pt>
                <c:pt idx="327">
                  <c:v>17</c:v>
                </c:pt>
                <c:pt idx="328">
                  <c:v>17</c:v>
                </c:pt>
                <c:pt idx="329">
                  <c:v>17</c:v>
                </c:pt>
                <c:pt idx="330">
                  <c:v>17</c:v>
                </c:pt>
                <c:pt idx="331">
                  <c:v>17</c:v>
                </c:pt>
                <c:pt idx="332">
                  <c:v>17</c:v>
                </c:pt>
                <c:pt idx="333">
                  <c:v>17</c:v>
                </c:pt>
                <c:pt idx="334">
                  <c:v>17</c:v>
                </c:pt>
                <c:pt idx="335">
                  <c:v>17</c:v>
                </c:pt>
                <c:pt idx="336">
                  <c:v>17</c:v>
                </c:pt>
                <c:pt idx="337">
                  <c:v>17</c:v>
                </c:pt>
                <c:pt idx="338">
                  <c:v>17</c:v>
                </c:pt>
                <c:pt idx="339">
                  <c:v>17</c:v>
                </c:pt>
                <c:pt idx="340">
                  <c:v>18</c:v>
                </c:pt>
                <c:pt idx="341">
                  <c:v>18</c:v>
                </c:pt>
                <c:pt idx="342">
                  <c:v>18</c:v>
                </c:pt>
                <c:pt idx="343">
                  <c:v>18</c:v>
                </c:pt>
                <c:pt idx="344">
                  <c:v>18</c:v>
                </c:pt>
                <c:pt idx="345">
                  <c:v>18</c:v>
                </c:pt>
                <c:pt idx="346">
                  <c:v>18</c:v>
                </c:pt>
                <c:pt idx="347">
                  <c:v>18</c:v>
                </c:pt>
                <c:pt idx="348">
                  <c:v>18</c:v>
                </c:pt>
                <c:pt idx="349">
                  <c:v>18</c:v>
                </c:pt>
                <c:pt idx="350">
                  <c:v>18</c:v>
                </c:pt>
                <c:pt idx="351">
                  <c:v>18</c:v>
                </c:pt>
                <c:pt idx="352">
                  <c:v>18</c:v>
                </c:pt>
                <c:pt idx="353">
                  <c:v>18</c:v>
                </c:pt>
                <c:pt idx="354">
                  <c:v>18</c:v>
                </c:pt>
                <c:pt idx="355">
                  <c:v>18</c:v>
                </c:pt>
                <c:pt idx="356">
                  <c:v>18</c:v>
                </c:pt>
                <c:pt idx="357">
                  <c:v>18</c:v>
                </c:pt>
                <c:pt idx="358">
                  <c:v>18</c:v>
                </c:pt>
                <c:pt idx="359">
                  <c:v>18</c:v>
                </c:pt>
                <c:pt idx="360">
                  <c:v>18</c:v>
                </c:pt>
              </c:strCache>
            </c:strRef>
          </c:cat>
          <c:val>
            <c:numRef>
              <c:f>'Data 8a'!$K$3:$K$363</c:f>
              <c:numCache>
                <c:formatCode>0.00</c:formatCode>
                <c:ptCount val="361"/>
                <c:pt idx="0">
                  <c:v>1.4</c:v>
                </c:pt>
                <c:pt idx="1">
                  <c:v>1.4</c:v>
                </c:pt>
                <c:pt idx="2">
                  <c:v>1.4</c:v>
                </c:pt>
                <c:pt idx="3">
                  <c:v>1.4</c:v>
                </c:pt>
                <c:pt idx="4">
                  <c:v>1.4</c:v>
                </c:pt>
                <c:pt idx="5">
                  <c:v>1.3</c:v>
                </c:pt>
                <c:pt idx="6">
                  <c:v>1.3</c:v>
                </c:pt>
                <c:pt idx="7">
                  <c:v>1.3</c:v>
                </c:pt>
                <c:pt idx="8">
                  <c:v>1.3</c:v>
                </c:pt>
                <c:pt idx="9">
                  <c:v>1.333333333333333</c:v>
                </c:pt>
                <c:pt idx="10">
                  <c:v>1.333333333333333</c:v>
                </c:pt>
                <c:pt idx="11">
                  <c:v>1.333333333333333</c:v>
                </c:pt>
                <c:pt idx="12">
                  <c:v>1.333333333333333</c:v>
                </c:pt>
                <c:pt idx="13">
                  <c:v>1.333333333333333</c:v>
                </c:pt>
                <c:pt idx="14">
                  <c:v>1.466666666666667</c:v>
                </c:pt>
                <c:pt idx="15">
                  <c:v>1.466666666666667</c:v>
                </c:pt>
                <c:pt idx="16">
                  <c:v>1.466666666666667</c:v>
                </c:pt>
                <c:pt idx="17">
                  <c:v>1.466666666666667</c:v>
                </c:pt>
                <c:pt idx="18">
                  <c:v>1.6</c:v>
                </c:pt>
                <c:pt idx="19">
                  <c:v>1.6</c:v>
                </c:pt>
                <c:pt idx="20">
                  <c:v>1.6</c:v>
                </c:pt>
                <c:pt idx="21">
                  <c:v>1.6</c:v>
                </c:pt>
                <c:pt idx="22">
                  <c:v>1.6</c:v>
                </c:pt>
                <c:pt idx="23">
                  <c:v>1.6</c:v>
                </c:pt>
                <c:pt idx="24">
                  <c:v>1.6</c:v>
                </c:pt>
                <c:pt idx="25">
                  <c:v>1.6</c:v>
                </c:pt>
                <c:pt idx="26">
                  <c:v>1.6</c:v>
                </c:pt>
                <c:pt idx="27">
                  <c:v>1.566666666666667</c:v>
                </c:pt>
                <c:pt idx="28">
                  <c:v>1.566666666666667</c:v>
                </c:pt>
                <c:pt idx="29">
                  <c:v>1.566666666666667</c:v>
                </c:pt>
                <c:pt idx="30">
                  <c:v>1.566666666666667</c:v>
                </c:pt>
                <c:pt idx="31">
                  <c:v>1.533333333333333</c:v>
                </c:pt>
                <c:pt idx="32">
                  <c:v>1.533333333333333</c:v>
                </c:pt>
                <c:pt idx="33">
                  <c:v>1.533333333333333</c:v>
                </c:pt>
                <c:pt idx="34">
                  <c:v>1.533333333333333</c:v>
                </c:pt>
                <c:pt idx="35">
                  <c:v>1.533333333333333</c:v>
                </c:pt>
                <c:pt idx="36">
                  <c:v>1.533333333333333</c:v>
                </c:pt>
                <c:pt idx="37">
                  <c:v>1.533333333333333</c:v>
                </c:pt>
                <c:pt idx="38">
                  <c:v>1.533333333333333</c:v>
                </c:pt>
                <c:pt idx="39">
                  <c:v>1.533333333333333</c:v>
                </c:pt>
                <c:pt idx="40">
                  <c:v>1.566666666666667</c:v>
                </c:pt>
                <c:pt idx="41">
                  <c:v>1.566666666666667</c:v>
                </c:pt>
                <c:pt idx="42">
                  <c:v>1.566666666666667</c:v>
                </c:pt>
                <c:pt idx="43">
                  <c:v>1.566666666666667</c:v>
                </c:pt>
                <c:pt idx="44">
                  <c:v>1.6</c:v>
                </c:pt>
                <c:pt idx="45">
                  <c:v>1.6</c:v>
                </c:pt>
                <c:pt idx="46">
                  <c:v>1.6</c:v>
                </c:pt>
                <c:pt idx="47">
                  <c:v>1.6</c:v>
                </c:pt>
                <c:pt idx="48">
                  <c:v>1.6</c:v>
                </c:pt>
                <c:pt idx="49">
                  <c:v>1.6</c:v>
                </c:pt>
                <c:pt idx="50">
                  <c:v>1.6</c:v>
                </c:pt>
                <c:pt idx="51">
                  <c:v>1.6</c:v>
                </c:pt>
                <c:pt idx="52">
                  <c:v>1.6</c:v>
                </c:pt>
                <c:pt idx="53">
                  <c:v>1.633333333333333</c:v>
                </c:pt>
                <c:pt idx="54">
                  <c:v>1.633333333333333</c:v>
                </c:pt>
                <c:pt idx="55">
                  <c:v>1.633333333333333</c:v>
                </c:pt>
                <c:pt idx="56">
                  <c:v>1.633333333333333</c:v>
                </c:pt>
                <c:pt idx="57">
                  <c:v>1.6</c:v>
                </c:pt>
                <c:pt idx="58">
                  <c:v>1.6</c:v>
                </c:pt>
                <c:pt idx="59">
                  <c:v>1.6</c:v>
                </c:pt>
                <c:pt idx="60">
                  <c:v>1.6</c:v>
                </c:pt>
                <c:pt idx="61">
                  <c:v>1.6</c:v>
                </c:pt>
                <c:pt idx="62">
                  <c:v>1.566666666666667</c:v>
                </c:pt>
                <c:pt idx="63">
                  <c:v>1.566666666666667</c:v>
                </c:pt>
                <c:pt idx="64">
                  <c:v>1.566666666666667</c:v>
                </c:pt>
                <c:pt idx="65">
                  <c:v>1.566666666666667</c:v>
                </c:pt>
                <c:pt idx="66">
                  <c:v>1.5</c:v>
                </c:pt>
                <c:pt idx="67">
                  <c:v>1.5</c:v>
                </c:pt>
                <c:pt idx="68">
                  <c:v>1.5</c:v>
                </c:pt>
                <c:pt idx="69">
                  <c:v>1.5</c:v>
                </c:pt>
                <c:pt idx="70">
                  <c:v>1.466666666666667</c:v>
                </c:pt>
                <c:pt idx="71">
                  <c:v>1.466666666666667</c:v>
                </c:pt>
                <c:pt idx="72">
                  <c:v>1.466666666666667</c:v>
                </c:pt>
                <c:pt idx="73">
                  <c:v>1.466666666666667</c:v>
                </c:pt>
                <c:pt idx="74">
                  <c:v>1.466666666666667</c:v>
                </c:pt>
                <c:pt idx="75">
                  <c:v>1.466666666666667</c:v>
                </c:pt>
                <c:pt idx="76">
                  <c:v>1.466666666666667</c:v>
                </c:pt>
                <c:pt idx="77">
                  <c:v>1.466666666666667</c:v>
                </c:pt>
                <c:pt idx="78">
                  <c:v>1.466666666666667</c:v>
                </c:pt>
                <c:pt idx="79">
                  <c:v>1.4</c:v>
                </c:pt>
                <c:pt idx="80">
                  <c:v>1.4</c:v>
                </c:pt>
                <c:pt idx="81">
                  <c:v>1.4</c:v>
                </c:pt>
                <c:pt idx="82">
                  <c:v>1.4</c:v>
                </c:pt>
                <c:pt idx="83">
                  <c:v>1.366666666666666</c:v>
                </c:pt>
                <c:pt idx="84">
                  <c:v>1.366666666666666</c:v>
                </c:pt>
                <c:pt idx="85">
                  <c:v>1.366666666666666</c:v>
                </c:pt>
                <c:pt idx="86">
                  <c:v>1.366666666666666</c:v>
                </c:pt>
                <c:pt idx="87">
                  <c:v>1.366666666666666</c:v>
                </c:pt>
                <c:pt idx="88">
                  <c:v>1.366666666666666</c:v>
                </c:pt>
                <c:pt idx="89">
                  <c:v>1.366666666666666</c:v>
                </c:pt>
                <c:pt idx="90">
                  <c:v>1.366666666666666</c:v>
                </c:pt>
                <c:pt idx="91">
                  <c:v>1.366666666666666</c:v>
                </c:pt>
                <c:pt idx="92">
                  <c:v>1.266666666666667</c:v>
                </c:pt>
                <c:pt idx="93">
                  <c:v>1.266666666666667</c:v>
                </c:pt>
                <c:pt idx="94">
                  <c:v>1.266666666666667</c:v>
                </c:pt>
                <c:pt idx="95">
                  <c:v>1.266666666666667</c:v>
                </c:pt>
                <c:pt idx="96">
                  <c:v>1.233333333333333</c:v>
                </c:pt>
                <c:pt idx="97">
                  <c:v>1.233333333333333</c:v>
                </c:pt>
                <c:pt idx="98">
                  <c:v>1.233333333333333</c:v>
                </c:pt>
                <c:pt idx="99">
                  <c:v>1.233333333333333</c:v>
                </c:pt>
                <c:pt idx="100">
                  <c:v>1.233333333333333</c:v>
                </c:pt>
                <c:pt idx="101">
                  <c:v>1.133333333333334</c:v>
                </c:pt>
                <c:pt idx="102">
                  <c:v>1.133333333333334</c:v>
                </c:pt>
                <c:pt idx="103">
                  <c:v>1.133333333333334</c:v>
                </c:pt>
                <c:pt idx="104">
                  <c:v>1.133333333333334</c:v>
                </c:pt>
                <c:pt idx="105">
                  <c:v>1.166666666666667</c:v>
                </c:pt>
                <c:pt idx="106">
                  <c:v>1.166666666666667</c:v>
                </c:pt>
                <c:pt idx="107">
                  <c:v>1.166666666666667</c:v>
                </c:pt>
                <c:pt idx="108">
                  <c:v>1.166666666666667</c:v>
                </c:pt>
                <c:pt idx="109">
                  <c:v>1.133333333333333</c:v>
                </c:pt>
                <c:pt idx="110">
                  <c:v>1.133333333333333</c:v>
                </c:pt>
                <c:pt idx="111">
                  <c:v>1.133333333333333</c:v>
                </c:pt>
                <c:pt idx="112">
                  <c:v>1.133333333333333</c:v>
                </c:pt>
                <c:pt idx="113">
                  <c:v>1.133333333333333</c:v>
                </c:pt>
                <c:pt idx="114">
                  <c:v>1.066666666666667</c:v>
                </c:pt>
                <c:pt idx="115">
                  <c:v>1.066666666666667</c:v>
                </c:pt>
                <c:pt idx="116">
                  <c:v>1.066666666666667</c:v>
                </c:pt>
                <c:pt idx="117">
                  <c:v>1.066666666666667</c:v>
                </c:pt>
                <c:pt idx="118">
                  <c:v>0.966666666666667</c:v>
                </c:pt>
                <c:pt idx="119">
                  <c:v>0.966666666666667</c:v>
                </c:pt>
                <c:pt idx="120">
                  <c:v>0.966666666666667</c:v>
                </c:pt>
                <c:pt idx="121">
                  <c:v>0.966666666666667</c:v>
                </c:pt>
                <c:pt idx="122">
                  <c:v>0.9</c:v>
                </c:pt>
                <c:pt idx="123">
                  <c:v>0.9</c:v>
                </c:pt>
                <c:pt idx="124">
                  <c:v>0.9</c:v>
                </c:pt>
                <c:pt idx="125">
                  <c:v>0.9</c:v>
                </c:pt>
                <c:pt idx="126">
                  <c:v>0.9</c:v>
                </c:pt>
                <c:pt idx="127">
                  <c:v>0.8</c:v>
                </c:pt>
                <c:pt idx="128">
                  <c:v>0.8</c:v>
                </c:pt>
                <c:pt idx="129">
                  <c:v>0.8</c:v>
                </c:pt>
                <c:pt idx="130">
                  <c:v>0.8</c:v>
                </c:pt>
                <c:pt idx="131">
                  <c:v>0.8</c:v>
                </c:pt>
                <c:pt idx="132">
                  <c:v>0.8</c:v>
                </c:pt>
                <c:pt idx="133">
                  <c:v>0.8</c:v>
                </c:pt>
                <c:pt idx="134">
                  <c:v>0.8</c:v>
                </c:pt>
                <c:pt idx="135">
                  <c:v>0.8</c:v>
                </c:pt>
                <c:pt idx="136">
                  <c:v>0.833333333333333</c:v>
                </c:pt>
                <c:pt idx="137">
                  <c:v>0.833333333333333</c:v>
                </c:pt>
                <c:pt idx="138">
                  <c:v>0.833333333333333</c:v>
                </c:pt>
                <c:pt idx="139">
                  <c:v>0.833333333333333</c:v>
                </c:pt>
                <c:pt idx="140">
                  <c:v>0.833333333333333</c:v>
                </c:pt>
                <c:pt idx="141">
                  <c:v>0.833333333333333</c:v>
                </c:pt>
                <c:pt idx="142">
                  <c:v>0.833333333333333</c:v>
                </c:pt>
                <c:pt idx="143">
                  <c:v>0.833333333333333</c:v>
                </c:pt>
                <c:pt idx="144">
                  <c:v>0.9</c:v>
                </c:pt>
                <c:pt idx="145">
                  <c:v>0.9</c:v>
                </c:pt>
                <c:pt idx="146">
                  <c:v>0.9</c:v>
                </c:pt>
                <c:pt idx="147">
                  <c:v>0.9</c:v>
                </c:pt>
                <c:pt idx="148">
                  <c:v>0.8</c:v>
                </c:pt>
                <c:pt idx="149">
                  <c:v>0.8</c:v>
                </c:pt>
                <c:pt idx="150">
                  <c:v>0.8</c:v>
                </c:pt>
                <c:pt idx="151">
                  <c:v>0.8</c:v>
                </c:pt>
                <c:pt idx="152">
                  <c:v>0.8</c:v>
                </c:pt>
                <c:pt idx="153">
                  <c:v>0.833333333333333</c:v>
                </c:pt>
                <c:pt idx="154">
                  <c:v>0.833333333333333</c:v>
                </c:pt>
                <c:pt idx="155">
                  <c:v>0.833333333333333</c:v>
                </c:pt>
                <c:pt idx="156">
                  <c:v>0.833333333333333</c:v>
                </c:pt>
                <c:pt idx="157">
                  <c:v>0.766666666666667</c:v>
                </c:pt>
                <c:pt idx="158">
                  <c:v>0.766666666666667</c:v>
                </c:pt>
                <c:pt idx="159">
                  <c:v>0.766666666666667</c:v>
                </c:pt>
                <c:pt idx="160">
                  <c:v>0.766666666666667</c:v>
                </c:pt>
                <c:pt idx="161">
                  <c:v>0.833333333333333</c:v>
                </c:pt>
                <c:pt idx="162">
                  <c:v>0.833333333333333</c:v>
                </c:pt>
                <c:pt idx="163">
                  <c:v>0.833333333333333</c:v>
                </c:pt>
                <c:pt idx="164">
                  <c:v>0.833333333333333</c:v>
                </c:pt>
                <c:pt idx="165">
                  <c:v>0.833333333333333</c:v>
                </c:pt>
                <c:pt idx="166">
                  <c:v>0.833333333333333</c:v>
                </c:pt>
                <c:pt idx="167">
                  <c:v>0.833333333333333</c:v>
                </c:pt>
                <c:pt idx="168">
                  <c:v>0.833333333333333</c:v>
                </c:pt>
                <c:pt idx="169">
                  <c:v>0.833333333333333</c:v>
                </c:pt>
                <c:pt idx="170">
                  <c:v>0.8</c:v>
                </c:pt>
                <c:pt idx="171">
                  <c:v>0.8</c:v>
                </c:pt>
                <c:pt idx="172">
                  <c:v>0.8</c:v>
                </c:pt>
                <c:pt idx="173">
                  <c:v>0.8</c:v>
                </c:pt>
                <c:pt idx="174">
                  <c:v>0.8</c:v>
                </c:pt>
                <c:pt idx="175">
                  <c:v>0.733333333333333</c:v>
                </c:pt>
                <c:pt idx="176">
                  <c:v>0.733333333333333</c:v>
                </c:pt>
                <c:pt idx="177">
                  <c:v>0.733333333333333</c:v>
                </c:pt>
                <c:pt idx="178">
                  <c:v>0.733333333333333</c:v>
                </c:pt>
                <c:pt idx="179">
                  <c:v>0.7</c:v>
                </c:pt>
                <c:pt idx="180">
                  <c:v>0.7</c:v>
                </c:pt>
                <c:pt idx="181">
                  <c:v>0.7</c:v>
                </c:pt>
                <c:pt idx="182">
                  <c:v>0.7</c:v>
                </c:pt>
                <c:pt idx="183">
                  <c:v>0.666666666666667</c:v>
                </c:pt>
                <c:pt idx="184">
                  <c:v>0.666666666666667</c:v>
                </c:pt>
                <c:pt idx="185">
                  <c:v>0.666666666666667</c:v>
                </c:pt>
                <c:pt idx="186">
                  <c:v>0.666666666666667</c:v>
                </c:pt>
                <c:pt idx="187">
                  <c:v>0.666666666666667</c:v>
                </c:pt>
                <c:pt idx="188">
                  <c:v>0.666666666666667</c:v>
                </c:pt>
                <c:pt idx="189">
                  <c:v>0.666666666666667</c:v>
                </c:pt>
                <c:pt idx="190">
                  <c:v>0.666666666666667</c:v>
                </c:pt>
                <c:pt idx="191">
                  <c:v>0.666666666666667</c:v>
                </c:pt>
                <c:pt idx="192">
                  <c:v>0.633333333333333</c:v>
                </c:pt>
                <c:pt idx="193">
                  <c:v>0.633333333333333</c:v>
                </c:pt>
                <c:pt idx="194">
                  <c:v>0.633333333333333</c:v>
                </c:pt>
                <c:pt idx="195">
                  <c:v>0.633333333333333</c:v>
                </c:pt>
                <c:pt idx="196">
                  <c:v>0.633333333333333</c:v>
                </c:pt>
                <c:pt idx="197">
                  <c:v>0.633333333333333</c:v>
                </c:pt>
                <c:pt idx="198">
                  <c:v>0.633333333333333</c:v>
                </c:pt>
                <c:pt idx="199">
                  <c:v>0.633333333333333</c:v>
                </c:pt>
                <c:pt idx="200">
                  <c:v>0.7</c:v>
                </c:pt>
                <c:pt idx="201">
                  <c:v>0.7</c:v>
                </c:pt>
                <c:pt idx="202">
                  <c:v>0.7</c:v>
                </c:pt>
                <c:pt idx="203">
                  <c:v>0.7</c:v>
                </c:pt>
                <c:pt idx="204">
                  <c:v>0.7</c:v>
                </c:pt>
                <c:pt idx="205">
                  <c:v>0.766666666666667</c:v>
                </c:pt>
                <c:pt idx="206">
                  <c:v>0.766666666666667</c:v>
                </c:pt>
                <c:pt idx="207">
                  <c:v>0.766666666666667</c:v>
                </c:pt>
                <c:pt idx="208">
                  <c:v>0.766666666666667</c:v>
                </c:pt>
                <c:pt idx="209">
                  <c:v>0.9</c:v>
                </c:pt>
                <c:pt idx="210">
                  <c:v>0.9</c:v>
                </c:pt>
                <c:pt idx="211">
                  <c:v>0.9</c:v>
                </c:pt>
                <c:pt idx="212">
                  <c:v>0.9</c:v>
                </c:pt>
                <c:pt idx="213">
                  <c:v>0.9</c:v>
                </c:pt>
                <c:pt idx="214">
                  <c:v>0.9</c:v>
                </c:pt>
                <c:pt idx="215">
                  <c:v>0.9</c:v>
                </c:pt>
                <c:pt idx="216">
                  <c:v>0.9</c:v>
                </c:pt>
                <c:pt idx="217">
                  <c:v>0.9</c:v>
                </c:pt>
                <c:pt idx="218">
                  <c:v>0.933333333333333</c:v>
                </c:pt>
                <c:pt idx="219">
                  <c:v>0.933333333333333</c:v>
                </c:pt>
                <c:pt idx="220">
                  <c:v>0.933333333333333</c:v>
                </c:pt>
                <c:pt idx="221">
                  <c:v>0.933333333333333</c:v>
                </c:pt>
                <c:pt idx="222">
                  <c:v>0.966666666666667</c:v>
                </c:pt>
                <c:pt idx="223">
                  <c:v>0.966666666666667</c:v>
                </c:pt>
                <c:pt idx="224">
                  <c:v>0.966666666666667</c:v>
                </c:pt>
                <c:pt idx="225">
                  <c:v>0.966666666666667</c:v>
                </c:pt>
                <c:pt idx="226">
                  <c:v>0.966666666666667</c:v>
                </c:pt>
                <c:pt idx="227">
                  <c:v>0.966666666666667</c:v>
                </c:pt>
                <c:pt idx="228">
                  <c:v>0.966666666666667</c:v>
                </c:pt>
                <c:pt idx="229">
                  <c:v>0.966666666666667</c:v>
                </c:pt>
                <c:pt idx="230">
                  <c:v>0.966666666666667</c:v>
                </c:pt>
                <c:pt idx="231">
                  <c:v>0.966666666666667</c:v>
                </c:pt>
                <c:pt idx="232">
                  <c:v>0.966666666666667</c:v>
                </c:pt>
                <c:pt idx="233">
                  <c:v>0.966666666666667</c:v>
                </c:pt>
                <c:pt idx="234">
                  <c:v>0.966666666666667</c:v>
                </c:pt>
                <c:pt idx="235">
                  <c:v>0.933333333333333</c:v>
                </c:pt>
                <c:pt idx="236">
                  <c:v>0.933333333333333</c:v>
                </c:pt>
                <c:pt idx="237">
                  <c:v>0.933333333333333</c:v>
                </c:pt>
                <c:pt idx="238">
                  <c:v>0.933333333333333</c:v>
                </c:pt>
                <c:pt idx="239">
                  <c:v>0.933333333333333</c:v>
                </c:pt>
                <c:pt idx="240">
                  <c:v>0.9</c:v>
                </c:pt>
                <c:pt idx="241">
                  <c:v>0.9</c:v>
                </c:pt>
                <c:pt idx="242">
                  <c:v>0.9</c:v>
                </c:pt>
                <c:pt idx="243">
                  <c:v>0.9</c:v>
                </c:pt>
                <c:pt idx="244">
                  <c:v>0.933333333333333</c:v>
                </c:pt>
                <c:pt idx="245">
                  <c:v>0.933333333333333</c:v>
                </c:pt>
                <c:pt idx="246">
                  <c:v>0.933333333333333</c:v>
                </c:pt>
                <c:pt idx="247">
                  <c:v>0.933333333333333</c:v>
                </c:pt>
                <c:pt idx="248">
                  <c:v>0.833333333333333</c:v>
                </c:pt>
                <c:pt idx="249">
                  <c:v>0.833333333333333</c:v>
                </c:pt>
                <c:pt idx="250">
                  <c:v>0.833333333333333</c:v>
                </c:pt>
                <c:pt idx="251">
                  <c:v>0.833333333333333</c:v>
                </c:pt>
                <c:pt idx="252">
                  <c:v>0.833333333333333</c:v>
                </c:pt>
                <c:pt idx="253">
                  <c:v>0.833333333333333</c:v>
                </c:pt>
                <c:pt idx="254">
                  <c:v>0.833333333333333</c:v>
                </c:pt>
                <c:pt idx="255">
                  <c:v>0.833333333333333</c:v>
                </c:pt>
                <c:pt idx="256">
                  <c:v>0.833333333333333</c:v>
                </c:pt>
                <c:pt idx="257">
                  <c:v>0.8</c:v>
                </c:pt>
                <c:pt idx="258">
                  <c:v>0.8</c:v>
                </c:pt>
                <c:pt idx="259">
                  <c:v>0.8</c:v>
                </c:pt>
                <c:pt idx="260">
                  <c:v>0.8</c:v>
                </c:pt>
                <c:pt idx="261">
                  <c:v>0.866666666666667</c:v>
                </c:pt>
                <c:pt idx="262">
                  <c:v>0.866666666666667</c:v>
                </c:pt>
                <c:pt idx="263">
                  <c:v>0.866666666666667</c:v>
                </c:pt>
                <c:pt idx="264">
                  <c:v>0.866666666666667</c:v>
                </c:pt>
                <c:pt idx="265">
                  <c:v>0.866666666666667</c:v>
                </c:pt>
                <c:pt idx="266">
                  <c:v>0.866666666666667</c:v>
                </c:pt>
                <c:pt idx="267">
                  <c:v>0.866666666666667</c:v>
                </c:pt>
                <c:pt idx="268">
                  <c:v>0.866666666666667</c:v>
                </c:pt>
                <c:pt idx="269">
                  <c:v>0.866666666666667</c:v>
                </c:pt>
                <c:pt idx="270">
                  <c:v>0.833333333333333</c:v>
                </c:pt>
                <c:pt idx="271">
                  <c:v>0.833333333333333</c:v>
                </c:pt>
                <c:pt idx="272">
                  <c:v>0.833333333333333</c:v>
                </c:pt>
                <c:pt idx="273">
                  <c:v>0.833333333333333</c:v>
                </c:pt>
                <c:pt idx="274">
                  <c:v>0.833333333333333</c:v>
                </c:pt>
                <c:pt idx="275">
                  <c:v>0.8</c:v>
                </c:pt>
                <c:pt idx="276">
                  <c:v>0.8</c:v>
                </c:pt>
                <c:pt idx="277">
                  <c:v>0.8</c:v>
                </c:pt>
                <c:pt idx="278">
                  <c:v>0.8</c:v>
                </c:pt>
                <c:pt idx="279">
                  <c:v>0.8</c:v>
                </c:pt>
                <c:pt idx="280">
                  <c:v>0.8</c:v>
                </c:pt>
                <c:pt idx="281">
                  <c:v>0.8</c:v>
                </c:pt>
                <c:pt idx="282">
                  <c:v>0.8</c:v>
                </c:pt>
                <c:pt idx="283">
                  <c:v>0.833333333333333</c:v>
                </c:pt>
                <c:pt idx="284">
                  <c:v>0.833333333333333</c:v>
                </c:pt>
                <c:pt idx="285">
                  <c:v>0.833333333333333</c:v>
                </c:pt>
                <c:pt idx="286">
                  <c:v>0.833333333333333</c:v>
                </c:pt>
                <c:pt idx="287">
                  <c:v>0.833333333333333</c:v>
                </c:pt>
                <c:pt idx="288">
                  <c:v>0.866666666666667</c:v>
                </c:pt>
                <c:pt idx="289">
                  <c:v>0.866666666666667</c:v>
                </c:pt>
                <c:pt idx="290">
                  <c:v>0.866666666666667</c:v>
                </c:pt>
                <c:pt idx="291">
                  <c:v>0.866666666666667</c:v>
                </c:pt>
                <c:pt idx="292">
                  <c:v>0.9</c:v>
                </c:pt>
                <c:pt idx="293">
                  <c:v>0.9</c:v>
                </c:pt>
                <c:pt idx="294">
                  <c:v>0.9</c:v>
                </c:pt>
                <c:pt idx="295">
                  <c:v>0.9</c:v>
                </c:pt>
                <c:pt idx="296">
                  <c:v>0.833333333333333</c:v>
                </c:pt>
                <c:pt idx="297">
                  <c:v>0.833333333333333</c:v>
                </c:pt>
                <c:pt idx="298">
                  <c:v>0.833333333333333</c:v>
                </c:pt>
                <c:pt idx="299">
                  <c:v>0.833333333333333</c:v>
                </c:pt>
                <c:pt idx="300">
                  <c:v>0.833333333333333</c:v>
                </c:pt>
                <c:pt idx="301">
                  <c:v>0.933333333333333</c:v>
                </c:pt>
                <c:pt idx="302">
                  <c:v>0.933333333333333</c:v>
                </c:pt>
                <c:pt idx="303">
                  <c:v>0.933333333333333</c:v>
                </c:pt>
                <c:pt idx="304">
                  <c:v>0.933333333333333</c:v>
                </c:pt>
                <c:pt idx="305">
                  <c:v>0.933333333333333</c:v>
                </c:pt>
                <c:pt idx="306">
                  <c:v>0.933333333333333</c:v>
                </c:pt>
                <c:pt idx="307">
                  <c:v>0.933333333333333</c:v>
                </c:pt>
                <c:pt idx="308">
                  <c:v>0.933333333333333</c:v>
                </c:pt>
                <c:pt idx="309">
                  <c:v>1.066666666666667</c:v>
                </c:pt>
                <c:pt idx="310">
                  <c:v>1.066666666666667</c:v>
                </c:pt>
                <c:pt idx="311">
                  <c:v>1.066666666666667</c:v>
                </c:pt>
                <c:pt idx="312">
                  <c:v>1.066666666666667</c:v>
                </c:pt>
                <c:pt idx="313">
                  <c:v>1.066666666666667</c:v>
                </c:pt>
                <c:pt idx="314">
                  <c:v>1.066666666666667</c:v>
                </c:pt>
                <c:pt idx="315">
                  <c:v>1.066666666666667</c:v>
                </c:pt>
                <c:pt idx="316">
                  <c:v>1.066666666666667</c:v>
                </c:pt>
                <c:pt idx="317">
                  <c:v>1.066666666666667</c:v>
                </c:pt>
                <c:pt idx="318">
                  <c:v>1.166666666666667</c:v>
                </c:pt>
                <c:pt idx="319">
                  <c:v>1.166666666666667</c:v>
                </c:pt>
                <c:pt idx="320">
                  <c:v>1.166666666666667</c:v>
                </c:pt>
                <c:pt idx="321">
                  <c:v>1.166666666666667</c:v>
                </c:pt>
                <c:pt idx="322">
                  <c:v>1.166666666666667</c:v>
                </c:pt>
                <c:pt idx="323">
                  <c:v>1.166666666666667</c:v>
                </c:pt>
                <c:pt idx="324">
                  <c:v>1.166666666666667</c:v>
                </c:pt>
                <c:pt idx="325">
                  <c:v>1.166666666666667</c:v>
                </c:pt>
                <c:pt idx="326">
                  <c:v>1.16666666666667</c:v>
                </c:pt>
                <c:pt idx="327">
                  <c:v>1.07</c:v>
                </c:pt>
                <c:pt idx="328">
                  <c:v>1.07</c:v>
                </c:pt>
                <c:pt idx="329">
                  <c:v>1.07</c:v>
                </c:pt>
                <c:pt idx="330">
                  <c:v>1.07</c:v>
                </c:pt>
                <c:pt idx="331">
                  <c:v>0.97</c:v>
                </c:pt>
                <c:pt idx="332">
                  <c:v>0.97</c:v>
                </c:pt>
                <c:pt idx="333">
                  <c:v>0.97</c:v>
                </c:pt>
                <c:pt idx="334">
                  <c:v>0.97</c:v>
                </c:pt>
                <c:pt idx="335">
                  <c:v>0.9</c:v>
                </c:pt>
                <c:pt idx="336">
                  <c:v>0.9</c:v>
                </c:pt>
                <c:pt idx="337">
                  <c:v>0.9</c:v>
                </c:pt>
                <c:pt idx="338">
                  <c:v>0.9</c:v>
                </c:pt>
                <c:pt idx="339">
                  <c:v>0.9</c:v>
                </c:pt>
                <c:pt idx="340" formatCode="General">
                  <c:v>0.93</c:v>
                </c:pt>
                <c:pt idx="341" formatCode="General">
                  <c:v>0.93</c:v>
                </c:pt>
                <c:pt idx="342" formatCode="General">
                  <c:v>0.93</c:v>
                </c:pt>
                <c:pt idx="343" formatCode="General">
                  <c:v>0.93</c:v>
                </c:pt>
                <c:pt idx="344">
                  <c:v>0.97</c:v>
                </c:pt>
                <c:pt idx="345">
                  <c:v>0.97</c:v>
                </c:pt>
                <c:pt idx="346">
                  <c:v>0.97</c:v>
                </c:pt>
                <c:pt idx="347">
                  <c:v>0.97</c:v>
                </c:pt>
                <c:pt idx="348">
                  <c:v>1.0</c:v>
                </c:pt>
                <c:pt idx="349">
                  <c:v>1.0</c:v>
                </c:pt>
                <c:pt idx="350">
                  <c:v>1.0</c:v>
                </c:pt>
                <c:pt idx="351">
                  <c:v>1.0</c:v>
                </c:pt>
                <c:pt idx="352">
                  <c:v>1.0</c:v>
                </c:pt>
                <c:pt idx="353" formatCode="General">
                  <c:v>0.93</c:v>
                </c:pt>
                <c:pt idx="354" formatCode="General">
                  <c:v>0.93</c:v>
                </c:pt>
                <c:pt idx="355" formatCode="General">
                  <c:v>0.93</c:v>
                </c:pt>
                <c:pt idx="356" formatCode="General">
                  <c:v>0.93</c:v>
                </c:pt>
                <c:pt idx="357" formatCode="General">
                  <c:v>0.97</c:v>
                </c:pt>
                <c:pt idx="358" formatCode="General">
                  <c:v>0.97</c:v>
                </c:pt>
                <c:pt idx="359" formatCode="General">
                  <c:v>0.97</c:v>
                </c:pt>
                <c:pt idx="360" formatCode="General">
                  <c:v>0.97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995-4856-BB8D-4B627A95D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99648128"/>
        <c:axId val="-2099650928"/>
      </c:lineChart>
      <c:catAx>
        <c:axId val="-2099656864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crossAx val="-2099653712"/>
        <c:crosses val="autoZero"/>
        <c:auto val="1"/>
        <c:lblAlgn val="ctr"/>
        <c:lblOffset val="100"/>
        <c:tickLblSkip val="50"/>
        <c:tickMarkSkip val="50"/>
        <c:noMultiLvlLbl val="1"/>
      </c:catAx>
      <c:valAx>
        <c:axId val="-2099653712"/>
        <c:scaling>
          <c:orientation val="minMax"/>
          <c:max val="5.0"/>
          <c:min val="1.5"/>
        </c:scaling>
        <c:delete val="0"/>
        <c:axPos val="l"/>
        <c:numFmt formatCode="#,##0.0" sourceLinked="0"/>
        <c:majorTickMark val="out"/>
        <c:minorTickMark val="none"/>
        <c:tickLblPos val="nextTo"/>
        <c:crossAx val="-2099656864"/>
        <c:crosses val="autoZero"/>
        <c:crossBetween val="between"/>
        <c:majorUnit val="0.5"/>
      </c:valAx>
      <c:valAx>
        <c:axId val="-2099650928"/>
        <c:scaling>
          <c:orientation val="minMax"/>
          <c:min val="0.5"/>
        </c:scaling>
        <c:delete val="0"/>
        <c:axPos val="r"/>
        <c:numFmt formatCode="#,##0.0" sourceLinked="0"/>
        <c:majorTickMark val="out"/>
        <c:minorTickMark val="none"/>
        <c:tickLblPos val="nextTo"/>
        <c:crossAx val="-2099648128"/>
        <c:crosses val="max"/>
        <c:crossBetween val="between"/>
      </c:valAx>
      <c:catAx>
        <c:axId val="-2099648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99650928"/>
        <c:crosses val="autoZero"/>
        <c:auto val="1"/>
        <c:lblAlgn val="ctr"/>
        <c:lblOffset val="100"/>
        <c:noMultiLvlLbl val="1"/>
      </c:cat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678912948381453"/>
          <c:y val="0.0421412948381452"/>
          <c:w val="0.907108705161855"/>
          <c:h val="0.832619568387285"/>
        </c:manualLayout>
      </c:layout>
      <c:lineChart>
        <c:grouping val="standard"/>
        <c:varyColors val="0"/>
        <c:ser>
          <c:idx val="0"/>
          <c:order val="0"/>
          <c:tx>
            <c:strRef>
              <c:f>'Data 8b'!$A$2</c:f>
              <c:strCache>
                <c:ptCount val="1"/>
                <c:pt idx="0">
                  <c:v>Actual (Euro Area Core Inflation) </c:v>
                </c:pt>
              </c:strCache>
            </c:strRef>
          </c:tx>
          <c:spPr>
            <a:ln w="28575">
              <a:solidFill>
                <a:schemeClr val="accent5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'Data 8b'!$B$1:$I$1</c:f>
              <c:strCache>
                <c:ptCount val="8"/>
                <c:pt idx="0">
                  <c:v>2012</c:v>
                </c:pt>
                <c:pt idx="1">
                  <c:v>13</c:v>
                </c:pt>
                <c:pt idx="2">
                  <c:v>14</c:v>
                </c:pt>
                <c:pt idx="3">
                  <c:v>15</c:v>
                </c:pt>
                <c:pt idx="4">
                  <c:v>16</c:v>
                </c:pt>
                <c:pt idx="5">
                  <c:v>17</c:v>
                </c:pt>
                <c:pt idx="6">
                  <c:v>18</c:v>
                </c:pt>
                <c:pt idx="7">
                  <c:v>19</c:v>
                </c:pt>
              </c:strCache>
            </c:strRef>
          </c:cat>
          <c:val>
            <c:numRef>
              <c:f>'Data 8b'!$B$2:$I$2</c:f>
              <c:numCache>
                <c:formatCode>General</c:formatCode>
                <c:ptCount val="8"/>
                <c:pt idx="0">
                  <c:v>1.8</c:v>
                </c:pt>
                <c:pt idx="1">
                  <c:v>1.3</c:v>
                </c:pt>
                <c:pt idx="2">
                  <c:v>0.9</c:v>
                </c:pt>
                <c:pt idx="3">
                  <c:v>0.8</c:v>
                </c:pt>
                <c:pt idx="4">
                  <c:v>0.8</c:v>
                </c:pt>
                <c:pt idx="5" formatCode="#,##0.0">
                  <c:v>1.01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B1C-4599-8284-44F971C5A2D2}"/>
            </c:ext>
          </c:extLst>
        </c:ser>
        <c:ser>
          <c:idx val="1"/>
          <c:order val="1"/>
          <c:tx>
            <c:strRef>
              <c:f>'Data 8b'!$A$3</c:f>
              <c:strCache>
                <c:ptCount val="1"/>
                <c:pt idx="0">
                  <c:v>2013 Forecast</c:v>
                </c:pt>
              </c:strCache>
            </c:strRef>
          </c:tx>
          <c:spPr>
            <a:ln w="28575"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'Data 8b'!$B$1:$I$1</c:f>
              <c:strCache>
                <c:ptCount val="8"/>
                <c:pt idx="0">
                  <c:v>2012</c:v>
                </c:pt>
                <c:pt idx="1">
                  <c:v>13</c:v>
                </c:pt>
                <c:pt idx="2">
                  <c:v>14</c:v>
                </c:pt>
                <c:pt idx="3">
                  <c:v>15</c:v>
                </c:pt>
                <c:pt idx="4">
                  <c:v>16</c:v>
                </c:pt>
                <c:pt idx="5">
                  <c:v>17</c:v>
                </c:pt>
                <c:pt idx="6">
                  <c:v>18</c:v>
                </c:pt>
                <c:pt idx="7">
                  <c:v>19</c:v>
                </c:pt>
              </c:strCache>
            </c:strRef>
          </c:cat>
          <c:val>
            <c:numRef>
              <c:f>'Data 8b'!$B$3:$I$3</c:f>
              <c:numCache>
                <c:formatCode>General</c:formatCode>
                <c:ptCount val="8"/>
                <c:pt idx="0">
                  <c:v>1.8</c:v>
                </c:pt>
                <c:pt idx="1">
                  <c:v>1.6</c:v>
                </c:pt>
                <c:pt idx="2">
                  <c:v>1.3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B1C-4599-8284-44F971C5A2D2}"/>
            </c:ext>
          </c:extLst>
        </c:ser>
        <c:ser>
          <c:idx val="2"/>
          <c:order val="2"/>
          <c:tx>
            <c:strRef>
              <c:f>'Data 8b'!$A$4</c:f>
              <c:strCache>
                <c:ptCount val="1"/>
                <c:pt idx="0">
                  <c:v>2014 Forecast</c:v>
                </c:pt>
              </c:strCache>
            </c:strRef>
          </c:tx>
          <c:spPr>
            <a:ln w="28575">
              <a:solidFill>
                <a:schemeClr val="accent5">
                  <a:lumMod val="20000"/>
                  <a:lumOff val="80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'Data 8b'!$B$1:$I$1</c:f>
              <c:strCache>
                <c:ptCount val="8"/>
                <c:pt idx="0">
                  <c:v>2012</c:v>
                </c:pt>
                <c:pt idx="1">
                  <c:v>13</c:v>
                </c:pt>
                <c:pt idx="2">
                  <c:v>14</c:v>
                </c:pt>
                <c:pt idx="3">
                  <c:v>15</c:v>
                </c:pt>
                <c:pt idx="4">
                  <c:v>16</c:v>
                </c:pt>
                <c:pt idx="5">
                  <c:v>17</c:v>
                </c:pt>
                <c:pt idx="6">
                  <c:v>18</c:v>
                </c:pt>
                <c:pt idx="7">
                  <c:v>19</c:v>
                </c:pt>
              </c:strCache>
            </c:strRef>
          </c:cat>
          <c:val>
            <c:numRef>
              <c:f>'Data 8b'!$B$4:$I$4</c:f>
              <c:numCache>
                <c:formatCode>General</c:formatCode>
                <c:ptCount val="8"/>
                <c:pt idx="1">
                  <c:v>1.3</c:v>
                </c:pt>
                <c:pt idx="2">
                  <c:v>1.1</c:v>
                </c:pt>
                <c:pt idx="3">
                  <c:v>1.4</c:v>
                </c:pt>
                <c:pt idx="4">
                  <c:v>1.7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B1C-4599-8284-44F971C5A2D2}"/>
            </c:ext>
          </c:extLst>
        </c:ser>
        <c:ser>
          <c:idx val="3"/>
          <c:order val="3"/>
          <c:tx>
            <c:strRef>
              <c:f>'Data 8b'!$A$5</c:f>
              <c:strCache>
                <c:ptCount val="1"/>
                <c:pt idx="0">
                  <c:v>2015 Forecast</c:v>
                </c:pt>
              </c:strCache>
            </c:strRef>
          </c:tx>
          <c:spPr>
            <a:ln w="28575">
              <a:solidFill>
                <a:schemeClr val="accent5">
                  <a:lumMod val="40000"/>
                  <a:lumOff val="60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'Data 8b'!$B$1:$I$1</c:f>
              <c:strCache>
                <c:ptCount val="8"/>
                <c:pt idx="0">
                  <c:v>2012</c:v>
                </c:pt>
                <c:pt idx="1">
                  <c:v>13</c:v>
                </c:pt>
                <c:pt idx="2">
                  <c:v>14</c:v>
                </c:pt>
                <c:pt idx="3">
                  <c:v>15</c:v>
                </c:pt>
                <c:pt idx="4">
                  <c:v>16</c:v>
                </c:pt>
                <c:pt idx="5">
                  <c:v>17</c:v>
                </c:pt>
                <c:pt idx="6">
                  <c:v>18</c:v>
                </c:pt>
                <c:pt idx="7">
                  <c:v>19</c:v>
                </c:pt>
              </c:strCache>
            </c:strRef>
          </c:cat>
          <c:val>
            <c:numRef>
              <c:f>'Data 8b'!$B$5:$I$5</c:f>
              <c:numCache>
                <c:formatCode>General</c:formatCode>
                <c:ptCount val="8"/>
                <c:pt idx="2">
                  <c:v>0.9</c:v>
                </c:pt>
                <c:pt idx="3">
                  <c:v>0.8</c:v>
                </c:pt>
                <c:pt idx="4">
                  <c:v>1.3</c:v>
                </c:pt>
                <c:pt idx="5">
                  <c:v>1.7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B1C-4599-8284-44F971C5A2D2}"/>
            </c:ext>
          </c:extLst>
        </c:ser>
        <c:ser>
          <c:idx val="4"/>
          <c:order val="4"/>
          <c:tx>
            <c:strRef>
              <c:f>'Data 8b'!$A$6</c:f>
              <c:strCache>
                <c:ptCount val="1"/>
                <c:pt idx="0">
                  <c:v>2016 Forecast</c:v>
                </c:pt>
              </c:strCache>
            </c:strRef>
          </c:tx>
          <c:spPr>
            <a:ln w="28575">
              <a:solidFill>
                <a:schemeClr val="accent5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'Data 8b'!$B$1:$I$1</c:f>
              <c:strCache>
                <c:ptCount val="8"/>
                <c:pt idx="0">
                  <c:v>2012</c:v>
                </c:pt>
                <c:pt idx="1">
                  <c:v>13</c:v>
                </c:pt>
                <c:pt idx="2">
                  <c:v>14</c:v>
                </c:pt>
                <c:pt idx="3">
                  <c:v>15</c:v>
                </c:pt>
                <c:pt idx="4">
                  <c:v>16</c:v>
                </c:pt>
                <c:pt idx="5">
                  <c:v>17</c:v>
                </c:pt>
                <c:pt idx="6">
                  <c:v>18</c:v>
                </c:pt>
                <c:pt idx="7">
                  <c:v>19</c:v>
                </c:pt>
              </c:strCache>
            </c:strRef>
          </c:cat>
          <c:val>
            <c:numRef>
              <c:f>'Data 8b'!$B$6:$I$6</c:f>
              <c:numCache>
                <c:formatCode>General</c:formatCode>
                <c:ptCount val="8"/>
                <c:pt idx="3">
                  <c:v>0.8</c:v>
                </c:pt>
                <c:pt idx="4">
                  <c:v>1.1</c:v>
                </c:pt>
                <c:pt idx="5">
                  <c:v>1.3</c:v>
                </c:pt>
                <c:pt idx="6">
                  <c:v>1.6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FB1C-4599-8284-44F971C5A2D2}"/>
            </c:ext>
          </c:extLst>
        </c:ser>
        <c:ser>
          <c:idx val="5"/>
          <c:order val="5"/>
          <c:tx>
            <c:strRef>
              <c:f>'Data 8b'!$A$7</c:f>
              <c:strCache>
                <c:ptCount val="1"/>
                <c:pt idx="0">
                  <c:v>2017 Forecast</c:v>
                </c:pt>
              </c:strCache>
            </c:strRef>
          </c:tx>
          <c:spPr>
            <a:ln w="28575">
              <a:solidFill>
                <a:schemeClr val="accent5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'Data 8b'!$B$1:$I$1</c:f>
              <c:strCache>
                <c:ptCount val="8"/>
                <c:pt idx="0">
                  <c:v>2012</c:v>
                </c:pt>
                <c:pt idx="1">
                  <c:v>13</c:v>
                </c:pt>
                <c:pt idx="2">
                  <c:v>14</c:v>
                </c:pt>
                <c:pt idx="3">
                  <c:v>15</c:v>
                </c:pt>
                <c:pt idx="4">
                  <c:v>16</c:v>
                </c:pt>
                <c:pt idx="5">
                  <c:v>17</c:v>
                </c:pt>
                <c:pt idx="6">
                  <c:v>18</c:v>
                </c:pt>
                <c:pt idx="7">
                  <c:v>19</c:v>
                </c:pt>
              </c:strCache>
            </c:strRef>
          </c:cat>
          <c:val>
            <c:numRef>
              <c:f>'Data 8b'!$B$7:$I$7</c:f>
              <c:numCache>
                <c:formatCode>General</c:formatCode>
                <c:ptCount val="8"/>
                <c:pt idx="4">
                  <c:v>0.8</c:v>
                </c:pt>
                <c:pt idx="5">
                  <c:v>1.2</c:v>
                </c:pt>
                <c:pt idx="6">
                  <c:v>1.5</c:v>
                </c:pt>
                <c:pt idx="7">
                  <c:v>1.8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FB1C-4599-8284-44F971C5A2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99768032"/>
        <c:axId val="-2099776832"/>
      </c:lineChart>
      <c:catAx>
        <c:axId val="-2099768032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spPr>
          <a:ln/>
        </c:spPr>
        <c:crossAx val="-2099776832"/>
        <c:crosses val="autoZero"/>
        <c:auto val="1"/>
        <c:lblAlgn val="ctr"/>
        <c:lblOffset val="100"/>
        <c:noMultiLvlLbl val="0"/>
      </c:catAx>
      <c:valAx>
        <c:axId val="-2099776832"/>
        <c:scaling>
          <c:orientation val="minMax"/>
          <c:max val="1.8"/>
          <c:min val="0.6"/>
        </c:scaling>
        <c:delete val="0"/>
        <c:axPos val="l"/>
        <c:numFmt formatCode="#,##0.0" sourceLinked="0"/>
        <c:majorTickMark val="out"/>
        <c:minorTickMark val="none"/>
        <c:tickLblPos val="nextTo"/>
        <c:crossAx val="-209976803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'Data 9'!$G$1</c:f>
              <c:strCache>
                <c:ptCount val="1"/>
                <c:pt idx="0">
                  <c:v>Germany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Ref>
              <c:f>'Data 9'!$F$2:$F$57</c:f>
              <c:strCache>
                <c:ptCount val="56"/>
                <c:pt idx="0">
                  <c:v>Oct 2013</c:v>
                </c:pt>
                <c:pt idx="1">
                  <c:v>Nov 13</c:v>
                </c:pt>
                <c:pt idx="2">
                  <c:v>Dec 13</c:v>
                </c:pt>
                <c:pt idx="3">
                  <c:v>Jan 14</c:v>
                </c:pt>
                <c:pt idx="4">
                  <c:v>Feb 14</c:v>
                </c:pt>
                <c:pt idx="5">
                  <c:v>Mar 14</c:v>
                </c:pt>
                <c:pt idx="6">
                  <c:v>Apr 14</c:v>
                </c:pt>
                <c:pt idx="7">
                  <c:v>May 14</c:v>
                </c:pt>
                <c:pt idx="8">
                  <c:v>Jun 14</c:v>
                </c:pt>
                <c:pt idx="9">
                  <c:v>Jul 14</c:v>
                </c:pt>
                <c:pt idx="10">
                  <c:v>Aug 14</c:v>
                </c:pt>
                <c:pt idx="11">
                  <c:v>Sep 14</c:v>
                </c:pt>
                <c:pt idx="12">
                  <c:v>Oct 14</c:v>
                </c:pt>
                <c:pt idx="13">
                  <c:v>Nov 14</c:v>
                </c:pt>
                <c:pt idx="14">
                  <c:v>Dec 14</c:v>
                </c:pt>
                <c:pt idx="15">
                  <c:v>Jan 15</c:v>
                </c:pt>
                <c:pt idx="16">
                  <c:v>Feb 15</c:v>
                </c:pt>
                <c:pt idx="17">
                  <c:v>Mar 15</c:v>
                </c:pt>
                <c:pt idx="18">
                  <c:v>Apr 15</c:v>
                </c:pt>
                <c:pt idx="19">
                  <c:v>May 15</c:v>
                </c:pt>
                <c:pt idx="20">
                  <c:v>Jun 15</c:v>
                </c:pt>
                <c:pt idx="21">
                  <c:v>Jul 15</c:v>
                </c:pt>
                <c:pt idx="22">
                  <c:v>Aug 15</c:v>
                </c:pt>
                <c:pt idx="23">
                  <c:v>Sep 15</c:v>
                </c:pt>
                <c:pt idx="24">
                  <c:v>Oct 15</c:v>
                </c:pt>
                <c:pt idx="25">
                  <c:v>Nov 15</c:v>
                </c:pt>
                <c:pt idx="26">
                  <c:v>Dec 15</c:v>
                </c:pt>
                <c:pt idx="27">
                  <c:v>Jan 16</c:v>
                </c:pt>
                <c:pt idx="28">
                  <c:v>Feb 16</c:v>
                </c:pt>
                <c:pt idx="29">
                  <c:v>Mar 16</c:v>
                </c:pt>
                <c:pt idx="30">
                  <c:v>Apr 16</c:v>
                </c:pt>
                <c:pt idx="31">
                  <c:v>May 16</c:v>
                </c:pt>
                <c:pt idx="32">
                  <c:v>Jun 16</c:v>
                </c:pt>
                <c:pt idx="33">
                  <c:v>Jul 16</c:v>
                </c:pt>
                <c:pt idx="34">
                  <c:v>Aug 16</c:v>
                </c:pt>
                <c:pt idx="35">
                  <c:v>Sep 16</c:v>
                </c:pt>
                <c:pt idx="36">
                  <c:v>Oct 16</c:v>
                </c:pt>
                <c:pt idx="37">
                  <c:v>Nov 16</c:v>
                </c:pt>
                <c:pt idx="38">
                  <c:v>Dec 16</c:v>
                </c:pt>
                <c:pt idx="39">
                  <c:v>Jan 17</c:v>
                </c:pt>
                <c:pt idx="40">
                  <c:v>Feb 17</c:v>
                </c:pt>
                <c:pt idx="41">
                  <c:v>Mar 17</c:v>
                </c:pt>
                <c:pt idx="42">
                  <c:v>Apr 17</c:v>
                </c:pt>
                <c:pt idx="43">
                  <c:v>May 17</c:v>
                </c:pt>
                <c:pt idx="44">
                  <c:v>Jun 17</c:v>
                </c:pt>
                <c:pt idx="45">
                  <c:v>Jul 17</c:v>
                </c:pt>
                <c:pt idx="46">
                  <c:v>Aug 17</c:v>
                </c:pt>
                <c:pt idx="47">
                  <c:v>Sep 17</c:v>
                </c:pt>
                <c:pt idx="48">
                  <c:v>Oct 17</c:v>
                </c:pt>
                <c:pt idx="49">
                  <c:v>Nov 17</c:v>
                </c:pt>
                <c:pt idx="50">
                  <c:v>Dec 17</c:v>
                </c:pt>
                <c:pt idx="51">
                  <c:v>Jan 18</c:v>
                </c:pt>
                <c:pt idx="52">
                  <c:v>Feb 18</c:v>
                </c:pt>
                <c:pt idx="53">
                  <c:v>Mar 18</c:v>
                </c:pt>
                <c:pt idx="54">
                  <c:v>Apr 18</c:v>
                </c:pt>
                <c:pt idx="55">
                  <c:v>May 18</c:v>
                </c:pt>
              </c:strCache>
            </c:strRef>
          </c:cat>
          <c:val>
            <c:numRef>
              <c:f>'Data 9'!$G$2:$G$57</c:f>
              <c:numCache>
                <c:formatCode>0.00</c:formatCode>
                <c:ptCount val="56"/>
                <c:pt idx="0">
                  <c:v>1.166666666666667</c:v>
                </c:pt>
                <c:pt idx="1">
                  <c:v>1.1</c:v>
                </c:pt>
                <c:pt idx="2">
                  <c:v>1.3</c:v>
                </c:pt>
                <c:pt idx="3">
                  <c:v>1.166666666666667</c:v>
                </c:pt>
                <c:pt idx="4">
                  <c:v>1.2</c:v>
                </c:pt>
                <c:pt idx="5">
                  <c:v>1.0</c:v>
                </c:pt>
                <c:pt idx="6">
                  <c:v>1.0</c:v>
                </c:pt>
                <c:pt idx="7">
                  <c:v>1.1</c:v>
                </c:pt>
                <c:pt idx="8">
                  <c:v>0.966666666666667</c:v>
                </c:pt>
                <c:pt idx="9">
                  <c:v>1.066666666666667</c:v>
                </c:pt>
                <c:pt idx="10">
                  <c:v>0.966666666666667</c:v>
                </c:pt>
                <c:pt idx="11">
                  <c:v>1.133333333333334</c:v>
                </c:pt>
                <c:pt idx="12">
                  <c:v>1.166666666666667</c:v>
                </c:pt>
                <c:pt idx="13">
                  <c:v>1.166666666666667</c:v>
                </c:pt>
                <c:pt idx="14">
                  <c:v>1.066666666666667</c:v>
                </c:pt>
                <c:pt idx="15">
                  <c:v>1.033333333333333</c:v>
                </c:pt>
                <c:pt idx="16">
                  <c:v>1.0</c:v>
                </c:pt>
                <c:pt idx="17">
                  <c:v>1.066666666666667</c:v>
                </c:pt>
                <c:pt idx="18">
                  <c:v>1.033333333333333</c:v>
                </c:pt>
                <c:pt idx="19">
                  <c:v>1.066666666666667</c:v>
                </c:pt>
                <c:pt idx="20">
                  <c:v>1.166666666666667</c:v>
                </c:pt>
                <c:pt idx="21">
                  <c:v>1.1</c:v>
                </c:pt>
                <c:pt idx="22">
                  <c:v>1.033333333333333</c:v>
                </c:pt>
                <c:pt idx="23">
                  <c:v>0.933333333333333</c:v>
                </c:pt>
                <c:pt idx="24">
                  <c:v>1.0</c:v>
                </c:pt>
                <c:pt idx="25">
                  <c:v>1.133333333333334</c:v>
                </c:pt>
                <c:pt idx="26">
                  <c:v>1.166666666666667</c:v>
                </c:pt>
                <c:pt idx="27">
                  <c:v>1.166666666666667</c:v>
                </c:pt>
                <c:pt idx="28">
                  <c:v>1.1</c:v>
                </c:pt>
                <c:pt idx="29">
                  <c:v>0.966666666666667</c:v>
                </c:pt>
                <c:pt idx="30">
                  <c:v>1.066666666666667</c:v>
                </c:pt>
                <c:pt idx="31">
                  <c:v>0.933333333333333</c:v>
                </c:pt>
                <c:pt idx="32">
                  <c:v>1.033333333333333</c:v>
                </c:pt>
                <c:pt idx="33">
                  <c:v>1.0</c:v>
                </c:pt>
                <c:pt idx="34">
                  <c:v>1.2</c:v>
                </c:pt>
                <c:pt idx="35">
                  <c:v>1.166666666666667</c:v>
                </c:pt>
                <c:pt idx="36">
                  <c:v>1.133333333333333</c:v>
                </c:pt>
                <c:pt idx="37">
                  <c:v>1.066666666666667</c:v>
                </c:pt>
                <c:pt idx="38">
                  <c:v>1.066666666666667</c:v>
                </c:pt>
                <c:pt idx="39">
                  <c:v>1.166666666666667</c:v>
                </c:pt>
                <c:pt idx="40">
                  <c:v>1.166666666666667</c:v>
                </c:pt>
                <c:pt idx="41">
                  <c:v>1.2</c:v>
                </c:pt>
                <c:pt idx="42">
                  <c:v>1.033333333333333</c:v>
                </c:pt>
                <c:pt idx="43">
                  <c:v>1.2</c:v>
                </c:pt>
                <c:pt idx="44">
                  <c:v>1.2</c:v>
                </c:pt>
                <c:pt idx="45">
                  <c:v>1.4</c:v>
                </c:pt>
                <c:pt idx="46">
                  <c:v>1.366666666666666</c:v>
                </c:pt>
                <c:pt idx="47">
                  <c:v>1.5</c:v>
                </c:pt>
                <c:pt idx="48">
                  <c:v>1.5</c:v>
                </c:pt>
                <c:pt idx="49">
                  <c:v>1.366666666666666</c:v>
                </c:pt>
                <c:pt idx="50">
                  <c:v>1.3</c:v>
                </c:pt>
                <c:pt idx="51">
                  <c:v>1.266666666666667</c:v>
                </c:pt>
                <c:pt idx="52">
                  <c:v>1.333333333333333</c:v>
                </c:pt>
                <c:pt idx="53">
                  <c:v>1.366666666666666</c:v>
                </c:pt>
                <c:pt idx="54">
                  <c:v>1.333333333333333</c:v>
                </c:pt>
                <c:pt idx="55">
                  <c:v>1.233333333333333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6EF-4EBA-8BA0-B764DC9709D5}"/>
            </c:ext>
          </c:extLst>
        </c:ser>
        <c:ser>
          <c:idx val="1"/>
          <c:order val="1"/>
          <c:tx>
            <c:strRef>
              <c:f>'Data 9'!$H$1</c:f>
              <c:strCache>
                <c:ptCount val="1"/>
                <c:pt idx="0">
                  <c:v>France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'Data 9'!$F$2:$F$57</c:f>
              <c:strCache>
                <c:ptCount val="56"/>
                <c:pt idx="0">
                  <c:v>Oct 2013</c:v>
                </c:pt>
                <c:pt idx="1">
                  <c:v>Nov 13</c:v>
                </c:pt>
                <c:pt idx="2">
                  <c:v>Dec 13</c:v>
                </c:pt>
                <c:pt idx="3">
                  <c:v>Jan 14</c:v>
                </c:pt>
                <c:pt idx="4">
                  <c:v>Feb 14</c:v>
                </c:pt>
                <c:pt idx="5">
                  <c:v>Mar 14</c:v>
                </c:pt>
                <c:pt idx="6">
                  <c:v>Apr 14</c:v>
                </c:pt>
                <c:pt idx="7">
                  <c:v>May 14</c:v>
                </c:pt>
                <c:pt idx="8">
                  <c:v>Jun 14</c:v>
                </c:pt>
                <c:pt idx="9">
                  <c:v>Jul 14</c:v>
                </c:pt>
                <c:pt idx="10">
                  <c:v>Aug 14</c:v>
                </c:pt>
                <c:pt idx="11">
                  <c:v>Sep 14</c:v>
                </c:pt>
                <c:pt idx="12">
                  <c:v>Oct 14</c:v>
                </c:pt>
                <c:pt idx="13">
                  <c:v>Nov 14</c:v>
                </c:pt>
                <c:pt idx="14">
                  <c:v>Dec 14</c:v>
                </c:pt>
                <c:pt idx="15">
                  <c:v>Jan 15</c:v>
                </c:pt>
                <c:pt idx="16">
                  <c:v>Feb 15</c:v>
                </c:pt>
                <c:pt idx="17">
                  <c:v>Mar 15</c:v>
                </c:pt>
                <c:pt idx="18">
                  <c:v>Apr 15</c:v>
                </c:pt>
                <c:pt idx="19">
                  <c:v>May 15</c:v>
                </c:pt>
                <c:pt idx="20">
                  <c:v>Jun 15</c:v>
                </c:pt>
                <c:pt idx="21">
                  <c:v>Jul 15</c:v>
                </c:pt>
                <c:pt idx="22">
                  <c:v>Aug 15</c:v>
                </c:pt>
                <c:pt idx="23">
                  <c:v>Sep 15</c:v>
                </c:pt>
                <c:pt idx="24">
                  <c:v>Oct 15</c:v>
                </c:pt>
                <c:pt idx="25">
                  <c:v>Nov 15</c:v>
                </c:pt>
                <c:pt idx="26">
                  <c:v>Dec 15</c:v>
                </c:pt>
                <c:pt idx="27">
                  <c:v>Jan 16</c:v>
                </c:pt>
                <c:pt idx="28">
                  <c:v>Feb 16</c:v>
                </c:pt>
                <c:pt idx="29">
                  <c:v>Mar 16</c:v>
                </c:pt>
                <c:pt idx="30">
                  <c:v>Apr 16</c:v>
                </c:pt>
                <c:pt idx="31">
                  <c:v>May 16</c:v>
                </c:pt>
                <c:pt idx="32">
                  <c:v>Jun 16</c:v>
                </c:pt>
                <c:pt idx="33">
                  <c:v>Jul 16</c:v>
                </c:pt>
                <c:pt idx="34">
                  <c:v>Aug 16</c:v>
                </c:pt>
                <c:pt idx="35">
                  <c:v>Sep 16</c:v>
                </c:pt>
                <c:pt idx="36">
                  <c:v>Oct 16</c:v>
                </c:pt>
                <c:pt idx="37">
                  <c:v>Nov 16</c:v>
                </c:pt>
                <c:pt idx="38">
                  <c:v>Dec 16</c:v>
                </c:pt>
                <c:pt idx="39">
                  <c:v>Jan 17</c:v>
                </c:pt>
                <c:pt idx="40">
                  <c:v>Feb 17</c:v>
                </c:pt>
                <c:pt idx="41">
                  <c:v>Mar 17</c:v>
                </c:pt>
                <c:pt idx="42">
                  <c:v>Apr 17</c:v>
                </c:pt>
                <c:pt idx="43">
                  <c:v>May 17</c:v>
                </c:pt>
                <c:pt idx="44">
                  <c:v>Jun 17</c:v>
                </c:pt>
                <c:pt idx="45">
                  <c:v>Jul 17</c:v>
                </c:pt>
                <c:pt idx="46">
                  <c:v>Aug 17</c:v>
                </c:pt>
                <c:pt idx="47">
                  <c:v>Sep 17</c:v>
                </c:pt>
                <c:pt idx="48">
                  <c:v>Oct 17</c:v>
                </c:pt>
                <c:pt idx="49">
                  <c:v>Nov 17</c:v>
                </c:pt>
                <c:pt idx="50">
                  <c:v>Dec 17</c:v>
                </c:pt>
                <c:pt idx="51">
                  <c:v>Jan 18</c:v>
                </c:pt>
                <c:pt idx="52">
                  <c:v>Feb 18</c:v>
                </c:pt>
                <c:pt idx="53">
                  <c:v>Mar 18</c:v>
                </c:pt>
                <c:pt idx="54">
                  <c:v>Apr 18</c:v>
                </c:pt>
                <c:pt idx="55">
                  <c:v>May 18</c:v>
                </c:pt>
              </c:strCache>
            </c:strRef>
          </c:cat>
          <c:val>
            <c:numRef>
              <c:f>'Data 9'!$H$2:$H$57</c:f>
              <c:numCache>
                <c:formatCode>0.00</c:formatCode>
                <c:ptCount val="56"/>
                <c:pt idx="0">
                  <c:v>0.7</c:v>
                </c:pt>
                <c:pt idx="1">
                  <c:v>0.766666666666667</c:v>
                </c:pt>
                <c:pt idx="2">
                  <c:v>0.9</c:v>
                </c:pt>
                <c:pt idx="3">
                  <c:v>0.9</c:v>
                </c:pt>
                <c:pt idx="4">
                  <c:v>0.866666666666667</c:v>
                </c:pt>
                <c:pt idx="5">
                  <c:v>1.0</c:v>
                </c:pt>
                <c:pt idx="6">
                  <c:v>1.1</c:v>
                </c:pt>
                <c:pt idx="7">
                  <c:v>1.233333333333333</c:v>
                </c:pt>
                <c:pt idx="8">
                  <c:v>1.133333333333333</c:v>
                </c:pt>
                <c:pt idx="9">
                  <c:v>1.066666666666667</c:v>
                </c:pt>
                <c:pt idx="10">
                  <c:v>0.966666666666667</c:v>
                </c:pt>
                <c:pt idx="11">
                  <c:v>1.0</c:v>
                </c:pt>
                <c:pt idx="12">
                  <c:v>1.0</c:v>
                </c:pt>
                <c:pt idx="13">
                  <c:v>0.966666666666667</c:v>
                </c:pt>
                <c:pt idx="14">
                  <c:v>0.8</c:v>
                </c:pt>
                <c:pt idx="15">
                  <c:v>0.733333333333333</c:v>
                </c:pt>
                <c:pt idx="16">
                  <c:v>0.6</c:v>
                </c:pt>
                <c:pt idx="17">
                  <c:v>0.466666666666667</c:v>
                </c:pt>
                <c:pt idx="18">
                  <c:v>0.366666666666667</c:v>
                </c:pt>
                <c:pt idx="19">
                  <c:v>0.4</c:v>
                </c:pt>
                <c:pt idx="20">
                  <c:v>0.533333333333333</c:v>
                </c:pt>
                <c:pt idx="21">
                  <c:v>0.633333333333333</c:v>
                </c:pt>
                <c:pt idx="22">
                  <c:v>0.733333333333333</c:v>
                </c:pt>
                <c:pt idx="23">
                  <c:v>0.7</c:v>
                </c:pt>
                <c:pt idx="24">
                  <c:v>0.7</c:v>
                </c:pt>
                <c:pt idx="25">
                  <c:v>0.7</c:v>
                </c:pt>
                <c:pt idx="26">
                  <c:v>0.733333333333333</c:v>
                </c:pt>
                <c:pt idx="27">
                  <c:v>0.766666666666667</c:v>
                </c:pt>
                <c:pt idx="28">
                  <c:v>0.8</c:v>
                </c:pt>
                <c:pt idx="29">
                  <c:v>0.8</c:v>
                </c:pt>
                <c:pt idx="30">
                  <c:v>0.766666666666667</c:v>
                </c:pt>
                <c:pt idx="31">
                  <c:v>0.666666666666667</c:v>
                </c:pt>
                <c:pt idx="32">
                  <c:v>0.633333333333333</c:v>
                </c:pt>
                <c:pt idx="33">
                  <c:v>0.6</c:v>
                </c:pt>
                <c:pt idx="34">
                  <c:v>0.6</c:v>
                </c:pt>
                <c:pt idx="35">
                  <c:v>0.566666666666667</c:v>
                </c:pt>
                <c:pt idx="36">
                  <c:v>0.6</c:v>
                </c:pt>
                <c:pt idx="37">
                  <c:v>0.6</c:v>
                </c:pt>
                <c:pt idx="38">
                  <c:v>0.633333333333333</c:v>
                </c:pt>
                <c:pt idx="39">
                  <c:v>0.533333333333333</c:v>
                </c:pt>
                <c:pt idx="40">
                  <c:v>0.566666666666667</c:v>
                </c:pt>
                <c:pt idx="41">
                  <c:v>0.466666666666667</c:v>
                </c:pt>
                <c:pt idx="42">
                  <c:v>0.5</c:v>
                </c:pt>
                <c:pt idx="43">
                  <c:v>0.466666666666667</c:v>
                </c:pt>
                <c:pt idx="44">
                  <c:v>0.533333333333333</c:v>
                </c:pt>
                <c:pt idx="45">
                  <c:v>0.566666666666667</c:v>
                </c:pt>
                <c:pt idx="46">
                  <c:v>0.566666666666667</c:v>
                </c:pt>
                <c:pt idx="47">
                  <c:v>0.6</c:v>
                </c:pt>
                <c:pt idx="48">
                  <c:v>0.6</c:v>
                </c:pt>
                <c:pt idx="49">
                  <c:v>0.6</c:v>
                </c:pt>
                <c:pt idx="50">
                  <c:v>0.6</c:v>
                </c:pt>
                <c:pt idx="51">
                  <c:v>0.6</c:v>
                </c:pt>
                <c:pt idx="52">
                  <c:v>0.733333333333333</c:v>
                </c:pt>
                <c:pt idx="53">
                  <c:v>0.8</c:v>
                </c:pt>
                <c:pt idx="54">
                  <c:v>0.933333333333333</c:v>
                </c:pt>
                <c:pt idx="55">
                  <c:v>0.9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6EF-4EBA-8BA0-B764DC9709D5}"/>
            </c:ext>
          </c:extLst>
        </c:ser>
        <c:ser>
          <c:idx val="2"/>
          <c:order val="2"/>
          <c:tx>
            <c:strRef>
              <c:f>'Data 9'!$I$1</c:f>
              <c:strCache>
                <c:ptCount val="1"/>
                <c:pt idx="0">
                  <c:v>Italy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'Data 9'!$F$2:$F$57</c:f>
              <c:strCache>
                <c:ptCount val="56"/>
                <c:pt idx="0">
                  <c:v>Oct 2013</c:v>
                </c:pt>
                <c:pt idx="1">
                  <c:v>Nov 13</c:v>
                </c:pt>
                <c:pt idx="2">
                  <c:v>Dec 13</c:v>
                </c:pt>
                <c:pt idx="3">
                  <c:v>Jan 14</c:v>
                </c:pt>
                <c:pt idx="4">
                  <c:v>Feb 14</c:v>
                </c:pt>
                <c:pt idx="5">
                  <c:v>Mar 14</c:v>
                </c:pt>
                <c:pt idx="6">
                  <c:v>Apr 14</c:v>
                </c:pt>
                <c:pt idx="7">
                  <c:v>May 14</c:v>
                </c:pt>
                <c:pt idx="8">
                  <c:v>Jun 14</c:v>
                </c:pt>
                <c:pt idx="9">
                  <c:v>Jul 14</c:v>
                </c:pt>
                <c:pt idx="10">
                  <c:v>Aug 14</c:v>
                </c:pt>
                <c:pt idx="11">
                  <c:v>Sep 14</c:v>
                </c:pt>
                <c:pt idx="12">
                  <c:v>Oct 14</c:v>
                </c:pt>
                <c:pt idx="13">
                  <c:v>Nov 14</c:v>
                </c:pt>
                <c:pt idx="14">
                  <c:v>Dec 14</c:v>
                </c:pt>
                <c:pt idx="15">
                  <c:v>Jan 15</c:v>
                </c:pt>
                <c:pt idx="16">
                  <c:v>Feb 15</c:v>
                </c:pt>
                <c:pt idx="17">
                  <c:v>Mar 15</c:v>
                </c:pt>
                <c:pt idx="18">
                  <c:v>Apr 15</c:v>
                </c:pt>
                <c:pt idx="19">
                  <c:v>May 15</c:v>
                </c:pt>
                <c:pt idx="20">
                  <c:v>Jun 15</c:v>
                </c:pt>
                <c:pt idx="21">
                  <c:v>Jul 15</c:v>
                </c:pt>
                <c:pt idx="22">
                  <c:v>Aug 15</c:v>
                </c:pt>
                <c:pt idx="23">
                  <c:v>Sep 15</c:v>
                </c:pt>
                <c:pt idx="24">
                  <c:v>Oct 15</c:v>
                </c:pt>
                <c:pt idx="25">
                  <c:v>Nov 15</c:v>
                </c:pt>
                <c:pt idx="26">
                  <c:v>Dec 15</c:v>
                </c:pt>
                <c:pt idx="27">
                  <c:v>Jan 16</c:v>
                </c:pt>
                <c:pt idx="28">
                  <c:v>Feb 16</c:v>
                </c:pt>
                <c:pt idx="29">
                  <c:v>Mar 16</c:v>
                </c:pt>
                <c:pt idx="30">
                  <c:v>Apr 16</c:v>
                </c:pt>
                <c:pt idx="31">
                  <c:v>May 16</c:v>
                </c:pt>
                <c:pt idx="32">
                  <c:v>Jun 16</c:v>
                </c:pt>
                <c:pt idx="33">
                  <c:v>Jul 16</c:v>
                </c:pt>
                <c:pt idx="34">
                  <c:v>Aug 16</c:v>
                </c:pt>
                <c:pt idx="35">
                  <c:v>Sep 16</c:v>
                </c:pt>
                <c:pt idx="36">
                  <c:v>Oct 16</c:v>
                </c:pt>
                <c:pt idx="37">
                  <c:v>Nov 16</c:v>
                </c:pt>
                <c:pt idx="38">
                  <c:v>Dec 16</c:v>
                </c:pt>
                <c:pt idx="39">
                  <c:v>Jan 17</c:v>
                </c:pt>
                <c:pt idx="40">
                  <c:v>Feb 17</c:v>
                </c:pt>
                <c:pt idx="41">
                  <c:v>Mar 17</c:v>
                </c:pt>
                <c:pt idx="42">
                  <c:v>Apr 17</c:v>
                </c:pt>
                <c:pt idx="43">
                  <c:v>May 17</c:v>
                </c:pt>
                <c:pt idx="44">
                  <c:v>Jun 17</c:v>
                </c:pt>
                <c:pt idx="45">
                  <c:v>Jul 17</c:v>
                </c:pt>
                <c:pt idx="46">
                  <c:v>Aug 17</c:v>
                </c:pt>
                <c:pt idx="47">
                  <c:v>Sep 17</c:v>
                </c:pt>
                <c:pt idx="48">
                  <c:v>Oct 17</c:v>
                </c:pt>
                <c:pt idx="49">
                  <c:v>Nov 17</c:v>
                </c:pt>
                <c:pt idx="50">
                  <c:v>Dec 17</c:v>
                </c:pt>
                <c:pt idx="51">
                  <c:v>Jan 18</c:v>
                </c:pt>
                <c:pt idx="52">
                  <c:v>Feb 18</c:v>
                </c:pt>
                <c:pt idx="53">
                  <c:v>Mar 18</c:v>
                </c:pt>
                <c:pt idx="54">
                  <c:v>Apr 18</c:v>
                </c:pt>
                <c:pt idx="55">
                  <c:v>May 18</c:v>
                </c:pt>
              </c:strCache>
            </c:strRef>
          </c:cat>
          <c:val>
            <c:numRef>
              <c:f>'Data 9'!$I$2:$I$57</c:f>
              <c:numCache>
                <c:formatCode>0.00</c:formatCode>
                <c:ptCount val="56"/>
                <c:pt idx="0">
                  <c:v>1.1</c:v>
                </c:pt>
                <c:pt idx="1">
                  <c:v>1.2</c:v>
                </c:pt>
                <c:pt idx="2">
                  <c:v>1.166666666666667</c:v>
                </c:pt>
                <c:pt idx="3">
                  <c:v>1.066666666666667</c:v>
                </c:pt>
                <c:pt idx="4">
                  <c:v>0.966666666666667</c:v>
                </c:pt>
                <c:pt idx="5">
                  <c:v>0.866666666666667</c:v>
                </c:pt>
                <c:pt idx="6">
                  <c:v>0.833333333333333</c:v>
                </c:pt>
                <c:pt idx="7">
                  <c:v>0.9</c:v>
                </c:pt>
                <c:pt idx="8">
                  <c:v>0.9</c:v>
                </c:pt>
                <c:pt idx="9">
                  <c:v>0.866666666666667</c:v>
                </c:pt>
                <c:pt idx="10">
                  <c:v>0.666666666666667</c:v>
                </c:pt>
                <c:pt idx="11">
                  <c:v>0.533333333333333</c:v>
                </c:pt>
                <c:pt idx="12">
                  <c:v>0.466666666666667</c:v>
                </c:pt>
                <c:pt idx="13">
                  <c:v>0.466666666666667</c:v>
                </c:pt>
                <c:pt idx="14">
                  <c:v>0.533333333333333</c:v>
                </c:pt>
                <c:pt idx="15">
                  <c:v>0.6</c:v>
                </c:pt>
                <c:pt idx="16">
                  <c:v>0.6</c:v>
                </c:pt>
                <c:pt idx="17">
                  <c:v>0.7</c:v>
                </c:pt>
                <c:pt idx="18">
                  <c:v>0.633333333333333</c:v>
                </c:pt>
                <c:pt idx="19">
                  <c:v>0.566666666666667</c:v>
                </c:pt>
                <c:pt idx="20">
                  <c:v>0.466666666666667</c:v>
                </c:pt>
                <c:pt idx="21">
                  <c:v>0.533333333333333</c:v>
                </c:pt>
                <c:pt idx="22">
                  <c:v>0.766666666666667</c:v>
                </c:pt>
                <c:pt idx="23">
                  <c:v>0.9</c:v>
                </c:pt>
                <c:pt idx="24">
                  <c:v>0.966666666666667</c:v>
                </c:pt>
                <c:pt idx="25">
                  <c:v>0.966666666666667</c:v>
                </c:pt>
                <c:pt idx="26">
                  <c:v>0.866666666666667</c:v>
                </c:pt>
                <c:pt idx="27">
                  <c:v>0.733333333333333</c:v>
                </c:pt>
                <c:pt idx="28">
                  <c:v>0.7</c:v>
                </c:pt>
                <c:pt idx="29">
                  <c:v>0.633333333333333</c:v>
                </c:pt>
                <c:pt idx="30">
                  <c:v>0.733333333333333</c:v>
                </c:pt>
                <c:pt idx="31">
                  <c:v>0.633333333333333</c:v>
                </c:pt>
                <c:pt idx="32">
                  <c:v>0.666666666666667</c:v>
                </c:pt>
                <c:pt idx="33">
                  <c:v>0.566666666666667</c:v>
                </c:pt>
                <c:pt idx="34">
                  <c:v>0.533333333333333</c:v>
                </c:pt>
                <c:pt idx="35">
                  <c:v>0.466666666666667</c:v>
                </c:pt>
                <c:pt idx="36">
                  <c:v>0.433333333333333</c:v>
                </c:pt>
                <c:pt idx="37">
                  <c:v>0.333333333333333</c:v>
                </c:pt>
                <c:pt idx="38">
                  <c:v>0.333333333333333</c:v>
                </c:pt>
                <c:pt idx="39">
                  <c:v>0.433333333333333</c:v>
                </c:pt>
                <c:pt idx="40">
                  <c:v>0.533333333333333</c:v>
                </c:pt>
                <c:pt idx="41">
                  <c:v>0.633333333333333</c:v>
                </c:pt>
                <c:pt idx="42">
                  <c:v>0.6</c:v>
                </c:pt>
                <c:pt idx="43">
                  <c:v>0.866666666666667</c:v>
                </c:pt>
                <c:pt idx="44">
                  <c:v>0.933333333333333</c:v>
                </c:pt>
                <c:pt idx="45">
                  <c:v>1.066666666666667</c:v>
                </c:pt>
                <c:pt idx="46">
                  <c:v>0.933333333333333</c:v>
                </c:pt>
                <c:pt idx="47">
                  <c:v>1.033333333333333</c:v>
                </c:pt>
                <c:pt idx="48">
                  <c:v>1.066666666666667</c:v>
                </c:pt>
                <c:pt idx="49">
                  <c:v>0.933333333333333</c:v>
                </c:pt>
                <c:pt idx="50">
                  <c:v>0.666666666666667</c:v>
                </c:pt>
                <c:pt idx="51">
                  <c:v>0.466666666666667</c:v>
                </c:pt>
                <c:pt idx="52">
                  <c:v>0.533333333333333</c:v>
                </c:pt>
                <c:pt idx="53">
                  <c:v>0.566666666666667</c:v>
                </c:pt>
                <c:pt idx="54">
                  <c:v>0.633333333333333</c:v>
                </c:pt>
                <c:pt idx="55">
                  <c:v>0.466666666666667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36EF-4EBA-8BA0-B764DC9709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66193040"/>
        <c:axId val="-2067743600"/>
      </c:lineChart>
      <c:catAx>
        <c:axId val="-2066193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2067743600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-2067743600"/>
        <c:scaling>
          <c:orientation val="minMax"/>
        </c:scaling>
        <c:delete val="0"/>
        <c:axPos val="l"/>
        <c:numFmt formatCode="0.00" sourceLinked="1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20661930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27801938015035"/>
          <c:y val="0.0246177831947173"/>
          <c:w val="0.897265010812295"/>
          <c:h val="0.900096085399701"/>
        </c:manualLayout>
      </c:layout>
      <c:areaChart>
        <c:grouping val="standard"/>
        <c:varyColors val="0"/>
        <c:ser>
          <c:idx val="1"/>
          <c:order val="3"/>
          <c:tx>
            <c:strRef>
              <c:f>'Data 10'!$F$4</c:f>
              <c:strCache>
                <c:ptCount val="1"/>
                <c:pt idx="0">
                  <c:v>Euro QE</c:v>
                </c:pt>
              </c:strCache>
            </c:strRef>
          </c:tx>
          <c:spPr>
            <a:solidFill>
              <a:schemeClr val="accent3">
                <a:shade val="86000"/>
              </a:schemeClr>
            </a:solidFill>
            <a:ln>
              <a:noFill/>
            </a:ln>
            <a:effectLst/>
          </c:spPr>
          <c:cat>
            <c:numRef>
              <c:f>'Data 10'!$B$5:$B$133</c:f>
              <c:numCache>
                <c:formatCode>mm\-yyyy</c:formatCode>
                <c:ptCount val="129"/>
                <c:pt idx="0">
                  <c:v>39113.0</c:v>
                </c:pt>
                <c:pt idx="1">
                  <c:v>39141.0</c:v>
                </c:pt>
                <c:pt idx="2">
                  <c:v>39172.0</c:v>
                </c:pt>
                <c:pt idx="3">
                  <c:v>39202.0</c:v>
                </c:pt>
                <c:pt idx="4">
                  <c:v>39233.0</c:v>
                </c:pt>
                <c:pt idx="5">
                  <c:v>39263.0</c:v>
                </c:pt>
                <c:pt idx="6">
                  <c:v>39294.0</c:v>
                </c:pt>
                <c:pt idx="7">
                  <c:v>39325.0</c:v>
                </c:pt>
                <c:pt idx="8">
                  <c:v>39355.0</c:v>
                </c:pt>
                <c:pt idx="9">
                  <c:v>39386.0</c:v>
                </c:pt>
                <c:pt idx="10">
                  <c:v>39416.0</c:v>
                </c:pt>
                <c:pt idx="11">
                  <c:v>39447.0</c:v>
                </c:pt>
                <c:pt idx="12">
                  <c:v>39478.0</c:v>
                </c:pt>
                <c:pt idx="13">
                  <c:v>39507.0</c:v>
                </c:pt>
                <c:pt idx="14">
                  <c:v>39538.0</c:v>
                </c:pt>
                <c:pt idx="15">
                  <c:v>39568.0</c:v>
                </c:pt>
                <c:pt idx="16">
                  <c:v>39599.0</c:v>
                </c:pt>
                <c:pt idx="17">
                  <c:v>39629.0</c:v>
                </c:pt>
                <c:pt idx="18">
                  <c:v>39660.0</c:v>
                </c:pt>
                <c:pt idx="19">
                  <c:v>39691.0</c:v>
                </c:pt>
                <c:pt idx="20">
                  <c:v>39721.0</c:v>
                </c:pt>
                <c:pt idx="21">
                  <c:v>39752.0</c:v>
                </c:pt>
                <c:pt idx="22">
                  <c:v>39782.0</c:v>
                </c:pt>
                <c:pt idx="23">
                  <c:v>39813.0</c:v>
                </c:pt>
                <c:pt idx="24">
                  <c:v>39844.0</c:v>
                </c:pt>
                <c:pt idx="25">
                  <c:v>39872.0</c:v>
                </c:pt>
                <c:pt idx="26">
                  <c:v>39903.0</c:v>
                </c:pt>
                <c:pt idx="27">
                  <c:v>39933.0</c:v>
                </c:pt>
                <c:pt idx="28">
                  <c:v>39964.0</c:v>
                </c:pt>
                <c:pt idx="29">
                  <c:v>39994.0</c:v>
                </c:pt>
                <c:pt idx="30">
                  <c:v>40025.0</c:v>
                </c:pt>
                <c:pt idx="31">
                  <c:v>40056.0</c:v>
                </c:pt>
                <c:pt idx="32">
                  <c:v>40086.0</c:v>
                </c:pt>
                <c:pt idx="33">
                  <c:v>40117.0</c:v>
                </c:pt>
                <c:pt idx="34">
                  <c:v>40147.0</c:v>
                </c:pt>
                <c:pt idx="35">
                  <c:v>40178.0</c:v>
                </c:pt>
                <c:pt idx="36">
                  <c:v>40209.0</c:v>
                </c:pt>
                <c:pt idx="37">
                  <c:v>40237.0</c:v>
                </c:pt>
                <c:pt idx="38">
                  <c:v>40268.0</c:v>
                </c:pt>
                <c:pt idx="39">
                  <c:v>40298.0</c:v>
                </c:pt>
                <c:pt idx="40">
                  <c:v>40329.0</c:v>
                </c:pt>
                <c:pt idx="41">
                  <c:v>40359.0</c:v>
                </c:pt>
                <c:pt idx="42">
                  <c:v>40390.0</c:v>
                </c:pt>
                <c:pt idx="43">
                  <c:v>40421.0</c:v>
                </c:pt>
                <c:pt idx="44">
                  <c:v>40451.0</c:v>
                </c:pt>
                <c:pt idx="45">
                  <c:v>40482.0</c:v>
                </c:pt>
                <c:pt idx="46">
                  <c:v>40512.0</c:v>
                </c:pt>
                <c:pt idx="47">
                  <c:v>40543.0</c:v>
                </c:pt>
                <c:pt idx="48">
                  <c:v>40574.0</c:v>
                </c:pt>
                <c:pt idx="49">
                  <c:v>40602.0</c:v>
                </c:pt>
                <c:pt idx="50">
                  <c:v>40633.0</c:v>
                </c:pt>
                <c:pt idx="51">
                  <c:v>40663.0</c:v>
                </c:pt>
                <c:pt idx="52">
                  <c:v>40694.0</c:v>
                </c:pt>
                <c:pt idx="53">
                  <c:v>40724.0</c:v>
                </c:pt>
                <c:pt idx="54">
                  <c:v>40755.0</c:v>
                </c:pt>
                <c:pt idx="55">
                  <c:v>40786.0</c:v>
                </c:pt>
                <c:pt idx="56">
                  <c:v>40816.0</c:v>
                </c:pt>
                <c:pt idx="57">
                  <c:v>40847.0</c:v>
                </c:pt>
                <c:pt idx="58">
                  <c:v>40877.0</c:v>
                </c:pt>
                <c:pt idx="59">
                  <c:v>40908.0</c:v>
                </c:pt>
                <c:pt idx="60">
                  <c:v>40939.0</c:v>
                </c:pt>
                <c:pt idx="61">
                  <c:v>40968.0</c:v>
                </c:pt>
                <c:pt idx="62">
                  <c:v>40999.0</c:v>
                </c:pt>
                <c:pt idx="63">
                  <c:v>41029.0</c:v>
                </c:pt>
                <c:pt idx="64">
                  <c:v>41060.0</c:v>
                </c:pt>
                <c:pt idx="65">
                  <c:v>41090.0</c:v>
                </c:pt>
                <c:pt idx="66">
                  <c:v>41121.0</c:v>
                </c:pt>
                <c:pt idx="67">
                  <c:v>41152.0</c:v>
                </c:pt>
                <c:pt idx="68">
                  <c:v>41182.0</c:v>
                </c:pt>
                <c:pt idx="69">
                  <c:v>41213.0</c:v>
                </c:pt>
                <c:pt idx="70">
                  <c:v>41243.0</c:v>
                </c:pt>
                <c:pt idx="71">
                  <c:v>41274.0</c:v>
                </c:pt>
                <c:pt idx="72">
                  <c:v>41305.0</c:v>
                </c:pt>
                <c:pt idx="73">
                  <c:v>41333.0</c:v>
                </c:pt>
                <c:pt idx="74">
                  <c:v>41364.0</c:v>
                </c:pt>
                <c:pt idx="75">
                  <c:v>41394.0</c:v>
                </c:pt>
                <c:pt idx="76">
                  <c:v>41425.0</c:v>
                </c:pt>
                <c:pt idx="77">
                  <c:v>41455.0</c:v>
                </c:pt>
                <c:pt idx="78">
                  <c:v>41486.0</c:v>
                </c:pt>
                <c:pt idx="79">
                  <c:v>41517.0</c:v>
                </c:pt>
                <c:pt idx="80">
                  <c:v>41547.0</c:v>
                </c:pt>
                <c:pt idx="81">
                  <c:v>41578.0</c:v>
                </c:pt>
                <c:pt idx="82">
                  <c:v>41608.0</c:v>
                </c:pt>
                <c:pt idx="83">
                  <c:v>41639.0</c:v>
                </c:pt>
                <c:pt idx="84">
                  <c:v>41670.0</c:v>
                </c:pt>
                <c:pt idx="85">
                  <c:v>41698.0</c:v>
                </c:pt>
                <c:pt idx="86">
                  <c:v>41729.0</c:v>
                </c:pt>
                <c:pt idx="87">
                  <c:v>41759.0</c:v>
                </c:pt>
                <c:pt idx="88">
                  <c:v>41790.0</c:v>
                </c:pt>
                <c:pt idx="89">
                  <c:v>41820.0</c:v>
                </c:pt>
                <c:pt idx="90">
                  <c:v>41851.0</c:v>
                </c:pt>
                <c:pt idx="91">
                  <c:v>41882.0</c:v>
                </c:pt>
                <c:pt idx="92">
                  <c:v>41912.0</c:v>
                </c:pt>
                <c:pt idx="93">
                  <c:v>41943.0</c:v>
                </c:pt>
                <c:pt idx="94">
                  <c:v>41973.0</c:v>
                </c:pt>
                <c:pt idx="95">
                  <c:v>42004.0</c:v>
                </c:pt>
                <c:pt idx="96">
                  <c:v>42035.0</c:v>
                </c:pt>
                <c:pt idx="97">
                  <c:v>42063.0</c:v>
                </c:pt>
                <c:pt idx="98">
                  <c:v>42094.0</c:v>
                </c:pt>
                <c:pt idx="99">
                  <c:v>42124.0</c:v>
                </c:pt>
                <c:pt idx="100">
                  <c:v>42155.0</c:v>
                </c:pt>
                <c:pt idx="101">
                  <c:v>42185.0</c:v>
                </c:pt>
                <c:pt idx="102">
                  <c:v>42216.0</c:v>
                </c:pt>
                <c:pt idx="103">
                  <c:v>42247.0</c:v>
                </c:pt>
                <c:pt idx="104">
                  <c:v>42277.0</c:v>
                </c:pt>
                <c:pt idx="105">
                  <c:v>42308.0</c:v>
                </c:pt>
                <c:pt idx="106">
                  <c:v>42338.0</c:v>
                </c:pt>
                <c:pt idx="107">
                  <c:v>42369.0</c:v>
                </c:pt>
                <c:pt idx="108">
                  <c:v>42400.0</c:v>
                </c:pt>
                <c:pt idx="109">
                  <c:v>42429.0</c:v>
                </c:pt>
                <c:pt idx="110">
                  <c:v>42460.0</c:v>
                </c:pt>
                <c:pt idx="111">
                  <c:v>42490.0</c:v>
                </c:pt>
                <c:pt idx="112">
                  <c:v>42521.0</c:v>
                </c:pt>
                <c:pt idx="113">
                  <c:v>42551.0</c:v>
                </c:pt>
                <c:pt idx="114">
                  <c:v>42582.0</c:v>
                </c:pt>
                <c:pt idx="115">
                  <c:v>42613.0</c:v>
                </c:pt>
                <c:pt idx="116">
                  <c:v>42643.0</c:v>
                </c:pt>
                <c:pt idx="117">
                  <c:v>42674.0</c:v>
                </c:pt>
                <c:pt idx="118">
                  <c:v>42704.0</c:v>
                </c:pt>
                <c:pt idx="119">
                  <c:v>42735.0</c:v>
                </c:pt>
                <c:pt idx="120">
                  <c:v>42766.0</c:v>
                </c:pt>
                <c:pt idx="121">
                  <c:v>42794.0</c:v>
                </c:pt>
                <c:pt idx="122">
                  <c:v>42825.0</c:v>
                </c:pt>
                <c:pt idx="123">
                  <c:v>42855.0</c:v>
                </c:pt>
                <c:pt idx="124">
                  <c:v>42886.0</c:v>
                </c:pt>
                <c:pt idx="125">
                  <c:v>42916.0</c:v>
                </c:pt>
                <c:pt idx="126">
                  <c:v>42947.0</c:v>
                </c:pt>
                <c:pt idx="127">
                  <c:v>42978.0</c:v>
                </c:pt>
                <c:pt idx="128">
                  <c:v>43008.0</c:v>
                </c:pt>
              </c:numCache>
            </c:numRef>
          </c:cat>
          <c:val>
            <c:numRef>
              <c:f>'Data 10'!$F$5:$F$133</c:f>
              <c:numCache>
                <c:formatCode>General</c:formatCode>
                <c:ptCount val="129"/>
                <c:pt idx="96">
                  <c:v>120.0</c:v>
                </c:pt>
                <c:pt idx="97">
                  <c:v>120.0</c:v>
                </c:pt>
                <c:pt idx="98">
                  <c:v>120.0</c:v>
                </c:pt>
                <c:pt idx="99">
                  <c:v>120.0</c:v>
                </c:pt>
                <c:pt idx="100">
                  <c:v>120.0</c:v>
                </c:pt>
                <c:pt idx="101">
                  <c:v>120.0</c:v>
                </c:pt>
                <c:pt idx="102">
                  <c:v>120.0</c:v>
                </c:pt>
                <c:pt idx="103">
                  <c:v>120.0</c:v>
                </c:pt>
                <c:pt idx="104">
                  <c:v>120.0</c:v>
                </c:pt>
                <c:pt idx="105">
                  <c:v>120.0</c:v>
                </c:pt>
                <c:pt idx="106">
                  <c:v>120.0</c:v>
                </c:pt>
                <c:pt idx="107">
                  <c:v>120.0</c:v>
                </c:pt>
                <c:pt idx="108">
                  <c:v>120.0</c:v>
                </c:pt>
                <c:pt idx="109">
                  <c:v>120.0</c:v>
                </c:pt>
                <c:pt idx="110">
                  <c:v>120.0</c:v>
                </c:pt>
                <c:pt idx="111">
                  <c:v>120.0</c:v>
                </c:pt>
                <c:pt idx="112">
                  <c:v>120.0</c:v>
                </c:pt>
                <c:pt idx="113">
                  <c:v>120.0</c:v>
                </c:pt>
                <c:pt idx="114">
                  <c:v>120.0</c:v>
                </c:pt>
                <c:pt idx="115">
                  <c:v>120.0</c:v>
                </c:pt>
                <c:pt idx="116">
                  <c:v>120.0</c:v>
                </c:pt>
                <c:pt idx="117">
                  <c:v>120.0</c:v>
                </c:pt>
                <c:pt idx="118">
                  <c:v>120.0</c:v>
                </c:pt>
                <c:pt idx="119">
                  <c:v>120.0</c:v>
                </c:pt>
                <c:pt idx="120">
                  <c:v>120.0</c:v>
                </c:pt>
                <c:pt idx="121">
                  <c:v>120.0</c:v>
                </c:pt>
                <c:pt idx="122">
                  <c:v>120.0</c:v>
                </c:pt>
                <c:pt idx="123">
                  <c:v>120.0</c:v>
                </c:pt>
                <c:pt idx="124">
                  <c:v>120.0</c:v>
                </c:pt>
                <c:pt idx="125">
                  <c:v>120.0</c:v>
                </c:pt>
                <c:pt idx="126">
                  <c:v>120.0</c:v>
                </c:pt>
                <c:pt idx="127">
                  <c:v>120.0</c:v>
                </c:pt>
                <c:pt idx="128">
                  <c:v>120.0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AC3-4317-87BC-5251A6AC08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9857248"/>
        <c:axId val="-2099860496"/>
      </c:areaChart>
      <c:barChart>
        <c:barDir val="col"/>
        <c:grouping val="clustered"/>
        <c:varyColors val="0"/>
        <c:ser>
          <c:idx val="0"/>
          <c:order val="0"/>
          <c:tx>
            <c:v>QE</c:v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'Data 10'!$A$5:$A$139</c:f>
              <c:strCache>
                <c:ptCount val="135"/>
                <c:pt idx="0">
                  <c:v>Jan 2007</c:v>
                </c:pt>
                <c:pt idx="1">
                  <c:v>Feb 07</c:v>
                </c:pt>
                <c:pt idx="2">
                  <c:v>Mar 07</c:v>
                </c:pt>
                <c:pt idx="3">
                  <c:v>Apr 07</c:v>
                </c:pt>
                <c:pt idx="4">
                  <c:v>May 07</c:v>
                </c:pt>
                <c:pt idx="5">
                  <c:v>Jun 07</c:v>
                </c:pt>
                <c:pt idx="6">
                  <c:v>Jul 07</c:v>
                </c:pt>
                <c:pt idx="7">
                  <c:v>Aug 07</c:v>
                </c:pt>
                <c:pt idx="8">
                  <c:v>Sep 07</c:v>
                </c:pt>
                <c:pt idx="9">
                  <c:v>Oct 07</c:v>
                </c:pt>
                <c:pt idx="10">
                  <c:v>Nov 07</c:v>
                </c:pt>
                <c:pt idx="11">
                  <c:v>Dec 07</c:v>
                </c:pt>
                <c:pt idx="12">
                  <c:v>Jan 08</c:v>
                </c:pt>
                <c:pt idx="13">
                  <c:v>Feb 08</c:v>
                </c:pt>
                <c:pt idx="14">
                  <c:v>Mar 08</c:v>
                </c:pt>
                <c:pt idx="15">
                  <c:v>Apr 08</c:v>
                </c:pt>
                <c:pt idx="16">
                  <c:v>May 08</c:v>
                </c:pt>
                <c:pt idx="17">
                  <c:v>Jun 08</c:v>
                </c:pt>
                <c:pt idx="18">
                  <c:v>Jul 08</c:v>
                </c:pt>
                <c:pt idx="19">
                  <c:v>Aug 08</c:v>
                </c:pt>
                <c:pt idx="20">
                  <c:v>Sep 08</c:v>
                </c:pt>
                <c:pt idx="21">
                  <c:v>Oct 08</c:v>
                </c:pt>
                <c:pt idx="22">
                  <c:v>Nov 08</c:v>
                </c:pt>
                <c:pt idx="23">
                  <c:v>Dec 08</c:v>
                </c:pt>
                <c:pt idx="24">
                  <c:v>Jan 09</c:v>
                </c:pt>
                <c:pt idx="25">
                  <c:v>Feb 09</c:v>
                </c:pt>
                <c:pt idx="26">
                  <c:v>Mar 09</c:v>
                </c:pt>
                <c:pt idx="27">
                  <c:v>Apr 09</c:v>
                </c:pt>
                <c:pt idx="28">
                  <c:v>May 09</c:v>
                </c:pt>
                <c:pt idx="29">
                  <c:v>Jun 09</c:v>
                </c:pt>
                <c:pt idx="30">
                  <c:v>Jul 09</c:v>
                </c:pt>
                <c:pt idx="31">
                  <c:v>Aug 09</c:v>
                </c:pt>
                <c:pt idx="32">
                  <c:v>Sep 09</c:v>
                </c:pt>
                <c:pt idx="33">
                  <c:v>Oct 09</c:v>
                </c:pt>
                <c:pt idx="34">
                  <c:v>Nov 09</c:v>
                </c:pt>
                <c:pt idx="35">
                  <c:v>Dec 09</c:v>
                </c:pt>
                <c:pt idx="36">
                  <c:v>Jan 10</c:v>
                </c:pt>
                <c:pt idx="37">
                  <c:v>Feb 10</c:v>
                </c:pt>
                <c:pt idx="38">
                  <c:v>Mar 10</c:v>
                </c:pt>
                <c:pt idx="39">
                  <c:v>Apr 10</c:v>
                </c:pt>
                <c:pt idx="40">
                  <c:v>May 10</c:v>
                </c:pt>
                <c:pt idx="41">
                  <c:v>Jun 10</c:v>
                </c:pt>
                <c:pt idx="42">
                  <c:v>Jul 10</c:v>
                </c:pt>
                <c:pt idx="43">
                  <c:v>Aug 10</c:v>
                </c:pt>
                <c:pt idx="44">
                  <c:v>Sep 10</c:v>
                </c:pt>
                <c:pt idx="45">
                  <c:v>Oct 10</c:v>
                </c:pt>
                <c:pt idx="46">
                  <c:v>Nov 10</c:v>
                </c:pt>
                <c:pt idx="47">
                  <c:v>Dec 10</c:v>
                </c:pt>
                <c:pt idx="48">
                  <c:v>Jan 11</c:v>
                </c:pt>
                <c:pt idx="49">
                  <c:v>Feb 11</c:v>
                </c:pt>
                <c:pt idx="50">
                  <c:v>Mar 11</c:v>
                </c:pt>
                <c:pt idx="51">
                  <c:v>Apr 11</c:v>
                </c:pt>
                <c:pt idx="52">
                  <c:v>May 11</c:v>
                </c:pt>
                <c:pt idx="53">
                  <c:v>Jun 11</c:v>
                </c:pt>
                <c:pt idx="54">
                  <c:v>Jul 11</c:v>
                </c:pt>
                <c:pt idx="55">
                  <c:v>Aug 11</c:v>
                </c:pt>
                <c:pt idx="56">
                  <c:v>Sep 11</c:v>
                </c:pt>
                <c:pt idx="57">
                  <c:v>Oct 11</c:v>
                </c:pt>
                <c:pt idx="58">
                  <c:v>Nov 11</c:v>
                </c:pt>
                <c:pt idx="59">
                  <c:v>Dec 11</c:v>
                </c:pt>
                <c:pt idx="60">
                  <c:v>Jan 12</c:v>
                </c:pt>
                <c:pt idx="61">
                  <c:v>Feb 12</c:v>
                </c:pt>
                <c:pt idx="62">
                  <c:v>Mar 12</c:v>
                </c:pt>
                <c:pt idx="63">
                  <c:v>Apr 12</c:v>
                </c:pt>
                <c:pt idx="64">
                  <c:v>May 12</c:v>
                </c:pt>
                <c:pt idx="65">
                  <c:v>Jun 12</c:v>
                </c:pt>
                <c:pt idx="66">
                  <c:v>Jul 12</c:v>
                </c:pt>
                <c:pt idx="67">
                  <c:v>Aug 12</c:v>
                </c:pt>
                <c:pt idx="68">
                  <c:v>Sep 12</c:v>
                </c:pt>
                <c:pt idx="69">
                  <c:v>Oct 12</c:v>
                </c:pt>
                <c:pt idx="70">
                  <c:v>Nov 12</c:v>
                </c:pt>
                <c:pt idx="71">
                  <c:v>Dec 12</c:v>
                </c:pt>
                <c:pt idx="72">
                  <c:v>Jan 13</c:v>
                </c:pt>
                <c:pt idx="73">
                  <c:v>Feb 13</c:v>
                </c:pt>
                <c:pt idx="74">
                  <c:v>Mar 13</c:v>
                </c:pt>
                <c:pt idx="75">
                  <c:v>Apr 13</c:v>
                </c:pt>
                <c:pt idx="76">
                  <c:v>May 13</c:v>
                </c:pt>
                <c:pt idx="77">
                  <c:v>Jun 13</c:v>
                </c:pt>
                <c:pt idx="78">
                  <c:v>Jul 13</c:v>
                </c:pt>
                <c:pt idx="79">
                  <c:v>Aug 13</c:v>
                </c:pt>
                <c:pt idx="80">
                  <c:v>Sep 13</c:v>
                </c:pt>
                <c:pt idx="81">
                  <c:v>Oct 13</c:v>
                </c:pt>
                <c:pt idx="82">
                  <c:v>Nov 13</c:v>
                </c:pt>
                <c:pt idx="83">
                  <c:v>Dec 13</c:v>
                </c:pt>
                <c:pt idx="84">
                  <c:v>Jan 14</c:v>
                </c:pt>
                <c:pt idx="85">
                  <c:v>Feb 14</c:v>
                </c:pt>
                <c:pt idx="86">
                  <c:v>Mar 14</c:v>
                </c:pt>
                <c:pt idx="87">
                  <c:v>Apr 14</c:v>
                </c:pt>
                <c:pt idx="88">
                  <c:v>May 14</c:v>
                </c:pt>
                <c:pt idx="89">
                  <c:v>Jun 14</c:v>
                </c:pt>
                <c:pt idx="90">
                  <c:v>Jul 14</c:v>
                </c:pt>
                <c:pt idx="91">
                  <c:v>Aug 14</c:v>
                </c:pt>
                <c:pt idx="92">
                  <c:v>Sep 14</c:v>
                </c:pt>
                <c:pt idx="93">
                  <c:v>Oct 14</c:v>
                </c:pt>
                <c:pt idx="94">
                  <c:v>Nov 14</c:v>
                </c:pt>
                <c:pt idx="95">
                  <c:v>Dec 14</c:v>
                </c:pt>
                <c:pt idx="96">
                  <c:v>Jan 15</c:v>
                </c:pt>
                <c:pt idx="97">
                  <c:v>Feb 15</c:v>
                </c:pt>
                <c:pt idx="98">
                  <c:v>Mar 15</c:v>
                </c:pt>
                <c:pt idx="99">
                  <c:v>Apr 15</c:v>
                </c:pt>
                <c:pt idx="100">
                  <c:v>May 15</c:v>
                </c:pt>
                <c:pt idx="101">
                  <c:v>Jun 15</c:v>
                </c:pt>
                <c:pt idx="102">
                  <c:v>Jul 15</c:v>
                </c:pt>
                <c:pt idx="103">
                  <c:v>Aug 15</c:v>
                </c:pt>
                <c:pt idx="104">
                  <c:v>Sep 15</c:v>
                </c:pt>
                <c:pt idx="105">
                  <c:v>Oct 15</c:v>
                </c:pt>
                <c:pt idx="106">
                  <c:v>Nov 15</c:v>
                </c:pt>
                <c:pt idx="107">
                  <c:v>Dec 15</c:v>
                </c:pt>
                <c:pt idx="108">
                  <c:v>Jan 16</c:v>
                </c:pt>
                <c:pt idx="109">
                  <c:v>Feb 16</c:v>
                </c:pt>
                <c:pt idx="110">
                  <c:v>Mar 16</c:v>
                </c:pt>
                <c:pt idx="111">
                  <c:v>Apr 16</c:v>
                </c:pt>
                <c:pt idx="112">
                  <c:v>May 16</c:v>
                </c:pt>
                <c:pt idx="113">
                  <c:v>Jun 16</c:v>
                </c:pt>
                <c:pt idx="114">
                  <c:v>Jul 16</c:v>
                </c:pt>
                <c:pt idx="115">
                  <c:v>Aug 16</c:v>
                </c:pt>
                <c:pt idx="116">
                  <c:v>Sep 16</c:v>
                </c:pt>
                <c:pt idx="117">
                  <c:v>Oct 16</c:v>
                </c:pt>
                <c:pt idx="118">
                  <c:v>Nov 16</c:v>
                </c:pt>
                <c:pt idx="119">
                  <c:v>Dec 16</c:v>
                </c:pt>
                <c:pt idx="120">
                  <c:v>Jan 17</c:v>
                </c:pt>
                <c:pt idx="121">
                  <c:v>Feb 17</c:v>
                </c:pt>
                <c:pt idx="122">
                  <c:v>Mar 17</c:v>
                </c:pt>
                <c:pt idx="123">
                  <c:v>Apr 17</c:v>
                </c:pt>
                <c:pt idx="124">
                  <c:v>May 17</c:v>
                </c:pt>
                <c:pt idx="125">
                  <c:v>Jun 17</c:v>
                </c:pt>
                <c:pt idx="126">
                  <c:v>Jul 17</c:v>
                </c:pt>
                <c:pt idx="127">
                  <c:v>Aug 17</c:v>
                </c:pt>
                <c:pt idx="128">
                  <c:v>Sep 17</c:v>
                </c:pt>
                <c:pt idx="129">
                  <c:v>Oct 17</c:v>
                </c:pt>
                <c:pt idx="130">
                  <c:v>Nov 17</c:v>
                </c:pt>
                <c:pt idx="131">
                  <c:v>Dec 17</c:v>
                </c:pt>
                <c:pt idx="132">
                  <c:v>Jan 18</c:v>
                </c:pt>
                <c:pt idx="133">
                  <c:v>Feb 18</c:v>
                </c:pt>
                <c:pt idx="134">
                  <c:v>Mar 18</c:v>
                </c:pt>
              </c:strCache>
            </c:strRef>
          </c:cat>
          <c:val>
            <c:numRef>
              <c:f>'Data 10'!$D$5:$D$133</c:f>
              <c:numCache>
                <c:formatCode>General</c:formatCode>
                <c:ptCount val="129"/>
                <c:pt idx="22">
                  <c:v>120.0</c:v>
                </c:pt>
                <c:pt idx="23">
                  <c:v>120.0</c:v>
                </c:pt>
                <c:pt idx="24">
                  <c:v>120.0</c:v>
                </c:pt>
                <c:pt idx="25">
                  <c:v>120.0</c:v>
                </c:pt>
                <c:pt idx="26">
                  <c:v>120.0</c:v>
                </c:pt>
                <c:pt idx="27">
                  <c:v>120.0</c:v>
                </c:pt>
                <c:pt idx="28">
                  <c:v>120.0</c:v>
                </c:pt>
                <c:pt idx="29">
                  <c:v>120.0</c:v>
                </c:pt>
                <c:pt idx="30">
                  <c:v>120.0</c:v>
                </c:pt>
                <c:pt idx="31">
                  <c:v>120.0</c:v>
                </c:pt>
                <c:pt idx="32">
                  <c:v>120.0</c:v>
                </c:pt>
                <c:pt idx="43">
                  <c:v>120.0</c:v>
                </c:pt>
                <c:pt idx="44">
                  <c:v>120.0</c:v>
                </c:pt>
                <c:pt idx="45">
                  <c:v>120.0</c:v>
                </c:pt>
                <c:pt idx="46">
                  <c:v>120.0</c:v>
                </c:pt>
                <c:pt idx="47">
                  <c:v>120.0</c:v>
                </c:pt>
                <c:pt idx="48">
                  <c:v>120.0</c:v>
                </c:pt>
                <c:pt idx="49">
                  <c:v>120.0</c:v>
                </c:pt>
                <c:pt idx="50">
                  <c:v>120.0</c:v>
                </c:pt>
                <c:pt idx="51">
                  <c:v>120.0</c:v>
                </c:pt>
                <c:pt idx="52">
                  <c:v>120.0</c:v>
                </c:pt>
                <c:pt idx="53">
                  <c:v>120.0</c:v>
                </c:pt>
                <c:pt idx="68">
                  <c:v>120.0</c:v>
                </c:pt>
                <c:pt idx="69">
                  <c:v>120.0</c:v>
                </c:pt>
                <c:pt idx="70">
                  <c:v>120.0</c:v>
                </c:pt>
                <c:pt idx="71">
                  <c:v>120.0</c:v>
                </c:pt>
                <c:pt idx="72">
                  <c:v>120.0</c:v>
                </c:pt>
                <c:pt idx="73">
                  <c:v>120.0</c:v>
                </c:pt>
                <c:pt idx="74">
                  <c:v>120.0</c:v>
                </c:pt>
                <c:pt idx="75">
                  <c:v>120.0</c:v>
                </c:pt>
                <c:pt idx="76">
                  <c:v>120.0</c:v>
                </c:pt>
                <c:pt idx="77">
                  <c:v>120.0</c:v>
                </c:pt>
                <c:pt idx="78">
                  <c:v>120.0</c:v>
                </c:pt>
                <c:pt idx="79">
                  <c:v>120.0</c:v>
                </c:pt>
                <c:pt idx="80">
                  <c:v>120.0</c:v>
                </c:pt>
                <c:pt idx="81">
                  <c:v>120.0</c:v>
                </c:pt>
                <c:pt idx="82">
                  <c:v>120.0</c:v>
                </c:pt>
                <c:pt idx="83">
                  <c:v>120.0</c:v>
                </c:pt>
                <c:pt idx="84">
                  <c:v>120.0</c:v>
                </c:pt>
                <c:pt idx="85">
                  <c:v>120.0</c:v>
                </c:pt>
                <c:pt idx="86">
                  <c:v>120.0</c:v>
                </c:pt>
                <c:pt idx="87">
                  <c:v>120.0</c:v>
                </c:pt>
                <c:pt idx="88">
                  <c:v>120.0</c:v>
                </c:pt>
                <c:pt idx="89">
                  <c:v>120.0</c:v>
                </c:pt>
                <c:pt idx="90">
                  <c:v>120.0</c:v>
                </c:pt>
                <c:pt idx="91">
                  <c:v>120.0</c:v>
                </c:pt>
                <c:pt idx="92">
                  <c:v>120.0</c:v>
                </c:pt>
                <c:pt idx="93">
                  <c:v>120.0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AC3-4317-87BC-5251A6AC08FB}"/>
            </c:ext>
          </c:extLst>
        </c:ser>
        <c:ser>
          <c:idx val="2"/>
          <c:order val="1"/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94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BBB8-4764-A5C2-33B5065CBB3E}"/>
              </c:ext>
            </c:extLst>
          </c:dPt>
          <c:dPt>
            <c:idx val="95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BBB8-4764-A5C2-33B5065CBB3E}"/>
              </c:ext>
            </c:extLst>
          </c:dPt>
          <c:dPt>
            <c:idx val="96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BBB8-4764-A5C2-33B5065CBB3E}"/>
              </c:ext>
            </c:extLst>
          </c:dPt>
          <c:cat>
            <c:strRef>
              <c:f>'Data 10'!$A$5:$A$139</c:f>
              <c:strCache>
                <c:ptCount val="135"/>
                <c:pt idx="0">
                  <c:v>Jan 2007</c:v>
                </c:pt>
                <c:pt idx="1">
                  <c:v>Feb 07</c:v>
                </c:pt>
                <c:pt idx="2">
                  <c:v>Mar 07</c:v>
                </c:pt>
                <c:pt idx="3">
                  <c:v>Apr 07</c:v>
                </c:pt>
                <c:pt idx="4">
                  <c:v>May 07</c:v>
                </c:pt>
                <c:pt idx="5">
                  <c:v>Jun 07</c:v>
                </c:pt>
                <c:pt idx="6">
                  <c:v>Jul 07</c:v>
                </c:pt>
                <c:pt idx="7">
                  <c:v>Aug 07</c:v>
                </c:pt>
                <c:pt idx="8">
                  <c:v>Sep 07</c:v>
                </c:pt>
                <c:pt idx="9">
                  <c:v>Oct 07</c:v>
                </c:pt>
                <c:pt idx="10">
                  <c:v>Nov 07</c:v>
                </c:pt>
                <c:pt idx="11">
                  <c:v>Dec 07</c:v>
                </c:pt>
                <c:pt idx="12">
                  <c:v>Jan 08</c:v>
                </c:pt>
                <c:pt idx="13">
                  <c:v>Feb 08</c:v>
                </c:pt>
                <c:pt idx="14">
                  <c:v>Mar 08</c:v>
                </c:pt>
                <c:pt idx="15">
                  <c:v>Apr 08</c:v>
                </c:pt>
                <c:pt idx="16">
                  <c:v>May 08</c:v>
                </c:pt>
                <c:pt idx="17">
                  <c:v>Jun 08</c:v>
                </c:pt>
                <c:pt idx="18">
                  <c:v>Jul 08</c:v>
                </c:pt>
                <c:pt idx="19">
                  <c:v>Aug 08</c:v>
                </c:pt>
                <c:pt idx="20">
                  <c:v>Sep 08</c:v>
                </c:pt>
                <c:pt idx="21">
                  <c:v>Oct 08</c:v>
                </c:pt>
                <c:pt idx="22">
                  <c:v>Nov 08</c:v>
                </c:pt>
                <c:pt idx="23">
                  <c:v>Dec 08</c:v>
                </c:pt>
                <c:pt idx="24">
                  <c:v>Jan 09</c:v>
                </c:pt>
                <c:pt idx="25">
                  <c:v>Feb 09</c:v>
                </c:pt>
                <c:pt idx="26">
                  <c:v>Mar 09</c:v>
                </c:pt>
                <c:pt idx="27">
                  <c:v>Apr 09</c:v>
                </c:pt>
                <c:pt idx="28">
                  <c:v>May 09</c:v>
                </c:pt>
                <c:pt idx="29">
                  <c:v>Jun 09</c:v>
                </c:pt>
                <c:pt idx="30">
                  <c:v>Jul 09</c:v>
                </c:pt>
                <c:pt idx="31">
                  <c:v>Aug 09</c:v>
                </c:pt>
                <c:pt idx="32">
                  <c:v>Sep 09</c:v>
                </c:pt>
                <c:pt idx="33">
                  <c:v>Oct 09</c:v>
                </c:pt>
                <c:pt idx="34">
                  <c:v>Nov 09</c:v>
                </c:pt>
                <c:pt idx="35">
                  <c:v>Dec 09</c:v>
                </c:pt>
                <c:pt idx="36">
                  <c:v>Jan 10</c:v>
                </c:pt>
                <c:pt idx="37">
                  <c:v>Feb 10</c:v>
                </c:pt>
                <c:pt idx="38">
                  <c:v>Mar 10</c:v>
                </c:pt>
                <c:pt idx="39">
                  <c:v>Apr 10</c:v>
                </c:pt>
                <c:pt idx="40">
                  <c:v>May 10</c:v>
                </c:pt>
                <c:pt idx="41">
                  <c:v>Jun 10</c:v>
                </c:pt>
                <c:pt idx="42">
                  <c:v>Jul 10</c:v>
                </c:pt>
                <c:pt idx="43">
                  <c:v>Aug 10</c:v>
                </c:pt>
                <c:pt idx="44">
                  <c:v>Sep 10</c:v>
                </c:pt>
                <c:pt idx="45">
                  <c:v>Oct 10</c:v>
                </c:pt>
                <c:pt idx="46">
                  <c:v>Nov 10</c:v>
                </c:pt>
                <c:pt idx="47">
                  <c:v>Dec 10</c:v>
                </c:pt>
                <c:pt idx="48">
                  <c:v>Jan 11</c:v>
                </c:pt>
                <c:pt idx="49">
                  <c:v>Feb 11</c:v>
                </c:pt>
                <c:pt idx="50">
                  <c:v>Mar 11</c:v>
                </c:pt>
                <c:pt idx="51">
                  <c:v>Apr 11</c:v>
                </c:pt>
                <c:pt idx="52">
                  <c:v>May 11</c:v>
                </c:pt>
                <c:pt idx="53">
                  <c:v>Jun 11</c:v>
                </c:pt>
                <c:pt idx="54">
                  <c:v>Jul 11</c:v>
                </c:pt>
                <c:pt idx="55">
                  <c:v>Aug 11</c:v>
                </c:pt>
                <c:pt idx="56">
                  <c:v>Sep 11</c:v>
                </c:pt>
                <c:pt idx="57">
                  <c:v>Oct 11</c:v>
                </c:pt>
                <c:pt idx="58">
                  <c:v>Nov 11</c:v>
                </c:pt>
                <c:pt idx="59">
                  <c:v>Dec 11</c:v>
                </c:pt>
                <c:pt idx="60">
                  <c:v>Jan 12</c:v>
                </c:pt>
                <c:pt idx="61">
                  <c:v>Feb 12</c:v>
                </c:pt>
                <c:pt idx="62">
                  <c:v>Mar 12</c:v>
                </c:pt>
                <c:pt idx="63">
                  <c:v>Apr 12</c:v>
                </c:pt>
                <c:pt idx="64">
                  <c:v>May 12</c:v>
                </c:pt>
                <c:pt idx="65">
                  <c:v>Jun 12</c:v>
                </c:pt>
                <c:pt idx="66">
                  <c:v>Jul 12</c:v>
                </c:pt>
                <c:pt idx="67">
                  <c:v>Aug 12</c:v>
                </c:pt>
                <c:pt idx="68">
                  <c:v>Sep 12</c:v>
                </c:pt>
                <c:pt idx="69">
                  <c:v>Oct 12</c:v>
                </c:pt>
                <c:pt idx="70">
                  <c:v>Nov 12</c:v>
                </c:pt>
                <c:pt idx="71">
                  <c:v>Dec 12</c:v>
                </c:pt>
                <c:pt idx="72">
                  <c:v>Jan 13</c:v>
                </c:pt>
                <c:pt idx="73">
                  <c:v>Feb 13</c:v>
                </c:pt>
                <c:pt idx="74">
                  <c:v>Mar 13</c:v>
                </c:pt>
                <c:pt idx="75">
                  <c:v>Apr 13</c:v>
                </c:pt>
                <c:pt idx="76">
                  <c:v>May 13</c:v>
                </c:pt>
                <c:pt idx="77">
                  <c:v>Jun 13</c:v>
                </c:pt>
                <c:pt idx="78">
                  <c:v>Jul 13</c:v>
                </c:pt>
                <c:pt idx="79">
                  <c:v>Aug 13</c:v>
                </c:pt>
                <c:pt idx="80">
                  <c:v>Sep 13</c:v>
                </c:pt>
                <c:pt idx="81">
                  <c:v>Oct 13</c:v>
                </c:pt>
                <c:pt idx="82">
                  <c:v>Nov 13</c:v>
                </c:pt>
                <c:pt idx="83">
                  <c:v>Dec 13</c:v>
                </c:pt>
                <c:pt idx="84">
                  <c:v>Jan 14</c:v>
                </c:pt>
                <c:pt idx="85">
                  <c:v>Feb 14</c:v>
                </c:pt>
                <c:pt idx="86">
                  <c:v>Mar 14</c:v>
                </c:pt>
                <c:pt idx="87">
                  <c:v>Apr 14</c:v>
                </c:pt>
                <c:pt idx="88">
                  <c:v>May 14</c:v>
                </c:pt>
                <c:pt idx="89">
                  <c:v>Jun 14</c:v>
                </c:pt>
                <c:pt idx="90">
                  <c:v>Jul 14</c:v>
                </c:pt>
                <c:pt idx="91">
                  <c:v>Aug 14</c:v>
                </c:pt>
                <c:pt idx="92">
                  <c:v>Sep 14</c:v>
                </c:pt>
                <c:pt idx="93">
                  <c:v>Oct 14</c:v>
                </c:pt>
                <c:pt idx="94">
                  <c:v>Nov 14</c:v>
                </c:pt>
                <c:pt idx="95">
                  <c:v>Dec 14</c:v>
                </c:pt>
                <c:pt idx="96">
                  <c:v>Jan 15</c:v>
                </c:pt>
                <c:pt idx="97">
                  <c:v>Feb 15</c:v>
                </c:pt>
                <c:pt idx="98">
                  <c:v>Mar 15</c:v>
                </c:pt>
                <c:pt idx="99">
                  <c:v>Apr 15</c:v>
                </c:pt>
                <c:pt idx="100">
                  <c:v>May 15</c:v>
                </c:pt>
                <c:pt idx="101">
                  <c:v>Jun 15</c:v>
                </c:pt>
                <c:pt idx="102">
                  <c:v>Jul 15</c:v>
                </c:pt>
                <c:pt idx="103">
                  <c:v>Aug 15</c:v>
                </c:pt>
                <c:pt idx="104">
                  <c:v>Sep 15</c:v>
                </c:pt>
                <c:pt idx="105">
                  <c:v>Oct 15</c:v>
                </c:pt>
                <c:pt idx="106">
                  <c:v>Nov 15</c:v>
                </c:pt>
                <c:pt idx="107">
                  <c:v>Dec 15</c:v>
                </c:pt>
                <c:pt idx="108">
                  <c:v>Jan 16</c:v>
                </c:pt>
                <c:pt idx="109">
                  <c:v>Feb 16</c:v>
                </c:pt>
                <c:pt idx="110">
                  <c:v>Mar 16</c:v>
                </c:pt>
                <c:pt idx="111">
                  <c:v>Apr 16</c:v>
                </c:pt>
                <c:pt idx="112">
                  <c:v>May 16</c:v>
                </c:pt>
                <c:pt idx="113">
                  <c:v>Jun 16</c:v>
                </c:pt>
                <c:pt idx="114">
                  <c:v>Jul 16</c:v>
                </c:pt>
                <c:pt idx="115">
                  <c:v>Aug 16</c:v>
                </c:pt>
                <c:pt idx="116">
                  <c:v>Sep 16</c:v>
                </c:pt>
                <c:pt idx="117">
                  <c:v>Oct 16</c:v>
                </c:pt>
                <c:pt idx="118">
                  <c:v>Nov 16</c:v>
                </c:pt>
                <c:pt idx="119">
                  <c:v>Dec 16</c:v>
                </c:pt>
                <c:pt idx="120">
                  <c:v>Jan 17</c:v>
                </c:pt>
                <c:pt idx="121">
                  <c:v>Feb 17</c:v>
                </c:pt>
                <c:pt idx="122">
                  <c:v>Mar 17</c:v>
                </c:pt>
                <c:pt idx="123">
                  <c:v>Apr 17</c:v>
                </c:pt>
                <c:pt idx="124">
                  <c:v>May 17</c:v>
                </c:pt>
                <c:pt idx="125">
                  <c:v>Jun 17</c:v>
                </c:pt>
                <c:pt idx="126">
                  <c:v>Jul 17</c:v>
                </c:pt>
                <c:pt idx="127">
                  <c:v>Aug 17</c:v>
                </c:pt>
                <c:pt idx="128">
                  <c:v>Sep 17</c:v>
                </c:pt>
                <c:pt idx="129">
                  <c:v>Oct 17</c:v>
                </c:pt>
                <c:pt idx="130">
                  <c:v>Nov 17</c:v>
                </c:pt>
                <c:pt idx="131">
                  <c:v>Dec 17</c:v>
                </c:pt>
                <c:pt idx="132">
                  <c:v>Jan 18</c:v>
                </c:pt>
                <c:pt idx="133">
                  <c:v>Feb 18</c:v>
                </c:pt>
                <c:pt idx="134">
                  <c:v>Mar 18</c:v>
                </c:pt>
              </c:strCache>
            </c:strRef>
          </c:cat>
          <c:val>
            <c:numRef>
              <c:f>'Data 10'!$E$5:$E$139</c:f>
              <c:numCache>
                <c:formatCode>General</c:formatCode>
                <c:ptCount val="135"/>
                <c:pt idx="71">
                  <c:v>120.0</c:v>
                </c:pt>
                <c:pt idx="72">
                  <c:v>120.0</c:v>
                </c:pt>
                <c:pt idx="73">
                  <c:v>120.0</c:v>
                </c:pt>
                <c:pt idx="74">
                  <c:v>120.0</c:v>
                </c:pt>
                <c:pt idx="75">
                  <c:v>120.0</c:v>
                </c:pt>
                <c:pt idx="76">
                  <c:v>120.0</c:v>
                </c:pt>
                <c:pt idx="77">
                  <c:v>120.0</c:v>
                </c:pt>
                <c:pt idx="78">
                  <c:v>120.0</c:v>
                </c:pt>
                <c:pt idx="79">
                  <c:v>120.0</c:v>
                </c:pt>
                <c:pt idx="80">
                  <c:v>120.0</c:v>
                </c:pt>
                <c:pt idx="81">
                  <c:v>120.0</c:v>
                </c:pt>
                <c:pt idx="82">
                  <c:v>120.0</c:v>
                </c:pt>
                <c:pt idx="83">
                  <c:v>120.0</c:v>
                </c:pt>
                <c:pt idx="84">
                  <c:v>120.0</c:v>
                </c:pt>
                <c:pt idx="85">
                  <c:v>120.0</c:v>
                </c:pt>
                <c:pt idx="86">
                  <c:v>120.0</c:v>
                </c:pt>
                <c:pt idx="87">
                  <c:v>120.0</c:v>
                </c:pt>
                <c:pt idx="88">
                  <c:v>120.0</c:v>
                </c:pt>
                <c:pt idx="89">
                  <c:v>120.0</c:v>
                </c:pt>
                <c:pt idx="90">
                  <c:v>120.0</c:v>
                </c:pt>
                <c:pt idx="91">
                  <c:v>120.0</c:v>
                </c:pt>
                <c:pt idx="92">
                  <c:v>120.0</c:v>
                </c:pt>
                <c:pt idx="93">
                  <c:v>120.0</c:v>
                </c:pt>
                <c:pt idx="94">
                  <c:v>120.0</c:v>
                </c:pt>
                <c:pt idx="95">
                  <c:v>120.0</c:v>
                </c:pt>
                <c:pt idx="96">
                  <c:v>120.0</c:v>
                </c:pt>
                <c:pt idx="97">
                  <c:v>120.0</c:v>
                </c:pt>
                <c:pt idx="98">
                  <c:v>120.0</c:v>
                </c:pt>
                <c:pt idx="99">
                  <c:v>120.0</c:v>
                </c:pt>
                <c:pt idx="100">
                  <c:v>120.0</c:v>
                </c:pt>
                <c:pt idx="101">
                  <c:v>120.0</c:v>
                </c:pt>
                <c:pt idx="102">
                  <c:v>120.0</c:v>
                </c:pt>
                <c:pt idx="103">
                  <c:v>120.0</c:v>
                </c:pt>
                <c:pt idx="104">
                  <c:v>120.0</c:v>
                </c:pt>
                <c:pt idx="105">
                  <c:v>120.0</c:v>
                </c:pt>
                <c:pt idx="106">
                  <c:v>120.0</c:v>
                </c:pt>
                <c:pt idx="107">
                  <c:v>120.0</c:v>
                </c:pt>
                <c:pt idx="108">
                  <c:v>120.0</c:v>
                </c:pt>
                <c:pt idx="109">
                  <c:v>120.0</c:v>
                </c:pt>
                <c:pt idx="110">
                  <c:v>120.0</c:v>
                </c:pt>
                <c:pt idx="111">
                  <c:v>120.0</c:v>
                </c:pt>
                <c:pt idx="112">
                  <c:v>120.0</c:v>
                </c:pt>
                <c:pt idx="113">
                  <c:v>120.0</c:v>
                </c:pt>
                <c:pt idx="114">
                  <c:v>120.0</c:v>
                </c:pt>
                <c:pt idx="115">
                  <c:v>120.0</c:v>
                </c:pt>
                <c:pt idx="116">
                  <c:v>120.0</c:v>
                </c:pt>
                <c:pt idx="117">
                  <c:v>120.0</c:v>
                </c:pt>
                <c:pt idx="118">
                  <c:v>120.0</c:v>
                </c:pt>
                <c:pt idx="119">
                  <c:v>120.0</c:v>
                </c:pt>
                <c:pt idx="120">
                  <c:v>120.0</c:v>
                </c:pt>
                <c:pt idx="121">
                  <c:v>120.0</c:v>
                </c:pt>
                <c:pt idx="122">
                  <c:v>120.0</c:v>
                </c:pt>
                <c:pt idx="123">
                  <c:v>120.0</c:v>
                </c:pt>
                <c:pt idx="124">
                  <c:v>120.0</c:v>
                </c:pt>
                <c:pt idx="125">
                  <c:v>120.0</c:v>
                </c:pt>
                <c:pt idx="126">
                  <c:v>120.0</c:v>
                </c:pt>
                <c:pt idx="127">
                  <c:v>120.0</c:v>
                </c:pt>
                <c:pt idx="128">
                  <c:v>120.0</c:v>
                </c:pt>
                <c:pt idx="129">
                  <c:v>120.0</c:v>
                </c:pt>
                <c:pt idx="130">
                  <c:v>120.0</c:v>
                </c:pt>
                <c:pt idx="131">
                  <c:v>120.0</c:v>
                </c:pt>
                <c:pt idx="132">
                  <c:v>120.0</c:v>
                </c:pt>
                <c:pt idx="133">
                  <c:v>120.0</c:v>
                </c:pt>
                <c:pt idx="134">
                  <c:v>120.0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BAC3-4317-87BC-5251A6AC08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-2099857248"/>
        <c:axId val="-2099860496"/>
      </c:barChart>
      <c:lineChart>
        <c:grouping val="standard"/>
        <c:varyColors val="0"/>
        <c:ser>
          <c:idx val="3"/>
          <c:order val="2"/>
          <c:spPr>
            <a:ln w="19050" cap="rnd" cmpd="sng" algn="ctr">
              <a:solidFill>
                <a:schemeClr val="accent5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'Data 10'!$A$5:$A$139</c:f>
              <c:strCache>
                <c:ptCount val="135"/>
                <c:pt idx="0">
                  <c:v>Jan 2007</c:v>
                </c:pt>
                <c:pt idx="1">
                  <c:v>Feb 07</c:v>
                </c:pt>
                <c:pt idx="2">
                  <c:v>Mar 07</c:v>
                </c:pt>
                <c:pt idx="3">
                  <c:v>Apr 07</c:v>
                </c:pt>
                <c:pt idx="4">
                  <c:v>May 07</c:v>
                </c:pt>
                <c:pt idx="5">
                  <c:v>Jun 07</c:v>
                </c:pt>
                <c:pt idx="6">
                  <c:v>Jul 07</c:v>
                </c:pt>
                <c:pt idx="7">
                  <c:v>Aug 07</c:v>
                </c:pt>
                <c:pt idx="8">
                  <c:v>Sep 07</c:v>
                </c:pt>
                <c:pt idx="9">
                  <c:v>Oct 07</c:v>
                </c:pt>
                <c:pt idx="10">
                  <c:v>Nov 07</c:v>
                </c:pt>
                <c:pt idx="11">
                  <c:v>Dec 07</c:v>
                </c:pt>
                <c:pt idx="12">
                  <c:v>Jan 08</c:v>
                </c:pt>
                <c:pt idx="13">
                  <c:v>Feb 08</c:v>
                </c:pt>
                <c:pt idx="14">
                  <c:v>Mar 08</c:v>
                </c:pt>
                <c:pt idx="15">
                  <c:v>Apr 08</c:v>
                </c:pt>
                <c:pt idx="16">
                  <c:v>May 08</c:v>
                </c:pt>
                <c:pt idx="17">
                  <c:v>Jun 08</c:v>
                </c:pt>
                <c:pt idx="18">
                  <c:v>Jul 08</c:v>
                </c:pt>
                <c:pt idx="19">
                  <c:v>Aug 08</c:v>
                </c:pt>
                <c:pt idx="20">
                  <c:v>Sep 08</c:v>
                </c:pt>
                <c:pt idx="21">
                  <c:v>Oct 08</c:v>
                </c:pt>
                <c:pt idx="22">
                  <c:v>Nov 08</c:v>
                </c:pt>
                <c:pt idx="23">
                  <c:v>Dec 08</c:v>
                </c:pt>
                <c:pt idx="24">
                  <c:v>Jan 09</c:v>
                </c:pt>
                <c:pt idx="25">
                  <c:v>Feb 09</c:v>
                </c:pt>
                <c:pt idx="26">
                  <c:v>Mar 09</c:v>
                </c:pt>
                <c:pt idx="27">
                  <c:v>Apr 09</c:v>
                </c:pt>
                <c:pt idx="28">
                  <c:v>May 09</c:v>
                </c:pt>
                <c:pt idx="29">
                  <c:v>Jun 09</c:v>
                </c:pt>
                <c:pt idx="30">
                  <c:v>Jul 09</c:v>
                </c:pt>
                <c:pt idx="31">
                  <c:v>Aug 09</c:v>
                </c:pt>
                <c:pt idx="32">
                  <c:v>Sep 09</c:v>
                </c:pt>
                <c:pt idx="33">
                  <c:v>Oct 09</c:v>
                </c:pt>
                <c:pt idx="34">
                  <c:v>Nov 09</c:v>
                </c:pt>
                <c:pt idx="35">
                  <c:v>Dec 09</c:v>
                </c:pt>
                <c:pt idx="36">
                  <c:v>Jan 10</c:v>
                </c:pt>
                <c:pt idx="37">
                  <c:v>Feb 10</c:v>
                </c:pt>
                <c:pt idx="38">
                  <c:v>Mar 10</c:v>
                </c:pt>
                <c:pt idx="39">
                  <c:v>Apr 10</c:v>
                </c:pt>
                <c:pt idx="40">
                  <c:v>May 10</c:v>
                </c:pt>
                <c:pt idx="41">
                  <c:v>Jun 10</c:v>
                </c:pt>
                <c:pt idx="42">
                  <c:v>Jul 10</c:v>
                </c:pt>
                <c:pt idx="43">
                  <c:v>Aug 10</c:v>
                </c:pt>
                <c:pt idx="44">
                  <c:v>Sep 10</c:v>
                </c:pt>
                <c:pt idx="45">
                  <c:v>Oct 10</c:v>
                </c:pt>
                <c:pt idx="46">
                  <c:v>Nov 10</c:v>
                </c:pt>
                <c:pt idx="47">
                  <c:v>Dec 10</c:v>
                </c:pt>
                <c:pt idx="48">
                  <c:v>Jan 11</c:v>
                </c:pt>
                <c:pt idx="49">
                  <c:v>Feb 11</c:v>
                </c:pt>
                <c:pt idx="50">
                  <c:v>Mar 11</c:v>
                </c:pt>
                <c:pt idx="51">
                  <c:v>Apr 11</c:v>
                </c:pt>
                <c:pt idx="52">
                  <c:v>May 11</c:v>
                </c:pt>
                <c:pt idx="53">
                  <c:v>Jun 11</c:v>
                </c:pt>
                <c:pt idx="54">
                  <c:v>Jul 11</c:v>
                </c:pt>
                <c:pt idx="55">
                  <c:v>Aug 11</c:v>
                </c:pt>
                <c:pt idx="56">
                  <c:v>Sep 11</c:v>
                </c:pt>
                <c:pt idx="57">
                  <c:v>Oct 11</c:v>
                </c:pt>
                <c:pt idx="58">
                  <c:v>Nov 11</c:v>
                </c:pt>
                <c:pt idx="59">
                  <c:v>Dec 11</c:v>
                </c:pt>
                <c:pt idx="60">
                  <c:v>Jan 12</c:v>
                </c:pt>
                <c:pt idx="61">
                  <c:v>Feb 12</c:v>
                </c:pt>
                <c:pt idx="62">
                  <c:v>Mar 12</c:v>
                </c:pt>
                <c:pt idx="63">
                  <c:v>Apr 12</c:v>
                </c:pt>
                <c:pt idx="64">
                  <c:v>May 12</c:v>
                </c:pt>
                <c:pt idx="65">
                  <c:v>Jun 12</c:v>
                </c:pt>
                <c:pt idx="66">
                  <c:v>Jul 12</c:v>
                </c:pt>
                <c:pt idx="67">
                  <c:v>Aug 12</c:v>
                </c:pt>
                <c:pt idx="68">
                  <c:v>Sep 12</c:v>
                </c:pt>
                <c:pt idx="69">
                  <c:v>Oct 12</c:v>
                </c:pt>
                <c:pt idx="70">
                  <c:v>Nov 12</c:v>
                </c:pt>
                <c:pt idx="71">
                  <c:v>Dec 12</c:v>
                </c:pt>
                <c:pt idx="72">
                  <c:v>Jan 13</c:v>
                </c:pt>
                <c:pt idx="73">
                  <c:v>Feb 13</c:v>
                </c:pt>
                <c:pt idx="74">
                  <c:v>Mar 13</c:v>
                </c:pt>
                <c:pt idx="75">
                  <c:v>Apr 13</c:v>
                </c:pt>
                <c:pt idx="76">
                  <c:v>May 13</c:v>
                </c:pt>
                <c:pt idx="77">
                  <c:v>Jun 13</c:v>
                </c:pt>
                <c:pt idx="78">
                  <c:v>Jul 13</c:v>
                </c:pt>
                <c:pt idx="79">
                  <c:v>Aug 13</c:v>
                </c:pt>
                <c:pt idx="80">
                  <c:v>Sep 13</c:v>
                </c:pt>
                <c:pt idx="81">
                  <c:v>Oct 13</c:v>
                </c:pt>
                <c:pt idx="82">
                  <c:v>Nov 13</c:v>
                </c:pt>
                <c:pt idx="83">
                  <c:v>Dec 13</c:v>
                </c:pt>
                <c:pt idx="84">
                  <c:v>Jan 14</c:v>
                </c:pt>
                <c:pt idx="85">
                  <c:v>Feb 14</c:v>
                </c:pt>
                <c:pt idx="86">
                  <c:v>Mar 14</c:v>
                </c:pt>
                <c:pt idx="87">
                  <c:v>Apr 14</c:v>
                </c:pt>
                <c:pt idx="88">
                  <c:v>May 14</c:v>
                </c:pt>
                <c:pt idx="89">
                  <c:v>Jun 14</c:v>
                </c:pt>
                <c:pt idx="90">
                  <c:v>Jul 14</c:v>
                </c:pt>
                <c:pt idx="91">
                  <c:v>Aug 14</c:v>
                </c:pt>
                <c:pt idx="92">
                  <c:v>Sep 14</c:v>
                </c:pt>
                <c:pt idx="93">
                  <c:v>Oct 14</c:v>
                </c:pt>
                <c:pt idx="94">
                  <c:v>Nov 14</c:v>
                </c:pt>
                <c:pt idx="95">
                  <c:v>Dec 14</c:v>
                </c:pt>
                <c:pt idx="96">
                  <c:v>Jan 15</c:v>
                </c:pt>
                <c:pt idx="97">
                  <c:v>Feb 15</c:v>
                </c:pt>
                <c:pt idx="98">
                  <c:v>Mar 15</c:v>
                </c:pt>
                <c:pt idx="99">
                  <c:v>Apr 15</c:v>
                </c:pt>
                <c:pt idx="100">
                  <c:v>May 15</c:v>
                </c:pt>
                <c:pt idx="101">
                  <c:v>Jun 15</c:v>
                </c:pt>
                <c:pt idx="102">
                  <c:v>Jul 15</c:v>
                </c:pt>
                <c:pt idx="103">
                  <c:v>Aug 15</c:v>
                </c:pt>
                <c:pt idx="104">
                  <c:v>Sep 15</c:v>
                </c:pt>
                <c:pt idx="105">
                  <c:v>Oct 15</c:v>
                </c:pt>
                <c:pt idx="106">
                  <c:v>Nov 15</c:v>
                </c:pt>
                <c:pt idx="107">
                  <c:v>Dec 15</c:v>
                </c:pt>
                <c:pt idx="108">
                  <c:v>Jan 16</c:v>
                </c:pt>
                <c:pt idx="109">
                  <c:v>Feb 16</c:v>
                </c:pt>
                <c:pt idx="110">
                  <c:v>Mar 16</c:v>
                </c:pt>
                <c:pt idx="111">
                  <c:v>Apr 16</c:v>
                </c:pt>
                <c:pt idx="112">
                  <c:v>May 16</c:v>
                </c:pt>
                <c:pt idx="113">
                  <c:v>Jun 16</c:v>
                </c:pt>
                <c:pt idx="114">
                  <c:v>Jul 16</c:v>
                </c:pt>
                <c:pt idx="115">
                  <c:v>Aug 16</c:v>
                </c:pt>
                <c:pt idx="116">
                  <c:v>Sep 16</c:v>
                </c:pt>
                <c:pt idx="117">
                  <c:v>Oct 16</c:v>
                </c:pt>
                <c:pt idx="118">
                  <c:v>Nov 16</c:v>
                </c:pt>
                <c:pt idx="119">
                  <c:v>Dec 16</c:v>
                </c:pt>
                <c:pt idx="120">
                  <c:v>Jan 17</c:v>
                </c:pt>
                <c:pt idx="121">
                  <c:v>Feb 17</c:v>
                </c:pt>
                <c:pt idx="122">
                  <c:v>Mar 17</c:v>
                </c:pt>
                <c:pt idx="123">
                  <c:v>Apr 17</c:v>
                </c:pt>
                <c:pt idx="124">
                  <c:v>May 17</c:v>
                </c:pt>
                <c:pt idx="125">
                  <c:v>Jun 17</c:v>
                </c:pt>
                <c:pt idx="126">
                  <c:v>Jul 17</c:v>
                </c:pt>
                <c:pt idx="127">
                  <c:v>Aug 17</c:v>
                </c:pt>
                <c:pt idx="128">
                  <c:v>Sep 17</c:v>
                </c:pt>
                <c:pt idx="129">
                  <c:v>Oct 17</c:v>
                </c:pt>
                <c:pt idx="130">
                  <c:v>Nov 17</c:v>
                </c:pt>
                <c:pt idx="131">
                  <c:v>Dec 17</c:v>
                </c:pt>
                <c:pt idx="132">
                  <c:v>Jan 18</c:v>
                </c:pt>
                <c:pt idx="133">
                  <c:v>Feb 18</c:v>
                </c:pt>
                <c:pt idx="134">
                  <c:v>Mar 18</c:v>
                </c:pt>
              </c:strCache>
            </c:strRef>
          </c:cat>
          <c:val>
            <c:numRef>
              <c:f>'Data 10'!$C$5:$C$139</c:f>
              <c:numCache>
                <c:formatCode>General</c:formatCode>
                <c:ptCount val="135"/>
                <c:pt idx="0">
                  <c:v>99.72</c:v>
                </c:pt>
                <c:pt idx="1">
                  <c:v>100.09</c:v>
                </c:pt>
                <c:pt idx="2">
                  <c:v>100.86</c:v>
                </c:pt>
                <c:pt idx="3">
                  <c:v>101.6</c:v>
                </c:pt>
                <c:pt idx="4">
                  <c:v>101.37</c:v>
                </c:pt>
                <c:pt idx="5">
                  <c:v>100.93</c:v>
                </c:pt>
                <c:pt idx="6">
                  <c:v>101.53</c:v>
                </c:pt>
                <c:pt idx="7">
                  <c:v>101.43</c:v>
                </c:pt>
                <c:pt idx="8">
                  <c:v>102.31</c:v>
                </c:pt>
                <c:pt idx="9">
                  <c:v>103.07</c:v>
                </c:pt>
                <c:pt idx="10">
                  <c:v>104.63</c:v>
                </c:pt>
                <c:pt idx="11">
                  <c:v>104.5</c:v>
                </c:pt>
                <c:pt idx="12">
                  <c:v>104.86</c:v>
                </c:pt>
                <c:pt idx="13">
                  <c:v>104.54</c:v>
                </c:pt>
                <c:pt idx="14">
                  <c:v>107.45</c:v>
                </c:pt>
                <c:pt idx="15">
                  <c:v>108.51</c:v>
                </c:pt>
                <c:pt idx="16">
                  <c:v>107.75</c:v>
                </c:pt>
                <c:pt idx="17">
                  <c:v>107.48</c:v>
                </c:pt>
                <c:pt idx="18">
                  <c:v>107.6</c:v>
                </c:pt>
                <c:pt idx="19">
                  <c:v>104.97</c:v>
                </c:pt>
                <c:pt idx="20">
                  <c:v>103.67</c:v>
                </c:pt>
                <c:pt idx="21">
                  <c:v>101.27</c:v>
                </c:pt>
                <c:pt idx="22">
                  <c:v>100.4</c:v>
                </c:pt>
                <c:pt idx="23">
                  <c:v>105.38</c:v>
                </c:pt>
                <c:pt idx="24">
                  <c:v>105.56</c:v>
                </c:pt>
                <c:pt idx="25">
                  <c:v>104.93</c:v>
                </c:pt>
                <c:pt idx="26">
                  <c:v>107.15</c:v>
                </c:pt>
                <c:pt idx="27">
                  <c:v>106.06</c:v>
                </c:pt>
                <c:pt idx="28">
                  <c:v>106.59</c:v>
                </c:pt>
                <c:pt idx="29">
                  <c:v>107.84</c:v>
                </c:pt>
                <c:pt idx="30">
                  <c:v>107.62</c:v>
                </c:pt>
                <c:pt idx="31">
                  <c:v>107.67</c:v>
                </c:pt>
                <c:pt idx="32">
                  <c:v>108.85</c:v>
                </c:pt>
                <c:pt idx="33">
                  <c:v>109.72</c:v>
                </c:pt>
                <c:pt idx="34">
                  <c:v>109.73</c:v>
                </c:pt>
                <c:pt idx="35">
                  <c:v>108.55</c:v>
                </c:pt>
                <c:pt idx="36">
                  <c:v>106.28</c:v>
                </c:pt>
                <c:pt idx="37">
                  <c:v>103.59</c:v>
                </c:pt>
                <c:pt idx="38">
                  <c:v>102.51</c:v>
                </c:pt>
                <c:pt idx="39">
                  <c:v>101.02</c:v>
                </c:pt>
                <c:pt idx="40">
                  <c:v>97.78</c:v>
                </c:pt>
                <c:pt idx="41">
                  <c:v>95.89</c:v>
                </c:pt>
                <c:pt idx="42">
                  <c:v>97.91</c:v>
                </c:pt>
                <c:pt idx="43">
                  <c:v>97.61</c:v>
                </c:pt>
                <c:pt idx="44">
                  <c:v>97.93</c:v>
                </c:pt>
                <c:pt idx="45">
                  <c:v>101.32</c:v>
                </c:pt>
                <c:pt idx="46">
                  <c:v>100.15</c:v>
                </c:pt>
                <c:pt idx="47">
                  <c:v>98.01</c:v>
                </c:pt>
                <c:pt idx="48">
                  <c:v>97.94</c:v>
                </c:pt>
                <c:pt idx="49">
                  <c:v>99.21</c:v>
                </c:pt>
                <c:pt idx="50">
                  <c:v>100.81</c:v>
                </c:pt>
                <c:pt idx="51">
                  <c:v>102.35</c:v>
                </c:pt>
                <c:pt idx="52">
                  <c:v>101.56</c:v>
                </c:pt>
                <c:pt idx="53">
                  <c:v>101.72</c:v>
                </c:pt>
                <c:pt idx="54">
                  <c:v>100.8</c:v>
                </c:pt>
                <c:pt idx="55">
                  <c:v>101.23</c:v>
                </c:pt>
                <c:pt idx="56">
                  <c:v>100.34</c:v>
                </c:pt>
                <c:pt idx="57">
                  <c:v>100.83</c:v>
                </c:pt>
                <c:pt idx="58">
                  <c:v>100.37</c:v>
                </c:pt>
                <c:pt idx="59">
                  <c:v>98.71</c:v>
                </c:pt>
                <c:pt idx="60">
                  <c:v>96.61</c:v>
                </c:pt>
                <c:pt idx="61">
                  <c:v>97.0</c:v>
                </c:pt>
                <c:pt idx="62">
                  <c:v>97.22</c:v>
                </c:pt>
                <c:pt idx="63">
                  <c:v>97.06</c:v>
                </c:pt>
                <c:pt idx="64">
                  <c:v>95.94</c:v>
                </c:pt>
                <c:pt idx="65">
                  <c:v>95.35</c:v>
                </c:pt>
                <c:pt idx="66">
                  <c:v>93.44</c:v>
                </c:pt>
                <c:pt idx="67">
                  <c:v>93.41</c:v>
                </c:pt>
                <c:pt idx="68">
                  <c:v>95.5</c:v>
                </c:pt>
                <c:pt idx="69">
                  <c:v>96.01</c:v>
                </c:pt>
                <c:pt idx="70">
                  <c:v>95.48</c:v>
                </c:pt>
                <c:pt idx="71">
                  <c:v>96.89</c:v>
                </c:pt>
                <c:pt idx="72">
                  <c:v>98.25</c:v>
                </c:pt>
                <c:pt idx="73">
                  <c:v>99.3</c:v>
                </c:pt>
                <c:pt idx="74">
                  <c:v>97.71</c:v>
                </c:pt>
                <c:pt idx="75">
                  <c:v>97.95</c:v>
                </c:pt>
                <c:pt idx="76">
                  <c:v>98.1</c:v>
                </c:pt>
                <c:pt idx="77">
                  <c:v>99.95</c:v>
                </c:pt>
                <c:pt idx="78">
                  <c:v>99.93</c:v>
                </c:pt>
                <c:pt idx="79">
                  <c:v>101.24</c:v>
                </c:pt>
                <c:pt idx="80">
                  <c:v>101.23</c:v>
                </c:pt>
                <c:pt idx="81">
                  <c:v>102.07</c:v>
                </c:pt>
                <c:pt idx="82">
                  <c:v>102.02</c:v>
                </c:pt>
                <c:pt idx="83">
                  <c:v>103.48</c:v>
                </c:pt>
                <c:pt idx="84">
                  <c:v>103.55</c:v>
                </c:pt>
                <c:pt idx="85">
                  <c:v>103.94</c:v>
                </c:pt>
                <c:pt idx="86">
                  <c:v>105.05</c:v>
                </c:pt>
                <c:pt idx="87">
                  <c:v>104.67</c:v>
                </c:pt>
                <c:pt idx="88">
                  <c:v>103.85</c:v>
                </c:pt>
                <c:pt idx="89">
                  <c:v>102.97</c:v>
                </c:pt>
                <c:pt idx="90">
                  <c:v>102.54</c:v>
                </c:pt>
                <c:pt idx="91">
                  <c:v>101.92</c:v>
                </c:pt>
                <c:pt idx="92">
                  <c:v>100.37</c:v>
                </c:pt>
                <c:pt idx="93">
                  <c:v>99.87</c:v>
                </c:pt>
                <c:pt idx="94">
                  <c:v>99.99</c:v>
                </c:pt>
                <c:pt idx="95">
                  <c:v>100.9</c:v>
                </c:pt>
                <c:pt idx="96">
                  <c:v>97.31</c:v>
                </c:pt>
                <c:pt idx="97">
                  <c:v>95.49</c:v>
                </c:pt>
                <c:pt idx="98">
                  <c:v>92.61</c:v>
                </c:pt>
                <c:pt idx="99">
                  <c:v>91.47</c:v>
                </c:pt>
                <c:pt idx="100">
                  <c:v>93.41</c:v>
                </c:pt>
                <c:pt idx="101">
                  <c:v>94.58</c:v>
                </c:pt>
                <c:pt idx="102">
                  <c:v>93.73</c:v>
                </c:pt>
                <c:pt idx="103">
                  <c:v>96.43</c:v>
                </c:pt>
                <c:pt idx="104">
                  <c:v>97.86</c:v>
                </c:pt>
                <c:pt idx="105">
                  <c:v>97.33</c:v>
                </c:pt>
                <c:pt idx="106">
                  <c:v>94.51</c:v>
                </c:pt>
                <c:pt idx="107">
                  <c:v>96.41</c:v>
                </c:pt>
                <c:pt idx="108">
                  <c:v>98.0</c:v>
                </c:pt>
                <c:pt idx="109">
                  <c:v>99.25</c:v>
                </c:pt>
                <c:pt idx="110">
                  <c:v>98.1</c:v>
                </c:pt>
                <c:pt idx="111">
                  <c:v>98.67</c:v>
                </c:pt>
                <c:pt idx="112">
                  <c:v>99.06</c:v>
                </c:pt>
                <c:pt idx="113">
                  <c:v>98.59</c:v>
                </c:pt>
                <c:pt idx="114">
                  <c:v>98.26</c:v>
                </c:pt>
                <c:pt idx="115">
                  <c:v>98.65000000000001</c:v>
                </c:pt>
                <c:pt idx="116">
                  <c:v>98.88</c:v>
                </c:pt>
                <c:pt idx="117">
                  <c:v>98.62</c:v>
                </c:pt>
                <c:pt idx="118">
                  <c:v>98.34</c:v>
                </c:pt>
                <c:pt idx="119">
                  <c:v>97.37</c:v>
                </c:pt>
                <c:pt idx="120">
                  <c:v>97.68000000000001</c:v>
                </c:pt>
                <c:pt idx="121">
                  <c:v>96.91</c:v>
                </c:pt>
                <c:pt idx="122">
                  <c:v>97.29</c:v>
                </c:pt>
                <c:pt idx="123">
                  <c:v>96.89</c:v>
                </c:pt>
                <c:pt idx="124">
                  <c:v>99.03</c:v>
                </c:pt>
                <c:pt idx="125">
                  <c:v>99.93</c:v>
                </c:pt>
                <c:pt idx="126">
                  <c:v>101.66</c:v>
                </c:pt>
                <c:pt idx="127">
                  <c:v>103.23</c:v>
                </c:pt>
                <c:pt idx="128">
                  <c:v>103.23</c:v>
                </c:pt>
                <c:pt idx="129">
                  <c:v>103.04</c:v>
                </c:pt>
                <c:pt idx="130">
                  <c:v>103.23</c:v>
                </c:pt>
                <c:pt idx="131">
                  <c:v>103.53</c:v>
                </c:pt>
                <c:pt idx="132">
                  <c:v>104.21</c:v>
                </c:pt>
                <c:pt idx="133">
                  <c:v>105.77</c:v>
                </c:pt>
                <c:pt idx="134">
                  <c:v>106.09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BAC3-4317-87BC-5251A6AC08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99857248"/>
        <c:axId val="-2099860496"/>
      </c:lineChart>
      <c:catAx>
        <c:axId val="-2099857248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2099860496"/>
        <c:crosses val="autoZero"/>
        <c:auto val="1"/>
        <c:lblAlgn val="ctr"/>
        <c:lblOffset val="100"/>
        <c:tickLblSkip val="8"/>
        <c:tickMarkSkip val="8"/>
        <c:noMultiLvlLbl val="1"/>
      </c:catAx>
      <c:valAx>
        <c:axId val="-2099860496"/>
        <c:scaling>
          <c:orientation val="minMax"/>
          <c:max val="115.0"/>
          <c:min val="90.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2099857248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100"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12805127352655"/>
          <c:y val="0.151488627460362"/>
          <c:w val="0.892848743128293"/>
          <c:h val="0.71073558172499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'Data 11'!$D$1</c:f>
              <c:strCache>
                <c:ptCount val="1"/>
              </c:strCache>
            </c:strRef>
          </c:tx>
          <c:invertIfNegative val="0"/>
          <c:dPt>
            <c:idx val="98"/>
            <c:invertIfNegative val="0"/>
            <c:bubble3D val="0"/>
            <c:spPr>
              <a:solidFill>
                <a:schemeClr val="tx1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EC3-4684-BAB3-FC183E544AA3}"/>
              </c:ext>
            </c:extLst>
          </c:dPt>
          <c:cat>
            <c:numRef>
              <c:f>'Data 11'!$A$2:$A$1493</c:f>
              <c:numCache>
                <c:formatCode>General</c:formatCode>
                <c:ptCount val="1492"/>
                <c:pt idx="0">
                  <c:v>-100.0</c:v>
                </c:pt>
                <c:pt idx="1">
                  <c:v>-99.0</c:v>
                </c:pt>
                <c:pt idx="2">
                  <c:v>-98.0</c:v>
                </c:pt>
                <c:pt idx="3">
                  <c:v>-97.0</c:v>
                </c:pt>
                <c:pt idx="4">
                  <c:v>-96.0</c:v>
                </c:pt>
                <c:pt idx="5">
                  <c:v>-95.0</c:v>
                </c:pt>
                <c:pt idx="6">
                  <c:v>-94.0</c:v>
                </c:pt>
                <c:pt idx="7">
                  <c:v>-93.0</c:v>
                </c:pt>
                <c:pt idx="8">
                  <c:v>-92.0</c:v>
                </c:pt>
                <c:pt idx="9">
                  <c:v>-91.0</c:v>
                </c:pt>
                <c:pt idx="10">
                  <c:v>-90.0</c:v>
                </c:pt>
                <c:pt idx="11">
                  <c:v>-89.0</c:v>
                </c:pt>
                <c:pt idx="12">
                  <c:v>-88.0</c:v>
                </c:pt>
                <c:pt idx="13">
                  <c:v>-87.0</c:v>
                </c:pt>
                <c:pt idx="14">
                  <c:v>-86.0</c:v>
                </c:pt>
                <c:pt idx="15">
                  <c:v>-85.0</c:v>
                </c:pt>
                <c:pt idx="16">
                  <c:v>-84.0</c:v>
                </c:pt>
                <c:pt idx="17">
                  <c:v>-83.0</c:v>
                </c:pt>
                <c:pt idx="18">
                  <c:v>-82.0</c:v>
                </c:pt>
                <c:pt idx="19">
                  <c:v>-81.0</c:v>
                </c:pt>
                <c:pt idx="20">
                  <c:v>-80.0</c:v>
                </c:pt>
                <c:pt idx="21">
                  <c:v>-79.0</c:v>
                </c:pt>
                <c:pt idx="22">
                  <c:v>-78.0</c:v>
                </c:pt>
                <c:pt idx="23">
                  <c:v>-77.0</c:v>
                </c:pt>
                <c:pt idx="24">
                  <c:v>-76.0</c:v>
                </c:pt>
                <c:pt idx="25">
                  <c:v>-75.0</c:v>
                </c:pt>
                <c:pt idx="26">
                  <c:v>-74.0</c:v>
                </c:pt>
                <c:pt idx="27">
                  <c:v>-73.0</c:v>
                </c:pt>
                <c:pt idx="28">
                  <c:v>-72.0</c:v>
                </c:pt>
                <c:pt idx="29">
                  <c:v>-71.0</c:v>
                </c:pt>
                <c:pt idx="30">
                  <c:v>-70.0</c:v>
                </c:pt>
                <c:pt idx="31">
                  <c:v>-69.0</c:v>
                </c:pt>
                <c:pt idx="32">
                  <c:v>-68.0</c:v>
                </c:pt>
                <c:pt idx="33">
                  <c:v>-67.0</c:v>
                </c:pt>
                <c:pt idx="34">
                  <c:v>-66.0</c:v>
                </c:pt>
                <c:pt idx="35">
                  <c:v>-65.0</c:v>
                </c:pt>
                <c:pt idx="36">
                  <c:v>-64.0</c:v>
                </c:pt>
                <c:pt idx="37">
                  <c:v>-63.0</c:v>
                </c:pt>
                <c:pt idx="38">
                  <c:v>-62.0</c:v>
                </c:pt>
                <c:pt idx="39">
                  <c:v>-61.0</c:v>
                </c:pt>
                <c:pt idx="40">
                  <c:v>-60.0</c:v>
                </c:pt>
                <c:pt idx="41">
                  <c:v>-59.0</c:v>
                </c:pt>
                <c:pt idx="42">
                  <c:v>-58.0</c:v>
                </c:pt>
                <c:pt idx="43">
                  <c:v>-57.0</c:v>
                </c:pt>
                <c:pt idx="44">
                  <c:v>-56.0</c:v>
                </c:pt>
                <c:pt idx="45">
                  <c:v>-55.0</c:v>
                </c:pt>
                <c:pt idx="46">
                  <c:v>-54.0</c:v>
                </c:pt>
                <c:pt idx="47">
                  <c:v>-53.0</c:v>
                </c:pt>
                <c:pt idx="48">
                  <c:v>-52.0</c:v>
                </c:pt>
                <c:pt idx="49">
                  <c:v>-51.0</c:v>
                </c:pt>
                <c:pt idx="50">
                  <c:v>-50.0</c:v>
                </c:pt>
                <c:pt idx="51">
                  <c:v>-49.0</c:v>
                </c:pt>
                <c:pt idx="52">
                  <c:v>-48.0</c:v>
                </c:pt>
                <c:pt idx="53">
                  <c:v>-47.0</c:v>
                </c:pt>
                <c:pt idx="54">
                  <c:v>-46.0</c:v>
                </c:pt>
                <c:pt idx="55">
                  <c:v>-45.0</c:v>
                </c:pt>
                <c:pt idx="56">
                  <c:v>-44.0</c:v>
                </c:pt>
                <c:pt idx="57">
                  <c:v>-43.0</c:v>
                </c:pt>
                <c:pt idx="58">
                  <c:v>-42.0</c:v>
                </c:pt>
                <c:pt idx="59">
                  <c:v>-41.0</c:v>
                </c:pt>
                <c:pt idx="60">
                  <c:v>-40.0</c:v>
                </c:pt>
                <c:pt idx="61">
                  <c:v>-39.0</c:v>
                </c:pt>
                <c:pt idx="62">
                  <c:v>-38.0</c:v>
                </c:pt>
                <c:pt idx="63">
                  <c:v>-37.0</c:v>
                </c:pt>
                <c:pt idx="64">
                  <c:v>-36.0</c:v>
                </c:pt>
                <c:pt idx="65">
                  <c:v>-35.0</c:v>
                </c:pt>
                <c:pt idx="66">
                  <c:v>-34.0</c:v>
                </c:pt>
                <c:pt idx="67">
                  <c:v>-33.0</c:v>
                </c:pt>
                <c:pt idx="68">
                  <c:v>-32.0</c:v>
                </c:pt>
                <c:pt idx="69">
                  <c:v>-31.0</c:v>
                </c:pt>
                <c:pt idx="70">
                  <c:v>-30.0</c:v>
                </c:pt>
                <c:pt idx="71">
                  <c:v>-29.0</c:v>
                </c:pt>
                <c:pt idx="72">
                  <c:v>-28.0</c:v>
                </c:pt>
                <c:pt idx="73">
                  <c:v>-27.0</c:v>
                </c:pt>
                <c:pt idx="74">
                  <c:v>-26.0</c:v>
                </c:pt>
                <c:pt idx="75">
                  <c:v>-25.0</c:v>
                </c:pt>
                <c:pt idx="76">
                  <c:v>-24.0</c:v>
                </c:pt>
                <c:pt idx="77">
                  <c:v>-23.0</c:v>
                </c:pt>
                <c:pt idx="78">
                  <c:v>-22.0</c:v>
                </c:pt>
                <c:pt idx="79">
                  <c:v>-21.0</c:v>
                </c:pt>
                <c:pt idx="80">
                  <c:v>-20.0</c:v>
                </c:pt>
                <c:pt idx="81">
                  <c:v>-19.0</c:v>
                </c:pt>
                <c:pt idx="82">
                  <c:v>-18.0</c:v>
                </c:pt>
                <c:pt idx="83">
                  <c:v>-17.0</c:v>
                </c:pt>
                <c:pt idx="84">
                  <c:v>-16.0</c:v>
                </c:pt>
                <c:pt idx="85">
                  <c:v>-15.0</c:v>
                </c:pt>
                <c:pt idx="86">
                  <c:v>-14.0</c:v>
                </c:pt>
                <c:pt idx="87">
                  <c:v>-13.0</c:v>
                </c:pt>
                <c:pt idx="88">
                  <c:v>-12.0</c:v>
                </c:pt>
                <c:pt idx="89">
                  <c:v>-11.0</c:v>
                </c:pt>
                <c:pt idx="90">
                  <c:v>-10.0</c:v>
                </c:pt>
                <c:pt idx="91">
                  <c:v>-9.0</c:v>
                </c:pt>
                <c:pt idx="92">
                  <c:v>-8.0</c:v>
                </c:pt>
                <c:pt idx="93">
                  <c:v>-7.0</c:v>
                </c:pt>
                <c:pt idx="94">
                  <c:v>-6.0</c:v>
                </c:pt>
                <c:pt idx="95">
                  <c:v>-5.0</c:v>
                </c:pt>
                <c:pt idx="96">
                  <c:v>-4.0</c:v>
                </c:pt>
                <c:pt idx="97">
                  <c:v>-3.0</c:v>
                </c:pt>
                <c:pt idx="98">
                  <c:v>-2.0</c:v>
                </c:pt>
                <c:pt idx="99">
                  <c:v>-1.0</c:v>
                </c:pt>
                <c:pt idx="100">
                  <c:v>0.0</c:v>
                </c:pt>
                <c:pt idx="101">
                  <c:v>1.0</c:v>
                </c:pt>
                <c:pt idx="102">
                  <c:v>2.0</c:v>
                </c:pt>
                <c:pt idx="103">
                  <c:v>3.0</c:v>
                </c:pt>
                <c:pt idx="104">
                  <c:v>4.0</c:v>
                </c:pt>
                <c:pt idx="105">
                  <c:v>5.0</c:v>
                </c:pt>
                <c:pt idx="106">
                  <c:v>6.0</c:v>
                </c:pt>
                <c:pt idx="107">
                  <c:v>7.0</c:v>
                </c:pt>
                <c:pt idx="108">
                  <c:v>8.0</c:v>
                </c:pt>
                <c:pt idx="109">
                  <c:v>9.0</c:v>
                </c:pt>
                <c:pt idx="110">
                  <c:v>10.0</c:v>
                </c:pt>
                <c:pt idx="111">
                  <c:v>11.0</c:v>
                </c:pt>
                <c:pt idx="112">
                  <c:v>12.0</c:v>
                </c:pt>
                <c:pt idx="113">
                  <c:v>13.0</c:v>
                </c:pt>
                <c:pt idx="114">
                  <c:v>14.0</c:v>
                </c:pt>
                <c:pt idx="115">
                  <c:v>15.0</c:v>
                </c:pt>
                <c:pt idx="116">
                  <c:v>16.0</c:v>
                </c:pt>
                <c:pt idx="117">
                  <c:v>17.0</c:v>
                </c:pt>
                <c:pt idx="118">
                  <c:v>18.0</c:v>
                </c:pt>
                <c:pt idx="119">
                  <c:v>19.0</c:v>
                </c:pt>
                <c:pt idx="120">
                  <c:v>20.0</c:v>
                </c:pt>
                <c:pt idx="121">
                  <c:v>21.0</c:v>
                </c:pt>
                <c:pt idx="122">
                  <c:v>22.0</c:v>
                </c:pt>
                <c:pt idx="123">
                  <c:v>23.0</c:v>
                </c:pt>
                <c:pt idx="124">
                  <c:v>24.0</c:v>
                </c:pt>
                <c:pt idx="125">
                  <c:v>25.0</c:v>
                </c:pt>
                <c:pt idx="126">
                  <c:v>26.0</c:v>
                </c:pt>
                <c:pt idx="127">
                  <c:v>27.0</c:v>
                </c:pt>
                <c:pt idx="128">
                  <c:v>28.0</c:v>
                </c:pt>
                <c:pt idx="129">
                  <c:v>29.0</c:v>
                </c:pt>
                <c:pt idx="130">
                  <c:v>30.0</c:v>
                </c:pt>
                <c:pt idx="131">
                  <c:v>31.0</c:v>
                </c:pt>
                <c:pt idx="132">
                  <c:v>32.0</c:v>
                </c:pt>
                <c:pt idx="133">
                  <c:v>33.0</c:v>
                </c:pt>
                <c:pt idx="134">
                  <c:v>34.0</c:v>
                </c:pt>
                <c:pt idx="135">
                  <c:v>35.0</c:v>
                </c:pt>
                <c:pt idx="136">
                  <c:v>36.0</c:v>
                </c:pt>
                <c:pt idx="137">
                  <c:v>37.0</c:v>
                </c:pt>
                <c:pt idx="138">
                  <c:v>38.0</c:v>
                </c:pt>
                <c:pt idx="139">
                  <c:v>39.0</c:v>
                </c:pt>
                <c:pt idx="140">
                  <c:v>40.0</c:v>
                </c:pt>
                <c:pt idx="141">
                  <c:v>41.0</c:v>
                </c:pt>
                <c:pt idx="142">
                  <c:v>42.0</c:v>
                </c:pt>
                <c:pt idx="143">
                  <c:v>43.0</c:v>
                </c:pt>
                <c:pt idx="144">
                  <c:v>44.0</c:v>
                </c:pt>
                <c:pt idx="145">
                  <c:v>45.0</c:v>
                </c:pt>
                <c:pt idx="146">
                  <c:v>46.0</c:v>
                </c:pt>
                <c:pt idx="147">
                  <c:v>47.0</c:v>
                </c:pt>
                <c:pt idx="148">
                  <c:v>48.0</c:v>
                </c:pt>
                <c:pt idx="149">
                  <c:v>49.0</c:v>
                </c:pt>
                <c:pt idx="150">
                  <c:v>50.0</c:v>
                </c:pt>
                <c:pt idx="151">
                  <c:v>51.0</c:v>
                </c:pt>
                <c:pt idx="152">
                  <c:v>52.0</c:v>
                </c:pt>
                <c:pt idx="153">
                  <c:v>53.0</c:v>
                </c:pt>
                <c:pt idx="154">
                  <c:v>54.0</c:v>
                </c:pt>
                <c:pt idx="155">
                  <c:v>55.0</c:v>
                </c:pt>
                <c:pt idx="156">
                  <c:v>56.0</c:v>
                </c:pt>
                <c:pt idx="157">
                  <c:v>57.0</c:v>
                </c:pt>
                <c:pt idx="158">
                  <c:v>58.0</c:v>
                </c:pt>
                <c:pt idx="159">
                  <c:v>59.0</c:v>
                </c:pt>
                <c:pt idx="160">
                  <c:v>60.0</c:v>
                </c:pt>
                <c:pt idx="161">
                  <c:v>61.0</c:v>
                </c:pt>
                <c:pt idx="162">
                  <c:v>62.0</c:v>
                </c:pt>
                <c:pt idx="163">
                  <c:v>63.0</c:v>
                </c:pt>
                <c:pt idx="164">
                  <c:v>64.0</c:v>
                </c:pt>
                <c:pt idx="165">
                  <c:v>65.0</c:v>
                </c:pt>
                <c:pt idx="166">
                  <c:v>66.0</c:v>
                </c:pt>
                <c:pt idx="167">
                  <c:v>67.0</c:v>
                </c:pt>
                <c:pt idx="168">
                  <c:v>68.0</c:v>
                </c:pt>
                <c:pt idx="169">
                  <c:v>69.0</c:v>
                </c:pt>
                <c:pt idx="170">
                  <c:v>70.0</c:v>
                </c:pt>
                <c:pt idx="171">
                  <c:v>71.0</c:v>
                </c:pt>
                <c:pt idx="172">
                  <c:v>72.0</c:v>
                </c:pt>
                <c:pt idx="173">
                  <c:v>73.0</c:v>
                </c:pt>
                <c:pt idx="174">
                  <c:v>74.0</c:v>
                </c:pt>
                <c:pt idx="175">
                  <c:v>75.0</c:v>
                </c:pt>
                <c:pt idx="176">
                  <c:v>76.0</c:v>
                </c:pt>
                <c:pt idx="177">
                  <c:v>77.0</c:v>
                </c:pt>
                <c:pt idx="178">
                  <c:v>78.0</c:v>
                </c:pt>
                <c:pt idx="179">
                  <c:v>79.0</c:v>
                </c:pt>
                <c:pt idx="180">
                  <c:v>80.0</c:v>
                </c:pt>
                <c:pt idx="181">
                  <c:v>81.0</c:v>
                </c:pt>
                <c:pt idx="182">
                  <c:v>82.0</c:v>
                </c:pt>
                <c:pt idx="183">
                  <c:v>83.0</c:v>
                </c:pt>
                <c:pt idx="184">
                  <c:v>84.0</c:v>
                </c:pt>
                <c:pt idx="185">
                  <c:v>85.0</c:v>
                </c:pt>
                <c:pt idx="186">
                  <c:v>86.0</c:v>
                </c:pt>
                <c:pt idx="187">
                  <c:v>87.0</c:v>
                </c:pt>
                <c:pt idx="188">
                  <c:v>88.0</c:v>
                </c:pt>
                <c:pt idx="189">
                  <c:v>89.0</c:v>
                </c:pt>
                <c:pt idx="190">
                  <c:v>90.0</c:v>
                </c:pt>
                <c:pt idx="191">
                  <c:v>91.0</c:v>
                </c:pt>
                <c:pt idx="192">
                  <c:v>92.0</c:v>
                </c:pt>
                <c:pt idx="193">
                  <c:v>93.0</c:v>
                </c:pt>
                <c:pt idx="194">
                  <c:v>94.0</c:v>
                </c:pt>
                <c:pt idx="195">
                  <c:v>95.0</c:v>
                </c:pt>
                <c:pt idx="196">
                  <c:v>96.0</c:v>
                </c:pt>
                <c:pt idx="197">
                  <c:v>97.0</c:v>
                </c:pt>
                <c:pt idx="198">
                  <c:v>98.0</c:v>
                </c:pt>
                <c:pt idx="199">
                  <c:v>99.0</c:v>
                </c:pt>
                <c:pt idx="200">
                  <c:v>100.0</c:v>
                </c:pt>
                <c:pt idx="201">
                  <c:v>101.0</c:v>
                </c:pt>
                <c:pt idx="202">
                  <c:v>102.0</c:v>
                </c:pt>
                <c:pt idx="203">
                  <c:v>103.0</c:v>
                </c:pt>
                <c:pt idx="204">
                  <c:v>104.0</c:v>
                </c:pt>
                <c:pt idx="205">
                  <c:v>105.0</c:v>
                </c:pt>
                <c:pt idx="206">
                  <c:v>106.0</c:v>
                </c:pt>
                <c:pt idx="207">
                  <c:v>107.0</c:v>
                </c:pt>
                <c:pt idx="208">
                  <c:v>108.0</c:v>
                </c:pt>
                <c:pt idx="209">
                  <c:v>109.0</c:v>
                </c:pt>
                <c:pt idx="210">
                  <c:v>110.0</c:v>
                </c:pt>
                <c:pt idx="211">
                  <c:v>111.0</c:v>
                </c:pt>
                <c:pt idx="212">
                  <c:v>112.0</c:v>
                </c:pt>
                <c:pt idx="213">
                  <c:v>113.0</c:v>
                </c:pt>
                <c:pt idx="214">
                  <c:v>114.0</c:v>
                </c:pt>
                <c:pt idx="215">
                  <c:v>115.0</c:v>
                </c:pt>
                <c:pt idx="216">
                  <c:v>116.0</c:v>
                </c:pt>
                <c:pt idx="217">
                  <c:v>117.0</c:v>
                </c:pt>
                <c:pt idx="218">
                  <c:v>118.0</c:v>
                </c:pt>
                <c:pt idx="219">
                  <c:v>119.0</c:v>
                </c:pt>
                <c:pt idx="220">
                  <c:v>120.0</c:v>
                </c:pt>
                <c:pt idx="221">
                  <c:v>121.0</c:v>
                </c:pt>
                <c:pt idx="222">
                  <c:v>122.0</c:v>
                </c:pt>
                <c:pt idx="223">
                  <c:v>123.0</c:v>
                </c:pt>
                <c:pt idx="224">
                  <c:v>124.0</c:v>
                </c:pt>
                <c:pt idx="225">
                  <c:v>125.0</c:v>
                </c:pt>
                <c:pt idx="226">
                  <c:v>126.0</c:v>
                </c:pt>
                <c:pt idx="227">
                  <c:v>127.0</c:v>
                </c:pt>
                <c:pt idx="228">
                  <c:v>128.0</c:v>
                </c:pt>
                <c:pt idx="229">
                  <c:v>129.0</c:v>
                </c:pt>
                <c:pt idx="230">
                  <c:v>130.0</c:v>
                </c:pt>
                <c:pt idx="231">
                  <c:v>131.0</c:v>
                </c:pt>
                <c:pt idx="232">
                  <c:v>132.0</c:v>
                </c:pt>
                <c:pt idx="233">
                  <c:v>133.0</c:v>
                </c:pt>
                <c:pt idx="234">
                  <c:v>134.0</c:v>
                </c:pt>
                <c:pt idx="235">
                  <c:v>135.0</c:v>
                </c:pt>
                <c:pt idx="236">
                  <c:v>136.0</c:v>
                </c:pt>
                <c:pt idx="237">
                  <c:v>137.0</c:v>
                </c:pt>
                <c:pt idx="238">
                  <c:v>138.0</c:v>
                </c:pt>
                <c:pt idx="239">
                  <c:v>139.0</c:v>
                </c:pt>
                <c:pt idx="240">
                  <c:v>140.0</c:v>
                </c:pt>
                <c:pt idx="241">
                  <c:v>141.0</c:v>
                </c:pt>
                <c:pt idx="242">
                  <c:v>142.0</c:v>
                </c:pt>
                <c:pt idx="243">
                  <c:v>143.0</c:v>
                </c:pt>
                <c:pt idx="244">
                  <c:v>144.0</c:v>
                </c:pt>
                <c:pt idx="245">
                  <c:v>145.0</c:v>
                </c:pt>
                <c:pt idx="246">
                  <c:v>146.0</c:v>
                </c:pt>
                <c:pt idx="247">
                  <c:v>147.0</c:v>
                </c:pt>
                <c:pt idx="248">
                  <c:v>148.0</c:v>
                </c:pt>
                <c:pt idx="249">
                  <c:v>149.0</c:v>
                </c:pt>
                <c:pt idx="250">
                  <c:v>150.0</c:v>
                </c:pt>
                <c:pt idx="251">
                  <c:v>151.0</c:v>
                </c:pt>
                <c:pt idx="252">
                  <c:v>152.0</c:v>
                </c:pt>
                <c:pt idx="253">
                  <c:v>153.0</c:v>
                </c:pt>
                <c:pt idx="254">
                  <c:v>154.0</c:v>
                </c:pt>
                <c:pt idx="255">
                  <c:v>155.0</c:v>
                </c:pt>
                <c:pt idx="256">
                  <c:v>156.0</c:v>
                </c:pt>
                <c:pt idx="257">
                  <c:v>157.0</c:v>
                </c:pt>
                <c:pt idx="258">
                  <c:v>158.0</c:v>
                </c:pt>
                <c:pt idx="259">
                  <c:v>159.0</c:v>
                </c:pt>
                <c:pt idx="260">
                  <c:v>160.0</c:v>
                </c:pt>
                <c:pt idx="261">
                  <c:v>161.0</c:v>
                </c:pt>
                <c:pt idx="262">
                  <c:v>162.0</c:v>
                </c:pt>
                <c:pt idx="263">
                  <c:v>163.0</c:v>
                </c:pt>
                <c:pt idx="264">
                  <c:v>164.0</c:v>
                </c:pt>
                <c:pt idx="265">
                  <c:v>165.0</c:v>
                </c:pt>
                <c:pt idx="266">
                  <c:v>166.0</c:v>
                </c:pt>
                <c:pt idx="267">
                  <c:v>167.0</c:v>
                </c:pt>
                <c:pt idx="268">
                  <c:v>168.0</c:v>
                </c:pt>
                <c:pt idx="269">
                  <c:v>169.0</c:v>
                </c:pt>
                <c:pt idx="270">
                  <c:v>170.0</c:v>
                </c:pt>
                <c:pt idx="271">
                  <c:v>171.0</c:v>
                </c:pt>
                <c:pt idx="272">
                  <c:v>172.0</c:v>
                </c:pt>
                <c:pt idx="273">
                  <c:v>173.0</c:v>
                </c:pt>
                <c:pt idx="274">
                  <c:v>174.0</c:v>
                </c:pt>
                <c:pt idx="275">
                  <c:v>175.0</c:v>
                </c:pt>
                <c:pt idx="276">
                  <c:v>176.0</c:v>
                </c:pt>
                <c:pt idx="277">
                  <c:v>177.0</c:v>
                </c:pt>
                <c:pt idx="278">
                  <c:v>178.0</c:v>
                </c:pt>
                <c:pt idx="279">
                  <c:v>179.0</c:v>
                </c:pt>
                <c:pt idx="280">
                  <c:v>180.0</c:v>
                </c:pt>
                <c:pt idx="281">
                  <c:v>181.0</c:v>
                </c:pt>
                <c:pt idx="282">
                  <c:v>182.0</c:v>
                </c:pt>
                <c:pt idx="283">
                  <c:v>183.0</c:v>
                </c:pt>
                <c:pt idx="284">
                  <c:v>184.0</c:v>
                </c:pt>
                <c:pt idx="285">
                  <c:v>185.0</c:v>
                </c:pt>
                <c:pt idx="286">
                  <c:v>186.0</c:v>
                </c:pt>
                <c:pt idx="287">
                  <c:v>187.0</c:v>
                </c:pt>
                <c:pt idx="288">
                  <c:v>188.0</c:v>
                </c:pt>
                <c:pt idx="289">
                  <c:v>189.0</c:v>
                </c:pt>
                <c:pt idx="290">
                  <c:v>190.0</c:v>
                </c:pt>
                <c:pt idx="291">
                  <c:v>191.0</c:v>
                </c:pt>
                <c:pt idx="292">
                  <c:v>192.0</c:v>
                </c:pt>
                <c:pt idx="293">
                  <c:v>193.0</c:v>
                </c:pt>
                <c:pt idx="294">
                  <c:v>194.0</c:v>
                </c:pt>
                <c:pt idx="295">
                  <c:v>195.0</c:v>
                </c:pt>
                <c:pt idx="296">
                  <c:v>196.0</c:v>
                </c:pt>
                <c:pt idx="297">
                  <c:v>197.0</c:v>
                </c:pt>
                <c:pt idx="298">
                  <c:v>198.0</c:v>
                </c:pt>
                <c:pt idx="299">
                  <c:v>199.0</c:v>
                </c:pt>
                <c:pt idx="300">
                  <c:v>200.0</c:v>
                </c:pt>
                <c:pt idx="301">
                  <c:v>201.0</c:v>
                </c:pt>
                <c:pt idx="302">
                  <c:v>202.0</c:v>
                </c:pt>
                <c:pt idx="303">
                  <c:v>203.0</c:v>
                </c:pt>
                <c:pt idx="304">
                  <c:v>204.0</c:v>
                </c:pt>
                <c:pt idx="305">
                  <c:v>205.0</c:v>
                </c:pt>
                <c:pt idx="306">
                  <c:v>206.0</c:v>
                </c:pt>
                <c:pt idx="307">
                  <c:v>207.0</c:v>
                </c:pt>
                <c:pt idx="308">
                  <c:v>208.0</c:v>
                </c:pt>
                <c:pt idx="309">
                  <c:v>209.0</c:v>
                </c:pt>
                <c:pt idx="310">
                  <c:v>210.0</c:v>
                </c:pt>
                <c:pt idx="311">
                  <c:v>211.0</c:v>
                </c:pt>
                <c:pt idx="312">
                  <c:v>212.0</c:v>
                </c:pt>
                <c:pt idx="313">
                  <c:v>213.0</c:v>
                </c:pt>
                <c:pt idx="314">
                  <c:v>214.0</c:v>
                </c:pt>
                <c:pt idx="315">
                  <c:v>215.0</c:v>
                </c:pt>
                <c:pt idx="316">
                  <c:v>216.0</c:v>
                </c:pt>
                <c:pt idx="317">
                  <c:v>217.0</c:v>
                </c:pt>
                <c:pt idx="318">
                  <c:v>218.0</c:v>
                </c:pt>
                <c:pt idx="319">
                  <c:v>219.0</c:v>
                </c:pt>
                <c:pt idx="320">
                  <c:v>220.0</c:v>
                </c:pt>
                <c:pt idx="321">
                  <c:v>221.0</c:v>
                </c:pt>
                <c:pt idx="322">
                  <c:v>222.0</c:v>
                </c:pt>
                <c:pt idx="323">
                  <c:v>223.0</c:v>
                </c:pt>
                <c:pt idx="324">
                  <c:v>224.0</c:v>
                </c:pt>
                <c:pt idx="325">
                  <c:v>225.0</c:v>
                </c:pt>
                <c:pt idx="326">
                  <c:v>226.0</c:v>
                </c:pt>
                <c:pt idx="327">
                  <c:v>227.0</c:v>
                </c:pt>
                <c:pt idx="328">
                  <c:v>228.0</c:v>
                </c:pt>
                <c:pt idx="329">
                  <c:v>229.0</c:v>
                </c:pt>
                <c:pt idx="330">
                  <c:v>230.0</c:v>
                </c:pt>
                <c:pt idx="331">
                  <c:v>231.0</c:v>
                </c:pt>
                <c:pt idx="332">
                  <c:v>232.0</c:v>
                </c:pt>
                <c:pt idx="333">
                  <c:v>233.0</c:v>
                </c:pt>
                <c:pt idx="334">
                  <c:v>234.0</c:v>
                </c:pt>
                <c:pt idx="335">
                  <c:v>235.0</c:v>
                </c:pt>
                <c:pt idx="336">
                  <c:v>236.0</c:v>
                </c:pt>
                <c:pt idx="337">
                  <c:v>237.0</c:v>
                </c:pt>
                <c:pt idx="338">
                  <c:v>238.0</c:v>
                </c:pt>
                <c:pt idx="339">
                  <c:v>239.0</c:v>
                </c:pt>
                <c:pt idx="340">
                  <c:v>240.0</c:v>
                </c:pt>
                <c:pt idx="341">
                  <c:v>241.0</c:v>
                </c:pt>
                <c:pt idx="342">
                  <c:v>242.0</c:v>
                </c:pt>
                <c:pt idx="343">
                  <c:v>243.0</c:v>
                </c:pt>
                <c:pt idx="344">
                  <c:v>244.0</c:v>
                </c:pt>
                <c:pt idx="345">
                  <c:v>245.0</c:v>
                </c:pt>
                <c:pt idx="346">
                  <c:v>246.0</c:v>
                </c:pt>
                <c:pt idx="347">
                  <c:v>247.0</c:v>
                </c:pt>
                <c:pt idx="348">
                  <c:v>248.0</c:v>
                </c:pt>
                <c:pt idx="349">
                  <c:v>249.0</c:v>
                </c:pt>
                <c:pt idx="350">
                  <c:v>250.0</c:v>
                </c:pt>
                <c:pt idx="351">
                  <c:v>251.0</c:v>
                </c:pt>
                <c:pt idx="352">
                  <c:v>252.0</c:v>
                </c:pt>
                <c:pt idx="353">
                  <c:v>253.0</c:v>
                </c:pt>
                <c:pt idx="354">
                  <c:v>254.0</c:v>
                </c:pt>
                <c:pt idx="355">
                  <c:v>255.0</c:v>
                </c:pt>
                <c:pt idx="356">
                  <c:v>256.0</c:v>
                </c:pt>
                <c:pt idx="357">
                  <c:v>257.0</c:v>
                </c:pt>
                <c:pt idx="358">
                  <c:v>258.0</c:v>
                </c:pt>
                <c:pt idx="359">
                  <c:v>259.0</c:v>
                </c:pt>
                <c:pt idx="360">
                  <c:v>260.0</c:v>
                </c:pt>
                <c:pt idx="361">
                  <c:v>261.0</c:v>
                </c:pt>
                <c:pt idx="362">
                  <c:v>262.0</c:v>
                </c:pt>
                <c:pt idx="363">
                  <c:v>263.0</c:v>
                </c:pt>
                <c:pt idx="364">
                  <c:v>264.0</c:v>
                </c:pt>
                <c:pt idx="365">
                  <c:v>265.0</c:v>
                </c:pt>
                <c:pt idx="366">
                  <c:v>266.0</c:v>
                </c:pt>
                <c:pt idx="367">
                  <c:v>267.0</c:v>
                </c:pt>
                <c:pt idx="368">
                  <c:v>268.0</c:v>
                </c:pt>
                <c:pt idx="369">
                  <c:v>269.0</c:v>
                </c:pt>
                <c:pt idx="370">
                  <c:v>270.0</c:v>
                </c:pt>
                <c:pt idx="371">
                  <c:v>271.0</c:v>
                </c:pt>
                <c:pt idx="372">
                  <c:v>272.0</c:v>
                </c:pt>
                <c:pt idx="373">
                  <c:v>273.0</c:v>
                </c:pt>
                <c:pt idx="374">
                  <c:v>274.0</c:v>
                </c:pt>
                <c:pt idx="375">
                  <c:v>275.0</c:v>
                </c:pt>
                <c:pt idx="376">
                  <c:v>276.0</c:v>
                </c:pt>
                <c:pt idx="377">
                  <c:v>277.0</c:v>
                </c:pt>
                <c:pt idx="378">
                  <c:v>278.0</c:v>
                </c:pt>
                <c:pt idx="379">
                  <c:v>279.0</c:v>
                </c:pt>
                <c:pt idx="380">
                  <c:v>280.0</c:v>
                </c:pt>
                <c:pt idx="381">
                  <c:v>281.0</c:v>
                </c:pt>
                <c:pt idx="382">
                  <c:v>282.0</c:v>
                </c:pt>
                <c:pt idx="383">
                  <c:v>283.0</c:v>
                </c:pt>
                <c:pt idx="384">
                  <c:v>284.0</c:v>
                </c:pt>
                <c:pt idx="385">
                  <c:v>285.0</c:v>
                </c:pt>
                <c:pt idx="386">
                  <c:v>286.0</c:v>
                </c:pt>
                <c:pt idx="387">
                  <c:v>287.0</c:v>
                </c:pt>
                <c:pt idx="388">
                  <c:v>288.0</c:v>
                </c:pt>
                <c:pt idx="389">
                  <c:v>289.0</c:v>
                </c:pt>
                <c:pt idx="390">
                  <c:v>290.0</c:v>
                </c:pt>
                <c:pt idx="391">
                  <c:v>291.0</c:v>
                </c:pt>
                <c:pt idx="392">
                  <c:v>292.0</c:v>
                </c:pt>
                <c:pt idx="393">
                  <c:v>293.0</c:v>
                </c:pt>
                <c:pt idx="394">
                  <c:v>294.0</c:v>
                </c:pt>
                <c:pt idx="395">
                  <c:v>295.0</c:v>
                </c:pt>
                <c:pt idx="396">
                  <c:v>296.0</c:v>
                </c:pt>
                <c:pt idx="397">
                  <c:v>297.0</c:v>
                </c:pt>
                <c:pt idx="398">
                  <c:v>298.0</c:v>
                </c:pt>
                <c:pt idx="399">
                  <c:v>299.0</c:v>
                </c:pt>
                <c:pt idx="400">
                  <c:v>300.0</c:v>
                </c:pt>
                <c:pt idx="401">
                  <c:v>301.0</c:v>
                </c:pt>
                <c:pt idx="402">
                  <c:v>302.0</c:v>
                </c:pt>
                <c:pt idx="403">
                  <c:v>303.0</c:v>
                </c:pt>
                <c:pt idx="404">
                  <c:v>304.0</c:v>
                </c:pt>
                <c:pt idx="405">
                  <c:v>305.0</c:v>
                </c:pt>
                <c:pt idx="406">
                  <c:v>306.0</c:v>
                </c:pt>
                <c:pt idx="407">
                  <c:v>307.0</c:v>
                </c:pt>
                <c:pt idx="408">
                  <c:v>308.0</c:v>
                </c:pt>
                <c:pt idx="409">
                  <c:v>309.0</c:v>
                </c:pt>
                <c:pt idx="410">
                  <c:v>310.0</c:v>
                </c:pt>
                <c:pt idx="411">
                  <c:v>311.0</c:v>
                </c:pt>
                <c:pt idx="412">
                  <c:v>312.0</c:v>
                </c:pt>
                <c:pt idx="413">
                  <c:v>313.0</c:v>
                </c:pt>
                <c:pt idx="414">
                  <c:v>314.0</c:v>
                </c:pt>
                <c:pt idx="415">
                  <c:v>315.0</c:v>
                </c:pt>
                <c:pt idx="416">
                  <c:v>316.0</c:v>
                </c:pt>
                <c:pt idx="417">
                  <c:v>317.0</c:v>
                </c:pt>
                <c:pt idx="418">
                  <c:v>318.0</c:v>
                </c:pt>
                <c:pt idx="419">
                  <c:v>319.0</c:v>
                </c:pt>
                <c:pt idx="420">
                  <c:v>320.0</c:v>
                </c:pt>
                <c:pt idx="421">
                  <c:v>321.0</c:v>
                </c:pt>
                <c:pt idx="422">
                  <c:v>322.0</c:v>
                </c:pt>
                <c:pt idx="423">
                  <c:v>323.0</c:v>
                </c:pt>
                <c:pt idx="424">
                  <c:v>324.0</c:v>
                </c:pt>
                <c:pt idx="425">
                  <c:v>325.0</c:v>
                </c:pt>
                <c:pt idx="426">
                  <c:v>326.0</c:v>
                </c:pt>
                <c:pt idx="427">
                  <c:v>327.0</c:v>
                </c:pt>
                <c:pt idx="428">
                  <c:v>328.0</c:v>
                </c:pt>
                <c:pt idx="429">
                  <c:v>329.0</c:v>
                </c:pt>
                <c:pt idx="430">
                  <c:v>330.0</c:v>
                </c:pt>
                <c:pt idx="431">
                  <c:v>331.0</c:v>
                </c:pt>
                <c:pt idx="432">
                  <c:v>332.0</c:v>
                </c:pt>
                <c:pt idx="433">
                  <c:v>333.0</c:v>
                </c:pt>
                <c:pt idx="434">
                  <c:v>334.0</c:v>
                </c:pt>
                <c:pt idx="435">
                  <c:v>335.0</c:v>
                </c:pt>
                <c:pt idx="436">
                  <c:v>336.0</c:v>
                </c:pt>
                <c:pt idx="437">
                  <c:v>337.0</c:v>
                </c:pt>
                <c:pt idx="438">
                  <c:v>338.0</c:v>
                </c:pt>
                <c:pt idx="439">
                  <c:v>339.0</c:v>
                </c:pt>
                <c:pt idx="440">
                  <c:v>340.0</c:v>
                </c:pt>
                <c:pt idx="441">
                  <c:v>341.0</c:v>
                </c:pt>
                <c:pt idx="442">
                  <c:v>342.0</c:v>
                </c:pt>
                <c:pt idx="443">
                  <c:v>343.0</c:v>
                </c:pt>
                <c:pt idx="444">
                  <c:v>344.0</c:v>
                </c:pt>
                <c:pt idx="445">
                  <c:v>345.0</c:v>
                </c:pt>
                <c:pt idx="446">
                  <c:v>346.0</c:v>
                </c:pt>
                <c:pt idx="447">
                  <c:v>347.0</c:v>
                </c:pt>
                <c:pt idx="448">
                  <c:v>348.0</c:v>
                </c:pt>
                <c:pt idx="449">
                  <c:v>349.0</c:v>
                </c:pt>
                <c:pt idx="450">
                  <c:v>350.0</c:v>
                </c:pt>
                <c:pt idx="451">
                  <c:v>351.0</c:v>
                </c:pt>
                <c:pt idx="452">
                  <c:v>352.0</c:v>
                </c:pt>
                <c:pt idx="453">
                  <c:v>353.0</c:v>
                </c:pt>
                <c:pt idx="454">
                  <c:v>354.0</c:v>
                </c:pt>
                <c:pt idx="455">
                  <c:v>355.0</c:v>
                </c:pt>
                <c:pt idx="456">
                  <c:v>356.0</c:v>
                </c:pt>
                <c:pt idx="457">
                  <c:v>357.0</c:v>
                </c:pt>
                <c:pt idx="458">
                  <c:v>358.0</c:v>
                </c:pt>
                <c:pt idx="459">
                  <c:v>359.0</c:v>
                </c:pt>
                <c:pt idx="460">
                  <c:v>360.0</c:v>
                </c:pt>
                <c:pt idx="461">
                  <c:v>361.0</c:v>
                </c:pt>
                <c:pt idx="462">
                  <c:v>362.0</c:v>
                </c:pt>
                <c:pt idx="463">
                  <c:v>363.0</c:v>
                </c:pt>
                <c:pt idx="464">
                  <c:v>364.0</c:v>
                </c:pt>
                <c:pt idx="465">
                  <c:v>365.0</c:v>
                </c:pt>
                <c:pt idx="466">
                  <c:v>366.0</c:v>
                </c:pt>
                <c:pt idx="467">
                  <c:v>367.0</c:v>
                </c:pt>
                <c:pt idx="468">
                  <c:v>368.0</c:v>
                </c:pt>
                <c:pt idx="469">
                  <c:v>369.0</c:v>
                </c:pt>
                <c:pt idx="470">
                  <c:v>370.0</c:v>
                </c:pt>
                <c:pt idx="471">
                  <c:v>371.0</c:v>
                </c:pt>
                <c:pt idx="472">
                  <c:v>372.0</c:v>
                </c:pt>
                <c:pt idx="473">
                  <c:v>373.0</c:v>
                </c:pt>
                <c:pt idx="474">
                  <c:v>374.0</c:v>
                </c:pt>
                <c:pt idx="475">
                  <c:v>375.0</c:v>
                </c:pt>
                <c:pt idx="476">
                  <c:v>376.0</c:v>
                </c:pt>
                <c:pt idx="477">
                  <c:v>377.0</c:v>
                </c:pt>
                <c:pt idx="478">
                  <c:v>378.0</c:v>
                </c:pt>
                <c:pt idx="479">
                  <c:v>379.0</c:v>
                </c:pt>
                <c:pt idx="480">
                  <c:v>380.0</c:v>
                </c:pt>
                <c:pt idx="481">
                  <c:v>381.0</c:v>
                </c:pt>
                <c:pt idx="482">
                  <c:v>382.0</c:v>
                </c:pt>
                <c:pt idx="483">
                  <c:v>383.0</c:v>
                </c:pt>
                <c:pt idx="484">
                  <c:v>384.0</c:v>
                </c:pt>
                <c:pt idx="485">
                  <c:v>385.0</c:v>
                </c:pt>
                <c:pt idx="486">
                  <c:v>386.0</c:v>
                </c:pt>
                <c:pt idx="487">
                  <c:v>387.0</c:v>
                </c:pt>
                <c:pt idx="488">
                  <c:v>388.0</c:v>
                </c:pt>
                <c:pt idx="489">
                  <c:v>389.0</c:v>
                </c:pt>
                <c:pt idx="490">
                  <c:v>390.0</c:v>
                </c:pt>
                <c:pt idx="491">
                  <c:v>391.0</c:v>
                </c:pt>
                <c:pt idx="492">
                  <c:v>392.0</c:v>
                </c:pt>
                <c:pt idx="493">
                  <c:v>393.0</c:v>
                </c:pt>
                <c:pt idx="494">
                  <c:v>394.0</c:v>
                </c:pt>
                <c:pt idx="495">
                  <c:v>395.0</c:v>
                </c:pt>
                <c:pt idx="496">
                  <c:v>396.0</c:v>
                </c:pt>
                <c:pt idx="497">
                  <c:v>397.0</c:v>
                </c:pt>
                <c:pt idx="498">
                  <c:v>398.0</c:v>
                </c:pt>
                <c:pt idx="499">
                  <c:v>399.0</c:v>
                </c:pt>
                <c:pt idx="500">
                  <c:v>400.0</c:v>
                </c:pt>
                <c:pt idx="501">
                  <c:v>401.0</c:v>
                </c:pt>
                <c:pt idx="502">
                  <c:v>402.0</c:v>
                </c:pt>
                <c:pt idx="503">
                  <c:v>403.0</c:v>
                </c:pt>
                <c:pt idx="504">
                  <c:v>404.0</c:v>
                </c:pt>
                <c:pt idx="505">
                  <c:v>405.0</c:v>
                </c:pt>
                <c:pt idx="506">
                  <c:v>406.0</c:v>
                </c:pt>
                <c:pt idx="507">
                  <c:v>407.0</c:v>
                </c:pt>
                <c:pt idx="508">
                  <c:v>408.0</c:v>
                </c:pt>
                <c:pt idx="509">
                  <c:v>409.0</c:v>
                </c:pt>
                <c:pt idx="510">
                  <c:v>410.0</c:v>
                </c:pt>
                <c:pt idx="511">
                  <c:v>411.0</c:v>
                </c:pt>
                <c:pt idx="512">
                  <c:v>412.0</c:v>
                </c:pt>
                <c:pt idx="513">
                  <c:v>413.0</c:v>
                </c:pt>
                <c:pt idx="514">
                  <c:v>414.0</c:v>
                </c:pt>
                <c:pt idx="515">
                  <c:v>415.0</c:v>
                </c:pt>
                <c:pt idx="516">
                  <c:v>416.0</c:v>
                </c:pt>
                <c:pt idx="517">
                  <c:v>417.0</c:v>
                </c:pt>
                <c:pt idx="518">
                  <c:v>418.0</c:v>
                </c:pt>
                <c:pt idx="519">
                  <c:v>419.0</c:v>
                </c:pt>
                <c:pt idx="520">
                  <c:v>420.0</c:v>
                </c:pt>
                <c:pt idx="521">
                  <c:v>421.0</c:v>
                </c:pt>
                <c:pt idx="522">
                  <c:v>422.0</c:v>
                </c:pt>
                <c:pt idx="523">
                  <c:v>423.0</c:v>
                </c:pt>
                <c:pt idx="524">
                  <c:v>424.0</c:v>
                </c:pt>
                <c:pt idx="525">
                  <c:v>425.0</c:v>
                </c:pt>
                <c:pt idx="526">
                  <c:v>426.0</c:v>
                </c:pt>
                <c:pt idx="527">
                  <c:v>427.0</c:v>
                </c:pt>
                <c:pt idx="528">
                  <c:v>428.0</c:v>
                </c:pt>
                <c:pt idx="529">
                  <c:v>429.0</c:v>
                </c:pt>
                <c:pt idx="530">
                  <c:v>430.0</c:v>
                </c:pt>
                <c:pt idx="531">
                  <c:v>431.0</c:v>
                </c:pt>
                <c:pt idx="532">
                  <c:v>432.0</c:v>
                </c:pt>
                <c:pt idx="533">
                  <c:v>433.0</c:v>
                </c:pt>
                <c:pt idx="534">
                  <c:v>434.0</c:v>
                </c:pt>
                <c:pt idx="535">
                  <c:v>435.0</c:v>
                </c:pt>
                <c:pt idx="536">
                  <c:v>436.0</c:v>
                </c:pt>
                <c:pt idx="537">
                  <c:v>437.0</c:v>
                </c:pt>
                <c:pt idx="538">
                  <c:v>438.0</c:v>
                </c:pt>
                <c:pt idx="539">
                  <c:v>439.0</c:v>
                </c:pt>
                <c:pt idx="540">
                  <c:v>440.0</c:v>
                </c:pt>
                <c:pt idx="541">
                  <c:v>441.0</c:v>
                </c:pt>
                <c:pt idx="542">
                  <c:v>442.0</c:v>
                </c:pt>
                <c:pt idx="543">
                  <c:v>443.0</c:v>
                </c:pt>
                <c:pt idx="544">
                  <c:v>444.0</c:v>
                </c:pt>
                <c:pt idx="545">
                  <c:v>445.0</c:v>
                </c:pt>
                <c:pt idx="546">
                  <c:v>446.0</c:v>
                </c:pt>
                <c:pt idx="547">
                  <c:v>447.0</c:v>
                </c:pt>
                <c:pt idx="548">
                  <c:v>448.0</c:v>
                </c:pt>
                <c:pt idx="549">
                  <c:v>449.0</c:v>
                </c:pt>
                <c:pt idx="550">
                  <c:v>450.0</c:v>
                </c:pt>
                <c:pt idx="551">
                  <c:v>451.0</c:v>
                </c:pt>
                <c:pt idx="552">
                  <c:v>452.0</c:v>
                </c:pt>
                <c:pt idx="553">
                  <c:v>453.0</c:v>
                </c:pt>
                <c:pt idx="554">
                  <c:v>454.0</c:v>
                </c:pt>
                <c:pt idx="555">
                  <c:v>455.0</c:v>
                </c:pt>
                <c:pt idx="556">
                  <c:v>456.0</c:v>
                </c:pt>
                <c:pt idx="557">
                  <c:v>457.0</c:v>
                </c:pt>
                <c:pt idx="558">
                  <c:v>458.0</c:v>
                </c:pt>
                <c:pt idx="559">
                  <c:v>459.0</c:v>
                </c:pt>
                <c:pt idx="560">
                  <c:v>460.0</c:v>
                </c:pt>
                <c:pt idx="561">
                  <c:v>461.0</c:v>
                </c:pt>
                <c:pt idx="562">
                  <c:v>462.0</c:v>
                </c:pt>
                <c:pt idx="563">
                  <c:v>463.0</c:v>
                </c:pt>
                <c:pt idx="564">
                  <c:v>464.0</c:v>
                </c:pt>
                <c:pt idx="565">
                  <c:v>465.0</c:v>
                </c:pt>
                <c:pt idx="566">
                  <c:v>466.0</c:v>
                </c:pt>
                <c:pt idx="567">
                  <c:v>467.0</c:v>
                </c:pt>
                <c:pt idx="568">
                  <c:v>468.0</c:v>
                </c:pt>
                <c:pt idx="569">
                  <c:v>469.0</c:v>
                </c:pt>
                <c:pt idx="570">
                  <c:v>470.0</c:v>
                </c:pt>
                <c:pt idx="571">
                  <c:v>471.0</c:v>
                </c:pt>
                <c:pt idx="572">
                  <c:v>472.0</c:v>
                </c:pt>
                <c:pt idx="573">
                  <c:v>473.0</c:v>
                </c:pt>
                <c:pt idx="574">
                  <c:v>474.0</c:v>
                </c:pt>
                <c:pt idx="575">
                  <c:v>475.0</c:v>
                </c:pt>
                <c:pt idx="576">
                  <c:v>476.0</c:v>
                </c:pt>
                <c:pt idx="577">
                  <c:v>477.0</c:v>
                </c:pt>
                <c:pt idx="578">
                  <c:v>478.0</c:v>
                </c:pt>
                <c:pt idx="579">
                  <c:v>479.0</c:v>
                </c:pt>
                <c:pt idx="580">
                  <c:v>480.0</c:v>
                </c:pt>
                <c:pt idx="581">
                  <c:v>481.0</c:v>
                </c:pt>
                <c:pt idx="582">
                  <c:v>482.0</c:v>
                </c:pt>
                <c:pt idx="583">
                  <c:v>483.0</c:v>
                </c:pt>
                <c:pt idx="584">
                  <c:v>484.0</c:v>
                </c:pt>
                <c:pt idx="585">
                  <c:v>485.0</c:v>
                </c:pt>
                <c:pt idx="586">
                  <c:v>486.0</c:v>
                </c:pt>
                <c:pt idx="587">
                  <c:v>487.0</c:v>
                </c:pt>
                <c:pt idx="588">
                  <c:v>488.0</c:v>
                </c:pt>
                <c:pt idx="589">
                  <c:v>489.0</c:v>
                </c:pt>
                <c:pt idx="590">
                  <c:v>490.0</c:v>
                </c:pt>
                <c:pt idx="591">
                  <c:v>491.0</c:v>
                </c:pt>
                <c:pt idx="592">
                  <c:v>492.0</c:v>
                </c:pt>
                <c:pt idx="593">
                  <c:v>493.0</c:v>
                </c:pt>
                <c:pt idx="594">
                  <c:v>494.0</c:v>
                </c:pt>
                <c:pt idx="595">
                  <c:v>495.0</c:v>
                </c:pt>
                <c:pt idx="596">
                  <c:v>496.0</c:v>
                </c:pt>
                <c:pt idx="597">
                  <c:v>497.0</c:v>
                </c:pt>
                <c:pt idx="598">
                  <c:v>498.0</c:v>
                </c:pt>
                <c:pt idx="599">
                  <c:v>499.0</c:v>
                </c:pt>
                <c:pt idx="600">
                  <c:v>500.0</c:v>
                </c:pt>
                <c:pt idx="601">
                  <c:v>501.0</c:v>
                </c:pt>
                <c:pt idx="602">
                  <c:v>502.0</c:v>
                </c:pt>
                <c:pt idx="603">
                  <c:v>503.0</c:v>
                </c:pt>
                <c:pt idx="604">
                  <c:v>504.0</c:v>
                </c:pt>
                <c:pt idx="605">
                  <c:v>505.0</c:v>
                </c:pt>
                <c:pt idx="606">
                  <c:v>506.0</c:v>
                </c:pt>
                <c:pt idx="607">
                  <c:v>507.0</c:v>
                </c:pt>
                <c:pt idx="608">
                  <c:v>508.0</c:v>
                </c:pt>
                <c:pt idx="609">
                  <c:v>509.0</c:v>
                </c:pt>
                <c:pt idx="610">
                  <c:v>510.0</c:v>
                </c:pt>
                <c:pt idx="611">
                  <c:v>511.0</c:v>
                </c:pt>
                <c:pt idx="612">
                  <c:v>512.0</c:v>
                </c:pt>
                <c:pt idx="613">
                  <c:v>513.0</c:v>
                </c:pt>
                <c:pt idx="614">
                  <c:v>514.0</c:v>
                </c:pt>
                <c:pt idx="615">
                  <c:v>515.0</c:v>
                </c:pt>
                <c:pt idx="616">
                  <c:v>516.0</c:v>
                </c:pt>
                <c:pt idx="617">
                  <c:v>517.0</c:v>
                </c:pt>
                <c:pt idx="618">
                  <c:v>518.0</c:v>
                </c:pt>
                <c:pt idx="619">
                  <c:v>519.0</c:v>
                </c:pt>
                <c:pt idx="620">
                  <c:v>520.0</c:v>
                </c:pt>
                <c:pt idx="621">
                  <c:v>521.0</c:v>
                </c:pt>
                <c:pt idx="622">
                  <c:v>522.0</c:v>
                </c:pt>
                <c:pt idx="623">
                  <c:v>523.0</c:v>
                </c:pt>
                <c:pt idx="624">
                  <c:v>524.0</c:v>
                </c:pt>
                <c:pt idx="625">
                  <c:v>525.0</c:v>
                </c:pt>
                <c:pt idx="626">
                  <c:v>526.0</c:v>
                </c:pt>
                <c:pt idx="627">
                  <c:v>527.0</c:v>
                </c:pt>
                <c:pt idx="628">
                  <c:v>528.0</c:v>
                </c:pt>
                <c:pt idx="629">
                  <c:v>529.0</c:v>
                </c:pt>
                <c:pt idx="630">
                  <c:v>530.0</c:v>
                </c:pt>
                <c:pt idx="631">
                  <c:v>531.0</c:v>
                </c:pt>
                <c:pt idx="632">
                  <c:v>532.0</c:v>
                </c:pt>
                <c:pt idx="633">
                  <c:v>533.0</c:v>
                </c:pt>
                <c:pt idx="634">
                  <c:v>534.0</c:v>
                </c:pt>
                <c:pt idx="635">
                  <c:v>535.0</c:v>
                </c:pt>
                <c:pt idx="636">
                  <c:v>536.0</c:v>
                </c:pt>
                <c:pt idx="637">
                  <c:v>537.0</c:v>
                </c:pt>
                <c:pt idx="638">
                  <c:v>538.0</c:v>
                </c:pt>
                <c:pt idx="639">
                  <c:v>539.0</c:v>
                </c:pt>
                <c:pt idx="640">
                  <c:v>540.0</c:v>
                </c:pt>
                <c:pt idx="641">
                  <c:v>541.0</c:v>
                </c:pt>
                <c:pt idx="642">
                  <c:v>542.0</c:v>
                </c:pt>
                <c:pt idx="643">
                  <c:v>543.0</c:v>
                </c:pt>
                <c:pt idx="644">
                  <c:v>544.0</c:v>
                </c:pt>
                <c:pt idx="645">
                  <c:v>545.0</c:v>
                </c:pt>
                <c:pt idx="646">
                  <c:v>546.0</c:v>
                </c:pt>
                <c:pt idx="647">
                  <c:v>547.0</c:v>
                </c:pt>
                <c:pt idx="648">
                  <c:v>548.0</c:v>
                </c:pt>
                <c:pt idx="649">
                  <c:v>549.0</c:v>
                </c:pt>
                <c:pt idx="650">
                  <c:v>550.0</c:v>
                </c:pt>
                <c:pt idx="651">
                  <c:v>551.0</c:v>
                </c:pt>
                <c:pt idx="652">
                  <c:v>552.0</c:v>
                </c:pt>
                <c:pt idx="653">
                  <c:v>553.0</c:v>
                </c:pt>
                <c:pt idx="654">
                  <c:v>554.0</c:v>
                </c:pt>
                <c:pt idx="655">
                  <c:v>555.0</c:v>
                </c:pt>
                <c:pt idx="656">
                  <c:v>556.0</c:v>
                </c:pt>
                <c:pt idx="657">
                  <c:v>557.0</c:v>
                </c:pt>
                <c:pt idx="658">
                  <c:v>558.0</c:v>
                </c:pt>
                <c:pt idx="659">
                  <c:v>559.0</c:v>
                </c:pt>
                <c:pt idx="660">
                  <c:v>560.0</c:v>
                </c:pt>
                <c:pt idx="661">
                  <c:v>561.0</c:v>
                </c:pt>
                <c:pt idx="662">
                  <c:v>562.0</c:v>
                </c:pt>
                <c:pt idx="663">
                  <c:v>563.0</c:v>
                </c:pt>
                <c:pt idx="664">
                  <c:v>564.0</c:v>
                </c:pt>
                <c:pt idx="665">
                  <c:v>565.0</c:v>
                </c:pt>
                <c:pt idx="666">
                  <c:v>566.0</c:v>
                </c:pt>
                <c:pt idx="667">
                  <c:v>567.0</c:v>
                </c:pt>
                <c:pt idx="668">
                  <c:v>568.0</c:v>
                </c:pt>
                <c:pt idx="669">
                  <c:v>569.0</c:v>
                </c:pt>
                <c:pt idx="670">
                  <c:v>570.0</c:v>
                </c:pt>
                <c:pt idx="671">
                  <c:v>571.0</c:v>
                </c:pt>
                <c:pt idx="672">
                  <c:v>572.0</c:v>
                </c:pt>
                <c:pt idx="673">
                  <c:v>573.0</c:v>
                </c:pt>
                <c:pt idx="674">
                  <c:v>574.0</c:v>
                </c:pt>
                <c:pt idx="675">
                  <c:v>575.0</c:v>
                </c:pt>
                <c:pt idx="676">
                  <c:v>576.0</c:v>
                </c:pt>
                <c:pt idx="677">
                  <c:v>577.0</c:v>
                </c:pt>
                <c:pt idx="678">
                  <c:v>578.0</c:v>
                </c:pt>
                <c:pt idx="679">
                  <c:v>579.0</c:v>
                </c:pt>
                <c:pt idx="680">
                  <c:v>580.0</c:v>
                </c:pt>
                <c:pt idx="681">
                  <c:v>581.0</c:v>
                </c:pt>
                <c:pt idx="682">
                  <c:v>582.0</c:v>
                </c:pt>
                <c:pt idx="683">
                  <c:v>583.0</c:v>
                </c:pt>
                <c:pt idx="684">
                  <c:v>584.0</c:v>
                </c:pt>
                <c:pt idx="685">
                  <c:v>585.0</c:v>
                </c:pt>
                <c:pt idx="686">
                  <c:v>586.0</c:v>
                </c:pt>
                <c:pt idx="687">
                  <c:v>587.0</c:v>
                </c:pt>
                <c:pt idx="688">
                  <c:v>588.0</c:v>
                </c:pt>
                <c:pt idx="689">
                  <c:v>589.0</c:v>
                </c:pt>
                <c:pt idx="690">
                  <c:v>590.0</c:v>
                </c:pt>
                <c:pt idx="691">
                  <c:v>591.0</c:v>
                </c:pt>
                <c:pt idx="692">
                  <c:v>592.0</c:v>
                </c:pt>
                <c:pt idx="693">
                  <c:v>593.0</c:v>
                </c:pt>
                <c:pt idx="694">
                  <c:v>594.0</c:v>
                </c:pt>
                <c:pt idx="695">
                  <c:v>595.0</c:v>
                </c:pt>
                <c:pt idx="696">
                  <c:v>596.0</c:v>
                </c:pt>
                <c:pt idx="697">
                  <c:v>597.0</c:v>
                </c:pt>
                <c:pt idx="698">
                  <c:v>598.0</c:v>
                </c:pt>
                <c:pt idx="699">
                  <c:v>599.0</c:v>
                </c:pt>
                <c:pt idx="700">
                  <c:v>600.0</c:v>
                </c:pt>
                <c:pt idx="701">
                  <c:v>601.0</c:v>
                </c:pt>
                <c:pt idx="702">
                  <c:v>602.0</c:v>
                </c:pt>
                <c:pt idx="703">
                  <c:v>603.0</c:v>
                </c:pt>
                <c:pt idx="704">
                  <c:v>604.0</c:v>
                </c:pt>
                <c:pt idx="705">
                  <c:v>605.0</c:v>
                </c:pt>
                <c:pt idx="706">
                  <c:v>606.0</c:v>
                </c:pt>
                <c:pt idx="707">
                  <c:v>607.0</c:v>
                </c:pt>
                <c:pt idx="708">
                  <c:v>608.0</c:v>
                </c:pt>
                <c:pt idx="709">
                  <c:v>609.0</c:v>
                </c:pt>
                <c:pt idx="710">
                  <c:v>610.0</c:v>
                </c:pt>
                <c:pt idx="711">
                  <c:v>611.0</c:v>
                </c:pt>
                <c:pt idx="712">
                  <c:v>612.0</c:v>
                </c:pt>
                <c:pt idx="713">
                  <c:v>613.0</c:v>
                </c:pt>
                <c:pt idx="714">
                  <c:v>614.0</c:v>
                </c:pt>
                <c:pt idx="715">
                  <c:v>615.0</c:v>
                </c:pt>
                <c:pt idx="716">
                  <c:v>616.0</c:v>
                </c:pt>
                <c:pt idx="717">
                  <c:v>617.0</c:v>
                </c:pt>
                <c:pt idx="718">
                  <c:v>618.0</c:v>
                </c:pt>
                <c:pt idx="719">
                  <c:v>619.0</c:v>
                </c:pt>
                <c:pt idx="720">
                  <c:v>620.0</c:v>
                </c:pt>
                <c:pt idx="721">
                  <c:v>621.0</c:v>
                </c:pt>
                <c:pt idx="722">
                  <c:v>622.0</c:v>
                </c:pt>
                <c:pt idx="723">
                  <c:v>623.0</c:v>
                </c:pt>
                <c:pt idx="724">
                  <c:v>624.0</c:v>
                </c:pt>
                <c:pt idx="725">
                  <c:v>625.0</c:v>
                </c:pt>
                <c:pt idx="726">
                  <c:v>626.0</c:v>
                </c:pt>
                <c:pt idx="727">
                  <c:v>627.0</c:v>
                </c:pt>
                <c:pt idx="728">
                  <c:v>628.0</c:v>
                </c:pt>
                <c:pt idx="729">
                  <c:v>629.0</c:v>
                </c:pt>
                <c:pt idx="730">
                  <c:v>630.0</c:v>
                </c:pt>
                <c:pt idx="731">
                  <c:v>631.0</c:v>
                </c:pt>
                <c:pt idx="732">
                  <c:v>632.0</c:v>
                </c:pt>
                <c:pt idx="733">
                  <c:v>633.0</c:v>
                </c:pt>
                <c:pt idx="734">
                  <c:v>634.0</c:v>
                </c:pt>
                <c:pt idx="735">
                  <c:v>635.0</c:v>
                </c:pt>
                <c:pt idx="736">
                  <c:v>636.0</c:v>
                </c:pt>
                <c:pt idx="737">
                  <c:v>637.0</c:v>
                </c:pt>
                <c:pt idx="738">
                  <c:v>638.0</c:v>
                </c:pt>
                <c:pt idx="739">
                  <c:v>639.0</c:v>
                </c:pt>
                <c:pt idx="740">
                  <c:v>640.0</c:v>
                </c:pt>
                <c:pt idx="741">
                  <c:v>641.0</c:v>
                </c:pt>
                <c:pt idx="742">
                  <c:v>642.0</c:v>
                </c:pt>
                <c:pt idx="743">
                  <c:v>643.0</c:v>
                </c:pt>
                <c:pt idx="744">
                  <c:v>644.0</c:v>
                </c:pt>
                <c:pt idx="745">
                  <c:v>645.0</c:v>
                </c:pt>
                <c:pt idx="746">
                  <c:v>646.0</c:v>
                </c:pt>
                <c:pt idx="747">
                  <c:v>647.0</c:v>
                </c:pt>
                <c:pt idx="748">
                  <c:v>648.0</c:v>
                </c:pt>
                <c:pt idx="749">
                  <c:v>649.0</c:v>
                </c:pt>
                <c:pt idx="750">
                  <c:v>650.0</c:v>
                </c:pt>
                <c:pt idx="751">
                  <c:v>651.0</c:v>
                </c:pt>
                <c:pt idx="752">
                  <c:v>652.0</c:v>
                </c:pt>
                <c:pt idx="753">
                  <c:v>653.0</c:v>
                </c:pt>
                <c:pt idx="754">
                  <c:v>654.0</c:v>
                </c:pt>
                <c:pt idx="755">
                  <c:v>655.0</c:v>
                </c:pt>
                <c:pt idx="756">
                  <c:v>656.0</c:v>
                </c:pt>
                <c:pt idx="757">
                  <c:v>657.0</c:v>
                </c:pt>
                <c:pt idx="758">
                  <c:v>658.0</c:v>
                </c:pt>
                <c:pt idx="759">
                  <c:v>659.0</c:v>
                </c:pt>
                <c:pt idx="760">
                  <c:v>660.0</c:v>
                </c:pt>
                <c:pt idx="761">
                  <c:v>661.0</c:v>
                </c:pt>
                <c:pt idx="762">
                  <c:v>662.0</c:v>
                </c:pt>
                <c:pt idx="763">
                  <c:v>663.0</c:v>
                </c:pt>
                <c:pt idx="764">
                  <c:v>664.0</c:v>
                </c:pt>
                <c:pt idx="765">
                  <c:v>665.0</c:v>
                </c:pt>
                <c:pt idx="766">
                  <c:v>666.0</c:v>
                </c:pt>
                <c:pt idx="767">
                  <c:v>667.0</c:v>
                </c:pt>
                <c:pt idx="768">
                  <c:v>668.0</c:v>
                </c:pt>
                <c:pt idx="769">
                  <c:v>669.0</c:v>
                </c:pt>
                <c:pt idx="770">
                  <c:v>670.0</c:v>
                </c:pt>
                <c:pt idx="771">
                  <c:v>671.0</c:v>
                </c:pt>
                <c:pt idx="772">
                  <c:v>672.0</c:v>
                </c:pt>
                <c:pt idx="773">
                  <c:v>673.0</c:v>
                </c:pt>
                <c:pt idx="774">
                  <c:v>674.0</c:v>
                </c:pt>
                <c:pt idx="775">
                  <c:v>675.0</c:v>
                </c:pt>
                <c:pt idx="776">
                  <c:v>676.0</c:v>
                </c:pt>
                <c:pt idx="777">
                  <c:v>677.0</c:v>
                </c:pt>
                <c:pt idx="778">
                  <c:v>678.0</c:v>
                </c:pt>
                <c:pt idx="779">
                  <c:v>679.0</c:v>
                </c:pt>
                <c:pt idx="780">
                  <c:v>680.0</c:v>
                </c:pt>
                <c:pt idx="781">
                  <c:v>681.0</c:v>
                </c:pt>
                <c:pt idx="782">
                  <c:v>682.0</c:v>
                </c:pt>
                <c:pt idx="783">
                  <c:v>683.0</c:v>
                </c:pt>
                <c:pt idx="784">
                  <c:v>684.0</c:v>
                </c:pt>
                <c:pt idx="785">
                  <c:v>685.0</c:v>
                </c:pt>
                <c:pt idx="786">
                  <c:v>686.0</c:v>
                </c:pt>
                <c:pt idx="787">
                  <c:v>687.0</c:v>
                </c:pt>
                <c:pt idx="788">
                  <c:v>688.0</c:v>
                </c:pt>
                <c:pt idx="789">
                  <c:v>689.0</c:v>
                </c:pt>
                <c:pt idx="790">
                  <c:v>690.0</c:v>
                </c:pt>
                <c:pt idx="791">
                  <c:v>691.0</c:v>
                </c:pt>
                <c:pt idx="792">
                  <c:v>692.0</c:v>
                </c:pt>
                <c:pt idx="793">
                  <c:v>693.0</c:v>
                </c:pt>
                <c:pt idx="794">
                  <c:v>694.0</c:v>
                </c:pt>
                <c:pt idx="795">
                  <c:v>695.0</c:v>
                </c:pt>
                <c:pt idx="796">
                  <c:v>696.0</c:v>
                </c:pt>
                <c:pt idx="797">
                  <c:v>697.0</c:v>
                </c:pt>
                <c:pt idx="798">
                  <c:v>698.0</c:v>
                </c:pt>
                <c:pt idx="799">
                  <c:v>699.0</c:v>
                </c:pt>
                <c:pt idx="800">
                  <c:v>700.0</c:v>
                </c:pt>
                <c:pt idx="801">
                  <c:v>701.0</c:v>
                </c:pt>
                <c:pt idx="802">
                  <c:v>702.0</c:v>
                </c:pt>
                <c:pt idx="803">
                  <c:v>703.0</c:v>
                </c:pt>
                <c:pt idx="804">
                  <c:v>704.0</c:v>
                </c:pt>
                <c:pt idx="805">
                  <c:v>705.0</c:v>
                </c:pt>
                <c:pt idx="806">
                  <c:v>706.0</c:v>
                </c:pt>
                <c:pt idx="807">
                  <c:v>707.0</c:v>
                </c:pt>
                <c:pt idx="808">
                  <c:v>708.0</c:v>
                </c:pt>
                <c:pt idx="809">
                  <c:v>709.0</c:v>
                </c:pt>
                <c:pt idx="810">
                  <c:v>710.0</c:v>
                </c:pt>
                <c:pt idx="811">
                  <c:v>711.0</c:v>
                </c:pt>
                <c:pt idx="812">
                  <c:v>712.0</c:v>
                </c:pt>
                <c:pt idx="813">
                  <c:v>713.0</c:v>
                </c:pt>
                <c:pt idx="814">
                  <c:v>714.0</c:v>
                </c:pt>
                <c:pt idx="815">
                  <c:v>715.0</c:v>
                </c:pt>
                <c:pt idx="816">
                  <c:v>716.0</c:v>
                </c:pt>
                <c:pt idx="817">
                  <c:v>717.0</c:v>
                </c:pt>
                <c:pt idx="818">
                  <c:v>718.0</c:v>
                </c:pt>
                <c:pt idx="819">
                  <c:v>719.0</c:v>
                </c:pt>
                <c:pt idx="820">
                  <c:v>720.0</c:v>
                </c:pt>
                <c:pt idx="821">
                  <c:v>721.0</c:v>
                </c:pt>
                <c:pt idx="822">
                  <c:v>722.0</c:v>
                </c:pt>
                <c:pt idx="823">
                  <c:v>723.0</c:v>
                </c:pt>
                <c:pt idx="824">
                  <c:v>724.0</c:v>
                </c:pt>
                <c:pt idx="825">
                  <c:v>725.0</c:v>
                </c:pt>
                <c:pt idx="826">
                  <c:v>726.0</c:v>
                </c:pt>
                <c:pt idx="827">
                  <c:v>727.0</c:v>
                </c:pt>
                <c:pt idx="828">
                  <c:v>728.0</c:v>
                </c:pt>
                <c:pt idx="829">
                  <c:v>729.0</c:v>
                </c:pt>
                <c:pt idx="830">
                  <c:v>730.0</c:v>
                </c:pt>
                <c:pt idx="831">
                  <c:v>731.0</c:v>
                </c:pt>
                <c:pt idx="832">
                  <c:v>732.0</c:v>
                </c:pt>
                <c:pt idx="833">
                  <c:v>733.0</c:v>
                </c:pt>
                <c:pt idx="834">
                  <c:v>734.0</c:v>
                </c:pt>
                <c:pt idx="835">
                  <c:v>735.0</c:v>
                </c:pt>
                <c:pt idx="836">
                  <c:v>736.0</c:v>
                </c:pt>
                <c:pt idx="837">
                  <c:v>737.0</c:v>
                </c:pt>
                <c:pt idx="838">
                  <c:v>738.0</c:v>
                </c:pt>
                <c:pt idx="839">
                  <c:v>739.0</c:v>
                </c:pt>
                <c:pt idx="840">
                  <c:v>740.0</c:v>
                </c:pt>
                <c:pt idx="841">
                  <c:v>741.0</c:v>
                </c:pt>
                <c:pt idx="842">
                  <c:v>742.0</c:v>
                </c:pt>
                <c:pt idx="843">
                  <c:v>743.0</c:v>
                </c:pt>
                <c:pt idx="844">
                  <c:v>744.0</c:v>
                </c:pt>
                <c:pt idx="845">
                  <c:v>745.0</c:v>
                </c:pt>
                <c:pt idx="846">
                  <c:v>746.0</c:v>
                </c:pt>
                <c:pt idx="847">
                  <c:v>747.0</c:v>
                </c:pt>
                <c:pt idx="848">
                  <c:v>748.0</c:v>
                </c:pt>
                <c:pt idx="849">
                  <c:v>749.0</c:v>
                </c:pt>
                <c:pt idx="850">
                  <c:v>750.0</c:v>
                </c:pt>
                <c:pt idx="851">
                  <c:v>751.0</c:v>
                </c:pt>
                <c:pt idx="852">
                  <c:v>752.0</c:v>
                </c:pt>
                <c:pt idx="853">
                  <c:v>753.0</c:v>
                </c:pt>
                <c:pt idx="854">
                  <c:v>754.0</c:v>
                </c:pt>
                <c:pt idx="855">
                  <c:v>755.0</c:v>
                </c:pt>
                <c:pt idx="856">
                  <c:v>756.0</c:v>
                </c:pt>
                <c:pt idx="857">
                  <c:v>757.0</c:v>
                </c:pt>
                <c:pt idx="858">
                  <c:v>758.0</c:v>
                </c:pt>
                <c:pt idx="859">
                  <c:v>759.0</c:v>
                </c:pt>
                <c:pt idx="860">
                  <c:v>760.0</c:v>
                </c:pt>
                <c:pt idx="861">
                  <c:v>761.0</c:v>
                </c:pt>
                <c:pt idx="862">
                  <c:v>762.0</c:v>
                </c:pt>
                <c:pt idx="863">
                  <c:v>763.0</c:v>
                </c:pt>
                <c:pt idx="864">
                  <c:v>764.0</c:v>
                </c:pt>
                <c:pt idx="865">
                  <c:v>765.0</c:v>
                </c:pt>
                <c:pt idx="866">
                  <c:v>766.0</c:v>
                </c:pt>
                <c:pt idx="867">
                  <c:v>767.0</c:v>
                </c:pt>
                <c:pt idx="868">
                  <c:v>768.0</c:v>
                </c:pt>
                <c:pt idx="869">
                  <c:v>769.0</c:v>
                </c:pt>
                <c:pt idx="870">
                  <c:v>770.0</c:v>
                </c:pt>
                <c:pt idx="871">
                  <c:v>771.0</c:v>
                </c:pt>
                <c:pt idx="872">
                  <c:v>772.0</c:v>
                </c:pt>
                <c:pt idx="873">
                  <c:v>773.0</c:v>
                </c:pt>
                <c:pt idx="874">
                  <c:v>774.0</c:v>
                </c:pt>
                <c:pt idx="875">
                  <c:v>775.0</c:v>
                </c:pt>
                <c:pt idx="876">
                  <c:v>776.0</c:v>
                </c:pt>
                <c:pt idx="877">
                  <c:v>777.0</c:v>
                </c:pt>
                <c:pt idx="878">
                  <c:v>778.0</c:v>
                </c:pt>
                <c:pt idx="879">
                  <c:v>779.0</c:v>
                </c:pt>
                <c:pt idx="880">
                  <c:v>780.0</c:v>
                </c:pt>
                <c:pt idx="881">
                  <c:v>781.0</c:v>
                </c:pt>
                <c:pt idx="882">
                  <c:v>782.0</c:v>
                </c:pt>
                <c:pt idx="883">
                  <c:v>783.0</c:v>
                </c:pt>
                <c:pt idx="884">
                  <c:v>784.0</c:v>
                </c:pt>
                <c:pt idx="885">
                  <c:v>785.0</c:v>
                </c:pt>
                <c:pt idx="886">
                  <c:v>786.0</c:v>
                </c:pt>
                <c:pt idx="887">
                  <c:v>787.0</c:v>
                </c:pt>
                <c:pt idx="888">
                  <c:v>788.0</c:v>
                </c:pt>
                <c:pt idx="889">
                  <c:v>789.0</c:v>
                </c:pt>
                <c:pt idx="890">
                  <c:v>790.0</c:v>
                </c:pt>
                <c:pt idx="891">
                  <c:v>791.0</c:v>
                </c:pt>
                <c:pt idx="892">
                  <c:v>792.0</c:v>
                </c:pt>
                <c:pt idx="893">
                  <c:v>793.0</c:v>
                </c:pt>
                <c:pt idx="894">
                  <c:v>794.0</c:v>
                </c:pt>
                <c:pt idx="895">
                  <c:v>795.0</c:v>
                </c:pt>
                <c:pt idx="896">
                  <c:v>796.0</c:v>
                </c:pt>
                <c:pt idx="897">
                  <c:v>797.0</c:v>
                </c:pt>
                <c:pt idx="898">
                  <c:v>798.0</c:v>
                </c:pt>
                <c:pt idx="899">
                  <c:v>799.0</c:v>
                </c:pt>
                <c:pt idx="900">
                  <c:v>800.0</c:v>
                </c:pt>
                <c:pt idx="901">
                  <c:v>801.0</c:v>
                </c:pt>
                <c:pt idx="902">
                  <c:v>802.0</c:v>
                </c:pt>
                <c:pt idx="903">
                  <c:v>803.0</c:v>
                </c:pt>
                <c:pt idx="904">
                  <c:v>804.0</c:v>
                </c:pt>
                <c:pt idx="905">
                  <c:v>805.0</c:v>
                </c:pt>
                <c:pt idx="906">
                  <c:v>806.0</c:v>
                </c:pt>
                <c:pt idx="907">
                  <c:v>807.0</c:v>
                </c:pt>
                <c:pt idx="908">
                  <c:v>808.0</c:v>
                </c:pt>
                <c:pt idx="909">
                  <c:v>809.0</c:v>
                </c:pt>
                <c:pt idx="910">
                  <c:v>810.0</c:v>
                </c:pt>
                <c:pt idx="911">
                  <c:v>811.0</c:v>
                </c:pt>
                <c:pt idx="912">
                  <c:v>812.0</c:v>
                </c:pt>
                <c:pt idx="913">
                  <c:v>813.0</c:v>
                </c:pt>
                <c:pt idx="914">
                  <c:v>814.0</c:v>
                </c:pt>
                <c:pt idx="915">
                  <c:v>815.0</c:v>
                </c:pt>
                <c:pt idx="916">
                  <c:v>816.0</c:v>
                </c:pt>
                <c:pt idx="917">
                  <c:v>817.0</c:v>
                </c:pt>
                <c:pt idx="918">
                  <c:v>818.0</c:v>
                </c:pt>
                <c:pt idx="919">
                  <c:v>819.0</c:v>
                </c:pt>
                <c:pt idx="920">
                  <c:v>820.0</c:v>
                </c:pt>
                <c:pt idx="921">
                  <c:v>821.0</c:v>
                </c:pt>
                <c:pt idx="922">
                  <c:v>822.0</c:v>
                </c:pt>
                <c:pt idx="923">
                  <c:v>823.0</c:v>
                </c:pt>
                <c:pt idx="924">
                  <c:v>824.0</c:v>
                </c:pt>
                <c:pt idx="925">
                  <c:v>825.0</c:v>
                </c:pt>
                <c:pt idx="926">
                  <c:v>826.0</c:v>
                </c:pt>
                <c:pt idx="927">
                  <c:v>827.0</c:v>
                </c:pt>
                <c:pt idx="928">
                  <c:v>828.0</c:v>
                </c:pt>
                <c:pt idx="929">
                  <c:v>829.0</c:v>
                </c:pt>
                <c:pt idx="930">
                  <c:v>830.0</c:v>
                </c:pt>
                <c:pt idx="931">
                  <c:v>831.0</c:v>
                </c:pt>
                <c:pt idx="932">
                  <c:v>832.0</c:v>
                </c:pt>
                <c:pt idx="933">
                  <c:v>833.0</c:v>
                </c:pt>
                <c:pt idx="934">
                  <c:v>834.0</c:v>
                </c:pt>
                <c:pt idx="935">
                  <c:v>835.0</c:v>
                </c:pt>
                <c:pt idx="936">
                  <c:v>836.0</c:v>
                </c:pt>
                <c:pt idx="937">
                  <c:v>837.0</c:v>
                </c:pt>
                <c:pt idx="938">
                  <c:v>838.0</c:v>
                </c:pt>
                <c:pt idx="939">
                  <c:v>839.0</c:v>
                </c:pt>
                <c:pt idx="940">
                  <c:v>840.0</c:v>
                </c:pt>
                <c:pt idx="941">
                  <c:v>841.0</c:v>
                </c:pt>
                <c:pt idx="942">
                  <c:v>842.0</c:v>
                </c:pt>
                <c:pt idx="943">
                  <c:v>843.0</c:v>
                </c:pt>
                <c:pt idx="944">
                  <c:v>844.0</c:v>
                </c:pt>
                <c:pt idx="945">
                  <c:v>845.0</c:v>
                </c:pt>
                <c:pt idx="946">
                  <c:v>846.0</c:v>
                </c:pt>
                <c:pt idx="947">
                  <c:v>847.0</c:v>
                </c:pt>
                <c:pt idx="948">
                  <c:v>848.0</c:v>
                </c:pt>
                <c:pt idx="949">
                  <c:v>849.0</c:v>
                </c:pt>
                <c:pt idx="950">
                  <c:v>850.0</c:v>
                </c:pt>
                <c:pt idx="951">
                  <c:v>851.0</c:v>
                </c:pt>
                <c:pt idx="952">
                  <c:v>852.0</c:v>
                </c:pt>
                <c:pt idx="953">
                  <c:v>853.0</c:v>
                </c:pt>
                <c:pt idx="954">
                  <c:v>854.0</c:v>
                </c:pt>
                <c:pt idx="955">
                  <c:v>855.0</c:v>
                </c:pt>
                <c:pt idx="956">
                  <c:v>856.0</c:v>
                </c:pt>
                <c:pt idx="957">
                  <c:v>857.0</c:v>
                </c:pt>
                <c:pt idx="958">
                  <c:v>858.0</c:v>
                </c:pt>
                <c:pt idx="959">
                  <c:v>859.0</c:v>
                </c:pt>
                <c:pt idx="960">
                  <c:v>860.0</c:v>
                </c:pt>
                <c:pt idx="961">
                  <c:v>861.0</c:v>
                </c:pt>
                <c:pt idx="962">
                  <c:v>862.0</c:v>
                </c:pt>
                <c:pt idx="963">
                  <c:v>863.0</c:v>
                </c:pt>
                <c:pt idx="964">
                  <c:v>864.0</c:v>
                </c:pt>
                <c:pt idx="965">
                  <c:v>865.0</c:v>
                </c:pt>
                <c:pt idx="966">
                  <c:v>866.0</c:v>
                </c:pt>
                <c:pt idx="967">
                  <c:v>867.0</c:v>
                </c:pt>
                <c:pt idx="968">
                  <c:v>868.0</c:v>
                </c:pt>
                <c:pt idx="969">
                  <c:v>869.0</c:v>
                </c:pt>
                <c:pt idx="970">
                  <c:v>870.0</c:v>
                </c:pt>
                <c:pt idx="971">
                  <c:v>871.0</c:v>
                </c:pt>
                <c:pt idx="972">
                  <c:v>872.0</c:v>
                </c:pt>
                <c:pt idx="973">
                  <c:v>873.0</c:v>
                </c:pt>
                <c:pt idx="974">
                  <c:v>874.0</c:v>
                </c:pt>
                <c:pt idx="975">
                  <c:v>875.0</c:v>
                </c:pt>
                <c:pt idx="976">
                  <c:v>876.0</c:v>
                </c:pt>
                <c:pt idx="977">
                  <c:v>877.0</c:v>
                </c:pt>
                <c:pt idx="978">
                  <c:v>878.0</c:v>
                </c:pt>
                <c:pt idx="979">
                  <c:v>879.0</c:v>
                </c:pt>
                <c:pt idx="980">
                  <c:v>880.0</c:v>
                </c:pt>
                <c:pt idx="981">
                  <c:v>881.0</c:v>
                </c:pt>
                <c:pt idx="982">
                  <c:v>882.0</c:v>
                </c:pt>
                <c:pt idx="983">
                  <c:v>883.0</c:v>
                </c:pt>
                <c:pt idx="984">
                  <c:v>884.0</c:v>
                </c:pt>
                <c:pt idx="985">
                  <c:v>885.0</c:v>
                </c:pt>
                <c:pt idx="986">
                  <c:v>886.0</c:v>
                </c:pt>
                <c:pt idx="987">
                  <c:v>887.0</c:v>
                </c:pt>
                <c:pt idx="988">
                  <c:v>888.0</c:v>
                </c:pt>
                <c:pt idx="989">
                  <c:v>889.0</c:v>
                </c:pt>
                <c:pt idx="990">
                  <c:v>890.0</c:v>
                </c:pt>
                <c:pt idx="991">
                  <c:v>891.0</c:v>
                </c:pt>
                <c:pt idx="992">
                  <c:v>892.0</c:v>
                </c:pt>
                <c:pt idx="993">
                  <c:v>893.0</c:v>
                </c:pt>
                <c:pt idx="994">
                  <c:v>894.0</c:v>
                </c:pt>
                <c:pt idx="995">
                  <c:v>895.0</c:v>
                </c:pt>
                <c:pt idx="996">
                  <c:v>896.0</c:v>
                </c:pt>
                <c:pt idx="997">
                  <c:v>897.0</c:v>
                </c:pt>
                <c:pt idx="998">
                  <c:v>898.0</c:v>
                </c:pt>
                <c:pt idx="999">
                  <c:v>899.0</c:v>
                </c:pt>
                <c:pt idx="1000">
                  <c:v>900.0</c:v>
                </c:pt>
                <c:pt idx="1001">
                  <c:v>901.0</c:v>
                </c:pt>
                <c:pt idx="1002">
                  <c:v>902.0</c:v>
                </c:pt>
                <c:pt idx="1003">
                  <c:v>903.0</c:v>
                </c:pt>
                <c:pt idx="1004">
                  <c:v>904.0</c:v>
                </c:pt>
                <c:pt idx="1005">
                  <c:v>905.0</c:v>
                </c:pt>
                <c:pt idx="1006">
                  <c:v>906.0</c:v>
                </c:pt>
                <c:pt idx="1007">
                  <c:v>907.0</c:v>
                </c:pt>
                <c:pt idx="1008">
                  <c:v>908.0</c:v>
                </c:pt>
                <c:pt idx="1009">
                  <c:v>909.0</c:v>
                </c:pt>
                <c:pt idx="1010">
                  <c:v>910.0</c:v>
                </c:pt>
                <c:pt idx="1011">
                  <c:v>911.0</c:v>
                </c:pt>
                <c:pt idx="1012">
                  <c:v>912.0</c:v>
                </c:pt>
                <c:pt idx="1013">
                  <c:v>913.0</c:v>
                </c:pt>
                <c:pt idx="1014">
                  <c:v>914.0</c:v>
                </c:pt>
                <c:pt idx="1015">
                  <c:v>915.0</c:v>
                </c:pt>
                <c:pt idx="1016">
                  <c:v>916.0</c:v>
                </c:pt>
                <c:pt idx="1017">
                  <c:v>917.0</c:v>
                </c:pt>
                <c:pt idx="1018">
                  <c:v>918.0</c:v>
                </c:pt>
                <c:pt idx="1019">
                  <c:v>919.0</c:v>
                </c:pt>
                <c:pt idx="1020">
                  <c:v>920.0</c:v>
                </c:pt>
                <c:pt idx="1021">
                  <c:v>921.0</c:v>
                </c:pt>
                <c:pt idx="1022">
                  <c:v>922.0</c:v>
                </c:pt>
                <c:pt idx="1023">
                  <c:v>923.0</c:v>
                </c:pt>
                <c:pt idx="1024">
                  <c:v>924.0</c:v>
                </c:pt>
                <c:pt idx="1025">
                  <c:v>925.0</c:v>
                </c:pt>
                <c:pt idx="1026">
                  <c:v>926.0</c:v>
                </c:pt>
                <c:pt idx="1027">
                  <c:v>927.0</c:v>
                </c:pt>
                <c:pt idx="1028">
                  <c:v>928.0</c:v>
                </c:pt>
                <c:pt idx="1029">
                  <c:v>929.0</c:v>
                </c:pt>
                <c:pt idx="1030">
                  <c:v>930.0</c:v>
                </c:pt>
                <c:pt idx="1031">
                  <c:v>931.0</c:v>
                </c:pt>
                <c:pt idx="1032">
                  <c:v>932.0</c:v>
                </c:pt>
                <c:pt idx="1033">
                  <c:v>933.0</c:v>
                </c:pt>
                <c:pt idx="1034">
                  <c:v>934.0</c:v>
                </c:pt>
                <c:pt idx="1035">
                  <c:v>935.0</c:v>
                </c:pt>
                <c:pt idx="1036">
                  <c:v>936.0</c:v>
                </c:pt>
                <c:pt idx="1037">
                  <c:v>937.0</c:v>
                </c:pt>
                <c:pt idx="1038">
                  <c:v>938.0</c:v>
                </c:pt>
                <c:pt idx="1039">
                  <c:v>939.0</c:v>
                </c:pt>
                <c:pt idx="1040">
                  <c:v>940.0</c:v>
                </c:pt>
                <c:pt idx="1041">
                  <c:v>941.0</c:v>
                </c:pt>
                <c:pt idx="1042">
                  <c:v>942.0</c:v>
                </c:pt>
                <c:pt idx="1043">
                  <c:v>943.0</c:v>
                </c:pt>
                <c:pt idx="1044">
                  <c:v>944.0</c:v>
                </c:pt>
                <c:pt idx="1045">
                  <c:v>945.0</c:v>
                </c:pt>
                <c:pt idx="1046">
                  <c:v>946.0</c:v>
                </c:pt>
                <c:pt idx="1047">
                  <c:v>947.0</c:v>
                </c:pt>
                <c:pt idx="1048">
                  <c:v>948.0</c:v>
                </c:pt>
                <c:pt idx="1049">
                  <c:v>949.0</c:v>
                </c:pt>
                <c:pt idx="1050">
                  <c:v>950.0</c:v>
                </c:pt>
                <c:pt idx="1051">
                  <c:v>951.0</c:v>
                </c:pt>
                <c:pt idx="1052">
                  <c:v>952.0</c:v>
                </c:pt>
                <c:pt idx="1053">
                  <c:v>953.0</c:v>
                </c:pt>
                <c:pt idx="1054">
                  <c:v>954.0</c:v>
                </c:pt>
                <c:pt idx="1055">
                  <c:v>955.0</c:v>
                </c:pt>
                <c:pt idx="1056">
                  <c:v>956.0</c:v>
                </c:pt>
                <c:pt idx="1057">
                  <c:v>957.0</c:v>
                </c:pt>
                <c:pt idx="1058">
                  <c:v>958.0</c:v>
                </c:pt>
                <c:pt idx="1059">
                  <c:v>959.0</c:v>
                </c:pt>
                <c:pt idx="1060">
                  <c:v>960.0</c:v>
                </c:pt>
                <c:pt idx="1061">
                  <c:v>961.0</c:v>
                </c:pt>
                <c:pt idx="1062">
                  <c:v>962.0</c:v>
                </c:pt>
                <c:pt idx="1063">
                  <c:v>963.0</c:v>
                </c:pt>
                <c:pt idx="1064">
                  <c:v>964.0</c:v>
                </c:pt>
                <c:pt idx="1065">
                  <c:v>965.0</c:v>
                </c:pt>
                <c:pt idx="1066">
                  <c:v>966.0</c:v>
                </c:pt>
                <c:pt idx="1067">
                  <c:v>967.0</c:v>
                </c:pt>
                <c:pt idx="1068">
                  <c:v>968.0</c:v>
                </c:pt>
                <c:pt idx="1069">
                  <c:v>969.0</c:v>
                </c:pt>
                <c:pt idx="1070">
                  <c:v>970.0</c:v>
                </c:pt>
                <c:pt idx="1071">
                  <c:v>971.0</c:v>
                </c:pt>
                <c:pt idx="1072">
                  <c:v>972.0</c:v>
                </c:pt>
                <c:pt idx="1073">
                  <c:v>973.0</c:v>
                </c:pt>
                <c:pt idx="1074">
                  <c:v>974.0</c:v>
                </c:pt>
                <c:pt idx="1075">
                  <c:v>975.0</c:v>
                </c:pt>
                <c:pt idx="1076">
                  <c:v>976.0</c:v>
                </c:pt>
                <c:pt idx="1077">
                  <c:v>977.0</c:v>
                </c:pt>
                <c:pt idx="1078">
                  <c:v>978.0</c:v>
                </c:pt>
                <c:pt idx="1079">
                  <c:v>979.0</c:v>
                </c:pt>
                <c:pt idx="1080">
                  <c:v>980.0</c:v>
                </c:pt>
                <c:pt idx="1081">
                  <c:v>981.0</c:v>
                </c:pt>
                <c:pt idx="1082">
                  <c:v>982.0</c:v>
                </c:pt>
                <c:pt idx="1083">
                  <c:v>983.0</c:v>
                </c:pt>
                <c:pt idx="1084">
                  <c:v>984.0</c:v>
                </c:pt>
                <c:pt idx="1085">
                  <c:v>985.0</c:v>
                </c:pt>
                <c:pt idx="1086">
                  <c:v>986.0</c:v>
                </c:pt>
                <c:pt idx="1087">
                  <c:v>987.0</c:v>
                </c:pt>
                <c:pt idx="1088">
                  <c:v>988.0</c:v>
                </c:pt>
                <c:pt idx="1089">
                  <c:v>989.0</c:v>
                </c:pt>
                <c:pt idx="1090">
                  <c:v>990.0</c:v>
                </c:pt>
                <c:pt idx="1091">
                  <c:v>991.0</c:v>
                </c:pt>
                <c:pt idx="1092">
                  <c:v>992.0</c:v>
                </c:pt>
                <c:pt idx="1093">
                  <c:v>993.0</c:v>
                </c:pt>
                <c:pt idx="1094">
                  <c:v>994.0</c:v>
                </c:pt>
                <c:pt idx="1095">
                  <c:v>995.0</c:v>
                </c:pt>
                <c:pt idx="1096">
                  <c:v>996.0</c:v>
                </c:pt>
                <c:pt idx="1097">
                  <c:v>997.0</c:v>
                </c:pt>
                <c:pt idx="1098">
                  <c:v>998.0</c:v>
                </c:pt>
                <c:pt idx="1099">
                  <c:v>999.0</c:v>
                </c:pt>
                <c:pt idx="1100">
                  <c:v>1000.0</c:v>
                </c:pt>
                <c:pt idx="1101">
                  <c:v>1001.0</c:v>
                </c:pt>
                <c:pt idx="1102">
                  <c:v>1002.0</c:v>
                </c:pt>
                <c:pt idx="1103">
                  <c:v>1003.0</c:v>
                </c:pt>
                <c:pt idx="1104">
                  <c:v>1004.0</c:v>
                </c:pt>
                <c:pt idx="1105">
                  <c:v>1005.0</c:v>
                </c:pt>
                <c:pt idx="1106">
                  <c:v>1006.0</c:v>
                </c:pt>
                <c:pt idx="1107">
                  <c:v>1007.0</c:v>
                </c:pt>
                <c:pt idx="1108">
                  <c:v>1008.0</c:v>
                </c:pt>
                <c:pt idx="1109">
                  <c:v>1009.0</c:v>
                </c:pt>
                <c:pt idx="1110">
                  <c:v>1010.0</c:v>
                </c:pt>
                <c:pt idx="1111">
                  <c:v>1011.0</c:v>
                </c:pt>
                <c:pt idx="1112">
                  <c:v>1012.0</c:v>
                </c:pt>
                <c:pt idx="1113">
                  <c:v>1013.0</c:v>
                </c:pt>
                <c:pt idx="1114">
                  <c:v>1014.0</c:v>
                </c:pt>
                <c:pt idx="1115">
                  <c:v>1015.0</c:v>
                </c:pt>
                <c:pt idx="1116">
                  <c:v>1016.0</c:v>
                </c:pt>
                <c:pt idx="1117">
                  <c:v>1017.0</c:v>
                </c:pt>
                <c:pt idx="1118">
                  <c:v>1018.0</c:v>
                </c:pt>
                <c:pt idx="1119">
                  <c:v>1019.0</c:v>
                </c:pt>
                <c:pt idx="1120">
                  <c:v>1020.0</c:v>
                </c:pt>
                <c:pt idx="1121">
                  <c:v>1021.0</c:v>
                </c:pt>
                <c:pt idx="1122">
                  <c:v>1022.0</c:v>
                </c:pt>
                <c:pt idx="1123">
                  <c:v>1023.0</c:v>
                </c:pt>
                <c:pt idx="1124">
                  <c:v>1024.0</c:v>
                </c:pt>
                <c:pt idx="1125">
                  <c:v>1025.0</c:v>
                </c:pt>
                <c:pt idx="1126">
                  <c:v>1026.0</c:v>
                </c:pt>
                <c:pt idx="1127">
                  <c:v>1027.0</c:v>
                </c:pt>
                <c:pt idx="1128">
                  <c:v>1028.0</c:v>
                </c:pt>
                <c:pt idx="1129">
                  <c:v>1029.0</c:v>
                </c:pt>
                <c:pt idx="1130">
                  <c:v>1030.0</c:v>
                </c:pt>
                <c:pt idx="1131">
                  <c:v>1031.0</c:v>
                </c:pt>
                <c:pt idx="1132">
                  <c:v>1032.0</c:v>
                </c:pt>
                <c:pt idx="1133">
                  <c:v>1033.0</c:v>
                </c:pt>
                <c:pt idx="1134">
                  <c:v>1034.0</c:v>
                </c:pt>
                <c:pt idx="1135">
                  <c:v>1035.0</c:v>
                </c:pt>
                <c:pt idx="1136">
                  <c:v>1036.0</c:v>
                </c:pt>
                <c:pt idx="1137">
                  <c:v>1037.0</c:v>
                </c:pt>
                <c:pt idx="1138">
                  <c:v>1038.0</c:v>
                </c:pt>
                <c:pt idx="1139">
                  <c:v>1039.0</c:v>
                </c:pt>
                <c:pt idx="1140">
                  <c:v>1040.0</c:v>
                </c:pt>
                <c:pt idx="1141">
                  <c:v>1041.0</c:v>
                </c:pt>
                <c:pt idx="1142">
                  <c:v>1042.0</c:v>
                </c:pt>
                <c:pt idx="1143">
                  <c:v>1043.0</c:v>
                </c:pt>
                <c:pt idx="1144">
                  <c:v>1044.0</c:v>
                </c:pt>
                <c:pt idx="1145">
                  <c:v>1045.0</c:v>
                </c:pt>
                <c:pt idx="1146">
                  <c:v>1046.0</c:v>
                </c:pt>
                <c:pt idx="1147">
                  <c:v>1047.0</c:v>
                </c:pt>
                <c:pt idx="1148">
                  <c:v>1048.0</c:v>
                </c:pt>
                <c:pt idx="1149">
                  <c:v>1049.0</c:v>
                </c:pt>
                <c:pt idx="1150">
                  <c:v>1050.0</c:v>
                </c:pt>
                <c:pt idx="1151">
                  <c:v>1051.0</c:v>
                </c:pt>
                <c:pt idx="1152">
                  <c:v>1052.0</c:v>
                </c:pt>
                <c:pt idx="1153">
                  <c:v>1053.0</c:v>
                </c:pt>
                <c:pt idx="1154">
                  <c:v>1054.0</c:v>
                </c:pt>
                <c:pt idx="1155">
                  <c:v>1055.0</c:v>
                </c:pt>
                <c:pt idx="1156">
                  <c:v>1056.0</c:v>
                </c:pt>
                <c:pt idx="1157">
                  <c:v>1057.0</c:v>
                </c:pt>
                <c:pt idx="1158">
                  <c:v>1058.0</c:v>
                </c:pt>
                <c:pt idx="1159">
                  <c:v>1059.0</c:v>
                </c:pt>
                <c:pt idx="1160">
                  <c:v>1060.0</c:v>
                </c:pt>
                <c:pt idx="1161">
                  <c:v>1061.0</c:v>
                </c:pt>
                <c:pt idx="1162">
                  <c:v>1062.0</c:v>
                </c:pt>
                <c:pt idx="1163">
                  <c:v>1063.0</c:v>
                </c:pt>
                <c:pt idx="1164">
                  <c:v>1064.0</c:v>
                </c:pt>
                <c:pt idx="1165">
                  <c:v>1065.0</c:v>
                </c:pt>
                <c:pt idx="1166">
                  <c:v>1066.0</c:v>
                </c:pt>
                <c:pt idx="1167">
                  <c:v>1067.0</c:v>
                </c:pt>
                <c:pt idx="1168">
                  <c:v>1068.0</c:v>
                </c:pt>
                <c:pt idx="1169">
                  <c:v>1069.0</c:v>
                </c:pt>
                <c:pt idx="1170">
                  <c:v>1070.0</c:v>
                </c:pt>
                <c:pt idx="1171">
                  <c:v>1071.0</c:v>
                </c:pt>
                <c:pt idx="1172">
                  <c:v>1072.0</c:v>
                </c:pt>
                <c:pt idx="1173">
                  <c:v>1073.0</c:v>
                </c:pt>
                <c:pt idx="1174">
                  <c:v>1074.0</c:v>
                </c:pt>
                <c:pt idx="1175">
                  <c:v>1075.0</c:v>
                </c:pt>
                <c:pt idx="1176">
                  <c:v>1076.0</c:v>
                </c:pt>
                <c:pt idx="1177">
                  <c:v>1077.0</c:v>
                </c:pt>
                <c:pt idx="1178">
                  <c:v>1078.0</c:v>
                </c:pt>
                <c:pt idx="1179">
                  <c:v>1079.0</c:v>
                </c:pt>
                <c:pt idx="1180">
                  <c:v>1080.0</c:v>
                </c:pt>
                <c:pt idx="1181">
                  <c:v>1081.0</c:v>
                </c:pt>
                <c:pt idx="1182">
                  <c:v>1082.0</c:v>
                </c:pt>
                <c:pt idx="1183">
                  <c:v>1083.0</c:v>
                </c:pt>
                <c:pt idx="1184">
                  <c:v>1084.0</c:v>
                </c:pt>
                <c:pt idx="1185">
                  <c:v>1085.0</c:v>
                </c:pt>
                <c:pt idx="1186">
                  <c:v>1086.0</c:v>
                </c:pt>
                <c:pt idx="1187">
                  <c:v>1087.0</c:v>
                </c:pt>
                <c:pt idx="1188">
                  <c:v>1088.0</c:v>
                </c:pt>
                <c:pt idx="1189">
                  <c:v>1089.0</c:v>
                </c:pt>
                <c:pt idx="1190">
                  <c:v>1090.0</c:v>
                </c:pt>
                <c:pt idx="1191">
                  <c:v>1091.0</c:v>
                </c:pt>
                <c:pt idx="1192">
                  <c:v>1092.0</c:v>
                </c:pt>
                <c:pt idx="1193">
                  <c:v>1093.0</c:v>
                </c:pt>
                <c:pt idx="1194">
                  <c:v>1094.0</c:v>
                </c:pt>
                <c:pt idx="1195">
                  <c:v>1095.0</c:v>
                </c:pt>
                <c:pt idx="1196">
                  <c:v>1096.0</c:v>
                </c:pt>
                <c:pt idx="1197">
                  <c:v>1097.0</c:v>
                </c:pt>
                <c:pt idx="1198">
                  <c:v>1098.0</c:v>
                </c:pt>
                <c:pt idx="1199">
                  <c:v>1099.0</c:v>
                </c:pt>
                <c:pt idx="1200">
                  <c:v>1100.0</c:v>
                </c:pt>
                <c:pt idx="1201">
                  <c:v>1101.0</c:v>
                </c:pt>
                <c:pt idx="1202">
                  <c:v>1102.0</c:v>
                </c:pt>
                <c:pt idx="1203">
                  <c:v>1103.0</c:v>
                </c:pt>
                <c:pt idx="1204">
                  <c:v>1104.0</c:v>
                </c:pt>
                <c:pt idx="1205">
                  <c:v>1105.0</c:v>
                </c:pt>
                <c:pt idx="1206">
                  <c:v>1106.0</c:v>
                </c:pt>
                <c:pt idx="1207">
                  <c:v>1107.0</c:v>
                </c:pt>
                <c:pt idx="1208">
                  <c:v>1108.0</c:v>
                </c:pt>
                <c:pt idx="1209">
                  <c:v>1109.0</c:v>
                </c:pt>
                <c:pt idx="1210">
                  <c:v>1110.0</c:v>
                </c:pt>
                <c:pt idx="1211">
                  <c:v>1111.0</c:v>
                </c:pt>
                <c:pt idx="1212">
                  <c:v>1112.0</c:v>
                </c:pt>
                <c:pt idx="1213">
                  <c:v>1113.0</c:v>
                </c:pt>
                <c:pt idx="1214">
                  <c:v>1114.0</c:v>
                </c:pt>
                <c:pt idx="1215">
                  <c:v>1115.0</c:v>
                </c:pt>
                <c:pt idx="1216">
                  <c:v>1116.0</c:v>
                </c:pt>
                <c:pt idx="1217">
                  <c:v>1117.0</c:v>
                </c:pt>
                <c:pt idx="1218">
                  <c:v>1118.0</c:v>
                </c:pt>
                <c:pt idx="1219">
                  <c:v>1119.0</c:v>
                </c:pt>
                <c:pt idx="1220">
                  <c:v>1120.0</c:v>
                </c:pt>
                <c:pt idx="1221">
                  <c:v>1121.0</c:v>
                </c:pt>
                <c:pt idx="1222">
                  <c:v>1122.0</c:v>
                </c:pt>
                <c:pt idx="1223">
                  <c:v>1123.0</c:v>
                </c:pt>
                <c:pt idx="1224">
                  <c:v>1124.0</c:v>
                </c:pt>
                <c:pt idx="1225">
                  <c:v>1125.0</c:v>
                </c:pt>
                <c:pt idx="1226">
                  <c:v>1126.0</c:v>
                </c:pt>
                <c:pt idx="1227">
                  <c:v>1127.0</c:v>
                </c:pt>
                <c:pt idx="1228">
                  <c:v>1128.0</c:v>
                </c:pt>
                <c:pt idx="1229">
                  <c:v>1129.0</c:v>
                </c:pt>
                <c:pt idx="1230">
                  <c:v>1130.0</c:v>
                </c:pt>
                <c:pt idx="1231">
                  <c:v>1131.0</c:v>
                </c:pt>
                <c:pt idx="1232">
                  <c:v>1132.0</c:v>
                </c:pt>
                <c:pt idx="1233">
                  <c:v>1133.0</c:v>
                </c:pt>
                <c:pt idx="1234">
                  <c:v>1134.0</c:v>
                </c:pt>
                <c:pt idx="1235">
                  <c:v>1135.0</c:v>
                </c:pt>
                <c:pt idx="1236">
                  <c:v>1136.0</c:v>
                </c:pt>
                <c:pt idx="1237">
                  <c:v>1137.0</c:v>
                </c:pt>
                <c:pt idx="1238">
                  <c:v>1138.0</c:v>
                </c:pt>
                <c:pt idx="1239">
                  <c:v>1139.0</c:v>
                </c:pt>
                <c:pt idx="1240">
                  <c:v>1140.0</c:v>
                </c:pt>
                <c:pt idx="1241">
                  <c:v>1141.0</c:v>
                </c:pt>
                <c:pt idx="1242">
                  <c:v>1142.0</c:v>
                </c:pt>
                <c:pt idx="1243">
                  <c:v>1143.0</c:v>
                </c:pt>
                <c:pt idx="1244">
                  <c:v>1144.0</c:v>
                </c:pt>
                <c:pt idx="1245">
                  <c:v>1145.0</c:v>
                </c:pt>
                <c:pt idx="1246">
                  <c:v>1146.0</c:v>
                </c:pt>
                <c:pt idx="1247">
                  <c:v>1147.0</c:v>
                </c:pt>
                <c:pt idx="1248">
                  <c:v>1148.0</c:v>
                </c:pt>
                <c:pt idx="1249">
                  <c:v>1149.0</c:v>
                </c:pt>
                <c:pt idx="1250">
                  <c:v>1150.0</c:v>
                </c:pt>
                <c:pt idx="1251">
                  <c:v>1151.0</c:v>
                </c:pt>
                <c:pt idx="1252">
                  <c:v>1152.0</c:v>
                </c:pt>
                <c:pt idx="1253">
                  <c:v>1153.0</c:v>
                </c:pt>
                <c:pt idx="1254">
                  <c:v>1154.0</c:v>
                </c:pt>
                <c:pt idx="1255">
                  <c:v>1155.0</c:v>
                </c:pt>
                <c:pt idx="1256">
                  <c:v>1156.0</c:v>
                </c:pt>
                <c:pt idx="1257">
                  <c:v>1157.0</c:v>
                </c:pt>
                <c:pt idx="1258">
                  <c:v>1158.0</c:v>
                </c:pt>
                <c:pt idx="1259">
                  <c:v>1159.0</c:v>
                </c:pt>
                <c:pt idx="1260">
                  <c:v>1160.0</c:v>
                </c:pt>
                <c:pt idx="1261">
                  <c:v>1161.0</c:v>
                </c:pt>
                <c:pt idx="1262">
                  <c:v>1162.0</c:v>
                </c:pt>
                <c:pt idx="1263">
                  <c:v>1163.0</c:v>
                </c:pt>
                <c:pt idx="1264">
                  <c:v>1164.0</c:v>
                </c:pt>
                <c:pt idx="1265">
                  <c:v>1165.0</c:v>
                </c:pt>
                <c:pt idx="1266">
                  <c:v>1166.0</c:v>
                </c:pt>
                <c:pt idx="1267">
                  <c:v>1167.0</c:v>
                </c:pt>
                <c:pt idx="1268">
                  <c:v>1168.0</c:v>
                </c:pt>
                <c:pt idx="1269">
                  <c:v>1169.0</c:v>
                </c:pt>
                <c:pt idx="1270">
                  <c:v>1170.0</c:v>
                </c:pt>
                <c:pt idx="1271">
                  <c:v>1171.0</c:v>
                </c:pt>
                <c:pt idx="1272">
                  <c:v>1172.0</c:v>
                </c:pt>
                <c:pt idx="1273">
                  <c:v>1173.0</c:v>
                </c:pt>
                <c:pt idx="1274">
                  <c:v>1174.0</c:v>
                </c:pt>
                <c:pt idx="1275">
                  <c:v>1175.0</c:v>
                </c:pt>
                <c:pt idx="1276">
                  <c:v>1176.0</c:v>
                </c:pt>
                <c:pt idx="1277">
                  <c:v>1177.0</c:v>
                </c:pt>
                <c:pt idx="1278">
                  <c:v>1178.0</c:v>
                </c:pt>
                <c:pt idx="1279">
                  <c:v>1179.0</c:v>
                </c:pt>
                <c:pt idx="1280">
                  <c:v>1180.0</c:v>
                </c:pt>
                <c:pt idx="1281">
                  <c:v>1181.0</c:v>
                </c:pt>
                <c:pt idx="1282">
                  <c:v>1182.0</c:v>
                </c:pt>
                <c:pt idx="1283">
                  <c:v>1183.0</c:v>
                </c:pt>
                <c:pt idx="1284">
                  <c:v>1184.0</c:v>
                </c:pt>
                <c:pt idx="1285">
                  <c:v>1185.0</c:v>
                </c:pt>
                <c:pt idx="1286">
                  <c:v>1186.0</c:v>
                </c:pt>
                <c:pt idx="1287">
                  <c:v>1187.0</c:v>
                </c:pt>
                <c:pt idx="1288">
                  <c:v>1188.0</c:v>
                </c:pt>
                <c:pt idx="1289">
                  <c:v>1189.0</c:v>
                </c:pt>
                <c:pt idx="1290">
                  <c:v>1190.0</c:v>
                </c:pt>
                <c:pt idx="1291">
                  <c:v>1191.0</c:v>
                </c:pt>
                <c:pt idx="1292">
                  <c:v>1192.0</c:v>
                </c:pt>
                <c:pt idx="1293">
                  <c:v>1193.0</c:v>
                </c:pt>
                <c:pt idx="1294">
                  <c:v>1194.0</c:v>
                </c:pt>
                <c:pt idx="1295">
                  <c:v>1195.0</c:v>
                </c:pt>
                <c:pt idx="1296">
                  <c:v>1196.0</c:v>
                </c:pt>
                <c:pt idx="1297">
                  <c:v>1197.0</c:v>
                </c:pt>
                <c:pt idx="1298">
                  <c:v>1198.0</c:v>
                </c:pt>
                <c:pt idx="1299">
                  <c:v>1199.0</c:v>
                </c:pt>
                <c:pt idx="1300">
                  <c:v>1200.0</c:v>
                </c:pt>
                <c:pt idx="1301">
                  <c:v>1201.0</c:v>
                </c:pt>
                <c:pt idx="1302">
                  <c:v>1202.0</c:v>
                </c:pt>
                <c:pt idx="1303">
                  <c:v>1203.0</c:v>
                </c:pt>
                <c:pt idx="1304">
                  <c:v>1204.0</c:v>
                </c:pt>
                <c:pt idx="1305">
                  <c:v>1205.0</c:v>
                </c:pt>
                <c:pt idx="1306">
                  <c:v>1206.0</c:v>
                </c:pt>
                <c:pt idx="1307">
                  <c:v>1207.0</c:v>
                </c:pt>
                <c:pt idx="1308">
                  <c:v>1208.0</c:v>
                </c:pt>
                <c:pt idx="1309">
                  <c:v>1209.0</c:v>
                </c:pt>
                <c:pt idx="1310">
                  <c:v>1210.0</c:v>
                </c:pt>
                <c:pt idx="1311">
                  <c:v>1211.0</c:v>
                </c:pt>
                <c:pt idx="1312">
                  <c:v>1212.0</c:v>
                </c:pt>
                <c:pt idx="1313">
                  <c:v>1213.0</c:v>
                </c:pt>
                <c:pt idx="1314">
                  <c:v>1214.0</c:v>
                </c:pt>
                <c:pt idx="1315">
                  <c:v>1215.0</c:v>
                </c:pt>
                <c:pt idx="1316">
                  <c:v>1216.0</c:v>
                </c:pt>
                <c:pt idx="1317">
                  <c:v>1217.0</c:v>
                </c:pt>
                <c:pt idx="1318">
                  <c:v>1218.0</c:v>
                </c:pt>
                <c:pt idx="1319">
                  <c:v>1219.0</c:v>
                </c:pt>
                <c:pt idx="1320">
                  <c:v>1220.0</c:v>
                </c:pt>
                <c:pt idx="1321">
                  <c:v>1221.0</c:v>
                </c:pt>
                <c:pt idx="1322">
                  <c:v>1222.0</c:v>
                </c:pt>
                <c:pt idx="1323">
                  <c:v>1223.0</c:v>
                </c:pt>
                <c:pt idx="1324">
                  <c:v>1224.0</c:v>
                </c:pt>
                <c:pt idx="1325">
                  <c:v>1225.0</c:v>
                </c:pt>
                <c:pt idx="1326">
                  <c:v>1226.0</c:v>
                </c:pt>
                <c:pt idx="1327">
                  <c:v>1227.0</c:v>
                </c:pt>
                <c:pt idx="1328">
                  <c:v>1228.0</c:v>
                </c:pt>
                <c:pt idx="1329">
                  <c:v>1229.0</c:v>
                </c:pt>
                <c:pt idx="1330">
                  <c:v>1230.0</c:v>
                </c:pt>
                <c:pt idx="1331">
                  <c:v>1231.0</c:v>
                </c:pt>
                <c:pt idx="1332">
                  <c:v>1232.0</c:v>
                </c:pt>
                <c:pt idx="1333">
                  <c:v>1233.0</c:v>
                </c:pt>
                <c:pt idx="1334">
                  <c:v>1234.0</c:v>
                </c:pt>
                <c:pt idx="1335">
                  <c:v>1235.0</c:v>
                </c:pt>
                <c:pt idx="1336">
                  <c:v>1236.0</c:v>
                </c:pt>
                <c:pt idx="1337">
                  <c:v>1237.0</c:v>
                </c:pt>
                <c:pt idx="1338">
                  <c:v>1238.0</c:v>
                </c:pt>
                <c:pt idx="1339">
                  <c:v>1239.0</c:v>
                </c:pt>
                <c:pt idx="1340">
                  <c:v>1240.0</c:v>
                </c:pt>
                <c:pt idx="1341">
                  <c:v>1241.0</c:v>
                </c:pt>
                <c:pt idx="1342">
                  <c:v>1242.0</c:v>
                </c:pt>
                <c:pt idx="1343">
                  <c:v>1243.0</c:v>
                </c:pt>
                <c:pt idx="1344">
                  <c:v>1244.0</c:v>
                </c:pt>
                <c:pt idx="1345">
                  <c:v>1245.0</c:v>
                </c:pt>
                <c:pt idx="1346">
                  <c:v>1246.0</c:v>
                </c:pt>
                <c:pt idx="1347">
                  <c:v>1247.0</c:v>
                </c:pt>
                <c:pt idx="1348">
                  <c:v>1248.0</c:v>
                </c:pt>
                <c:pt idx="1349">
                  <c:v>1249.0</c:v>
                </c:pt>
                <c:pt idx="1350">
                  <c:v>1250.0</c:v>
                </c:pt>
                <c:pt idx="1351">
                  <c:v>1251.0</c:v>
                </c:pt>
                <c:pt idx="1352">
                  <c:v>1252.0</c:v>
                </c:pt>
                <c:pt idx="1353">
                  <c:v>1253.0</c:v>
                </c:pt>
                <c:pt idx="1354">
                  <c:v>1254.0</c:v>
                </c:pt>
                <c:pt idx="1355">
                  <c:v>1255.0</c:v>
                </c:pt>
                <c:pt idx="1356">
                  <c:v>1256.0</c:v>
                </c:pt>
                <c:pt idx="1357">
                  <c:v>1257.0</c:v>
                </c:pt>
                <c:pt idx="1358">
                  <c:v>1258.0</c:v>
                </c:pt>
                <c:pt idx="1359">
                  <c:v>1259.0</c:v>
                </c:pt>
                <c:pt idx="1360">
                  <c:v>1260.0</c:v>
                </c:pt>
                <c:pt idx="1361">
                  <c:v>1261.0</c:v>
                </c:pt>
                <c:pt idx="1362">
                  <c:v>1262.0</c:v>
                </c:pt>
                <c:pt idx="1363">
                  <c:v>1263.0</c:v>
                </c:pt>
                <c:pt idx="1364">
                  <c:v>1264.0</c:v>
                </c:pt>
                <c:pt idx="1365">
                  <c:v>1265.0</c:v>
                </c:pt>
                <c:pt idx="1366">
                  <c:v>1266.0</c:v>
                </c:pt>
                <c:pt idx="1367">
                  <c:v>1267.0</c:v>
                </c:pt>
                <c:pt idx="1368">
                  <c:v>1268.0</c:v>
                </c:pt>
                <c:pt idx="1369">
                  <c:v>1269.0</c:v>
                </c:pt>
                <c:pt idx="1370">
                  <c:v>1270.0</c:v>
                </c:pt>
                <c:pt idx="1371">
                  <c:v>1271.0</c:v>
                </c:pt>
                <c:pt idx="1372">
                  <c:v>1272.0</c:v>
                </c:pt>
                <c:pt idx="1373">
                  <c:v>1273.0</c:v>
                </c:pt>
                <c:pt idx="1374">
                  <c:v>1274.0</c:v>
                </c:pt>
                <c:pt idx="1375">
                  <c:v>1275.0</c:v>
                </c:pt>
                <c:pt idx="1376">
                  <c:v>1276.0</c:v>
                </c:pt>
                <c:pt idx="1377">
                  <c:v>1277.0</c:v>
                </c:pt>
                <c:pt idx="1378">
                  <c:v>1278.0</c:v>
                </c:pt>
                <c:pt idx="1379">
                  <c:v>1279.0</c:v>
                </c:pt>
                <c:pt idx="1380">
                  <c:v>1280.0</c:v>
                </c:pt>
                <c:pt idx="1381">
                  <c:v>1281.0</c:v>
                </c:pt>
                <c:pt idx="1382">
                  <c:v>1282.0</c:v>
                </c:pt>
                <c:pt idx="1383">
                  <c:v>1283.0</c:v>
                </c:pt>
                <c:pt idx="1384">
                  <c:v>1284.0</c:v>
                </c:pt>
                <c:pt idx="1385">
                  <c:v>1285.0</c:v>
                </c:pt>
                <c:pt idx="1386">
                  <c:v>1286.0</c:v>
                </c:pt>
                <c:pt idx="1387">
                  <c:v>1287.0</c:v>
                </c:pt>
                <c:pt idx="1388">
                  <c:v>1288.0</c:v>
                </c:pt>
                <c:pt idx="1389">
                  <c:v>1289.0</c:v>
                </c:pt>
                <c:pt idx="1390">
                  <c:v>1290.0</c:v>
                </c:pt>
                <c:pt idx="1391">
                  <c:v>1291.0</c:v>
                </c:pt>
                <c:pt idx="1392">
                  <c:v>1292.0</c:v>
                </c:pt>
                <c:pt idx="1393">
                  <c:v>1293.0</c:v>
                </c:pt>
                <c:pt idx="1394">
                  <c:v>1294.0</c:v>
                </c:pt>
                <c:pt idx="1395">
                  <c:v>1295.0</c:v>
                </c:pt>
                <c:pt idx="1396">
                  <c:v>1296.0</c:v>
                </c:pt>
                <c:pt idx="1397">
                  <c:v>1297.0</c:v>
                </c:pt>
                <c:pt idx="1398">
                  <c:v>1298.0</c:v>
                </c:pt>
                <c:pt idx="1399">
                  <c:v>1299.0</c:v>
                </c:pt>
                <c:pt idx="1400">
                  <c:v>1300.0</c:v>
                </c:pt>
                <c:pt idx="1401">
                  <c:v>1301.0</c:v>
                </c:pt>
                <c:pt idx="1402">
                  <c:v>1302.0</c:v>
                </c:pt>
                <c:pt idx="1403">
                  <c:v>1303.0</c:v>
                </c:pt>
                <c:pt idx="1404">
                  <c:v>1304.0</c:v>
                </c:pt>
                <c:pt idx="1405">
                  <c:v>1305.0</c:v>
                </c:pt>
                <c:pt idx="1406">
                  <c:v>1306.0</c:v>
                </c:pt>
                <c:pt idx="1407">
                  <c:v>1307.0</c:v>
                </c:pt>
                <c:pt idx="1408">
                  <c:v>1308.0</c:v>
                </c:pt>
                <c:pt idx="1409">
                  <c:v>1309.0</c:v>
                </c:pt>
                <c:pt idx="1410">
                  <c:v>1310.0</c:v>
                </c:pt>
                <c:pt idx="1411">
                  <c:v>1311.0</c:v>
                </c:pt>
                <c:pt idx="1412">
                  <c:v>1312.0</c:v>
                </c:pt>
                <c:pt idx="1413">
                  <c:v>1313.0</c:v>
                </c:pt>
                <c:pt idx="1414">
                  <c:v>1314.0</c:v>
                </c:pt>
                <c:pt idx="1415">
                  <c:v>1315.0</c:v>
                </c:pt>
                <c:pt idx="1416">
                  <c:v>1316.0</c:v>
                </c:pt>
                <c:pt idx="1417">
                  <c:v>1317.0</c:v>
                </c:pt>
                <c:pt idx="1418">
                  <c:v>1318.0</c:v>
                </c:pt>
                <c:pt idx="1419">
                  <c:v>1319.0</c:v>
                </c:pt>
                <c:pt idx="1420">
                  <c:v>1320.0</c:v>
                </c:pt>
                <c:pt idx="1421">
                  <c:v>1321.0</c:v>
                </c:pt>
                <c:pt idx="1422">
                  <c:v>1322.0</c:v>
                </c:pt>
                <c:pt idx="1423">
                  <c:v>1323.0</c:v>
                </c:pt>
                <c:pt idx="1424">
                  <c:v>1324.0</c:v>
                </c:pt>
                <c:pt idx="1425">
                  <c:v>1325.0</c:v>
                </c:pt>
                <c:pt idx="1426">
                  <c:v>1326.0</c:v>
                </c:pt>
                <c:pt idx="1427">
                  <c:v>1327.0</c:v>
                </c:pt>
                <c:pt idx="1428">
                  <c:v>1328.0</c:v>
                </c:pt>
                <c:pt idx="1429">
                  <c:v>1329.0</c:v>
                </c:pt>
                <c:pt idx="1430">
                  <c:v>1330.0</c:v>
                </c:pt>
                <c:pt idx="1431">
                  <c:v>1331.0</c:v>
                </c:pt>
                <c:pt idx="1432">
                  <c:v>1332.0</c:v>
                </c:pt>
                <c:pt idx="1433">
                  <c:v>1333.0</c:v>
                </c:pt>
                <c:pt idx="1434">
                  <c:v>1334.0</c:v>
                </c:pt>
                <c:pt idx="1435">
                  <c:v>1335.0</c:v>
                </c:pt>
                <c:pt idx="1436">
                  <c:v>1336.0</c:v>
                </c:pt>
                <c:pt idx="1437">
                  <c:v>1337.0</c:v>
                </c:pt>
                <c:pt idx="1438">
                  <c:v>1338.0</c:v>
                </c:pt>
                <c:pt idx="1439">
                  <c:v>1339.0</c:v>
                </c:pt>
                <c:pt idx="1440">
                  <c:v>1340.0</c:v>
                </c:pt>
                <c:pt idx="1441">
                  <c:v>1341.0</c:v>
                </c:pt>
                <c:pt idx="1442">
                  <c:v>1342.0</c:v>
                </c:pt>
                <c:pt idx="1443">
                  <c:v>1343.0</c:v>
                </c:pt>
                <c:pt idx="1444">
                  <c:v>1344.0</c:v>
                </c:pt>
                <c:pt idx="1445">
                  <c:v>1345.0</c:v>
                </c:pt>
                <c:pt idx="1446">
                  <c:v>1346.0</c:v>
                </c:pt>
                <c:pt idx="1447">
                  <c:v>1347.0</c:v>
                </c:pt>
                <c:pt idx="1448">
                  <c:v>1348.0</c:v>
                </c:pt>
                <c:pt idx="1449">
                  <c:v>1349.0</c:v>
                </c:pt>
                <c:pt idx="1450">
                  <c:v>1350.0</c:v>
                </c:pt>
                <c:pt idx="1451">
                  <c:v>1351.0</c:v>
                </c:pt>
                <c:pt idx="1452">
                  <c:v>1352.0</c:v>
                </c:pt>
                <c:pt idx="1453">
                  <c:v>1353.0</c:v>
                </c:pt>
                <c:pt idx="1454">
                  <c:v>1354.0</c:v>
                </c:pt>
                <c:pt idx="1455">
                  <c:v>1355.0</c:v>
                </c:pt>
                <c:pt idx="1456">
                  <c:v>1356.0</c:v>
                </c:pt>
                <c:pt idx="1457">
                  <c:v>1357.0</c:v>
                </c:pt>
                <c:pt idx="1458">
                  <c:v>1358.0</c:v>
                </c:pt>
                <c:pt idx="1459">
                  <c:v>1359.0</c:v>
                </c:pt>
                <c:pt idx="1460">
                  <c:v>1360.0</c:v>
                </c:pt>
                <c:pt idx="1461">
                  <c:v>1361.0</c:v>
                </c:pt>
                <c:pt idx="1462">
                  <c:v>1362.0</c:v>
                </c:pt>
                <c:pt idx="1463">
                  <c:v>1363.0</c:v>
                </c:pt>
                <c:pt idx="1464">
                  <c:v>1364.0</c:v>
                </c:pt>
                <c:pt idx="1465">
                  <c:v>1365.0</c:v>
                </c:pt>
                <c:pt idx="1466">
                  <c:v>1366.0</c:v>
                </c:pt>
                <c:pt idx="1467">
                  <c:v>1367.0</c:v>
                </c:pt>
                <c:pt idx="1468">
                  <c:v>1368.0</c:v>
                </c:pt>
                <c:pt idx="1469">
                  <c:v>1369.0</c:v>
                </c:pt>
                <c:pt idx="1470">
                  <c:v>1370.0</c:v>
                </c:pt>
                <c:pt idx="1471">
                  <c:v>1371.0</c:v>
                </c:pt>
                <c:pt idx="1472">
                  <c:v>1372.0</c:v>
                </c:pt>
                <c:pt idx="1473">
                  <c:v>1373.0</c:v>
                </c:pt>
                <c:pt idx="1474">
                  <c:v>1374.0</c:v>
                </c:pt>
                <c:pt idx="1475">
                  <c:v>1375.0</c:v>
                </c:pt>
                <c:pt idx="1476">
                  <c:v>1376.0</c:v>
                </c:pt>
                <c:pt idx="1477">
                  <c:v>1377.0</c:v>
                </c:pt>
                <c:pt idx="1478">
                  <c:v>1378.0</c:v>
                </c:pt>
                <c:pt idx="1479">
                  <c:v>1379.0</c:v>
                </c:pt>
                <c:pt idx="1480">
                  <c:v>1380.0</c:v>
                </c:pt>
                <c:pt idx="1481">
                  <c:v>1381.0</c:v>
                </c:pt>
                <c:pt idx="1482">
                  <c:v>1382.0</c:v>
                </c:pt>
                <c:pt idx="1483">
                  <c:v>1383.0</c:v>
                </c:pt>
                <c:pt idx="1484">
                  <c:v>1384.0</c:v>
                </c:pt>
                <c:pt idx="1485">
                  <c:v>1385.0</c:v>
                </c:pt>
                <c:pt idx="1486">
                  <c:v>1386.0</c:v>
                </c:pt>
                <c:pt idx="1487">
                  <c:v>1386.0</c:v>
                </c:pt>
                <c:pt idx="1488">
                  <c:v>1386.0</c:v>
                </c:pt>
                <c:pt idx="1489">
                  <c:v>1386.0</c:v>
                </c:pt>
                <c:pt idx="1490">
                  <c:v>1386.0</c:v>
                </c:pt>
                <c:pt idx="1491">
                  <c:v>1386.0</c:v>
                </c:pt>
              </c:numCache>
            </c:numRef>
          </c:cat>
          <c:val>
            <c:numRef>
              <c:f>'Data 11'!$D$2:$D$1493</c:f>
              <c:numCache>
                <c:formatCode>General</c:formatCode>
                <c:ptCount val="1492"/>
                <c:pt idx="98">
                  <c:v>135.0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EC3-4684-BAB3-FC183E544A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-2099991856"/>
        <c:axId val="-2100009552"/>
      </c:barChart>
      <c:lineChart>
        <c:grouping val="standard"/>
        <c:varyColors val="0"/>
        <c:ser>
          <c:idx val="0"/>
          <c:order val="0"/>
          <c:tx>
            <c:strRef>
              <c:f>'Data 11'!$B$1</c:f>
              <c:strCache>
                <c:ptCount val="1"/>
                <c:pt idx="0">
                  <c:v>JPY/USD</c:v>
                </c:pt>
              </c:strCache>
            </c:strRef>
          </c:tx>
          <c:spPr>
            <a:ln w="12700">
              <a:solidFill>
                <a:srgbClr val="002060"/>
              </a:solidFill>
            </a:ln>
          </c:spPr>
          <c:marker>
            <c:symbol val="none"/>
          </c:marker>
          <c:dPt>
            <c:idx val="991"/>
            <c:marker>
              <c:symbol val="picture"/>
              <c:spPr>
                <a:ln w="6350">
                  <a:noFill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AEC3-4684-BAB3-FC183E544AA3}"/>
              </c:ext>
            </c:extLst>
          </c:dPt>
          <c:cat>
            <c:numRef>
              <c:f>'Data 11'!$A$2:$A$1493</c:f>
              <c:numCache>
                <c:formatCode>General</c:formatCode>
                <c:ptCount val="1492"/>
                <c:pt idx="0">
                  <c:v>-100.0</c:v>
                </c:pt>
                <c:pt idx="1">
                  <c:v>-99.0</c:v>
                </c:pt>
                <c:pt idx="2">
                  <c:v>-98.0</c:v>
                </c:pt>
                <c:pt idx="3">
                  <c:v>-97.0</c:v>
                </c:pt>
                <c:pt idx="4">
                  <c:v>-96.0</c:v>
                </c:pt>
                <c:pt idx="5">
                  <c:v>-95.0</c:v>
                </c:pt>
                <c:pt idx="6">
                  <c:v>-94.0</c:v>
                </c:pt>
                <c:pt idx="7">
                  <c:v>-93.0</c:v>
                </c:pt>
                <c:pt idx="8">
                  <c:v>-92.0</c:v>
                </c:pt>
                <c:pt idx="9">
                  <c:v>-91.0</c:v>
                </c:pt>
                <c:pt idx="10">
                  <c:v>-90.0</c:v>
                </c:pt>
                <c:pt idx="11">
                  <c:v>-89.0</c:v>
                </c:pt>
                <c:pt idx="12">
                  <c:v>-88.0</c:v>
                </c:pt>
                <c:pt idx="13">
                  <c:v>-87.0</c:v>
                </c:pt>
                <c:pt idx="14">
                  <c:v>-86.0</c:v>
                </c:pt>
                <c:pt idx="15">
                  <c:v>-85.0</c:v>
                </c:pt>
                <c:pt idx="16">
                  <c:v>-84.0</c:v>
                </c:pt>
                <c:pt idx="17">
                  <c:v>-83.0</c:v>
                </c:pt>
                <c:pt idx="18">
                  <c:v>-82.0</c:v>
                </c:pt>
                <c:pt idx="19">
                  <c:v>-81.0</c:v>
                </c:pt>
                <c:pt idx="20">
                  <c:v>-80.0</c:v>
                </c:pt>
                <c:pt idx="21">
                  <c:v>-79.0</c:v>
                </c:pt>
                <c:pt idx="22">
                  <c:v>-78.0</c:v>
                </c:pt>
                <c:pt idx="23">
                  <c:v>-77.0</c:v>
                </c:pt>
                <c:pt idx="24">
                  <c:v>-76.0</c:v>
                </c:pt>
                <c:pt idx="25">
                  <c:v>-75.0</c:v>
                </c:pt>
                <c:pt idx="26">
                  <c:v>-74.0</c:v>
                </c:pt>
                <c:pt idx="27">
                  <c:v>-73.0</c:v>
                </c:pt>
                <c:pt idx="28">
                  <c:v>-72.0</c:v>
                </c:pt>
                <c:pt idx="29">
                  <c:v>-71.0</c:v>
                </c:pt>
                <c:pt idx="30">
                  <c:v>-70.0</c:v>
                </c:pt>
                <c:pt idx="31">
                  <c:v>-69.0</c:v>
                </c:pt>
                <c:pt idx="32">
                  <c:v>-68.0</c:v>
                </c:pt>
                <c:pt idx="33">
                  <c:v>-67.0</c:v>
                </c:pt>
                <c:pt idx="34">
                  <c:v>-66.0</c:v>
                </c:pt>
                <c:pt idx="35">
                  <c:v>-65.0</c:v>
                </c:pt>
                <c:pt idx="36">
                  <c:v>-64.0</c:v>
                </c:pt>
                <c:pt idx="37">
                  <c:v>-63.0</c:v>
                </c:pt>
                <c:pt idx="38">
                  <c:v>-62.0</c:v>
                </c:pt>
                <c:pt idx="39">
                  <c:v>-61.0</c:v>
                </c:pt>
                <c:pt idx="40">
                  <c:v>-60.0</c:v>
                </c:pt>
                <c:pt idx="41">
                  <c:v>-59.0</c:v>
                </c:pt>
                <c:pt idx="42">
                  <c:v>-58.0</c:v>
                </c:pt>
                <c:pt idx="43">
                  <c:v>-57.0</c:v>
                </c:pt>
                <c:pt idx="44">
                  <c:v>-56.0</c:v>
                </c:pt>
                <c:pt idx="45">
                  <c:v>-55.0</c:v>
                </c:pt>
                <c:pt idx="46">
                  <c:v>-54.0</c:v>
                </c:pt>
                <c:pt idx="47">
                  <c:v>-53.0</c:v>
                </c:pt>
                <c:pt idx="48">
                  <c:v>-52.0</c:v>
                </c:pt>
                <c:pt idx="49">
                  <c:v>-51.0</c:v>
                </c:pt>
                <c:pt idx="50">
                  <c:v>-50.0</c:v>
                </c:pt>
                <c:pt idx="51">
                  <c:v>-49.0</c:v>
                </c:pt>
                <c:pt idx="52">
                  <c:v>-48.0</c:v>
                </c:pt>
                <c:pt idx="53">
                  <c:v>-47.0</c:v>
                </c:pt>
                <c:pt idx="54">
                  <c:v>-46.0</c:v>
                </c:pt>
                <c:pt idx="55">
                  <c:v>-45.0</c:v>
                </c:pt>
                <c:pt idx="56">
                  <c:v>-44.0</c:v>
                </c:pt>
                <c:pt idx="57">
                  <c:v>-43.0</c:v>
                </c:pt>
                <c:pt idx="58">
                  <c:v>-42.0</c:v>
                </c:pt>
                <c:pt idx="59">
                  <c:v>-41.0</c:v>
                </c:pt>
                <c:pt idx="60">
                  <c:v>-40.0</c:v>
                </c:pt>
                <c:pt idx="61">
                  <c:v>-39.0</c:v>
                </c:pt>
                <c:pt idx="62">
                  <c:v>-38.0</c:v>
                </c:pt>
                <c:pt idx="63">
                  <c:v>-37.0</c:v>
                </c:pt>
                <c:pt idx="64">
                  <c:v>-36.0</c:v>
                </c:pt>
                <c:pt idx="65">
                  <c:v>-35.0</c:v>
                </c:pt>
                <c:pt idx="66">
                  <c:v>-34.0</c:v>
                </c:pt>
                <c:pt idx="67">
                  <c:v>-33.0</c:v>
                </c:pt>
                <c:pt idx="68">
                  <c:v>-32.0</c:v>
                </c:pt>
                <c:pt idx="69">
                  <c:v>-31.0</c:v>
                </c:pt>
                <c:pt idx="70">
                  <c:v>-30.0</c:v>
                </c:pt>
                <c:pt idx="71">
                  <c:v>-29.0</c:v>
                </c:pt>
                <c:pt idx="72">
                  <c:v>-28.0</c:v>
                </c:pt>
                <c:pt idx="73">
                  <c:v>-27.0</c:v>
                </c:pt>
                <c:pt idx="74">
                  <c:v>-26.0</c:v>
                </c:pt>
                <c:pt idx="75">
                  <c:v>-25.0</c:v>
                </c:pt>
                <c:pt idx="76">
                  <c:v>-24.0</c:v>
                </c:pt>
                <c:pt idx="77">
                  <c:v>-23.0</c:v>
                </c:pt>
                <c:pt idx="78">
                  <c:v>-22.0</c:v>
                </c:pt>
                <c:pt idx="79">
                  <c:v>-21.0</c:v>
                </c:pt>
                <c:pt idx="80">
                  <c:v>-20.0</c:v>
                </c:pt>
                <c:pt idx="81">
                  <c:v>-19.0</c:v>
                </c:pt>
                <c:pt idx="82">
                  <c:v>-18.0</c:v>
                </c:pt>
                <c:pt idx="83">
                  <c:v>-17.0</c:v>
                </c:pt>
                <c:pt idx="84">
                  <c:v>-16.0</c:v>
                </c:pt>
                <c:pt idx="85">
                  <c:v>-15.0</c:v>
                </c:pt>
                <c:pt idx="86">
                  <c:v>-14.0</c:v>
                </c:pt>
                <c:pt idx="87">
                  <c:v>-13.0</c:v>
                </c:pt>
                <c:pt idx="88">
                  <c:v>-12.0</c:v>
                </c:pt>
                <c:pt idx="89">
                  <c:v>-11.0</c:v>
                </c:pt>
                <c:pt idx="90">
                  <c:v>-10.0</c:v>
                </c:pt>
                <c:pt idx="91">
                  <c:v>-9.0</c:v>
                </c:pt>
                <c:pt idx="92">
                  <c:v>-8.0</c:v>
                </c:pt>
                <c:pt idx="93">
                  <c:v>-7.0</c:v>
                </c:pt>
                <c:pt idx="94">
                  <c:v>-6.0</c:v>
                </c:pt>
                <c:pt idx="95">
                  <c:v>-5.0</c:v>
                </c:pt>
                <c:pt idx="96">
                  <c:v>-4.0</c:v>
                </c:pt>
                <c:pt idx="97">
                  <c:v>-3.0</c:v>
                </c:pt>
                <c:pt idx="98">
                  <c:v>-2.0</c:v>
                </c:pt>
                <c:pt idx="99">
                  <c:v>-1.0</c:v>
                </c:pt>
                <c:pt idx="100">
                  <c:v>0.0</c:v>
                </c:pt>
                <c:pt idx="101">
                  <c:v>1.0</c:v>
                </c:pt>
                <c:pt idx="102">
                  <c:v>2.0</c:v>
                </c:pt>
                <c:pt idx="103">
                  <c:v>3.0</c:v>
                </c:pt>
                <c:pt idx="104">
                  <c:v>4.0</c:v>
                </c:pt>
                <c:pt idx="105">
                  <c:v>5.0</c:v>
                </c:pt>
                <c:pt idx="106">
                  <c:v>6.0</c:v>
                </c:pt>
                <c:pt idx="107">
                  <c:v>7.0</c:v>
                </c:pt>
                <c:pt idx="108">
                  <c:v>8.0</c:v>
                </c:pt>
                <c:pt idx="109">
                  <c:v>9.0</c:v>
                </c:pt>
                <c:pt idx="110">
                  <c:v>10.0</c:v>
                </c:pt>
                <c:pt idx="111">
                  <c:v>11.0</c:v>
                </c:pt>
                <c:pt idx="112">
                  <c:v>12.0</c:v>
                </c:pt>
                <c:pt idx="113">
                  <c:v>13.0</c:v>
                </c:pt>
                <c:pt idx="114">
                  <c:v>14.0</c:v>
                </c:pt>
                <c:pt idx="115">
                  <c:v>15.0</c:v>
                </c:pt>
                <c:pt idx="116">
                  <c:v>16.0</c:v>
                </c:pt>
                <c:pt idx="117">
                  <c:v>17.0</c:v>
                </c:pt>
                <c:pt idx="118">
                  <c:v>18.0</c:v>
                </c:pt>
                <c:pt idx="119">
                  <c:v>19.0</c:v>
                </c:pt>
                <c:pt idx="120">
                  <c:v>20.0</c:v>
                </c:pt>
                <c:pt idx="121">
                  <c:v>21.0</c:v>
                </c:pt>
                <c:pt idx="122">
                  <c:v>22.0</c:v>
                </c:pt>
                <c:pt idx="123">
                  <c:v>23.0</c:v>
                </c:pt>
                <c:pt idx="124">
                  <c:v>24.0</c:v>
                </c:pt>
                <c:pt idx="125">
                  <c:v>25.0</c:v>
                </c:pt>
                <c:pt idx="126">
                  <c:v>26.0</c:v>
                </c:pt>
                <c:pt idx="127">
                  <c:v>27.0</c:v>
                </c:pt>
                <c:pt idx="128">
                  <c:v>28.0</c:v>
                </c:pt>
                <c:pt idx="129">
                  <c:v>29.0</c:v>
                </c:pt>
                <c:pt idx="130">
                  <c:v>30.0</c:v>
                </c:pt>
                <c:pt idx="131">
                  <c:v>31.0</c:v>
                </c:pt>
                <c:pt idx="132">
                  <c:v>32.0</c:v>
                </c:pt>
                <c:pt idx="133">
                  <c:v>33.0</c:v>
                </c:pt>
                <c:pt idx="134">
                  <c:v>34.0</c:v>
                </c:pt>
                <c:pt idx="135">
                  <c:v>35.0</c:v>
                </c:pt>
                <c:pt idx="136">
                  <c:v>36.0</c:v>
                </c:pt>
                <c:pt idx="137">
                  <c:v>37.0</c:v>
                </c:pt>
                <c:pt idx="138">
                  <c:v>38.0</c:v>
                </c:pt>
                <c:pt idx="139">
                  <c:v>39.0</c:v>
                </c:pt>
                <c:pt idx="140">
                  <c:v>40.0</c:v>
                </c:pt>
                <c:pt idx="141">
                  <c:v>41.0</c:v>
                </c:pt>
                <c:pt idx="142">
                  <c:v>42.0</c:v>
                </c:pt>
                <c:pt idx="143">
                  <c:v>43.0</c:v>
                </c:pt>
                <c:pt idx="144">
                  <c:v>44.0</c:v>
                </c:pt>
                <c:pt idx="145">
                  <c:v>45.0</c:v>
                </c:pt>
                <c:pt idx="146">
                  <c:v>46.0</c:v>
                </c:pt>
                <c:pt idx="147">
                  <c:v>47.0</c:v>
                </c:pt>
                <c:pt idx="148">
                  <c:v>48.0</c:v>
                </c:pt>
                <c:pt idx="149">
                  <c:v>49.0</c:v>
                </c:pt>
                <c:pt idx="150">
                  <c:v>50.0</c:v>
                </c:pt>
                <c:pt idx="151">
                  <c:v>51.0</c:v>
                </c:pt>
                <c:pt idx="152">
                  <c:v>52.0</c:v>
                </c:pt>
                <c:pt idx="153">
                  <c:v>53.0</c:v>
                </c:pt>
                <c:pt idx="154">
                  <c:v>54.0</c:v>
                </c:pt>
                <c:pt idx="155">
                  <c:v>55.0</c:v>
                </c:pt>
                <c:pt idx="156">
                  <c:v>56.0</c:v>
                </c:pt>
                <c:pt idx="157">
                  <c:v>57.0</c:v>
                </c:pt>
                <c:pt idx="158">
                  <c:v>58.0</c:v>
                </c:pt>
                <c:pt idx="159">
                  <c:v>59.0</c:v>
                </c:pt>
                <c:pt idx="160">
                  <c:v>60.0</c:v>
                </c:pt>
                <c:pt idx="161">
                  <c:v>61.0</c:v>
                </c:pt>
                <c:pt idx="162">
                  <c:v>62.0</c:v>
                </c:pt>
                <c:pt idx="163">
                  <c:v>63.0</c:v>
                </c:pt>
                <c:pt idx="164">
                  <c:v>64.0</c:v>
                </c:pt>
                <c:pt idx="165">
                  <c:v>65.0</c:v>
                </c:pt>
                <c:pt idx="166">
                  <c:v>66.0</c:v>
                </c:pt>
                <c:pt idx="167">
                  <c:v>67.0</c:v>
                </c:pt>
                <c:pt idx="168">
                  <c:v>68.0</c:v>
                </c:pt>
                <c:pt idx="169">
                  <c:v>69.0</c:v>
                </c:pt>
                <c:pt idx="170">
                  <c:v>70.0</c:v>
                </c:pt>
                <c:pt idx="171">
                  <c:v>71.0</c:v>
                </c:pt>
                <c:pt idx="172">
                  <c:v>72.0</c:v>
                </c:pt>
                <c:pt idx="173">
                  <c:v>73.0</c:v>
                </c:pt>
                <c:pt idx="174">
                  <c:v>74.0</c:v>
                </c:pt>
                <c:pt idx="175">
                  <c:v>75.0</c:v>
                </c:pt>
                <c:pt idx="176">
                  <c:v>76.0</c:v>
                </c:pt>
                <c:pt idx="177">
                  <c:v>77.0</c:v>
                </c:pt>
                <c:pt idx="178">
                  <c:v>78.0</c:v>
                </c:pt>
                <c:pt idx="179">
                  <c:v>79.0</c:v>
                </c:pt>
                <c:pt idx="180">
                  <c:v>80.0</c:v>
                </c:pt>
                <c:pt idx="181">
                  <c:v>81.0</c:v>
                </c:pt>
                <c:pt idx="182">
                  <c:v>82.0</c:v>
                </c:pt>
                <c:pt idx="183">
                  <c:v>83.0</c:v>
                </c:pt>
                <c:pt idx="184">
                  <c:v>84.0</c:v>
                </c:pt>
                <c:pt idx="185">
                  <c:v>85.0</c:v>
                </c:pt>
                <c:pt idx="186">
                  <c:v>86.0</c:v>
                </c:pt>
                <c:pt idx="187">
                  <c:v>87.0</c:v>
                </c:pt>
                <c:pt idx="188">
                  <c:v>88.0</c:v>
                </c:pt>
                <c:pt idx="189">
                  <c:v>89.0</c:v>
                </c:pt>
                <c:pt idx="190">
                  <c:v>90.0</c:v>
                </c:pt>
                <c:pt idx="191">
                  <c:v>91.0</c:v>
                </c:pt>
                <c:pt idx="192">
                  <c:v>92.0</c:v>
                </c:pt>
                <c:pt idx="193">
                  <c:v>93.0</c:v>
                </c:pt>
                <c:pt idx="194">
                  <c:v>94.0</c:v>
                </c:pt>
                <c:pt idx="195">
                  <c:v>95.0</c:v>
                </c:pt>
                <c:pt idx="196">
                  <c:v>96.0</c:v>
                </c:pt>
                <c:pt idx="197">
                  <c:v>97.0</c:v>
                </c:pt>
                <c:pt idx="198">
                  <c:v>98.0</c:v>
                </c:pt>
                <c:pt idx="199">
                  <c:v>99.0</c:v>
                </c:pt>
                <c:pt idx="200">
                  <c:v>100.0</c:v>
                </c:pt>
                <c:pt idx="201">
                  <c:v>101.0</c:v>
                </c:pt>
                <c:pt idx="202">
                  <c:v>102.0</c:v>
                </c:pt>
                <c:pt idx="203">
                  <c:v>103.0</c:v>
                </c:pt>
                <c:pt idx="204">
                  <c:v>104.0</c:v>
                </c:pt>
                <c:pt idx="205">
                  <c:v>105.0</c:v>
                </c:pt>
                <c:pt idx="206">
                  <c:v>106.0</c:v>
                </c:pt>
                <c:pt idx="207">
                  <c:v>107.0</c:v>
                </c:pt>
                <c:pt idx="208">
                  <c:v>108.0</c:v>
                </c:pt>
                <c:pt idx="209">
                  <c:v>109.0</c:v>
                </c:pt>
                <c:pt idx="210">
                  <c:v>110.0</c:v>
                </c:pt>
                <c:pt idx="211">
                  <c:v>111.0</c:v>
                </c:pt>
                <c:pt idx="212">
                  <c:v>112.0</c:v>
                </c:pt>
                <c:pt idx="213">
                  <c:v>113.0</c:v>
                </c:pt>
                <c:pt idx="214">
                  <c:v>114.0</c:v>
                </c:pt>
                <c:pt idx="215">
                  <c:v>115.0</c:v>
                </c:pt>
                <c:pt idx="216">
                  <c:v>116.0</c:v>
                </c:pt>
                <c:pt idx="217">
                  <c:v>117.0</c:v>
                </c:pt>
                <c:pt idx="218">
                  <c:v>118.0</c:v>
                </c:pt>
                <c:pt idx="219">
                  <c:v>119.0</c:v>
                </c:pt>
                <c:pt idx="220">
                  <c:v>120.0</c:v>
                </c:pt>
                <c:pt idx="221">
                  <c:v>121.0</c:v>
                </c:pt>
                <c:pt idx="222">
                  <c:v>122.0</c:v>
                </c:pt>
                <c:pt idx="223">
                  <c:v>123.0</c:v>
                </c:pt>
                <c:pt idx="224">
                  <c:v>124.0</c:v>
                </c:pt>
                <c:pt idx="225">
                  <c:v>125.0</c:v>
                </c:pt>
                <c:pt idx="226">
                  <c:v>126.0</c:v>
                </c:pt>
                <c:pt idx="227">
                  <c:v>127.0</c:v>
                </c:pt>
                <c:pt idx="228">
                  <c:v>128.0</c:v>
                </c:pt>
                <c:pt idx="229">
                  <c:v>129.0</c:v>
                </c:pt>
                <c:pt idx="230">
                  <c:v>130.0</c:v>
                </c:pt>
                <c:pt idx="231">
                  <c:v>131.0</c:v>
                </c:pt>
                <c:pt idx="232">
                  <c:v>132.0</c:v>
                </c:pt>
                <c:pt idx="233">
                  <c:v>133.0</c:v>
                </c:pt>
                <c:pt idx="234">
                  <c:v>134.0</c:v>
                </c:pt>
                <c:pt idx="235">
                  <c:v>135.0</c:v>
                </c:pt>
                <c:pt idx="236">
                  <c:v>136.0</c:v>
                </c:pt>
                <c:pt idx="237">
                  <c:v>137.0</c:v>
                </c:pt>
                <c:pt idx="238">
                  <c:v>138.0</c:v>
                </c:pt>
                <c:pt idx="239">
                  <c:v>139.0</c:v>
                </c:pt>
                <c:pt idx="240">
                  <c:v>140.0</c:v>
                </c:pt>
                <c:pt idx="241">
                  <c:v>141.0</c:v>
                </c:pt>
                <c:pt idx="242">
                  <c:v>142.0</c:v>
                </c:pt>
                <c:pt idx="243">
                  <c:v>143.0</c:v>
                </c:pt>
                <c:pt idx="244">
                  <c:v>144.0</c:v>
                </c:pt>
                <c:pt idx="245">
                  <c:v>145.0</c:v>
                </c:pt>
                <c:pt idx="246">
                  <c:v>146.0</c:v>
                </c:pt>
                <c:pt idx="247">
                  <c:v>147.0</c:v>
                </c:pt>
                <c:pt idx="248">
                  <c:v>148.0</c:v>
                </c:pt>
                <c:pt idx="249">
                  <c:v>149.0</c:v>
                </c:pt>
                <c:pt idx="250">
                  <c:v>150.0</c:v>
                </c:pt>
                <c:pt idx="251">
                  <c:v>151.0</c:v>
                </c:pt>
                <c:pt idx="252">
                  <c:v>152.0</c:v>
                </c:pt>
                <c:pt idx="253">
                  <c:v>153.0</c:v>
                </c:pt>
                <c:pt idx="254">
                  <c:v>154.0</c:v>
                </c:pt>
                <c:pt idx="255">
                  <c:v>155.0</c:v>
                </c:pt>
                <c:pt idx="256">
                  <c:v>156.0</c:v>
                </c:pt>
                <c:pt idx="257">
                  <c:v>157.0</c:v>
                </c:pt>
                <c:pt idx="258">
                  <c:v>158.0</c:v>
                </c:pt>
                <c:pt idx="259">
                  <c:v>159.0</c:v>
                </c:pt>
                <c:pt idx="260">
                  <c:v>160.0</c:v>
                </c:pt>
                <c:pt idx="261">
                  <c:v>161.0</c:v>
                </c:pt>
                <c:pt idx="262">
                  <c:v>162.0</c:v>
                </c:pt>
                <c:pt idx="263">
                  <c:v>163.0</c:v>
                </c:pt>
                <c:pt idx="264">
                  <c:v>164.0</c:v>
                </c:pt>
                <c:pt idx="265">
                  <c:v>165.0</c:v>
                </c:pt>
                <c:pt idx="266">
                  <c:v>166.0</c:v>
                </c:pt>
                <c:pt idx="267">
                  <c:v>167.0</c:v>
                </c:pt>
                <c:pt idx="268">
                  <c:v>168.0</c:v>
                </c:pt>
                <c:pt idx="269">
                  <c:v>169.0</c:v>
                </c:pt>
                <c:pt idx="270">
                  <c:v>170.0</c:v>
                </c:pt>
                <c:pt idx="271">
                  <c:v>171.0</c:v>
                </c:pt>
                <c:pt idx="272">
                  <c:v>172.0</c:v>
                </c:pt>
                <c:pt idx="273">
                  <c:v>173.0</c:v>
                </c:pt>
                <c:pt idx="274">
                  <c:v>174.0</c:v>
                </c:pt>
                <c:pt idx="275">
                  <c:v>175.0</c:v>
                </c:pt>
                <c:pt idx="276">
                  <c:v>176.0</c:v>
                </c:pt>
                <c:pt idx="277">
                  <c:v>177.0</c:v>
                </c:pt>
                <c:pt idx="278">
                  <c:v>178.0</c:v>
                </c:pt>
                <c:pt idx="279">
                  <c:v>179.0</c:v>
                </c:pt>
                <c:pt idx="280">
                  <c:v>180.0</c:v>
                </c:pt>
                <c:pt idx="281">
                  <c:v>181.0</c:v>
                </c:pt>
                <c:pt idx="282">
                  <c:v>182.0</c:v>
                </c:pt>
                <c:pt idx="283">
                  <c:v>183.0</c:v>
                </c:pt>
                <c:pt idx="284">
                  <c:v>184.0</c:v>
                </c:pt>
                <c:pt idx="285">
                  <c:v>185.0</c:v>
                </c:pt>
                <c:pt idx="286">
                  <c:v>186.0</c:v>
                </c:pt>
                <c:pt idx="287">
                  <c:v>187.0</c:v>
                </c:pt>
                <c:pt idx="288">
                  <c:v>188.0</c:v>
                </c:pt>
                <c:pt idx="289">
                  <c:v>189.0</c:v>
                </c:pt>
                <c:pt idx="290">
                  <c:v>190.0</c:v>
                </c:pt>
                <c:pt idx="291">
                  <c:v>191.0</c:v>
                </c:pt>
                <c:pt idx="292">
                  <c:v>192.0</c:v>
                </c:pt>
                <c:pt idx="293">
                  <c:v>193.0</c:v>
                </c:pt>
                <c:pt idx="294">
                  <c:v>194.0</c:v>
                </c:pt>
                <c:pt idx="295">
                  <c:v>195.0</c:v>
                </c:pt>
                <c:pt idx="296">
                  <c:v>196.0</c:v>
                </c:pt>
                <c:pt idx="297">
                  <c:v>197.0</c:v>
                </c:pt>
                <c:pt idx="298">
                  <c:v>198.0</c:v>
                </c:pt>
                <c:pt idx="299">
                  <c:v>199.0</c:v>
                </c:pt>
                <c:pt idx="300">
                  <c:v>200.0</c:v>
                </c:pt>
                <c:pt idx="301">
                  <c:v>201.0</c:v>
                </c:pt>
                <c:pt idx="302">
                  <c:v>202.0</c:v>
                </c:pt>
                <c:pt idx="303">
                  <c:v>203.0</c:v>
                </c:pt>
                <c:pt idx="304">
                  <c:v>204.0</c:v>
                </c:pt>
                <c:pt idx="305">
                  <c:v>205.0</c:v>
                </c:pt>
                <c:pt idx="306">
                  <c:v>206.0</c:v>
                </c:pt>
                <c:pt idx="307">
                  <c:v>207.0</c:v>
                </c:pt>
                <c:pt idx="308">
                  <c:v>208.0</c:v>
                </c:pt>
                <c:pt idx="309">
                  <c:v>209.0</c:v>
                </c:pt>
                <c:pt idx="310">
                  <c:v>210.0</c:v>
                </c:pt>
                <c:pt idx="311">
                  <c:v>211.0</c:v>
                </c:pt>
                <c:pt idx="312">
                  <c:v>212.0</c:v>
                </c:pt>
                <c:pt idx="313">
                  <c:v>213.0</c:v>
                </c:pt>
                <c:pt idx="314">
                  <c:v>214.0</c:v>
                </c:pt>
                <c:pt idx="315">
                  <c:v>215.0</c:v>
                </c:pt>
                <c:pt idx="316">
                  <c:v>216.0</c:v>
                </c:pt>
                <c:pt idx="317">
                  <c:v>217.0</c:v>
                </c:pt>
                <c:pt idx="318">
                  <c:v>218.0</c:v>
                </c:pt>
                <c:pt idx="319">
                  <c:v>219.0</c:v>
                </c:pt>
                <c:pt idx="320">
                  <c:v>220.0</c:v>
                </c:pt>
                <c:pt idx="321">
                  <c:v>221.0</c:v>
                </c:pt>
                <c:pt idx="322">
                  <c:v>222.0</c:v>
                </c:pt>
                <c:pt idx="323">
                  <c:v>223.0</c:v>
                </c:pt>
                <c:pt idx="324">
                  <c:v>224.0</c:v>
                </c:pt>
                <c:pt idx="325">
                  <c:v>225.0</c:v>
                </c:pt>
                <c:pt idx="326">
                  <c:v>226.0</c:v>
                </c:pt>
                <c:pt idx="327">
                  <c:v>227.0</c:v>
                </c:pt>
                <c:pt idx="328">
                  <c:v>228.0</c:v>
                </c:pt>
                <c:pt idx="329">
                  <c:v>229.0</c:v>
                </c:pt>
                <c:pt idx="330">
                  <c:v>230.0</c:v>
                </c:pt>
                <c:pt idx="331">
                  <c:v>231.0</c:v>
                </c:pt>
                <c:pt idx="332">
                  <c:v>232.0</c:v>
                </c:pt>
                <c:pt idx="333">
                  <c:v>233.0</c:v>
                </c:pt>
                <c:pt idx="334">
                  <c:v>234.0</c:v>
                </c:pt>
                <c:pt idx="335">
                  <c:v>235.0</c:v>
                </c:pt>
                <c:pt idx="336">
                  <c:v>236.0</c:v>
                </c:pt>
                <c:pt idx="337">
                  <c:v>237.0</c:v>
                </c:pt>
                <c:pt idx="338">
                  <c:v>238.0</c:v>
                </c:pt>
                <c:pt idx="339">
                  <c:v>239.0</c:v>
                </c:pt>
                <c:pt idx="340">
                  <c:v>240.0</c:v>
                </c:pt>
                <c:pt idx="341">
                  <c:v>241.0</c:v>
                </c:pt>
                <c:pt idx="342">
                  <c:v>242.0</c:v>
                </c:pt>
                <c:pt idx="343">
                  <c:v>243.0</c:v>
                </c:pt>
                <c:pt idx="344">
                  <c:v>244.0</c:v>
                </c:pt>
                <c:pt idx="345">
                  <c:v>245.0</c:v>
                </c:pt>
                <c:pt idx="346">
                  <c:v>246.0</c:v>
                </c:pt>
                <c:pt idx="347">
                  <c:v>247.0</c:v>
                </c:pt>
                <c:pt idx="348">
                  <c:v>248.0</c:v>
                </c:pt>
                <c:pt idx="349">
                  <c:v>249.0</c:v>
                </c:pt>
                <c:pt idx="350">
                  <c:v>250.0</c:v>
                </c:pt>
                <c:pt idx="351">
                  <c:v>251.0</c:v>
                </c:pt>
                <c:pt idx="352">
                  <c:v>252.0</c:v>
                </c:pt>
                <c:pt idx="353">
                  <c:v>253.0</c:v>
                </c:pt>
                <c:pt idx="354">
                  <c:v>254.0</c:v>
                </c:pt>
                <c:pt idx="355">
                  <c:v>255.0</c:v>
                </c:pt>
                <c:pt idx="356">
                  <c:v>256.0</c:v>
                </c:pt>
                <c:pt idx="357">
                  <c:v>257.0</c:v>
                </c:pt>
                <c:pt idx="358">
                  <c:v>258.0</c:v>
                </c:pt>
                <c:pt idx="359">
                  <c:v>259.0</c:v>
                </c:pt>
                <c:pt idx="360">
                  <c:v>260.0</c:v>
                </c:pt>
                <c:pt idx="361">
                  <c:v>261.0</c:v>
                </c:pt>
                <c:pt idx="362">
                  <c:v>262.0</c:v>
                </c:pt>
                <c:pt idx="363">
                  <c:v>263.0</c:v>
                </c:pt>
                <c:pt idx="364">
                  <c:v>264.0</c:v>
                </c:pt>
                <c:pt idx="365">
                  <c:v>265.0</c:v>
                </c:pt>
                <c:pt idx="366">
                  <c:v>266.0</c:v>
                </c:pt>
                <c:pt idx="367">
                  <c:v>267.0</c:v>
                </c:pt>
                <c:pt idx="368">
                  <c:v>268.0</c:v>
                </c:pt>
                <c:pt idx="369">
                  <c:v>269.0</c:v>
                </c:pt>
                <c:pt idx="370">
                  <c:v>270.0</c:v>
                </c:pt>
                <c:pt idx="371">
                  <c:v>271.0</c:v>
                </c:pt>
                <c:pt idx="372">
                  <c:v>272.0</c:v>
                </c:pt>
                <c:pt idx="373">
                  <c:v>273.0</c:v>
                </c:pt>
                <c:pt idx="374">
                  <c:v>274.0</c:v>
                </c:pt>
                <c:pt idx="375">
                  <c:v>275.0</c:v>
                </c:pt>
                <c:pt idx="376">
                  <c:v>276.0</c:v>
                </c:pt>
                <c:pt idx="377">
                  <c:v>277.0</c:v>
                </c:pt>
                <c:pt idx="378">
                  <c:v>278.0</c:v>
                </c:pt>
                <c:pt idx="379">
                  <c:v>279.0</c:v>
                </c:pt>
                <c:pt idx="380">
                  <c:v>280.0</c:v>
                </c:pt>
                <c:pt idx="381">
                  <c:v>281.0</c:v>
                </c:pt>
                <c:pt idx="382">
                  <c:v>282.0</c:v>
                </c:pt>
                <c:pt idx="383">
                  <c:v>283.0</c:v>
                </c:pt>
                <c:pt idx="384">
                  <c:v>284.0</c:v>
                </c:pt>
                <c:pt idx="385">
                  <c:v>285.0</c:v>
                </c:pt>
                <c:pt idx="386">
                  <c:v>286.0</c:v>
                </c:pt>
                <c:pt idx="387">
                  <c:v>287.0</c:v>
                </c:pt>
                <c:pt idx="388">
                  <c:v>288.0</c:v>
                </c:pt>
                <c:pt idx="389">
                  <c:v>289.0</c:v>
                </c:pt>
                <c:pt idx="390">
                  <c:v>290.0</c:v>
                </c:pt>
                <c:pt idx="391">
                  <c:v>291.0</c:v>
                </c:pt>
                <c:pt idx="392">
                  <c:v>292.0</c:v>
                </c:pt>
                <c:pt idx="393">
                  <c:v>293.0</c:v>
                </c:pt>
                <c:pt idx="394">
                  <c:v>294.0</c:v>
                </c:pt>
                <c:pt idx="395">
                  <c:v>295.0</c:v>
                </c:pt>
                <c:pt idx="396">
                  <c:v>296.0</c:v>
                </c:pt>
                <c:pt idx="397">
                  <c:v>297.0</c:v>
                </c:pt>
                <c:pt idx="398">
                  <c:v>298.0</c:v>
                </c:pt>
                <c:pt idx="399">
                  <c:v>299.0</c:v>
                </c:pt>
                <c:pt idx="400">
                  <c:v>300.0</c:v>
                </c:pt>
                <c:pt idx="401">
                  <c:v>301.0</c:v>
                </c:pt>
                <c:pt idx="402">
                  <c:v>302.0</c:v>
                </c:pt>
                <c:pt idx="403">
                  <c:v>303.0</c:v>
                </c:pt>
                <c:pt idx="404">
                  <c:v>304.0</c:v>
                </c:pt>
                <c:pt idx="405">
                  <c:v>305.0</c:v>
                </c:pt>
                <c:pt idx="406">
                  <c:v>306.0</c:v>
                </c:pt>
                <c:pt idx="407">
                  <c:v>307.0</c:v>
                </c:pt>
                <c:pt idx="408">
                  <c:v>308.0</c:v>
                </c:pt>
                <c:pt idx="409">
                  <c:v>309.0</c:v>
                </c:pt>
                <c:pt idx="410">
                  <c:v>310.0</c:v>
                </c:pt>
                <c:pt idx="411">
                  <c:v>311.0</c:v>
                </c:pt>
                <c:pt idx="412">
                  <c:v>312.0</c:v>
                </c:pt>
                <c:pt idx="413">
                  <c:v>313.0</c:v>
                </c:pt>
                <c:pt idx="414">
                  <c:v>314.0</c:v>
                </c:pt>
                <c:pt idx="415">
                  <c:v>315.0</c:v>
                </c:pt>
                <c:pt idx="416">
                  <c:v>316.0</c:v>
                </c:pt>
                <c:pt idx="417">
                  <c:v>317.0</c:v>
                </c:pt>
                <c:pt idx="418">
                  <c:v>318.0</c:v>
                </c:pt>
                <c:pt idx="419">
                  <c:v>319.0</c:v>
                </c:pt>
                <c:pt idx="420">
                  <c:v>320.0</c:v>
                </c:pt>
                <c:pt idx="421">
                  <c:v>321.0</c:v>
                </c:pt>
                <c:pt idx="422">
                  <c:v>322.0</c:v>
                </c:pt>
                <c:pt idx="423">
                  <c:v>323.0</c:v>
                </c:pt>
                <c:pt idx="424">
                  <c:v>324.0</c:v>
                </c:pt>
                <c:pt idx="425">
                  <c:v>325.0</c:v>
                </c:pt>
                <c:pt idx="426">
                  <c:v>326.0</c:v>
                </c:pt>
                <c:pt idx="427">
                  <c:v>327.0</c:v>
                </c:pt>
                <c:pt idx="428">
                  <c:v>328.0</c:v>
                </c:pt>
                <c:pt idx="429">
                  <c:v>329.0</c:v>
                </c:pt>
                <c:pt idx="430">
                  <c:v>330.0</c:v>
                </c:pt>
                <c:pt idx="431">
                  <c:v>331.0</c:v>
                </c:pt>
                <c:pt idx="432">
                  <c:v>332.0</c:v>
                </c:pt>
                <c:pt idx="433">
                  <c:v>333.0</c:v>
                </c:pt>
                <c:pt idx="434">
                  <c:v>334.0</c:v>
                </c:pt>
                <c:pt idx="435">
                  <c:v>335.0</c:v>
                </c:pt>
                <c:pt idx="436">
                  <c:v>336.0</c:v>
                </c:pt>
                <c:pt idx="437">
                  <c:v>337.0</c:v>
                </c:pt>
                <c:pt idx="438">
                  <c:v>338.0</c:v>
                </c:pt>
                <c:pt idx="439">
                  <c:v>339.0</c:v>
                </c:pt>
                <c:pt idx="440">
                  <c:v>340.0</c:v>
                </c:pt>
                <c:pt idx="441">
                  <c:v>341.0</c:v>
                </c:pt>
                <c:pt idx="442">
                  <c:v>342.0</c:v>
                </c:pt>
                <c:pt idx="443">
                  <c:v>343.0</c:v>
                </c:pt>
                <c:pt idx="444">
                  <c:v>344.0</c:v>
                </c:pt>
                <c:pt idx="445">
                  <c:v>345.0</c:v>
                </c:pt>
                <c:pt idx="446">
                  <c:v>346.0</c:v>
                </c:pt>
                <c:pt idx="447">
                  <c:v>347.0</c:v>
                </c:pt>
                <c:pt idx="448">
                  <c:v>348.0</c:v>
                </c:pt>
                <c:pt idx="449">
                  <c:v>349.0</c:v>
                </c:pt>
                <c:pt idx="450">
                  <c:v>350.0</c:v>
                </c:pt>
                <c:pt idx="451">
                  <c:v>351.0</c:v>
                </c:pt>
                <c:pt idx="452">
                  <c:v>352.0</c:v>
                </c:pt>
                <c:pt idx="453">
                  <c:v>353.0</c:v>
                </c:pt>
                <c:pt idx="454">
                  <c:v>354.0</c:v>
                </c:pt>
                <c:pt idx="455">
                  <c:v>355.0</c:v>
                </c:pt>
                <c:pt idx="456">
                  <c:v>356.0</c:v>
                </c:pt>
                <c:pt idx="457">
                  <c:v>357.0</c:v>
                </c:pt>
                <c:pt idx="458">
                  <c:v>358.0</c:v>
                </c:pt>
                <c:pt idx="459">
                  <c:v>359.0</c:v>
                </c:pt>
                <c:pt idx="460">
                  <c:v>360.0</c:v>
                </c:pt>
                <c:pt idx="461">
                  <c:v>361.0</c:v>
                </c:pt>
                <c:pt idx="462">
                  <c:v>362.0</c:v>
                </c:pt>
                <c:pt idx="463">
                  <c:v>363.0</c:v>
                </c:pt>
                <c:pt idx="464">
                  <c:v>364.0</c:v>
                </c:pt>
                <c:pt idx="465">
                  <c:v>365.0</c:v>
                </c:pt>
                <c:pt idx="466">
                  <c:v>366.0</c:v>
                </c:pt>
                <c:pt idx="467">
                  <c:v>367.0</c:v>
                </c:pt>
                <c:pt idx="468">
                  <c:v>368.0</c:v>
                </c:pt>
                <c:pt idx="469">
                  <c:v>369.0</c:v>
                </c:pt>
                <c:pt idx="470">
                  <c:v>370.0</c:v>
                </c:pt>
                <c:pt idx="471">
                  <c:v>371.0</c:v>
                </c:pt>
                <c:pt idx="472">
                  <c:v>372.0</c:v>
                </c:pt>
                <c:pt idx="473">
                  <c:v>373.0</c:v>
                </c:pt>
                <c:pt idx="474">
                  <c:v>374.0</c:v>
                </c:pt>
                <c:pt idx="475">
                  <c:v>375.0</c:v>
                </c:pt>
                <c:pt idx="476">
                  <c:v>376.0</c:v>
                </c:pt>
                <c:pt idx="477">
                  <c:v>377.0</c:v>
                </c:pt>
                <c:pt idx="478">
                  <c:v>378.0</c:v>
                </c:pt>
                <c:pt idx="479">
                  <c:v>379.0</c:v>
                </c:pt>
                <c:pt idx="480">
                  <c:v>380.0</c:v>
                </c:pt>
                <c:pt idx="481">
                  <c:v>381.0</c:v>
                </c:pt>
                <c:pt idx="482">
                  <c:v>382.0</c:v>
                </c:pt>
                <c:pt idx="483">
                  <c:v>383.0</c:v>
                </c:pt>
                <c:pt idx="484">
                  <c:v>384.0</c:v>
                </c:pt>
                <c:pt idx="485">
                  <c:v>385.0</c:v>
                </c:pt>
                <c:pt idx="486">
                  <c:v>386.0</c:v>
                </c:pt>
                <c:pt idx="487">
                  <c:v>387.0</c:v>
                </c:pt>
                <c:pt idx="488">
                  <c:v>388.0</c:v>
                </c:pt>
                <c:pt idx="489">
                  <c:v>389.0</c:v>
                </c:pt>
                <c:pt idx="490">
                  <c:v>390.0</c:v>
                </c:pt>
                <c:pt idx="491">
                  <c:v>391.0</c:v>
                </c:pt>
                <c:pt idx="492">
                  <c:v>392.0</c:v>
                </c:pt>
                <c:pt idx="493">
                  <c:v>393.0</c:v>
                </c:pt>
                <c:pt idx="494">
                  <c:v>394.0</c:v>
                </c:pt>
                <c:pt idx="495">
                  <c:v>395.0</c:v>
                </c:pt>
                <c:pt idx="496">
                  <c:v>396.0</c:v>
                </c:pt>
                <c:pt idx="497">
                  <c:v>397.0</c:v>
                </c:pt>
                <c:pt idx="498">
                  <c:v>398.0</c:v>
                </c:pt>
                <c:pt idx="499">
                  <c:v>399.0</c:v>
                </c:pt>
                <c:pt idx="500">
                  <c:v>400.0</c:v>
                </c:pt>
                <c:pt idx="501">
                  <c:v>401.0</c:v>
                </c:pt>
                <c:pt idx="502">
                  <c:v>402.0</c:v>
                </c:pt>
                <c:pt idx="503">
                  <c:v>403.0</c:v>
                </c:pt>
                <c:pt idx="504">
                  <c:v>404.0</c:v>
                </c:pt>
                <c:pt idx="505">
                  <c:v>405.0</c:v>
                </c:pt>
                <c:pt idx="506">
                  <c:v>406.0</c:v>
                </c:pt>
                <c:pt idx="507">
                  <c:v>407.0</c:v>
                </c:pt>
                <c:pt idx="508">
                  <c:v>408.0</c:v>
                </c:pt>
                <c:pt idx="509">
                  <c:v>409.0</c:v>
                </c:pt>
                <c:pt idx="510">
                  <c:v>410.0</c:v>
                </c:pt>
                <c:pt idx="511">
                  <c:v>411.0</c:v>
                </c:pt>
                <c:pt idx="512">
                  <c:v>412.0</c:v>
                </c:pt>
                <c:pt idx="513">
                  <c:v>413.0</c:v>
                </c:pt>
                <c:pt idx="514">
                  <c:v>414.0</c:v>
                </c:pt>
                <c:pt idx="515">
                  <c:v>415.0</c:v>
                </c:pt>
                <c:pt idx="516">
                  <c:v>416.0</c:v>
                </c:pt>
                <c:pt idx="517">
                  <c:v>417.0</c:v>
                </c:pt>
                <c:pt idx="518">
                  <c:v>418.0</c:v>
                </c:pt>
                <c:pt idx="519">
                  <c:v>419.0</c:v>
                </c:pt>
                <c:pt idx="520">
                  <c:v>420.0</c:v>
                </c:pt>
                <c:pt idx="521">
                  <c:v>421.0</c:v>
                </c:pt>
                <c:pt idx="522">
                  <c:v>422.0</c:v>
                </c:pt>
                <c:pt idx="523">
                  <c:v>423.0</c:v>
                </c:pt>
                <c:pt idx="524">
                  <c:v>424.0</c:v>
                </c:pt>
                <c:pt idx="525">
                  <c:v>425.0</c:v>
                </c:pt>
                <c:pt idx="526">
                  <c:v>426.0</c:v>
                </c:pt>
                <c:pt idx="527">
                  <c:v>427.0</c:v>
                </c:pt>
                <c:pt idx="528">
                  <c:v>428.0</c:v>
                </c:pt>
                <c:pt idx="529">
                  <c:v>429.0</c:v>
                </c:pt>
                <c:pt idx="530">
                  <c:v>430.0</c:v>
                </c:pt>
                <c:pt idx="531">
                  <c:v>431.0</c:v>
                </c:pt>
                <c:pt idx="532">
                  <c:v>432.0</c:v>
                </c:pt>
                <c:pt idx="533">
                  <c:v>433.0</c:v>
                </c:pt>
                <c:pt idx="534">
                  <c:v>434.0</c:v>
                </c:pt>
                <c:pt idx="535">
                  <c:v>435.0</c:v>
                </c:pt>
                <c:pt idx="536">
                  <c:v>436.0</c:v>
                </c:pt>
                <c:pt idx="537">
                  <c:v>437.0</c:v>
                </c:pt>
                <c:pt idx="538">
                  <c:v>438.0</c:v>
                </c:pt>
                <c:pt idx="539">
                  <c:v>439.0</c:v>
                </c:pt>
                <c:pt idx="540">
                  <c:v>440.0</c:v>
                </c:pt>
                <c:pt idx="541">
                  <c:v>441.0</c:v>
                </c:pt>
                <c:pt idx="542">
                  <c:v>442.0</c:v>
                </c:pt>
                <c:pt idx="543">
                  <c:v>443.0</c:v>
                </c:pt>
                <c:pt idx="544">
                  <c:v>444.0</c:v>
                </c:pt>
                <c:pt idx="545">
                  <c:v>445.0</c:v>
                </c:pt>
                <c:pt idx="546">
                  <c:v>446.0</c:v>
                </c:pt>
                <c:pt idx="547">
                  <c:v>447.0</c:v>
                </c:pt>
                <c:pt idx="548">
                  <c:v>448.0</c:v>
                </c:pt>
                <c:pt idx="549">
                  <c:v>449.0</c:v>
                </c:pt>
                <c:pt idx="550">
                  <c:v>450.0</c:v>
                </c:pt>
                <c:pt idx="551">
                  <c:v>451.0</c:v>
                </c:pt>
                <c:pt idx="552">
                  <c:v>452.0</c:v>
                </c:pt>
                <c:pt idx="553">
                  <c:v>453.0</c:v>
                </c:pt>
                <c:pt idx="554">
                  <c:v>454.0</c:v>
                </c:pt>
                <c:pt idx="555">
                  <c:v>455.0</c:v>
                </c:pt>
                <c:pt idx="556">
                  <c:v>456.0</c:v>
                </c:pt>
                <c:pt idx="557">
                  <c:v>457.0</c:v>
                </c:pt>
                <c:pt idx="558">
                  <c:v>458.0</c:v>
                </c:pt>
                <c:pt idx="559">
                  <c:v>459.0</c:v>
                </c:pt>
                <c:pt idx="560">
                  <c:v>460.0</c:v>
                </c:pt>
                <c:pt idx="561">
                  <c:v>461.0</c:v>
                </c:pt>
                <c:pt idx="562">
                  <c:v>462.0</c:v>
                </c:pt>
                <c:pt idx="563">
                  <c:v>463.0</c:v>
                </c:pt>
                <c:pt idx="564">
                  <c:v>464.0</c:v>
                </c:pt>
                <c:pt idx="565">
                  <c:v>465.0</c:v>
                </c:pt>
                <c:pt idx="566">
                  <c:v>466.0</c:v>
                </c:pt>
                <c:pt idx="567">
                  <c:v>467.0</c:v>
                </c:pt>
                <c:pt idx="568">
                  <c:v>468.0</c:v>
                </c:pt>
                <c:pt idx="569">
                  <c:v>469.0</c:v>
                </c:pt>
                <c:pt idx="570">
                  <c:v>470.0</c:v>
                </c:pt>
                <c:pt idx="571">
                  <c:v>471.0</c:v>
                </c:pt>
                <c:pt idx="572">
                  <c:v>472.0</c:v>
                </c:pt>
                <c:pt idx="573">
                  <c:v>473.0</c:v>
                </c:pt>
                <c:pt idx="574">
                  <c:v>474.0</c:v>
                </c:pt>
                <c:pt idx="575">
                  <c:v>475.0</c:v>
                </c:pt>
                <c:pt idx="576">
                  <c:v>476.0</c:v>
                </c:pt>
                <c:pt idx="577">
                  <c:v>477.0</c:v>
                </c:pt>
                <c:pt idx="578">
                  <c:v>478.0</c:v>
                </c:pt>
                <c:pt idx="579">
                  <c:v>479.0</c:v>
                </c:pt>
                <c:pt idx="580">
                  <c:v>480.0</c:v>
                </c:pt>
                <c:pt idx="581">
                  <c:v>481.0</c:v>
                </c:pt>
                <c:pt idx="582">
                  <c:v>482.0</c:v>
                </c:pt>
                <c:pt idx="583">
                  <c:v>483.0</c:v>
                </c:pt>
                <c:pt idx="584">
                  <c:v>484.0</c:v>
                </c:pt>
                <c:pt idx="585">
                  <c:v>485.0</c:v>
                </c:pt>
                <c:pt idx="586">
                  <c:v>486.0</c:v>
                </c:pt>
                <c:pt idx="587">
                  <c:v>487.0</c:v>
                </c:pt>
                <c:pt idx="588">
                  <c:v>488.0</c:v>
                </c:pt>
                <c:pt idx="589">
                  <c:v>489.0</c:v>
                </c:pt>
                <c:pt idx="590">
                  <c:v>490.0</c:v>
                </c:pt>
                <c:pt idx="591">
                  <c:v>491.0</c:v>
                </c:pt>
                <c:pt idx="592">
                  <c:v>492.0</c:v>
                </c:pt>
                <c:pt idx="593">
                  <c:v>493.0</c:v>
                </c:pt>
                <c:pt idx="594">
                  <c:v>494.0</c:v>
                </c:pt>
                <c:pt idx="595">
                  <c:v>495.0</c:v>
                </c:pt>
                <c:pt idx="596">
                  <c:v>496.0</c:v>
                </c:pt>
                <c:pt idx="597">
                  <c:v>497.0</c:v>
                </c:pt>
                <c:pt idx="598">
                  <c:v>498.0</c:v>
                </c:pt>
                <c:pt idx="599">
                  <c:v>499.0</c:v>
                </c:pt>
                <c:pt idx="600">
                  <c:v>500.0</c:v>
                </c:pt>
                <c:pt idx="601">
                  <c:v>501.0</c:v>
                </c:pt>
                <c:pt idx="602">
                  <c:v>502.0</c:v>
                </c:pt>
                <c:pt idx="603">
                  <c:v>503.0</c:v>
                </c:pt>
                <c:pt idx="604">
                  <c:v>504.0</c:v>
                </c:pt>
                <c:pt idx="605">
                  <c:v>505.0</c:v>
                </c:pt>
                <c:pt idx="606">
                  <c:v>506.0</c:v>
                </c:pt>
                <c:pt idx="607">
                  <c:v>507.0</c:v>
                </c:pt>
                <c:pt idx="608">
                  <c:v>508.0</c:v>
                </c:pt>
                <c:pt idx="609">
                  <c:v>509.0</c:v>
                </c:pt>
                <c:pt idx="610">
                  <c:v>510.0</c:v>
                </c:pt>
                <c:pt idx="611">
                  <c:v>511.0</c:v>
                </c:pt>
                <c:pt idx="612">
                  <c:v>512.0</c:v>
                </c:pt>
                <c:pt idx="613">
                  <c:v>513.0</c:v>
                </c:pt>
                <c:pt idx="614">
                  <c:v>514.0</c:v>
                </c:pt>
                <c:pt idx="615">
                  <c:v>515.0</c:v>
                </c:pt>
                <c:pt idx="616">
                  <c:v>516.0</c:v>
                </c:pt>
                <c:pt idx="617">
                  <c:v>517.0</c:v>
                </c:pt>
                <c:pt idx="618">
                  <c:v>518.0</c:v>
                </c:pt>
                <c:pt idx="619">
                  <c:v>519.0</c:v>
                </c:pt>
                <c:pt idx="620">
                  <c:v>520.0</c:v>
                </c:pt>
                <c:pt idx="621">
                  <c:v>521.0</c:v>
                </c:pt>
                <c:pt idx="622">
                  <c:v>522.0</c:v>
                </c:pt>
                <c:pt idx="623">
                  <c:v>523.0</c:v>
                </c:pt>
                <c:pt idx="624">
                  <c:v>524.0</c:v>
                </c:pt>
                <c:pt idx="625">
                  <c:v>525.0</c:v>
                </c:pt>
                <c:pt idx="626">
                  <c:v>526.0</c:v>
                </c:pt>
                <c:pt idx="627">
                  <c:v>527.0</c:v>
                </c:pt>
                <c:pt idx="628">
                  <c:v>528.0</c:v>
                </c:pt>
                <c:pt idx="629">
                  <c:v>529.0</c:v>
                </c:pt>
                <c:pt idx="630">
                  <c:v>530.0</c:v>
                </c:pt>
                <c:pt idx="631">
                  <c:v>531.0</c:v>
                </c:pt>
                <c:pt idx="632">
                  <c:v>532.0</c:v>
                </c:pt>
                <c:pt idx="633">
                  <c:v>533.0</c:v>
                </c:pt>
                <c:pt idx="634">
                  <c:v>534.0</c:v>
                </c:pt>
                <c:pt idx="635">
                  <c:v>535.0</c:v>
                </c:pt>
                <c:pt idx="636">
                  <c:v>536.0</c:v>
                </c:pt>
                <c:pt idx="637">
                  <c:v>537.0</c:v>
                </c:pt>
                <c:pt idx="638">
                  <c:v>538.0</c:v>
                </c:pt>
                <c:pt idx="639">
                  <c:v>539.0</c:v>
                </c:pt>
                <c:pt idx="640">
                  <c:v>540.0</c:v>
                </c:pt>
                <c:pt idx="641">
                  <c:v>541.0</c:v>
                </c:pt>
                <c:pt idx="642">
                  <c:v>542.0</c:v>
                </c:pt>
                <c:pt idx="643">
                  <c:v>543.0</c:v>
                </c:pt>
                <c:pt idx="644">
                  <c:v>544.0</c:v>
                </c:pt>
                <c:pt idx="645">
                  <c:v>545.0</c:v>
                </c:pt>
                <c:pt idx="646">
                  <c:v>546.0</c:v>
                </c:pt>
                <c:pt idx="647">
                  <c:v>547.0</c:v>
                </c:pt>
                <c:pt idx="648">
                  <c:v>548.0</c:v>
                </c:pt>
                <c:pt idx="649">
                  <c:v>549.0</c:v>
                </c:pt>
                <c:pt idx="650">
                  <c:v>550.0</c:v>
                </c:pt>
                <c:pt idx="651">
                  <c:v>551.0</c:v>
                </c:pt>
                <c:pt idx="652">
                  <c:v>552.0</c:v>
                </c:pt>
                <c:pt idx="653">
                  <c:v>553.0</c:v>
                </c:pt>
                <c:pt idx="654">
                  <c:v>554.0</c:v>
                </c:pt>
                <c:pt idx="655">
                  <c:v>555.0</c:v>
                </c:pt>
                <c:pt idx="656">
                  <c:v>556.0</c:v>
                </c:pt>
                <c:pt idx="657">
                  <c:v>557.0</c:v>
                </c:pt>
                <c:pt idx="658">
                  <c:v>558.0</c:v>
                </c:pt>
                <c:pt idx="659">
                  <c:v>559.0</c:v>
                </c:pt>
                <c:pt idx="660">
                  <c:v>560.0</c:v>
                </c:pt>
                <c:pt idx="661">
                  <c:v>561.0</c:v>
                </c:pt>
                <c:pt idx="662">
                  <c:v>562.0</c:v>
                </c:pt>
                <c:pt idx="663">
                  <c:v>563.0</c:v>
                </c:pt>
                <c:pt idx="664">
                  <c:v>564.0</c:v>
                </c:pt>
                <c:pt idx="665">
                  <c:v>565.0</c:v>
                </c:pt>
                <c:pt idx="666">
                  <c:v>566.0</c:v>
                </c:pt>
                <c:pt idx="667">
                  <c:v>567.0</c:v>
                </c:pt>
                <c:pt idx="668">
                  <c:v>568.0</c:v>
                </c:pt>
                <c:pt idx="669">
                  <c:v>569.0</c:v>
                </c:pt>
                <c:pt idx="670">
                  <c:v>570.0</c:v>
                </c:pt>
                <c:pt idx="671">
                  <c:v>571.0</c:v>
                </c:pt>
                <c:pt idx="672">
                  <c:v>572.0</c:v>
                </c:pt>
                <c:pt idx="673">
                  <c:v>573.0</c:v>
                </c:pt>
                <c:pt idx="674">
                  <c:v>574.0</c:v>
                </c:pt>
                <c:pt idx="675">
                  <c:v>575.0</c:v>
                </c:pt>
                <c:pt idx="676">
                  <c:v>576.0</c:v>
                </c:pt>
                <c:pt idx="677">
                  <c:v>577.0</c:v>
                </c:pt>
                <c:pt idx="678">
                  <c:v>578.0</c:v>
                </c:pt>
                <c:pt idx="679">
                  <c:v>579.0</c:v>
                </c:pt>
                <c:pt idx="680">
                  <c:v>580.0</c:v>
                </c:pt>
                <c:pt idx="681">
                  <c:v>581.0</c:v>
                </c:pt>
                <c:pt idx="682">
                  <c:v>582.0</c:v>
                </c:pt>
                <c:pt idx="683">
                  <c:v>583.0</c:v>
                </c:pt>
                <c:pt idx="684">
                  <c:v>584.0</c:v>
                </c:pt>
                <c:pt idx="685">
                  <c:v>585.0</c:v>
                </c:pt>
                <c:pt idx="686">
                  <c:v>586.0</c:v>
                </c:pt>
                <c:pt idx="687">
                  <c:v>587.0</c:v>
                </c:pt>
                <c:pt idx="688">
                  <c:v>588.0</c:v>
                </c:pt>
                <c:pt idx="689">
                  <c:v>589.0</c:v>
                </c:pt>
                <c:pt idx="690">
                  <c:v>590.0</c:v>
                </c:pt>
                <c:pt idx="691">
                  <c:v>591.0</c:v>
                </c:pt>
                <c:pt idx="692">
                  <c:v>592.0</c:v>
                </c:pt>
                <c:pt idx="693">
                  <c:v>593.0</c:v>
                </c:pt>
                <c:pt idx="694">
                  <c:v>594.0</c:v>
                </c:pt>
                <c:pt idx="695">
                  <c:v>595.0</c:v>
                </c:pt>
                <c:pt idx="696">
                  <c:v>596.0</c:v>
                </c:pt>
                <c:pt idx="697">
                  <c:v>597.0</c:v>
                </c:pt>
                <c:pt idx="698">
                  <c:v>598.0</c:v>
                </c:pt>
                <c:pt idx="699">
                  <c:v>599.0</c:v>
                </c:pt>
                <c:pt idx="700">
                  <c:v>600.0</c:v>
                </c:pt>
                <c:pt idx="701">
                  <c:v>601.0</c:v>
                </c:pt>
                <c:pt idx="702">
                  <c:v>602.0</c:v>
                </c:pt>
                <c:pt idx="703">
                  <c:v>603.0</c:v>
                </c:pt>
                <c:pt idx="704">
                  <c:v>604.0</c:v>
                </c:pt>
                <c:pt idx="705">
                  <c:v>605.0</c:v>
                </c:pt>
                <c:pt idx="706">
                  <c:v>606.0</c:v>
                </c:pt>
                <c:pt idx="707">
                  <c:v>607.0</c:v>
                </c:pt>
                <c:pt idx="708">
                  <c:v>608.0</c:v>
                </c:pt>
                <c:pt idx="709">
                  <c:v>609.0</c:v>
                </c:pt>
                <c:pt idx="710">
                  <c:v>610.0</c:v>
                </c:pt>
                <c:pt idx="711">
                  <c:v>611.0</c:v>
                </c:pt>
                <c:pt idx="712">
                  <c:v>612.0</c:v>
                </c:pt>
                <c:pt idx="713">
                  <c:v>613.0</c:v>
                </c:pt>
                <c:pt idx="714">
                  <c:v>614.0</c:v>
                </c:pt>
                <c:pt idx="715">
                  <c:v>615.0</c:v>
                </c:pt>
                <c:pt idx="716">
                  <c:v>616.0</c:v>
                </c:pt>
                <c:pt idx="717">
                  <c:v>617.0</c:v>
                </c:pt>
                <c:pt idx="718">
                  <c:v>618.0</c:v>
                </c:pt>
                <c:pt idx="719">
                  <c:v>619.0</c:v>
                </c:pt>
                <c:pt idx="720">
                  <c:v>620.0</c:v>
                </c:pt>
                <c:pt idx="721">
                  <c:v>621.0</c:v>
                </c:pt>
                <c:pt idx="722">
                  <c:v>622.0</c:v>
                </c:pt>
                <c:pt idx="723">
                  <c:v>623.0</c:v>
                </c:pt>
                <c:pt idx="724">
                  <c:v>624.0</c:v>
                </c:pt>
                <c:pt idx="725">
                  <c:v>625.0</c:v>
                </c:pt>
                <c:pt idx="726">
                  <c:v>626.0</c:v>
                </c:pt>
                <c:pt idx="727">
                  <c:v>627.0</c:v>
                </c:pt>
                <c:pt idx="728">
                  <c:v>628.0</c:v>
                </c:pt>
                <c:pt idx="729">
                  <c:v>629.0</c:v>
                </c:pt>
                <c:pt idx="730">
                  <c:v>630.0</c:v>
                </c:pt>
                <c:pt idx="731">
                  <c:v>631.0</c:v>
                </c:pt>
                <c:pt idx="732">
                  <c:v>632.0</c:v>
                </c:pt>
                <c:pt idx="733">
                  <c:v>633.0</c:v>
                </c:pt>
                <c:pt idx="734">
                  <c:v>634.0</c:v>
                </c:pt>
                <c:pt idx="735">
                  <c:v>635.0</c:v>
                </c:pt>
                <c:pt idx="736">
                  <c:v>636.0</c:v>
                </c:pt>
                <c:pt idx="737">
                  <c:v>637.0</c:v>
                </c:pt>
                <c:pt idx="738">
                  <c:v>638.0</c:v>
                </c:pt>
                <c:pt idx="739">
                  <c:v>639.0</c:v>
                </c:pt>
                <c:pt idx="740">
                  <c:v>640.0</c:v>
                </c:pt>
                <c:pt idx="741">
                  <c:v>641.0</c:v>
                </c:pt>
                <c:pt idx="742">
                  <c:v>642.0</c:v>
                </c:pt>
                <c:pt idx="743">
                  <c:v>643.0</c:v>
                </c:pt>
                <c:pt idx="744">
                  <c:v>644.0</c:v>
                </c:pt>
                <c:pt idx="745">
                  <c:v>645.0</c:v>
                </c:pt>
                <c:pt idx="746">
                  <c:v>646.0</c:v>
                </c:pt>
                <c:pt idx="747">
                  <c:v>647.0</c:v>
                </c:pt>
                <c:pt idx="748">
                  <c:v>648.0</c:v>
                </c:pt>
                <c:pt idx="749">
                  <c:v>649.0</c:v>
                </c:pt>
                <c:pt idx="750">
                  <c:v>650.0</c:v>
                </c:pt>
                <c:pt idx="751">
                  <c:v>651.0</c:v>
                </c:pt>
                <c:pt idx="752">
                  <c:v>652.0</c:v>
                </c:pt>
                <c:pt idx="753">
                  <c:v>653.0</c:v>
                </c:pt>
                <c:pt idx="754">
                  <c:v>654.0</c:v>
                </c:pt>
                <c:pt idx="755">
                  <c:v>655.0</c:v>
                </c:pt>
                <c:pt idx="756">
                  <c:v>656.0</c:v>
                </c:pt>
                <c:pt idx="757">
                  <c:v>657.0</c:v>
                </c:pt>
                <c:pt idx="758">
                  <c:v>658.0</c:v>
                </c:pt>
                <c:pt idx="759">
                  <c:v>659.0</c:v>
                </c:pt>
                <c:pt idx="760">
                  <c:v>660.0</c:v>
                </c:pt>
                <c:pt idx="761">
                  <c:v>661.0</c:v>
                </c:pt>
                <c:pt idx="762">
                  <c:v>662.0</c:v>
                </c:pt>
                <c:pt idx="763">
                  <c:v>663.0</c:v>
                </c:pt>
                <c:pt idx="764">
                  <c:v>664.0</c:v>
                </c:pt>
                <c:pt idx="765">
                  <c:v>665.0</c:v>
                </c:pt>
                <c:pt idx="766">
                  <c:v>666.0</c:v>
                </c:pt>
                <c:pt idx="767">
                  <c:v>667.0</c:v>
                </c:pt>
                <c:pt idx="768">
                  <c:v>668.0</c:v>
                </c:pt>
                <c:pt idx="769">
                  <c:v>669.0</c:v>
                </c:pt>
                <c:pt idx="770">
                  <c:v>670.0</c:v>
                </c:pt>
                <c:pt idx="771">
                  <c:v>671.0</c:v>
                </c:pt>
                <c:pt idx="772">
                  <c:v>672.0</c:v>
                </c:pt>
                <c:pt idx="773">
                  <c:v>673.0</c:v>
                </c:pt>
                <c:pt idx="774">
                  <c:v>674.0</c:v>
                </c:pt>
                <c:pt idx="775">
                  <c:v>675.0</c:v>
                </c:pt>
                <c:pt idx="776">
                  <c:v>676.0</c:v>
                </c:pt>
                <c:pt idx="777">
                  <c:v>677.0</c:v>
                </c:pt>
                <c:pt idx="778">
                  <c:v>678.0</c:v>
                </c:pt>
                <c:pt idx="779">
                  <c:v>679.0</c:v>
                </c:pt>
                <c:pt idx="780">
                  <c:v>680.0</c:v>
                </c:pt>
                <c:pt idx="781">
                  <c:v>681.0</c:v>
                </c:pt>
                <c:pt idx="782">
                  <c:v>682.0</c:v>
                </c:pt>
                <c:pt idx="783">
                  <c:v>683.0</c:v>
                </c:pt>
                <c:pt idx="784">
                  <c:v>684.0</c:v>
                </c:pt>
                <c:pt idx="785">
                  <c:v>685.0</c:v>
                </c:pt>
                <c:pt idx="786">
                  <c:v>686.0</c:v>
                </c:pt>
                <c:pt idx="787">
                  <c:v>687.0</c:v>
                </c:pt>
                <c:pt idx="788">
                  <c:v>688.0</c:v>
                </c:pt>
                <c:pt idx="789">
                  <c:v>689.0</c:v>
                </c:pt>
                <c:pt idx="790">
                  <c:v>690.0</c:v>
                </c:pt>
                <c:pt idx="791">
                  <c:v>691.0</c:v>
                </c:pt>
                <c:pt idx="792">
                  <c:v>692.0</c:v>
                </c:pt>
                <c:pt idx="793">
                  <c:v>693.0</c:v>
                </c:pt>
                <c:pt idx="794">
                  <c:v>694.0</c:v>
                </c:pt>
                <c:pt idx="795">
                  <c:v>695.0</c:v>
                </c:pt>
                <c:pt idx="796">
                  <c:v>696.0</c:v>
                </c:pt>
                <c:pt idx="797">
                  <c:v>697.0</c:v>
                </c:pt>
                <c:pt idx="798">
                  <c:v>698.0</c:v>
                </c:pt>
                <c:pt idx="799">
                  <c:v>699.0</c:v>
                </c:pt>
                <c:pt idx="800">
                  <c:v>700.0</c:v>
                </c:pt>
                <c:pt idx="801">
                  <c:v>701.0</c:v>
                </c:pt>
                <c:pt idx="802">
                  <c:v>702.0</c:v>
                </c:pt>
                <c:pt idx="803">
                  <c:v>703.0</c:v>
                </c:pt>
                <c:pt idx="804">
                  <c:v>704.0</c:v>
                </c:pt>
                <c:pt idx="805">
                  <c:v>705.0</c:v>
                </c:pt>
                <c:pt idx="806">
                  <c:v>706.0</c:v>
                </c:pt>
                <c:pt idx="807">
                  <c:v>707.0</c:v>
                </c:pt>
                <c:pt idx="808">
                  <c:v>708.0</c:v>
                </c:pt>
                <c:pt idx="809">
                  <c:v>709.0</c:v>
                </c:pt>
                <c:pt idx="810">
                  <c:v>710.0</c:v>
                </c:pt>
                <c:pt idx="811">
                  <c:v>711.0</c:v>
                </c:pt>
                <c:pt idx="812">
                  <c:v>712.0</c:v>
                </c:pt>
                <c:pt idx="813">
                  <c:v>713.0</c:v>
                </c:pt>
                <c:pt idx="814">
                  <c:v>714.0</c:v>
                </c:pt>
                <c:pt idx="815">
                  <c:v>715.0</c:v>
                </c:pt>
                <c:pt idx="816">
                  <c:v>716.0</c:v>
                </c:pt>
                <c:pt idx="817">
                  <c:v>717.0</c:v>
                </c:pt>
                <c:pt idx="818">
                  <c:v>718.0</c:v>
                </c:pt>
                <c:pt idx="819">
                  <c:v>719.0</c:v>
                </c:pt>
                <c:pt idx="820">
                  <c:v>720.0</c:v>
                </c:pt>
                <c:pt idx="821">
                  <c:v>721.0</c:v>
                </c:pt>
                <c:pt idx="822">
                  <c:v>722.0</c:v>
                </c:pt>
                <c:pt idx="823">
                  <c:v>723.0</c:v>
                </c:pt>
                <c:pt idx="824">
                  <c:v>724.0</c:v>
                </c:pt>
                <c:pt idx="825">
                  <c:v>725.0</c:v>
                </c:pt>
                <c:pt idx="826">
                  <c:v>726.0</c:v>
                </c:pt>
                <c:pt idx="827">
                  <c:v>727.0</c:v>
                </c:pt>
                <c:pt idx="828">
                  <c:v>728.0</c:v>
                </c:pt>
                <c:pt idx="829">
                  <c:v>729.0</c:v>
                </c:pt>
                <c:pt idx="830">
                  <c:v>730.0</c:v>
                </c:pt>
                <c:pt idx="831">
                  <c:v>731.0</c:v>
                </c:pt>
                <c:pt idx="832">
                  <c:v>732.0</c:v>
                </c:pt>
                <c:pt idx="833">
                  <c:v>733.0</c:v>
                </c:pt>
                <c:pt idx="834">
                  <c:v>734.0</c:v>
                </c:pt>
                <c:pt idx="835">
                  <c:v>735.0</c:v>
                </c:pt>
                <c:pt idx="836">
                  <c:v>736.0</c:v>
                </c:pt>
                <c:pt idx="837">
                  <c:v>737.0</c:v>
                </c:pt>
                <c:pt idx="838">
                  <c:v>738.0</c:v>
                </c:pt>
                <c:pt idx="839">
                  <c:v>739.0</c:v>
                </c:pt>
                <c:pt idx="840">
                  <c:v>740.0</c:v>
                </c:pt>
                <c:pt idx="841">
                  <c:v>741.0</c:v>
                </c:pt>
                <c:pt idx="842">
                  <c:v>742.0</c:v>
                </c:pt>
                <c:pt idx="843">
                  <c:v>743.0</c:v>
                </c:pt>
                <c:pt idx="844">
                  <c:v>744.0</c:v>
                </c:pt>
                <c:pt idx="845">
                  <c:v>745.0</c:v>
                </c:pt>
                <c:pt idx="846">
                  <c:v>746.0</c:v>
                </c:pt>
                <c:pt idx="847">
                  <c:v>747.0</c:v>
                </c:pt>
                <c:pt idx="848">
                  <c:v>748.0</c:v>
                </c:pt>
                <c:pt idx="849">
                  <c:v>749.0</c:v>
                </c:pt>
                <c:pt idx="850">
                  <c:v>750.0</c:v>
                </c:pt>
                <c:pt idx="851">
                  <c:v>751.0</c:v>
                </c:pt>
                <c:pt idx="852">
                  <c:v>752.0</c:v>
                </c:pt>
                <c:pt idx="853">
                  <c:v>753.0</c:v>
                </c:pt>
                <c:pt idx="854">
                  <c:v>754.0</c:v>
                </c:pt>
                <c:pt idx="855">
                  <c:v>755.0</c:v>
                </c:pt>
                <c:pt idx="856">
                  <c:v>756.0</c:v>
                </c:pt>
                <c:pt idx="857">
                  <c:v>757.0</c:v>
                </c:pt>
                <c:pt idx="858">
                  <c:v>758.0</c:v>
                </c:pt>
                <c:pt idx="859">
                  <c:v>759.0</c:v>
                </c:pt>
                <c:pt idx="860">
                  <c:v>760.0</c:v>
                </c:pt>
                <c:pt idx="861">
                  <c:v>761.0</c:v>
                </c:pt>
                <c:pt idx="862">
                  <c:v>762.0</c:v>
                </c:pt>
                <c:pt idx="863">
                  <c:v>763.0</c:v>
                </c:pt>
                <c:pt idx="864">
                  <c:v>764.0</c:v>
                </c:pt>
                <c:pt idx="865">
                  <c:v>765.0</c:v>
                </c:pt>
                <c:pt idx="866">
                  <c:v>766.0</c:v>
                </c:pt>
                <c:pt idx="867">
                  <c:v>767.0</c:v>
                </c:pt>
                <c:pt idx="868">
                  <c:v>768.0</c:v>
                </c:pt>
                <c:pt idx="869">
                  <c:v>769.0</c:v>
                </c:pt>
                <c:pt idx="870">
                  <c:v>770.0</c:v>
                </c:pt>
                <c:pt idx="871">
                  <c:v>771.0</c:v>
                </c:pt>
                <c:pt idx="872">
                  <c:v>772.0</c:v>
                </c:pt>
                <c:pt idx="873">
                  <c:v>773.0</c:v>
                </c:pt>
                <c:pt idx="874">
                  <c:v>774.0</c:v>
                </c:pt>
                <c:pt idx="875">
                  <c:v>775.0</c:v>
                </c:pt>
                <c:pt idx="876">
                  <c:v>776.0</c:v>
                </c:pt>
                <c:pt idx="877">
                  <c:v>777.0</c:v>
                </c:pt>
                <c:pt idx="878">
                  <c:v>778.0</c:v>
                </c:pt>
                <c:pt idx="879">
                  <c:v>779.0</c:v>
                </c:pt>
                <c:pt idx="880">
                  <c:v>780.0</c:v>
                </c:pt>
                <c:pt idx="881">
                  <c:v>781.0</c:v>
                </c:pt>
                <c:pt idx="882">
                  <c:v>782.0</c:v>
                </c:pt>
                <c:pt idx="883">
                  <c:v>783.0</c:v>
                </c:pt>
                <c:pt idx="884">
                  <c:v>784.0</c:v>
                </c:pt>
                <c:pt idx="885">
                  <c:v>785.0</c:v>
                </c:pt>
                <c:pt idx="886">
                  <c:v>786.0</c:v>
                </c:pt>
                <c:pt idx="887">
                  <c:v>787.0</c:v>
                </c:pt>
                <c:pt idx="888">
                  <c:v>788.0</c:v>
                </c:pt>
                <c:pt idx="889">
                  <c:v>789.0</c:v>
                </c:pt>
                <c:pt idx="890">
                  <c:v>790.0</c:v>
                </c:pt>
                <c:pt idx="891">
                  <c:v>791.0</c:v>
                </c:pt>
                <c:pt idx="892">
                  <c:v>792.0</c:v>
                </c:pt>
                <c:pt idx="893">
                  <c:v>793.0</c:v>
                </c:pt>
                <c:pt idx="894">
                  <c:v>794.0</c:v>
                </c:pt>
                <c:pt idx="895">
                  <c:v>795.0</c:v>
                </c:pt>
                <c:pt idx="896">
                  <c:v>796.0</c:v>
                </c:pt>
                <c:pt idx="897">
                  <c:v>797.0</c:v>
                </c:pt>
                <c:pt idx="898">
                  <c:v>798.0</c:v>
                </c:pt>
                <c:pt idx="899">
                  <c:v>799.0</c:v>
                </c:pt>
                <c:pt idx="900">
                  <c:v>800.0</c:v>
                </c:pt>
                <c:pt idx="901">
                  <c:v>801.0</c:v>
                </c:pt>
                <c:pt idx="902">
                  <c:v>802.0</c:v>
                </c:pt>
                <c:pt idx="903">
                  <c:v>803.0</c:v>
                </c:pt>
                <c:pt idx="904">
                  <c:v>804.0</c:v>
                </c:pt>
                <c:pt idx="905">
                  <c:v>805.0</c:v>
                </c:pt>
                <c:pt idx="906">
                  <c:v>806.0</c:v>
                </c:pt>
                <c:pt idx="907">
                  <c:v>807.0</c:v>
                </c:pt>
                <c:pt idx="908">
                  <c:v>808.0</c:v>
                </c:pt>
                <c:pt idx="909">
                  <c:v>809.0</c:v>
                </c:pt>
                <c:pt idx="910">
                  <c:v>810.0</c:v>
                </c:pt>
                <c:pt idx="911">
                  <c:v>811.0</c:v>
                </c:pt>
                <c:pt idx="912">
                  <c:v>812.0</c:v>
                </c:pt>
                <c:pt idx="913">
                  <c:v>813.0</c:v>
                </c:pt>
                <c:pt idx="914">
                  <c:v>814.0</c:v>
                </c:pt>
                <c:pt idx="915">
                  <c:v>815.0</c:v>
                </c:pt>
                <c:pt idx="916">
                  <c:v>816.0</c:v>
                </c:pt>
                <c:pt idx="917">
                  <c:v>817.0</c:v>
                </c:pt>
                <c:pt idx="918">
                  <c:v>818.0</c:v>
                </c:pt>
                <c:pt idx="919">
                  <c:v>819.0</c:v>
                </c:pt>
                <c:pt idx="920">
                  <c:v>820.0</c:v>
                </c:pt>
                <c:pt idx="921">
                  <c:v>821.0</c:v>
                </c:pt>
                <c:pt idx="922">
                  <c:v>822.0</c:v>
                </c:pt>
                <c:pt idx="923">
                  <c:v>823.0</c:v>
                </c:pt>
                <c:pt idx="924">
                  <c:v>824.0</c:v>
                </c:pt>
                <c:pt idx="925">
                  <c:v>825.0</c:v>
                </c:pt>
                <c:pt idx="926">
                  <c:v>826.0</c:v>
                </c:pt>
                <c:pt idx="927">
                  <c:v>827.0</c:v>
                </c:pt>
                <c:pt idx="928">
                  <c:v>828.0</c:v>
                </c:pt>
                <c:pt idx="929">
                  <c:v>829.0</c:v>
                </c:pt>
                <c:pt idx="930">
                  <c:v>830.0</c:v>
                </c:pt>
                <c:pt idx="931">
                  <c:v>831.0</c:v>
                </c:pt>
                <c:pt idx="932">
                  <c:v>832.0</c:v>
                </c:pt>
                <c:pt idx="933">
                  <c:v>833.0</c:v>
                </c:pt>
                <c:pt idx="934">
                  <c:v>834.0</c:v>
                </c:pt>
                <c:pt idx="935">
                  <c:v>835.0</c:v>
                </c:pt>
                <c:pt idx="936">
                  <c:v>836.0</c:v>
                </c:pt>
                <c:pt idx="937">
                  <c:v>837.0</c:v>
                </c:pt>
                <c:pt idx="938">
                  <c:v>838.0</c:v>
                </c:pt>
                <c:pt idx="939">
                  <c:v>839.0</c:v>
                </c:pt>
                <c:pt idx="940">
                  <c:v>840.0</c:v>
                </c:pt>
                <c:pt idx="941">
                  <c:v>841.0</c:v>
                </c:pt>
                <c:pt idx="942">
                  <c:v>842.0</c:v>
                </c:pt>
                <c:pt idx="943">
                  <c:v>843.0</c:v>
                </c:pt>
                <c:pt idx="944">
                  <c:v>844.0</c:v>
                </c:pt>
                <c:pt idx="945">
                  <c:v>845.0</c:v>
                </c:pt>
                <c:pt idx="946">
                  <c:v>846.0</c:v>
                </c:pt>
                <c:pt idx="947">
                  <c:v>847.0</c:v>
                </c:pt>
                <c:pt idx="948">
                  <c:v>848.0</c:v>
                </c:pt>
                <c:pt idx="949">
                  <c:v>849.0</c:v>
                </c:pt>
                <c:pt idx="950">
                  <c:v>850.0</c:v>
                </c:pt>
                <c:pt idx="951">
                  <c:v>851.0</c:v>
                </c:pt>
                <c:pt idx="952">
                  <c:v>852.0</c:v>
                </c:pt>
                <c:pt idx="953">
                  <c:v>853.0</c:v>
                </c:pt>
                <c:pt idx="954">
                  <c:v>854.0</c:v>
                </c:pt>
                <c:pt idx="955">
                  <c:v>855.0</c:v>
                </c:pt>
                <c:pt idx="956">
                  <c:v>856.0</c:v>
                </c:pt>
                <c:pt idx="957">
                  <c:v>857.0</c:v>
                </c:pt>
                <c:pt idx="958">
                  <c:v>858.0</c:v>
                </c:pt>
                <c:pt idx="959">
                  <c:v>859.0</c:v>
                </c:pt>
                <c:pt idx="960">
                  <c:v>860.0</c:v>
                </c:pt>
                <c:pt idx="961">
                  <c:v>861.0</c:v>
                </c:pt>
                <c:pt idx="962">
                  <c:v>862.0</c:v>
                </c:pt>
                <c:pt idx="963">
                  <c:v>863.0</c:v>
                </c:pt>
                <c:pt idx="964">
                  <c:v>864.0</c:v>
                </c:pt>
                <c:pt idx="965">
                  <c:v>865.0</c:v>
                </c:pt>
                <c:pt idx="966">
                  <c:v>866.0</c:v>
                </c:pt>
                <c:pt idx="967">
                  <c:v>867.0</c:v>
                </c:pt>
                <c:pt idx="968">
                  <c:v>868.0</c:v>
                </c:pt>
                <c:pt idx="969">
                  <c:v>869.0</c:v>
                </c:pt>
                <c:pt idx="970">
                  <c:v>870.0</c:v>
                </c:pt>
                <c:pt idx="971">
                  <c:v>871.0</c:v>
                </c:pt>
                <c:pt idx="972">
                  <c:v>872.0</c:v>
                </c:pt>
                <c:pt idx="973">
                  <c:v>873.0</c:v>
                </c:pt>
                <c:pt idx="974">
                  <c:v>874.0</c:v>
                </c:pt>
                <c:pt idx="975">
                  <c:v>875.0</c:v>
                </c:pt>
                <c:pt idx="976">
                  <c:v>876.0</c:v>
                </c:pt>
                <c:pt idx="977">
                  <c:v>877.0</c:v>
                </c:pt>
                <c:pt idx="978">
                  <c:v>878.0</c:v>
                </c:pt>
                <c:pt idx="979">
                  <c:v>879.0</c:v>
                </c:pt>
                <c:pt idx="980">
                  <c:v>880.0</c:v>
                </c:pt>
                <c:pt idx="981">
                  <c:v>881.0</c:v>
                </c:pt>
                <c:pt idx="982">
                  <c:v>882.0</c:v>
                </c:pt>
                <c:pt idx="983">
                  <c:v>883.0</c:v>
                </c:pt>
                <c:pt idx="984">
                  <c:v>884.0</c:v>
                </c:pt>
                <c:pt idx="985">
                  <c:v>885.0</c:v>
                </c:pt>
                <c:pt idx="986">
                  <c:v>886.0</c:v>
                </c:pt>
                <c:pt idx="987">
                  <c:v>887.0</c:v>
                </c:pt>
                <c:pt idx="988">
                  <c:v>888.0</c:v>
                </c:pt>
                <c:pt idx="989">
                  <c:v>889.0</c:v>
                </c:pt>
                <c:pt idx="990">
                  <c:v>890.0</c:v>
                </c:pt>
                <c:pt idx="991">
                  <c:v>891.0</c:v>
                </c:pt>
                <c:pt idx="992">
                  <c:v>892.0</c:v>
                </c:pt>
                <c:pt idx="993">
                  <c:v>893.0</c:v>
                </c:pt>
                <c:pt idx="994">
                  <c:v>894.0</c:v>
                </c:pt>
                <c:pt idx="995">
                  <c:v>895.0</c:v>
                </c:pt>
                <c:pt idx="996">
                  <c:v>896.0</c:v>
                </c:pt>
                <c:pt idx="997">
                  <c:v>897.0</c:v>
                </c:pt>
                <c:pt idx="998">
                  <c:v>898.0</c:v>
                </c:pt>
                <c:pt idx="999">
                  <c:v>899.0</c:v>
                </c:pt>
                <c:pt idx="1000">
                  <c:v>900.0</c:v>
                </c:pt>
                <c:pt idx="1001">
                  <c:v>901.0</c:v>
                </c:pt>
                <c:pt idx="1002">
                  <c:v>902.0</c:v>
                </c:pt>
                <c:pt idx="1003">
                  <c:v>903.0</c:v>
                </c:pt>
                <c:pt idx="1004">
                  <c:v>904.0</c:v>
                </c:pt>
                <c:pt idx="1005">
                  <c:v>905.0</c:v>
                </c:pt>
                <c:pt idx="1006">
                  <c:v>906.0</c:v>
                </c:pt>
                <c:pt idx="1007">
                  <c:v>907.0</c:v>
                </c:pt>
                <c:pt idx="1008">
                  <c:v>908.0</c:v>
                </c:pt>
                <c:pt idx="1009">
                  <c:v>909.0</c:v>
                </c:pt>
                <c:pt idx="1010">
                  <c:v>910.0</c:v>
                </c:pt>
                <c:pt idx="1011">
                  <c:v>911.0</c:v>
                </c:pt>
                <c:pt idx="1012">
                  <c:v>912.0</c:v>
                </c:pt>
                <c:pt idx="1013">
                  <c:v>913.0</c:v>
                </c:pt>
                <c:pt idx="1014">
                  <c:v>914.0</c:v>
                </c:pt>
                <c:pt idx="1015">
                  <c:v>915.0</c:v>
                </c:pt>
                <c:pt idx="1016">
                  <c:v>916.0</c:v>
                </c:pt>
                <c:pt idx="1017">
                  <c:v>917.0</c:v>
                </c:pt>
                <c:pt idx="1018">
                  <c:v>918.0</c:v>
                </c:pt>
                <c:pt idx="1019">
                  <c:v>919.0</c:v>
                </c:pt>
                <c:pt idx="1020">
                  <c:v>920.0</c:v>
                </c:pt>
                <c:pt idx="1021">
                  <c:v>921.0</c:v>
                </c:pt>
                <c:pt idx="1022">
                  <c:v>922.0</c:v>
                </c:pt>
                <c:pt idx="1023">
                  <c:v>923.0</c:v>
                </c:pt>
                <c:pt idx="1024">
                  <c:v>924.0</c:v>
                </c:pt>
                <c:pt idx="1025">
                  <c:v>925.0</c:v>
                </c:pt>
                <c:pt idx="1026">
                  <c:v>926.0</c:v>
                </c:pt>
                <c:pt idx="1027">
                  <c:v>927.0</c:v>
                </c:pt>
                <c:pt idx="1028">
                  <c:v>928.0</c:v>
                </c:pt>
                <c:pt idx="1029">
                  <c:v>929.0</c:v>
                </c:pt>
                <c:pt idx="1030">
                  <c:v>930.0</c:v>
                </c:pt>
                <c:pt idx="1031">
                  <c:v>931.0</c:v>
                </c:pt>
                <c:pt idx="1032">
                  <c:v>932.0</c:v>
                </c:pt>
                <c:pt idx="1033">
                  <c:v>933.0</c:v>
                </c:pt>
                <c:pt idx="1034">
                  <c:v>934.0</c:v>
                </c:pt>
                <c:pt idx="1035">
                  <c:v>935.0</c:v>
                </c:pt>
                <c:pt idx="1036">
                  <c:v>936.0</c:v>
                </c:pt>
                <c:pt idx="1037">
                  <c:v>937.0</c:v>
                </c:pt>
                <c:pt idx="1038">
                  <c:v>938.0</c:v>
                </c:pt>
                <c:pt idx="1039">
                  <c:v>939.0</c:v>
                </c:pt>
                <c:pt idx="1040">
                  <c:v>940.0</c:v>
                </c:pt>
                <c:pt idx="1041">
                  <c:v>941.0</c:v>
                </c:pt>
                <c:pt idx="1042">
                  <c:v>942.0</c:v>
                </c:pt>
                <c:pt idx="1043">
                  <c:v>943.0</c:v>
                </c:pt>
                <c:pt idx="1044">
                  <c:v>944.0</c:v>
                </c:pt>
                <c:pt idx="1045">
                  <c:v>945.0</c:v>
                </c:pt>
                <c:pt idx="1046">
                  <c:v>946.0</c:v>
                </c:pt>
                <c:pt idx="1047">
                  <c:v>947.0</c:v>
                </c:pt>
                <c:pt idx="1048">
                  <c:v>948.0</c:v>
                </c:pt>
                <c:pt idx="1049">
                  <c:v>949.0</c:v>
                </c:pt>
                <c:pt idx="1050">
                  <c:v>950.0</c:v>
                </c:pt>
                <c:pt idx="1051">
                  <c:v>951.0</c:v>
                </c:pt>
                <c:pt idx="1052">
                  <c:v>952.0</c:v>
                </c:pt>
                <c:pt idx="1053">
                  <c:v>953.0</c:v>
                </c:pt>
                <c:pt idx="1054">
                  <c:v>954.0</c:v>
                </c:pt>
                <c:pt idx="1055">
                  <c:v>955.0</c:v>
                </c:pt>
                <c:pt idx="1056">
                  <c:v>956.0</c:v>
                </c:pt>
                <c:pt idx="1057">
                  <c:v>957.0</c:v>
                </c:pt>
                <c:pt idx="1058">
                  <c:v>958.0</c:v>
                </c:pt>
                <c:pt idx="1059">
                  <c:v>959.0</c:v>
                </c:pt>
                <c:pt idx="1060">
                  <c:v>960.0</c:v>
                </c:pt>
                <c:pt idx="1061">
                  <c:v>961.0</c:v>
                </c:pt>
                <c:pt idx="1062">
                  <c:v>962.0</c:v>
                </c:pt>
                <c:pt idx="1063">
                  <c:v>963.0</c:v>
                </c:pt>
                <c:pt idx="1064">
                  <c:v>964.0</c:v>
                </c:pt>
                <c:pt idx="1065">
                  <c:v>965.0</c:v>
                </c:pt>
                <c:pt idx="1066">
                  <c:v>966.0</c:v>
                </c:pt>
                <c:pt idx="1067">
                  <c:v>967.0</c:v>
                </c:pt>
                <c:pt idx="1068">
                  <c:v>968.0</c:v>
                </c:pt>
                <c:pt idx="1069">
                  <c:v>969.0</c:v>
                </c:pt>
                <c:pt idx="1070">
                  <c:v>970.0</c:v>
                </c:pt>
                <c:pt idx="1071">
                  <c:v>971.0</c:v>
                </c:pt>
                <c:pt idx="1072">
                  <c:v>972.0</c:v>
                </c:pt>
                <c:pt idx="1073">
                  <c:v>973.0</c:v>
                </c:pt>
                <c:pt idx="1074">
                  <c:v>974.0</c:v>
                </c:pt>
                <c:pt idx="1075">
                  <c:v>975.0</c:v>
                </c:pt>
                <c:pt idx="1076">
                  <c:v>976.0</c:v>
                </c:pt>
                <c:pt idx="1077">
                  <c:v>977.0</c:v>
                </c:pt>
                <c:pt idx="1078">
                  <c:v>978.0</c:v>
                </c:pt>
                <c:pt idx="1079">
                  <c:v>979.0</c:v>
                </c:pt>
                <c:pt idx="1080">
                  <c:v>980.0</c:v>
                </c:pt>
                <c:pt idx="1081">
                  <c:v>981.0</c:v>
                </c:pt>
                <c:pt idx="1082">
                  <c:v>982.0</c:v>
                </c:pt>
                <c:pt idx="1083">
                  <c:v>983.0</c:v>
                </c:pt>
                <c:pt idx="1084">
                  <c:v>984.0</c:v>
                </c:pt>
                <c:pt idx="1085">
                  <c:v>985.0</c:v>
                </c:pt>
                <c:pt idx="1086">
                  <c:v>986.0</c:v>
                </c:pt>
                <c:pt idx="1087">
                  <c:v>987.0</c:v>
                </c:pt>
                <c:pt idx="1088">
                  <c:v>988.0</c:v>
                </c:pt>
                <c:pt idx="1089">
                  <c:v>989.0</c:v>
                </c:pt>
                <c:pt idx="1090">
                  <c:v>990.0</c:v>
                </c:pt>
                <c:pt idx="1091">
                  <c:v>991.0</c:v>
                </c:pt>
                <c:pt idx="1092">
                  <c:v>992.0</c:v>
                </c:pt>
                <c:pt idx="1093">
                  <c:v>993.0</c:v>
                </c:pt>
                <c:pt idx="1094">
                  <c:v>994.0</c:v>
                </c:pt>
                <c:pt idx="1095">
                  <c:v>995.0</c:v>
                </c:pt>
                <c:pt idx="1096">
                  <c:v>996.0</c:v>
                </c:pt>
                <c:pt idx="1097">
                  <c:v>997.0</c:v>
                </c:pt>
                <c:pt idx="1098">
                  <c:v>998.0</c:v>
                </c:pt>
                <c:pt idx="1099">
                  <c:v>999.0</c:v>
                </c:pt>
                <c:pt idx="1100">
                  <c:v>1000.0</c:v>
                </c:pt>
                <c:pt idx="1101">
                  <c:v>1001.0</c:v>
                </c:pt>
                <c:pt idx="1102">
                  <c:v>1002.0</c:v>
                </c:pt>
                <c:pt idx="1103">
                  <c:v>1003.0</c:v>
                </c:pt>
                <c:pt idx="1104">
                  <c:v>1004.0</c:v>
                </c:pt>
                <c:pt idx="1105">
                  <c:v>1005.0</c:v>
                </c:pt>
                <c:pt idx="1106">
                  <c:v>1006.0</c:v>
                </c:pt>
                <c:pt idx="1107">
                  <c:v>1007.0</c:v>
                </c:pt>
                <c:pt idx="1108">
                  <c:v>1008.0</c:v>
                </c:pt>
                <c:pt idx="1109">
                  <c:v>1009.0</c:v>
                </c:pt>
                <c:pt idx="1110">
                  <c:v>1010.0</c:v>
                </c:pt>
                <c:pt idx="1111">
                  <c:v>1011.0</c:v>
                </c:pt>
                <c:pt idx="1112">
                  <c:v>1012.0</c:v>
                </c:pt>
                <c:pt idx="1113">
                  <c:v>1013.0</c:v>
                </c:pt>
                <c:pt idx="1114">
                  <c:v>1014.0</c:v>
                </c:pt>
                <c:pt idx="1115">
                  <c:v>1015.0</c:v>
                </c:pt>
                <c:pt idx="1116">
                  <c:v>1016.0</c:v>
                </c:pt>
                <c:pt idx="1117">
                  <c:v>1017.0</c:v>
                </c:pt>
                <c:pt idx="1118">
                  <c:v>1018.0</c:v>
                </c:pt>
                <c:pt idx="1119">
                  <c:v>1019.0</c:v>
                </c:pt>
                <c:pt idx="1120">
                  <c:v>1020.0</c:v>
                </c:pt>
                <c:pt idx="1121">
                  <c:v>1021.0</c:v>
                </c:pt>
                <c:pt idx="1122">
                  <c:v>1022.0</c:v>
                </c:pt>
                <c:pt idx="1123">
                  <c:v>1023.0</c:v>
                </c:pt>
                <c:pt idx="1124">
                  <c:v>1024.0</c:v>
                </c:pt>
                <c:pt idx="1125">
                  <c:v>1025.0</c:v>
                </c:pt>
                <c:pt idx="1126">
                  <c:v>1026.0</c:v>
                </c:pt>
                <c:pt idx="1127">
                  <c:v>1027.0</c:v>
                </c:pt>
                <c:pt idx="1128">
                  <c:v>1028.0</c:v>
                </c:pt>
                <c:pt idx="1129">
                  <c:v>1029.0</c:v>
                </c:pt>
                <c:pt idx="1130">
                  <c:v>1030.0</c:v>
                </c:pt>
                <c:pt idx="1131">
                  <c:v>1031.0</c:v>
                </c:pt>
                <c:pt idx="1132">
                  <c:v>1032.0</c:v>
                </c:pt>
                <c:pt idx="1133">
                  <c:v>1033.0</c:v>
                </c:pt>
                <c:pt idx="1134">
                  <c:v>1034.0</c:v>
                </c:pt>
                <c:pt idx="1135">
                  <c:v>1035.0</c:v>
                </c:pt>
                <c:pt idx="1136">
                  <c:v>1036.0</c:v>
                </c:pt>
                <c:pt idx="1137">
                  <c:v>1037.0</c:v>
                </c:pt>
                <c:pt idx="1138">
                  <c:v>1038.0</c:v>
                </c:pt>
                <c:pt idx="1139">
                  <c:v>1039.0</c:v>
                </c:pt>
                <c:pt idx="1140">
                  <c:v>1040.0</c:v>
                </c:pt>
                <c:pt idx="1141">
                  <c:v>1041.0</c:v>
                </c:pt>
                <c:pt idx="1142">
                  <c:v>1042.0</c:v>
                </c:pt>
                <c:pt idx="1143">
                  <c:v>1043.0</c:v>
                </c:pt>
                <c:pt idx="1144">
                  <c:v>1044.0</c:v>
                </c:pt>
                <c:pt idx="1145">
                  <c:v>1045.0</c:v>
                </c:pt>
                <c:pt idx="1146">
                  <c:v>1046.0</c:v>
                </c:pt>
                <c:pt idx="1147">
                  <c:v>1047.0</c:v>
                </c:pt>
                <c:pt idx="1148">
                  <c:v>1048.0</c:v>
                </c:pt>
                <c:pt idx="1149">
                  <c:v>1049.0</c:v>
                </c:pt>
                <c:pt idx="1150">
                  <c:v>1050.0</c:v>
                </c:pt>
                <c:pt idx="1151">
                  <c:v>1051.0</c:v>
                </c:pt>
                <c:pt idx="1152">
                  <c:v>1052.0</c:v>
                </c:pt>
                <c:pt idx="1153">
                  <c:v>1053.0</c:v>
                </c:pt>
                <c:pt idx="1154">
                  <c:v>1054.0</c:v>
                </c:pt>
                <c:pt idx="1155">
                  <c:v>1055.0</c:v>
                </c:pt>
                <c:pt idx="1156">
                  <c:v>1056.0</c:v>
                </c:pt>
                <c:pt idx="1157">
                  <c:v>1057.0</c:v>
                </c:pt>
                <c:pt idx="1158">
                  <c:v>1058.0</c:v>
                </c:pt>
                <c:pt idx="1159">
                  <c:v>1059.0</c:v>
                </c:pt>
                <c:pt idx="1160">
                  <c:v>1060.0</c:v>
                </c:pt>
                <c:pt idx="1161">
                  <c:v>1061.0</c:v>
                </c:pt>
                <c:pt idx="1162">
                  <c:v>1062.0</c:v>
                </c:pt>
                <c:pt idx="1163">
                  <c:v>1063.0</c:v>
                </c:pt>
                <c:pt idx="1164">
                  <c:v>1064.0</c:v>
                </c:pt>
                <c:pt idx="1165">
                  <c:v>1065.0</c:v>
                </c:pt>
                <c:pt idx="1166">
                  <c:v>1066.0</c:v>
                </c:pt>
                <c:pt idx="1167">
                  <c:v>1067.0</c:v>
                </c:pt>
                <c:pt idx="1168">
                  <c:v>1068.0</c:v>
                </c:pt>
                <c:pt idx="1169">
                  <c:v>1069.0</c:v>
                </c:pt>
                <c:pt idx="1170">
                  <c:v>1070.0</c:v>
                </c:pt>
                <c:pt idx="1171">
                  <c:v>1071.0</c:v>
                </c:pt>
                <c:pt idx="1172">
                  <c:v>1072.0</c:v>
                </c:pt>
                <c:pt idx="1173">
                  <c:v>1073.0</c:v>
                </c:pt>
                <c:pt idx="1174">
                  <c:v>1074.0</c:v>
                </c:pt>
                <c:pt idx="1175">
                  <c:v>1075.0</c:v>
                </c:pt>
                <c:pt idx="1176">
                  <c:v>1076.0</c:v>
                </c:pt>
                <c:pt idx="1177">
                  <c:v>1077.0</c:v>
                </c:pt>
                <c:pt idx="1178">
                  <c:v>1078.0</c:v>
                </c:pt>
                <c:pt idx="1179">
                  <c:v>1079.0</c:v>
                </c:pt>
                <c:pt idx="1180">
                  <c:v>1080.0</c:v>
                </c:pt>
                <c:pt idx="1181">
                  <c:v>1081.0</c:v>
                </c:pt>
                <c:pt idx="1182">
                  <c:v>1082.0</c:v>
                </c:pt>
                <c:pt idx="1183">
                  <c:v>1083.0</c:v>
                </c:pt>
                <c:pt idx="1184">
                  <c:v>1084.0</c:v>
                </c:pt>
                <c:pt idx="1185">
                  <c:v>1085.0</c:v>
                </c:pt>
                <c:pt idx="1186">
                  <c:v>1086.0</c:v>
                </c:pt>
                <c:pt idx="1187">
                  <c:v>1087.0</c:v>
                </c:pt>
                <c:pt idx="1188">
                  <c:v>1088.0</c:v>
                </c:pt>
                <c:pt idx="1189">
                  <c:v>1089.0</c:v>
                </c:pt>
                <c:pt idx="1190">
                  <c:v>1090.0</c:v>
                </c:pt>
                <c:pt idx="1191">
                  <c:v>1091.0</c:v>
                </c:pt>
                <c:pt idx="1192">
                  <c:v>1092.0</c:v>
                </c:pt>
                <c:pt idx="1193">
                  <c:v>1093.0</c:v>
                </c:pt>
                <c:pt idx="1194">
                  <c:v>1094.0</c:v>
                </c:pt>
                <c:pt idx="1195">
                  <c:v>1095.0</c:v>
                </c:pt>
                <c:pt idx="1196">
                  <c:v>1096.0</c:v>
                </c:pt>
                <c:pt idx="1197">
                  <c:v>1097.0</c:v>
                </c:pt>
                <c:pt idx="1198">
                  <c:v>1098.0</c:v>
                </c:pt>
                <c:pt idx="1199">
                  <c:v>1099.0</c:v>
                </c:pt>
                <c:pt idx="1200">
                  <c:v>1100.0</c:v>
                </c:pt>
                <c:pt idx="1201">
                  <c:v>1101.0</c:v>
                </c:pt>
                <c:pt idx="1202">
                  <c:v>1102.0</c:v>
                </c:pt>
                <c:pt idx="1203">
                  <c:v>1103.0</c:v>
                </c:pt>
                <c:pt idx="1204">
                  <c:v>1104.0</c:v>
                </c:pt>
                <c:pt idx="1205">
                  <c:v>1105.0</c:v>
                </c:pt>
                <c:pt idx="1206">
                  <c:v>1106.0</c:v>
                </c:pt>
                <c:pt idx="1207">
                  <c:v>1107.0</c:v>
                </c:pt>
                <c:pt idx="1208">
                  <c:v>1108.0</c:v>
                </c:pt>
                <c:pt idx="1209">
                  <c:v>1109.0</c:v>
                </c:pt>
                <c:pt idx="1210">
                  <c:v>1110.0</c:v>
                </c:pt>
                <c:pt idx="1211">
                  <c:v>1111.0</c:v>
                </c:pt>
                <c:pt idx="1212">
                  <c:v>1112.0</c:v>
                </c:pt>
                <c:pt idx="1213">
                  <c:v>1113.0</c:v>
                </c:pt>
                <c:pt idx="1214">
                  <c:v>1114.0</c:v>
                </c:pt>
                <c:pt idx="1215">
                  <c:v>1115.0</c:v>
                </c:pt>
                <c:pt idx="1216">
                  <c:v>1116.0</c:v>
                </c:pt>
                <c:pt idx="1217">
                  <c:v>1117.0</c:v>
                </c:pt>
                <c:pt idx="1218">
                  <c:v>1118.0</c:v>
                </c:pt>
                <c:pt idx="1219">
                  <c:v>1119.0</c:v>
                </c:pt>
                <c:pt idx="1220">
                  <c:v>1120.0</c:v>
                </c:pt>
                <c:pt idx="1221">
                  <c:v>1121.0</c:v>
                </c:pt>
                <c:pt idx="1222">
                  <c:v>1122.0</c:v>
                </c:pt>
                <c:pt idx="1223">
                  <c:v>1123.0</c:v>
                </c:pt>
                <c:pt idx="1224">
                  <c:v>1124.0</c:v>
                </c:pt>
                <c:pt idx="1225">
                  <c:v>1125.0</c:v>
                </c:pt>
                <c:pt idx="1226">
                  <c:v>1126.0</c:v>
                </c:pt>
                <c:pt idx="1227">
                  <c:v>1127.0</c:v>
                </c:pt>
                <c:pt idx="1228">
                  <c:v>1128.0</c:v>
                </c:pt>
                <c:pt idx="1229">
                  <c:v>1129.0</c:v>
                </c:pt>
                <c:pt idx="1230">
                  <c:v>1130.0</c:v>
                </c:pt>
                <c:pt idx="1231">
                  <c:v>1131.0</c:v>
                </c:pt>
                <c:pt idx="1232">
                  <c:v>1132.0</c:v>
                </c:pt>
                <c:pt idx="1233">
                  <c:v>1133.0</c:v>
                </c:pt>
                <c:pt idx="1234">
                  <c:v>1134.0</c:v>
                </c:pt>
                <c:pt idx="1235">
                  <c:v>1135.0</c:v>
                </c:pt>
                <c:pt idx="1236">
                  <c:v>1136.0</c:v>
                </c:pt>
                <c:pt idx="1237">
                  <c:v>1137.0</c:v>
                </c:pt>
                <c:pt idx="1238">
                  <c:v>1138.0</c:v>
                </c:pt>
                <c:pt idx="1239">
                  <c:v>1139.0</c:v>
                </c:pt>
                <c:pt idx="1240">
                  <c:v>1140.0</c:v>
                </c:pt>
                <c:pt idx="1241">
                  <c:v>1141.0</c:v>
                </c:pt>
                <c:pt idx="1242">
                  <c:v>1142.0</c:v>
                </c:pt>
                <c:pt idx="1243">
                  <c:v>1143.0</c:v>
                </c:pt>
                <c:pt idx="1244">
                  <c:v>1144.0</c:v>
                </c:pt>
                <c:pt idx="1245">
                  <c:v>1145.0</c:v>
                </c:pt>
                <c:pt idx="1246">
                  <c:v>1146.0</c:v>
                </c:pt>
                <c:pt idx="1247">
                  <c:v>1147.0</c:v>
                </c:pt>
                <c:pt idx="1248">
                  <c:v>1148.0</c:v>
                </c:pt>
                <c:pt idx="1249">
                  <c:v>1149.0</c:v>
                </c:pt>
                <c:pt idx="1250">
                  <c:v>1150.0</c:v>
                </c:pt>
                <c:pt idx="1251">
                  <c:v>1151.0</c:v>
                </c:pt>
                <c:pt idx="1252">
                  <c:v>1152.0</c:v>
                </c:pt>
                <c:pt idx="1253">
                  <c:v>1153.0</c:v>
                </c:pt>
                <c:pt idx="1254">
                  <c:v>1154.0</c:v>
                </c:pt>
                <c:pt idx="1255">
                  <c:v>1155.0</c:v>
                </c:pt>
                <c:pt idx="1256">
                  <c:v>1156.0</c:v>
                </c:pt>
                <c:pt idx="1257">
                  <c:v>1157.0</c:v>
                </c:pt>
                <c:pt idx="1258">
                  <c:v>1158.0</c:v>
                </c:pt>
                <c:pt idx="1259">
                  <c:v>1159.0</c:v>
                </c:pt>
                <c:pt idx="1260">
                  <c:v>1160.0</c:v>
                </c:pt>
                <c:pt idx="1261">
                  <c:v>1161.0</c:v>
                </c:pt>
                <c:pt idx="1262">
                  <c:v>1162.0</c:v>
                </c:pt>
                <c:pt idx="1263">
                  <c:v>1163.0</c:v>
                </c:pt>
                <c:pt idx="1264">
                  <c:v>1164.0</c:v>
                </c:pt>
                <c:pt idx="1265">
                  <c:v>1165.0</c:v>
                </c:pt>
                <c:pt idx="1266">
                  <c:v>1166.0</c:v>
                </c:pt>
                <c:pt idx="1267">
                  <c:v>1167.0</c:v>
                </c:pt>
                <c:pt idx="1268">
                  <c:v>1168.0</c:v>
                </c:pt>
                <c:pt idx="1269">
                  <c:v>1169.0</c:v>
                </c:pt>
                <c:pt idx="1270">
                  <c:v>1170.0</c:v>
                </c:pt>
                <c:pt idx="1271">
                  <c:v>1171.0</c:v>
                </c:pt>
                <c:pt idx="1272">
                  <c:v>1172.0</c:v>
                </c:pt>
                <c:pt idx="1273">
                  <c:v>1173.0</c:v>
                </c:pt>
                <c:pt idx="1274">
                  <c:v>1174.0</c:v>
                </c:pt>
                <c:pt idx="1275">
                  <c:v>1175.0</c:v>
                </c:pt>
                <c:pt idx="1276">
                  <c:v>1176.0</c:v>
                </c:pt>
                <c:pt idx="1277">
                  <c:v>1177.0</c:v>
                </c:pt>
                <c:pt idx="1278">
                  <c:v>1178.0</c:v>
                </c:pt>
                <c:pt idx="1279">
                  <c:v>1179.0</c:v>
                </c:pt>
                <c:pt idx="1280">
                  <c:v>1180.0</c:v>
                </c:pt>
                <c:pt idx="1281">
                  <c:v>1181.0</c:v>
                </c:pt>
                <c:pt idx="1282">
                  <c:v>1182.0</c:v>
                </c:pt>
                <c:pt idx="1283">
                  <c:v>1183.0</c:v>
                </c:pt>
                <c:pt idx="1284">
                  <c:v>1184.0</c:v>
                </c:pt>
                <c:pt idx="1285">
                  <c:v>1185.0</c:v>
                </c:pt>
                <c:pt idx="1286">
                  <c:v>1186.0</c:v>
                </c:pt>
                <c:pt idx="1287">
                  <c:v>1187.0</c:v>
                </c:pt>
                <c:pt idx="1288">
                  <c:v>1188.0</c:v>
                </c:pt>
                <c:pt idx="1289">
                  <c:v>1189.0</c:v>
                </c:pt>
                <c:pt idx="1290">
                  <c:v>1190.0</c:v>
                </c:pt>
                <c:pt idx="1291">
                  <c:v>1191.0</c:v>
                </c:pt>
                <c:pt idx="1292">
                  <c:v>1192.0</c:v>
                </c:pt>
                <c:pt idx="1293">
                  <c:v>1193.0</c:v>
                </c:pt>
                <c:pt idx="1294">
                  <c:v>1194.0</c:v>
                </c:pt>
                <c:pt idx="1295">
                  <c:v>1195.0</c:v>
                </c:pt>
                <c:pt idx="1296">
                  <c:v>1196.0</c:v>
                </c:pt>
                <c:pt idx="1297">
                  <c:v>1197.0</c:v>
                </c:pt>
                <c:pt idx="1298">
                  <c:v>1198.0</c:v>
                </c:pt>
                <c:pt idx="1299">
                  <c:v>1199.0</c:v>
                </c:pt>
                <c:pt idx="1300">
                  <c:v>1200.0</c:v>
                </c:pt>
                <c:pt idx="1301">
                  <c:v>1201.0</c:v>
                </c:pt>
                <c:pt idx="1302">
                  <c:v>1202.0</c:v>
                </c:pt>
                <c:pt idx="1303">
                  <c:v>1203.0</c:v>
                </c:pt>
                <c:pt idx="1304">
                  <c:v>1204.0</c:v>
                </c:pt>
                <c:pt idx="1305">
                  <c:v>1205.0</c:v>
                </c:pt>
                <c:pt idx="1306">
                  <c:v>1206.0</c:v>
                </c:pt>
                <c:pt idx="1307">
                  <c:v>1207.0</c:v>
                </c:pt>
                <c:pt idx="1308">
                  <c:v>1208.0</c:v>
                </c:pt>
                <c:pt idx="1309">
                  <c:v>1209.0</c:v>
                </c:pt>
                <c:pt idx="1310">
                  <c:v>1210.0</c:v>
                </c:pt>
                <c:pt idx="1311">
                  <c:v>1211.0</c:v>
                </c:pt>
                <c:pt idx="1312">
                  <c:v>1212.0</c:v>
                </c:pt>
                <c:pt idx="1313">
                  <c:v>1213.0</c:v>
                </c:pt>
                <c:pt idx="1314">
                  <c:v>1214.0</c:v>
                </c:pt>
                <c:pt idx="1315">
                  <c:v>1215.0</c:v>
                </c:pt>
                <c:pt idx="1316">
                  <c:v>1216.0</c:v>
                </c:pt>
                <c:pt idx="1317">
                  <c:v>1217.0</c:v>
                </c:pt>
                <c:pt idx="1318">
                  <c:v>1218.0</c:v>
                </c:pt>
                <c:pt idx="1319">
                  <c:v>1219.0</c:v>
                </c:pt>
                <c:pt idx="1320">
                  <c:v>1220.0</c:v>
                </c:pt>
                <c:pt idx="1321">
                  <c:v>1221.0</c:v>
                </c:pt>
                <c:pt idx="1322">
                  <c:v>1222.0</c:v>
                </c:pt>
                <c:pt idx="1323">
                  <c:v>1223.0</c:v>
                </c:pt>
                <c:pt idx="1324">
                  <c:v>1224.0</c:v>
                </c:pt>
                <c:pt idx="1325">
                  <c:v>1225.0</c:v>
                </c:pt>
                <c:pt idx="1326">
                  <c:v>1226.0</c:v>
                </c:pt>
                <c:pt idx="1327">
                  <c:v>1227.0</c:v>
                </c:pt>
                <c:pt idx="1328">
                  <c:v>1228.0</c:v>
                </c:pt>
                <c:pt idx="1329">
                  <c:v>1229.0</c:v>
                </c:pt>
                <c:pt idx="1330">
                  <c:v>1230.0</c:v>
                </c:pt>
                <c:pt idx="1331">
                  <c:v>1231.0</c:v>
                </c:pt>
                <c:pt idx="1332">
                  <c:v>1232.0</c:v>
                </c:pt>
                <c:pt idx="1333">
                  <c:v>1233.0</c:v>
                </c:pt>
                <c:pt idx="1334">
                  <c:v>1234.0</c:v>
                </c:pt>
                <c:pt idx="1335">
                  <c:v>1235.0</c:v>
                </c:pt>
                <c:pt idx="1336">
                  <c:v>1236.0</c:v>
                </c:pt>
                <c:pt idx="1337">
                  <c:v>1237.0</c:v>
                </c:pt>
                <c:pt idx="1338">
                  <c:v>1238.0</c:v>
                </c:pt>
                <c:pt idx="1339">
                  <c:v>1239.0</c:v>
                </c:pt>
                <c:pt idx="1340">
                  <c:v>1240.0</c:v>
                </c:pt>
                <c:pt idx="1341">
                  <c:v>1241.0</c:v>
                </c:pt>
                <c:pt idx="1342">
                  <c:v>1242.0</c:v>
                </c:pt>
                <c:pt idx="1343">
                  <c:v>1243.0</c:v>
                </c:pt>
                <c:pt idx="1344">
                  <c:v>1244.0</c:v>
                </c:pt>
                <c:pt idx="1345">
                  <c:v>1245.0</c:v>
                </c:pt>
                <c:pt idx="1346">
                  <c:v>1246.0</c:v>
                </c:pt>
                <c:pt idx="1347">
                  <c:v>1247.0</c:v>
                </c:pt>
                <c:pt idx="1348">
                  <c:v>1248.0</c:v>
                </c:pt>
                <c:pt idx="1349">
                  <c:v>1249.0</c:v>
                </c:pt>
                <c:pt idx="1350">
                  <c:v>1250.0</c:v>
                </c:pt>
                <c:pt idx="1351">
                  <c:v>1251.0</c:v>
                </c:pt>
                <c:pt idx="1352">
                  <c:v>1252.0</c:v>
                </c:pt>
                <c:pt idx="1353">
                  <c:v>1253.0</c:v>
                </c:pt>
                <c:pt idx="1354">
                  <c:v>1254.0</c:v>
                </c:pt>
                <c:pt idx="1355">
                  <c:v>1255.0</c:v>
                </c:pt>
                <c:pt idx="1356">
                  <c:v>1256.0</c:v>
                </c:pt>
                <c:pt idx="1357">
                  <c:v>1257.0</c:v>
                </c:pt>
                <c:pt idx="1358">
                  <c:v>1258.0</c:v>
                </c:pt>
                <c:pt idx="1359">
                  <c:v>1259.0</c:v>
                </c:pt>
                <c:pt idx="1360">
                  <c:v>1260.0</c:v>
                </c:pt>
                <c:pt idx="1361">
                  <c:v>1261.0</c:v>
                </c:pt>
                <c:pt idx="1362">
                  <c:v>1262.0</c:v>
                </c:pt>
                <c:pt idx="1363">
                  <c:v>1263.0</c:v>
                </c:pt>
                <c:pt idx="1364">
                  <c:v>1264.0</c:v>
                </c:pt>
                <c:pt idx="1365">
                  <c:v>1265.0</c:v>
                </c:pt>
                <c:pt idx="1366">
                  <c:v>1266.0</c:v>
                </c:pt>
                <c:pt idx="1367">
                  <c:v>1267.0</c:v>
                </c:pt>
                <c:pt idx="1368">
                  <c:v>1268.0</c:v>
                </c:pt>
                <c:pt idx="1369">
                  <c:v>1269.0</c:v>
                </c:pt>
                <c:pt idx="1370">
                  <c:v>1270.0</c:v>
                </c:pt>
                <c:pt idx="1371">
                  <c:v>1271.0</c:v>
                </c:pt>
                <c:pt idx="1372">
                  <c:v>1272.0</c:v>
                </c:pt>
                <c:pt idx="1373">
                  <c:v>1273.0</c:v>
                </c:pt>
                <c:pt idx="1374">
                  <c:v>1274.0</c:v>
                </c:pt>
                <c:pt idx="1375">
                  <c:v>1275.0</c:v>
                </c:pt>
                <c:pt idx="1376">
                  <c:v>1276.0</c:v>
                </c:pt>
                <c:pt idx="1377">
                  <c:v>1277.0</c:v>
                </c:pt>
                <c:pt idx="1378">
                  <c:v>1278.0</c:v>
                </c:pt>
                <c:pt idx="1379">
                  <c:v>1279.0</c:v>
                </c:pt>
                <c:pt idx="1380">
                  <c:v>1280.0</c:v>
                </c:pt>
                <c:pt idx="1381">
                  <c:v>1281.0</c:v>
                </c:pt>
                <c:pt idx="1382">
                  <c:v>1282.0</c:v>
                </c:pt>
                <c:pt idx="1383">
                  <c:v>1283.0</c:v>
                </c:pt>
                <c:pt idx="1384">
                  <c:v>1284.0</c:v>
                </c:pt>
                <c:pt idx="1385">
                  <c:v>1285.0</c:v>
                </c:pt>
                <c:pt idx="1386">
                  <c:v>1286.0</c:v>
                </c:pt>
                <c:pt idx="1387">
                  <c:v>1287.0</c:v>
                </c:pt>
                <c:pt idx="1388">
                  <c:v>1288.0</c:v>
                </c:pt>
                <c:pt idx="1389">
                  <c:v>1289.0</c:v>
                </c:pt>
                <c:pt idx="1390">
                  <c:v>1290.0</c:v>
                </c:pt>
                <c:pt idx="1391">
                  <c:v>1291.0</c:v>
                </c:pt>
                <c:pt idx="1392">
                  <c:v>1292.0</c:v>
                </c:pt>
                <c:pt idx="1393">
                  <c:v>1293.0</c:v>
                </c:pt>
                <c:pt idx="1394">
                  <c:v>1294.0</c:v>
                </c:pt>
                <c:pt idx="1395">
                  <c:v>1295.0</c:v>
                </c:pt>
                <c:pt idx="1396">
                  <c:v>1296.0</c:v>
                </c:pt>
                <c:pt idx="1397">
                  <c:v>1297.0</c:v>
                </c:pt>
                <c:pt idx="1398">
                  <c:v>1298.0</c:v>
                </c:pt>
                <c:pt idx="1399">
                  <c:v>1299.0</c:v>
                </c:pt>
                <c:pt idx="1400">
                  <c:v>1300.0</c:v>
                </c:pt>
                <c:pt idx="1401">
                  <c:v>1301.0</c:v>
                </c:pt>
                <c:pt idx="1402">
                  <c:v>1302.0</c:v>
                </c:pt>
                <c:pt idx="1403">
                  <c:v>1303.0</c:v>
                </c:pt>
                <c:pt idx="1404">
                  <c:v>1304.0</c:v>
                </c:pt>
                <c:pt idx="1405">
                  <c:v>1305.0</c:v>
                </c:pt>
                <c:pt idx="1406">
                  <c:v>1306.0</c:v>
                </c:pt>
                <c:pt idx="1407">
                  <c:v>1307.0</c:v>
                </c:pt>
                <c:pt idx="1408">
                  <c:v>1308.0</c:v>
                </c:pt>
                <c:pt idx="1409">
                  <c:v>1309.0</c:v>
                </c:pt>
                <c:pt idx="1410">
                  <c:v>1310.0</c:v>
                </c:pt>
                <c:pt idx="1411">
                  <c:v>1311.0</c:v>
                </c:pt>
                <c:pt idx="1412">
                  <c:v>1312.0</c:v>
                </c:pt>
                <c:pt idx="1413">
                  <c:v>1313.0</c:v>
                </c:pt>
                <c:pt idx="1414">
                  <c:v>1314.0</c:v>
                </c:pt>
                <c:pt idx="1415">
                  <c:v>1315.0</c:v>
                </c:pt>
                <c:pt idx="1416">
                  <c:v>1316.0</c:v>
                </c:pt>
                <c:pt idx="1417">
                  <c:v>1317.0</c:v>
                </c:pt>
                <c:pt idx="1418">
                  <c:v>1318.0</c:v>
                </c:pt>
                <c:pt idx="1419">
                  <c:v>1319.0</c:v>
                </c:pt>
                <c:pt idx="1420">
                  <c:v>1320.0</c:v>
                </c:pt>
                <c:pt idx="1421">
                  <c:v>1321.0</c:v>
                </c:pt>
                <c:pt idx="1422">
                  <c:v>1322.0</c:v>
                </c:pt>
                <c:pt idx="1423">
                  <c:v>1323.0</c:v>
                </c:pt>
                <c:pt idx="1424">
                  <c:v>1324.0</c:v>
                </c:pt>
                <c:pt idx="1425">
                  <c:v>1325.0</c:v>
                </c:pt>
                <c:pt idx="1426">
                  <c:v>1326.0</c:v>
                </c:pt>
                <c:pt idx="1427">
                  <c:v>1327.0</c:v>
                </c:pt>
                <c:pt idx="1428">
                  <c:v>1328.0</c:v>
                </c:pt>
                <c:pt idx="1429">
                  <c:v>1329.0</c:v>
                </c:pt>
                <c:pt idx="1430">
                  <c:v>1330.0</c:v>
                </c:pt>
                <c:pt idx="1431">
                  <c:v>1331.0</c:v>
                </c:pt>
                <c:pt idx="1432">
                  <c:v>1332.0</c:v>
                </c:pt>
                <c:pt idx="1433">
                  <c:v>1333.0</c:v>
                </c:pt>
                <c:pt idx="1434">
                  <c:v>1334.0</c:v>
                </c:pt>
                <c:pt idx="1435">
                  <c:v>1335.0</c:v>
                </c:pt>
                <c:pt idx="1436">
                  <c:v>1336.0</c:v>
                </c:pt>
                <c:pt idx="1437">
                  <c:v>1337.0</c:v>
                </c:pt>
                <c:pt idx="1438">
                  <c:v>1338.0</c:v>
                </c:pt>
                <c:pt idx="1439">
                  <c:v>1339.0</c:v>
                </c:pt>
                <c:pt idx="1440">
                  <c:v>1340.0</c:v>
                </c:pt>
                <c:pt idx="1441">
                  <c:v>1341.0</c:v>
                </c:pt>
                <c:pt idx="1442">
                  <c:v>1342.0</c:v>
                </c:pt>
                <c:pt idx="1443">
                  <c:v>1343.0</c:v>
                </c:pt>
                <c:pt idx="1444">
                  <c:v>1344.0</c:v>
                </c:pt>
                <c:pt idx="1445">
                  <c:v>1345.0</c:v>
                </c:pt>
                <c:pt idx="1446">
                  <c:v>1346.0</c:v>
                </c:pt>
                <c:pt idx="1447">
                  <c:v>1347.0</c:v>
                </c:pt>
                <c:pt idx="1448">
                  <c:v>1348.0</c:v>
                </c:pt>
                <c:pt idx="1449">
                  <c:v>1349.0</c:v>
                </c:pt>
                <c:pt idx="1450">
                  <c:v>1350.0</c:v>
                </c:pt>
                <c:pt idx="1451">
                  <c:v>1351.0</c:v>
                </c:pt>
                <c:pt idx="1452">
                  <c:v>1352.0</c:v>
                </c:pt>
                <c:pt idx="1453">
                  <c:v>1353.0</c:v>
                </c:pt>
                <c:pt idx="1454">
                  <c:v>1354.0</c:v>
                </c:pt>
                <c:pt idx="1455">
                  <c:v>1355.0</c:v>
                </c:pt>
                <c:pt idx="1456">
                  <c:v>1356.0</c:v>
                </c:pt>
                <c:pt idx="1457">
                  <c:v>1357.0</c:v>
                </c:pt>
                <c:pt idx="1458">
                  <c:v>1358.0</c:v>
                </c:pt>
                <c:pt idx="1459">
                  <c:v>1359.0</c:v>
                </c:pt>
                <c:pt idx="1460">
                  <c:v>1360.0</c:v>
                </c:pt>
                <c:pt idx="1461">
                  <c:v>1361.0</c:v>
                </c:pt>
                <c:pt idx="1462">
                  <c:v>1362.0</c:v>
                </c:pt>
                <c:pt idx="1463">
                  <c:v>1363.0</c:v>
                </c:pt>
                <c:pt idx="1464">
                  <c:v>1364.0</c:v>
                </c:pt>
                <c:pt idx="1465">
                  <c:v>1365.0</c:v>
                </c:pt>
                <c:pt idx="1466">
                  <c:v>1366.0</c:v>
                </c:pt>
                <c:pt idx="1467">
                  <c:v>1367.0</c:v>
                </c:pt>
                <c:pt idx="1468">
                  <c:v>1368.0</c:v>
                </c:pt>
                <c:pt idx="1469">
                  <c:v>1369.0</c:v>
                </c:pt>
                <c:pt idx="1470">
                  <c:v>1370.0</c:v>
                </c:pt>
                <c:pt idx="1471">
                  <c:v>1371.0</c:v>
                </c:pt>
                <c:pt idx="1472">
                  <c:v>1372.0</c:v>
                </c:pt>
                <c:pt idx="1473">
                  <c:v>1373.0</c:v>
                </c:pt>
                <c:pt idx="1474">
                  <c:v>1374.0</c:v>
                </c:pt>
                <c:pt idx="1475">
                  <c:v>1375.0</c:v>
                </c:pt>
                <c:pt idx="1476">
                  <c:v>1376.0</c:v>
                </c:pt>
                <c:pt idx="1477">
                  <c:v>1377.0</c:v>
                </c:pt>
                <c:pt idx="1478">
                  <c:v>1378.0</c:v>
                </c:pt>
                <c:pt idx="1479">
                  <c:v>1379.0</c:v>
                </c:pt>
                <c:pt idx="1480">
                  <c:v>1380.0</c:v>
                </c:pt>
                <c:pt idx="1481">
                  <c:v>1381.0</c:v>
                </c:pt>
                <c:pt idx="1482">
                  <c:v>1382.0</c:v>
                </c:pt>
                <c:pt idx="1483">
                  <c:v>1383.0</c:v>
                </c:pt>
                <c:pt idx="1484">
                  <c:v>1384.0</c:v>
                </c:pt>
                <c:pt idx="1485">
                  <c:v>1385.0</c:v>
                </c:pt>
                <c:pt idx="1486">
                  <c:v>1386.0</c:v>
                </c:pt>
                <c:pt idx="1487">
                  <c:v>1386.0</c:v>
                </c:pt>
                <c:pt idx="1488">
                  <c:v>1386.0</c:v>
                </c:pt>
                <c:pt idx="1489">
                  <c:v>1386.0</c:v>
                </c:pt>
                <c:pt idx="1490">
                  <c:v>1386.0</c:v>
                </c:pt>
                <c:pt idx="1491">
                  <c:v>1386.0</c:v>
                </c:pt>
              </c:numCache>
            </c:numRef>
          </c:cat>
          <c:val>
            <c:numRef>
              <c:f>'Data 11'!$B$2:$B$1493</c:f>
              <c:numCache>
                <c:formatCode>General</c:formatCode>
                <c:ptCount val="1492"/>
                <c:pt idx="0">
                  <c:v>89.31366988088484</c:v>
                </c:pt>
                <c:pt idx="1">
                  <c:v>89.61996596710152</c:v>
                </c:pt>
                <c:pt idx="2">
                  <c:v>90.00567214974475</c:v>
                </c:pt>
                <c:pt idx="3">
                  <c:v>90.25524673851389</c:v>
                </c:pt>
                <c:pt idx="4">
                  <c:v>90.0964265456608</c:v>
                </c:pt>
                <c:pt idx="5">
                  <c:v>89.9376063528077</c:v>
                </c:pt>
                <c:pt idx="6">
                  <c:v>89.14350538854225</c:v>
                </c:pt>
                <c:pt idx="7">
                  <c:v>89.03006239364718</c:v>
                </c:pt>
                <c:pt idx="8">
                  <c:v>89.2456040839478</c:v>
                </c:pt>
                <c:pt idx="9">
                  <c:v>89.33635847986386</c:v>
                </c:pt>
                <c:pt idx="10">
                  <c:v>89.0640952921157</c:v>
                </c:pt>
                <c:pt idx="11">
                  <c:v>89.27963698241633</c:v>
                </c:pt>
                <c:pt idx="12">
                  <c:v>89.18888258650028</c:v>
                </c:pt>
                <c:pt idx="13">
                  <c:v>88.9279636982416</c:v>
                </c:pt>
                <c:pt idx="14">
                  <c:v>88.78048780487805</c:v>
                </c:pt>
                <c:pt idx="15">
                  <c:v>88.96199659671015</c:v>
                </c:pt>
                <c:pt idx="16">
                  <c:v>88.9279636982416</c:v>
                </c:pt>
                <c:pt idx="17">
                  <c:v>89.46114577424843</c:v>
                </c:pt>
                <c:pt idx="18">
                  <c:v>88.79183210436754</c:v>
                </c:pt>
                <c:pt idx="19">
                  <c:v>88.80317640385705</c:v>
                </c:pt>
                <c:pt idx="20">
                  <c:v>88.22461712989222</c:v>
                </c:pt>
                <c:pt idx="21">
                  <c:v>88.31537152580827</c:v>
                </c:pt>
                <c:pt idx="22">
                  <c:v>87.90697674418604</c:v>
                </c:pt>
                <c:pt idx="23">
                  <c:v>88.9279636982416</c:v>
                </c:pt>
                <c:pt idx="24">
                  <c:v>89.27963698241633</c:v>
                </c:pt>
                <c:pt idx="25">
                  <c:v>89.4157685762904</c:v>
                </c:pt>
                <c:pt idx="26">
                  <c:v>88.9166193987521</c:v>
                </c:pt>
                <c:pt idx="27">
                  <c:v>88.76914350538854</c:v>
                </c:pt>
                <c:pt idx="28">
                  <c:v>88.67838910947249</c:v>
                </c:pt>
                <c:pt idx="29">
                  <c:v>88.32671582529778</c:v>
                </c:pt>
                <c:pt idx="30">
                  <c:v>88.25865002836074</c:v>
                </c:pt>
                <c:pt idx="31">
                  <c:v>88.2019285309132</c:v>
                </c:pt>
                <c:pt idx="32">
                  <c:v>88.04310833806012</c:v>
                </c:pt>
                <c:pt idx="33">
                  <c:v>88.39478162223482</c:v>
                </c:pt>
                <c:pt idx="34">
                  <c:v>88.48553601815088</c:v>
                </c:pt>
                <c:pt idx="35">
                  <c:v>88.66704480998297</c:v>
                </c:pt>
                <c:pt idx="36">
                  <c:v>89.0527509926262</c:v>
                </c:pt>
                <c:pt idx="37">
                  <c:v>89.03006239364718</c:v>
                </c:pt>
                <c:pt idx="38">
                  <c:v>89.2456040839478</c:v>
                </c:pt>
                <c:pt idx="39">
                  <c:v>88.85989790130459</c:v>
                </c:pt>
                <c:pt idx="40">
                  <c:v>88.76914350538854</c:v>
                </c:pt>
                <c:pt idx="41">
                  <c:v>88.70107770845149</c:v>
                </c:pt>
                <c:pt idx="42">
                  <c:v>88.85989790130459</c:v>
                </c:pt>
                <c:pt idx="43">
                  <c:v>88.98468519568917</c:v>
                </c:pt>
                <c:pt idx="44">
                  <c:v>89.21157118547928</c:v>
                </c:pt>
                <c:pt idx="45">
                  <c:v>89.49517867271696</c:v>
                </c:pt>
                <c:pt idx="46">
                  <c:v>89.55190017016449</c:v>
                </c:pt>
                <c:pt idx="47">
                  <c:v>89.9376063528077</c:v>
                </c:pt>
                <c:pt idx="48">
                  <c:v>89.98298355076572</c:v>
                </c:pt>
                <c:pt idx="49">
                  <c:v>90.68633011911513</c:v>
                </c:pt>
                <c:pt idx="50">
                  <c:v>90.59557572319909</c:v>
                </c:pt>
                <c:pt idx="51">
                  <c:v>90.53885422575155</c:v>
                </c:pt>
                <c:pt idx="52">
                  <c:v>91.09472490073736</c:v>
                </c:pt>
                <c:pt idx="53">
                  <c:v>90.35734543391946</c:v>
                </c:pt>
                <c:pt idx="54">
                  <c:v>90.53885422575155</c:v>
                </c:pt>
                <c:pt idx="55">
                  <c:v>90.34600113442994</c:v>
                </c:pt>
                <c:pt idx="56">
                  <c:v>90.49347702779352</c:v>
                </c:pt>
                <c:pt idx="57">
                  <c:v>90.91321610890527</c:v>
                </c:pt>
                <c:pt idx="58">
                  <c:v>91.28757799205898</c:v>
                </c:pt>
                <c:pt idx="59">
                  <c:v>91.08338060124788</c:v>
                </c:pt>
                <c:pt idx="60">
                  <c:v>91.16279069767441</c:v>
                </c:pt>
                <c:pt idx="61">
                  <c:v>90.75439591605218</c:v>
                </c:pt>
                <c:pt idx="62">
                  <c:v>90.15314804310833</c:v>
                </c:pt>
                <c:pt idx="63">
                  <c:v>90.18718094157685</c:v>
                </c:pt>
                <c:pt idx="64">
                  <c:v>90.18718094157685</c:v>
                </c:pt>
                <c:pt idx="65">
                  <c:v>90.06239364719228</c:v>
                </c:pt>
                <c:pt idx="66">
                  <c:v>91.03800340328984</c:v>
                </c:pt>
                <c:pt idx="67">
                  <c:v>92.07033465683493</c:v>
                </c:pt>
                <c:pt idx="68">
                  <c:v>92.22915484968801</c:v>
                </c:pt>
                <c:pt idx="69">
                  <c:v>92.36528644356211</c:v>
                </c:pt>
                <c:pt idx="70">
                  <c:v>92.64889393079977</c:v>
                </c:pt>
                <c:pt idx="71">
                  <c:v>93.62450368689732</c:v>
                </c:pt>
                <c:pt idx="72">
                  <c:v>93.55643788996029</c:v>
                </c:pt>
                <c:pt idx="73">
                  <c:v>93.49971639251275</c:v>
                </c:pt>
                <c:pt idx="74">
                  <c:v>93.10266591038003</c:v>
                </c:pt>
                <c:pt idx="75">
                  <c:v>93.18207600680657</c:v>
                </c:pt>
                <c:pt idx="76">
                  <c:v>93.10266591038003</c:v>
                </c:pt>
                <c:pt idx="77">
                  <c:v>93.15938740782757</c:v>
                </c:pt>
                <c:pt idx="78">
                  <c:v>93.5677821894498</c:v>
                </c:pt>
                <c:pt idx="79">
                  <c:v>93.30686330119114</c:v>
                </c:pt>
                <c:pt idx="80">
                  <c:v>92.89846851956891</c:v>
                </c:pt>
                <c:pt idx="81">
                  <c:v>93.55643788996029</c:v>
                </c:pt>
                <c:pt idx="82">
                  <c:v>93.48837209302324</c:v>
                </c:pt>
                <c:pt idx="83">
                  <c:v>93.5677821894498</c:v>
                </c:pt>
                <c:pt idx="84">
                  <c:v>93.4316505955757</c:v>
                </c:pt>
                <c:pt idx="85">
                  <c:v>93.61315938740781</c:v>
                </c:pt>
                <c:pt idx="86">
                  <c:v>94.4412932501418</c:v>
                </c:pt>
                <c:pt idx="87">
                  <c:v>94.88372093023255</c:v>
                </c:pt>
                <c:pt idx="88">
                  <c:v>94.70221213840045</c:v>
                </c:pt>
                <c:pt idx="89">
                  <c:v>95.16732841747022</c:v>
                </c:pt>
                <c:pt idx="90">
                  <c:v>95.51900170164492</c:v>
                </c:pt>
                <c:pt idx="91">
                  <c:v>95.75723199092455</c:v>
                </c:pt>
                <c:pt idx="92">
                  <c:v>95.72319909245604</c:v>
                </c:pt>
                <c:pt idx="93">
                  <c:v>95.55303460011343</c:v>
                </c:pt>
                <c:pt idx="94">
                  <c:v>96.3584798638684</c:v>
                </c:pt>
                <c:pt idx="95">
                  <c:v>97.67441860465115</c:v>
                </c:pt>
                <c:pt idx="96">
                  <c:v>97.5836642087351</c:v>
                </c:pt>
                <c:pt idx="97">
                  <c:v>98.41179807146908</c:v>
                </c:pt>
                <c:pt idx="98">
                  <c:v>99.08111174134997</c:v>
                </c:pt>
                <c:pt idx="99">
                  <c:v>98.9563244469654</c:v>
                </c:pt>
                <c:pt idx="100">
                  <c:v>100.0</c:v>
                </c:pt>
                <c:pt idx="101">
                  <c:v>99.58026091888825</c:v>
                </c:pt>
                <c:pt idx="102">
                  <c:v>98.75212705615426</c:v>
                </c:pt>
                <c:pt idx="103">
                  <c:v>99.69370391378331</c:v>
                </c:pt>
                <c:pt idx="104">
                  <c:v>100.714690867839</c:v>
                </c:pt>
                <c:pt idx="105">
                  <c:v>101.1684628474192</c:v>
                </c:pt>
                <c:pt idx="106">
                  <c:v>101.4974475326148</c:v>
                </c:pt>
                <c:pt idx="107">
                  <c:v>100.7260351673284</c:v>
                </c:pt>
                <c:pt idx="108">
                  <c:v>100.2722631877482</c:v>
                </c:pt>
                <c:pt idx="109">
                  <c:v>101.9625638116846</c:v>
                </c:pt>
                <c:pt idx="110">
                  <c:v>102.1894498014748</c:v>
                </c:pt>
                <c:pt idx="111">
                  <c:v>101.6562677254679</c:v>
                </c:pt>
                <c:pt idx="112">
                  <c:v>100.6352807714124</c:v>
                </c:pt>
                <c:pt idx="113">
                  <c:v>100.5218377765173</c:v>
                </c:pt>
                <c:pt idx="114">
                  <c:v>102.4730572887124</c:v>
                </c:pt>
                <c:pt idx="115">
                  <c:v>103.1423709585933</c:v>
                </c:pt>
                <c:pt idx="116">
                  <c:v>103.0629608621667</c:v>
                </c:pt>
                <c:pt idx="117">
                  <c:v>102.9268292682927</c:v>
                </c:pt>
                <c:pt idx="118">
                  <c:v>103.3238797504254</c:v>
                </c:pt>
                <c:pt idx="119">
                  <c:v>104.0499149177538</c:v>
                </c:pt>
                <c:pt idx="120">
                  <c:v>105.1843448667045</c:v>
                </c:pt>
                <c:pt idx="121">
                  <c:v>104.7986386840612</c:v>
                </c:pt>
                <c:pt idx="122">
                  <c:v>106.2166761202496</c:v>
                </c:pt>
                <c:pt idx="123">
                  <c:v>106.2280204197391</c:v>
                </c:pt>
                <c:pt idx="124">
                  <c:v>106.2166761202496</c:v>
                </c:pt>
                <c:pt idx="125">
                  <c:v>105.1503119682359</c:v>
                </c:pt>
                <c:pt idx="126">
                  <c:v>107.010777084515</c:v>
                </c:pt>
                <c:pt idx="127">
                  <c:v>106.0351673284175</c:v>
                </c:pt>
                <c:pt idx="128">
                  <c:v>105.9444129325014</c:v>
                </c:pt>
                <c:pt idx="129">
                  <c:v>105.3658536585366</c:v>
                </c:pt>
                <c:pt idx="130">
                  <c:v>106.091888825865</c:v>
                </c:pt>
                <c:pt idx="131">
                  <c:v>106.5796937039138</c:v>
                </c:pt>
                <c:pt idx="132">
                  <c:v>106.159954622802</c:v>
                </c:pt>
                <c:pt idx="133">
                  <c:v>106.137266023823</c:v>
                </c:pt>
                <c:pt idx="134">
                  <c:v>105.6267725467952</c:v>
                </c:pt>
                <c:pt idx="135">
                  <c:v>105.9671015314804</c:v>
                </c:pt>
                <c:pt idx="136">
                  <c:v>104.1520136131594</c:v>
                </c:pt>
                <c:pt idx="137">
                  <c:v>104.344866704481</c:v>
                </c:pt>
                <c:pt idx="138">
                  <c:v>104.6284741917187</c:v>
                </c:pt>
                <c:pt idx="139">
                  <c:v>105.0028360748724</c:v>
                </c:pt>
                <c:pt idx="140">
                  <c:v>106.1712989222915</c:v>
                </c:pt>
                <c:pt idx="141">
                  <c:v>106.046511627907</c:v>
                </c:pt>
                <c:pt idx="142">
                  <c:v>105.8309699376063</c:v>
                </c:pt>
                <c:pt idx="143">
                  <c:v>106.7271695972774</c:v>
                </c:pt>
                <c:pt idx="144">
                  <c:v>107.5779920589903</c:v>
                </c:pt>
                <c:pt idx="145">
                  <c:v>108.9393079977311</c:v>
                </c:pt>
                <c:pt idx="146">
                  <c:v>109.2229154849688</c:v>
                </c:pt>
                <c:pt idx="147">
                  <c:v>108.9960294951787</c:v>
                </c:pt>
                <c:pt idx="148">
                  <c:v>109.0300623936472</c:v>
                </c:pt>
                <c:pt idx="149">
                  <c:v>109.0300623936472</c:v>
                </c:pt>
                <c:pt idx="150">
                  <c:v>108.0884855360182</c:v>
                </c:pt>
                <c:pt idx="151">
                  <c:v>108.0204197390811</c:v>
                </c:pt>
                <c:pt idx="152">
                  <c:v>107.9523539421441</c:v>
                </c:pt>
                <c:pt idx="153">
                  <c:v>108.9393079977311</c:v>
                </c:pt>
                <c:pt idx="154">
                  <c:v>107.6460578559274</c:v>
                </c:pt>
                <c:pt idx="155">
                  <c:v>107.2263187748157</c:v>
                </c:pt>
                <c:pt idx="156">
                  <c:v>106.8292682926829</c:v>
                </c:pt>
                <c:pt idx="157">
                  <c:v>107.1355643788996</c:v>
                </c:pt>
                <c:pt idx="158">
                  <c:v>107.1355643788996</c:v>
                </c:pt>
                <c:pt idx="159">
                  <c:v>106.7952353942144</c:v>
                </c:pt>
                <c:pt idx="160">
                  <c:v>106.0011344299489</c:v>
                </c:pt>
                <c:pt idx="161">
                  <c:v>105.5700510493477</c:v>
                </c:pt>
                <c:pt idx="162">
                  <c:v>109.2909812819058</c:v>
                </c:pt>
                <c:pt idx="163">
                  <c:v>110.6409529211571</c:v>
                </c:pt>
                <c:pt idx="164">
                  <c:v>112.7169597277368</c:v>
                </c:pt>
                <c:pt idx="165">
                  <c:v>112.3425978445831</c:v>
                </c:pt>
                <c:pt idx="166">
                  <c:v>113.1934203062961</c:v>
                </c:pt>
                <c:pt idx="167">
                  <c:v>113.079977311401</c:v>
                </c:pt>
                <c:pt idx="168">
                  <c:v>111.6279069767442</c:v>
                </c:pt>
                <c:pt idx="169">
                  <c:v>109.7901304594441</c:v>
                </c:pt>
                <c:pt idx="170">
                  <c:v>110.6522972206466</c:v>
                </c:pt>
                <c:pt idx="171">
                  <c:v>111.2989222915485</c:v>
                </c:pt>
                <c:pt idx="172">
                  <c:v>111.3669880884855</c:v>
                </c:pt>
                <c:pt idx="173">
                  <c:v>112.8984685195689</c:v>
                </c:pt>
                <c:pt idx="174">
                  <c:v>112.5581395348837</c:v>
                </c:pt>
                <c:pt idx="175">
                  <c:v>112.8417470221214</c:v>
                </c:pt>
                <c:pt idx="176">
                  <c:v>112.8530913216109</c:v>
                </c:pt>
                <c:pt idx="177">
                  <c:v>112.5921724333522</c:v>
                </c:pt>
                <c:pt idx="178">
                  <c:v>111.2308564946114</c:v>
                </c:pt>
                <c:pt idx="179">
                  <c:v>110.9132161089053</c:v>
                </c:pt>
                <c:pt idx="180">
                  <c:v>110.5161656267725</c:v>
                </c:pt>
                <c:pt idx="181">
                  <c:v>111.1401020986954</c:v>
                </c:pt>
                <c:pt idx="182">
                  <c:v>112.3425978445831</c:v>
                </c:pt>
                <c:pt idx="183">
                  <c:v>112.6942711287578</c:v>
                </c:pt>
                <c:pt idx="184">
                  <c:v>112.3312535450936</c:v>
                </c:pt>
                <c:pt idx="185">
                  <c:v>112.3085649461146</c:v>
                </c:pt>
                <c:pt idx="186">
                  <c:v>114.1349971639251</c:v>
                </c:pt>
                <c:pt idx="187">
                  <c:v>115.2694271128758</c:v>
                </c:pt>
                <c:pt idx="188">
                  <c:v>115.5190017016449</c:v>
                </c:pt>
                <c:pt idx="189">
                  <c:v>116.1202495745888</c:v>
                </c:pt>
                <c:pt idx="190">
                  <c:v>115.9727736812252</c:v>
                </c:pt>
                <c:pt idx="191">
                  <c:v>115.9954622802042</c:v>
                </c:pt>
                <c:pt idx="192">
                  <c:v>117.0845150311968</c:v>
                </c:pt>
                <c:pt idx="193">
                  <c:v>116.0181508791832</c:v>
                </c:pt>
                <c:pt idx="194">
                  <c:v>116.2790697674418</c:v>
                </c:pt>
                <c:pt idx="195">
                  <c:v>117.0277935337493</c:v>
                </c:pt>
                <c:pt idx="196">
                  <c:v>115.7458876914351</c:v>
                </c:pt>
                <c:pt idx="197">
                  <c:v>114.9064095292116</c:v>
                </c:pt>
                <c:pt idx="198">
                  <c:v>114.5093590470788</c:v>
                </c:pt>
                <c:pt idx="199">
                  <c:v>116.1429381735678</c:v>
                </c:pt>
                <c:pt idx="200">
                  <c:v>114.758933635848</c:v>
                </c:pt>
                <c:pt idx="201">
                  <c:v>114.2711287577992</c:v>
                </c:pt>
                <c:pt idx="202">
                  <c:v>113.9875212705615</c:v>
                </c:pt>
                <c:pt idx="203">
                  <c:v>112.9098128190584</c:v>
                </c:pt>
                <c:pt idx="204">
                  <c:v>113.4770277935338</c:v>
                </c:pt>
                <c:pt idx="205">
                  <c:v>112.3766307430516</c:v>
                </c:pt>
                <c:pt idx="206">
                  <c:v>109.9943278502552</c:v>
                </c:pt>
                <c:pt idx="207">
                  <c:v>110.6636415201361</c:v>
                </c:pt>
                <c:pt idx="208">
                  <c:v>112.0476460578559</c:v>
                </c:pt>
                <c:pt idx="209">
                  <c:v>108.9393079977311</c:v>
                </c:pt>
                <c:pt idx="210">
                  <c:v>108.9393079977311</c:v>
                </c:pt>
                <c:pt idx="211">
                  <c:v>108.2019285309132</c:v>
                </c:pt>
                <c:pt idx="212">
                  <c:v>106.7271695972774</c:v>
                </c:pt>
                <c:pt idx="213">
                  <c:v>107.2149744753262</c:v>
                </c:pt>
                <c:pt idx="214">
                  <c:v>108.1452070334657</c:v>
                </c:pt>
                <c:pt idx="215">
                  <c:v>109.4384571752694</c:v>
                </c:pt>
                <c:pt idx="216">
                  <c:v>110.3573454339194</c:v>
                </c:pt>
                <c:pt idx="217">
                  <c:v>111.0606920022689</c:v>
                </c:pt>
                <c:pt idx="218">
                  <c:v>110.8678389109472</c:v>
                </c:pt>
                <c:pt idx="219">
                  <c:v>110.9585933068633</c:v>
                </c:pt>
                <c:pt idx="220">
                  <c:v>110.8905275099262</c:v>
                </c:pt>
                <c:pt idx="221">
                  <c:v>111.5825297787862</c:v>
                </c:pt>
                <c:pt idx="222">
                  <c:v>112.4673851389677</c:v>
                </c:pt>
                <c:pt idx="223">
                  <c:v>113.0686330119115</c:v>
                </c:pt>
                <c:pt idx="224">
                  <c:v>114.1576857629041</c:v>
                </c:pt>
                <c:pt idx="225">
                  <c:v>113.3522404991492</c:v>
                </c:pt>
                <c:pt idx="226">
                  <c:v>113.4997163925128</c:v>
                </c:pt>
                <c:pt idx="227">
                  <c:v>114.804310833806</c:v>
                </c:pt>
                <c:pt idx="228">
                  <c:v>114.5433919455473</c:v>
                </c:pt>
                <c:pt idx="229">
                  <c:v>114.758933635848</c:v>
                </c:pt>
                <c:pt idx="230">
                  <c:v>113.0686330119115</c:v>
                </c:pt>
                <c:pt idx="231">
                  <c:v>112.2631877481565</c:v>
                </c:pt>
                <c:pt idx="232">
                  <c:v>112.5581395348837</c:v>
                </c:pt>
                <c:pt idx="233">
                  <c:v>113.2841747022121</c:v>
                </c:pt>
                <c:pt idx="234">
                  <c:v>112.4106636415201</c:v>
                </c:pt>
                <c:pt idx="235">
                  <c:v>112.9665343165059</c:v>
                </c:pt>
                <c:pt idx="236">
                  <c:v>113.9194554736245</c:v>
                </c:pt>
                <c:pt idx="237">
                  <c:v>114.1803743618832</c:v>
                </c:pt>
                <c:pt idx="238">
                  <c:v>113.0686330119115</c:v>
                </c:pt>
                <c:pt idx="239">
                  <c:v>112.7963698241634</c:v>
                </c:pt>
                <c:pt idx="240">
                  <c:v>113.7266023823029</c:v>
                </c:pt>
                <c:pt idx="241">
                  <c:v>112.6488939307998</c:v>
                </c:pt>
                <c:pt idx="242">
                  <c:v>111.4917753828701</c:v>
                </c:pt>
                <c:pt idx="243">
                  <c:v>111.1174134997164</c:v>
                </c:pt>
                <c:pt idx="244">
                  <c:v>111.2081678956324</c:v>
                </c:pt>
                <c:pt idx="245">
                  <c:v>111.0380034032898</c:v>
                </c:pt>
                <c:pt idx="246">
                  <c:v>112.9325014180374</c:v>
                </c:pt>
                <c:pt idx="247">
                  <c:v>112.2745320476461</c:v>
                </c:pt>
                <c:pt idx="248">
                  <c:v>111.5258082813386</c:v>
                </c:pt>
                <c:pt idx="249">
                  <c:v>110.8905275099262</c:v>
                </c:pt>
                <c:pt idx="250">
                  <c:v>109.2796369824163</c:v>
                </c:pt>
                <c:pt idx="251">
                  <c:v>109.7334089619966</c:v>
                </c:pt>
                <c:pt idx="252">
                  <c:v>109.1548496880317</c:v>
                </c:pt>
                <c:pt idx="253">
                  <c:v>109.9376063528077</c:v>
                </c:pt>
                <c:pt idx="254">
                  <c:v>111.4010209869541</c:v>
                </c:pt>
                <c:pt idx="255">
                  <c:v>111.332955190017</c:v>
                </c:pt>
                <c:pt idx="256">
                  <c:v>110.459444129325</c:v>
                </c:pt>
                <c:pt idx="257">
                  <c:v>110.6409529211571</c:v>
                </c:pt>
                <c:pt idx="258">
                  <c:v>110.6749858196256</c:v>
                </c:pt>
                <c:pt idx="259">
                  <c:v>110.3573454339194</c:v>
                </c:pt>
                <c:pt idx="260">
                  <c:v>110.7997731140102</c:v>
                </c:pt>
                <c:pt idx="261">
                  <c:v>112.0022688598979</c:v>
                </c:pt>
                <c:pt idx="262">
                  <c:v>112.0249574588769</c:v>
                </c:pt>
                <c:pt idx="263">
                  <c:v>111.7526942711287</c:v>
                </c:pt>
                <c:pt idx="264">
                  <c:v>110.0737379466818</c:v>
                </c:pt>
                <c:pt idx="265">
                  <c:v>110.7657402155417</c:v>
                </c:pt>
                <c:pt idx="266">
                  <c:v>111.5711854792966</c:v>
                </c:pt>
                <c:pt idx="267">
                  <c:v>111.3669880884855</c:v>
                </c:pt>
                <c:pt idx="268">
                  <c:v>112.6829268292683</c:v>
                </c:pt>
                <c:pt idx="269">
                  <c:v>112.9665343165059</c:v>
                </c:pt>
                <c:pt idx="270">
                  <c:v>113.1707317073171</c:v>
                </c:pt>
                <c:pt idx="271">
                  <c:v>113.5791264889393</c:v>
                </c:pt>
                <c:pt idx="272">
                  <c:v>112.4333522404991</c:v>
                </c:pt>
                <c:pt idx="273">
                  <c:v>112.9665343165059</c:v>
                </c:pt>
                <c:pt idx="274">
                  <c:v>113.908111174135</c:v>
                </c:pt>
                <c:pt idx="275">
                  <c:v>113.3068633011911</c:v>
                </c:pt>
                <c:pt idx="276">
                  <c:v>112.9325014180374</c:v>
                </c:pt>
                <c:pt idx="277">
                  <c:v>112.7169597277368</c:v>
                </c:pt>
                <c:pt idx="278">
                  <c:v>112.3993193420306</c:v>
                </c:pt>
                <c:pt idx="279">
                  <c:v>112.4446965399887</c:v>
                </c:pt>
                <c:pt idx="280">
                  <c:v>111.1060692002269</c:v>
                </c:pt>
                <c:pt idx="281">
                  <c:v>112.8190584231424</c:v>
                </c:pt>
                <c:pt idx="282">
                  <c:v>112.6602382302893</c:v>
                </c:pt>
                <c:pt idx="283">
                  <c:v>112.1270561542825</c:v>
                </c:pt>
                <c:pt idx="284">
                  <c:v>112.0022688598979</c:v>
                </c:pt>
                <c:pt idx="285">
                  <c:v>111.6732841747022</c:v>
                </c:pt>
                <c:pt idx="286">
                  <c:v>112.2972206466251</c:v>
                </c:pt>
                <c:pt idx="287">
                  <c:v>111.4690867838911</c:v>
                </c:pt>
                <c:pt idx="288">
                  <c:v>111.4350538854226</c:v>
                </c:pt>
                <c:pt idx="289">
                  <c:v>111.1741349971639</c:v>
                </c:pt>
                <c:pt idx="290">
                  <c:v>110.4480998298355</c:v>
                </c:pt>
                <c:pt idx="291">
                  <c:v>110.3460011344299</c:v>
                </c:pt>
                <c:pt idx="292">
                  <c:v>110.5728871242201</c:v>
                </c:pt>
                <c:pt idx="293">
                  <c:v>109.7107203630176</c:v>
                </c:pt>
                <c:pt idx="294">
                  <c:v>109.9035734543392</c:v>
                </c:pt>
                <c:pt idx="295">
                  <c:v>110.4254112308565</c:v>
                </c:pt>
                <c:pt idx="296">
                  <c:v>111.355643788996</c:v>
                </c:pt>
                <c:pt idx="297">
                  <c:v>111.8321043675553</c:v>
                </c:pt>
                <c:pt idx="298">
                  <c:v>111.8321043675553</c:v>
                </c:pt>
                <c:pt idx="299">
                  <c:v>111.3669880884855</c:v>
                </c:pt>
                <c:pt idx="300">
                  <c:v>112.0476460578559</c:v>
                </c:pt>
                <c:pt idx="301">
                  <c:v>111.0720363017583</c:v>
                </c:pt>
                <c:pt idx="302">
                  <c:v>110.8678389109472</c:v>
                </c:pt>
                <c:pt idx="303">
                  <c:v>111.3896766874645</c:v>
                </c:pt>
                <c:pt idx="304">
                  <c:v>111.332955190017</c:v>
                </c:pt>
                <c:pt idx="305">
                  <c:v>110.4707884288145</c:v>
                </c:pt>
                <c:pt idx="306">
                  <c:v>110.3573454339194</c:v>
                </c:pt>
                <c:pt idx="307">
                  <c:v>110.5161656267725</c:v>
                </c:pt>
                <c:pt idx="308">
                  <c:v>110.8111174134997</c:v>
                </c:pt>
                <c:pt idx="309">
                  <c:v>111.3896766874645</c:v>
                </c:pt>
                <c:pt idx="310">
                  <c:v>111.7526942711287</c:v>
                </c:pt>
                <c:pt idx="311">
                  <c:v>111.5825297787862</c:v>
                </c:pt>
                <c:pt idx="312">
                  <c:v>111.9568916619399</c:v>
                </c:pt>
                <c:pt idx="313">
                  <c:v>111.8661372660238</c:v>
                </c:pt>
                <c:pt idx="314">
                  <c:v>111.7413499716393</c:v>
                </c:pt>
                <c:pt idx="315">
                  <c:v>111.9228587634713</c:v>
                </c:pt>
                <c:pt idx="316">
                  <c:v>111.2762336925695</c:v>
                </c:pt>
                <c:pt idx="317">
                  <c:v>112.3993193420306</c:v>
                </c:pt>
                <c:pt idx="318">
                  <c:v>112.4900737379467</c:v>
                </c:pt>
                <c:pt idx="319">
                  <c:v>113.034600113443</c:v>
                </c:pt>
                <c:pt idx="320">
                  <c:v>112.5921724333522</c:v>
                </c:pt>
                <c:pt idx="321">
                  <c:v>113.4656834940442</c:v>
                </c:pt>
                <c:pt idx="322">
                  <c:v>113.6585365853658</c:v>
                </c:pt>
                <c:pt idx="323">
                  <c:v>113.4429948950652</c:v>
                </c:pt>
                <c:pt idx="324">
                  <c:v>113.6131593874078</c:v>
                </c:pt>
                <c:pt idx="325">
                  <c:v>113.4770277935338</c:v>
                </c:pt>
                <c:pt idx="326">
                  <c:v>114.758933635848</c:v>
                </c:pt>
                <c:pt idx="327">
                  <c:v>114.8950652297221</c:v>
                </c:pt>
                <c:pt idx="328">
                  <c:v>115.3488372093023</c:v>
                </c:pt>
                <c:pt idx="329">
                  <c:v>114.9177538287011</c:v>
                </c:pt>
                <c:pt idx="330">
                  <c:v>115.9047078842881</c:v>
                </c:pt>
                <c:pt idx="331">
                  <c:v>116.0748723766307</c:v>
                </c:pt>
                <c:pt idx="332">
                  <c:v>116.2110039705048</c:v>
                </c:pt>
                <c:pt idx="333">
                  <c:v>116.7895632444696</c:v>
                </c:pt>
                <c:pt idx="334">
                  <c:v>116.3017583664209</c:v>
                </c:pt>
                <c:pt idx="335">
                  <c:v>116.1202495745888</c:v>
                </c:pt>
                <c:pt idx="336">
                  <c:v>115.4622802041974</c:v>
                </c:pt>
                <c:pt idx="337">
                  <c:v>116.7441860465116</c:v>
                </c:pt>
                <c:pt idx="338">
                  <c:v>117.1639251276234</c:v>
                </c:pt>
                <c:pt idx="339">
                  <c:v>116.6647759500851</c:v>
                </c:pt>
                <c:pt idx="340">
                  <c:v>116.2110039705048</c:v>
                </c:pt>
                <c:pt idx="341">
                  <c:v>117.2773681225184</c:v>
                </c:pt>
                <c:pt idx="342">
                  <c:v>117.0958593306863</c:v>
                </c:pt>
                <c:pt idx="343">
                  <c:v>116.8803176403857</c:v>
                </c:pt>
                <c:pt idx="344">
                  <c:v>116.4719228587635</c:v>
                </c:pt>
                <c:pt idx="345">
                  <c:v>118.298355076574</c:v>
                </c:pt>
                <c:pt idx="346">
                  <c:v>118.2643221781055</c:v>
                </c:pt>
                <c:pt idx="347">
                  <c:v>118.0714690867839</c:v>
                </c:pt>
                <c:pt idx="348">
                  <c:v>118.1055019852524</c:v>
                </c:pt>
                <c:pt idx="349">
                  <c:v>118.3891094724901</c:v>
                </c:pt>
                <c:pt idx="350">
                  <c:v>119.3079977311401</c:v>
                </c:pt>
                <c:pt idx="351">
                  <c:v>119.2966534316506</c:v>
                </c:pt>
                <c:pt idx="352">
                  <c:v>119.4668179239932</c:v>
                </c:pt>
                <c:pt idx="353">
                  <c:v>118.8542257515598</c:v>
                </c:pt>
                <c:pt idx="354">
                  <c:v>118.9563244469654</c:v>
                </c:pt>
                <c:pt idx="355">
                  <c:v>118.230289279637</c:v>
                </c:pt>
                <c:pt idx="356">
                  <c:v>118.6840612592172</c:v>
                </c:pt>
                <c:pt idx="357">
                  <c:v>118.9563244469654</c:v>
                </c:pt>
                <c:pt idx="358">
                  <c:v>118.9222915484969</c:v>
                </c:pt>
                <c:pt idx="359">
                  <c:v>118.1508791832104</c:v>
                </c:pt>
                <c:pt idx="360">
                  <c:v>116.8462847419172</c:v>
                </c:pt>
                <c:pt idx="361">
                  <c:v>118.230289279637</c:v>
                </c:pt>
                <c:pt idx="362">
                  <c:v>118.6159954622802</c:v>
                </c:pt>
                <c:pt idx="363">
                  <c:v>118.3891094724901</c:v>
                </c:pt>
                <c:pt idx="364">
                  <c:v>118.3323879750425</c:v>
                </c:pt>
                <c:pt idx="365">
                  <c:v>118.184912081679</c:v>
                </c:pt>
                <c:pt idx="366">
                  <c:v>118.343732274532</c:v>
                </c:pt>
                <c:pt idx="367">
                  <c:v>118.5706182643222</c:v>
                </c:pt>
                <c:pt idx="368">
                  <c:v>117.1525808281338</c:v>
                </c:pt>
                <c:pt idx="369">
                  <c:v>116.0521837776517</c:v>
                </c:pt>
                <c:pt idx="370">
                  <c:v>116.3357912648894</c:v>
                </c:pt>
                <c:pt idx="371">
                  <c:v>116.8122518434486</c:v>
                </c:pt>
                <c:pt idx="372">
                  <c:v>116.0521837776517</c:v>
                </c:pt>
                <c:pt idx="373">
                  <c:v>116.528644356211</c:v>
                </c:pt>
                <c:pt idx="374">
                  <c:v>115.7458876914351</c:v>
                </c:pt>
                <c:pt idx="375">
                  <c:v>114.5660805445264</c:v>
                </c:pt>
                <c:pt idx="376">
                  <c:v>115.3148043108338</c:v>
                </c:pt>
                <c:pt idx="377">
                  <c:v>115.0765740215542</c:v>
                </c:pt>
                <c:pt idx="378">
                  <c:v>115.8366420873511</c:v>
                </c:pt>
                <c:pt idx="379">
                  <c:v>116.0975609756098</c:v>
                </c:pt>
                <c:pt idx="380">
                  <c:v>115.9954622802042</c:v>
                </c:pt>
                <c:pt idx="381">
                  <c:v>116.4378899602949</c:v>
                </c:pt>
                <c:pt idx="382">
                  <c:v>116.3131026659104</c:v>
                </c:pt>
                <c:pt idx="383">
                  <c:v>115.9047078842881</c:v>
                </c:pt>
                <c:pt idx="384">
                  <c:v>115.4849688031764</c:v>
                </c:pt>
                <c:pt idx="385">
                  <c:v>115.6437889960295</c:v>
                </c:pt>
                <c:pt idx="386">
                  <c:v>116.1315938740783</c:v>
                </c:pt>
                <c:pt idx="387">
                  <c:v>116.0862166761202</c:v>
                </c:pt>
                <c:pt idx="388">
                  <c:v>116.0181508791832</c:v>
                </c:pt>
                <c:pt idx="389">
                  <c:v>116.3131026659104</c:v>
                </c:pt>
                <c:pt idx="390">
                  <c:v>116.2790697674418</c:v>
                </c:pt>
                <c:pt idx="391">
                  <c:v>115.9727736812252</c:v>
                </c:pt>
                <c:pt idx="392">
                  <c:v>116.1429381735678</c:v>
                </c:pt>
                <c:pt idx="393">
                  <c:v>115.8593306863301</c:v>
                </c:pt>
                <c:pt idx="394">
                  <c:v>115.4963131026659</c:v>
                </c:pt>
                <c:pt idx="395">
                  <c:v>115.0879183210437</c:v>
                </c:pt>
                <c:pt idx="396">
                  <c:v>115.9500850822462</c:v>
                </c:pt>
                <c:pt idx="397">
                  <c:v>116.0635280771412</c:v>
                </c:pt>
                <c:pt idx="398">
                  <c:v>116.9256948383437</c:v>
                </c:pt>
                <c:pt idx="399">
                  <c:v>117.1639251276234</c:v>
                </c:pt>
                <c:pt idx="400">
                  <c:v>117.1525808281338</c:v>
                </c:pt>
                <c:pt idx="401">
                  <c:v>116.8689733408962</c:v>
                </c:pt>
                <c:pt idx="402">
                  <c:v>116.5853658536585</c:v>
                </c:pt>
                <c:pt idx="403">
                  <c:v>115.5303460011344</c:v>
                </c:pt>
                <c:pt idx="404">
                  <c:v>114.9858196256381</c:v>
                </c:pt>
                <c:pt idx="405">
                  <c:v>115.4509359047079</c:v>
                </c:pt>
                <c:pt idx="406">
                  <c:v>115.0765740215542</c:v>
                </c:pt>
                <c:pt idx="407">
                  <c:v>116.0975609756098</c:v>
                </c:pt>
                <c:pt idx="408">
                  <c:v>116.1656267725468</c:v>
                </c:pt>
                <c:pt idx="409">
                  <c:v>116.0181508791832</c:v>
                </c:pt>
                <c:pt idx="410">
                  <c:v>115.9954622802042</c:v>
                </c:pt>
                <c:pt idx="411">
                  <c:v>116.0181508791832</c:v>
                </c:pt>
                <c:pt idx="412">
                  <c:v>115.7685762904141</c:v>
                </c:pt>
                <c:pt idx="413">
                  <c:v>115.9047078842881</c:v>
                </c:pt>
                <c:pt idx="414">
                  <c:v>116.6307430516166</c:v>
                </c:pt>
                <c:pt idx="415">
                  <c:v>117.0958593306863</c:v>
                </c:pt>
                <c:pt idx="416">
                  <c:v>117.5723199092456</c:v>
                </c:pt>
                <c:pt idx="417">
                  <c:v>117.8445830969937</c:v>
                </c:pt>
                <c:pt idx="418">
                  <c:v>117.8899602949518</c:v>
                </c:pt>
                <c:pt idx="419">
                  <c:v>117.1639251276234</c:v>
                </c:pt>
                <c:pt idx="420">
                  <c:v>116.9710720363017</c:v>
                </c:pt>
                <c:pt idx="421">
                  <c:v>115.4963131026659</c:v>
                </c:pt>
                <c:pt idx="422">
                  <c:v>115.6891661939875</c:v>
                </c:pt>
                <c:pt idx="423">
                  <c:v>115.1786727169597</c:v>
                </c:pt>
                <c:pt idx="424">
                  <c:v>115.2694271128758</c:v>
                </c:pt>
                <c:pt idx="425">
                  <c:v>115.5303460011344</c:v>
                </c:pt>
                <c:pt idx="426">
                  <c:v>115.63244469654</c:v>
                </c:pt>
                <c:pt idx="427">
                  <c:v>115.9727736812252</c:v>
                </c:pt>
                <c:pt idx="428">
                  <c:v>116.1542824730573</c:v>
                </c:pt>
                <c:pt idx="429">
                  <c:v>116.4152013613159</c:v>
                </c:pt>
                <c:pt idx="430">
                  <c:v>116.3244469654</c:v>
                </c:pt>
                <c:pt idx="431">
                  <c:v>116.0748723766307</c:v>
                </c:pt>
                <c:pt idx="432">
                  <c:v>115.9047078842881</c:v>
                </c:pt>
                <c:pt idx="433">
                  <c:v>116.2790697674418</c:v>
                </c:pt>
                <c:pt idx="434">
                  <c:v>116.4378899602949</c:v>
                </c:pt>
                <c:pt idx="435">
                  <c:v>116.0068065796937</c:v>
                </c:pt>
                <c:pt idx="436">
                  <c:v>115.9273964832672</c:v>
                </c:pt>
                <c:pt idx="437">
                  <c:v>115.8706749858196</c:v>
                </c:pt>
                <c:pt idx="438">
                  <c:v>115.3601815087918</c:v>
                </c:pt>
                <c:pt idx="439">
                  <c:v>115.6211003970505</c:v>
                </c:pt>
                <c:pt idx="440">
                  <c:v>115.3261486103233</c:v>
                </c:pt>
                <c:pt idx="441">
                  <c:v>115.5530346001134</c:v>
                </c:pt>
                <c:pt idx="442">
                  <c:v>115.8479863868406</c:v>
                </c:pt>
                <c:pt idx="443">
                  <c:v>116.0068065796937</c:v>
                </c:pt>
                <c:pt idx="444">
                  <c:v>115.587067498582</c:v>
                </c:pt>
                <c:pt idx="445">
                  <c:v>115.2353942144073</c:v>
                </c:pt>
                <c:pt idx="446">
                  <c:v>115.1673284174702</c:v>
                </c:pt>
                <c:pt idx="447">
                  <c:v>115.1559841179807</c:v>
                </c:pt>
                <c:pt idx="448">
                  <c:v>114.9517867271696</c:v>
                </c:pt>
                <c:pt idx="449">
                  <c:v>115.0085082246171</c:v>
                </c:pt>
                <c:pt idx="450">
                  <c:v>115.4055587067498</c:v>
                </c:pt>
                <c:pt idx="451">
                  <c:v>115.677821894498</c:v>
                </c:pt>
                <c:pt idx="452">
                  <c:v>115.655133295519</c:v>
                </c:pt>
                <c:pt idx="453">
                  <c:v>115.700510493477</c:v>
                </c:pt>
                <c:pt idx="454">
                  <c:v>115.5303460011344</c:v>
                </c:pt>
                <c:pt idx="455">
                  <c:v>115.4849688031764</c:v>
                </c:pt>
                <c:pt idx="456">
                  <c:v>115.4622802041974</c:v>
                </c:pt>
                <c:pt idx="457">
                  <c:v>116.1542824730573</c:v>
                </c:pt>
                <c:pt idx="458">
                  <c:v>116.2790697674418</c:v>
                </c:pt>
                <c:pt idx="459">
                  <c:v>116.5626772546795</c:v>
                </c:pt>
                <c:pt idx="460">
                  <c:v>116.1542824730573</c:v>
                </c:pt>
                <c:pt idx="461">
                  <c:v>116.2563811684628</c:v>
                </c:pt>
                <c:pt idx="462">
                  <c:v>116.3131026659104</c:v>
                </c:pt>
                <c:pt idx="463">
                  <c:v>116.1202495745888</c:v>
                </c:pt>
                <c:pt idx="464">
                  <c:v>115.8026091888826</c:v>
                </c:pt>
                <c:pt idx="465">
                  <c:v>115.3942144072603</c:v>
                </c:pt>
                <c:pt idx="466">
                  <c:v>115.7912648893931</c:v>
                </c:pt>
                <c:pt idx="467">
                  <c:v>115.5303460011344</c:v>
                </c:pt>
                <c:pt idx="468">
                  <c:v>115.8706749858196</c:v>
                </c:pt>
                <c:pt idx="469">
                  <c:v>115.6211003970505</c:v>
                </c:pt>
                <c:pt idx="470">
                  <c:v>115.6437889960295</c:v>
                </c:pt>
                <c:pt idx="471">
                  <c:v>115.8026091888826</c:v>
                </c:pt>
                <c:pt idx="472">
                  <c:v>115.655133295519</c:v>
                </c:pt>
                <c:pt idx="473">
                  <c:v>115.677821894498</c:v>
                </c:pt>
                <c:pt idx="474">
                  <c:v>115.5757231990924</c:v>
                </c:pt>
                <c:pt idx="475">
                  <c:v>115.4055587067498</c:v>
                </c:pt>
                <c:pt idx="476">
                  <c:v>115.0085082246171</c:v>
                </c:pt>
                <c:pt idx="477">
                  <c:v>114.9517867271696</c:v>
                </c:pt>
                <c:pt idx="478">
                  <c:v>115.1786727169597</c:v>
                </c:pt>
                <c:pt idx="479">
                  <c:v>115.4736245036869</c:v>
                </c:pt>
                <c:pt idx="480">
                  <c:v>115.9273964832672</c:v>
                </c:pt>
                <c:pt idx="481">
                  <c:v>115.8479863868406</c:v>
                </c:pt>
                <c:pt idx="482">
                  <c:v>115.5303460011344</c:v>
                </c:pt>
                <c:pt idx="483">
                  <c:v>115.2353942144073</c:v>
                </c:pt>
                <c:pt idx="484">
                  <c:v>115.3034600113443</c:v>
                </c:pt>
                <c:pt idx="485">
                  <c:v>114.9517867271696</c:v>
                </c:pt>
                <c:pt idx="486">
                  <c:v>115.0085082246171</c:v>
                </c:pt>
                <c:pt idx="487">
                  <c:v>115.2013613159387</c:v>
                </c:pt>
                <c:pt idx="488">
                  <c:v>115.3601815087918</c:v>
                </c:pt>
                <c:pt idx="489">
                  <c:v>115.3488372093023</c:v>
                </c:pt>
                <c:pt idx="490">
                  <c:v>114.7702779353375</c:v>
                </c:pt>
                <c:pt idx="491">
                  <c:v>114.9517867271696</c:v>
                </c:pt>
                <c:pt idx="492">
                  <c:v>115.0311968235961</c:v>
                </c:pt>
                <c:pt idx="493">
                  <c:v>115.1106069200227</c:v>
                </c:pt>
                <c:pt idx="494">
                  <c:v>115.1219512195122</c:v>
                </c:pt>
                <c:pt idx="495">
                  <c:v>115.4963131026659</c:v>
                </c:pt>
                <c:pt idx="496">
                  <c:v>115.5303460011344</c:v>
                </c:pt>
                <c:pt idx="497">
                  <c:v>115.5530346001134</c:v>
                </c:pt>
                <c:pt idx="498">
                  <c:v>115.8593306863301</c:v>
                </c:pt>
                <c:pt idx="499">
                  <c:v>116.619398752127</c:v>
                </c:pt>
                <c:pt idx="500">
                  <c:v>116.619398752127</c:v>
                </c:pt>
                <c:pt idx="501">
                  <c:v>116.4265456608054</c:v>
                </c:pt>
                <c:pt idx="502">
                  <c:v>116.3811684628474</c:v>
                </c:pt>
                <c:pt idx="503">
                  <c:v>116.3811684628474</c:v>
                </c:pt>
                <c:pt idx="504">
                  <c:v>115.8366420873511</c:v>
                </c:pt>
                <c:pt idx="505">
                  <c:v>115.8366420873511</c:v>
                </c:pt>
                <c:pt idx="506">
                  <c:v>115.7799205899036</c:v>
                </c:pt>
                <c:pt idx="507">
                  <c:v>115.9273964832672</c:v>
                </c:pt>
                <c:pt idx="508">
                  <c:v>116.0068065796937</c:v>
                </c:pt>
                <c:pt idx="509">
                  <c:v>116.1996596710153</c:v>
                </c:pt>
                <c:pt idx="510">
                  <c:v>116.2110039705048</c:v>
                </c:pt>
                <c:pt idx="511">
                  <c:v>116.1202495745888</c:v>
                </c:pt>
                <c:pt idx="512">
                  <c:v>116.3584798638684</c:v>
                </c:pt>
                <c:pt idx="513">
                  <c:v>116.7441860465116</c:v>
                </c:pt>
                <c:pt idx="514">
                  <c:v>117.6971072036302</c:v>
                </c:pt>
                <c:pt idx="515">
                  <c:v>117.7878615995462</c:v>
                </c:pt>
                <c:pt idx="516">
                  <c:v>117.9126488939308</c:v>
                </c:pt>
                <c:pt idx="517">
                  <c:v>118.0487804878049</c:v>
                </c:pt>
                <c:pt idx="518">
                  <c:v>118.0601247872944</c:v>
                </c:pt>
                <c:pt idx="519">
                  <c:v>117.8218944980147</c:v>
                </c:pt>
                <c:pt idx="520">
                  <c:v>117.6630743051617</c:v>
                </c:pt>
                <c:pt idx="521">
                  <c:v>118.0714690867839</c:v>
                </c:pt>
                <c:pt idx="522">
                  <c:v>118.3891094724901</c:v>
                </c:pt>
                <c:pt idx="523">
                  <c:v>119.2058990357345</c:v>
                </c:pt>
                <c:pt idx="524">
                  <c:v>118.8996029495179</c:v>
                </c:pt>
                <c:pt idx="525">
                  <c:v>119.4214407260352</c:v>
                </c:pt>
                <c:pt idx="526">
                  <c:v>119.2285876347135</c:v>
                </c:pt>
                <c:pt idx="527">
                  <c:v>120.2836074872377</c:v>
                </c:pt>
                <c:pt idx="528">
                  <c:v>120.4651162790697</c:v>
                </c:pt>
                <c:pt idx="529">
                  <c:v>121.2024957458877</c:v>
                </c:pt>
                <c:pt idx="530">
                  <c:v>121.5087918321044</c:v>
                </c:pt>
                <c:pt idx="531">
                  <c:v>121.7583664208735</c:v>
                </c:pt>
                <c:pt idx="532">
                  <c:v>121.5768576290414</c:v>
                </c:pt>
                <c:pt idx="533">
                  <c:v>121.5201361315939</c:v>
                </c:pt>
                <c:pt idx="534">
                  <c:v>122.9608621667612</c:v>
                </c:pt>
                <c:pt idx="535">
                  <c:v>123.3238797504254</c:v>
                </c:pt>
                <c:pt idx="536">
                  <c:v>123.7095859330686</c:v>
                </c:pt>
                <c:pt idx="537">
                  <c:v>123.471355643789</c:v>
                </c:pt>
                <c:pt idx="538">
                  <c:v>123.5280771412365</c:v>
                </c:pt>
                <c:pt idx="539">
                  <c:v>123.6868973340896</c:v>
                </c:pt>
                <c:pt idx="540">
                  <c:v>123.3692569483834</c:v>
                </c:pt>
                <c:pt idx="541">
                  <c:v>123.9705048213273</c:v>
                </c:pt>
                <c:pt idx="542">
                  <c:v>124.1973908111174</c:v>
                </c:pt>
                <c:pt idx="543">
                  <c:v>124.4015882019285</c:v>
                </c:pt>
                <c:pt idx="544">
                  <c:v>123.5280771412365</c:v>
                </c:pt>
                <c:pt idx="545">
                  <c:v>122.9948950652297</c:v>
                </c:pt>
                <c:pt idx="546">
                  <c:v>124.5263754963131</c:v>
                </c:pt>
                <c:pt idx="547">
                  <c:v>123.425978445831</c:v>
                </c:pt>
                <c:pt idx="548">
                  <c:v>122.552467385139</c:v>
                </c:pt>
                <c:pt idx="549">
                  <c:v>122.6091888825865</c:v>
                </c:pt>
                <c:pt idx="550">
                  <c:v>122.3369256948383</c:v>
                </c:pt>
                <c:pt idx="551">
                  <c:v>122.1440726035167</c:v>
                </c:pt>
                <c:pt idx="552">
                  <c:v>121.2251843448667</c:v>
                </c:pt>
                <c:pt idx="553">
                  <c:v>121.4520703346568</c:v>
                </c:pt>
                <c:pt idx="554">
                  <c:v>120.1588201928531</c:v>
                </c:pt>
                <c:pt idx="555">
                  <c:v>120.6239364719228</c:v>
                </c:pt>
                <c:pt idx="556">
                  <c:v>121.2478729438457</c:v>
                </c:pt>
                <c:pt idx="557">
                  <c:v>121.3272830402722</c:v>
                </c:pt>
                <c:pt idx="558">
                  <c:v>121.3840045377198</c:v>
                </c:pt>
                <c:pt idx="559">
                  <c:v>121.5428247305729</c:v>
                </c:pt>
                <c:pt idx="560">
                  <c:v>122.8247305728871</c:v>
                </c:pt>
                <c:pt idx="561">
                  <c:v>122.6999432785025</c:v>
                </c:pt>
                <c:pt idx="562">
                  <c:v>122.3028927963698</c:v>
                </c:pt>
                <c:pt idx="563">
                  <c:v>122.6999432785025</c:v>
                </c:pt>
                <c:pt idx="564">
                  <c:v>123.5280771412365</c:v>
                </c:pt>
                <c:pt idx="565">
                  <c:v>123.8910947249007</c:v>
                </c:pt>
                <c:pt idx="566">
                  <c:v>127.4305161656268</c:v>
                </c:pt>
                <c:pt idx="567">
                  <c:v>129.3817356778219</c:v>
                </c:pt>
                <c:pt idx="568">
                  <c:v>128.8712422007941</c:v>
                </c:pt>
                <c:pt idx="569">
                  <c:v>130.0510493477028</c:v>
                </c:pt>
                <c:pt idx="570">
                  <c:v>130.6976744186046</c:v>
                </c:pt>
                <c:pt idx="571">
                  <c:v>129.9376063528077</c:v>
                </c:pt>
                <c:pt idx="572">
                  <c:v>130.300623936472</c:v>
                </c:pt>
                <c:pt idx="573">
                  <c:v>131.3442994895065</c:v>
                </c:pt>
                <c:pt idx="574">
                  <c:v>131.0039705048213</c:v>
                </c:pt>
                <c:pt idx="575">
                  <c:v>131.310266591038</c:v>
                </c:pt>
                <c:pt idx="576">
                  <c:v>131.9115144639818</c:v>
                </c:pt>
                <c:pt idx="577">
                  <c:v>132.3312535450936</c:v>
                </c:pt>
                <c:pt idx="578">
                  <c:v>132.5808281338627</c:v>
                </c:pt>
                <c:pt idx="579">
                  <c:v>133.840045377198</c:v>
                </c:pt>
                <c:pt idx="580">
                  <c:v>134.1123085649461</c:v>
                </c:pt>
                <c:pt idx="581">
                  <c:v>133.6471922858763</c:v>
                </c:pt>
                <c:pt idx="582">
                  <c:v>134.1803743618831</c:v>
                </c:pt>
                <c:pt idx="583">
                  <c:v>133.8287010777084</c:v>
                </c:pt>
                <c:pt idx="584">
                  <c:v>133.5564378899603</c:v>
                </c:pt>
                <c:pt idx="585">
                  <c:v>133.5224049914918</c:v>
                </c:pt>
                <c:pt idx="586">
                  <c:v>134.5887691435054</c:v>
                </c:pt>
                <c:pt idx="587">
                  <c:v>134.3051616562677</c:v>
                </c:pt>
                <c:pt idx="588">
                  <c:v>135.2467385138968</c:v>
                </c:pt>
                <c:pt idx="589">
                  <c:v>135.9047078842881</c:v>
                </c:pt>
                <c:pt idx="590">
                  <c:v>135.8820192853091</c:v>
                </c:pt>
                <c:pt idx="591">
                  <c:v>137.7424844015882</c:v>
                </c:pt>
                <c:pt idx="592">
                  <c:v>136.9143505388542</c:v>
                </c:pt>
                <c:pt idx="593">
                  <c:v>135.7799205899036</c:v>
                </c:pt>
                <c:pt idx="594">
                  <c:v>133.6471922858763</c:v>
                </c:pt>
                <c:pt idx="595">
                  <c:v>134.6228020419739</c:v>
                </c:pt>
                <c:pt idx="596">
                  <c:v>134.7702779353375</c:v>
                </c:pt>
                <c:pt idx="597">
                  <c:v>133.6698808848553</c:v>
                </c:pt>
                <c:pt idx="598">
                  <c:v>132.0589903573454</c:v>
                </c:pt>
                <c:pt idx="599">
                  <c:v>134.6114577424844</c:v>
                </c:pt>
                <c:pt idx="600">
                  <c:v>134.804310833806</c:v>
                </c:pt>
                <c:pt idx="601">
                  <c:v>135.5643788996029</c:v>
                </c:pt>
                <c:pt idx="602">
                  <c:v>136.1996596710153</c:v>
                </c:pt>
                <c:pt idx="603">
                  <c:v>136.9143505388542</c:v>
                </c:pt>
                <c:pt idx="604">
                  <c:v>136.6988088485536</c:v>
                </c:pt>
                <c:pt idx="605">
                  <c:v>136.8916619398752</c:v>
                </c:pt>
                <c:pt idx="606">
                  <c:v>135.541690300624</c:v>
                </c:pt>
                <c:pt idx="607">
                  <c:v>135.7799205899036</c:v>
                </c:pt>
                <c:pt idx="608">
                  <c:v>136.6988088485536</c:v>
                </c:pt>
                <c:pt idx="609">
                  <c:v>135.723199092456</c:v>
                </c:pt>
                <c:pt idx="610">
                  <c:v>134.3278502552467</c:v>
                </c:pt>
                <c:pt idx="611">
                  <c:v>135.2807714123653</c:v>
                </c:pt>
                <c:pt idx="612">
                  <c:v>135.7458876914351</c:v>
                </c:pt>
                <c:pt idx="613">
                  <c:v>134.4639818491208</c:v>
                </c:pt>
                <c:pt idx="614">
                  <c:v>134.2597844583097</c:v>
                </c:pt>
                <c:pt idx="615">
                  <c:v>133.7833238797504</c:v>
                </c:pt>
                <c:pt idx="616">
                  <c:v>133.10266591038</c:v>
                </c:pt>
                <c:pt idx="617">
                  <c:v>131.7867271695973</c:v>
                </c:pt>
                <c:pt idx="618">
                  <c:v>133.4543391945547</c:v>
                </c:pt>
                <c:pt idx="619">
                  <c:v>133.3749290981282</c:v>
                </c:pt>
                <c:pt idx="620">
                  <c:v>134.781622234827</c:v>
                </c:pt>
                <c:pt idx="621">
                  <c:v>133.8060124787294</c:v>
                </c:pt>
                <c:pt idx="622">
                  <c:v>134.4186046511628</c:v>
                </c:pt>
                <c:pt idx="623">
                  <c:v>133.6131593874078</c:v>
                </c:pt>
                <c:pt idx="624">
                  <c:v>134.3845717526943</c:v>
                </c:pt>
                <c:pt idx="625">
                  <c:v>133.7152580828134</c:v>
                </c:pt>
                <c:pt idx="626">
                  <c:v>133.3522404991492</c:v>
                </c:pt>
                <c:pt idx="627">
                  <c:v>134.1917186613726</c:v>
                </c:pt>
                <c:pt idx="628">
                  <c:v>133.2387975042541</c:v>
                </c:pt>
                <c:pt idx="629">
                  <c:v>133.3976176971072</c:v>
                </c:pt>
                <c:pt idx="630">
                  <c:v>133.3749290981282</c:v>
                </c:pt>
                <c:pt idx="631">
                  <c:v>133.0459444129325</c:v>
                </c:pt>
                <c:pt idx="632">
                  <c:v>133.3295519001701</c:v>
                </c:pt>
                <c:pt idx="633">
                  <c:v>134.9744753261486</c:v>
                </c:pt>
                <c:pt idx="634">
                  <c:v>134.5887691435054</c:v>
                </c:pt>
                <c:pt idx="635">
                  <c:v>135.4849688031764</c:v>
                </c:pt>
                <c:pt idx="636">
                  <c:v>136.6647759500851</c:v>
                </c:pt>
                <c:pt idx="637">
                  <c:v>135.1219512195122</c:v>
                </c:pt>
                <c:pt idx="638">
                  <c:v>134.71355643789</c:v>
                </c:pt>
                <c:pt idx="639">
                  <c:v>134.4072603516733</c:v>
                </c:pt>
                <c:pt idx="640">
                  <c:v>135.2807714123653</c:v>
                </c:pt>
                <c:pt idx="641">
                  <c:v>134.758933635848</c:v>
                </c:pt>
                <c:pt idx="642">
                  <c:v>134.9290981281906</c:v>
                </c:pt>
                <c:pt idx="643">
                  <c:v>135.0311968235961</c:v>
                </c:pt>
                <c:pt idx="644">
                  <c:v>134.781622234827</c:v>
                </c:pt>
                <c:pt idx="645">
                  <c:v>134.9744753261486</c:v>
                </c:pt>
                <c:pt idx="646">
                  <c:v>134.8383437322745</c:v>
                </c:pt>
                <c:pt idx="647">
                  <c:v>135.4736245036869</c:v>
                </c:pt>
                <c:pt idx="648">
                  <c:v>135.609756097561</c:v>
                </c:pt>
                <c:pt idx="649">
                  <c:v>136.2790697674419</c:v>
                </c:pt>
                <c:pt idx="650">
                  <c:v>135.8252977878616</c:v>
                </c:pt>
                <c:pt idx="651">
                  <c:v>135.768576290414</c:v>
                </c:pt>
                <c:pt idx="652">
                  <c:v>136.3017583664209</c:v>
                </c:pt>
                <c:pt idx="653">
                  <c:v>137.0845150311968</c:v>
                </c:pt>
                <c:pt idx="654">
                  <c:v>137.447532614861</c:v>
                </c:pt>
                <c:pt idx="655">
                  <c:v>137.424844015882</c:v>
                </c:pt>
                <c:pt idx="656">
                  <c:v>137.7765173000567</c:v>
                </c:pt>
                <c:pt idx="657">
                  <c:v>137.6063528077141</c:v>
                </c:pt>
                <c:pt idx="658">
                  <c:v>137.7084515031197</c:v>
                </c:pt>
                <c:pt idx="659">
                  <c:v>137.6403857061826</c:v>
                </c:pt>
                <c:pt idx="660">
                  <c:v>137.6744186046512</c:v>
                </c:pt>
                <c:pt idx="661">
                  <c:v>136.2563811684628</c:v>
                </c:pt>
                <c:pt idx="662">
                  <c:v>137.0391378332388</c:v>
                </c:pt>
                <c:pt idx="663">
                  <c:v>136.1656267725468</c:v>
                </c:pt>
                <c:pt idx="664">
                  <c:v>135.8252977878616</c:v>
                </c:pt>
                <c:pt idx="665">
                  <c:v>135.8479863868406</c:v>
                </c:pt>
                <c:pt idx="666">
                  <c:v>135.5643788996029</c:v>
                </c:pt>
                <c:pt idx="667">
                  <c:v>135.2240499149177</c:v>
                </c:pt>
                <c:pt idx="668">
                  <c:v>135.1559841179807</c:v>
                </c:pt>
                <c:pt idx="669">
                  <c:v>136.2223482699943</c:v>
                </c:pt>
                <c:pt idx="670">
                  <c:v>136.2904140669314</c:v>
                </c:pt>
                <c:pt idx="671">
                  <c:v>135.8706749858196</c:v>
                </c:pt>
                <c:pt idx="672">
                  <c:v>135.8139534883721</c:v>
                </c:pt>
                <c:pt idx="673">
                  <c:v>136.4492342597844</c:v>
                </c:pt>
                <c:pt idx="674">
                  <c:v>136.2904140669314</c:v>
                </c:pt>
                <c:pt idx="675">
                  <c:v>136.8009075439591</c:v>
                </c:pt>
                <c:pt idx="676">
                  <c:v>136.3811684628474</c:v>
                </c:pt>
                <c:pt idx="677">
                  <c:v>136.2904140669314</c:v>
                </c:pt>
                <c:pt idx="678">
                  <c:v>135.4395916052184</c:v>
                </c:pt>
                <c:pt idx="679">
                  <c:v>135.1673284174702</c:v>
                </c:pt>
                <c:pt idx="680">
                  <c:v>135.0085082246171</c:v>
                </c:pt>
                <c:pt idx="681">
                  <c:v>134.9064095292115</c:v>
                </c:pt>
                <c:pt idx="682">
                  <c:v>135.2240499149177</c:v>
                </c:pt>
                <c:pt idx="683">
                  <c:v>135.7572319909246</c:v>
                </c:pt>
                <c:pt idx="684">
                  <c:v>136.0408394781622</c:v>
                </c:pt>
                <c:pt idx="685">
                  <c:v>135.655133295519</c:v>
                </c:pt>
                <c:pt idx="686">
                  <c:v>134.9744753261486</c:v>
                </c:pt>
                <c:pt idx="687">
                  <c:v>135.0425411230856</c:v>
                </c:pt>
                <c:pt idx="688">
                  <c:v>134.8383437322745</c:v>
                </c:pt>
                <c:pt idx="689">
                  <c:v>135.0425411230856</c:v>
                </c:pt>
                <c:pt idx="690">
                  <c:v>135.4055587067498</c:v>
                </c:pt>
                <c:pt idx="691">
                  <c:v>136.2904140669314</c:v>
                </c:pt>
                <c:pt idx="692">
                  <c:v>135.9614293817356</c:v>
                </c:pt>
                <c:pt idx="693">
                  <c:v>135.5303460011344</c:v>
                </c:pt>
                <c:pt idx="694">
                  <c:v>135.8252977878616</c:v>
                </c:pt>
                <c:pt idx="695">
                  <c:v>135.9160521837777</c:v>
                </c:pt>
                <c:pt idx="696">
                  <c:v>136.2223482699943</c:v>
                </c:pt>
                <c:pt idx="697">
                  <c:v>135.9727736812252</c:v>
                </c:pt>
                <c:pt idx="698">
                  <c:v>135.1786727169597</c:v>
                </c:pt>
                <c:pt idx="699">
                  <c:v>135.1900170164492</c:v>
                </c:pt>
                <c:pt idx="700">
                  <c:v>135.3261486103233</c:v>
                </c:pt>
                <c:pt idx="701">
                  <c:v>136.1202495745887</c:v>
                </c:pt>
                <c:pt idx="702">
                  <c:v>136.9143505388542</c:v>
                </c:pt>
                <c:pt idx="703">
                  <c:v>137.6744186046512</c:v>
                </c:pt>
                <c:pt idx="704">
                  <c:v>137.3114010209869</c:v>
                </c:pt>
                <c:pt idx="705">
                  <c:v>137.8899602949518</c:v>
                </c:pt>
                <c:pt idx="706">
                  <c:v>137.9013045944413</c:v>
                </c:pt>
                <c:pt idx="707">
                  <c:v>139.6596710153148</c:v>
                </c:pt>
                <c:pt idx="708">
                  <c:v>140.2949517867272</c:v>
                </c:pt>
                <c:pt idx="709">
                  <c:v>140.6125921724333</c:v>
                </c:pt>
                <c:pt idx="710">
                  <c:v>140.828133862734</c:v>
                </c:pt>
                <c:pt idx="711">
                  <c:v>141.5541690300624</c:v>
                </c:pt>
                <c:pt idx="712">
                  <c:v>140.7941009642655</c:v>
                </c:pt>
                <c:pt idx="713">
                  <c:v>140.9529211571185</c:v>
                </c:pt>
                <c:pt idx="714">
                  <c:v>141.1003970504821</c:v>
                </c:pt>
                <c:pt idx="715">
                  <c:v>142.507090187181</c:v>
                </c:pt>
                <c:pt idx="716">
                  <c:v>141.2138400453772</c:v>
                </c:pt>
                <c:pt idx="717">
                  <c:v>141.0550198525241</c:v>
                </c:pt>
                <c:pt idx="718">
                  <c:v>139.1605218377765</c:v>
                </c:pt>
                <c:pt idx="719">
                  <c:v>140.0113442994895</c:v>
                </c:pt>
                <c:pt idx="720">
                  <c:v>139.977311401021</c:v>
                </c:pt>
                <c:pt idx="721">
                  <c:v>140.0113442994895</c:v>
                </c:pt>
                <c:pt idx="722">
                  <c:v>139.9432785025525</c:v>
                </c:pt>
                <c:pt idx="723">
                  <c:v>140.0340328984685</c:v>
                </c:pt>
                <c:pt idx="724">
                  <c:v>139.5008508224617</c:v>
                </c:pt>
                <c:pt idx="725">
                  <c:v>139.1605218377765</c:v>
                </c:pt>
                <c:pt idx="726">
                  <c:v>139.9659671015315</c:v>
                </c:pt>
                <c:pt idx="727">
                  <c:v>140.6125921724333</c:v>
                </c:pt>
                <c:pt idx="728">
                  <c:v>140.4991491775383</c:v>
                </c:pt>
                <c:pt idx="729">
                  <c:v>140.2382302892796</c:v>
                </c:pt>
                <c:pt idx="730">
                  <c:v>140.5104934770278</c:v>
                </c:pt>
                <c:pt idx="731">
                  <c:v>139.0130459444129</c:v>
                </c:pt>
                <c:pt idx="732">
                  <c:v>138.967668746455</c:v>
                </c:pt>
                <c:pt idx="733">
                  <c:v>139.7277368122518</c:v>
                </c:pt>
                <c:pt idx="734">
                  <c:v>139.6029495178673</c:v>
                </c:pt>
                <c:pt idx="735">
                  <c:v>139.3193420306296</c:v>
                </c:pt>
                <c:pt idx="736">
                  <c:v>139.058423142371</c:v>
                </c:pt>
                <c:pt idx="737">
                  <c:v>139.0243902439024</c:v>
                </c:pt>
                <c:pt idx="738">
                  <c:v>136.9256948383437</c:v>
                </c:pt>
                <c:pt idx="739">
                  <c:v>137.6517300056721</c:v>
                </c:pt>
                <c:pt idx="740">
                  <c:v>139.2512762336926</c:v>
                </c:pt>
                <c:pt idx="741">
                  <c:v>140.0340328984685</c:v>
                </c:pt>
                <c:pt idx="742">
                  <c:v>139.9659671015315</c:v>
                </c:pt>
                <c:pt idx="743">
                  <c:v>140.4197390811117</c:v>
                </c:pt>
                <c:pt idx="744">
                  <c:v>140.850822461713</c:v>
                </c:pt>
                <c:pt idx="745">
                  <c:v>140.7600680657969</c:v>
                </c:pt>
                <c:pt idx="746">
                  <c:v>140.9756097560976</c:v>
                </c:pt>
                <c:pt idx="747">
                  <c:v>140.5445263754963</c:v>
                </c:pt>
                <c:pt idx="748">
                  <c:v>140.6352807714124</c:v>
                </c:pt>
                <c:pt idx="749">
                  <c:v>140.5785592739648</c:v>
                </c:pt>
                <c:pt idx="750">
                  <c:v>140.4651162790697</c:v>
                </c:pt>
                <c:pt idx="751">
                  <c:v>139.8184912081679</c:v>
                </c:pt>
                <c:pt idx="752">
                  <c:v>140.1701644923426</c:v>
                </c:pt>
                <c:pt idx="753">
                  <c:v>140.6012478729438</c:v>
                </c:pt>
                <c:pt idx="754">
                  <c:v>140.828133862734</c:v>
                </c:pt>
                <c:pt idx="755">
                  <c:v>140.6012478729438</c:v>
                </c:pt>
                <c:pt idx="756">
                  <c:v>140.7033465683494</c:v>
                </c:pt>
                <c:pt idx="757">
                  <c:v>141.1117413499716</c:v>
                </c:pt>
                <c:pt idx="758">
                  <c:v>141.6903006239365</c:v>
                </c:pt>
                <c:pt idx="759">
                  <c:v>141.5087918321044</c:v>
                </c:pt>
                <c:pt idx="760">
                  <c:v>140.91888825865</c:v>
                </c:pt>
                <c:pt idx="761">
                  <c:v>141.3840045377198</c:v>
                </c:pt>
                <c:pt idx="762">
                  <c:v>141.9512195121951</c:v>
                </c:pt>
                <c:pt idx="763">
                  <c:v>140.9075439591605</c:v>
                </c:pt>
                <c:pt idx="764">
                  <c:v>141.1457742484401</c:v>
                </c:pt>
                <c:pt idx="765">
                  <c:v>141.0209869540556</c:v>
                </c:pt>
                <c:pt idx="766">
                  <c:v>141.1117413499716</c:v>
                </c:pt>
                <c:pt idx="767">
                  <c:v>141.1344299489506</c:v>
                </c:pt>
                <c:pt idx="768">
                  <c:v>140.4537719795802</c:v>
                </c:pt>
                <c:pt idx="769">
                  <c:v>140.0</c:v>
                </c:pt>
                <c:pt idx="770">
                  <c:v>138.4344866704481</c:v>
                </c:pt>
                <c:pt idx="771">
                  <c:v>134.3391945547363</c:v>
                </c:pt>
                <c:pt idx="772">
                  <c:v>134.8610323312535</c:v>
                </c:pt>
                <c:pt idx="773">
                  <c:v>136.0408394781622</c:v>
                </c:pt>
                <c:pt idx="774">
                  <c:v>137.3000567214974</c:v>
                </c:pt>
                <c:pt idx="775">
                  <c:v>138.0828133862734</c:v>
                </c:pt>
                <c:pt idx="776">
                  <c:v>137.5155984117981</c:v>
                </c:pt>
                <c:pt idx="777">
                  <c:v>135.4282473057288</c:v>
                </c:pt>
                <c:pt idx="778">
                  <c:v>136.505955757232</c:v>
                </c:pt>
                <c:pt idx="779">
                  <c:v>136.2223482699943</c:v>
                </c:pt>
                <c:pt idx="780">
                  <c:v>134.9971639251276</c:v>
                </c:pt>
                <c:pt idx="781">
                  <c:v>135.3148043108338</c:v>
                </c:pt>
                <c:pt idx="782">
                  <c:v>135.9160521837777</c:v>
                </c:pt>
                <c:pt idx="783">
                  <c:v>136.7101531480431</c:v>
                </c:pt>
                <c:pt idx="784">
                  <c:v>136.8235961429382</c:v>
                </c:pt>
                <c:pt idx="785">
                  <c:v>136.7895632444697</c:v>
                </c:pt>
                <c:pt idx="786">
                  <c:v>136.3925127623369</c:v>
                </c:pt>
                <c:pt idx="787">
                  <c:v>136.6307430516165</c:v>
                </c:pt>
                <c:pt idx="788">
                  <c:v>136.7668746454906</c:v>
                </c:pt>
                <c:pt idx="789">
                  <c:v>136.1315938740783</c:v>
                </c:pt>
                <c:pt idx="790">
                  <c:v>136.1315938740783</c:v>
                </c:pt>
                <c:pt idx="791">
                  <c:v>136.7555303460011</c:v>
                </c:pt>
                <c:pt idx="792">
                  <c:v>136.3017583664209</c:v>
                </c:pt>
                <c:pt idx="793">
                  <c:v>136.4719228587635</c:v>
                </c:pt>
                <c:pt idx="794">
                  <c:v>136.2223482699943</c:v>
                </c:pt>
                <c:pt idx="795">
                  <c:v>136.7895632444697</c:v>
                </c:pt>
                <c:pt idx="796">
                  <c:v>136.0408394781622</c:v>
                </c:pt>
                <c:pt idx="797">
                  <c:v>135.8252977878616</c:v>
                </c:pt>
                <c:pt idx="798">
                  <c:v>135.9727736812252</c:v>
                </c:pt>
                <c:pt idx="799">
                  <c:v>136.0635280771412</c:v>
                </c:pt>
                <c:pt idx="800">
                  <c:v>136.0294951786727</c:v>
                </c:pt>
                <c:pt idx="801">
                  <c:v>136.6534316505956</c:v>
                </c:pt>
                <c:pt idx="802">
                  <c:v>136.4152013613159</c:v>
                </c:pt>
                <c:pt idx="803">
                  <c:v>136.1542824730573</c:v>
                </c:pt>
                <c:pt idx="804">
                  <c:v>136.0635280771412</c:v>
                </c:pt>
                <c:pt idx="805">
                  <c:v>136.4492342597844</c:v>
                </c:pt>
                <c:pt idx="806">
                  <c:v>136.1656267725468</c:v>
                </c:pt>
                <c:pt idx="807">
                  <c:v>135.8479863868406</c:v>
                </c:pt>
                <c:pt idx="808">
                  <c:v>134.804310833806</c:v>
                </c:pt>
                <c:pt idx="809">
                  <c:v>134.872376630743</c:v>
                </c:pt>
                <c:pt idx="810">
                  <c:v>135.496313102666</c:v>
                </c:pt>
                <c:pt idx="811">
                  <c:v>135.5643788996029</c:v>
                </c:pt>
                <c:pt idx="812">
                  <c:v>135.9500850822462</c:v>
                </c:pt>
                <c:pt idx="813">
                  <c:v>136.0748723766307</c:v>
                </c:pt>
                <c:pt idx="814">
                  <c:v>136.9143505388542</c:v>
                </c:pt>
                <c:pt idx="815">
                  <c:v>137.7992058990357</c:v>
                </c:pt>
                <c:pt idx="816">
                  <c:v>137.3681225184345</c:v>
                </c:pt>
                <c:pt idx="817">
                  <c:v>136.6534316505956</c:v>
                </c:pt>
                <c:pt idx="818">
                  <c:v>137.3681225184345</c:v>
                </c:pt>
                <c:pt idx="819">
                  <c:v>137.4134997163925</c:v>
                </c:pt>
                <c:pt idx="820">
                  <c:v>136.8349404424277</c:v>
                </c:pt>
                <c:pt idx="821">
                  <c:v>136.9824163357912</c:v>
                </c:pt>
                <c:pt idx="822">
                  <c:v>137.334089619966</c:v>
                </c:pt>
                <c:pt idx="823">
                  <c:v>137.9013045944413</c:v>
                </c:pt>
                <c:pt idx="824">
                  <c:v>138.1168462847419</c:v>
                </c:pt>
                <c:pt idx="825">
                  <c:v>139.7163925127623</c:v>
                </c:pt>
                <c:pt idx="826">
                  <c:v>139.7504254112309</c:v>
                </c:pt>
                <c:pt idx="827">
                  <c:v>139.6937039137833</c:v>
                </c:pt>
                <c:pt idx="828">
                  <c:v>139.3533749290981</c:v>
                </c:pt>
                <c:pt idx="829">
                  <c:v>139.0924560408395</c:v>
                </c:pt>
                <c:pt idx="830">
                  <c:v>139.126488939308</c:v>
                </c:pt>
                <c:pt idx="831">
                  <c:v>139.7277368122518</c:v>
                </c:pt>
                <c:pt idx="832">
                  <c:v>140.045377197958</c:v>
                </c:pt>
                <c:pt idx="833">
                  <c:v>140.2609188882587</c:v>
                </c:pt>
                <c:pt idx="834">
                  <c:v>139.3760635280771</c:v>
                </c:pt>
                <c:pt idx="835">
                  <c:v>139.4327850255247</c:v>
                </c:pt>
                <c:pt idx="836">
                  <c:v>139.3533749290981</c:v>
                </c:pt>
                <c:pt idx="837">
                  <c:v>139.0017016449234</c:v>
                </c:pt>
                <c:pt idx="838">
                  <c:v>139.2172433352241</c:v>
                </c:pt>
                <c:pt idx="839">
                  <c:v>139.103800340329</c:v>
                </c:pt>
                <c:pt idx="840">
                  <c:v>139.3533749290981</c:v>
                </c:pt>
                <c:pt idx="841">
                  <c:v>139.6483267158253</c:v>
                </c:pt>
                <c:pt idx="842">
                  <c:v>139.3874078275666</c:v>
                </c:pt>
                <c:pt idx="843">
                  <c:v>139.8184912081679</c:v>
                </c:pt>
                <c:pt idx="844">
                  <c:v>139.0924560408395</c:v>
                </c:pt>
                <c:pt idx="845">
                  <c:v>139.7277368122518</c:v>
                </c:pt>
                <c:pt idx="846">
                  <c:v>139.9659671015315</c:v>
                </c:pt>
                <c:pt idx="847">
                  <c:v>139.4441293250142</c:v>
                </c:pt>
                <c:pt idx="848">
                  <c:v>137.7651730005672</c:v>
                </c:pt>
                <c:pt idx="849">
                  <c:v>137.9466817923993</c:v>
                </c:pt>
                <c:pt idx="850">
                  <c:v>137.1072036301758</c:v>
                </c:pt>
                <c:pt idx="851">
                  <c:v>137.3000567214974</c:v>
                </c:pt>
                <c:pt idx="852">
                  <c:v>138.0374361883153</c:v>
                </c:pt>
                <c:pt idx="853">
                  <c:v>138.6500283607487</c:v>
                </c:pt>
                <c:pt idx="854">
                  <c:v>139.0357345433919</c:v>
                </c:pt>
                <c:pt idx="855">
                  <c:v>137.5155984117981</c:v>
                </c:pt>
                <c:pt idx="856">
                  <c:v>137.4815655133295</c:v>
                </c:pt>
                <c:pt idx="857">
                  <c:v>137.356778218945</c:v>
                </c:pt>
                <c:pt idx="858">
                  <c:v>137.1866137266024</c:v>
                </c:pt>
                <c:pt idx="859">
                  <c:v>136.6307430516165</c:v>
                </c:pt>
                <c:pt idx="860">
                  <c:v>136.596710153148</c:v>
                </c:pt>
                <c:pt idx="861">
                  <c:v>136.6647759500851</c:v>
                </c:pt>
                <c:pt idx="862">
                  <c:v>136.7214974475326</c:v>
                </c:pt>
                <c:pt idx="863">
                  <c:v>136.4946114577425</c:v>
                </c:pt>
                <c:pt idx="864">
                  <c:v>135.496313102666</c:v>
                </c:pt>
                <c:pt idx="865">
                  <c:v>135.0652297220647</c:v>
                </c:pt>
                <c:pt idx="866">
                  <c:v>134.3959160521837</c:v>
                </c:pt>
                <c:pt idx="867">
                  <c:v>133.4997163925128</c:v>
                </c:pt>
                <c:pt idx="868">
                  <c:v>133.2387975042541</c:v>
                </c:pt>
                <c:pt idx="869">
                  <c:v>133.6018150879183</c:v>
                </c:pt>
                <c:pt idx="870">
                  <c:v>133.4543391945547</c:v>
                </c:pt>
                <c:pt idx="871">
                  <c:v>133.5110606920022</c:v>
                </c:pt>
                <c:pt idx="872">
                  <c:v>133.9194554736245</c:v>
                </c:pt>
                <c:pt idx="873">
                  <c:v>132.7963698241633</c:v>
                </c:pt>
                <c:pt idx="874">
                  <c:v>133.1140102098695</c:v>
                </c:pt>
                <c:pt idx="875">
                  <c:v>133.4543391945547</c:v>
                </c:pt>
                <c:pt idx="876">
                  <c:v>132.6602382302893</c:v>
                </c:pt>
                <c:pt idx="877">
                  <c:v>133.5224049914918</c:v>
                </c:pt>
                <c:pt idx="878">
                  <c:v>134.7475893363585</c:v>
                </c:pt>
                <c:pt idx="879">
                  <c:v>134.2030629608622</c:v>
                </c:pt>
                <c:pt idx="880">
                  <c:v>134.3391945547363</c:v>
                </c:pt>
                <c:pt idx="881">
                  <c:v>134.6228020419739</c:v>
                </c:pt>
                <c:pt idx="882">
                  <c:v>134.804310833806</c:v>
                </c:pt>
                <c:pt idx="883">
                  <c:v>137.334089619966</c:v>
                </c:pt>
                <c:pt idx="884">
                  <c:v>137.2433352240499</c:v>
                </c:pt>
                <c:pt idx="885">
                  <c:v>136.0975609756098</c:v>
                </c:pt>
                <c:pt idx="886">
                  <c:v>133.771979580261</c:v>
                </c:pt>
                <c:pt idx="887">
                  <c:v>132.4673851389676</c:v>
                </c:pt>
                <c:pt idx="888">
                  <c:v>132.6148610323312</c:v>
                </c:pt>
                <c:pt idx="889">
                  <c:v>131.4123652864436</c:v>
                </c:pt>
                <c:pt idx="890">
                  <c:v>130.5842314237096</c:v>
                </c:pt>
                <c:pt idx="891">
                  <c:v>128.5762904140669</c:v>
                </c:pt>
                <c:pt idx="892">
                  <c:v>127.5326148610323</c:v>
                </c:pt>
                <c:pt idx="893">
                  <c:v>128.4401588201928</c:v>
                </c:pt>
                <c:pt idx="894">
                  <c:v>129.9829835507657</c:v>
                </c:pt>
                <c:pt idx="895">
                  <c:v>129.4157685762904</c:v>
                </c:pt>
                <c:pt idx="896">
                  <c:v>129.4498014747589</c:v>
                </c:pt>
                <c:pt idx="897">
                  <c:v>128.4741917186614</c:v>
                </c:pt>
                <c:pt idx="898">
                  <c:v>127.7027793533749</c:v>
                </c:pt>
                <c:pt idx="899">
                  <c:v>128.0998298355076</c:v>
                </c:pt>
                <c:pt idx="900">
                  <c:v>127.1809415768576</c:v>
                </c:pt>
                <c:pt idx="901">
                  <c:v>127.2716959727737</c:v>
                </c:pt>
                <c:pt idx="902">
                  <c:v>128.1905842314237</c:v>
                </c:pt>
                <c:pt idx="903">
                  <c:v>129.3250141803744</c:v>
                </c:pt>
                <c:pt idx="904">
                  <c:v>127.838910947249</c:v>
                </c:pt>
                <c:pt idx="905">
                  <c:v>129.3363584798639</c:v>
                </c:pt>
                <c:pt idx="906">
                  <c:v>128.73511060692</c:v>
                </c:pt>
                <c:pt idx="907">
                  <c:v>128.9733408961997</c:v>
                </c:pt>
                <c:pt idx="908">
                  <c:v>129.0527509926262</c:v>
                </c:pt>
                <c:pt idx="909">
                  <c:v>128.7237663074305</c:v>
                </c:pt>
                <c:pt idx="910">
                  <c:v>127.7481565513329</c:v>
                </c:pt>
                <c:pt idx="911">
                  <c:v>128.5762904140669</c:v>
                </c:pt>
                <c:pt idx="912">
                  <c:v>128.4061259217243</c:v>
                </c:pt>
                <c:pt idx="913">
                  <c:v>129.1094724900737</c:v>
                </c:pt>
                <c:pt idx="914">
                  <c:v>129.1321610890527</c:v>
                </c:pt>
                <c:pt idx="915">
                  <c:v>128.4061259217243</c:v>
                </c:pt>
                <c:pt idx="916">
                  <c:v>127.7254679523539</c:v>
                </c:pt>
                <c:pt idx="917">
                  <c:v>126.3641520136132</c:v>
                </c:pt>
                <c:pt idx="918">
                  <c:v>126.5683494044243</c:v>
                </c:pt>
                <c:pt idx="919">
                  <c:v>126.988088485536</c:v>
                </c:pt>
                <c:pt idx="920">
                  <c:v>127.4872376630743</c:v>
                </c:pt>
                <c:pt idx="921">
                  <c:v>127.4872376630743</c:v>
                </c:pt>
                <c:pt idx="922">
                  <c:v>128.0884855360181</c:v>
                </c:pt>
                <c:pt idx="923">
                  <c:v>127.838910947249</c:v>
                </c:pt>
                <c:pt idx="924">
                  <c:v>127.5326148610323</c:v>
                </c:pt>
                <c:pt idx="925">
                  <c:v>127.7141236528644</c:v>
                </c:pt>
                <c:pt idx="926">
                  <c:v>126.6817923993193</c:v>
                </c:pt>
                <c:pt idx="927">
                  <c:v>126.2960862166761</c:v>
                </c:pt>
                <c:pt idx="928">
                  <c:v>125.1616562677255</c:v>
                </c:pt>
                <c:pt idx="929">
                  <c:v>124.5604083947816</c:v>
                </c:pt>
                <c:pt idx="930">
                  <c:v>122.7680090754396</c:v>
                </c:pt>
                <c:pt idx="931">
                  <c:v>122.5865002836075</c:v>
                </c:pt>
                <c:pt idx="932">
                  <c:v>122.4503686897334</c:v>
                </c:pt>
                <c:pt idx="933">
                  <c:v>123.1423709585933</c:v>
                </c:pt>
                <c:pt idx="934">
                  <c:v>124.0385706182643</c:v>
                </c:pt>
                <c:pt idx="935">
                  <c:v>124.1066364152014</c:v>
                </c:pt>
                <c:pt idx="936">
                  <c:v>123.3919455473624</c:v>
                </c:pt>
                <c:pt idx="937">
                  <c:v>123.4600113442995</c:v>
                </c:pt>
                <c:pt idx="938">
                  <c:v>123.8797504254112</c:v>
                </c:pt>
                <c:pt idx="939">
                  <c:v>124.6057855927397</c:v>
                </c:pt>
                <c:pt idx="940">
                  <c:v>124.1633579126489</c:v>
                </c:pt>
                <c:pt idx="941">
                  <c:v>126.8179239931934</c:v>
                </c:pt>
                <c:pt idx="942">
                  <c:v>126.1486103233125</c:v>
                </c:pt>
                <c:pt idx="943">
                  <c:v>126.2733976176971</c:v>
                </c:pt>
                <c:pt idx="944">
                  <c:v>126.4549064095292</c:v>
                </c:pt>
                <c:pt idx="945">
                  <c:v>122.643221781055</c:v>
                </c:pt>
                <c:pt idx="946">
                  <c:v>120.6579693703914</c:v>
                </c:pt>
                <c:pt idx="947">
                  <c:v>120.7260351673284</c:v>
                </c:pt>
                <c:pt idx="948">
                  <c:v>120.941576857629</c:v>
                </c:pt>
                <c:pt idx="949">
                  <c:v>121.4066931366988</c:v>
                </c:pt>
                <c:pt idx="950">
                  <c:v>121.6676120249575</c:v>
                </c:pt>
                <c:pt idx="951">
                  <c:v>121.5201361315939</c:v>
                </c:pt>
                <c:pt idx="952">
                  <c:v>122.8927963698242</c:v>
                </c:pt>
                <c:pt idx="953">
                  <c:v>123.9591605218378</c:v>
                </c:pt>
                <c:pt idx="954">
                  <c:v>122.9948950652297</c:v>
                </c:pt>
                <c:pt idx="955">
                  <c:v>123.6868973340896</c:v>
                </c:pt>
                <c:pt idx="956">
                  <c:v>123.2104367555303</c:v>
                </c:pt>
                <c:pt idx="957">
                  <c:v>123.6868973340896</c:v>
                </c:pt>
                <c:pt idx="958">
                  <c:v>123.8116846284742</c:v>
                </c:pt>
                <c:pt idx="959">
                  <c:v>125.0028360748724</c:v>
                </c:pt>
                <c:pt idx="960">
                  <c:v>124.7532614861032</c:v>
                </c:pt>
                <c:pt idx="961">
                  <c:v>124.9574588769143</c:v>
                </c:pt>
                <c:pt idx="962">
                  <c:v>123.9137833238797</c:v>
                </c:pt>
                <c:pt idx="963">
                  <c:v>124.7759500850822</c:v>
                </c:pt>
                <c:pt idx="964">
                  <c:v>125.0028360748724</c:v>
                </c:pt>
                <c:pt idx="965">
                  <c:v>124.5263754963131</c:v>
                </c:pt>
                <c:pt idx="966">
                  <c:v>125.0482132728304</c:v>
                </c:pt>
                <c:pt idx="967">
                  <c:v>126.069200226886</c:v>
                </c:pt>
                <c:pt idx="968">
                  <c:v>125.5927396483267</c:v>
                </c:pt>
                <c:pt idx="969">
                  <c:v>124.2541123085649</c:v>
                </c:pt>
                <c:pt idx="970">
                  <c:v>123.494044242768</c:v>
                </c:pt>
                <c:pt idx="971">
                  <c:v>120.850822461713</c:v>
                </c:pt>
                <c:pt idx="972">
                  <c:v>122.0192853091322</c:v>
                </c:pt>
                <c:pt idx="973">
                  <c:v>121.792399319342</c:v>
                </c:pt>
                <c:pt idx="974">
                  <c:v>121.3613159387408</c:v>
                </c:pt>
                <c:pt idx="975">
                  <c:v>121.4861032331253</c:v>
                </c:pt>
                <c:pt idx="976">
                  <c:v>121.3613159387408</c:v>
                </c:pt>
                <c:pt idx="977">
                  <c:v>120.5331820760068</c:v>
                </c:pt>
                <c:pt idx="978">
                  <c:v>120.3743618831537</c:v>
                </c:pt>
                <c:pt idx="979">
                  <c:v>120.2722631877482</c:v>
                </c:pt>
                <c:pt idx="980">
                  <c:v>118.2643221781055</c:v>
                </c:pt>
                <c:pt idx="981">
                  <c:v>118.1168462847419</c:v>
                </c:pt>
                <c:pt idx="982">
                  <c:v>117.9126488939308</c:v>
                </c:pt>
                <c:pt idx="983">
                  <c:v>118.8315371525808</c:v>
                </c:pt>
                <c:pt idx="984">
                  <c:v>118.4458309699376</c:v>
                </c:pt>
                <c:pt idx="985">
                  <c:v>120.4310833806013</c:v>
                </c:pt>
                <c:pt idx="986">
                  <c:v>115.9727736812252</c:v>
                </c:pt>
                <c:pt idx="987">
                  <c:v>115.7118547929665</c:v>
                </c:pt>
                <c:pt idx="988">
                  <c:v>116.574021554169</c:v>
                </c:pt>
                <c:pt idx="989">
                  <c:v>116.6534316505956</c:v>
                </c:pt>
                <c:pt idx="990">
                  <c:v>117.1752694271129</c:v>
                </c:pt>
                <c:pt idx="991">
                  <c:v>116.3131026659104</c:v>
                </c:pt>
                <c:pt idx="992">
                  <c:v>116.347135564379</c:v>
                </c:pt>
                <c:pt idx="993">
                  <c:v>115.3942144072603</c:v>
                </c:pt>
                <c:pt idx="994">
                  <c:v>114.9517867271696</c:v>
                </c:pt>
                <c:pt idx="995">
                  <c:v>114.3278502552467</c:v>
                </c:pt>
                <c:pt idx="996">
                  <c:v>114.0669313669881</c:v>
                </c:pt>
                <c:pt idx="997">
                  <c:v>116.6307430516166</c:v>
                </c:pt>
                <c:pt idx="998">
                  <c:v>118.7634713556438</c:v>
                </c:pt>
                <c:pt idx="999">
                  <c:v>118.5479296653432</c:v>
                </c:pt>
                <c:pt idx="1000">
                  <c:v>119.5008508224617</c:v>
                </c:pt>
                <c:pt idx="1001">
                  <c:v>118.9336358479864</c:v>
                </c:pt>
                <c:pt idx="1002">
                  <c:v>120.4310833806013</c:v>
                </c:pt>
                <c:pt idx="1003">
                  <c:v>120.3857061826432</c:v>
                </c:pt>
                <c:pt idx="1004">
                  <c:v>121.2024957458877</c:v>
                </c:pt>
                <c:pt idx="1005">
                  <c:v>120.0340328984685</c:v>
                </c:pt>
                <c:pt idx="1006">
                  <c:v>120.3403289846852</c:v>
                </c:pt>
                <c:pt idx="1007">
                  <c:v>120.0</c:v>
                </c:pt>
                <c:pt idx="1008">
                  <c:v>118.7294384571752</c:v>
                </c:pt>
                <c:pt idx="1009">
                  <c:v>119.5689166193987</c:v>
                </c:pt>
                <c:pt idx="1010">
                  <c:v>119.4214407260352</c:v>
                </c:pt>
                <c:pt idx="1011">
                  <c:v>115.7799205899036</c:v>
                </c:pt>
                <c:pt idx="1012">
                  <c:v>116.1542824730573</c:v>
                </c:pt>
                <c:pt idx="1013">
                  <c:v>114.4526375496313</c:v>
                </c:pt>
                <c:pt idx="1014">
                  <c:v>114.8383437322745</c:v>
                </c:pt>
                <c:pt idx="1015">
                  <c:v>114.826999432785</c:v>
                </c:pt>
                <c:pt idx="1016">
                  <c:v>115.4963131026659</c:v>
                </c:pt>
                <c:pt idx="1017">
                  <c:v>116.2110039705048</c:v>
                </c:pt>
                <c:pt idx="1018">
                  <c:v>115.587067498582</c:v>
                </c:pt>
                <c:pt idx="1019">
                  <c:v>114.8950652297221</c:v>
                </c:pt>
                <c:pt idx="1020">
                  <c:v>115.655133295519</c:v>
                </c:pt>
                <c:pt idx="1021">
                  <c:v>114.9290981281906</c:v>
                </c:pt>
                <c:pt idx="1022">
                  <c:v>114.8610323312535</c:v>
                </c:pt>
                <c:pt idx="1023">
                  <c:v>113.7946681792399</c:v>
                </c:pt>
                <c:pt idx="1024">
                  <c:v>113.749290981282</c:v>
                </c:pt>
                <c:pt idx="1025">
                  <c:v>113.3182076006807</c:v>
                </c:pt>
                <c:pt idx="1026">
                  <c:v>113.6925694838344</c:v>
                </c:pt>
                <c:pt idx="1027">
                  <c:v>113.8173567782189</c:v>
                </c:pt>
                <c:pt idx="1028">
                  <c:v>113.7266023823029</c:v>
                </c:pt>
                <c:pt idx="1029">
                  <c:v>113.9421440726035</c:v>
                </c:pt>
                <c:pt idx="1030">
                  <c:v>114.0442427680091</c:v>
                </c:pt>
                <c:pt idx="1031">
                  <c:v>115.5190017016449</c:v>
                </c:pt>
                <c:pt idx="1032">
                  <c:v>115.6211003970505</c:v>
                </c:pt>
                <c:pt idx="1033">
                  <c:v>116.8122518434486</c:v>
                </c:pt>
                <c:pt idx="1034">
                  <c:v>117.3227453204765</c:v>
                </c:pt>
                <c:pt idx="1035">
                  <c:v>117.1298922291548</c:v>
                </c:pt>
                <c:pt idx="1036">
                  <c:v>117.9693703913783</c:v>
                </c:pt>
                <c:pt idx="1037">
                  <c:v>117.3454339194555</c:v>
                </c:pt>
                <c:pt idx="1038">
                  <c:v>115.7345433919455</c:v>
                </c:pt>
                <c:pt idx="1039">
                  <c:v>115.4055587067498</c:v>
                </c:pt>
                <c:pt idx="1040">
                  <c:v>116.2790697674418</c:v>
                </c:pt>
                <c:pt idx="1041">
                  <c:v>116.4946114577425</c:v>
                </c:pt>
                <c:pt idx="1042">
                  <c:v>115.5530346001134</c:v>
                </c:pt>
                <c:pt idx="1043">
                  <c:v>116.347135564379</c:v>
                </c:pt>
                <c:pt idx="1044">
                  <c:v>116.1883153715258</c:v>
                </c:pt>
                <c:pt idx="1045">
                  <c:v>115.8139534883721</c:v>
                </c:pt>
                <c:pt idx="1046">
                  <c:v>116.0521837776517</c:v>
                </c:pt>
                <c:pt idx="1047">
                  <c:v>115.6437889960295</c:v>
                </c:pt>
                <c:pt idx="1048">
                  <c:v>115.3828701077708</c:v>
                </c:pt>
                <c:pt idx="1049">
                  <c:v>113.7946681792399</c:v>
                </c:pt>
                <c:pt idx="1050">
                  <c:v>114.2938173567782</c:v>
                </c:pt>
                <c:pt idx="1051">
                  <c:v>114.5774248440159</c:v>
                </c:pt>
                <c:pt idx="1052">
                  <c:v>113.8173567782189</c:v>
                </c:pt>
                <c:pt idx="1053">
                  <c:v>113.9421440726035</c:v>
                </c:pt>
                <c:pt idx="1054">
                  <c:v>114.2030629608622</c:v>
                </c:pt>
                <c:pt idx="1055">
                  <c:v>114.6114577424844</c:v>
                </c:pt>
                <c:pt idx="1056">
                  <c:v>114.9631310266591</c:v>
                </c:pt>
                <c:pt idx="1057">
                  <c:v>115.3034600113443</c:v>
                </c:pt>
                <c:pt idx="1058">
                  <c:v>116.7214974475326</c:v>
                </c:pt>
                <c:pt idx="1059">
                  <c:v>117.4134997163925</c:v>
                </c:pt>
                <c:pt idx="1060">
                  <c:v>117.9126488939308</c:v>
                </c:pt>
                <c:pt idx="1061">
                  <c:v>116.7555303460011</c:v>
                </c:pt>
                <c:pt idx="1062">
                  <c:v>117.5382870107771</c:v>
                </c:pt>
                <c:pt idx="1063">
                  <c:v>117.4361883153715</c:v>
                </c:pt>
                <c:pt idx="1064">
                  <c:v>118.207600680658</c:v>
                </c:pt>
                <c:pt idx="1065">
                  <c:v>117.6290414066931</c:v>
                </c:pt>
                <c:pt idx="1066">
                  <c:v>118.1962563811685</c:v>
                </c:pt>
                <c:pt idx="1067">
                  <c:v>117.8559273964833</c:v>
                </c:pt>
                <c:pt idx="1068">
                  <c:v>117.8218944980147</c:v>
                </c:pt>
                <c:pt idx="1069">
                  <c:v>117.3454339194555</c:v>
                </c:pt>
                <c:pt idx="1070">
                  <c:v>117.9239931934203</c:v>
                </c:pt>
                <c:pt idx="1071">
                  <c:v>117.7878615995462</c:v>
                </c:pt>
                <c:pt idx="1072">
                  <c:v>118.1962563811685</c:v>
                </c:pt>
                <c:pt idx="1073">
                  <c:v>118.2416335791265</c:v>
                </c:pt>
                <c:pt idx="1074">
                  <c:v>118.5138967668746</c:v>
                </c:pt>
                <c:pt idx="1075">
                  <c:v>119.4441293250142</c:v>
                </c:pt>
                <c:pt idx="1076">
                  <c:v>118.7748156551333</c:v>
                </c:pt>
                <c:pt idx="1077">
                  <c:v>118.9109472490073</c:v>
                </c:pt>
                <c:pt idx="1078">
                  <c:v>118.1622234826999</c:v>
                </c:pt>
                <c:pt idx="1079">
                  <c:v>117.1979580260919</c:v>
                </c:pt>
                <c:pt idx="1080">
                  <c:v>116.8235961429382</c:v>
                </c:pt>
                <c:pt idx="1081">
                  <c:v>117.0051049347703</c:v>
                </c:pt>
                <c:pt idx="1082">
                  <c:v>118.5138967668746</c:v>
                </c:pt>
                <c:pt idx="1083">
                  <c:v>119.2966534316506</c:v>
                </c:pt>
                <c:pt idx="1084">
                  <c:v>119.8752127056154</c:v>
                </c:pt>
                <c:pt idx="1085">
                  <c:v>121.1911514463982</c:v>
                </c:pt>
                <c:pt idx="1086">
                  <c:v>121.0209869540556</c:v>
                </c:pt>
                <c:pt idx="1087">
                  <c:v>122.9948950652297</c:v>
                </c:pt>
                <c:pt idx="1088">
                  <c:v>123.8457175269427</c:v>
                </c:pt>
                <c:pt idx="1089">
                  <c:v>123.7436188315371</c:v>
                </c:pt>
                <c:pt idx="1090">
                  <c:v>124.9120816789563</c:v>
                </c:pt>
                <c:pt idx="1091">
                  <c:v>125.8650028360749</c:v>
                </c:pt>
                <c:pt idx="1092">
                  <c:v>125.7288712422008</c:v>
                </c:pt>
                <c:pt idx="1093">
                  <c:v>126.0578559273965</c:v>
                </c:pt>
                <c:pt idx="1094">
                  <c:v>127.6460578559274</c:v>
                </c:pt>
                <c:pt idx="1095">
                  <c:v>128.5762904140669</c:v>
                </c:pt>
                <c:pt idx="1096">
                  <c:v>128.2813386273397</c:v>
                </c:pt>
                <c:pt idx="1097">
                  <c:v>126.988088485536</c:v>
                </c:pt>
                <c:pt idx="1098">
                  <c:v>127.4985819625638</c:v>
                </c:pt>
                <c:pt idx="1099">
                  <c:v>129.8581962563811</c:v>
                </c:pt>
                <c:pt idx="1100">
                  <c:v>129.42711287578</c:v>
                </c:pt>
                <c:pt idx="1101">
                  <c:v>128.8485536018151</c:v>
                </c:pt>
                <c:pt idx="1102">
                  <c:v>129.1435053885423</c:v>
                </c:pt>
                <c:pt idx="1103">
                  <c:v>129.3477027793534</c:v>
                </c:pt>
                <c:pt idx="1104">
                  <c:v>129.0640952921157</c:v>
                </c:pt>
                <c:pt idx="1105">
                  <c:v>129.3590470788429</c:v>
                </c:pt>
                <c:pt idx="1106">
                  <c:v>130.9132161089053</c:v>
                </c:pt>
                <c:pt idx="1107">
                  <c:v>130.4934770277935</c:v>
                </c:pt>
                <c:pt idx="1108">
                  <c:v>130.6749858196256</c:v>
                </c:pt>
                <c:pt idx="1109">
                  <c:v>132.7850255246738</c:v>
                </c:pt>
                <c:pt idx="1110">
                  <c:v>134.0555870674986</c:v>
                </c:pt>
                <c:pt idx="1111">
                  <c:v>133.8513896766875</c:v>
                </c:pt>
                <c:pt idx="1112">
                  <c:v>132.8190584231424</c:v>
                </c:pt>
                <c:pt idx="1113">
                  <c:v>133.7266023823029</c:v>
                </c:pt>
                <c:pt idx="1114">
                  <c:v>133.3522404991492</c:v>
                </c:pt>
                <c:pt idx="1115">
                  <c:v>133.3408961996597</c:v>
                </c:pt>
                <c:pt idx="1116">
                  <c:v>133.125354509359</c:v>
                </c:pt>
                <c:pt idx="1117">
                  <c:v>133.2047646057856</c:v>
                </c:pt>
                <c:pt idx="1118">
                  <c:v>133.011911514464</c:v>
                </c:pt>
                <c:pt idx="1119">
                  <c:v>132.2178105501985</c:v>
                </c:pt>
                <c:pt idx="1120">
                  <c:v>132.6035167328417</c:v>
                </c:pt>
                <c:pt idx="1121">
                  <c:v>133.3295519001701</c:v>
                </c:pt>
                <c:pt idx="1122">
                  <c:v>133.5791264889393</c:v>
                </c:pt>
                <c:pt idx="1123">
                  <c:v>133.034600113443</c:v>
                </c:pt>
                <c:pt idx="1124">
                  <c:v>130.8678389109473</c:v>
                </c:pt>
                <c:pt idx="1125">
                  <c:v>132.6375496313103</c:v>
                </c:pt>
                <c:pt idx="1126">
                  <c:v>131.6279069767442</c:v>
                </c:pt>
                <c:pt idx="1127">
                  <c:v>131.332955190017</c:v>
                </c:pt>
                <c:pt idx="1128">
                  <c:v>130.9245604083948</c:v>
                </c:pt>
                <c:pt idx="1129">
                  <c:v>130.1418037436188</c:v>
                </c:pt>
                <c:pt idx="1130">
                  <c:v>129.9262620533182</c:v>
                </c:pt>
                <c:pt idx="1131">
                  <c:v>129.5519001701645</c:v>
                </c:pt>
                <c:pt idx="1132">
                  <c:v>127.7821894498015</c:v>
                </c:pt>
                <c:pt idx="1133">
                  <c:v>130.0850822461713</c:v>
                </c:pt>
                <c:pt idx="1134">
                  <c:v>130.3119682359614</c:v>
                </c:pt>
                <c:pt idx="1135">
                  <c:v>130.0283607487238</c:v>
                </c:pt>
                <c:pt idx="1136">
                  <c:v>127.8502552467385</c:v>
                </c:pt>
                <c:pt idx="1137">
                  <c:v>129.0981281905842</c:v>
                </c:pt>
                <c:pt idx="1138">
                  <c:v>128.5082246171299</c:v>
                </c:pt>
                <c:pt idx="1139">
                  <c:v>129.9262620533182</c:v>
                </c:pt>
                <c:pt idx="1140">
                  <c:v>130.5501985252411</c:v>
                </c:pt>
                <c:pt idx="1141">
                  <c:v>129.0754395916052</c:v>
                </c:pt>
                <c:pt idx="1142">
                  <c:v>127.9636982416336</c:v>
                </c:pt>
                <c:pt idx="1143">
                  <c:v>128.4741917186614</c:v>
                </c:pt>
                <c:pt idx="1144">
                  <c:v>127.9750425411231</c:v>
                </c:pt>
                <c:pt idx="1145">
                  <c:v>127.8502552467385</c:v>
                </c:pt>
                <c:pt idx="1146">
                  <c:v>126.7725467952354</c:v>
                </c:pt>
                <c:pt idx="1147">
                  <c:v>127.4985819625638</c:v>
                </c:pt>
                <c:pt idx="1148">
                  <c:v>126.988088485536</c:v>
                </c:pt>
                <c:pt idx="1149">
                  <c:v>128.4741917186614</c:v>
                </c:pt>
                <c:pt idx="1150">
                  <c:v>128.4401588201928</c:v>
                </c:pt>
                <c:pt idx="1151">
                  <c:v>129.0414066931367</c:v>
                </c:pt>
                <c:pt idx="1152">
                  <c:v>129.6199659671015</c:v>
                </c:pt>
                <c:pt idx="1153">
                  <c:v>129.517867271696</c:v>
                </c:pt>
                <c:pt idx="1154">
                  <c:v>128.4515031196824</c:v>
                </c:pt>
                <c:pt idx="1155">
                  <c:v>128.0544526375496</c:v>
                </c:pt>
                <c:pt idx="1156">
                  <c:v>128.3040272263187</c:v>
                </c:pt>
                <c:pt idx="1157">
                  <c:v>128.9733408961997</c:v>
                </c:pt>
                <c:pt idx="1158">
                  <c:v>128.5309132161089</c:v>
                </c:pt>
                <c:pt idx="1159">
                  <c:v>127.7254679523539</c:v>
                </c:pt>
                <c:pt idx="1160">
                  <c:v>127.2716959727737</c:v>
                </c:pt>
                <c:pt idx="1161">
                  <c:v>127.8502552467385</c:v>
                </c:pt>
                <c:pt idx="1162">
                  <c:v>127.9410096426546</c:v>
                </c:pt>
                <c:pt idx="1163">
                  <c:v>129.0187180941577</c:v>
                </c:pt>
                <c:pt idx="1164">
                  <c:v>129.7901304594441</c:v>
                </c:pt>
                <c:pt idx="1165">
                  <c:v>129.3477027793534</c:v>
                </c:pt>
                <c:pt idx="1166">
                  <c:v>129.2002268859897</c:v>
                </c:pt>
                <c:pt idx="1167">
                  <c:v>129.3023255813953</c:v>
                </c:pt>
                <c:pt idx="1168">
                  <c:v>129.7220646625071</c:v>
                </c:pt>
                <c:pt idx="1169">
                  <c:v>130.391378332388</c:v>
                </c:pt>
                <c:pt idx="1170">
                  <c:v>130.1758366420873</c:v>
                </c:pt>
                <c:pt idx="1171">
                  <c:v>130.323312535451</c:v>
                </c:pt>
                <c:pt idx="1172">
                  <c:v>130.1758366420873</c:v>
                </c:pt>
                <c:pt idx="1173">
                  <c:v>128.621667612025</c:v>
                </c:pt>
                <c:pt idx="1174">
                  <c:v>128.5422575155984</c:v>
                </c:pt>
                <c:pt idx="1175">
                  <c:v>127.8729438457175</c:v>
                </c:pt>
                <c:pt idx="1176">
                  <c:v>127.6914350538854</c:v>
                </c:pt>
                <c:pt idx="1177">
                  <c:v>126.7385138967669</c:v>
                </c:pt>
                <c:pt idx="1178">
                  <c:v>126.1032331253545</c:v>
                </c:pt>
                <c:pt idx="1179">
                  <c:v>125.8536585365853</c:v>
                </c:pt>
                <c:pt idx="1180">
                  <c:v>126.3074305161656</c:v>
                </c:pt>
                <c:pt idx="1181">
                  <c:v>125.5360181508792</c:v>
                </c:pt>
                <c:pt idx="1182">
                  <c:v>126.1032331253545</c:v>
                </c:pt>
                <c:pt idx="1183">
                  <c:v>125.9784458309699</c:v>
                </c:pt>
                <c:pt idx="1184">
                  <c:v>126.965399886557</c:v>
                </c:pt>
                <c:pt idx="1185">
                  <c:v>126.3641520136132</c:v>
                </c:pt>
                <c:pt idx="1186">
                  <c:v>125.7969370391378</c:v>
                </c:pt>
                <c:pt idx="1187">
                  <c:v>125.6381168462847</c:v>
                </c:pt>
                <c:pt idx="1188">
                  <c:v>125.5813953488372</c:v>
                </c:pt>
                <c:pt idx="1189">
                  <c:v>125.7061826432218</c:v>
                </c:pt>
                <c:pt idx="1190">
                  <c:v>126.0011344299489</c:v>
                </c:pt>
                <c:pt idx="1191">
                  <c:v>125.8536585365853</c:v>
                </c:pt>
                <c:pt idx="1192">
                  <c:v>124.3562110039705</c:v>
                </c:pt>
                <c:pt idx="1193">
                  <c:v>123.6868973340896</c:v>
                </c:pt>
                <c:pt idx="1194">
                  <c:v>123.7549631310267</c:v>
                </c:pt>
                <c:pt idx="1195">
                  <c:v>122.9948950652297</c:v>
                </c:pt>
                <c:pt idx="1196">
                  <c:v>123.494044242768</c:v>
                </c:pt>
                <c:pt idx="1197">
                  <c:v>124.0158820192853</c:v>
                </c:pt>
                <c:pt idx="1198">
                  <c:v>123.7436188315371</c:v>
                </c:pt>
                <c:pt idx="1199">
                  <c:v>124.5263754963131</c:v>
                </c:pt>
                <c:pt idx="1200">
                  <c:v>126.023823028928</c:v>
                </c:pt>
                <c:pt idx="1201">
                  <c:v>125.9897901304594</c:v>
                </c:pt>
                <c:pt idx="1202">
                  <c:v>126.2280204197391</c:v>
                </c:pt>
                <c:pt idx="1203">
                  <c:v>126.5456608054453</c:v>
                </c:pt>
                <c:pt idx="1204">
                  <c:v>127.0334656834941</c:v>
                </c:pt>
                <c:pt idx="1205">
                  <c:v>127.906976744186</c:v>
                </c:pt>
                <c:pt idx="1206">
                  <c:v>127.5779920589903</c:v>
                </c:pt>
                <c:pt idx="1207">
                  <c:v>127.8729438457175</c:v>
                </c:pt>
                <c:pt idx="1208">
                  <c:v>128.4741917186614</c:v>
                </c:pt>
                <c:pt idx="1209">
                  <c:v>129.3023255813953</c:v>
                </c:pt>
                <c:pt idx="1210">
                  <c:v>129.6426545660805</c:v>
                </c:pt>
                <c:pt idx="1211">
                  <c:v>129.1661939875213</c:v>
                </c:pt>
                <c:pt idx="1212">
                  <c:v>128.5762904140669</c:v>
                </c:pt>
                <c:pt idx="1213">
                  <c:v>129.0754395916052</c:v>
                </c:pt>
                <c:pt idx="1214">
                  <c:v>128.3267158252978</c:v>
                </c:pt>
                <c:pt idx="1215">
                  <c:v>125.7175269427113</c:v>
                </c:pt>
                <c:pt idx="1216">
                  <c:v>126.4889393079977</c:v>
                </c:pt>
                <c:pt idx="1217">
                  <c:v>126.2393647192286</c:v>
                </c:pt>
                <c:pt idx="1218">
                  <c:v>126.2620533182076</c:v>
                </c:pt>
                <c:pt idx="1219">
                  <c:v>126.8065796937039</c:v>
                </c:pt>
                <c:pt idx="1220">
                  <c:v>126.4889393079977</c:v>
                </c:pt>
                <c:pt idx="1221">
                  <c:v>126.8633011911514</c:v>
                </c:pt>
                <c:pt idx="1222">
                  <c:v>126.3074305161656</c:v>
                </c:pt>
                <c:pt idx="1223">
                  <c:v>126.2166761202496</c:v>
                </c:pt>
                <c:pt idx="1224">
                  <c:v>125.7515598411798</c:v>
                </c:pt>
                <c:pt idx="1225">
                  <c:v>125.6721497447532</c:v>
                </c:pt>
                <c:pt idx="1226">
                  <c:v>126.3301191151446</c:v>
                </c:pt>
                <c:pt idx="1227">
                  <c:v>125.263754963131</c:v>
                </c:pt>
                <c:pt idx="1228">
                  <c:v>125.3204764605786</c:v>
                </c:pt>
                <c:pt idx="1229">
                  <c:v>124.1179807146908</c:v>
                </c:pt>
                <c:pt idx="1230">
                  <c:v>124.5717526942711</c:v>
                </c:pt>
                <c:pt idx="1231">
                  <c:v>124.7872943845718</c:v>
                </c:pt>
                <c:pt idx="1232">
                  <c:v>125.173000567215</c:v>
                </c:pt>
                <c:pt idx="1233">
                  <c:v>124.7192285876347</c:v>
                </c:pt>
                <c:pt idx="1234">
                  <c:v>124.8667044809983</c:v>
                </c:pt>
                <c:pt idx="1235">
                  <c:v>124.3108338060125</c:v>
                </c:pt>
                <c:pt idx="1236">
                  <c:v>125.8536585365853</c:v>
                </c:pt>
                <c:pt idx="1237">
                  <c:v>125.7629041406693</c:v>
                </c:pt>
                <c:pt idx="1238">
                  <c:v>126.5229722064662</c:v>
                </c:pt>
                <c:pt idx="1239">
                  <c:v>126.4208735110607</c:v>
                </c:pt>
                <c:pt idx="1240">
                  <c:v>126.3528077141237</c:v>
                </c:pt>
                <c:pt idx="1241">
                  <c:v>126.2960862166761</c:v>
                </c:pt>
                <c:pt idx="1242">
                  <c:v>126.2507090187181</c:v>
                </c:pt>
                <c:pt idx="1243">
                  <c:v>126.874645490641</c:v>
                </c:pt>
                <c:pt idx="1244">
                  <c:v>127.4645490640953</c:v>
                </c:pt>
                <c:pt idx="1245">
                  <c:v>127.3964832671582</c:v>
                </c:pt>
                <c:pt idx="1246">
                  <c:v>127.2603516732842</c:v>
                </c:pt>
                <c:pt idx="1247">
                  <c:v>127.4872376630743</c:v>
                </c:pt>
                <c:pt idx="1248">
                  <c:v>128.6330119115145</c:v>
                </c:pt>
                <c:pt idx="1249">
                  <c:v>128.5082246171299</c:v>
                </c:pt>
                <c:pt idx="1250">
                  <c:v>128.4968803176404</c:v>
                </c:pt>
                <c:pt idx="1251">
                  <c:v>128.4401588201928</c:v>
                </c:pt>
                <c:pt idx="1252">
                  <c:v>129.2002268859897</c:v>
                </c:pt>
                <c:pt idx="1253">
                  <c:v>129.3703913783324</c:v>
                </c:pt>
                <c:pt idx="1254">
                  <c:v>129.2569483834373</c:v>
                </c:pt>
                <c:pt idx="1255">
                  <c:v>128.3720930232558</c:v>
                </c:pt>
                <c:pt idx="1256">
                  <c:v>128.5082246171299</c:v>
                </c:pt>
                <c:pt idx="1257">
                  <c:v>127.6574021554169</c:v>
                </c:pt>
                <c:pt idx="1258">
                  <c:v>127.7821894498015</c:v>
                </c:pt>
                <c:pt idx="1259">
                  <c:v>127.1469086783891</c:v>
                </c:pt>
                <c:pt idx="1260">
                  <c:v>127.0221213840045</c:v>
                </c:pt>
                <c:pt idx="1261">
                  <c:v>126.9540555870675</c:v>
                </c:pt>
                <c:pt idx="1262">
                  <c:v>126.0578559273965</c:v>
                </c:pt>
                <c:pt idx="1263">
                  <c:v>126.046511627907</c:v>
                </c:pt>
                <c:pt idx="1264">
                  <c:v>126.9313669880885</c:v>
                </c:pt>
                <c:pt idx="1265">
                  <c:v>126.114577424844</c:v>
                </c:pt>
                <c:pt idx="1266">
                  <c:v>126.2053318207601</c:v>
                </c:pt>
                <c:pt idx="1267">
                  <c:v>125.5473624503687</c:v>
                </c:pt>
                <c:pt idx="1268">
                  <c:v>125.0709018718094</c:v>
                </c:pt>
                <c:pt idx="1269">
                  <c:v>125.195689166194</c:v>
                </c:pt>
                <c:pt idx="1270">
                  <c:v>125.6154282473057</c:v>
                </c:pt>
                <c:pt idx="1271">
                  <c:v>124.8440158820193</c:v>
                </c:pt>
                <c:pt idx="1272">
                  <c:v>125.5700510493477</c:v>
                </c:pt>
                <c:pt idx="1273">
                  <c:v>125.6381168462847</c:v>
                </c:pt>
                <c:pt idx="1274">
                  <c:v>125.1389676687465</c:v>
                </c:pt>
                <c:pt idx="1275">
                  <c:v>124.8780487804878</c:v>
                </c:pt>
                <c:pt idx="1276">
                  <c:v>123.9024390243902</c:v>
                </c:pt>
                <c:pt idx="1277">
                  <c:v>123.8684061259217</c:v>
                </c:pt>
                <c:pt idx="1278">
                  <c:v>124.3788996029495</c:v>
                </c:pt>
                <c:pt idx="1279">
                  <c:v>125.5473624503687</c:v>
                </c:pt>
                <c:pt idx="1280">
                  <c:v>125.0028360748724</c:v>
                </c:pt>
                <c:pt idx="1281">
                  <c:v>124.299489506523</c:v>
                </c:pt>
                <c:pt idx="1282">
                  <c:v>123.8684061259217</c:v>
                </c:pt>
                <c:pt idx="1283">
                  <c:v>123.6301758366421</c:v>
                </c:pt>
                <c:pt idx="1284">
                  <c:v>124.299489506523</c:v>
                </c:pt>
                <c:pt idx="1285">
                  <c:v>123.6868973340896</c:v>
                </c:pt>
                <c:pt idx="1286">
                  <c:v>124.2881452070335</c:v>
                </c:pt>
                <c:pt idx="1287">
                  <c:v>124.0612592172433</c:v>
                </c:pt>
                <c:pt idx="1288">
                  <c:v>123.9364719228587</c:v>
                </c:pt>
                <c:pt idx="1289">
                  <c:v>124.5036868973341</c:v>
                </c:pt>
                <c:pt idx="1290">
                  <c:v>125.0482132728304</c:v>
                </c:pt>
                <c:pt idx="1291">
                  <c:v>124.7532614861032</c:v>
                </c:pt>
                <c:pt idx="1292">
                  <c:v>125.0935904707884</c:v>
                </c:pt>
                <c:pt idx="1293">
                  <c:v>124.4923425978446</c:v>
                </c:pt>
                <c:pt idx="1294">
                  <c:v>123.4373227453205</c:v>
                </c:pt>
                <c:pt idx="1295">
                  <c:v>123.9137833238797</c:v>
                </c:pt>
                <c:pt idx="1296">
                  <c:v>123.0289279636982</c:v>
                </c:pt>
                <c:pt idx="1297">
                  <c:v>122.3369256948383</c:v>
                </c:pt>
                <c:pt idx="1298">
                  <c:v>124.1179807146908</c:v>
                </c:pt>
                <c:pt idx="1299">
                  <c:v>124.9801474758934</c:v>
                </c:pt>
                <c:pt idx="1300">
                  <c:v>125.3318207600681</c:v>
                </c:pt>
                <c:pt idx="1301">
                  <c:v>125.0482132728304</c:v>
                </c:pt>
                <c:pt idx="1302">
                  <c:v>125.7402155416903</c:v>
                </c:pt>
                <c:pt idx="1303">
                  <c:v>126.5683494044243</c:v>
                </c:pt>
                <c:pt idx="1304">
                  <c:v>126.5910380034033</c:v>
                </c:pt>
                <c:pt idx="1305">
                  <c:v>127.3057288712422</c:v>
                </c:pt>
                <c:pt idx="1306">
                  <c:v>127.5893363584798</c:v>
                </c:pt>
                <c:pt idx="1307">
                  <c:v>127.0334656834941</c:v>
                </c:pt>
                <c:pt idx="1308">
                  <c:v>126.7498581962564</c:v>
                </c:pt>
                <c:pt idx="1309">
                  <c:v>127.3170731707317</c:v>
                </c:pt>
                <c:pt idx="1310">
                  <c:v>127.9977311401021</c:v>
                </c:pt>
                <c:pt idx="1311">
                  <c:v>127.4418604651163</c:v>
                </c:pt>
                <c:pt idx="1312">
                  <c:v>127.6120249574589</c:v>
                </c:pt>
                <c:pt idx="1313">
                  <c:v>127.9296653431651</c:v>
                </c:pt>
                <c:pt idx="1314">
                  <c:v>128.0317640385706</c:v>
                </c:pt>
                <c:pt idx="1315">
                  <c:v>127.906976744186</c:v>
                </c:pt>
                <c:pt idx="1316">
                  <c:v>127.9863868406126</c:v>
                </c:pt>
                <c:pt idx="1317">
                  <c:v>127.7821894498015</c:v>
                </c:pt>
                <c:pt idx="1318">
                  <c:v>127.81622234827</c:v>
                </c:pt>
                <c:pt idx="1319">
                  <c:v>127.5666477595008</c:v>
                </c:pt>
                <c:pt idx="1320">
                  <c:v>127.6233692569484</c:v>
                </c:pt>
                <c:pt idx="1321">
                  <c:v>127.3737946681792</c:v>
                </c:pt>
                <c:pt idx="1322">
                  <c:v>126.89733408962</c:v>
                </c:pt>
                <c:pt idx="1323">
                  <c:v>127.2716959727737</c:v>
                </c:pt>
                <c:pt idx="1324">
                  <c:v>127.2830402722632</c:v>
                </c:pt>
                <c:pt idx="1325">
                  <c:v>128.1225184344867</c:v>
                </c:pt>
                <c:pt idx="1326">
                  <c:v>127.6800907543959</c:v>
                </c:pt>
                <c:pt idx="1327">
                  <c:v>128.780487804878</c:v>
                </c:pt>
                <c:pt idx="1328">
                  <c:v>128.689733408962</c:v>
                </c:pt>
                <c:pt idx="1329">
                  <c:v>129.2115711854793</c:v>
                </c:pt>
                <c:pt idx="1330">
                  <c:v>129.0414066931367</c:v>
                </c:pt>
                <c:pt idx="1331">
                  <c:v>129.3023255813953</c:v>
                </c:pt>
                <c:pt idx="1332">
                  <c:v>128.9733408961997</c:v>
                </c:pt>
                <c:pt idx="1333">
                  <c:v>128.4061259217243</c:v>
                </c:pt>
                <c:pt idx="1334">
                  <c:v>128.9166193987521</c:v>
                </c:pt>
                <c:pt idx="1335">
                  <c:v>129.517867271696</c:v>
                </c:pt>
                <c:pt idx="1336">
                  <c:v>129.42711287578</c:v>
                </c:pt>
                <c:pt idx="1337">
                  <c:v>129.4157685762904</c:v>
                </c:pt>
                <c:pt idx="1338">
                  <c:v>128.9846851956892</c:v>
                </c:pt>
                <c:pt idx="1339">
                  <c:v>129.3477027793534</c:v>
                </c:pt>
                <c:pt idx="1340">
                  <c:v>129.1888825865003</c:v>
                </c:pt>
                <c:pt idx="1341">
                  <c:v>128.7237663074305</c:v>
                </c:pt>
                <c:pt idx="1342">
                  <c:v>128.7918321043676</c:v>
                </c:pt>
                <c:pt idx="1343">
                  <c:v>128.8939307997731</c:v>
                </c:pt>
                <c:pt idx="1344">
                  <c:v>128.7010777084515</c:v>
                </c:pt>
                <c:pt idx="1345">
                  <c:v>128.0544526375496</c:v>
                </c:pt>
                <c:pt idx="1346">
                  <c:v>128.2586500283607</c:v>
                </c:pt>
                <c:pt idx="1347">
                  <c:v>127.1469086783891</c:v>
                </c:pt>
                <c:pt idx="1348">
                  <c:v>127.7595008508225</c:v>
                </c:pt>
                <c:pt idx="1349">
                  <c:v>127.5553034600113</c:v>
                </c:pt>
                <c:pt idx="1350">
                  <c:v>126.1712989222915</c:v>
                </c:pt>
                <c:pt idx="1351">
                  <c:v>126.1712989222915</c:v>
                </c:pt>
                <c:pt idx="1352">
                  <c:v>126.5456608054453</c:v>
                </c:pt>
                <c:pt idx="1353">
                  <c:v>126.023823028928</c:v>
                </c:pt>
                <c:pt idx="1354">
                  <c:v>126.4662507090187</c:v>
                </c:pt>
                <c:pt idx="1355">
                  <c:v>126.9767441860465</c:v>
                </c:pt>
                <c:pt idx="1356">
                  <c:v>127.6574021554169</c:v>
                </c:pt>
                <c:pt idx="1357">
                  <c:v>127.1809415768576</c:v>
                </c:pt>
                <c:pt idx="1358">
                  <c:v>127.5326148610323</c:v>
                </c:pt>
                <c:pt idx="1359">
                  <c:v>127.7254679523539</c:v>
                </c:pt>
                <c:pt idx="1360">
                  <c:v>127.3964832671582</c:v>
                </c:pt>
                <c:pt idx="1361">
                  <c:v>128.2813386273397</c:v>
                </c:pt>
                <c:pt idx="1362">
                  <c:v>128.73511060692</c:v>
                </c:pt>
                <c:pt idx="1363">
                  <c:v>128.8258650028361</c:v>
                </c:pt>
                <c:pt idx="1364">
                  <c:v>128.8145207033465</c:v>
                </c:pt>
                <c:pt idx="1365">
                  <c:v>127.6800907543959</c:v>
                </c:pt>
                <c:pt idx="1366">
                  <c:v>127.4985819625638</c:v>
                </c:pt>
                <c:pt idx="1367">
                  <c:v>127.7141236528644</c:v>
                </c:pt>
                <c:pt idx="1368">
                  <c:v>127.6800907543959</c:v>
                </c:pt>
                <c:pt idx="1369">
                  <c:v>128.0657969370391</c:v>
                </c:pt>
                <c:pt idx="1370">
                  <c:v>128.6330119115145</c:v>
                </c:pt>
                <c:pt idx="1371">
                  <c:v>128.5649461145774</c:v>
                </c:pt>
                <c:pt idx="1372">
                  <c:v>128.4968803176404</c:v>
                </c:pt>
                <c:pt idx="1373">
                  <c:v>128.598979013046</c:v>
                </c:pt>
                <c:pt idx="1374">
                  <c:v>128.0657969370391</c:v>
                </c:pt>
                <c:pt idx="1375">
                  <c:v>127.838910947249</c:v>
                </c:pt>
                <c:pt idx="1376">
                  <c:v>127.3964832671582</c:v>
                </c:pt>
                <c:pt idx="1377">
                  <c:v>127.6233692569484</c:v>
                </c:pt>
                <c:pt idx="1378">
                  <c:v>127.906976744186</c:v>
                </c:pt>
                <c:pt idx="1379">
                  <c:v>128.2813386273397</c:v>
                </c:pt>
                <c:pt idx="1380">
                  <c:v>128.2926829268293</c:v>
                </c:pt>
                <c:pt idx="1381">
                  <c:v>127.8048780487805</c:v>
                </c:pt>
                <c:pt idx="1382">
                  <c:v>126.4208735110607</c:v>
                </c:pt>
                <c:pt idx="1383">
                  <c:v>126.2053318207601</c:v>
                </c:pt>
                <c:pt idx="1384">
                  <c:v>125.9671015314804</c:v>
                </c:pt>
                <c:pt idx="1385">
                  <c:v>125.3998865570051</c:v>
                </c:pt>
                <c:pt idx="1386">
                  <c:v>125.2977878615995</c:v>
                </c:pt>
                <c:pt idx="1387">
                  <c:v>126.2393647192286</c:v>
                </c:pt>
                <c:pt idx="1388">
                  <c:v>126.046511627907</c:v>
                </c:pt>
                <c:pt idx="1389">
                  <c:v>125.6721497447532</c:v>
                </c:pt>
                <c:pt idx="1390">
                  <c:v>125.8309699376063</c:v>
                </c:pt>
                <c:pt idx="1391">
                  <c:v>125.1389676687465</c:v>
                </c:pt>
                <c:pt idx="1392">
                  <c:v>123.9024390243902</c:v>
                </c:pt>
                <c:pt idx="1393">
                  <c:v>124.1179807146908</c:v>
                </c:pt>
                <c:pt idx="1394">
                  <c:v>123.3352240499149</c:v>
                </c:pt>
                <c:pt idx="1395">
                  <c:v>123.5961429381736</c:v>
                </c:pt>
                <c:pt idx="1396">
                  <c:v>123.403289846852</c:v>
                </c:pt>
                <c:pt idx="1397">
                  <c:v>123.8684061259217</c:v>
                </c:pt>
                <c:pt idx="1398">
                  <c:v>124.1179807146908</c:v>
                </c:pt>
                <c:pt idx="1399">
                  <c:v>124.9120816789563</c:v>
                </c:pt>
                <c:pt idx="1400">
                  <c:v>123.7776517300057</c:v>
                </c:pt>
                <c:pt idx="1401">
                  <c:v>124.2881452070335</c:v>
                </c:pt>
                <c:pt idx="1402">
                  <c:v>124.0272263187748</c:v>
                </c:pt>
                <c:pt idx="1403">
                  <c:v>123.3692569483834</c:v>
                </c:pt>
                <c:pt idx="1404">
                  <c:v>123.425978445831</c:v>
                </c:pt>
                <c:pt idx="1405">
                  <c:v>123.2671582529779</c:v>
                </c:pt>
                <c:pt idx="1406">
                  <c:v>122.3255813953488</c:v>
                </c:pt>
                <c:pt idx="1407">
                  <c:v>121.4066931366988</c:v>
                </c:pt>
                <c:pt idx="1408">
                  <c:v>120.3857061826432</c:v>
                </c:pt>
                <c:pt idx="1409">
                  <c:v>120.6012478729438</c:v>
                </c:pt>
                <c:pt idx="1410">
                  <c:v>120.9302325581395</c:v>
                </c:pt>
                <c:pt idx="1411">
                  <c:v>121.7583664208735</c:v>
                </c:pt>
                <c:pt idx="1412">
                  <c:v>122.2688598979013</c:v>
                </c:pt>
                <c:pt idx="1413">
                  <c:v>121.1003970504821</c:v>
                </c:pt>
                <c:pt idx="1414">
                  <c:v>121.2592172433352</c:v>
                </c:pt>
                <c:pt idx="1415">
                  <c:v>121.3159387407827</c:v>
                </c:pt>
                <c:pt idx="1416">
                  <c:v>121.7583664208735</c:v>
                </c:pt>
                <c:pt idx="1417">
                  <c:v>121.0096426545661</c:v>
                </c:pt>
                <c:pt idx="1418">
                  <c:v>120.5218377765173</c:v>
                </c:pt>
                <c:pt idx="1419">
                  <c:v>119.9659671015315</c:v>
                </c:pt>
                <c:pt idx="1420">
                  <c:v>120.4764605785593</c:v>
                </c:pt>
                <c:pt idx="1421">
                  <c:v>120.3857061826432</c:v>
                </c:pt>
                <c:pt idx="1422">
                  <c:v>120.3403289846852</c:v>
                </c:pt>
                <c:pt idx="1423">
                  <c:v>120.4764605785593</c:v>
                </c:pt>
                <c:pt idx="1424">
                  <c:v>121.1571185479297</c:v>
                </c:pt>
                <c:pt idx="1425">
                  <c:v>120.7260351673284</c:v>
                </c:pt>
                <c:pt idx="1426">
                  <c:v>120.9075439591605</c:v>
                </c:pt>
                <c:pt idx="1427">
                  <c:v>120.6239364719228</c:v>
                </c:pt>
                <c:pt idx="1428">
                  <c:v>120.6352807714124</c:v>
                </c:pt>
                <c:pt idx="1429">
                  <c:v>120.2722631877482</c:v>
                </c:pt>
                <c:pt idx="1430">
                  <c:v>120.3516732841747</c:v>
                </c:pt>
                <c:pt idx="1431">
                  <c:v>120.850822461713</c:v>
                </c:pt>
                <c:pt idx="1432">
                  <c:v>120.3176403857062</c:v>
                </c:pt>
                <c:pt idx="1433">
                  <c:v>119.4327850255247</c:v>
                </c:pt>
                <c:pt idx="1434">
                  <c:v>118.8201928530913</c:v>
                </c:pt>
                <c:pt idx="1435">
                  <c:v>119.5802609188882</c:v>
                </c:pt>
                <c:pt idx="1436">
                  <c:v>119.5008508224617</c:v>
                </c:pt>
                <c:pt idx="1437">
                  <c:v>121.2251843448667</c:v>
                </c:pt>
                <c:pt idx="1438">
                  <c:v>120.7373794668179</c:v>
                </c:pt>
                <c:pt idx="1439">
                  <c:v>120.941576857629</c:v>
                </c:pt>
                <c:pt idx="1440">
                  <c:v>121.1344299489507</c:v>
                </c:pt>
                <c:pt idx="1441">
                  <c:v>121.815087918321</c:v>
                </c:pt>
                <c:pt idx="1442">
                  <c:v>121.3045944412932</c:v>
                </c:pt>
                <c:pt idx="1443">
                  <c:v>121.1230856494611</c:v>
                </c:pt>
                <c:pt idx="1444">
                  <c:v>121.6108905275099</c:v>
                </c:pt>
                <c:pt idx="1445">
                  <c:v>121.1571185479297</c:v>
                </c:pt>
                <c:pt idx="1446">
                  <c:v>121.7583664208735</c:v>
                </c:pt>
                <c:pt idx="1447">
                  <c:v>121.769710720363</c:v>
                </c:pt>
                <c:pt idx="1448">
                  <c:v>121.5087918321044</c:v>
                </c:pt>
                <c:pt idx="1449">
                  <c:v>121.3840045377198</c:v>
                </c:pt>
                <c:pt idx="1450">
                  <c:v>121.6449234259784</c:v>
                </c:pt>
                <c:pt idx="1451">
                  <c:v>121.815087918321</c:v>
                </c:pt>
                <c:pt idx="1452">
                  <c:v>122.1440726035167</c:v>
                </c:pt>
                <c:pt idx="1453">
                  <c:v>123.3238797504254</c:v>
                </c:pt>
                <c:pt idx="1454">
                  <c:v>123.44866704481</c:v>
                </c:pt>
                <c:pt idx="1455">
                  <c:v>124.1293250141804</c:v>
                </c:pt>
                <c:pt idx="1456">
                  <c:v>124.0045377197958</c:v>
                </c:pt>
                <c:pt idx="1457">
                  <c:v>123.7095859330686</c:v>
                </c:pt>
                <c:pt idx="1458">
                  <c:v>124.0272263187748</c:v>
                </c:pt>
                <c:pt idx="1459">
                  <c:v>124.6057855927397</c:v>
                </c:pt>
                <c:pt idx="1460">
                  <c:v>123.8684061259217</c:v>
                </c:pt>
                <c:pt idx="1461">
                  <c:v>123.7889960294952</c:v>
                </c:pt>
                <c:pt idx="1462">
                  <c:v>123.7549631310267</c:v>
                </c:pt>
                <c:pt idx="1463">
                  <c:v>123.7889960294952</c:v>
                </c:pt>
                <c:pt idx="1464">
                  <c:v>124.5036868973341</c:v>
                </c:pt>
                <c:pt idx="1465">
                  <c:v>124.0952921157118</c:v>
                </c:pt>
                <c:pt idx="1466">
                  <c:v>124.0952921157118</c:v>
                </c:pt>
                <c:pt idx="1467">
                  <c:v>124.4015882019285</c:v>
                </c:pt>
                <c:pt idx="1468">
                  <c:v>125.1843448667045</c:v>
                </c:pt>
                <c:pt idx="1469">
                  <c:v>125.2297220646625</c:v>
                </c:pt>
                <c:pt idx="1470">
                  <c:v>125.6608054452637</c:v>
                </c:pt>
                <c:pt idx="1471">
                  <c:v>125.6381168462847</c:v>
                </c:pt>
                <c:pt idx="1472">
                  <c:v>125.9897901304594</c:v>
                </c:pt>
                <c:pt idx="1473">
                  <c:v>125.7969370391378</c:v>
                </c:pt>
                <c:pt idx="1474">
                  <c:v>124.8780487804878</c:v>
                </c:pt>
                <c:pt idx="1475">
                  <c:v>124.8780487804878</c:v>
                </c:pt>
                <c:pt idx="1476">
                  <c:v>124.0952921157118</c:v>
                </c:pt>
                <c:pt idx="1477">
                  <c:v>124.1293250141804</c:v>
                </c:pt>
                <c:pt idx="1478">
                  <c:v>123.3919455473624</c:v>
                </c:pt>
                <c:pt idx="1479">
                  <c:v>123.5507657402155</c:v>
                </c:pt>
                <c:pt idx="1480">
                  <c:v>123.44866704481</c:v>
                </c:pt>
                <c:pt idx="1481">
                  <c:v>124.2768009075439</c:v>
                </c:pt>
                <c:pt idx="1482">
                  <c:v>124.5717526942711</c:v>
                </c:pt>
                <c:pt idx="1483">
                  <c:v>124.5604083947816</c:v>
                </c:pt>
                <c:pt idx="1484">
                  <c:v>124.9801474758934</c:v>
                </c:pt>
                <c:pt idx="1485">
                  <c:v>124.4469653998866</c:v>
                </c:pt>
                <c:pt idx="1486">
                  <c:v>124.2768009075439</c:v>
                </c:pt>
                <c:pt idx="1487">
                  <c:v>124.1747022121384</c:v>
                </c:pt>
                <c:pt idx="1488">
                  <c:v>124.8213272830403</c:v>
                </c:pt>
                <c:pt idx="1489">
                  <c:v>125.218377765173</c:v>
                </c:pt>
                <c:pt idx="1490">
                  <c:v>125.173000567215</c:v>
                </c:pt>
                <c:pt idx="1491">
                  <c:v>125.5019852524106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AEC3-4684-BAB3-FC183E544AA3}"/>
            </c:ext>
          </c:extLst>
        </c:ser>
        <c:ser>
          <c:idx val="1"/>
          <c:order val="1"/>
          <c:tx>
            <c:strRef>
              <c:f>'Data 11'!$C$1</c:f>
              <c:strCache>
                <c:ptCount val="1"/>
                <c:pt idx="0">
                  <c:v>EUR/USD</c:v>
                </c:pt>
              </c:strCache>
            </c:strRef>
          </c:tx>
          <c:spPr>
            <a:ln w="12700"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'Data 11'!$A$2:$A$1493</c:f>
              <c:numCache>
                <c:formatCode>General</c:formatCode>
                <c:ptCount val="1492"/>
                <c:pt idx="0">
                  <c:v>-100.0</c:v>
                </c:pt>
                <c:pt idx="1">
                  <c:v>-99.0</c:v>
                </c:pt>
                <c:pt idx="2">
                  <c:v>-98.0</c:v>
                </c:pt>
                <c:pt idx="3">
                  <c:v>-97.0</c:v>
                </c:pt>
                <c:pt idx="4">
                  <c:v>-96.0</c:v>
                </c:pt>
                <c:pt idx="5">
                  <c:v>-95.0</c:v>
                </c:pt>
                <c:pt idx="6">
                  <c:v>-94.0</c:v>
                </c:pt>
                <c:pt idx="7">
                  <c:v>-93.0</c:v>
                </c:pt>
                <c:pt idx="8">
                  <c:v>-92.0</c:v>
                </c:pt>
                <c:pt idx="9">
                  <c:v>-91.0</c:v>
                </c:pt>
                <c:pt idx="10">
                  <c:v>-90.0</c:v>
                </c:pt>
                <c:pt idx="11">
                  <c:v>-89.0</c:v>
                </c:pt>
                <c:pt idx="12">
                  <c:v>-88.0</c:v>
                </c:pt>
                <c:pt idx="13">
                  <c:v>-87.0</c:v>
                </c:pt>
                <c:pt idx="14">
                  <c:v>-86.0</c:v>
                </c:pt>
                <c:pt idx="15">
                  <c:v>-85.0</c:v>
                </c:pt>
                <c:pt idx="16">
                  <c:v>-84.0</c:v>
                </c:pt>
                <c:pt idx="17">
                  <c:v>-83.0</c:v>
                </c:pt>
                <c:pt idx="18">
                  <c:v>-82.0</c:v>
                </c:pt>
                <c:pt idx="19">
                  <c:v>-81.0</c:v>
                </c:pt>
                <c:pt idx="20">
                  <c:v>-80.0</c:v>
                </c:pt>
                <c:pt idx="21">
                  <c:v>-79.0</c:v>
                </c:pt>
                <c:pt idx="22">
                  <c:v>-78.0</c:v>
                </c:pt>
                <c:pt idx="23">
                  <c:v>-77.0</c:v>
                </c:pt>
                <c:pt idx="24">
                  <c:v>-76.0</c:v>
                </c:pt>
                <c:pt idx="25">
                  <c:v>-75.0</c:v>
                </c:pt>
                <c:pt idx="26">
                  <c:v>-74.0</c:v>
                </c:pt>
                <c:pt idx="27">
                  <c:v>-73.0</c:v>
                </c:pt>
                <c:pt idx="28">
                  <c:v>-72.0</c:v>
                </c:pt>
                <c:pt idx="29">
                  <c:v>-71.0</c:v>
                </c:pt>
                <c:pt idx="30">
                  <c:v>-70.0</c:v>
                </c:pt>
                <c:pt idx="31">
                  <c:v>-69.0</c:v>
                </c:pt>
                <c:pt idx="32">
                  <c:v>-68.0</c:v>
                </c:pt>
                <c:pt idx="33">
                  <c:v>-67.0</c:v>
                </c:pt>
                <c:pt idx="34">
                  <c:v>-66.0</c:v>
                </c:pt>
                <c:pt idx="35">
                  <c:v>-65.0</c:v>
                </c:pt>
                <c:pt idx="36">
                  <c:v>-64.0</c:v>
                </c:pt>
                <c:pt idx="37">
                  <c:v>-63.0</c:v>
                </c:pt>
                <c:pt idx="38">
                  <c:v>-62.0</c:v>
                </c:pt>
                <c:pt idx="39">
                  <c:v>-61.0</c:v>
                </c:pt>
                <c:pt idx="40">
                  <c:v>-60.0</c:v>
                </c:pt>
                <c:pt idx="41">
                  <c:v>-59.0</c:v>
                </c:pt>
                <c:pt idx="42">
                  <c:v>-58.0</c:v>
                </c:pt>
                <c:pt idx="43">
                  <c:v>-57.0</c:v>
                </c:pt>
                <c:pt idx="44">
                  <c:v>-56.0</c:v>
                </c:pt>
                <c:pt idx="45">
                  <c:v>-55.0</c:v>
                </c:pt>
                <c:pt idx="46">
                  <c:v>-54.0</c:v>
                </c:pt>
                <c:pt idx="47">
                  <c:v>-53.0</c:v>
                </c:pt>
                <c:pt idx="48">
                  <c:v>-52.0</c:v>
                </c:pt>
                <c:pt idx="49">
                  <c:v>-51.0</c:v>
                </c:pt>
                <c:pt idx="50">
                  <c:v>-50.0</c:v>
                </c:pt>
                <c:pt idx="51">
                  <c:v>-49.0</c:v>
                </c:pt>
                <c:pt idx="52">
                  <c:v>-48.0</c:v>
                </c:pt>
                <c:pt idx="53">
                  <c:v>-47.0</c:v>
                </c:pt>
                <c:pt idx="54">
                  <c:v>-46.0</c:v>
                </c:pt>
                <c:pt idx="55">
                  <c:v>-45.0</c:v>
                </c:pt>
                <c:pt idx="56">
                  <c:v>-44.0</c:v>
                </c:pt>
                <c:pt idx="57">
                  <c:v>-43.0</c:v>
                </c:pt>
                <c:pt idx="58">
                  <c:v>-42.0</c:v>
                </c:pt>
                <c:pt idx="59">
                  <c:v>-41.0</c:v>
                </c:pt>
                <c:pt idx="60">
                  <c:v>-40.0</c:v>
                </c:pt>
                <c:pt idx="61">
                  <c:v>-39.0</c:v>
                </c:pt>
                <c:pt idx="62">
                  <c:v>-38.0</c:v>
                </c:pt>
                <c:pt idx="63">
                  <c:v>-37.0</c:v>
                </c:pt>
                <c:pt idx="64">
                  <c:v>-36.0</c:v>
                </c:pt>
                <c:pt idx="65">
                  <c:v>-35.0</c:v>
                </c:pt>
                <c:pt idx="66">
                  <c:v>-34.0</c:v>
                </c:pt>
                <c:pt idx="67">
                  <c:v>-33.0</c:v>
                </c:pt>
                <c:pt idx="68">
                  <c:v>-32.0</c:v>
                </c:pt>
                <c:pt idx="69">
                  <c:v>-31.0</c:v>
                </c:pt>
                <c:pt idx="70">
                  <c:v>-30.0</c:v>
                </c:pt>
                <c:pt idx="71">
                  <c:v>-29.0</c:v>
                </c:pt>
                <c:pt idx="72">
                  <c:v>-28.0</c:v>
                </c:pt>
                <c:pt idx="73">
                  <c:v>-27.0</c:v>
                </c:pt>
                <c:pt idx="74">
                  <c:v>-26.0</c:v>
                </c:pt>
                <c:pt idx="75">
                  <c:v>-25.0</c:v>
                </c:pt>
                <c:pt idx="76">
                  <c:v>-24.0</c:v>
                </c:pt>
                <c:pt idx="77">
                  <c:v>-23.0</c:v>
                </c:pt>
                <c:pt idx="78">
                  <c:v>-22.0</c:v>
                </c:pt>
                <c:pt idx="79">
                  <c:v>-21.0</c:v>
                </c:pt>
                <c:pt idx="80">
                  <c:v>-20.0</c:v>
                </c:pt>
                <c:pt idx="81">
                  <c:v>-19.0</c:v>
                </c:pt>
                <c:pt idx="82">
                  <c:v>-18.0</c:v>
                </c:pt>
                <c:pt idx="83">
                  <c:v>-17.0</c:v>
                </c:pt>
                <c:pt idx="84">
                  <c:v>-16.0</c:v>
                </c:pt>
                <c:pt idx="85">
                  <c:v>-15.0</c:v>
                </c:pt>
                <c:pt idx="86">
                  <c:v>-14.0</c:v>
                </c:pt>
                <c:pt idx="87">
                  <c:v>-13.0</c:v>
                </c:pt>
                <c:pt idx="88">
                  <c:v>-12.0</c:v>
                </c:pt>
                <c:pt idx="89">
                  <c:v>-11.0</c:v>
                </c:pt>
                <c:pt idx="90">
                  <c:v>-10.0</c:v>
                </c:pt>
                <c:pt idx="91">
                  <c:v>-9.0</c:v>
                </c:pt>
                <c:pt idx="92">
                  <c:v>-8.0</c:v>
                </c:pt>
                <c:pt idx="93">
                  <c:v>-7.0</c:v>
                </c:pt>
                <c:pt idx="94">
                  <c:v>-6.0</c:v>
                </c:pt>
                <c:pt idx="95">
                  <c:v>-5.0</c:v>
                </c:pt>
                <c:pt idx="96">
                  <c:v>-4.0</c:v>
                </c:pt>
                <c:pt idx="97">
                  <c:v>-3.0</c:v>
                </c:pt>
                <c:pt idx="98">
                  <c:v>-2.0</c:v>
                </c:pt>
                <c:pt idx="99">
                  <c:v>-1.0</c:v>
                </c:pt>
                <c:pt idx="100">
                  <c:v>0.0</c:v>
                </c:pt>
                <c:pt idx="101">
                  <c:v>1.0</c:v>
                </c:pt>
                <c:pt idx="102">
                  <c:v>2.0</c:v>
                </c:pt>
                <c:pt idx="103">
                  <c:v>3.0</c:v>
                </c:pt>
                <c:pt idx="104">
                  <c:v>4.0</c:v>
                </c:pt>
                <c:pt idx="105">
                  <c:v>5.0</c:v>
                </c:pt>
                <c:pt idx="106">
                  <c:v>6.0</c:v>
                </c:pt>
                <c:pt idx="107">
                  <c:v>7.0</c:v>
                </c:pt>
                <c:pt idx="108">
                  <c:v>8.0</c:v>
                </c:pt>
                <c:pt idx="109">
                  <c:v>9.0</c:v>
                </c:pt>
                <c:pt idx="110">
                  <c:v>10.0</c:v>
                </c:pt>
                <c:pt idx="111">
                  <c:v>11.0</c:v>
                </c:pt>
                <c:pt idx="112">
                  <c:v>12.0</c:v>
                </c:pt>
                <c:pt idx="113">
                  <c:v>13.0</c:v>
                </c:pt>
                <c:pt idx="114">
                  <c:v>14.0</c:v>
                </c:pt>
                <c:pt idx="115">
                  <c:v>15.0</c:v>
                </c:pt>
                <c:pt idx="116">
                  <c:v>16.0</c:v>
                </c:pt>
                <c:pt idx="117">
                  <c:v>17.0</c:v>
                </c:pt>
                <c:pt idx="118">
                  <c:v>18.0</c:v>
                </c:pt>
                <c:pt idx="119">
                  <c:v>19.0</c:v>
                </c:pt>
                <c:pt idx="120">
                  <c:v>20.0</c:v>
                </c:pt>
                <c:pt idx="121">
                  <c:v>21.0</c:v>
                </c:pt>
                <c:pt idx="122">
                  <c:v>22.0</c:v>
                </c:pt>
                <c:pt idx="123">
                  <c:v>23.0</c:v>
                </c:pt>
                <c:pt idx="124">
                  <c:v>24.0</c:v>
                </c:pt>
                <c:pt idx="125">
                  <c:v>25.0</c:v>
                </c:pt>
                <c:pt idx="126">
                  <c:v>26.0</c:v>
                </c:pt>
                <c:pt idx="127">
                  <c:v>27.0</c:v>
                </c:pt>
                <c:pt idx="128">
                  <c:v>28.0</c:v>
                </c:pt>
                <c:pt idx="129">
                  <c:v>29.0</c:v>
                </c:pt>
                <c:pt idx="130">
                  <c:v>30.0</c:v>
                </c:pt>
                <c:pt idx="131">
                  <c:v>31.0</c:v>
                </c:pt>
                <c:pt idx="132">
                  <c:v>32.0</c:v>
                </c:pt>
                <c:pt idx="133">
                  <c:v>33.0</c:v>
                </c:pt>
                <c:pt idx="134">
                  <c:v>34.0</c:v>
                </c:pt>
                <c:pt idx="135">
                  <c:v>35.0</c:v>
                </c:pt>
                <c:pt idx="136">
                  <c:v>36.0</c:v>
                </c:pt>
                <c:pt idx="137">
                  <c:v>37.0</c:v>
                </c:pt>
                <c:pt idx="138">
                  <c:v>38.0</c:v>
                </c:pt>
                <c:pt idx="139">
                  <c:v>39.0</c:v>
                </c:pt>
                <c:pt idx="140">
                  <c:v>40.0</c:v>
                </c:pt>
                <c:pt idx="141">
                  <c:v>41.0</c:v>
                </c:pt>
                <c:pt idx="142">
                  <c:v>42.0</c:v>
                </c:pt>
                <c:pt idx="143">
                  <c:v>43.0</c:v>
                </c:pt>
                <c:pt idx="144">
                  <c:v>44.0</c:v>
                </c:pt>
                <c:pt idx="145">
                  <c:v>45.0</c:v>
                </c:pt>
                <c:pt idx="146">
                  <c:v>46.0</c:v>
                </c:pt>
                <c:pt idx="147">
                  <c:v>47.0</c:v>
                </c:pt>
                <c:pt idx="148">
                  <c:v>48.0</c:v>
                </c:pt>
                <c:pt idx="149">
                  <c:v>49.0</c:v>
                </c:pt>
                <c:pt idx="150">
                  <c:v>50.0</c:v>
                </c:pt>
                <c:pt idx="151">
                  <c:v>51.0</c:v>
                </c:pt>
                <c:pt idx="152">
                  <c:v>52.0</c:v>
                </c:pt>
                <c:pt idx="153">
                  <c:v>53.0</c:v>
                </c:pt>
                <c:pt idx="154">
                  <c:v>54.0</c:v>
                </c:pt>
                <c:pt idx="155">
                  <c:v>55.0</c:v>
                </c:pt>
                <c:pt idx="156">
                  <c:v>56.0</c:v>
                </c:pt>
                <c:pt idx="157">
                  <c:v>57.0</c:v>
                </c:pt>
                <c:pt idx="158">
                  <c:v>58.0</c:v>
                </c:pt>
                <c:pt idx="159">
                  <c:v>59.0</c:v>
                </c:pt>
                <c:pt idx="160">
                  <c:v>60.0</c:v>
                </c:pt>
                <c:pt idx="161">
                  <c:v>61.0</c:v>
                </c:pt>
                <c:pt idx="162">
                  <c:v>62.0</c:v>
                </c:pt>
                <c:pt idx="163">
                  <c:v>63.0</c:v>
                </c:pt>
                <c:pt idx="164">
                  <c:v>64.0</c:v>
                </c:pt>
                <c:pt idx="165">
                  <c:v>65.0</c:v>
                </c:pt>
                <c:pt idx="166">
                  <c:v>66.0</c:v>
                </c:pt>
                <c:pt idx="167">
                  <c:v>67.0</c:v>
                </c:pt>
                <c:pt idx="168">
                  <c:v>68.0</c:v>
                </c:pt>
                <c:pt idx="169">
                  <c:v>69.0</c:v>
                </c:pt>
                <c:pt idx="170">
                  <c:v>70.0</c:v>
                </c:pt>
                <c:pt idx="171">
                  <c:v>71.0</c:v>
                </c:pt>
                <c:pt idx="172">
                  <c:v>72.0</c:v>
                </c:pt>
                <c:pt idx="173">
                  <c:v>73.0</c:v>
                </c:pt>
                <c:pt idx="174">
                  <c:v>74.0</c:v>
                </c:pt>
                <c:pt idx="175">
                  <c:v>75.0</c:v>
                </c:pt>
                <c:pt idx="176">
                  <c:v>76.0</c:v>
                </c:pt>
                <c:pt idx="177">
                  <c:v>77.0</c:v>
                </c:pt>
                <c:pt idx="178">
                  <c:v>78.0</c:v>
                </c:pt>
                <c:pt idx="179">
                  <c:v>79.0</c:v>
                </c:pt>
                <c:pt idx="180">
                  <c:v>80.0</c:v>
                </c:pt>
                <c:pt idx="181">
                  <c:v>81.0</c:v>
                </c:pt>
                <c:pt idx="182">
                  <c:v>82.0</c:v>
                </c:pt>
                <c:pt idx="183">
                  <c:v>83.0</c:v>
                </c:pt>
                <c:pt idx="184">
                  <c:v>84.0</c:v>
                </c:pt>
                <c:pt idx="185">
                  <c:v>85.0</c:v>
                </c:pt>
                <c:pt idx="186">
                  <c:v>86.0</c:v>
                </c:pt>
                <c:pt idx="187">
                  <c:v>87.0</c:v>
                </c:pt>
                <c:pt idx="188">
                  <c:v>88.0</c:v>
                </c:pt>
                <c:pt idx="189">
                  <c:v>89.0</c:v>
                </c:pt>
                <c:pt idx="190">
                  <c:v>90.0</c:v>
                </c:pt>
                <c:pt idx="191">
                  <c:v>91.0</c:v>
                </c:pt>
                <c:pt idx="192">
                  <c:v>92.0</c:v>
                </c:pt>
                <c:pt idx="193">
                  <c:v>93.0</c:v>
                </c:pt>
                <c:pt idx="194">
                  <c:v>94.0</c:v>
                </c:pt>
                <c:pt idx="195">
                  <c:v>95.0</c:v>
                </c:pt>
                <c:pt idx="196">
                  <c:v>96.0</c:v>
                </c:pt>
                <c:pt idx="197">
                  <c:v>97.0</c:v>
                </c:pt>
                <c:pt idx="198">
                  <c:v>98.0</c:v>
                </c:pt>
                <c:pt idx="199">
                  <c:v>99.0</c:v>
                </c:pt>
                <c:pt idx="200">
                  <c:v>100.0</c:v>
                </c:pt>
                <c:pt idx="201">
                  <c:v>101.0</c:v>
                </c:pt>
                <c:pt idx="202">
                  <c:v>102.0</c:v>
                </c:pt>
                <c:pt idx="203">
                  <c:v>103.0</c:v>
                </c:pt>
                <c:pt idx="204">
                  <c:v>104.0</c:v>
                </c:pt>
                <c:pt idx="205">
                  <c:v>105.0</c:v>
                </c:pt>
                <c:pt idx="206">
                  <c:v>106.0</c:v>
                </c:pt>
                <c:pt idx="207">
                  <c:v>107.0</c:v>
                </c:pt>
                <c:pt idx="208">
                  <c:v>108.0</c:v>
                </c:pt>
                <c:pt idx="209">
                  <c:v>109.0</c:v>
                </c:pt>
                <c:pt idx="210">
                  <c:v>110.0</c:v>
                </c:pt>
                <c:pt idx="211">
                  <c:v>111.0</c:v>
                </c:pt>
                <c:pt idx="212">
                  <c:v>112.0</c:v>
                </c:pt>
                <c:pt idx="213">
                  <c:v>113.0</c:v>
                </c:pt>
                <c:pt idx="214">
                  <c:v>114.0</c:v>
                </c:pt>
                <c:pt idx="215">
                  <c:v>115.0</c:v>
                </c:pt>
                <c:pt idx="216">
                  <c:v>116.0</c:v>
                </c:pt>
                <c:pt idx="217">
                  <c:v>117.0</c:v>
                </c:pt>
                <c:pt idx="218">
                  <c:v>118.0</c:v>
                </c:pt>
                <c:pt idx="219">
                  <c:v>119.0</c:v>
                </c:pt>
                <c:pt idx="220">
                  <c:v>120.0</c:v>
                </c:pt>
                <c:pt idx="221">
                  <c:v>121.0</c:v>
                </c:pt>
                <c:pt idx="222">
                  <c:v>122.0</c:v>
                </c:pt>
                <c:pt idx="223">
                  <c:v>123.0</c:v>
                </c:pt>
                <c:pt idx="224">
                  <c:v>124.0</c:v>
                </c:pt>
                <c:pt idx="225">
                  <c:v>125.0</c:v>
                </c:pt>
                <c:pt idx="226">
                  <c:v>126.0</c:v>
                </c:pt>
                <c:pt idx="227">
                  <c:v>127.0</c:v>
                </c:pt>
                <c:pt idx="228">
                  <c:v>128.0</c:v>
                </c:pt>
                <c:pt idx="229">
                  <c:v>129.0</c:v>
                </c:pt>
                <c:pt idx="230">
                  <c:v>130.0</c:v>
                </c:pt>
                <c:pt idx="231">
                  <c:v>131.0</c:v>
                </c:pt>
                <c:pt idx="232">
                  <c:v>132.0</c:v>
                </c:pt>
                <c:pt idx="233">
                  <c:v>133.0</c:v>
                </c:pt>
                <c:pt idx="234">
                  <c:v>134.0</c:v>
                </c:pt>
                <c:pt idx="235">
                  <c:v>135.0</c:v>
                </c:pt>
                <c:pt idx="236">
                  <c:v>136.0</c:v>
                </c:pt>
                <c:pt idx="237">
                  <c:v>137.0</c:v>
                </c:pt>
                <c:pt idx="238">
                  <c:v>138.0</c:v>
                </c:pt>
                <c:pt idx="239">
                  <c:v>139.0</c:v>
                </c:pt>
                <c:pt idx="240">
                  <c:v>140.0</c:v>
                </c:pt>
                <c:pt idx="241">
                  <c:v>141.0</c:v>
                </c:pt>
                <c:pt idx="242">
                  <c:v>142.0</c:v>
                </c:pt>
                <c:pt idx="243">
                  <c:v>143.0</c:v>
                </c:pt>
                <c:pt idx="244">
                  <c:v>144.0</c:v>
                </c:pt>
                <c:pt idx="245">
                  <c:v>145.0</c:v>
                </c:pt>
                <c:pt idx="246">
                  <c:v>146.0</c:v>
                </c:pt>
                <c:pt idx="247">
                  <c:v>147.0</c:v>
                </c:pt>
                <c:pt idx="248">
                  <c:v>148.0</c:v>
                </c:pt>
                <c:pt idx="249">
                  <c:v>149.0</c:v>
                </c:pt>
                <c:pt idx="250">
                  <c:v>150.0</c:v>
                </c:pt>
                <c:pt idx="251">
                  <c:v>151.0</c:v>
                </c:pt>
                <c:pt idx="252">
                  <c:v>152.0</c:v>
                </c:pt>
                <c:pt idx="253">
                  <c:v>153.0</c:v>
                </c:pt>
                <c:pt idx="254">
                  <c:v>154.0</c:v>
                </c:pt>
                <c:pt idx="255">
                  <c:v>155.0</c:v>
                </c:pt>
                <c:pt idx="256">
                  <c:v>156.0</c:v>
                </c:pt>
                <c:pt idx="257">
                  <c:v>157.0</c:v>
                </c:pt>
                <c:pt idx="258">
                  <c:v>158.0</c:v>
                </c:pt>
                <c:pt idx="259">
                  <c:v>159.0</c:v>
                </c:pt>
                <c:pt idx="260">
                  <c:v>160.0</c:v>
                </c:pt>
                <c:pt idx="261">
                  <c:v>161.0</c:v>
                </c:pt>
                <c:pt idx="262">
                  <c:v>162.0</c:v>
                </c:pt>
                <c:pt idx="263">
                  <c:v>163.0</c:v>
                </c:pt>
                <c:pt idx="264">
                  <c:v>164.0</c:v>
                </c:pt>
                <c:pt idx="265">
                  <c:v>165.0</c:v>
                </c:pt>
                <c:pt idx="266">
                  <c:v>166.0</c:v>
                </c:pt>
                <c:pt idx="267">
                  <c:v>167.0</c:v>
                </c:pt>
                <c:pt idx="268">
                  <c:v>168.0</c:v>
                </c:pt>
                <c:pt idx="269">
                  <c:v>169.0</c:v>
                </c:pt>
                <c:pt idx="270">
                  <c:v>170.0</c:v>
                </c:pt>
                <c:pt idx="271">
                  <c:v>171.0</c:v>
                </c:pt>
                <c:pt idx="272">
                  <c:v>172.0</c:v>
                </c:pt>
                <c:pt idx="273">
                  <c:v>173.0</c:v>
                </c:pt>
                <c:pt idx="274">
                  <c:v>174.0</c:v>
                </c:pt>
                <c:pt idx="275">
                  <c:v>175.0</c:v>
                </c:pt>
                <c:pt idx="276">
                  <c:v>176.0</c:v>
                </c:pt>
                <c:pt idx="277">
                  <c:v>177.0</c:v>
                </c:pt>
                <c:pt idx="278">
                  <c:v>178.0</c:v>
                </c:pt>
                <c:pt idx="279">
                  <c:v>179.0</c:v>
                </c:pt>
                <c:pt idx="280">
                  <c:v>180.0</c:v>
                </c:pt>
                <c:pt idx="281">
                  <c:v>181.0</c:v>
                </c:pt>
                <c:pt idx="282">
                  <c:v>182.0</c:v>
                </c:pt>
                <c:pt idx="283">
                  <c:v>183.0</c:v>
                </c:pt>
                <c:pt idx="284">
                  <c:v>184.0</c:v>
                </c:pt>
                <c:pt idx="285">
                  <c:v>185.0</c:v>
                </c:pt>
                <c:pt idx="286">
                  <c:v>186.0</c:v>
                </c:pt>
                <c:pt idx="287">
                  <c:v>187.0</c:v>
                </c:pt>
                <c:pt idx="288">
                  <c:v>188.0</c:v>
                </c:pt>
                <c:pt idx="289">
                  <c:v>189.0</c:v>
                </c:pt>
                <c:pt idx="290">
                  <c:v>190.0</c:v>
                </c:pt>
                <c:pt idx="291">
                  <c:v>191.0</c:v>
                </c:pt>
                <c:pt idx="292">
                  <c:v>192.0</c:v>
                </c:pt>
                <c:pt idx="293">
                  <c:v>193.0</c:v>
                </c:pt>
                <c:pt idx="294">
                  <c:v>194.0</c:v>
                </c:pt>
                <c:pt idx="295">
                  <c:v>195.0</c:v>
                </c:pt>
                <c:pt idx="296">
                  <c:v>196.0</c:v>
                </c:pt>
                <c:pt idx="297">
                  <c:v>197.0</c:v>
                </c:pt>
                <c:pt idx="298">
                  <c:v>198.0</c:v>
                </c:pt>
                <c:pt idx="299">
                  <c:v>199.0</c:v>
                </c:pt>
                <c:pt idx="300">
                  <c:v>200.0</c:v>
                </c:pt>
                <c:pt idx="301">
                  <c:v>201.0</c:v>
                </c:pt>
                <c:pt idx="302">
                  <c:v>202.0</c:v>
                </c:pt>
                <c:pt idx="303">
                  <c:v>203.0</c:v>
                </c:pt>
                <c:pt idx="304">
                  <c:v>204.0</c:v>
                </c:pt>
                <c:pt idx="305">
                  <c:v>205.0</c:v>
                </c:pt>
                <c:pt idx="306">
                  <c:v>206.0</c:v>
                </c:pt>
                <c:pt idx="307">
                  <c:v>207.0</c:v>
                </c:pt>
                <c:pt idx="308">
                  <c:v>208.0</c:v>
                </c:pt>
                <c:pt idx="309">
                  <c:v>209.0</c:v>
                </c:pt>
                <c:pt idx="310">
                  <c:v>210.0</c:v>
                </c:pt>
                <c:pt idx="311">
                  <c:v>211.0</c:v>
                </c:pt>
                <c:pt idx="312">
                  <c:v>212.0</c:v>
                </c:pt>
                <c:pt idx="313">
                  <c:v>213.0</c:v>
                </c:pt>
                <c:pt idx="314">
                  <c:v>214.0</c:v>
                </c:pt>
                <c:pt idx="315">
                  <c:v>215.0</c:v>
                </c:pt>
                <c:pt idx="316">
                  <c:v>216.0</c:v>
                </c:pt>
                <c:pt idx="317">
                  <c:v>217.0</c:v>
                </c:pt>
                <c:pt idx="318">
                  <c:v>218.0</c:v>
                </c:pt>
                <c:pt idx="319">
                  <c:v>219.0</c:v>
                </c:pt>
                <c:pt idx="320">
                  <c:v>220.0</c:v>
                </c:pt>
                <c:pt idx="321">
                  <c:v>221.0</c:v>
                </c:pt>
                <c:pt idx="322">
                  <c:v>222.0</c:v>
                </c:pt>
                <c:pt idx="323">
                  <c:v>223.0</c:v>
                </c:pt>
                <c:pt idx="324">
                  <c:v>224.0</c:v>
                </c:pt>
                <c:pt idx="325">
                  <c:v>225.0</c:v>
                </c:pt>
                <c:pt idx="326">
                  <c:v>226.0</c:v>
                </c:pt>
                <c:pt idx="327">
                  <c:v>227.0</c:v>
                </c:pt>
                <c:pt idx="328">
                  <c:v>228.0</c:v>
                </c:pt>
                <c:pt idx="329">
                  <c:v>229.0</c:v>
                </c:pt>
                <c:pt idx="330">
                  <c:v>230.0</c:v>
                </c:pt>
                <c:pt idx="331">
                  <c:v>231.0</c:v>
                </c:pt>
                <c:pt idx="332">
                  <c:v>232.0</c:v>
                </c:pt>
                <c:pt idx="333">
                  <c:v>233.0</c:v>
                </c:pt>
                <c:pt idx="334">
                  <c:v>234.0</c:v>
                </c:pt>
                <c:pt idx="335">
                  <c:v>235.0</c:v>
                </c:pt>
                <c:pt idx="336">
                  <c:v>236.0</c:v>
                </c:pt>
                <c:pt idx="337">
                  <c:v>237.0</c:v>
                </c:pt>
                <c:pt idx="338">
                  <c:v>238.0</c:v>
                </c:pt>
                <c:pt idx="339">
                  <c:v>239.0</c:v>
                </c:pt>
                <c:pt idx="340">
                  <c:v>240.0</c:v>
                </c:pt>
                <c:pt idx="341">
                  <c:v>241.0</c:v>
                </c:pt>
                <c:pt idx="342">
                  <c:v>242.0</c:v>
                </c:pt>
                <c:pt idx="343">
                  <c:v>243.0</c:v>
                </c:pt>
                <c:pt idx="344">
                  <c:v>244.0</c:v>
                </c:pt>
                <c:pt idx="345">
                  <c:v>245.0</c:v>
                </c:pt>
                <c:pt idx="346">
                  <c:v>246.0</c:v>
                </c:pt>
                <c:pt idx="347">
                  <c:v>247.0</c:v>
                </c:pt>
                <c:pt idx="348">
                  <c:v>248.0</c:v>
                </c:pt>
                <c:pt idx="349">
                  <c:v>249.0</c:v>
                </c:pt>
                <c:pt idx="350">
                  <c:v>250.0</c:v>
                </c:pt>
                <c:pt idx="351">
                  <c:v>251.0</c:v>
                </c:pt>
                <c:pt idx="352">
                  <c:v>252.0</c:v>
                </c:pt>
                <c:pt idx="353">
                  <c:v>253.0</c:v>
                </c:pt>
                <c:pt idx="354">
                  <c:v>254.0</c:v>
                </c:pt>
                <c:pt idx="355">
                  <c:v>255.0</c:v>
                </c:pt>
                <c:pt idx="356">
                  <c:v>256.0</c:v>
                </c:pt>
                <c:pt idx="357">
                  <c:v>257.0</c:v>
                </c:pt>
                <c:pt idx="358">
                  <c:v>258.0</c:v>
                </c:pt>
                <c:pt idx="359">
                  <c:v>259.0</c:v>
                </c:pt>
                <c:pt idx="360">
                  <c:v>260.0</c:v>
                </c:pt>
                <c:pt idx="361">
                  <c:v>261.0</c:v>
                </c:pt>
                <c:pt idx="362">
                  <c:v>262.0</c:v>
                </c:pt>
                <c:pt idx="363">
                  <c:v>263.0</c:v>
                </c:pt>
                <c:pt idx="364">
                  <c:v>264.0</c:v>
                </c:pt>
                <c:pt idx="365">
                  <c:v>265.0</c:v>
                </c:pt>
                <c:pt idx="366">
                  <c:v>266.0</c:v>
                </c:pt>
                <c:pt idx="367">
                  <c:v>267.0</c:v>
                </c:pt>
                <c:pt idx="368">
                  <c:v>268.0</c:v>
                </c:pt>
                <c:pt idx="369">
                  <c:v>269.0</c:v>
                </c:pt>
                <c:pt idx="370">
                  <c:v>270.0</c:v>
                </c:pt>
                <c:pt idx="371">
                  <c:v>271.0</c:v>
                </c:pt>
                <c:pt idx="372">
                  <c:v>272.0</c:v>
                </c:pt>
                <c:pt idx="373">
                  <c:v>273.0</c:v>
                </c:pt>
                <c:pt idx="374">
                  <c:v>274.0</c:v>
                </c:pt>
                <c:pt idx="375">
                  <c:v>275.0</c:v>
                </c:pt>
                <c:pt idx="376">
                  <c:v>276.0</c:v>
                </c:pt>
                <c:pt idx="377">
                  <c:v>277.0</c:v>
                </c:pt>
                <c:pt idx="378">
                  <c:v>278.0</c:v>
                </c:pt>
                <c:pt idx="379">
                  <c:v>279.0</c:v>
                </c:pt>
                <c:pt idx="380">
                  <c:v>280.0</c:v>
                </c:pt>
                <c:pt idx="381">
                  <c:v>281.0</c:v>
                </c:pt>
                <c:pt idx="382">
                  <c:v>282.0</c:v>
                </c:pt>
                <c:pt idx="383">
                  <c:v>283.0</c:v>
                </c:pt>
                <c:pt idx="384">
                  <c:v>284.0</c:v>
                </c:pt>
                <c:pt idx="385">
                  <c:v>285.0</c:v>
                </c:pt>
                <c:pt idx="386">
                  <c:v>286.0</c:v>
                </c:pt>
                <c:pt idx="387">
                  <c:v>287.0</c:v>
                </c:pt>
                <c:pt idx="388">
                  <c:v>288.0</c:v>
                </c:pt>
                <c:pt idx="389">
                  <c:v>289.0</c:v>
                </c:pt>
                <c:pt idx="390">
                  <c:v>290.0</c:v>
                </c:pt>
                <c:pt idx="391">
                  <c:v>291.0</c:v>
                </c:pt>
                <c:pt idx="392">
                  <c:v>292.0</c:v>
                </c:pt>
                <c:pt idx="393">
                  <c:v>293.0</c:v>
                </c:pt>
                <c:pt idx="394">
                  <c:v>294.0</c:v>
                </c:pt>
                <c:pt idx="395">
                  <c:v>295.0</c:v>
                </c:pt>
                <c:pt idx="396">
                  <c:v>296.0</c:v>
                </c:pt>
                <c:pt idx="397">
                  <c:v>297.0</c:v>
                </c:pt>
                <c:pt idx="398">
                  <c:v>298.0</c:v>
                </c:pt>
                <c:pt idx="399">
                  <c:v>299.0</c:v>
                </c:pt>
                <c:pt idx="400">
                  <c:v>300.0</c:v>
                </c:pt>
                <c:pt idx="401">
                  <c:v>301.0</c:v>
                </c:pt>
                <c:pt idx="402">
                  <c:v>302.0</c:v>
                </c:pt>
                <c:pt idx="403">
                  <c:v>303.0</c:v>
                </c:pt>
                <c:pt idx="404">
                  <c:v>304.0</c:v>
                </c:pt>
                <c:pt idx="405">
                  <c:v>305.0</c:v>
                </c:pt>
                <c:pt idx="406">
                  <c:v>306.0</c:v>
                </c:pt>
                <c:pt idx="407">
                  <c:v>307.0</c:v>
                </c:pt>
                <c:pt idx="408">
                  <c:v>308.0</c:v>
                </c:pt>
                <c:pt idx="409">
                  <c:v>309.0</c:v>
                </c:pt>
                <c:pt idx="410">
                  <c:v>310.0</c:v>
                </c:pt>
                <c:pt idx="411">
                  <c:v>311.0</c:v>
                </c:pt>
                <c:pt idx="412">
                  <c:v>312.0</c:v>
                </c:pt>
                <c:pt idx="413">
                  <c:v>313.0</c:v>
                </c:pt>
                <c:pt idx="414">
                  <c:v>314.0</c:v>
                </c:pt>
                <c:pt idx="415">
                  <c:v>315.0</c:v>
                </c:pt>
                <c:pt idx="416">
                  <c:v>316.0</c:v>
                </c:pt>
                <c:pt idx="417">
                  <c:v>317.0</c:v>
                </c:pt>
                <c:pt idx="418">
                  <c:v>318.0</c:v>
                </c:pt>
                <c:pt idx="419">
                  <c:v>319.0</c:v>
                </c:pt>
                <c:pt idx="420">
                  <c:v>320.0</c:v>
                </c:pt>
                <c:pt idx="421">
                  <c:v>321.0</c:v>
                </c:pt>
                <c:pt idx="422">
                  <c:v>322.0</c:v>
                </c:pt>
                <c:pt idx="423">
                  <c:v>323.0</c:v>
                </c:pt>
                <c:pt idx="424">
                  <c:v>324.0</c:v>
                </c:pt>
                <c:pt idx="425">
                  <c:v>325.0</c:v>
                </c:pt>
                <c:pt idx="426">
                  <c:v>326.0</c:v>
                </c:pt>
                <c:pt idx="427">
                  <c:v>327.0</c:v>
                </c:pt>
                <c:pt idx="428">
                  <c:v>328.0</c:v>
                </c:pt>
                <c:pt idx="429">
                  <c:v>329.0</c:v>
                </c:pt>
                <c:pt idx="430">
                  <c:v>330.0</c:v>
                </c:pt>
                <c:pt idx="431">
                  <c:v>331.0</c:v>
                </c:pt>
                <c:pt idx="432">
                  <c:v>332.0</c:v>
                </c:pt>
                <c:pt idx="433">
                  <c:v>333.0</c:v>
                </c:pt>
                <c:pt idx="434">
                  <c:v>334.0</c:v>
                </c:pt>
                <c:pt idx="435">
                  <c:v>335.0</c:v>
                </c:pt>
                <c:pt idx="436">
                  <c:v>336.0</c:v>
                </c:pt>
                <c:pt idx="437">
                  <c:v>337.0</c:v>
                </c:pt>
                <c:pt idx="438">
                  <c:v>338.0</c:v>
                </c:pt>
                <c:pt idx="439">
                  <c:v>339.0</c:v>
                </c:pt>
                <c:pt idx="440">
                  <c:v>340.0</c:v>
                </c:pt>
                <c:pt idx="441">
                  <c:v>341.0</c:v>
                </c:pt>
                <c:pt idx="442">
                  <c:v>342.0</c:v>
                </c:pt>
                <c:pt idx="443">
                  <c:v>343.0</c:v>
                </c:pt>
                <c:pt idx="444">
                  <c:v>344.0</c:v>
                </c:pt>
                <c:pt idx="445">
                  <c:v>345.0</c:v>
                </c:pt>
                <c:pt idx="446">
                  <c:v>346.0</c:v>
                </c:pt>
                <c:pt idx="447">
                  <c:v>347.0</c:v>
                </c:pt>
                <c:pt idx="448">
                  <c:v>348.0</c:v>
                </c:pt>
                <c:pt idx="449">
                  <c:v>349.0</c:v>
                </c:pt>
                <c:pt idx="450">
                  <c:v>350.0</c:v>
                </c:pt>
                <c:pt idx="451">
                  <c:v>351.0</c:v>
                </c:pt>
                <c:pt idx="452">
                  <c:v>352.0</c:v>
                </c:pt>
                <c:pt idx="453">
                  <c:v>353.0</c:v>
                </c:pt>
                <c:pt idx="454">
                  <c:v>354.0</c:v>
                </c:pt>
                <c:pt idx="455">
                  <c:v>355.0</c:v>
                </c:pt>
                <c:pt idx="456">
                  <c:v>356.0</c:v>
                </c:pt>
                <c:pt idx="457">
                  <c:v>357.0</c:v>
                </c:pt>
                <c:pt idx="458">
                  <c:v>358.0</c:v>
                </c:pt>
                <c:pt idx="459">
                  <c:v>359.0</c:v>
                </c:pt>
                <c:pt idx="460">
                  <c:v>360.0</c:v>
                </c:pt>
                <c:pt idx="461">
                  <c:v>361.0</c:v>
                </c:pt>
                <c:pt idx="462">
                  <c:v>362.0</c:v>
                </c:pt>
                <c:pt idx="463">
                  <c:v>363.0</c:v>
                </c:pt>
                <c:pt idx="464">
                  <c:v>364.0</c:v>
                </c:pt>
                <c:pt idx="465">
                  <c:v>365.0</c:v>
                </c:pt>
                <c:pt idx="466">
                  <c:v>366.0</c:v>
                </c:pt>
                <c:pt idx="467">
                  <c:v>367.0</c:v>
                </c:pt>
                <c:pt idx="468">
                  <c:v>368.0</c:v>
                </c:pt>
                <c:pt idx="469">
                  <c:v>369.0</c:v>
                </c:pt>
                <c:pt idx="470">
                  <c:v>370.0</c:v>
                </c:pt>
                <c:pt idx="471">
                  <c:v>371.0</c:v>
                </c:pt>
                <c:pt idx="472">
                  <c:v>372.0</c:v>
                </c:pt>
                <c:pt idx="473">
                  <c:v>373.0</c:v>
                </c:pt>
                <c:pt idx="474">
                  <c:v>374.0</c:v>
                </c:pt>
                <c:pt idx="475">
                  <c:v>375.0</c:v>
                </c:pt>
                <c:pt idx="476">
                  <c:v>376.0</c:v>
                </c:pt>
                <c:pt idx="477">
                  <c:v>377.0</c:v>
                </c:pt>
                <c:pt idx="478">
                  <c:v>378.0</c:v>
                </c:pt>
                <c:pt idx="479">
                  <c:v>379.0</c:v>
                </c:pt>
                <c:pt idx="480">
                  <c:v>380.0</c:v>
                </c:pt>
                <c:pt idx="481">
                  <c:v>381.0</c:v>
                </c:pt>
                <c:pt idx="482">
                  <c:v>382.0</c:v>
                </c:pt>
                <c:pt idx="483">
                  <c:v>383.0</c:v>
                </c:pt>
                <c:pt idx="484">
                  <c:v>384.0</c:v>
                </c:pt>
                <c:pt idx="485">
                  <c:v>385.0</c:v>
                </c:pt>
                <c:pt idx="486">
                  <c:v>386.0</c:v>
                </c:pt>
                <c:pt idx="487">
                  <c:v>387.0</c:v>
                </c:pt>
                <c:pt idx="488">
                  <c:v>388.0</c:v>
                </c:pt>
                <c:pt idx="489">
                  <c:v>389.0</c:v>
                </c:pt>
                <c:pt idx="490">
                  <c:v>390.0</c:v>
                </c:pt>
                <c:pt idx="491">
                  <c:v>391.0</c:v>
                </c:pt>
                <c:pt idx="492">
                  <c:v>392.0</c:v>
                </c:pt>
                <c:pt idx="493">
                  <c:v>393.0</c:v>
                </c:pt>
                <c:pt idx="494">
                  <c:v>394.0</c:v>
                </c:pt>
                <c:pt idx="495">
                  <c:v>395.0</c:v>
                </c:pt>
                <c:pt idx="496">
                  <c:v>396.0</c:v>
                </c:pt>
                <c:pt idx="497">
                  <c:v>397.0</c:v>
                </c:pt>
                <c:pt idx="498">
                  <c:v>398.0</c:v>
                </c:pt>
                <c:pt idx="499">
                  <c:v>399.0</c:v>
                </c:pt>
                <c:pt idx="500">
                  <c:v>400.0</c:v>
                </c:pt>
                <c:pt idx="501">
                  <c:v>401.0</c:v>
                </c:pt>
                <c:pt idx="502">
                  <c:v>402.0</c:v>
                </c:pt>
                <c:pt idx="503">
                  <c:v>403.0</c:v>
                </c:pt>
                <c:pt idx="504">
                  <c:v>404.0</c:v>
                </c:pt>
                <c:pt idx="505">
                  <c:v>405.0</c:v>
                </c:pt>
                <c:pt idx="506">
                  <c:v>406.0</c:v>
                </c:pt>
                <c:pt idx="507">
                  <c:v>407.0</c:v>
                </c:pt>
                <c:pt idx="508">
                  <c:v>408.0</c:v>
                </c:pt>
                <c:pt idx="509">
                  <c:v>409.0</c:v>
                </c:pt>
                <c:pt idx="510">
                  <c:v>410.0</c:v>
                </c:pt>
                <c:pt idx="511">
                  <c:v>411.0</c:v>
                </c:pt>
                <c:pt idx="512">
                  <c:v>412.0</c:v>
                </c:pt>
                <c:pt idx="513">
                  <c:v>413.0</c:v>
                </c:pt>
                <c:pt idx="514">
                  <c:v>414.0</c:v>
                </c:pt>
                <c:pt idx="515">
                  <c:v>415.0</c:v>
                </c:pt>
                <c:pt idx="516">
                  <c:v>416.0</c:v>
                </c:pt>
                <c:pt idx="517">
                  <c:v>417.0</c:v>
                </c:pt>
                <c:pt idx="518">
                  <c:v>418.0</c:v>
                </c:pt>
                <c:pt idx="519">
                  <c:v>419.0</c:v>
                </c:pt>
                <c:pt idx="520">
                  <c:v>420.0</c:v>
                </c:pt>
                <c:pt idx="521">
                  <c:v>421.0</c:v>
                </c:pt>
                <c:pt idx="522">
                  <c:v>422.0</c:v>
                </c:pt>
                <c:pt idx="523">
                  <c:v>423.0</c:v>
                </c:pt>
                <c:pt idx="524">
                  <c:v>424.0</c:v>
                </c:pt>
                <c:pt idx="525">
                  <c:v>425.0</c:v>
                </c:pt>
                <c:pt idx="526">
                  <c:v>426.0</c:v>
                </c:pt>
                <c:pt idx="527">
                  <c:v>427.0</c:v>
                </c:pt>
                <c:pt idx="528">
                  <c:v>428.0</c:v>
                </c:pt>
                <c:pt idx="529">
                  <c:v>429.0</c:v>
                </c:pt>
                <c:pt idx="530">
                  <c:v>430.0</c:v>
                </c:pt>
                <c:pt idx="531">
                  <c:v>431.0</c:v>
                </c:pt>
                <c:pt idx="532">
                  <c:v>432.0</c:v>
                </c:pt>
                <c:pt idx="533">
                  <c:v>433.0</c:v>
                </c:pt>
                <c:pt idx="534">
                  <c:v>434.0</c:v>
                </c:pt>
                <c:pt idx="535">
                  <c:v>435.0</c:v>
                </c:pt>
                <c:pt idx="536">
                  <c:v>436.0</c:v>
                </c:pt>
                <c:pt idx="537">
                  <c:v>437.0</c:v>
                </c:pt>
                <c:pt idx="538">
                  <c:v>438.0</c:v>
                </c:pt>
                <c:pt idx="539">
                  <c:v>439.0</c:v>
                </c:pt>
                <c:pt idx="540">
                  <c:v>440.0</c:v>
                </c:pt>
                <c:pt idx="541">
                  <c:v>441.0</c:v>
                </c:pt>
                <c:pt idx="542">
                  <c:v>442.0</c:v>
                </c:pt>
                <c:pt idx="543">
                  <c:v>443.0</c:v>
                </c:pt>
                <c:pt idx="544">
                  <c:v>444.0</c:v>
                </c:pt>
                <c:pt idx="545">
                  <c:v>445.0</c:v>
                </c:pt>
                <c:pt idx="546">
                  <c:v>446.0</c:v>
                </c:pt>
                <c:pt idx="547">
                  <c:v>447.0</c:v>
                </c:pt>
                <c:pt idx="548">
                  <c:v>448.0</c:v>
                </c:pt>
                <c:pt idx="549">
                  <c:v>449.0</c:v>
                </c:pt>
                <c:pt idx="550">
                  <c:v>450.0</c:v>
                </c:pt>
                <c:pt idx="551">
                  <c:v>451.0</c:v>
                </c:pt>
                <c:pt idx="552">
                  <c:v>452.0</c:v>
                </c:pt>
                <c:pt idx="553">
                  <c:v>453.0</c:v>
                </c:pt>
                <c:pt idx="554">
                  <c:v>454.0</c:v>
                </c:pt>
                <c:pt idx="555">
                  <c:v>455.0</c:v>
                </c:pt>
                <c:pt idx="556">
                  <c:v>456.0</c:v>
                </c:pt>
                <c:pt idx="557">
                  <c:v>457.0</c:v>
                </c:pt>
                <c:pt idx="558">
                  <c:v>458.0</c:v>
                </c:pt>
                <c:pt idx="559">
                  <c:v>459.0</c:v>
                </c:pt>
                <c:pt idx="560">
                  <c:v>460.0</c:v>
                </c:pt>
                <c:pt idx="561">
                  <c:v>461.0</c:v>
                </c:pt>
                <c:pt idx="562">
                  <c:v>462.0</c:v>
                </c:pt>
                <c:pt idx="563">
                  <c:v>463.0</c:v>
                </c:pt>
                <c:pt idx="564">
                  <c:v>464.0</c:v>
                </c:pt>
                <c:pt idx="565">
                  <c:v>465.0</c:v>
                </c:pt>
                <c:pt idx="566">
                  <c:v>466.0</c:v>
                </c:pt>
                <c:pt idx="567">
                  <c:v>467.0</c:v>
                </c:pt>
                <c:pt idx="568">
                  <c:v>468.0</c:v>
                </c:pt>
                <c:pt idx="569">
                  <c:v>469.0</c:v>
                </c:pt>
                <c:pt idx="570">
                  <c:v>470.0</c:v>
                </c:pt>
                <c:pt idx="571">
                  <c:v>471.0</c:v>
                </c:pt>
                <c:pt idx="572">
                  <c:v>472.0</c:v>
                </c:pt>
                <c:pt idx="573">
                  <c:v>473.0</c:v>
                </c:pt>
                <c:pt idx="574">
                  <c:v>474.0</c:v>
                </c:pt>
                <c:pt idx="575">
                  <c:v>475.0</c:v>
                </c:pt>
                <c:pt idx="576">
                  <c:v>476.0</c:v>
                </c:pt>
                <c:pt idx="577">
                  <c:v>477.0</c:v>
                </c:pt>
                <c:pt idx="578">
                  <c:v>478.0</c:v>
                </c:pt>
                <c:pt idx="579">
                  <c:v>479.0</c:v>
                </c:pt>
                <c:pt idx="580">
                  <c:v>480.0</c:v>
                </c:pt>
                <c:pt idx="581">
                  <c:v>481.0</c:v>
                </c:pt>
                <c:pt idx="582">
                  <c:v>482.0</c:v>
                </c:pt>
                <c:pt idx="583">
                  <c:v>483.0</c:v>
                </c:pt>
                <c:pt idx="584">
                  <c:v>484.0</c:v>
                </c:pt>
                <c:pt idx="585">
                  <c:v>485.0</c:v>
                </c:pt>
                <c:pt idx="586">
                  <c:v>486.0</c:v>
                </c:pt>
                <c:pt idx="587">
                  <c:v>487.0</c:v>
                </c:pt>
                <c:pt idx="588">
                  <c:v>488.0</c:v>
                </c:pt>
                <c:pt idx="589">
                  <c:v>489.0</c:v>
                </c:pt>
                <c:pt idx="590">
                  <c:v>490.0</c:v>
                </c:pt>
                <c:pt idx="591">
                  <c:v>491.0</c:v>
                </c:pt>
                <c:pt idx="592">
                  <c:v>492.0</c:v>
                </c:pt>
                <c:pt idx="593">
                  <c:v>493.0</c:v>
                </c:pt>
                <c:pt idx="594">
                  <c:v>494.0</c:v>
                </c:pt>
                <c:pt idx="595">
                  <c:v>495.0</c:v>
                </c:pt>
                <c:pt idx="596">
                  <c:v>496.0</c:v>
                </c:pt>
                <c:pt idx="597">
                  <c:v>497.0</c:v>
                </c:pt>
                <c:pt idx="598">
                  <c:v>498.0</c:v>
                </c:pt>
                <c:pt idx="599">
                  <c:v>499.0</c:v>
                </c:pt>
                <c:pt idx="600">
                  <c:v>500.0</c:v>
                </c:pt>
                <c:pt idx="601">
                  <c:v>501.0</c:v>
                </c:pt>
                <c:pt idx="602">
                  <c:v>502.0</c:v>
                </c:pt>
                <c:pt idx="603">
                  <c:v>503.0</c:v>
                </c:pt>
                <c:pt idx="604">
                  <c:v>504.0</c:v>
                </c:pt>
                <c:pt idx="605">
                  <c:v>505.0</c:v>
                </c:pt>
                <c:pt idx="606">
                  <c:v>506.0</c:v>
                </c:pt>
                <c:pt idx="607">
                  <c:v>507.0</c:v>
                </c:pt>
                <c:pt idx="608">
                  <c:v>508.0</c:v>
                </c:pt>
                <c:pt idx="609">
                  <c:v>509.0</c:v>
                </c:pt>
                <c:pt idx="610">
                  <c:v>510.0</c:v>
                </c:pt>
                <c:pt idx="611">
                  <c:v>511.0</c:v>
                </c:pt>
                <c:pt idx="612">
                  <c:v>512.0</c:v>
                </c:pt>
                <c:pt idx="613">
                  <c:v>513.0</c:v>
                </c:pt>
                <c:pt idx="614">
                  <c:v>514.0</c:v>
                </c:pt>
                <c:pt idx="615">
                  <c:v>515.0</c:v>
                </c:pt>
                <c:pt idx="616">
                  <c:v>516.0</c:v>
                </c:pt>
                <c:pt idx="617">
                  <c:v>517.0</c:v>
                </c:pt>
                <c:pt idx="618">
                  <c:v>518.0</c:v>
                </c:pt>
                <c:pt idx="619">
                  <c:v>519.0</c:v>
                </c:pt>
                <c:pt idx="620">
                  <c:v>520.0</c:v>
                </c:pt>
                <c:pt idx="621">
                  <c:v>521.0</c:v>
                </c:pt>
                <c:pt idx="622">
                  <c:v>522.0</c:v>
                </c:pt>
                <c:pt idx="623">
                  <c:v>523.0</c:v>
                </c:pt>
                <c:pt idx="624">
                  <c:v>524.0</c:v>
                </c:pt>
                <c:pt idx="625">
                  <c:v>525.0</c:v>
                </c:pt>
                <c:pt idx="626">
                  <c:v>526.0</c:v>
                </c:pt>
                <c:pt idx="627">
                  <c:v>527.0</c:v>
                </c:pt>
                <c:pt idx="628">
                  <c:v>528.0</c:v>
                </c:pt>
                <c:pt idx="629">
                  <c:v>529.0</c:v>
                </c:pt>
                <c:pt idx="630">
                  <c:v>530.0</c:v>
                </c:pt>
                <c:pt idx="631">
                  <c:v>531.0</c:v>
                </c:pt>
                <c:pt idx="632">
                  <c:v>532.0</c:v>
                </c:pt>
                <c:pt idx="633">
                  <c:v>533.0</c:v>
                </c:pt>
                <c:pt idx="634">
                  <c:v>534.0</c:v>
                </c:pt>
                <c:pt idx="635">
                  <c:v>535.0</c:v>
                </c:pt>
                <c:pt idx="636">
                  <c:v>536.0</c:v>
                </c:pt>
                <c:pt idx="637">
                  <c:v>537.0</c:v>
                </c:pt>
                <c:pt idx="638">
                  <c:v>538.0</c:v>
                </c:pt>
                <c:pt idx="639">
                  <c:v>539.0</c:v>
                </c:pt>
                <c:pt idx="640">
                  <c:v>540.0</c:v>
                </c:pt>
                <c:pt idx="641">
                  <c:v>541.0</c:v>
                </c:pt>
                <c:pt idx="642">
                  <c:v>542.0</c:v>
                </c:pt>
                <c:pt idx="643">
                  <c:v>543.0</c:v>
                </c:pt>
                <c:pt idx="644">
                  <c:v>544.0</c:v>
                </c:pt>
                <c:pt idx="645">
                  <c:v>545.0</c:v>
                </c:pt>
                <c:pt idx="646">
                  <c:v>546.0</c:v>
                </c:pt>
                <c:pt idx="647">
                  <c:v>547.0</c:v>
                </c:pt>
                <c:pt idx="648">
                  <c:v>548.0</c:v>
                </c:pt>
                <c:pt idx="649">
                  <c:v>549.0</c:v>
                </c:pt>
                <c:pt idx="650">
                  <c:v>550.0</c:v>
                </c:pt>
                <c:pt idx="651">
                  <c:v>551.0</c:v>
                </c:pt>
                <c:pt idx="652">
                  <c:v>552.0</c:v>
                </c:pt>
                <c:pt idx="653">
                  <c:v>553.0</c:v>
                </c:pt>
                <c:pt idx="654">
                  <c:v>554.0</c:v>
                </c:pt>
                <c:pt idx="655">
                  <c:v>555.0</c:v>
                </c:pt>
                <c:pt idx="656">
                  <c:v>556.0</c:v>
                </c:pt>
                <c:pt idx="657">
                  <c:v>557.0</c:v>
                </c:pt>
                <c:pt idx="658">
                  <c:v>558.0</c:v>
                </c:pt>
                <c:pt idx="659">
                  <c:v>559.0</c:v>
                </c:pt>
                <c:pt idx="660">
                  <c:v>560.0</c:v>
                </c:pt>
                <c:pt idx="661">
                  <c:v>561.0</c:v>
                </c:pt>
                <c:pt idx="662">
                  <c:v>562.0</c:v>
                </c:pt>
                <c:pt idx="663">
                  <c:v>563.0</c:v>
                </c:pt>
                <c:pt idx="664">
                  <c:v>564.0</c:v>
                </c:pt>
                <c:pt idx="665">
                  <c:v>565.0</c:v>
                </c:pt>
                <c:pt idx="666">
                  <c:v>566.0</c:v>
                </c:pt>
                <c:pt idx="667">
                  <c:v>567.0</c:v>
                </c:pt>
                <c:pt idx="668">
                  <c:v>568.0</c:v>
                </c:pt>
                <c:pt idx="669">
                  <c:v>569.0</c:v>
                </c:pt>
                <c:pt idx="670">
                  <c:v>570.0</c:v>
                </c:pt>
                <c:pt idx="671">
                  <c:v>571.0</c:v>
                </c:pt>
                <c:pt idx="672">
                  <c:v>572.0</c:v>
                </c:pt>
                <c:pt idx="673">
                  <c:v>573.0</c:v>
                </c:pt>
                <c:pt idx="674">
                  <c:v>574.0</c:v>
                </c:pt>
                <c:pt idx="675">
                  <c:v>575.0</c:v>
                </c:pt>
                <c:pt idx="676">
                  <c:v>576.0</c:v>
                </c:pt>
                <c:pt idx="677">
                  <c:v>577.0</c:v>
                </c:pt>
                <c:pt idx="678">
                  <c:v>578.0</c:v>
                </c:pt>
                <c:pt idx="679">
                  <c:v>579.0</c:v>
                </c:pt>
                <c:pt idx="680">
                  <c:v>580.0</c:v>
                </c:pt>
                <c:pt idx="681">
                  <c:v>581.0</c:v>
                </c:pt>
                <c:pt idx="682">
                  <c:v>582.0</c:v>
                </c:pt>
                <c:pt idx="683">
                  <c:v>583.0</c:v>
                </c:pt>
                <c:pt idx="684">
                  <c:v>584.0</c:v>
                </c:pt>
                <c:pt idx="685">
                  <c:v>585.0</c:v>
                </c:pt>
                <c:pt idx="686">
                  <c:v>586.0</c:v>
                </c:pt>
                <c:pt idx="687">
                  <c:v>587.0</c:v>
                </c:pt>
                <c:pt idx="688">
                  <c:v>588.0</c:v>
                </c:pt>
                <c:pt idx="689">
                  <c:v>589.0</c:v>
                </c:pt>
                <c:pt idx="690">
                  <c:v>590.0</c:v>
                </c:pt>
                <c:pt idx="691">
                  <c:v>591.0</c:v>
                </c:pt>
                <c:pt idx="692">
                  <c:v>592.0</c:v>
                </c:pt>
                <c:pt idx="693">
                  <c:v>593.0</c:v>
                </c:pt>
                <c:pt idx="694">
                  <c:v>594.0</c:v>
                </c:pt>
                <c:pt idx="695">
                  <c:v>595.0</c:v>
                </c:pt>
                <c:pt idx="696">
                  <c:v>596.0</c:v>
                </c:pt>
                <c:pt idx="697">
                  <c:v>597.0</c:v>
                </c:pt>
                <c:pt idx="698">
                  <c:v>598.0</c:v>
                </c:pt>
                <c:pt idx="699">
                  <c:v>599.0</c:v>
                </c:pt>
                <c:pt idx="700">
                  <c:v>600.0</c:v>
                </c:pt>
                <c:pt idx="701">
                  <c:v>601.0</c:v>
                </c:pt>
                <c:pt idx="702">
                  <c:v>602.0</c:v>
                </c:pt>
                <c:pt idx="703">
                  <c:v>603.0</c:v>
                </c:pt>
                <c:pt idx="704">
                  <c:v>604.0</c:v>
                </c:pt>
                <c:pt idx="705">
                  <c:v>605.0</c:v>
                </c:pt>
                <c:pt idx="706">
                  <c:v>606.0</c:v>
                </c:pt>
                <c:pt idx="707">
                  <c:v>607.0</c:v>
                </c:pt>
                <c:pt idx="708">
                  <c:v>608.0</c:v>
                </c:pt>
                <c:pt idx="709">
                  <c:v>609.0</c:v>
                </c:pt>
                <c:pt idx="710">
                  <c:v>610.0</c:v>
                </c:pt>
                <c:pt idx="711">
                  <c:v>611.0</c:v>
                </c:pt>
                <c:pt idx="712">
                  <c:v>612.0</c:v>
                </c:pt>
                <c:pt idx="713">
                  <c:v>613.0</c:v>
                </c:pt>
                <c:pt idx="714">
                  <c:v>614.0</c:v>
                </c:pt>
                <c:pt idx="715">
                  <c:v>615.0</c:v>
                </c:pt>
                <c:pt idx="716">
                  <c:v>616.0</c:v>
                </c:pt>
                <c:pt idx="717">
                  <c:v>617.0</c:v>
                </c:pt>
                <c:pt idx="718">
                  <c:v>618.0</c:v>
                </c:pt>
                <c:pt idx="719">
                  <c:v>619.0</c:v>
                </c:pt>
                <c:pt idx="720">
                  <c:v>620.0</c:v>
                </c:pt>
                <c:pt idx="721">
                  <c:v>621.0</c:v>
                </c:pt>
                <c:pt idx="722">
                  <c:v>622.0</c:v>
                </c:pt>
                <c:pt idx="723">
                  <c:v>623.0</c:v>
                </c:pt>
                <c:pt idx="724">
                  <c:v>624.0</c:v>
                </c:pt>
                <c:pt idx="725">
                  <c:v>625.0</c:v>
                </c:pt>
                <c:pt idx="726">
                  <c:v>626.0</c:v>
                </c:pt>
                <c:pt idx="727">
                  <c:v>627.0</c:v>
                </c:pt>
                <c:pt idx="728">
                  <c:v>628.0</c:v>
                </c:pt>
                <c:pt idx="729">
                  <c:v>629.0</c:v>
                </c:pt>
                <c:pt idx="730">
                  <c:v>630.0</c:v>
                </c:pt>
                <c:pt idx="731">
                  <c:v>631.0</c:v>
                </c:pt>
                <c:pt idx="732">
                  <c:v>632.0</c:v>
                </c:pt>
                <c:pt idx="733">
                  <c:v>633.0</c:v>
                </c:pt>
                <c:pt idx="734">
                  <c:v>634.0</c:v>
                </c:pt>
                <c:pt idx="735">
                  <c:v>635.0</c:v>
                </c:pt>
                <c:pt idx="736">
                  <c:v>636.0</c:v>
                </c:pt>
                <c:pt idx="737">
                  <c:v>637.0</c:v>
                </c:pt>
                <c:pt idx="738">
                  <c:v>638.0</c:v>
                </c:pt>
                <c:pt idx="739">
                  <c:v>639.0</c:v>
                </c:pt>
                <c:pt idx="740">
                  <c:v>640.0</c:v>
                </c:pt>
                <c:pt idx="741">
                  <c:v>641.0</c:v>
                </c:pt>
                <c:pt idx="742">
                  <c:v>642.0</c:v>
                </c:pt>
                <c:pt idx="743">
                  <c:v>643.0</c:v>
                </c:pt>
                <c:pt idx="744">
                  <c:v>644.0</c:v>
                </c:pt>
                <c:pt idx="745">
                  <c:v>645.0</c:v>
                </c:pt>
                <c:pt idx="746">
                  <c:v>646.0</c:v>
                </c:pt>
                <c:pt idx="747">
                  <c:v>647.0</c:v>
                </c:pt>
                <c:pt idx="748">
                  <c:v>648.0</c:v>
                </c:pt>
                <c:pt idx="749">
                  <c:v>649.0</c:v>
                </c:pt>
                <c:pt idx="750">
                  <c:v>650.0</c:v>
                </c:pt>
                <c:pt idx="751">
                  <c:v>651.0</c:v>
                </c:pt>
                <c:pt idx="752">
                  <c:v>652.0</c:v>
                </c:pt>
                <c:pt idx="753">
                  <c:v>653.0</c:v>
                </c:pt>
                <c:pt idx="754">
                  <c:v>654.0</c:v>
                </c:pt>
                <c:pt idx="755">
                  <c:v>655.0</c:v>
                </c:pt>
                <c:pt idx="756">
                  <c:v>656.0</c:v>
                </c:pt>
                <c:pt idx="757">
                  <c:v>657.0</c:v>
                </c:pt>
                <c:pt idx="758">
                  <c:v>658.0</c:v>
                </c:pt>
                <c:pt idx="759">
                  <c:v>659.0</c:v>
                </c:pt>
                <c:pt idx="760">
                  <c:v>660.0</c:v>
                </c:pt>
                <c:pt idx="761">
                  <c:v>661.0</c:v>
                </c:pt>
                <c:pt idx="762">
                  <c:v>662.0</c:v>
                </c:pt>
                <c:pt idx="763">
                  <c:v>663.0</c:v>
                </c:pt>
                <c:pt idx="764">
                  <c:v>664.0</c:v>
                </c:pt>
                <c:pt idx="765">
                  <c:v>665.0</c:v>
                </c:pt>
                <c:pt idx="766">
                  <c:v>666.0</c:v>
                </c:pt>
                <c:pt idx="767">
                  <c:v>667.0</c:v>
                </c:pt>
                <c:pt idx="768">
                  <c:v>668.0</c:v>
                </c:pt>
                <c:pt idx="769">
                  <c:v>669.0</c:v>
                </c:pt>
                <c:pt idx="770">
                  <c:v>670.0</c:v>
                </c:pt>
                <c:pt idx="771">
                  <c:v>671.0</c:v>
                </c:pt>
                <c:pt idx="772">
                  <c:v>672.0</c:v>
                </c:pt>
                <c:pt idx="773">
                  <c:v>673.0</c:v>
                </c:pt>
                <c:pt idx="774">
                  <c:v>674.0</c:v>
                </c:pt>
                <c:pt idx="775">
                  <c:v>675.0</c:v>
                </c:pt>
                <c:pt idx="776">
                  <c:v>676.0</c:v>
                </c:pt>
                <c:pt idx="777">
                  <c:v>677.0</c:v>
                </c:pt>
                <c:pt idx="778">
                  <c:v>678.0</c:v>
                </c:pt>
                <c:pt idx="779">
                  <c:v>679.0</c:v>
                </c:pt>
                <c:pt idx="780">
                  <c:v>680.0</c:v>
                </c:pt>
                <c:pt idx="781">
                  <c:v>681.0</c:v>
                </c:pt>
                <c:pt idx="782">
                  <c:v>682.0</c:v>
                </c:pt>
                <c:pt idx="783">
                  <c:v>683.0</c:v>
                </c:pt>
                <c:pt idx="784">
                  <c:v>684.0</c:v>
                </c:pt>
                <c:pt idx="785">
                  <c:v>685.0</c:v>
                </c:pt>
                <c:pt idx="786">
                  <c:v>686.0</c:v>
                </c:pt>
                <c:pt idx="787">
                  <c:v>687.0</c:v>
                </c:pt>
                <c:pt idx="788">
                  <c:v>688.0</c:v>
                </c:pt>
                <c:pt idx="789">
                  <c:v>689.0</c:v>
                </c:pt>
                <c:pt idx="790">
                  <c:v>690.0</c:v>
                </c:pt>
                <c:pt idx="791">
                  <c:v>691.0</c:v>
                </c:pt>
                <c:pt idx="792">
                  <c:v>692.0</c:v>
                </c:pt>
                <c:pt idx="793">
                  <c:v>693.0</c:v>
                </c:pt>
                <c:pt idx="794">
                  <c:v>694.0</c:v>
                </c:pt>
                <c:pt idx="795">
                  <c:v>695.0</c:v>
                </c:pt>
                <c:pt idx="796">
                  <c:v>696.0</c:v>
                </c:pt>
                <c:pt idx="797">
                  <c:v>697.0</c:v>
                </c:pt>
                <c:pt idx="798">
                  <c:v>698.0</c:v>
                </c:pt>
                <c:pt idx="799">
                  <c:v>699.0</c:v>
                </c:pt>
                <c:pt idx="800">
                  <c:v>700.0</c:v>
                </c:pt>
                <c:pt idx="801">
                  <c:v>701.0</c:v>
                </c:pt>
                <c:pt idx="802">
                  <c:v>702.0</c:v>
                </c:pt>
                <c:pt idx="803">
                  <c:v>703.0</c:v>
                </c:pt>
                <c:pt idx="804">
                  <c:v>704.0</c:v>
                </c:pt>
                <c:pt idx="805">
                  <c:v>705.0</c:v>
                </c:pt>
                <c:pt idx="806">
                  <c:v>706.0</c:v>
                </c:pt>
                <c:pt idx="807">
                  <c:v>707.0</c:v>
                </c:pt>
                <c:pt idx="808">
                  <c:v>708.0</c:v>
                </c:pt>
                <c:pt idx="809">
                  <c:v>709.0</c:v>
                </c:pt>
                <c:pt idx="810">
                  <c:v>710.0</c:v>
                </c:pt>
                <c:pt idx="811">
                  <c:v>711.0</c:v>
                </c:pt>
                <c:pt idx="812">
                  <c:v>712.0</c:v>
                </c:pt>
                <c:pt idx="813">
                  <c:v>713.0</c:v>
                </c:pt>
                <c:pt idx="814">
                  <c:v>714.0</c:v>
                </c:pt>
                <c:pt idx="815">
                  <c:v>715.0</c:v>
                </c:pt>
                <c:pt idx="816">
                  <c:v>716.0</c:v>
                </c:pt>
                <c:pt idx="817">
                  <c:v>717.0</c:v>
                </c:pt>
                <c:pt idx="818">
                  <c:v>718.0</c:v>
                </c:pt>
                <c:pt idx="819">
                  <c:v>719.0</c:v>
                </c:pt>
                <c:pt idx="820">
                  <c:v>720.0</c:v>
                </c:pt>
                <c:pt idx="821">
                  <c:v>721.0</c:v>
                </c:pt>
                <c:pt idx="822">
                  <c:v>722.0</c:v>
                </c:pt>
                <c:pt idx="823">
                  <c:v>723.0</c:v>
                </c:pt>
                <c:pt idx="824">
                  <c:v>724.0</c:v>
                </c:pt>
                <c:pt idx="825">
                  <c:v>725.0</c:v>
                </c:pt>
                <c:pt idx="826">
                  <c:v>726.0</c:v>
                </c:pt>
                <c:pt idx="827">
                  <c:v>727.0</c:v>
                </c:pt>
                <c:pt idx="828">
                  <c:v>728.0</c:v>
                </c:pt>
                <c:pt idx="829">
                  <c:v>729.0</c:v>
                </c:pt>
                <c:pt idx="830">
                  <c:v>730.0</c:v>
                </c:pt>
                <c:pt idx="831">
                  <c:v>731.0</c:v>
                </c:pt>
                <c:pt idx="832">
                  <c:v>732.0</c:v>
                </c:pt>
                <c:pt idx="833">
                  <c:v>733.0</c:v>
                </c:pt>
                <c:pt idx="834">
                  <c:v>734.0</c:v>
                </c:pt>
                <c:pt idx="835">
                  <c:v>735.0</c:v>
                </c:pt>
                <c:pt idx="836">
                  <c:v>736.0</c:v>
                </c:pt>
                <c:pt idx="837">
                  <c:v>737.0</c:v>
                </c:pt>
                <c:pt idx="838">
                  <c:v>738.0</c:v>
                </c:pt>
                <c:pt idx="839">
                  <c:v>739.0</c:v>
                </c:pt>
                <c:pt idx="840">
                  <c:v>740.0</c:v>
                </c:pt>
                <c:pt idx="841">
                  <c:v>741.0</c:v>
                </c:pt>
                <c:pt idx="842">
                  <c:v>742.0</c:v>
                </c:pt>
                <c:pt idx="843">
                  <c:v>743.0</c:v>
                </c:pt>
                <c:pt idx="844">
                  <c:v>744.0</c:v>
                </c:pt>
                <c:pt idx="845">
                  <c:v>745.0</c:v>
                </c:pt>
                <c:pt idx="846">
                  <c:v>746.0</c:v>
                </c:pt>
                <c:pt idx="847">
                  <c:v>747.0</c:v>
                </c:pt>
                <c:pt idx="848">
                  <c:v>748.0</c:v>
                </c:pt>
                <c:pt idx="849">
                  <c:v>749.0</c:v>
                </c:pt>
                <c:pt idx="850">
                  <c:v>750.0</c:v>
                </c:pt>
                <c:pt idx="851">
                  <c:v>751.0</c:v>
                </c:pt>
                <c:pt idx="852">
                  <c:v>752.0</c:v>
                </c:pt>
                <c:pt idx="853">
                  <c:v>753.0</c:v>
                </c:pt>
                <c:pt idx="854">
                  <c:v>754.0</c:v>
                </c:pt>
                <c:pt idx="855">
                  <c:v>755.0</c:v>
                </c:pt>
                <c:pt idx="856">
                  <c:v>756.0</c:v>
                </c:pt>
                <c:pt idx="857">
                  <c:v>757.0</c:v>
                </c:pt>
                <c:pt idx="858">
                  <c:v>758.0</c:v>
                </c:pt>
                <c:pt idx="859">
                  <c:v>759.0</c:v>
                </c:pt>
                <c:pt idx="860">
                  <c:v>760.0</c:v>
                </c:pt>
                <c:pt idx="861">
                  <c:v>761.0</c:v>
                </c:pt>
                <c:pt idx="862">
                  <c:v>762.0</c:v>
                </c:pt>
                <c:pt idx="863">
                  <c:v>763.0</c:v>
                </c:pt>
                <c:pt idx="864">
                  <c:v>764.0</c:v>
                </c:pt>
                <c:pt idx="865">
                  <c:v>765.0</c:v>
                </c:pt>
                <c:pt idx="866">
                  <c:v>766.0</c:v>
                </c:pt>
                <c:pt idx="867">
                  <c:v>767.0</c:v>
                </c:pt>
                <c:pt idx="868">
                  <c:v>768.0</c:v>
                </c:pt>
                <c:pt idx="869">
                  <c:v>769.0</c:v>
                </c:pt>
                <c:pt idx="870">
                  <c:v>770.0</c:v>
                </c:pt>
                <c:pt idx="871">
                  <c:v>771.0</c:v>
                </c:pt>
                <c:pt idx="872">
                  <c:v>772.0</c:v>
                </c:pt>
                <c:pt idx="873">
                  <c:v>773.0</c:v>
                </c:pt>
                <c:pt idx="874">
                  <c:v>774.0</c:v>
                </c:pt>
                <c:pt idx="875">
                  <c:v>775.0</c:v>
                </c:pt>
                <c:pt idx="876">
                  <c:v>776.0</c:v>
                </c:pt>
                <c:pt idx="877">
                  <c:v>777.0</c:v>
                </c:pt>
                <c:pt idx="878">
                  <c:v>778.0</c:v>
                </c:pt>
                <c:pt idx="879">
                  <c:v>779.0</c:v>
                </c:pt>
                <c:pt idx="880">
                  <c:v>780.0</c:v>
                </c:pt>
                <c:pt idx="881">
                  <c:v>781.0</c:v>
                </c:pt>
                <c:pt idx="882">
                  <c:v>782.0</c:v>
                </c:pt>
                <c:pt idx="883">
                  <c:v>783.0</c:v>
                </c:pt>
                <c:pt idx="884">
                  <c:v>784.0</c:v>
                </c:pt>
                <c:pt idx="885">
                  <c:v>785.0</c:v>
                </c:pt>
                <c:pt idx="886">
                  <c:v>786.0</c:v>
                </c:pt>
                <c:pt idx="887">
                  <c:v>787.0</c:v>
                </c:pt>
                <c:pt idx="888">
                  <c:v>788.0</c:v>
                </c:pt>
                <c:pt idx="889">
                  <c:v>789.0</c:v>
                </c:pt>
                <c:pt idx="890">
                  <c:v>790.0</c:v>
                </c:pt>
                <c:pt idx="891">
                  <c:v>791.0</c:v>
                </c:pt>
                <c:pt idx="892">
                  <c:v>792.0</c:v>
                </c:pt>
                <c:pt idx="893">
                  <c:v>793.0</c:v>
                </c:pt>
                <c:pt idx="894">
                  <c:v>794.0</c:v>
                </c:pt>
                <c:pt idx="895">
                  <c:v>795.0</c:v>
                </c:pt>
                <c:pt idx="896">
                  <c:v>796.0</c:v>
                </c:pt>
                <c:pt idx="897">
                  <c:v>797.0</c:v>
                </c:pt>
                <c:pt idx="898">
                  <c:v>798.0</c:v>
                </c:pt>
                <c:pt idx="899">
                  <c:v>799.0</c:v>
                </c:pt>
                <c:pt idx="900">
                  <c:v>800.0</c:v>
                </c:pt>
                <c:pt idx="901">
                  <c:v>801.0</c:v>
                </c:pt>
                <c:pt idx="902">
                  <c:v>802.0</c:v>
                </c:pt>
                <c:pt idx="903">
                  <c:v>803.0</c:v>
                </c:pt>
                <c:pt idx="904">
                  <c:v>804.0</c:v>
                </c:pt>
                <c:pt idx="905">
                  <c:v>805.0</c:v>
                </c:pt>
                <c:pt idx="906">
                  <c:v>806.0</c:v>
                </c:pt>
                <c:pt idx="907">
                  <c:v>807.0</c:v>
                </c:pt>
                <c:pt idx="908">
                  <c:v>808.0</c:v>
                </c:pt>
                <c:pt idx="909">
                  <c:v>809.0</c:v>
                </c:pt>
                <c:pt idx="910">
                  <c:v>810.0</c:v>
                </c:pt>
                <c:pt idx="911">
                  <c:v>811.0</c:v>
                </c:pt>
                <c:pt idx="912">
                  <c:v>812.0</c:v>
                </c:pt>
                <c:pt idx="913">
                  <c:v>813.0</c:v>
                </c:pt>
                <c:pt idx="914">
                  <c:v>814.0</c:v>
                </c:pt>
                <c:pt idx="915">
                  <c:v>815.0</c:v>
                </c:pt>
                <c:pt idx="916">
                  <c:v>816.0</c:v>
                </c:pt>
                <c:pt idx="917">
                  <c:v>817.0</c:v>
                </c:pt>
                <c:pt idx="918">
                  <c:v>818.0</c:v>
                </c:pt>
                <c:pt idx="919">
                  <c:v>819.0</c:v>
                </c:pt>
                <c:pt idx="920">
                  <c:v>820.0</c:v>
                </c:pt>
                <c:pt idx="921">
                  <c:v>821.0</c:v>
                </c:pt>
                <c:pt idx="922">
                  <c:v>822.0</c:v>
                </c:pt>
                <c:pt idx="923">
                  <c:v>823.0</c:v>
                </c:pt>
                <c:pt idx="924">
                  <c:v>824.0</c:v>
                </c:pt>
                <c:pt idx="925">
                  <c:v>825.0</c:v>
                </c:pt>
                <c:pt idx="926">
                  <c:v>826.0</c:v>
                </c:pt>
                <c:pt idx="927">
                  <c:v>827.0</c:v>
                </c:pt>
                <c:pt idx="928">
                  <c:v>828.0</c:v>
                </c:pt>
                <c:pt idx="929">
                  <c:v>829.0</c:v>
                </c:pt>
                <c:pt idx="930">
                  <c:v>830.0</c:v>
                </c:pt>
                <c:pt idx="931">
                  <c:v>831.0</c:v>
                </c:pt>
                <c:pt idx="932">
                  <c:v>832.0</c:v>
                </c:pt>
                <c:pt idx="933">
                  <c:v>833.0</c:v>
                </c:pt>
                <c:pt idx="934">
                  <c:v>834.0</c:v>
                </c:pt>
                <c:pt idx="935">
                  <c:v>835.0</c:v>
                </c:pt>
                <c:pt idx="936">
                  <c:v>836.0</c:v>
                </c:pt>
                <c:pt idx="937">
                  <c:v>837.0</c:v>
                </c:pt>
                <c:pt idx="938">
                  <c:v>838.0</c:v>
                </c:pt>
                <c:pt idx="939">
                  <c:v>839.0</c:v>
                </c:pt>
                <c:pt idx="940">
                  <c:v>840.0</c:v>
                </c:pt>
                <c:pt idx="941">
                  <c:v>841.0</c:v>
                </c:pt>
                <c:pt idx="942">
                  <c:v>842.0</c:v>
                </c:pt>
                <c:pt idx="943">
                  <c:v>843.0</c:v>
                </c:pt>
                <c:pt idx="944">
                  <c:v>844.0</c:v>
                </c:pt>
                <c:pt idx="945">
                  <c:v>845.0</c:v>
                </c:pt>
                <c:pt idx="946">
                  <c:v>846.0</c:v>
                </c:pt>
                <c:pt idx="947">
                  <c:v>847.0</c:v>
                </c:pt>
                <c:pt idx="948">
                  <c:v>848.0</c:v>
                </c:pt>
                <c:pt idx="949">
                  <c:v>849.0</c:v>
                </c:pt>
                <c:pt idx="950">
                  <c:v>850.0</c:v>
                </c:pt>
                <c:pt idx="951">
                  <c:v>851.0</c:v>
                </c:pt>
                <c:pt idx="952">
                  <c:v>852.0</c:v>
                </c:pt>
                <c:pt idx="953">
                  <c:v>853.0</c:v>
                </c:pt>
                <c:pt idx="954">
                  <c:v>854.0</c:v>
                </c:pt>
                <c:pt idx="955">
                  <c:v>855.0</c:v>
                </c:pt>
                <c:pt idx="956">
                  <c:v>856.0</c:v>
                </c:pt>
                <c:pt idx="957">
                  <c:v>857.0</c:v>
                </c:pt>
                <c:pt idx="958">
                  <c:v>858.0</c:v>
                </c:pt>
                <c:pt idx="959">
                  <c:v>859.0</c:v>
                </c:pt>
                <c:pt idx="960">
                  <c:v>860.0</c:v>
                </c:pt>
                <c:pt idx="961">
                  <c:v>861.0</c:v>
                </c:pt>
                <c:pt idx="962">
                  <c:v>862.0</c:v>
                </c:pt>
                <c:pt idx="963">
                  <c:v>863.0</c:v>
                </c:pt>
                <c:pt idx="964">
                  <c:v>864.0</c:v>
                </c:pt>
                <c:pt idx="965">
                  <c:v>865.0</c:v>
                </c:pt>
                <c:pt idx="966">
                  <c:v>866.0</c:v>
                </c:pt>
                <c:pt idx="967">
                  <c:v>867.0</c:v>
                </c:pt>
                <c:pt idx="968">
                  <c:v>868.0</c:v>
                </c:pt>
                <c:pt idx="969">
                  <c:v>869.0</c:v>
                </c:pt>
                <c:pt idx="970">
                  <c:v>870.0</c:v>
                </c:pt>
                <c:pt idx="971">
                  <c:v>871.0</c:v>
                </c:pt>
                <c:pt idx="972">
                  <c:v>872.0</c:v>
                </c:pt>
                <c:pt idx="973">
                  <c:v>873.0</c:v>
                </c:pt>
                <c:pt idx="974">
                  <c:v>874.0</c:v>
                </c:pt>
                <c:pt idx="975">
                  <c:v>875.0</c:v>
                </c:pt>
                <c:pt idx="976">
                  <c:v>876.0</c:v>
                </c:pt>
                <c:pt idx="977">
                  <c:v>877.0</c:v>
                </c:pt>
                <c:pt idx="978">
                  <c:v>878.0</c:v>
                </c:pt>
                <c:pt idx="979">
                  <c:v>879.0</c:v>
                </c:pt>
                <c:pt idx="980">
                  <c:v>880.0</c:v>
                </c:pt>
                <c:pt idx="981">
                  <c:v>881.0</c:v>
                </c:pt>
                <c:pt idx="982">
                  <c:v>882.0</c:v>
                </c:pt>
                <c:pt idx="983">
                  <c:v>883.0</c:v>
                </c:pt>
                <c:pt idx="984">
                  <c:v>884.0</c:v>
                </c:pt>
                <c:pt idx="985">
                  <c:v>885.0</c:v>
                </c:pt>
                <c:pt idx="986">
                  <c:v>886.0</c:v>
                </c:pt>
                <c:pt idx="987">
                  <c:v>887.0</c:v>
                </c:pt>
                <c:pt idx="988">
                  <c:v>888.0</c:v>
                </c:pt>
                <c:pt idx="989">
                  <c:v>889.0</c:v>
                </c:pt>
                <c:pt idx="990">
                  <c:v>890.0</c:v>
                </c:pt>
                <c:pt idx="991">
                  <c:v>891.0</c:v>
                </c:pt>
                <c:pt idx="992">
                  <c:v>892.0</c:v>
                </c:pt>
                <c:pt idx="993">
                  <c:v>893.0</c:v>
                </c:pt>
                <c:pt idx="994">
                  <c:v>894.0</c:v>
                </c:pt>
                <c:pt idx="995">
                  <c:v>895.0</c:v>
                </c:pt>
                <c:pt idx="996">
                  <c:v>896.0</c:v>
                </c:pt>
                <c:pt idx="997">
                  <c:v>897.0</c:v>
                </c:pt>
                <c:pt idx="998">
                  <c:v>898.0</c:v>
                </c:pt>
                <c:pt idx="999">
                  <c:v>899.0</c:v>
                </c:pt>
                <c:pt idx="1000">
                  <c:v>900.0</c:v>
                </c:pt>
                <c:pt idx="1001">
                  <c:v>901.0</c:v>
                </c:pt>
                <c:pt idx="1002">
                  <c:v>902.0</c:v>
                </c:pt>
                <c:pt idx="1003">
                  <c:v>903.0</c:v>
                </c:pt>
                <c:pt idx="1004">
                  <c:v>904.0</c:v>
                </c:pt>
                <c:pt idx="1005">
                  <c:v>905.0</c:v>
                </c:pt>
                <c:pt idx="1006">
                  <c:v>906.0</c:v>
                </c:pt>
                <c:pt idx="1007">
                  <c:v>907.0</c:v>
                </c:pt>
                <c:pt idx="1008">
                  <c:v>908.0</c:v>
                </c:pt>
                <c:pt idx="1009">
                  <c:v>909.0</c:v>
                </c:pt>
                <c:pt idx="1010">
                  <c:v>910.0</c:v>
                </c:pt>
                <c:pt idx="1011">
                  <c:v>911.0</c:v>
                </c:pt>
                <c:pt idx="1012">
                  <c:v>912.0</c:v>
                </c:pt>
                <c:pt idx="1013">
                  <c:v>913.0</c:v>
                </c:pt>
                <c:pt idx="1014">
                  <c:v>914.0</c:v>
                </c:pt>
                <c:pt idx="1015">
                  <c:v>915.0</c:v>
                </c:pt>
                <c:pt idx="1016">
                  <c:v>916.0</c:v>
                </c:pt>
                <c:pt idx="1017">
                  <c:v>917.0</c:v>
                </c:pt>
                <c:pt idx="1018">
                  <c:v>918.0</c:v>
                </c:pt>
                <c:pt idx="1019">
                  <c:v>919.0</c:v>
                </c:pt>
                <c:pt idx="1020">
                  <c:v>920.0</c:v>
                </c:pt>
                <c:pt idx="1021">
                  <c:v>921.0</c:v>
                </c:pt>
                <c:pt idx="1022">
                  <c:v>922.0</c:v>
                </c:pt>
                <c:pt idx="1023">
                  <c:v>923.0</c:v>
                </c:pt>
                <c:pt idx="1024">
                  <c:v>924.0</c:v>
                </c:pt>
                <c:pt idx="1025">
                  <c:v>925.0</c:v>
                </c:pt>
                <c:pt idx="1026">
                  <c:v>926.0</c:v>
                </c:pt>
                <c:pt idx="1027">
                  <c:v>927.0</c:v>
                </c:pt>
                <c:pt idx="1028">
                  <c:v>928.0</c:v>
                </c:pt>
                <c:pt idx="1029">
                  <c:v>929.0</c:v>
                </c:pt>
                <c:pt idx="1030">
                  <c:v>930.0</c:v>
                </c:pt>
                <c:pt idx="1031">
                  <c:v>931.0</c:v>
                </c:pt>
                <c:pt idx="1032">
                  <c:v>932.0</c:v>
                </c:pt>
                <c:pt idx="1033">
                  <c:v>933.0</c:v>
                </c:pt>
                <c:pt idx="1034">
                  <c:v>934.0</c:v>
                </c:pt>
                <c:pt idx="1035">
                  <c:v>935.0</c:v>
                </c:pt>
                <c:pt idx="1036">
                  <c:v>936.0</c:v>
                </c:pt>
                <c:pt idx="1037">
                  <c:v>937.0</c:v>
                </c:pt>
                <c:pt idx="1038">
                  <c:v>938.0</c:v>
                </c:pt>
                <c:pt idx="1039">
                  <c:v>939.0</c:v>
                </c:pt>
                <c:pt idx="1040">
                  <c:v>940.0</c:v>
                </c:pt>
                <c:pt idx="1041">
                  <c:v>941.0</c:v>
                </c:pt>
                <c:pt idx="1042">
                  <c:v>942.0</c:v>
                </c:pt>
                <c:pt idx="1043">
                  <c:v>943.0</c:v>
                </c:pt>
                <c:pt idx="1044">
                  <c:v>944.0</c:v>
                </c:pt>
                <c:pt idx="1045">
                  <c:v>945.0</c:v>
                </c:pt>
                <c:pt idx="1046">
                  <c:v>946.0</c:v>
                </c:pt>
                <c:pt idx="1047">
                  <c:v>947.0</c:v>
                </c:pt>
                <c:pt idx="1048">
                  <c:v>948.0</c:v>
                </c:pt>
                <c:pt idx="1049">
                  <c:v>949.0</c:v>
                </c:pt>
                <c:pt idx="1050">
                  <c:v>950.0</c:v>
                </c:pt>
                <c:pt idx="1051">
                  <c:v>951.0</c:v>
                </c:pt>
                <c:pt idx="1052">
                  <c:v>952.0</c:v>
                </c:pt>
                <c:pt idx="1053">
                  <c:v>953.0</c:v>
                </c:pt>
                <c:pt idx="1054">
                  <c:v>954.0</c:v>
                </c:pt>
                <c:pt idx="1055">
                  <c:v>955.0</c:v>
                </c:pt>
                <c:pt idx="1056">
                  <c:v>956.0</c:v>
                </c:pt>
                <c:pt idx="1057">
                  <c:v>957.0</c:v>
                </c:pt>
                <c:pt idx="1058">
                  <c:v>958.0</c:v>
                </c:pt>
                <c:pt idx="1059">
                  <c:v>959.0</c:v>
                </c:pt>
                <c:pt idx="1060">
                  <c:v>960.0</c:v>
                </c:pt>
                <c:pt idx="1061">
                  <c:v>961.0</c:v>
                </c:pt>
                <c:pt idx="1062">
                  <c:v>962.0</c:v>
                </c:pt>
                <c:pt idx="1063">
                  <c:v>963.0</c:v>
                </c:pt>
                <c:pt idx="1064">
                  <c:v>964.0</c:v>
                </c:pt>
                <c:pt idx="1065">
                  <c:v>965.0</c:v>
                </c:pt>
                <c:pt idx="1066">
                  <c:v>966.0</c:v>
                </c:pt>
                <c:pt idx="1067">
                  <c:v>967.0</c:v>
                </c:pt>
                <c:pt idx="1068">
                  <c:v>968.0</c:v>
                </c:pt>
                <c:pt idx="1069">
                  <c:v>969.0</c:v>
                </c:pt>
                <c:pt idx="1070">
                  <c:v>970.0</c:v>
                </c:pt>
                <c:pt idx="1071">
                  <c:v>971.0</c:v>
                </c:pt>
                <c:pt idx="1072">
                  <c:v>972.0</c:v>
                </c:pt>
                <c:pt idx="1073">
                  <c:v>973.0</c:v>
                </c:pt>
                <c:pt idx="1074">
                  <c:v>974.0</c:v>
                </c:pt>
                <c:pt idx="1075">
                  <c:v>975.0</c:v>
                </c:pt>
                <c:pt idx="1076">
                  <c:v>976.0</c:v>
                </c:pt>
                <c:pt idx="1077">
                  <c:v>977.0</c:v>
                </c:pt>
                <c:pt idx="1078">
                  <c:v>978.0</c:v>
                </c:pt>
                <c:pt idx="1079">
                  <c:v>979.0</c:v>
                </c:pt>
                <c:pt idx="1080">
                  <c:v>980.0</c:v>
                </c:pt>
                <c:pt idx="1081">
                  <c:v>981.0</c:v>
                </c:pt>
                <c:pt idx="1082">
                  <c:v>982.0</c:v>
                </c:pt>
                <c:pt idx="1083">
                  <c:v>983.0</c:v>
                </c:pt>
                <c:pt idx="1084">
                  <c:v>984.0</c:v>
                </c:pt>
                <c:pt idx="1085">
                  <c:v>985.0</c:v>
                </c:pt>
                <c:pt idx="1086">
                  <c:v>986.0</c:v>
                </c:pt>
                <c:pt idx="1087">
                  <c:v>987.0</c:v>
                </c:pt>
                <c:pt idx="1088">
                  <c:v>988.0</c:v>
                </c:pt>
                <c:pt idx="1089">
                  <c:v>989.0</c:v>
                </c:pt>
                <c:pt idx="1090">
                  <c:v>990.0</c:v>
                </c:pt>
                <c:pt idx="1091">
                  <c:v>991.0</c:v>
                </c:pt>
                <c:pt idx="1092">
                  <c:v>992.0</c:v>
                </c:pt>
                <c:pt idx="1093">
                  <c:v>993.0</c:v>
                </c:pt>
                <c:pt idx="1094">
                  <c:v>994.0</c:v>
                </c:pt>
                <c:pt idx="1095">
                  <c:v>995.0</c:v>
                </c:pt>
                <c:pt idx="1096">
                  <c:v>996.0</c:v>
                </c:pt>
                <c:pt idx="1097">
                  <c:v>997.0</c:v>
                </c:pt>
                <c:pt idx="1098">
                  <c:v>998.0</c:v>
                </c:pt>
                <c:pt idx="1099">
                  <c:v>999.0</c:v>
                </c:pt>
                <c:pt idx="1100">
                  <c:v>1000.0</c:v>
                </c:pt>
                <c:pt idx="1101">
                  <c:v>1001.0</c:v>
                </c:pt>
                <c:pt idx="1102">
                  <c:v>1002.0</c:v>
                </c:pt>
                <c:pt idx="1103">
                  <c:v>1003.0</c:v>
                </c:pt>
                <c:pt idx="1104">
                  <c:v>1004.0</c:v>
                </c:pt>
                <c:pt idx="1105">
                  <c:v>1005.0</c:v>
                </c:pt>
                <c:pt idx="1106">
                  <c:v>1006.0</c:v>
                </c:pt>
                <c:pt idx="1107">
                  <c:v>1007.0</c:v>
                </c:pt>
                <c:pt idx="1108">
                  <c:v>1008.0</c:v>
                </c:pt>
                <c:pt idx="1109">
                  <c:v>1009.0</c:v>
                </c:pt>
                <c:pt idx="1110">
                  <c:v>1010.0</c:v>
                </c:pt>
                <c:pt idx="1111">
                  <c:v>1011.0</c:v>
                </c:pt>
                <c:pt idx="1112">
                  <c:v>1012.0</c:v>
                </c:pt>
                <c:pt idx="1113">
                  <c:v>1013.0</c:v>
                </c:pt>
                <c:pt idx="1114">
                  <c:v>1014.0</c:v>
                </c:pt>
                <c:pt idx="1115">
                  <c:v>1015.0</c:v>
                </c:pt>
                <c:pt idx="1116">
                  <c:v>1016.0</c:v>
                </c:pt>
                <c:pt idx="1117">
                  <c:v>1017.0</c:v>
                </c:pt>
                <c:pt idx="1118">
                  <c:v>1018.0</c:v>
                </c:pt>
                <c:pt idx="1119">
                  <c:v>1019.0</c:v>
                </c:pt>
                <c:pt idx="1120">
                  <c:v>1020.0</c:v>
                </c:pt>
                <c:pt idx="1121">
                  <c:v>1021.0</c:v>
                </c:pt>
                <c:pt idx="1122">
                  <c:v>1022.0</c:v>
                </c:pt>
                <c:pt idx="1123">
                  <c:v>1023.0</c:v>
                </c:pt>
                <c:pt idx="1124">
                  <c:v>1024.0</c:v>
                </c:pt>
                <c:pt idx="1125">
                  <c:v>1025.0</c:v>
                </c:pt>
                <c:pt idx="1126">
                  <c:v>1026.0</c:v>
                </c:pt>
                <c:pt idx="1127">
                  <c:v>1027.0</c:v>
                </c:pt>
                <c:pt idx="1128">
                  <c:v>1028.0</c:v>
                </c:pt>
                <c:pt idx="1129">
                  <c:v>1029.0</c:v>
                </c:pt>
                <c:pt idx="1130">
                  <c:v>1030.0</c:v>
                </c:pt>
                <c:pt idx="1131">
                  <c:v>1031.0</c:v>
                </c:pt>
                <c:pt idx="1132">
                  <c:v>1032.0</c:v>
                </c:pt>
                <c:pt idx="1133">
                  <c:v>1033.0</c:v>
                </c:pt>
                <c:pt idx="1134">
                  <c:v>1034.0</c:v>
                </c:pt>
                <c:pt idx="1135">
                  <c:v>1035.0</c:v>
                </c:pt>
                <c:pt idx="1136">
                  <c:v>1036.0</c:v>
                </c:pt>
                <c:pt idx="1137">
                  <c:v>1037.0</c:v>
                </c:pt>
                <c:pt idx="1138">
                  <c:v>1038.0</c:v>
                </c:pt>
                <c:pt idx="1139">
                  <c:v>1039.0</c:v>
                </c:pt>
                <c:pt idx="1140">
                  <c:v>1040.0</c:v>
                </c:pt>
                <c:pt idx="1141">
                  <c:v>1041.0</c:v>
                </c:pt>
                <c:pt idx="1142">
                  <c:v>1042.0</c:v>
                </c:pt>
                <c:pt idx="1143">
                  <c:v>1043.0</c:v>
                </c:pt>
                <c:pt idx="1144">
                  <c:v>1044.0</c:v>
                </c:pt>
                <c:pt idx="1145">
                  <c:v>1045.0</c:v>
                </c:pt>
                <c:pt idx="1146">
                  <c:v>1046.0</c:v>
                </c:pt>
                <c:pt idx="1147">
                  <c:v>1047.0</c:v>
                </c:pt>
                <c:pt idx="1148">
                  <c:v>1048.0</c:v>
                </c:pt>
                <c:pt idx="1149">
                  <c:v>1049.0</c:v>
                </c:pt>
                <c:pt idx="1150">
                  <c:v>1050.0</c:v>
                </c:pt>
                <c:pt idx="1151">
                  <c:v>1051.0</c:v>
                </c:pt>
                <c:pt idx="1152">
                  <c:v>1052.0</c:v>
                </c:pt>
                <c:pt idx="1153">
                  <c:v>1053.0</c:v>
                </c:pt>
                <c:pt idx="1154">
                  <c:v>1054.0</c:v>
                </c:pt>
                <c:pt idx="1155">
                  <c:v>1055.0</c:v>
                </c:pt>
                <c:pt idx="1156">
                  <c:v>1056.0</c:v>
                </c:pt>
                <c:pt idx="1157">
                  <c:v>1057.0</c:v>
                </c:pt>
                <c:pt idx="1158">
                  <c:v>1058.0</c:v>
                </c:pt>
                <c:pt idx="1159">
                  <c:v>1059.0</c:v>
                </c:pt>
                <c:pt idx="1160">
                  <c:v>1060.0</c:v>
                </c:pt>
                <c:pt idx="1161">
                  <c:v>1061.0</c:v>
                </c:pt>
                <c:pt idx="1162">
                  <c:v>1062.0</c:v>
                </c:pt>
                <c:pt idx="1163">
                  <c:v>1063.0</c:v>
                </c:pt>
                <c:pt idx="1164">
                  <c:v>1064.0</c:v>
                </c:pt>
                <c:pt idx="1165">
                  <c:v>1065.0</c:v>
                </c:pt>
                <c:pt idx="1166">
                  <c:v>1066.0</c:v>
                </c:pt>
                <c:pt idx="1167">
                  <c:v>1067.0</c:v>
                </c:pt>
                <c:pt idx="1168">
                  <c:v>1068.0</c:v>
                </c:pt>
                <c:pt idx="1169">
                  <c:v>1069.0</c:v>
                </c:pt>
                <c:pt idx="1170">
                  <c:v>1070.0</c:v>
                </c:pt>
                <c:pt idx="1171">
                  <c:v>1071.0</c:v>
                </c:pt>
                <c:pt idx="1172">
                  <c:v>1072.0</c:v>
                </c:pt>
                <c:pt idx="1173">
                  <c:v>1073.0</c:v>
                </c:pt>
                <c:pt idx="1174">
                  <c:v>1074.0</c:v>
                </c:pt>
                <c:pt idx="1175">
                  <c:v>1075.0</c:v>
                </c:pt>
                <c:pt idx="1176">
                  <c:v>1076.0</c:v>
                </c:pt>
                <c:pt idx="1177">
                  <c:v>1077.0</c:v>
                </c:pt>
                <c:pt idx="1178">
                  <c:v>1078.0</c:v>
                </c:pt>
                <c:pt idx="1179">
                  <c:v>1079.0</c:v>
                </c:pt>
                <c:pt idx="1180">
                  <c:v>1080.0</c:v>
                </c:pt>
                <c:pt idx="1181">
                  <c:v>1081.0</c:v>
                </c:pt>
                <c:pt idx="1182">
                  <c:v>1082.0</c:v>
                </c:pt>
                <c:pt idx="1183">
                  <c:v>1083.0</c:v>
                </c:pt>
                <c:pt idx="1184">
                  <c:v>1084.0</c:v>
                </c:pt>
                <c:pt idx="1185">
                  <c:v>1085.0</c:v>
                </c:pt>
                <c:pt idx="1186">
                  <c:v>1086.0</c:v>
                </c:pt>
                <c:pt idx="1187">
                  <c:v>1087.0</c:v>
                </c:pt>
                <c:pt idx="1188">
                  <c:v>1088.0</c:v>
                </c:pt>
                <c:pt idx="1189">
                  <c:v>1089.0</c:v>
                </c:pt>
                <c:pt idx="1190">
                  <c:v>1090.0</c:v>
                </c:pt>
                <c:pt idx="1191">
                  <c:v>1091.0</c:v>
                </c:pt>
                <c:pt idx="1192">
                  <c:v>1092.0</c:v>
                </c:pt>
                <c:pt idx="1193">
                  <c:v>1093.0</c:v>
                </c:pt>
                <c:pt idx="1194">
                  <c:v>1094.0</c:v>
                </c:pt>
                <c:pt idx="1195">
                  <c:v>1095.0</c:v>
                </c:pt>
                <c:pt idx="1196">
                  <c:v>1096.0</c:v>
                </c:pt>
                <c:pt idx="1197">
                  <c:v>1097.0</c:v>
                </c:pt>
                <c:pt idx="1198">
                  <c:v>1098.0</c:v>
                </c:pt>
                <c:pt idx="1199">
                  <c:v>1099.0</c:v>
                </c:pt>
                <c:pt idx="1200">
                  <c:v>1100.0</c:v>
                </c:pt>
                <c:pt idx="1201">
                  <c:v>1101.0</c:v>
                </c:pt>
                <c:pt idx="1202">
                  <c:v>1102.0</c:v>
                </c:pt>
                <c:pt idx="1203">
                  <c:v>1103.0</c:v>
                </c:pt>
                <c:pt idx="1204">
                  <c:v>1104.0</c:v>
                </c:pt>
                <c:pt idx="1205">
                  <c:v>1105.0</c:v>
                </c:pt>
                <c:pt idx="1206">
                  <c:v>1106.0</c:v>
                </c:pt>
                <c:pt idx="1207">
                  <c:v>1107.0</c:v>
                </c:pt>
                <c:pt idx="1208">
                  <c:v>1108.0</c:v>
                </c:pt>
                <c:pt idx="1209">
                  <c:v>1109.0</c:v>
                </c:pt>
                <c:pt idx="1210">
                  <c:v>1110.0</c:v>
                </c:pt>
                <c:pt idx="1211">
                  <c:v>1111.0</c:v>
                </c:pt>
                <c:pt idx="1212">
                  <c:v>1112.0</c:v>
                </c:pt>
                <c:pt idx="1213">
                  <c:v>1113.0</c:v>
                </c:pt>
                <c:pt idx="1214">
                  <c:v>1114.0</c:v>
                </c:pt>
                <c:pt idx="1215">
                  <c:v>1115.0</c:v>
                </c:pt>
                <c:pt idx="1216">
                  <c:v>1116.0</c:v>
                </c:pt>
                <c:pt idx="1217">
                  <c:v>1117.0</c:v>
                </c:pt>
                <c:pt idx="1218">
                  <c:v>1118.0</c:v>
                </c:pt>
                <c:pt idx="1219">
                  <c:v>1119.0</c:v>
                </c:pt>
                <c:pt idx="1220">
                  <c:v>1120.0</c:v>
                </c:pt>
                <c:pt idx="1221">
                  <c:v>1121.0</c:v>
                </c:pt>
                <c:pt idx="1222">
                  <c:v>1122.0</c:v>
                </c:pt>
                <c:pt idx="1223">
                  <c:v>1123.0</c:v>
                </c:pt>
                <c:pt idx="1224">
                  <c:v>1124.0</c:v>
                </c:pt>
                <c:pt idx="1225">
                  <c:v>1125.0</c:v>
                </c:pt>
                <c:pt idx="1226">
                  <c:v>1126.0</c:v>
                </c:pt>
                <c:pt idx="1227">
                  <c:v>1127.0</c:v>
                </c:pt>
                <c:pt idx="1228">
                  <c:v>1128.0</c:v>
                </c:pt>
                <c:pt idx="1229">
                  <c:v>1129.0</c:v>
                </c:pt>
                <c:pt idx="1230">
                  <c:v>1130.0</c:v>
                </c:pt>
                <c:pt idx="1231">
                  <c:v>1131.0</c:v>
                </c:pt>
                <c:pt idx="1232">
                  <c:v>1132.0</c:v>
                </c:pt>
                <c:pt idx="1233">
                  <c:v>1133.0</c:v>
                </c:pt>
                <c:pt idx="1234">
                  <c:v>1134.0</c:v>
                </c:pt>
                <c:pt idx="1235">
                  <c:v>1135.0</c:v>
                </c:pt>
                <c:pt idx="1236">
                  <c:v>1136.0</c:v>
                </c:pt>
                <c:pt idx="1237">
                  <c:v>1137.0</c:v>
                </c:pt>
                <c:pt idx="1238">
                  <c:v>1138.0</c:v>
                </c:pt>
                <c:pt idx="1239">
                  <c:v>1139.0</c:v>
                </c:pt>
                <c:pt idx="1240">
                  <c:v>1140.0</c:v>
                </c:pt>
                <c:pt idx="1241">
                  <c:v>1141.0</c:v>
                </c:pt>
                <c:pt idx="1242">
                  <c:v>1142.0</c:v>
                </c:pt>
                <c:pt idx="1243">
                  <c:v>1143.0</c:v>
                </c:pt>
                <c:pt idx="1244">
                  <c:v>1144.0</c:v>
                </c:pt>
                <c:pt idx="1245">
                  <c:v>1145.0</c:v>
                </c:pt>
                <c:pt idx="1246">
                  <c:v>1146.0</c:v>
                </c:pt>
                <c:pt idx="1247">
                  <c:v>1147.0</c:v>
                </c:pt>
                <c:pt idx="1248">
                  <c:v>1148.0</c:v>
                </c:pt>
                <c:pt idx="1249">
                  <c:v>1149.0</c:v>
                </c:pt>
                <c:pt idx="1250">
                  <c:v>1150.0</c:v>
                </c:pt>
                <c:pt idx="1251">
                  <c:v>1151.0</c:v>
                </c:pt>
                <c:pt idx="1252">
                  <c:v>1152.0</c:v>
                </c:pt>
                <c:pt idx="1253">
                  <c:v>1153.0</c:v>
                </c:pt>
                <c:pt idx="1254">
                  <c:v>1154.0</c:v>
                </c:pt>
                <c:pt idx="1255">
                  <c:v>1155.0</c:v>
                </c:pt>
                <c:pt idx="1256">
                  <c:v>1156.0</c:v>
                </c:pt>
                <c:pt idx="1257">
                  <c:v>1157.0</c:v>
                </c:pt>
                <c:pt idx="1258">
                  <c:v>1158.0</c:v>
                </c:pt>
                <c:pt idx="1259">
                  <c:v>1159.0</c:v>
                </c:pt>
                <c:pt idx="1260">
                  <c:v>1160.0</c:v>
                </c:pt>
                <c:pt idx="1261">
                  <c:v>1161.0</c:v>
                </c:pt>
                <c:pt idx="1262">
                  <c:v>1162.0</c:v>
                </c:pt>
                <c:pt idx="1263">
                  <c:v>1163.0</c:v>
                </c:pt>
                <c:pt idx="1264">
                  <c:v>1164.0</c:v>
                </c:pt>
                <c:pt idx="1265">
                  <c:v>1165.0</c:v>
                </c:pt>
                <c:pt idx="1266">
                  <c:v>1166.0</c:v>
                </c:pt>
                <c:pt idx="1267">
                  <c:v>1167.0</c:v>
                </c:pt>
                <c:pt idx="1268">
                  <c:v>1168.0</c:v>
                </c:pt>
                <c:pt idx="1269">
                  <c:v>1169.0</c:v>
                </c:pt>
                <c:pt idx="1270">
                  <c:v>1170.0</c:v>
                </c:pt>
                <c:pt idx="1271">
                  <c:v>1171.0</c:v>
                </c:pt>
                <c:pt idx="1272">
                  <c:v>1172.0</c:v>
                </c:pt>
                <c:pt idx="1273">
                  <c:v>1173.0</c:v>
                </c:pt>
                <c:pt idx="1274">
                  <c:v>1174.0</c:v>
                </c:pt>
                <c:pt idx="1275">
                  <c:v>1175.0</c:v>
                </c:pt>
                <c:pt idx="1276">
                  <c:v>1176.0</c:v>
                </c:pt>
                <c:pt idx="1277">
                  <c:v>1177.0</c:v>
                </c:pt>
                <c:pt idx="1278">
                  <c:v>1178.0</c:v>
                </c:pt>
                <c:pt idx="1279">
                  <c:v>1179.0</c:v>
                </c:pt>
                <c:pt idx="1280">
                  <c:v>1180.0</c:v>
                </c:pt>
                <c:pt idx="1281">
                  <c:v>1181.0</c:v>
                </c:pt>
                <c:pt idx="1282">
                  <c:v>1182.0</c:v>
                </c:pt>
                <c:pt idx="1283">
                  <c:v>1183.0</c:v>
                </c:pt>
                <c:pt idx="1284">
                  <c:v>1184.0</c:v>
                </c:pt>
                <c:pt idx="1285">
                  <c:v>1185.0</c:v>
                </c:pt>
                <c:pt idx="1286">
                  <c:v>1186.0</c:v>
                </c:pt>
                <c:pt idx="1287">
                  <c:v>1187.0</c:v>
                </c:pt>
                <c:pt idx="1288">
                  <c:v>1188.0</c:v>
                </c:pt>
                <c:pt idx="1289">
                  <c:v>1189.0</c:v>
                </c:pt>
                <c:pt idx="1290">
                  <c:v>1190.0</c:v>
                </c:pt>
                <c:pt idx="1291">
                  <c:v>1191.0</c:v>
                </c:pt>
                <c:pt idx="1292">
                  <c:v>1192.0</c:v>
                </c:pt>
                <c:pt idx="1293">
                  <c:v>1193.0</c:v>
                </c:pt>
                <c:pt idx="1294">
                  <c:v>1194.0</c:v>
                </c:pt>
                <c:pt idx="1295">
                  <c:v>1195.0</c:v>
                </c:pt>
                <c:pt idx="1296">
                  <c:v>1196.0</c:v>
                </c:pt>
                <c:pt idx="1297">
                  <c:v>1197.0</c:v>
                </c:pt>
                <c:pt idx="1298">
                  <c:v>1198.0</c:v>
                </c:pt>
                <c:pt idx="1299">
                  <c:v>1199.0</c:v>
                </c:pt>
                <c:pt idx="1300">
                  <c:v>1200.0</c:v>
                </c:pt>
                <c:pt idx="1301">
                  <c:v>1201.0</c:v>
                </c:pt>
                <c:pt idx="1302">
                  <c:v>1202.0</c:v>
                </c:pt>
                <c:pt idx="1303">
                  <c:v>1203.0</c:v>
                </c:pt>
                <c:pt idx="1304">
                  <c:v>1204.0</c:v>
                </c:pt>
                <c:pt idx="1305">
                  <c:v>1205.0</c:v>
                </c:pt>
                <c:pt idx="1306">
                  <c:v>1206.0</c:v>
                </c:pt>
                <c:pt idx="1307">
                  <c:v>1207.0</c:v>
                </c:pt>
                <c:pt idx="1308">
                  <c:v>1208.0</c:v>
                </c:pt>
                <c:pt idx="1309">
                  <c:v>1209.0</c:v>
                </c:pt>
                <c:pt idx="1310">
                  <c:v>1210.0</c:v>
                </c:pt>
                <c:pt idx="1311">
                  <c:v>1211.0</c:v>
                </c:pt>
                <c:pt idx="1312">
                  <c:v>1212.0</c:v>
                </c:pt>
                <c:pt idx="1313">
                  <c:v>1213.0</c:v>
                </c:pt>
                <c:pt idx="1314">
                  <c:v>1214.0</c:v>
                </c:pt>
                <c:pt idx="1315">
                  <c:v>1215.0</c:v>
                </c:pt>
                <c:pt idx="1316">
                  <c:v>1216.0</c:v>
                </c:pt>
                <c:pt idx="1317">
                  <c:v>1217.0</c:v>
                </c:pt>
                <c:pt idx="1318">
                  <c:v>1218.0</c:v>
                </c:pt>
                <c:pt idx="1319">
                  <c:v>1219.0</c:v>
                </c:pt>
                <c:pt idx="1320">
                  <c:v>1220.0</c:v>
                </c:pt>
                <c:pt idx="1321">
                  <c:v>1221.0</c:v>
                </c:pt>
                <c:pt idx="1322">
                  <c:v>1222.0</c:v>
                </c:pt>
                <c:pt idx="1323">
                  <c:v>1223.0</c:v>
                </c:pt>
                <c:pt idx="1324">
                  <c:v>1224.0</c:v>
                </c:pt>
                <c:pt idx="1325">
                  <c:v>1225.0</c:v>
                </c:pt>
                <c:pt idx="1326">
                  <c:v>1226.0</c:v>
                </c:pt>
                <c:pt idx="1327">
                  <c:v>1227.0</c:v>
                </c:pt>
                <c:pt idx="1328">
                  <c:v>1228.0</c:v>
                </c:pt>
                <c:pt idx="1329">
                  <c:v>1229.0</c:v>
                </c:pt>
                <c:pt idx="1330">
                  <c:v>1230.0</c:v>
                </c:pt>
                <c:pt idx="1331">
                  <c:v>1231.0</c:v>
                </c:pt>
                <c:pt idx="1332">
                  <c:v>1232.0</c:v>
                </c:pt>
                <c:pt idx="1333">
                  <c:v>1233.0</c:v>
                </c:pt>
                <c:pt idx="1334">
                  <c:v>1234.0</c:v>
                </c:pt>
                <c:pt idx="1335">
                  <c:v>1235.0</c:v>
                </c:pt>
                <c:pt idx="1336">
                  <c:v>1236.0</c:v>
                </c:pt>
                <c:pt idx="1337">
                  <c:v>1237.0</c:v>
                </c:pt>
                <c:pt idx="1338">
                  <c:v>1238.0</c:v>
                </c:pt>
                <c:pt idx="1339">
                  <c:v>1239.0</c:v>
                </c:pt>
                <c:pt idx="1340">
                  <c:v>1240.0</c:v>
                </c:pt>
                <c:pt idx="1341">
                  <c:v>1241.0</c:v>
                </c:pt>
                <c:pt idx="1342">
                  <c:v>1242.0</c:v>
                </c:pt>
                <c:pt idx="1343">
                  <c:v>1243.0</c:v>
                </c:pt>
                <c:pt idx="1344">
                  <c:v>1244.0</c:v>
                </c:pt>
                <c:pt idx="1345">
                  <c:v>1245.0</c:v>
                </c:pt>
                <c:pt idx="1346">
                  <c:v>1246.0</c:v>
                </c:pt>
                <c:pt idx="1347">
                  <c:v>1247.0</c:v>
                </c:pt>
                <c:pt idx="1348">
                  <c:v>1248.0</c:v>
                </c:pt>
                <c:pt idx="1349">
                  <c:v>1249.0</c:v>
                </c:pt>
                <c:pt idx="1350">
                  <c:v>1250.0</c:v>
                </c:pt>
                <c:pt idx="1351">
                  <c:v>1251.0</c:v>
                </c:pt>
                <c:pt idx="1352">
                  <c:v>1252.0</c:v>
                </c:pt>
                <c:pt idx="1353">
                  <c:v>1253.0</c:v>
                </c:pt>
                <c:pt idx="1354">
                  <c:v>1254.0</c:v>
                </c:pt>
                <c:pt idx="1355">
                  <c:v>1255.0</c:v>
                </c:pt>
                <c:pt idx="1356">
                  <c:v>1256.0</c:v>
                </c:pt>
                <c:pt idx="1357">
                  <c:v>1257.0</c:v>
                </c:pt>
                <c:pt idx="1358">
                  <c:v>1258.0</c:v>
                </c:pt>
                <c:pt idx="1359">
                  <c:v>1259.0</c:v>
                </c:pt>
                <c:pt idx="1360">
                  <c:v>1260.0</c:v>
                </c:pt>
                <c:pt idx="1361">
                  <c:v>1261.0</c:v>
                </c:pt>
                <c:pt idx="1362">
                  <c:v>1262.0</c:v>
                </c:pt>
                <c:pt idx="1363">
                  <c:v>1263.0</c:v>
                </c:pt>
                <c:pt idx="1364">
                  <c:v>1264.0</c:v>
                </c:pt>
                <c:pt idx="1365">
                  <c:v>1265.0</c:v>
                </c:pt>
                <c:pt idx="1366">
                  <c:v>1266.0</c:v>
                </c:pt>
                <c:pt idx="1367">
                  <c:v>1267.0</c:v>
                </c:pt>
                <c:pt idx="1368">
                  <c:v>1268.0</c:v>
                </c:pt>
                <c:pt idx="1369">
                  <c:v>1269.0</c:v>
                </c:pt>
                <c:pt idx="1370">
                  <c:v>1270.0</c:v>
                </c:pt>
                <c:pt idx="1371">
                  <c:v>1271.0</c:v>
                </c:pt>
                <c:pt idx="1372">
                  <c:v>1272.0</c:v>
                </c:pt>
                <c:pt idx="1373">
                  <c:v>1273.0</c:v>
                </c:pt>
                <c:pt idx="1374">
                  <c:v>1274.0</c:v>
                </c:pt>
                <c:pt idx="1375">
                  <c:v>1275.0</c:v>
                </c:pt>
                <c:pt idx="1376">
                  <c:v>1276.0</c:v>
                </c:pt>
                <c:pt idx="1377">
                  <c:v>1277.0</c:v>
                </c:pt>
                <c:pt idx="1378">
                  <c:v>1278.0</c:v>
                </c:pt>
                <c:pt idx="1379">
                  <c:v>1279.0</c:v>
                </c:pt>
                <c:pt idx="1380">
                  <c:v>1280.0</c:v>
                </c:pt>
                <c:pt idx="1381">
                  <c:v>1281.0</c:v>
                </c:pt>
                <c:pt idx="1382">
                  <c:v>1282.0</c:v>
                </c:pt>
                <c:pt idx="1383">
                  <c:v>1283.0</c:v>
                </c:pt>
                <c:pt idx="1384">
                  <c:v>1284.0</c:v>
                </c:pt>
                <c:pt idx="1385">
                  <c:v>1285.0</c:v>
                </c:pt>
                <c:pt idx="1386">
                  <c:v>1286.0</c:v>
                </c:pt>
                <c:pt idx="1387">
                  <c:v>1287.0</c:v>
                </c:pt>
                <c:pt idx="1388">
                  <c:v>1288.0</c:v>
                </c:pt>
                <c:pt idx="1389">
                  <c:v>1289.0</c:v>
                </c:pt>
                <c:pt idx="1390">
                  <c:v>1290.0</c:v>
                </c:pt>
                <c:pt idx="1391">
                  <c:v>1291.0</c:v>
                </c:pt>
                <c:pt idx="1392">
                  <c:v>1292.0</c:v>
                </c:pt>
                <c:pt idx="1393">
                  <c:v>1293.0</c:v>
                </c:pt>
                <c:pt idx="1394">
                  <c:v>1294.0</c:v>
                </c:pt>
                <c:pt idx="1395">
                  <c:v>1295.0</c:v>
                </c:pt>
                <c:pt idx="1396">
                  <c:v>1296.0</c:v>
                </c:pt>
                <c:pt idx="1397">
                  <c:v>1297.0</c:v>
                </c:pt>
                <c:pt idx="1398">
                  <c:v>1298.0</c:v>
                </c:pt>
                <c:pt idx="1399">
                  <c:v>1299.0</c:v>
                </c:pt>
                <c:pt idx="1400">
                  <c:v>1300.0</c:v>
                </c:pt>
                <c:pt idx="1401">
                  <c:v>1301.0</c:v>
                </c:pt>
                <c:pt idx="1402">
                  <c:v>1302.0</c:v>
                </c:pt>
                <c:pt idx="1403">
                  <c:v>1303.0</c:v>
                </c:pt>
                <c:pt idx="1404">
                  <c:v>1304.0</c:v>
                </c:pt>
                <c:pt idx="1405">
                  <c:v>1305.0</c:v>
                </c:pt>
                <c:pt idx="1406">
                  <c:v>1306.0</c:v>
                </c:pt>
                <c:pt idx="1407">
                  <c:v>1307.0</c:v>
                </c:pt>
                <c:pt idx="1408">
                  <c:v>1308.0</c:v>
                </c:pt>
                <c:pt idx="1409">
                  <c:v>1309.0</c:v>
                </c:pt>
                <c:pt idx="1410">
                  <c:v>1310.0</c:v>
                </c:pt>
                <c:pt idx="1411">
                  <c:v>1311.0</c:v>
                </c:pt>
                <c:pt idx="1412">
                  <c:v>1312.0</c:v>
                </c:pt>
                <c:pt idx="1413">
                  <c:v>1313.0</c:v>
                </c:pt>
                <c:pt idx="1414">
                  <c:v>1314.0</c:v>
                </c:pt>
                <c:pt idx="1415">
                  <c:v>1315.0</c:v>
                </c:pt>
                <c:pt idx="1416">
                  <c:v>1316.0</c:v>
                </c:pt>
                <c:pt idx="1417">
                  <c:v>1317.0</c:v>
                </c:pt>
                <c:pt idx="1418">
                  <c:v>1318.0</c:v>
                </c:pt>
                <c:pt idx="1419">
                  <c:v>1319.0</c:v>
                </c:pt>
                <c:pt idx="1420">
                  <c:v>1320.0</c:v>
                </c:pt>
                <c:pt idx="1421">
                  <c:v>1321.0</c:v>
                </c:pt>
                <c:pt idx="1422">
                  <c:v>1322.0</c:v>
                </c:pt>
                <c:pt idx="1423">
                  <c:v>1323.0</c:v>
                </c:pt>
                <c:pt idx="1424">
                  <c:v>1324.0</c:v>
                </c:pt>
                <c:pt idx="1425">
                  <c:v>1325.0</c:v>
                </c:pt>
                <c:pt idx="1426">
                  <c:v>1326.0</c:v>
                </c:pt>
                <c:pt idx="1427">
                  <c:v>1327.0</c:v>
                </c:pt>
                <c:pt idx="1428">
                  <c:v>1328.0</c:v>
                </c:pt>
                <c:pt idx="1429">
                  <c:v>1329.0</c:v>
                </c:pt>
                <c:pt idx="1430">
                  <c:v>1330.0</c:v>
                </c:pt>
                <c:pt idx="1431">
                  <c:v>1331.0</c:v>
                </c:pt>
                <c:pt idx="1432">
                  <c:v>1332.0</c:v>
                </c:pt>
                <c:pt idx="1433">
                  <c:v>1333.0</c:v>
                </c:pt>
                <c:pt idx="1434">
                  <c:v>1334.0</c:v>
                </c:pt>
                <c:pt idx="1435">
                  <c:v>1335.0</c:v>
                </c:pt>
                <c:pt idx="1436">
                  <c:v>1336.0</c:v>
                </c:pt>
                <c:pt idx="1437">
                  <c:v>1337.0</c:v>
                </c:pt>
                <c:pt idx="1438">
                  <c:v>1338.0</c:v>
                </c:pt>
                <c:pt idx="1439">
                  <c:v>1339.0</c:v>
                </c:pt>
                <c:pt idx="1440">
                  <c:v>1340.0</c:v>
                </c:pt>
                <c:pt idx="1441">
                  <c:v>1341.0</c:v>
                </c:pt>
                <c:pt idx="1442">
                  <c:v>1342.0</c:v>
                </c:pt>
                <c:pt idx="1443">
                  <c:v>1343.0</c:v>
                </c:pt>
                <c:pt idx="1444">
                  <c:v>1344.0</c:v>
                </c:pt>
                <c:pt idx="1445">
                  <c:v>1345.0</c:v>
                </c:pt>
                <c:pt idx="1446">
                  <c:v>1346.0</c:v>
                </c:pt>
                <c:pt idx="1447">
                  <c:v>1347.0</c:v>
                </c:pt>
                <c:pt idx="1448">
                  <c:v>1348.0</c:v>
                </c:pt>
                <c:pt idx="1449">
                  <c:v>1349.0</c:v>
                </c:pt>
                <c:pt idx="1450">
                  <c:v>1350.0</c:v>
                </c:pt>
                <c:pt idx="1451">
                  <c:v>1351.0</c:v>
                </c:pt>
                <c:pt idx="1452">
                  <c:v>1352.0</c:v>
                </c:pt>
                <c:pt idx="1453">
                  <c:v>1353.0</c:v>
                </c:pt>
                <c:pt idx="1454">
                  <c:v>1354.0</c:v>
                </c:pt>
                <c:pt idx="1455">
                  <c:v>1355.0</c:v>
                </c:pt>
                <c:pt idx="1456">
                  <c:v>1356.0</c:v>
                </c:pt>
                <c:pt idx="1457">
                  <c:v>1357.0</c:v>
                </c:pt>
                <c:pt idx="1458">
                  <c:v>1358.0</c:v>
                </c:pt>
                <c:pt idx="1459">
                  <c:v>1359.0</c:v>
                </c:pt>
                <c:pt idx="1460">
                  <c:v>1360.0</c:v>
                </c:pt>
                <c:pt idx="1461">
                  <c:v>1361.0</c:v>
                </c:pt>
                <c:pt idx="1462">
                  <c:v>1362.0</c:v>
                </c:pt>
                <c:pt idx="1463">
                  <c:v>1363.0</c:v>
                </c:pt>
                <c:pt idx="1464">
                  <c:v>1364.0</c:v>
                </c:pt>
                <c:pt idx="1465">
                  <c:v>1365.0</c:v>
                </c:pt>
                <c:pt idx="1466">
                  <c:v>1366.0</c:v>
                </c:pt>
                <c:pt idx="1467">
                  <c:v>1367.0</c:v>
                </c:pt>
                <c:pt idx="1468">
                  <c:v>1368.0</c:v>
                </c:pt>
                <c:pt idx="1469">
                  <c:v>1369.0</c:v>
                </c:pt>
                <c:pt idx="1470">
                  <c:v>1370.0</c:v>
                </c:pt>
                <c:pt idx="1471">
                  <c:v>1371.0</c:v>
                </c:pt>
                <c:pt idx="1472">
                  <c:v>1372.0</c:v>
                </c:pt>
                <c:pt idx="1473">
                  <c:v>1373.0</c:v>
                </c:pt>
                <c:pt idx="1474">
                  <c:v>1374.0</c:v>
                </c:pt>
                <c:pt idx="1475">
                  <c:v>1375.0</c:v>
                </c:pt>
                <c:pt idx="1476">
                  <c:v>1376.0</c:v>
                </c:pt>
                <c:pt idx="1477">
                  <c:v>1377.0</c:v>
                </c:pt>
                <c:pt idx="1478">
                  <c:v>1378.0</c:v>
                </c:pt>
                <c:pt idx="1479">
                  <c:v>1379.0</c:v>
                </c:pt>
                <c:pt idx="1480">
                  <c:v>1380.0</c:v>
                </c:pt>
                <c:pt idx="1481">
                  <c:v>1381.0</c:v>
                </c:pt>
                <c:pt idx="1482">
                  <c:v>1382.0</c:v>
                </c:pt>
                <c:pt idx="1483">
                  <c:v>1383.0</c:v>
                </c:pt>
                <c:pt idx="1484">
                  <c:v>1384.0</c:v>
                </c:pt>
                <c:pt idx="1485">
                  <c:v>1385.0</c:v>
                </c:pt>
                <c:pt idx="1486">
                  <c:v>1386.0</c:v>
                </c:pt>
                <c:pt idx="1487">
                  <c:v>1386.0</c:v>
                </c:pt>
                <c:pt idx="1488">
                  <c:v>1386.0</c:v>
                </c:pt>
                <c:pt idx="1489">
                  <c:v>1386.0</c:v>
                </c:pt>
                <c:pt idx="1490">
                  <c:v>1386.0</c:v>
                </c:pt>
                <c:pt idx="1491">
                  <c:v>1386.0</c:v>
                </c:pt>
              </c:numCache>
            </c:numRef>
          </c:cat>
          <c:val>
            <c:numRef>
              <c:f>'Data 11'!$C$2:$C$1493</c:f>
              <c:numCache>
                <c:formatCode>General</c:formatCode>
                <c:ptCount val="1492"/>
                <c:pt idx="0">
                  <c:v>88.46417421761974</c:v>
                </c:pt>
                <c:pt idx="1">
                  <c:v>88.58558902020587</c:v>
                </c:pt>
                <c:pt idx="2">
                  <c:v>88.34309178009277</c:v>
                </c:pt>
                <c:pt idx="3">
                  <c:v>89.26623127160967</c:v>
                </c:pt>
                <c:pt idx="4">
                  <c:v>89.72814334260117</c:v>
                </c:pt>
                <c:pt idx="5">
                  <c:v>89.73507376226154</c:v>
                </c:pt>
                <c:pt idx="6">
                  <c:v>90.0480545651837</c:v>
                </c:pt>
                <c:pt idx="7">
                  <c:v>89.86000464073013</c:v>
                </c:pt>
                <c:pt idx="8">
                  <c:v>89.86695544554456</c:v>
                </c:pt>
                <c:pt idx="9">
                  <c:v>89.84610625628336</c:v>
                </c:pt>
                <c:pt idx="10">
                  <c:v>89.98528386647047</c:v>
                </c:pt>
                <c:pt idx="11">
                  <c:v>89.72121399335857</c:v>
                </c:pt>
                <c:pt idx="12">
                  <c:v>89.67273849953689</c:v>
                </c:pt>
                <c:pt idx="13">
                  <c:v>90.25792417650716</c:v>
                </c:pt>
                <c:pt idx="14">
                  <c:v>90.39838157485217</c:v>
                </c:pt>
                <c:pt idx="15">
                  <c:v>90.4476449980537</c:v>
                </c:pt>
                <c:pt idx="16">
                  <c:v>90.11790257524046</c:v>
                </c:pt>
                <c:pt idx="17">
                  <c:v>90.5816310619055</c:v>
                </c:pt>
                <c:pt idx="18">
                  <c:v>91.39395846444303</c:v>
                </c:pt>
                <c:pt idx="19">
                  <c:v>91.25039271127866</c:v>
                </c:pt>
                <c:pt idx="20">
                  <c:v>91.473112353358</c:v>
                </c:pt>
                <c:pt idx="21">
                  <c:v>92.33092267344831</c:v>
                </c:pt>
                <c:pt idx="22">
                  <c:v>92.18440053955408</c:v>
                </c:pt>
                <c:pt idx="23">
                  <c:v>91.9800490855831</c:v>
                </c:pt>
                <c:pt idx="24">
                  <c:v>92.08941027266961</c:v>
                </c:pt>
                <c:pt idx="25">
                  <c:v>92.46319140469557</c:v>
                </c:pt>
                <c:pt idx="26">
                  <c:v>92.15515189973826</c:v>
                </c:pt>
                <c:pt idx="27">
                  <c:v>91.87821273230526</c:v>
                </c:pt>
                <c:pt idx="28">
                  <c:v>91.02875499490716</c:v>
                </c:pt>
                <c:pt idx="29">
                  <c:v>91.92910270612438</c:v>
                </c:pt>
                <c:pt idx="30">
                  <c:v>91.63183216341983</c:v>
                </c:pt>
                <c:pt idx="31">
                  <c:v>91.87094733512573</c:v>
                </c:pt>
                <c:pt idx="32">
                  <c:v>91.72588030948998</c:v>
                </c:pt>
                <c:pt idx="33">
                  <c:v>91.12871597772376</c:v>
                </c:pt>
                <c:pt idx="34">
                  <c:v>90.60282305232785</c:v>
                </c:pt>
                <c:pt idx="35">
                  <c:v>90.95748845220386</c:v>
                </c:pt>
                <c:pt idx="36">
                  <c:v>91.03588779188215</c:v>
                </c:pt>
                <c:pt idx="37">
                  <c:v>91.53076498857636</c:v>
                </c:pt>
                <c:pt idx="38">
                  <c:v>91.7041597600442</c:v>
                </c:pt>
                <c:pt idx="39">
                  <c:v>91.77660162730072</c:v>
                </c:pt>
                <c:pt idx="40">
                  <c:v>91.63183216341983</c:v>
                </c:pt>
                <c:pt idx="41">
                  <c:v>91.13586444932538</c:v>
                </c:pt>
                <c:pt idx="42">
                  <c:v>91.2145717201853</c:v>
                </c:pt>
                <c:pt idx="43">
                  <c:v>92.22098745832672</c:v>
                </c:pt>
                <c:pt idx="44">
                  <c:v>92.76588949217502</c:v>
                </c:pt>
                <c:pt idx="45">
                  <c:v>92.99607780357</c:v>
                </c:pt>
                <c:pt idx="46">
                  <c:v>92.84001917852005</c:v>
                </c:pt>
                <c:pt idx="47">
                  <c:v>93.09294871794872</c:v>
                </c:pt>
                <c:pt idx="48">
                  <c:v>92.81776783574338</c:v>
                </c:pt>
                <c:pt idx="49">
                  <c:v>93.74646978132815</c:v>
                </c:pt>
                <c:pt idx="50">
                  <c:v>93.04821399967964</c:v>
                </c:pt>
                <c:pt idx="51">
                  <c:v>93.51255634256279</c:v>
                </c:pt>
                <c:pt idx="52">
                  <c:v>93.19002165717495</c:v>
                </c:pt>
                <c:pt idx="53">
                  <c:v>93.27231856133591</c:v>
                </c:pt>
                <c:pt idx="54">
                  <c:v>93.42232229012545</c:v>
                </c:pt>
                <c:pt idx="55">
                  <c:v>92.97375160051217</c:v>
                </c:pt>
                <c:pt idx="56">
                  <c:v>92.84001917852005</c:v>
                </c:pt>
                <c:pt idx="57">
                  <c:v>92.68448344635021</c:v>
                </c:pt>
                <c:pt idx="58">
                  <c:v>92.65491666002073</c:v>
                </c:pt>
                <c:pt idx="59">
                  <c:v>93.52761230075673</c:v>
                </c:pt>
                <c:pt idx="60">
                  <c:v>93.61804995970991</c:v>
                </c:pt>
                <c:pt idx="61">
                  <c:v>93.51255634256279</c:v>
                </c:pt>
                <c:pt idx="62">
                  <c:v>93.13026052104207</c:v>
                </c:pt>
                <c:pt idx="63">
                  <c:v>93.09294871794872</c:v>
                </c:pt>
                <c:pt idx="64">
                  <c:v>93.07057598333734</c:v>
                </c:pt>
                <c:pt idx="65">
                  <c:v>93.17507418397626</c:v>
                </c:pt>
                <c:pt idx="66">
                  <c:v>93.51255634256279</c:v>
                </c:pt>
                <c:pt idx="67">
                  <c:v>94.21782499391775</c:v>
                </c:pt>
                <c:pt idx="68">
                  <c:v>94.37088782389732</c:v>
                </c:pt>
                <c:pt idx="69">
                  <c:v>93.98155638246238</c:v>
                </c:pt>
                <c:pt idx="70">
                  <c:v>94.77891988905204</c:v>
                </c:pt>
                <c:pt idx="71">
                  <c:v>93.92836931037268</c:v>
                </c:pt>
                <c:pt idx="72">
                  <c:v>93.75403486120077</c:v>
                </c:pt>
                <c:pt idx="73">
                  <c:v>93.48245896363052</c:v>
                </c:pt>
                <c:pt idx="74">
                  <c:v>93.3172690763052</c:v>
                </c:pt>
                <c:pt idx="75">
                  <c:v>93.4975052309673</c:v>
                </c:pt>
                <c:pt idx="76">
                  <c:v>92.66969769482333</c:v>
                </c:pt>
                <c:pt idx="77">
                  <c:v>93.33226221079693</c:v>
                </c:pt>
                <c:pt idx="78">
                  <c:v>94.57061457061458</c:v>
                </c:pt>
                <c:pt idx="79">
                  <c:v>94.61682547438716</c:v>
                </c:pt>
                <c:pt idx="80">
                  <c:v>94.77118851456073</c:v>
                </c:pt>
                <c:pt idx="81">
                  <c:v>95.12814214361745</c:v>
                </c:pt>
                <c:pt idx="82">
                  <c:v>95.08143055896554</c:v>
                </c:pt>
                <c:pt idx="83">
                  <c:v>95.25293104861851</c:v>
                </c:pt>
                <c:pt idx="84">
                  <c:v>95.54276315789475</c:v>
                </c:pt>
                <c:pt idx="85">
                  <c:v>95.69228234906517</c:v>
                </c:pt>
                <c:pt idx="86">
                  <c:v>96.47097899194553</c:v>
                </c:pt>
                <c:pt idx="87">
                  <c:v>97.50734368443137</c:v>
                </c:pt>
                <c:pt idx="88">
                  <c:v>97.51552795031055</c:v>
                </c:pt>
                <c:pt idx="89">
                  <c:v>98.19964500042261</c:v>
                </c:pt>
                <c:pt idx="90">
                  <c:v>98.72535690006798</c:v>
                </c:pt>
                <c:pt idx="91">
                  <c:v>98.34927622111233</c:v>
                </c:pt>
                <c:pt idx="92">
                  <c:v>98.4242629617079</c:v>
                </c:pt>
                <c:pt idx="93">
                  <c:v>98.60804617212698</c:v>
                </c:pt>
                <c:pt idx="94">
                  <c:v>98.66666666666667</c:v>
                </c:pt>
                <c:pt idx="95">
                  <c:v>99.23129484113427</c:v>
                </c:pt>
                <c:pt idx="96">
                  <c:v>100.2588885053504</c:v>
                </c:pt>
                <c:pt idx="97">
                  <c:v>100.1120206807411</c:v>
                </c:pt>
                <c:pt idx="98">
                  <c:v>100.3368166508334</c:v>
                </c:pt>
                <c:pt idx="99">
                  <c:v>100.215647373415</c:v>
                </c:pt>
                <c:pt idx="100">
                  <c:v>100.0</c:v>
                </c:pt>
                <c:pt idx="101">
                  <c:v>103.7506697624576</c:v>
                </c:pt>
                <c:pt idx="102">
                  <c:v>103.3262184276058</c:v>
                </c:pt>
                <c:pt idx="103">
                  <c:v>102.7595966743322</c:v>
                </c:pt>
                <c:pt idx="104">
                  <c:v>102.4153737658674</c:v>
                </c:pt>
                <c:pt idx="105">
                  <c:v>102.6778612461335</c:v>
                </c:pt>
                <c:pt idx="106">
                  <c:v>102.7686864219372</c:v>
                </c:pt>
                <c:pt idx="107">
                  <c:v>102.7232537577365</c:v>
                </c:pt>
                <c:pt idx="108">
                  <c:v>102.1272855133615</c:v>
                </c:pt>
                <c:pt idx="109">
                  <c:v>101.5027083697361</c:v>
                </c:pt>
                <c:pt idx="110">
                  <c:v>101.8229623137599</c:v>
                </c:pt>
                <c:pt idx="111">
                  <c:v>101.4938411810955</c:v>
                </c:pt>
                <c:pt idx="112">
                  <c:v>103.0421286031042</c:v>
                </c:pt>
                <c:pt idx="113">
                  <c:v>102.8414623351332</c:v>
                </c:pt>
                <c:pt idx="114">
                  <c:v>102.6869365388015</c:v>
                </c:pt>
                <c:pt idx="115">
                  <c:v>102.5600282485876</c:v>
                </c:pt>
                <c:pt idx="116">
                  <c:v>102.0824180651964</c:v>
                </c:pt>
                <c:pt idx="117">
                  <c:v>101.8408134642356</c:v>
                </c:pt>
                <c:pt idx="118">
                  <c:v>101.778361804643</c:v>
                </c:pt>
                <c:pt idx="119">
                  <c:v>102.1632078790011</c:v>
                </c:pt>
                <c:pt idx="120">
                  <c:v>102.0286291384913</c:v>
                </c:pt>
                <c:pt idx="121">
                  <c:v>102.8323597096831</c:v>
                </c:pt>
                <c:pt idx="122">
                  <c:v>102.8323597096831</c:v>
                </c:pt>
                <c:pt idx="123">
                  <c:v>102.5600282485876</c:v>
                </c:pt>
                <c:pt idx="124">
                  <c:v>102.3973206416358</c:v>
                </c:pt>
                <c:pt idx="125">
                  <c:v>102.6597154722983</c:v>
                </c:pt>
                <c:pt idx="126">
                  <c:v>103.3629893238434</c:v>
                </c:pt>
                <c:pt idx="127">
                  <c:v>103.4826756925269</c:v>
                </c:pt>
                <c:pt idx="128">
                  <c:v>104.0293696275072</c:v>
                </c:pt>
                <c:pt idx="129">
                  <c:v>104.440848615606</c:v>
                </c:pt>
                <c:pt idx="130">
                  <c:v>104.9597976330292</c:v>
                </c:pt>
                <c:pt idx="131">
                  <c:v>105.9746419775609</c:v>
                </c:pt>
                <c:pt idx="132">
                  <c:v>106.9797421731123</c:v>
                </c:pt>
                <c:pt idx="133">
                  <c:v>108.1951946358726</c:v>
                </c:pt>
                <c:pt idx="134">
                  <c:v>109.831726224239</c:v>
                </c:pt>
                <c:pt idx="135">
                  <c:v>109.4695185150288</c:v>
                </c:pt>
                <c:pt idx="136">
                  <c:v>109.8940597805524</c:v>
                </c:pt>
                <c:pt idx="137">
                  <c:v>110.0502036563418</c:v>
                </c:pt>
                <c:pt idx="138">
                  <c:v>109.2430653502586</c:v>
                </c:pt>
                <c:pt idx="139">
                  <c:v>109.6865558912387</c:v>
                </c:pt>
                <c:pt idx="140">
                  <c:v>108.813337079704</c:v>
                </c:pt>
                <c:pt idx="141">
                  <c:v>107.8136599851522</c:v>
                </c:pt>
                <c:pt idx="142">
                  <c:v>106.4699413489736</c:v>
                </c:pt>
                <c:pt idx="143">
                  <c:v>106.1004566210046</c:v>
                </c:pt>
                <c:pt idx="144">
                  <c:v>105.7624032771962</c:v>
                </c:pt>
                <c:pt idx="145">
                  <c:v>105.878064339743</c:v>
                </c:pt>
                <c:pt idx="146">
                  <c:v>107.0191599115696</c:v>
                </c:pt>
                <c:pt idx="147">
                  <c:v>107.1277086214846</c:v>
                </c:pt>
                <c:pt idx="148">
                  <c:v>107.9840133841435</c:v>
                </c:pt>
                <c:pt idx="149">
                  <c:v>108.0241748024175</c:v>
                </c:pt>
                <c:pt idx="150">
                  <c:v>107.2760849492151</c:v>
                </c:pt>
                <c:pt idx="151">
                  <c:v>107.1079561168987</c:v>
                </c:pt>
                <c:pt idx="152">
                  <c:v>106.9600441907568</c:v>
                </c:pt>
                <c:pt idx="153">
                  <c:v>107.8336736588083</c:v>
                </c:pt>
                <c:pt idx="154">
                  <c:v>109.914853358562</c:v>
                </c:pt>
                <c:pt idx="155">
                  <c:v>110.1023502653526</c:v>
                </c:pt>
                <c:pt idx="156">
                  <c:v>109.9772813328285</c:v>
                </c:pt>
                <c:pt idx="157">
                  <c:v>109.821344172417</c:v>
                </c:pt>
                <c:pt idx="158">
                  <c:v>108.4679301652507</c:v>
                </c:pt>
                <c:pt idx="159">
                  <c:v>107.4348067320141</c:v>
                </c:pt>
                <c:pt idx="160">
                  <c:v>108.346544810221</c:v>
                </c:pt>
                <c:pt idx="161">
                  <c:v>108.5794392523364</c:v>
                </c:pt>
                <c:pt idx="162">
                  <c:v>108.144838499488</c:v>
                </c:pt>
                <c:pt idx="163">
                  <c:v>107.8536947642035</c:v>
                </c:pt>
                <c:pt idx="164">
                  <c:v>107.3355506282335</c:v>
                </c:pt>
                <c:pt idx="165">
                  <c:v>107.3553871742746</c:v>
                </c:pt>
                <c:pt idx="166">
                  <c:v>106.3237851194289</c:v>
                </c:pt>
                <c:pt idx="167">
                  <c:v>105.5989820032721</c:v>
                </c:pt>
                <c:pt idx="168">
                  <c:v>103.5934016941596</c:v>
                </c:pt>
                <c:pt idx="169">
                  <c:v>104.1786226685796</c:v>
                </c:pt>
                <c:pt idx="170">
                  <c:v>104.5066114959072</c:v>
                </c:pt>
                <c:pt idx="171">
                  <c:v>103.4550311665183</c:v>
                </c:pt>
                <c:pt idx="172">
                  <c:v>102.7686864219372</c:v>
                </c:pt>
                <c:pt idx="173">
                  <c:v>103.5380090900989</c:v>
                </c:pt>
                <c:pt idx="174">
                  <c:v>104.2721234966792</c:v>
                </c:pt>
                <c:pt idx="175">
                  <c:v>103.3721861375567</c:v>
                </c:pt>
                <c:pt idx="176">
                  <c:v>103.5380090900989</c:v>
                </c:pt>
                <c:pt idx="177">
                  <c:v>101.7427095192224</c:v>
                </c:pt>
                <c:pt idx="178">
                  <c:v>102.5600282485876</c:v>
                </c:pt>
                <c:pt idx="179">
                  <c:v>102.0107120906137</c:v>
                </c:pt>
                <c:pt idx="180">
                  <c:v>103.91771019678</c:v>
                </c:pt>
                <c:pt idx="181">
                  <c:v>104.4972117287282</c:v>
                </c:pt>
                <c:pt idx="182">
                  <c:v>104.3564178568221</c:v>
                </c:pt>
                <c:pt idx="183">
                  <c:v>104.0666427803655</c:v>
                </c:pt>
                <c:pt idx="184">
                  <c:v>105.8298415011842</c:v>
                </c:pt>
                <c:pt idx="185">
                  <c:v>106.3335163829398</c:v>
                </c:pt>
                <c:pt idx="186">
                  <c:v>106.9501979195434</c:v>
                </c:pt>
                <c:pt idx="187">
                  <c:v>106.6262848751836</c:v>
                </c:pt>
                <c:pt idx="188">
                  <c:v>105.9070191431176</c:v>
                </c:pt>
                <c:pt idx="189">
                  <c:v>106.1586257309941</c:v>
                </c:pt>
                <c:pt idx="190">
                  <c:v>105.3404660440657</c:v>
                </c:pt>
                <c:pt idx="191">
                  <c:v>104.3470450871205</c:v>
                </c:pt>
                <c:pt idx="192">
                  <c:v>102.6597154722983</c:v>
                </c:pt>
                <c:pt idx="193">
                  <c:v>103.5656979853806</c:v>
                </c:pt>
                <c:pt idx="194">
                  <c:v>104.085289374664</c:v>
                </c:pt>
                <c:pt idx="195">
                  <c:v>103.2802915814739</c:v>
                </c:pt>
                <c:pt idx="196">
                  <c:v>103.0055856015604</c:v>
                </c:pt>
                <c:pt idx="197">
                  <c:v>103.4366096866097</c:v>
                </c:pt>
                <c:pt idx="198">
                  <c:v>103.5472370766488</c:v>
                </c:pt>
                <c:pt idx="199">
                  <c:v>103.5656979853806</c:v>
                </c:pt>
                <c:pt idx="200">
                  <c:v>103.5934016941596</c:v>
                </c:pt>
                <c:pt idx="201">
                  <c:v>103.0055856015604</c:v>
                </c:pt>
                <c:pt idx="202">
                  <c:v>101.876534549281</c:v>
                </c:pt>
                <c:pt idx="203">
                  <c:v>102.8232586954598</c:v>
                </c:pt>
                <c:pt idx="204">
                  <c:v>102.4063464081093</c:v>
                </c:pt>
                <c:pt idx="205">
                  <c:v>103.6951088896822</c:v>
                </c:pt>
                <c:pt idx="206">
                  <c:v>103.6118790689379</c:v>
                </c:pt>
                <c:pt idx="207">
                  <c:v>103.6766018204533</c:v>
                </c:pt>
                <c:pt idx="208">
                  <c:v>103.7136225673987</c:v>
                </c:pt>
                <c:pt idx="209">
                  <c:v>104.3564178568221</c:v>
                </c:pt>
                <c:pt idx="210">
                  <c:v>103.8341227991778</c:v>
                </c:pt>
                <c:pt idx="211">
                  <c:v>104.6666666666667</c:v>
                </c:pt>
                <c:pt idx="212">
                  <c:v>104.9882523043557</c:v>
                </c:pt>
                <c:pt idx="213">
                  <c:v>104.7043979812545</c:v>
                </c:pt>
                <c:pt idx="214">
                  <c:v>105.5414244186047</c:v>
                </c:pt>
                <c:pt idx="215">
                  <c:v>106.2848778702772</c:v>
                </c:pt>
                <c:pt idx="216">
                  <c:v>105.3882438316401</c:v>
                </c:pt>
                <c:pt idx="217">
                  <c:v>105.1022254387552</c:v>
                </c:pt>
                <c:pt idx="218">
                  <c:v>103.8712561466249</c:v>
                </c:pt>
                <c:pt idx="219">
                  <c:v>105.1497873110689</c:v>
                </c:pt>
                <c:pt idx="220">
                  <c:v>105.3213670564772</c:v>
                </c:pt>
                <c:pt idx="221">
                  <c:v>105.5318375874285</c:v>
                </c:pt>
                <c:pt idx="222">
                  <c:v>106.9108309561056</c:v>
                </c:pt>
                <c:pt idx="223">
                  <c:v>106.6948296445955</c:v>
                </c:pt>
                <c:pt idx="224">
                  <c:v>107.0586067084408</c:v>
                </c:pt>
                <c:pt idx="225">
                  <c:v>106.9108309561056</c:v>
                </c:pt>
                <c:pt idx="226">
                  <c:v>106.567602274812</c:v>
                </c:pt>
                <c:pt idx="227">
                  <c:v>105.6277843440313</c:v>
                </c:pt>
                <c:pt idx="228">
                  <c:v>106.2071487338879</c:v>
                </c:pt>
                <c:pt idx="229">
                  <c:v>105.0642069090252</c:v>
                </c:pt>
                <c:pt idx="230">
                  <c:v>105.3786848072562</c:v>
                </c:pt>
                <c:pt idx="231">
                  <c:v>105.3309156844968</c:v>
                </c:pt>
                <c:pt idx="232">
                  <c:v>106.0520310360566</c:v>
                </c:pt>
                <c:pt idx="233">
                  <c:v>105.9359897875444</c:v>
                </c:pt>
                <c:pt idx="234">
                  <c:v>106.0907679663958</c:v>
                </c:pt>
                <c:pt idx="235">
                  <c:v>105.878064339743</c:v>
                </c:pt>
                <c:pt idx="236">
                  <c:v>106.7536524855279</c:v>
                </c:pt>
                <c:pt idx="237">
                  <c:v>106.7340376665135</c:v>
                </c:pt>
                <c:pt idx="238">
                  <c:v>106.1877342107668</c:v>
                </c:pt>
                <c:pt idx="239">
                  <c:v>106.0036496350365</c:v>
                </c:pt>
                <c:pt idx="240">
                  <c:v>105.0927182270466</c:v>
                </c:pt>
                <c:pt idx="241">
                  <c:v>104.1506051098162</c:v>
                </c:pt>
                <c:pt idx="242">
                  <c:v>104.5818705554055</c:v>
                </c:pt>
                <c:pt idx="243">
                  <c:v>104.0014322800107</c:v>
                </c:pt>
                <c:pt idx="244">
                  <c:v>104.6666666666667</c:v>
                </c:pt>
                <c:pt idx="245">
                  <c:v>105.0452079566004</c:v>
                </c:pt>
                <c:pt idx="246">
                  <c:v>105.2259759079793</c:v>
                </c:pt>
                <c:pt idx="247">
                  <c:v>103.8898327819011</c:v>
                </c:pt>
                <c:pt idx="248">
                  <c:v>102.9873238188104</c:v>
                </c:pt>
                <c:pt idx="249">
                  <c:v>101.0524484648169</c:v>
                </c:pt>
                <c:pt idx="250">
                  <c:v>100.9734051799061</c:v>
                </c:pt>
                <c:pt idx="251">
                  <c:v>101.8944044904403</c:v>
                </c:pt>
                <c:pt idx="252">
                  <c:v>102.9599432825239</c:v>
                </c:pt>
                <c:pt idx="253">
                  <c:v>103.106141285055</c:v>
                </c:pt>
                <c:pt idx="254">
                  <c:v>103.5934016941596</c:v>
                </c:pt>
                <c:pt idx="255">
                  <c:v>103.3997864008544</c:v>
                </c:pt>
                <c:pt idx="256">
                  <c:v>103.2252332296757</c:v>
                </c:pt>
                <c:pt idx="257">
                  <c:v>103.4642443672633</c:v>
                </c:pt>
                <c:pt idx="258">
                  <c:v>104.3095708385707</c:v>
                </c:pt>
                <c:pt idx="259">
                  <c:v>104.234703032478</c:v>
                </c:pt>
                <c:pt idx="260">
                  <c:v>104.085289374664</c:v>
                </c:pt>
                <c:pt idx="261">
                  <c:v>104.3002064817309</c:v>
                </c:pt>
                <c:pt idx="262">
                  <c:v>103.8712561466249</c:v>
                </c:pt>
                <c:pt idx="263">
                  <c:v>103.106141285055</c:v>
                </c:pt>
                <c:pt idx="264">
                  <c:v>102.7686864219372</c:v>
                </c:pt>
                <c:pt idx="265">
                  <c:v>102.6325088339223</c:v>
                </c:pt>
                <c:pt idx="266">
                  <c:v>103.4734592091201</c:v>
                </c:pt>
                <c:pt idx="267">
                  <c:v>102.7050919377652</c:v>
                </c:pt>
                <c:pt idx="268">
                  <c:v>101.7427095192224</c:v>
                </c:pt>
                <c:pt idx="269">
                  <c:v>103.2711111111111</c:v>
                </c:pt>
                <c:pt idx="270">
                  <c:v>104.1506051098162</c:v>
                </c:pt>
                <c:pt idx="271">
                  <c:v>104.1973094170404</c:v>
                </c:pt>
                <c:pt idx="272">
                  <c:v>103.3537941464282</c:v>
                </c:pt>
                <c:pt idx="273">
                  <c:v>104.1879652049144</c:v>
                </c:pt>
                <c:pt idx="274">
                  <c:v>104.0107430617726</c:v>
                </c:pt>
                <c:pt idx="275">
                  <c:v>103.6951088896822</c:v>
                </c:pt>
                <c:pt idx="276">
                  <c:v>103.7043649022583</c:v>
                </c:pt>
                <c:pt idx="277">
                  <c:v>104.1692818075854</c:v>
                </c:pt>
                <c:pt idx="278">
                  <c:v>104.1039426523297</c:v>
                </c:pt>
                <c:pt idx="279">
                  <c:v>103.3997864008544</c:v>
                </c:pt>
                <c:pt idx="280">
                  <c:v>103.5103349964362</c:v>
                </c:pt>
                <c:pt idx="281">
                  <c:v>103.1244452334458</c:v>
                </c:pt>
                <c:pt idx="282">
                  <c:v>103.2344055446952</c:v>
                </c:pt>
                <c:pt idx="283">
                  <c:v>102.2531244499208</c:v>
                </c:pt>
                <c:pt idx="284">
                  <c:v>102.154224918667</c:v>
                </c:pt>
                <c:pt idx="285">
                  <c:v>102.1452435378934</c:v>
                </c:pt>
                <c:pt idx="286">
                  <c:v>101.8229623137599</c:v>
                </c:pt>
                <c:pt idx="287">
                  <c:v>101.564822099834</c:v>
                </c:pt>
                <c:pt idx="288">
                  <c:v>102.2711267605634</c:v>
                </c:pt>
                <c:pt idx="289">
                  <c:v>102.5147798464661</c:v>
                </c:pt>
                <c:pt idx="290">
                  <c:v>102.154224918667</c:v>
                </c:pt>
                <c:pt idx="291">
                  <c:v>102.3251717456403</c:v>
                </c:pt>
                <c:pt idx="292">
                  <c:v>102.6960134358702</c:v>
                </c:pt>
                <c:pt idx="293">
                  <c:v>104.8177553229881</c:v>
                </c:pt>
                <c:pt idx="294">
                  <c:v>105.5126691490328</c:v>
                </c:pt>
                <c:pt idx="295">
                  <c:v>105.0357110568665</c:v>
                </c:pt>
                <c:pt idx="296">
                  <c:v>104.808299503834</c:v>
                </c:pt>
                <c:pt idx="297">
                  <c:v>106.2946020128088</c:v>
                </c:pt>
                <c:pt idx="298">
                  <c:v>105.4552055913588</c:v>
                </c:pt>
                <c:pt idx="299">
                  <c:v>105.3118201595359</c:v>
                </c:pt>
                <c:pt idx="300">
                  <c:v>105.8491253644315</c:v>
                </c:pt>
                <c:pt idx="301">
                  <c:v>106.2459990855053</c:v>
                </c:pt>
                <c:pt idx="302">
                  <c:v>106.7536524855279</c:v>
                </c:pt>
                <c:pt idx="303">
                  <c:v>106.940353460972</c:v>
                </c:pt>
                <c:pt idx="304">
                  <c:v>107.8136599851522</c:v>
                </c:pt>
                <c:pt idx="305">
                  <c:v>108.4679301652507</c:v>
                </c:pt>
                <c:pt idx="306">
                  <c:v>108.4173198954834</c:v>
                </c:pt>
                <c:pt idx="307">
                  <c:v>108.3162409099385</c:v>
                </c:pt>
                <c:pt idx="308">
                  <c:v>107.9338535860275</c:v>
                </c:pt>
                <c:pt idx="309">
                  <c:v>108.346544810221</c:v>
                </c:pt>
                <c:pt idx="310">
                  <c:v>108.8847235238988</c:v>
                </c:pt>
                <c:pt idx="311">
                  <c:v>108.9255578473655</c:v>
                </c:pt>
                <c:pt idx="312">
                  <c:v>108.71151866754</c:v>
                </c:pt>
                <c:pt idx="313">
                  <c:v>108.7013473053892</c:v>
                </c:pt>
                <c:pt idx="314">
                  <c:v>109.2841689398928</c:v>
                </c:pt>
                <c:pt idx="315">
                  <c:v>109.0789597220918</c:v>
                </c:pt>
                <c:pt idx="316">
                  <c:v>109.7487247307765</c:v>
                </c:pt>
                <c:pt idx="317">
                  <c:v>109.4798341500188</c:v>
                </c:pt>
                <c:pt idx="318">
                  <c:v>109.8109640831758</c:v>
                </c:pt>
                <c:pt idx="319">
                  <c:v>109.821344172417</c:v>
                </c:pt>
                <c:pt idx="320">
                  <c:v>109.6037735849057</c:v>
                </c:pt>
                <c:pt idx="321">
                  <c:v>109.4798341500188</c:v>
                </c:pt>
                <c:pt idx="322">
                  <c:v>108.8745197263612</c:v>
                </c:pt>
                <c:pt idx="323">
                  <c:v>106.567602274812</c:v>
                </c:pt>
                <c:pt idx="324">
                  <c:v>107.4845036543621</c:v>
                </c:pt>
                <c:pt idx="325">
                  <c:v>106.832183908046</c:v>
                </c:pt>
                <c:pt idx="326">
                  <c:v>106.1877342107668</c:v>
                </c:pt>
                <c:pt idx="327">
                  <c:v>106.1683267842456</c:v>
                </c:pt>
                <c:pt idx="328">
                  <c:v>106.1004566210046</c:v>
                </c:pt>
                <c:pt idx="329">
                  <c:v>105.7816625694255</c:v>
                </c:pt>
                <c:pt idx="330">
                  <c:v>105.7142857142857</c:v>
                </c:pt>
                <c:pt idx="331">
                  <c:v>106.2654349217964</c:v>
                </c:pt>
                <c:pt idx="332">
                  <c:v>107.1672354948805</c:v>
                </c:pt>
                <c:pt idx="333">
                  <c:v>107.2166851236619</c:v>
                </c:pt>
                <c:pt idx="334">
                  <c:v>106.8813247470101</c:v>
                </c:pt>
                <c:pt idx="335">
                  <c:v>106.0810810810811</c:v>
                </c:pt>
                <c:pt idx="336">
                  <c:v>106.4309270795163</c:v>
                </c:pt>
                <c:pt idx="337">
                  <c:v>106.1295332054444</c:v>
                </c:pt>
                <c:pt idx="338">
                  <c:v>105.9843094325853</c:v>
                </c:pt>
                <c:pt idx="339">
                  <c:v>106.0810810810811</c:v>
                </c:pt>
                <c:pt idx="340">
                  <c:v>106.3335163829398</c:v>
                </c:pt>
                <c:pt idx="341">
                  <c:v>106.7144300541931</c:v>
                </c:pt>
                <c:pt idx="342">
                  <c:v>106.6067168287759</c:v>
                </c:pt>
                <c:pt idx="343">
                  <c:v>108.1146473106272</c:v>
                </c:pt>
                <c:pt idx="344">
                  <c:v>108.1549059765407</c:v>
                </c:pt>
                <c:pt idx="345">
                  <c:v>106.900993743099</c:v>
                </c:pt>
                <c:pt idx="346">
                  <c:v>106.9698922751128</c:v>
                </c:pt>
                <c:pt idx="347">
                  <c:v>106.704628949302</c:v>
                </c:pt>
                <c:pt idx="348">
                  <c:v>107.2166851236619</c:v>
                </c:pt>
                <c:pt idx="349">
                  <c:v>107.4149408284024</c:v>
                </c:pt>
                <c:pt idx="350">
                  <c:v>106.6556504176994</c:v>
                </c:pt>
                <c:pt idx="351">
                  <c:v>106.4504306395456</c:v>
                </c:pt>
                <c:pt idx="352">
                  <c:v>106.665442526625</c:v>
                </c:pt>
                <c:pt idx="353">
                  <c:v>106.900993743099</c:v>
                </c:pt>
                <c:pt idx="354">
                  <c:v>106.5187494269735</c:v>
                </c:pt>
                <c:pt idx="355">
                  <c:v>106.6556504176994</c:v>
                </c:pt>
                <c:pt idx="356">
                  <c:v>107.4944485566247</c:v>
                </c:pt>
                <c:pt idx="357">
                  <c:v>107.4248728617661</c:v>
                </c:pt>
                <c:pt idx="358">
                  <c:v>107.2067915474762</c:v>
                </c:pt>
                <c:pt idx="359">
                  <c:v>106.704628949302</c:v>
                </c:pt>
                <c:pt idx="360">
                  <c:v>106.5578281207007</c:v>
                </c:pt>
                <c:pt idx="361">
                  <c:v>106.3919413919414</c:v>
                </c:pt>
                <c:pt idx="362">
                  <c:v>106.7438441749357</c:v>
                </c:pt>
                <c:pt idx="363">
                  <c:v>106.4016851360015</c:v>
                </c:pt>
                <c:pt idx="364">
                  <c:v>106.2654349217964</c:v>
                </c:pt>
                <c:pt idx="365">
                  <c:v>103.6766018204533</c:v>
                </c:pt>
                <c:pt idx="366">
                  <c:v>103.7136225673987</c:v>
                </c:pt>
                <c:pt idx="367">
                  <c:v>104.6572380866589</c:v>
                </c:pt>
                <c:pt idx="368">
                  <c:v>103.3997864008544</c:v>
                </c:pt>
                <c:pt idx="369">
                  <c:v>103.206893488496</c:v>
                </c:pt>
                <c:pt idx="370">
                  <c:v>102.3882964660262</c:v>
                </c:pt>
                <c:pt idx="371">
                  <c:v>103.0421286031042</c:v>
                </c:pt>
                <c:pt idx="372">
                  <c:v>103.91771019678</c:v>
                </c:pt>
                <c:pt idx="373">
                  <c:v>104.0480028658427</c:v>
                </c:pt>
                <c:pt idx="374">
                  <c:v>104.3283045977011</c:v>
                </c:pt>
                <c:pt idx="375">
                  <c:v>104.8177553229881</c:v>
                </c:pt>
                <c:pt idx="376">
                  <c:v>104.7043979812545</c:v>
                </c:pt>
                <c:pt idx="377">
                  <c:v>105.3691275167785</c:v>
                </c:pt>
                <c:pt idx="378">
                  <c:v>105.5989820032721</c:v>
                </c:pt>
                <c:pt idx="379">
                  <c:v>105.8009288771514</c:v>
                </c:pt>
                <c:pt idx="380">
                  <c:v>105.3595719597352</c:v>
                </c:pt>
                <c:pt idx="381">
                  <c:v>105.5606033072869</c:v>
                </c:pt>
                <c:pt idx="382">
                  <c:v>106.704628949302</c:v>
                </c:pt>
                <c:pt idx="383">
                  <c:v>106.8616629874908</c:v>
                </c:pt>
                <c:pt idx="384">
                  <c:v>107.0191599115696</c:v>
                </c:pt>
                <c:pt idx="385">
                  <c:v>106.5773782221815</c:v>
                </c:pt>
                <c:pt idx="386">
                  <c:v>105.9070191431176</c:v>
                </c:pt>
                <c:pt idx="387">
                  <c:v>106.0713959645759</c:v>
                </c:pt>
                <c:pt idx="388">
                  <c:v>105.3500181356547</c:v>
                </c:pt>
                <c:pt idx="389">
                  <c:v>105.878064339743</c:v>
                </c:pt>
                <c:pt idx="390">
                  <c:v>107.0093027539836</c:v>
                </c:pt>
                <c:pt idx="391">
                  <c:v>104.761045987376</c:v>
                </c:pt>
                <c:pt idx="392">
                  <c:v>104.4878136523069</c:v>
                </c:pt>
                <c:pt idx="393">
                  <c:v>104.5818705554055</c:v>
                </c:pt>
                <c:pt idx="394">
                  <c:v>105.0072306579899</c:v>
                </c:pt>
                <c:pt idx="395">
                  <c:v>102.714172044912</c:v>
                </c:pt>
                <c:pt idx="396">
                  <c:v>103.0055856015604</c:v>
                </c:pt>
                <c:pt idx="397">
                  <c:v>103.0786975423654</c:v>
                </c:pt>
                <c:pt idx="398">
                  <c:v>103.6211202283268</c:v>
                </c:pt>
                <c:pt idx="399">
                  <c:v>104.0014322800107</c:v>
                </c:pt>
                <c:pt idx="400">
                  <c:v>104.1599426214811</c:v>
                </c:pt>
                <c:pt idx="401">
                  <c:v>103.7877434339825</c:v>
                </c:pt>
                <c:pt idx="402">
                  <c:v>102.5962557400212</c:v>
                </c:pt>
                <c:pt idx="403">
                  <c:v>102.0465524813351</c:v>
                </c:pt>
                <c:pt idx="404">
                  <c:v>101.6270118964311</c:v>
                </c:pt>
                <c:pt idx="405">
                  <c:v>102.091388400703</c:v>
                </c:pt>
                <c:pt idx="406">
                  <c:v>102.208146388669</c:v>
                </c:pt>
                <c:pt idx="407">
                  <c:v>102.4876499647142</c:v>
                </c:pt>
                <c:pt idx="408">
                  <c:v>102.2351284758888</c:v>
                </c:pt>
                <c:pt idx="409">
                  <c:v>102.2441256710376</c:v>
                </c:pt>
                <c:pt idx="410">
                  <c:v>102.0017559262511</c:v>
                </c:pt>
                <c:pt idx="411">
                  <c:v>101.948051948052</c:v>
                </c:pt>
                <c:pt idx="412">
                  <c:v>102.8323597096831</c:v>
                </c:pt>
                <c:pt idx="413">
                  <c:v>103.2527550657661</c:v>
                </c:pt>
                <c:pt idx="414">
                  <c:v>102.9599432825239</c:v>
                </c:pt>
                <c:pt idx="415">
                  <c:v>102.7595966743322</c:v>
                </c:pt>
                <c:pt idx="416">
                  <c:v>102.424402715331</c:v>
                </c:pt>
                <c:pt idx="417">
                  <c:v>102.100360312857</c:v>
                </c:pt>
                <c:pt idx="418">
                  <c:v>102.3161602818142</c:v>
                </c:pt>
                <c:pt idx="419">
                  <c:v>103.1519133445796</c:v>
                </c:pt>
                <c:pt idx="420">
                  <c:v>103.1427556818182</c:v>
                </c:pt>
                <c:pt idx="421">
                  <c:v>102.9325773013201</c:v>
                </c:pt>
                <c:pt idx="422">
                  <c:v>102.7868707422808</c:v>
                </c:pt>
                <c:pt idx="423">
                  <c:v>102.289135411164</c:v>
                </c:pt>
                <c:pt idx="424">
                  <c:v>101.8854687362975</c:v>
                </c:pt>
                <c:pt idx="425">
                  <c:v>101.087618550422</c:v>
                </c:pt>
                <c:pt idx="426">
                  <c:v>100.4235456824272</c:v>
                </c:pt>
                <c:pt idx="427">
                  <c:v>100.9821816601478</c:v>
                </c:pt>
                <c:pt idx="428">
                  <c:v>101.564822099834</c:v>
                </c:pt>
                <c:pt idx="429">
                  <c:v>101.6714798284764</c:v>
                </c:pt>
                <c:pt idx="430">
                  <c:v>101.9569986836332</c:v>
                </c:pt>
                <c:pt idx="431">
                  <c:v>102.1362637362637</c:v>
                </c:pt>
                <c:pt idx="432">
                  <c:v>101.8318871066702</c:v>
                </c:pt>
                <c:pt idx="433">
                  <c:v>102.0107120906137</c:v>
                </c:pt>
                <c:pt idx="434">
                  <c:v>102.3792738808601</c:v>
                </c:pt>
                <c:pt idx="435">
                  <c:v>102.5962557400212</c:v>
                </c:pt>
                <c:pt idx="436">
                  <c:v>102.650644990281</c:v>
                </c:pt>
                <c:pt idx="437">
                  <c:v>103.0055856015604</c:v>
                </c:pt>
                <c:pt idx="438">
                  <c:v>103.7599356970617</c:v>
                </c:pt>
                <c:pt idx="439">
                  <c:v>103.5564667082628</c:v>
                </c:pt>
                <c:pt idx="440">
                  <c:v>103.5934016941596</c:v>
                </c:pt>
                <c:pt idx="441">
                  <c:v>104.0293696275072</c:v>
                </c:pt>
                <c:pt idx="442">
                  <c:v>104.234703032478</c:v>
                </c:pt>
                <c:pt idx="443">
                  <c:v>104.0293696275072</c:v>
                </c:pt>
                <c:pt idx="444">
                  <c:v>104.0293696275072</c:v>
                </c:pt>
                <c:pt idx="445">
                  <c:v>104.3002064817309</c:v>
                </c:pt>
                <c:pt idx="446">
                  <c:v>104.1599426214811</c:v>
                </c:pt>
                <c:pt idx="447">
                  <c:v>103.9735099337748</c:v>
                </c:pt>
                <c:pt idx="448">
                  <c:v>103.8434036467644</c:v>
                </c:pt>
                <c:pt idx="449">
                  <c:v>104.1599426214811</c:v>
                </c:pt>
                <c:pt idx="450">
                  <c:v>102.3702528857168</c:v>
                </c:pt>
                <c:pt idx="451">
                  <c:v>102.3792738808601</c:v>
                </c:pt>
                <c:pt idx="452">
                  <c:v>102.1093338020742</c:v>
                </c:pt>
                <c:pt idx="453">
                  <c:v>102.424402715331</c:v>
                </c:pt>
                <c:pt idx="454">
                  <c:v>102.7777777777778</c:v>
                </c:pt>
                <c:pt idx="455">
                  <c:v>103.106141285055</c:v>
                </c:pt>
                <c:pt idx="456">
                  <c:v>103.5011135857461</c:v>
                </c:pt>
                <c:pt idx="457">
                  <c:v>103.4550311665183</c:v>
                </c:pt>
                <c:pt idx="458">
                  <c:v>103.9735099337748</c:v>
                </c:pt>
                <c:pt idx="459">
                  <c:v>103.2344055446952</c:v>
                </c:pt>
                <c:pt idx="460">
                  <c:v>102.5238263325097</c:v>
                </c:pt>
                <c:pt idx="461">
                  <c:v>102.6869365388015</c:v>
                </c:pt>
                <c:pt idx="462">
                  <c:v>102.969068510148</c:v>
                </c:pt>
                <c:pt idx="463">
                  <c:v>102.0107120906137</c:v>
                </c:pt>
                <c:pt idx="464">
                  <c:v>104.9882523043557</c:v>
                </c:pt>
                <c:pt idx="465">
                  <c:v>105.637388616112</c:v>
                </c:pt>
                <c:pt idx="466">
                  <c:v>104.9218820554502</c:v>
                </c:pt>
                <c:pt idx="467">
                  <c:v>104.761045987376</c:v>
                </c:pt>
                <c:pt idx="468">
                  <c:v>104.6478112051882</c:v>
                </c:pt>
                <c:pt idx="469">
                  <c:v>104.3376740008981</c:v>
                </c:pt>
                <c:pt idx="470">
                  <c:v>104.3095708385707</c:v>
                </c:pt>
                <c:pt idx="471">
                  <c:v>104.234703032478</c:v>
                </c:pt>
                <c:pt idx="472">
                  <c:v>104.9597976330292</c:v>
                </c:pt>
                <c:pt idx="473">
                  <c:v>104.85559566787</c:v>
                </c:pt>
                <c:pt idx="474">
                  <c:v>104.9503161698284</c:v>
                </c:pt>
                <c:pt idx="475">
                  <c:v>105.1497873110689</c:v>
                </c:pt>
                <c:pt idx="476">
                  <c:v>104.7421565091958</c:v>
                </c:pt>
                <c:pt idx="477">
                  <c:v>104.9313583815029</c:v>
                </c:pt>
                <c:pt idx="478">
                  <c:v>104.131935108004</c:v>
                </c:pt>
                <c:pt idx="479">
                  <c:v>104.4033069734004</c:v>
                </c:pt>
                <c:pt idx="480">
                  <c:v>105.1117343707591</c:v>
                </c:pt>
                <c:pt idx="481">
                  <c:v>105.2831898504758</c:v>
                </c:pt>
                <c:pt idx="482">
                  <c:v>105.4935076727504</c:v>
                </c:pt>
                <c:pt idx="483">
                  <c:v>105.4743531547889</c:v>
                </c:pt>
                <c:pt idx="484">
                  <c:v>105.4839295442165</c:v>
                </c:pt>
                <c:pt idx="485">
                  <c:v>105.7912948461118</c:v>
                </c:pt>
                <c:pt idx="486">
                  <c:v>105.6469946349004</c:v>
                </c:pt>
                <c:pt idx="487">
                  <c:v>105.7046674551906</c:v>
                </c:pt>
                <c:pt idx="488">
                  <c:v>104.761045987376</c:v>
                </c:pt>
                <c:pt idx="489">
                  <c:v>104.5442274813282</c:v>
                </c:pt>
                <c:pt idx="490">
                  <c:v>104.0666427803655</c:v>
                </c:pt>
                <c:pt idx="491">
                  <c:v>103.797015992138</c:v>
                </c:pt>
                <c:pt idx="492">
                  <c:v>103.7321428571428</c:v>
                </c:pt>
                <c:pt idx="493">
                  <c:v>104.3283045977011</c:v>
                </c:pt>
                <c:pt idx="494">
                  <c:v>104.1412692721406</c:v>
                </c:pt>
                <c:pt idx="495">
                  <c:v>104.7893929827726</c:v>
                </c:pt>
                <c:pt idx="496">
                  <c:v>104.8745260877415</c:v>
                </c:pt>
                <c:pt idx="497">
                  <c:v>103.8805436337625</c:v>
                </c:pt>
                <c:pt idx="498">
                  <c:v>104.1692818075854</c:v>
                </c:pt>
                <c:pt idx="499">
                  <c:v>104.1226026169565</c:v>
                </c:pt>
                <c:pt idx="500">
                  <c:v>103.91771019678</c:v>
                </c:pt>
                <c:pt idx="501">
                  <c:v>102.8596724214254</c:v>
                </c:pt>
                <c:pt idx="502">
                  <c:v>103.0329904221355</c:v>
                </c:pt>
                <c:pt idx="503">
                  <c:v>102.6234431587315</c:v>
                </c:pt>
                <c:pt idx="504">
                  <c:v>102.5781387956913</c:v>
                </c:pt>
                <c:pt idx="505">
                  <c:v>102.7595966743322</c:v>
                </c:pt>
                <c:pt idx="506">
                  <c:v>102.460534438663</c:v>
                </c:pt>
                <c:pt idx="507">
                  <c:v>103.106141285055</c:v>
                </c:pt>
                <c:pt idx="508">
                  <c:v>102.9052258635961</c:v>
                </c:pt>
                <c:pt idx="509">
                  <c:v>102.9052258635961</c:v>
                </c:pt>
                <c:pt idx="510">
                  <c:v>104.0107430617726</c:v>
                </c:pt>
                <c:pt idx="511">
                  <c:v>104.0293696275072</c:v>
                </c:pt>
                <c:pt idx="512">
                  <c:v>104.3657923104564</c:v>
                </c:pt>
                <c:pt idx="513">
                  <c:v>104.234703032478</c:v>
                </c:pt>
                <c:pt idx="514">
                  <c:v>103.797015992138</c:v>
                </c:pt>
                <c:pt idx="515">
                  <c:v>104.1412692721406</c:v>
                </c:pt>
                <c:pt idx="516">
                  <c:v>104.1132717985483</c:v>
                </c:pt>
                <c:pt idx="517">
                  <c:v>103.3905846756252</c:v>
                </c:pt>
                <c:pt idx="518">
                  <c:v>102.850566572238</c:v>
                </c:pt>
                <c:pt idx="519">
                  <c:v>103.106141285055</c:v>
                </c:pt>
                <c:pt idx="520">
                  <c:v>103.4918938179227</c:v>
                </c:pt>
                <c:pt idx="521">
                  <c:v>103.2986574197564</c:v>
                </c:pt>
                <c:pt idx="522">
                  <c:v>103.5656979853806</c:v>
                </c:pt>
                <c:pt idx="523">
                  <c:v>103.2344055446952</c:v>
                </c:pt>
                <c:pt idx="524">
                  <c:v>103.4918938179227</c:v>
                </c:pt>
                <c:pt idx="525">
                  <c:v>104.0573219883565</c:v>
                </c:pt>
                <c:pt idx="526">
                  <c:v>103.8805436337625</c:v>
                </c:pt>
                <c:pt idx="527">
                  <c:v>104.1973094170404</c:v>
                </c:pt>
                <c:pt idx="528">
                  <c:v>103.381384588005</c:v>
                </c:pt>
                <c:pt idx="529">
                  <c:v>103.6026395576958</c:v>
                </c:pt>
                <c:pt idx="530">
                  <c:v>103.1610726336352</c:v>
                </c:pt>
                <c:pt idx="531">
                  <c:v>103.5472370766488</c:v>
                </c:pt>
                <c:pt idx="532">
                  <c:v>103.5011135857461</c:v>
                </c:pt>
                <c:pt idx="533">
                  <c:v>103.5380090900989</c:v>
                </c:pt>
                <c:pt idx="534">
                  <c:v>104.0946151778514</c:v>
                </c:pt>
                <c:pt idx="535">
                  <c:v>103.3997864008544</c:v>
                </c:pt>
                <c:pt idx="536">
                  <c:v>104.0946151778514</c:v>
                </c:pt>
                <c:pt idx="537">
                  <c:v>103.6303630363036</c:v>
                </c:pt>
                <c:pt idx="538">
                  <c:v>103.8712561466249</c:v>
                </c:pt>
                <c:pt idx="539">
                  <c:v>104.2908438061041</c:v>
                </c:pt>
                <c:pt idx="540">
                  <c:v>104.1039426523297</c:v>
                </c:pt>
                <c:pt idx="541">
                  <c:v>104.8650600234678</c:v>
                </c:pt>
                <c:pt idx="542">
                  <c:v>105.4264972776769</c:v>
                </c:pt>
                <c:pt idx="543">
                  <c:v>105.2545751041855</c:v>
                </c:pt>
                <c:pt idx="544">
                  <c:v>105.5989820032721</c:v>
                </c:pt>
                <c:pt idx="545">
                  <c:v>105.675823176278</c:v>
                </c:pt>
                <c:pt idx="546">
                  <c:v>105.6854361866642</c:v>
                </c:pt>
                <c:pt idx="547">
                  <c:v>105.820202204208</c:v>
                </c:pt>
                <c:pt idx="548">
                  <c:v>105.8105646630237</c:v>
                </c:pt>
                <c:pt idx="549">
                  <c:v>106.7242329597648</c:v>
                </c:pt>
                <c:pt idx="550">
                  <c:v>106.6752364337526</c:v>
                </c:pt>
                <c:pt idx="551">
                  <c:v>106.8616629874908</c:v>
                </c:pt>
                <c:pt idx="552">
                  <c:v>106.3432494279176</c:v>
                </c:pt>
                <c:pt idx="553">
                  <c:v>106.3237851194289</c:v>
                </c:pt>
                <c:pt idx="554">
                  <c:v>106.3724592565464</c:v>
                </c:pt>
                <c:pt idx="555">
                  <c:v>106.1392289420793</c:v>
                </c:pt>
                <c:pt idx="556">
                  <c:v>105.3786848072562</c:v>
                </c:pt>
                <c:pt idx="557">
                  <c:v>104.7138350608382</c:v>
                </c:pt>
                <c:pt idx="558">
                  <c:v>105.0072306579899</c:v>
                </c:pt>
                <c:pt idx="559">
                  <c:v>104.7327143243487</c:v>
                </c:pt>
                <c:pt idx="560">
                  <c:v>105.0262158741638</c:v>
                </c:pt>
                <c:pt idx="561">
                  <c:v>105.2545751041855</c:v>
                </c:pt>
                <c:pt idx="562">
                  <c:v>105.4073670840138</c:v>
                </c:pt>
                <c:pt idx="563">
                  <c:v>106.6360715924736</c:v>
                </c:pt>
                <c:pt idx="564">
                  <c:v>106.5480557593544</c:v>
                </c:pt>
                <c:pt idx="565">
                  <c:v>107.8036559339334</c:v>
                </c:pt>
                <c:pt idx="566">
                  <c:v>107.9238272178356</c:v>
                </c:pt>
                <c:pt idx="567">
                  <c:v>108.5591478228368</c:v>
                </c:pt>
                <c:pt idx="568">
                  <c:v>108.4072035084445</c:v>
                </c:pt>
                <c:pt idx="569">
                  <c:v>109.3047323360617</c:v>
                </c:pt>
                <c:pt idx="570">
                  <c:v>109.2841689398928</c:v>
                </c:pt>
                <c:pt idx="571">
                  <c:v>109.4282754073655</c:v>
                </c:pt>
                <c:pt idx="572">
                  <c:v>109.5830975287682</c:v>
                </c:pt>
                <c:pt idx="573">
                  <c:v>110.1441031475161</c:v>
                </c:pt>
                <c:pt idx="574">
                  <c:v>109.6865558912387</c:v>
                </c:pt>
                <c:pt idx="575">
                  <c:v>109.7279939554212</c:v>
                </c:pt>
                <c:pt idx="576">
                  <c:v>109.8524962178517</c:v>
                </c:pt>
                <c:pt idx="577">
                  <c:v>109.2430653502586</c:v>
                </c:pt>
                <c:pt idx="578">
                  <c:v>109.3253034722876</c:v>
                </c:pt>
                <c:pt idx="579">
                  <c:v>109.17120841947</c:v>
                </c:pt>
                <c:pt idx="580">
                  <c:v>108.5591478228368</c:v>
                </c:pt>
                <c:pt idx="581">
                  <c:v>108.2355133221539</c:v>
                </c:pt>
                <c:pt idx="582">
                  <c:v>108.2758620689655</c:v>
                </c:pt>
                <c:pt idx="583">
                  <c:v>107.953911912284</c:v>
                </c:pt>
                <c:pt idx="584">
                  <c:v>110.0293588407993</c:v>
                </c:pt>
                <c:pt idx="585">
                  <c:v>109.6451491128728</c:v>
                </c:pt>
                <c:pt idx="586">
                  <c:v>109.5004712535344</c:v>
                </c:pt>
                <c:pt idx="587">
                  <c:v>109.1506952273581</c:v>
                </c:pt>
                <c:pt idx="588">
                  <c:v>111.5078222478165</c:v>
                </c:pt>
                <c:pt idx="589">
                  <c:v>111.294185266788</c:v>
                </c:pt>
                <c:pt idx="590">
                  <c:v>111.4757244290923</c:v>
                </c:pt>
                <c:pt idx="591">
                  <c:v>112.0995754534928</c:v>
                </c:pt>
                <c:pt idx="592">
                  <c:v>111.4864216485942</c:v>
                </c:pt>
                <c:pt idx="593">
                  <c:v>111.2409038682497</c:v>
                </c:pt>
                <c:pt idx="594">
                  <c:v>111.2196055906567</c:v>
                </c:pt>
                <c:pt idx="595">
                  <c:v>111.2302537099091</c:v>
                </c:pt>
                <c:pt idx="596">
                  <c:v>111.7007980001923</c:v>
                </c:pt>
                <c:pt idx="597">
                  <c:v>111.1451258012054</c:v>
                </c:pt>
                <c:pt idx="598">
                  <c:v>110.217246940518</c:v>
                </c:pt>
                <c:pt idx="599">
                  <c:v>111.0176779741997</c:v>
                </c:pt>
                <c:pt idx="600">
                  <c:v>111.8728935965335</c:v>
                </c:pt>
                <c:pt idx="601">
                  <c:v>111.3155121203411</c:v>
                </c:pt>
                <c:pt idx="602">
                  <c:v>110.6370821826493</c:v>
                </c:pt>
                <c:pt idx="603">
                  <c:v>109.7176315043913</c:v>
                </c:pt>
                <c:pt idx="604">
                  <c:v>110.4792696842906</c:v>
                </c:pt>
                <c:pt idx="605">
                  <c:v>109.9460584839595</c:v>
                </c:pt>
                <c:pt idx="606">
                  <c:v>110.6160144720556</c:v>
                </c:pt>
                <c:pt idx="607">
                  <c:v>108.7929581421481</c:v>
                </c:pt>
                <c:pt idx="608">
                  <c:v>108.9766438420411</c:v>
                </c:pt>
                <c:pt idx="609">
                  <c:v>109.6658485935435</c:v>
                </c:pt>
                <c:pt idx="610">
                  <c:v>108.7420441782104</c:v>
                </c:pt>
                <c:pt idx="611">
                  <c:v>108.9459864966242</c:v>
                </c:pt>
                <c:pt idx="612">
                  <c:v>108.9051368578928</c:v>
                </c:pt>
                <c:pt idx="613">
                  <c:v>109.2738901429646</c:v>
                </c:pt>
                <c:pt idx="614">
                  <c:v>108.4274381707886</c:v>
                </c:pt>
                <c:pt idx="615">
                  <c:v>108.0945292147376</c:v>
                </c:pt>
                <c:pt idx="616">
                  <c:v>108.144838499488</c:v>
                </c:pt>
                <c:pt idx="617">
                  <c:v>108.5794392523364</c:v>
                </c:pt>
                <c:pt idx="618">
                  <c:v>108.7725868364385</c:v>
                </c:pt>
                <c:pt idx="619">
                  <c:v>109.2944496707432</c:v>
                </c:pt>
                <c:pt idx="620">
                  <c:v>108.0241748024175</c:v>
                </c:pt>
                <c:pt idx="621">
                  <c:v>107.6737720111214</c:v>
                </c:pt>
                <c:pt idx="622">
                  <c:v>107.4944485566247</c:v>
                </c:pt>
                <c:pt idx="623">
                  <c:v>108.1649753281817</c:v>
                </c:pt>
                <c:pt idx="624">
                  <c:v>108.4578043315908</c:v>
                </c:pt>
                <c:pt idx="625">
                  <c:v>108.8337236533958</c:v>
                </c:pt>
                <c:pt idx="626">
                  <c:v>108.9357712142522</c:v>
                </c:pt>
                <c:pt idx="627">
                  <c:v>108.6606808829031</c:v>
                </c:pt>
                <c:pt idx="628">
                  <c:v>109.3047323360617</c:v>
                </c:pt>
                <c:pt idx="629">
                  <c:v>109.3047323360617</c:v>
                </c:pt>
                <c:pt idx="630">
                  <c:v>109.3664689823967</c:v>
                </c:pt>
                <c:pt idx="631">
                  <c:v>110.071056371388</c:v>
                </c:pt>
                <c:pt idx="632">
                  <c:v>109.0687194892978</c:v>
                </c:pt>
                <c:pt idx="633">
                  <c:v>109.0892018779343</c:v>
                </c:pt>
                <c:pt idx="634">
                  <c:v>109.438583270535</c:v>
                </c:pt>
                <c:pt idx="635">
                  <c:v>110.2590870266679</c:v>
                </c:pt>
                <c:pt idx="636">
                  <c:v>110.5107961571388</c:v>
                </c:pt>
                <c:pt idx="637">
                  <c:v>109.8836659415492</c:v>
                </c:pt>
                <c:pt idx="638">
                  <c:v>109.5107927231596</c:v>
                </c:pt>
                <c:pt idx="639">
                  <c:v>109.7383583640314</c:v>
                </c:pt>
                <c:pt idx="640">
                  <c:v>109.6348023025384</c:v>
                </c:pt>
                <c:pt idx="641">
                  <c:v>110.3009588911042</c:v>
                </c:pt>
                <c:pt idx="642">
                  <c:v>110.5002853338406</c:v>
                </c:pt>
                <c:pt idx="643">
                  <c:v>109.9668717463322</c:v>
                </c:pt>
                <c:pt idx="644">
                  <c:v>109.6865558912387</c:v>
                </c:pt>
                <c:pt idx="645">
                  <c:v>109.8524962178517</c:v>
                </c:pt>
                <c:pt idx="646">
                  <c:v>110.0606290261463</c:v>
                </c:pt>
                <c:pt idx="647">
                  <c:v>110.1127855179604</c:v>
                </c:pt>
                <c:pt idx="648">
                  <c:v>109.5417688101075</c:v>
                </c:pt>
                <c:pt idx="649">
                  <c:v>108.9562036950202</c:v>
                </c:pt>
                <c:pt idx="650">
                  <c:v>109.2841689398928</c:v>
                </c:pt>
                <c:pt idx="651">
                  <c:v>109.376765204293</c:v>
                </c:pt>
                <c:pt idx="652">
                  <c:v>108.3162409099385</c:v>
                </c:pt>
                <c:pt idx="653">
                  <c:v>108.2052714911055</c:v>
                </c:pt>
                <c:pt idx="654">
                  <c:v>108.0543154761905</c:v>
                </c:pt>
                <c:pt idx="655">
                  <c:v>107.5541566376597</c:v>
                </c:pt>
                <c:pt idx="656">
                  <c:v>107.504395299343</c:v>
                </c:pt>
                <c:pt idx="657">
                  <c:v>107.7137029482663</c:v>
                </c:pt>
                <c:pt idx="658">
                  <c:v>107.5242943081907</c:v>
                </c:pt>
                <c:pt idx="659">
                  <c:v>106.6948296445955</c:v>
                </c:pt>
                <c:pt idx="660">
                  <c:v>106.9895938852565</c:v>
                </c:pt>
                <c:pt idx="661">
                  <c:v>108.0945292147376</c:v>
                </c:pt>
                <c:pt idx="662">
                  <c:v>108.2052714911055</c:v>
                </c:pt>
                <c:pt idx="663">
                  <c:v>108.6708446356749</c:v>
                </c:pt>
                <c:pt idx="664">
                  <c:v>108.9766438420411</c:v>
                </c:pt>
                <c:pt idx="665">
                  <c:v>109.0789597220918</c:v>
                </c:pt>
                <c:pt idx="666">
                  <c:v>108.8031466566773</c:v>
                </c:pt>
                <c:pt idx="667">
                  <c:v>108.9255578473655</c:v>
                </c:pt>
                <c:pt idx="668">
                  <c:v>109.2944496707432</c:v>
                </c:pt>
                <c:pt idx="669">
                  <c:v>109.831726224239</c:v>
                </c:pt>
                <c:pt idx="670">
                  <c:v>109.438583270535</c:v>
                </c:pt>
                <c:pt idx="671">
                  <c:v>109.5520980669495</c:v>
                </c:pt>
                <c:pt idx="672">
                  <c:v>109.2944496707432</c:v>
                </c:pt>
                <c:pt idx="673">
                  <c:v>108.7624040441865</c:v>
                </c:pt>
                <c:pt idx="674">
                  <c:v>108.3263403263403</c:v>
                </c:pt>
                <c:pt idx="675">
                  <c:v>108.1247091670544</c:v>
                </c:pt>
                <c:pt idx="676">
                  <c:v>108.5997382688353</c:v>
                </c:pt>
                <c:pt idx="677">
                  <c:v>107.0980825958702</c:v>
                </c:pt>
                <c:pt idx="678">
                  <c:v>106.6752364337526</c:v>
                </c:pt>
                <c:pt idx="679">
                  <c:v>106.6556504176994</c:v>
                </c:pt>
                <c:pt idx="680">
                  <c:v>106.77327451521</c:v>
                </c:pt>
                <c:pt idx="681">
                  <c:v>106.2946020128088</c:v>
                </c:pt>
                <c:pt idx="682">
                  <c:v>106.4406779661017</c:v>
                </c:pt>
                <c:pt idx="683">
                  <c:v>106.4016851360015</c:v>
                </c:pt>
                <c:pt idx="684">
                  <c:v>106.3237851194289</c:v>
                </c:pt>
                <c:pt idx="685">
                  <c:v>105.9939786515829</c:v>
                </c:pt>
                <c:pt idx="686">
                  <c:v>106.2168586578899</c:v>
                </c:pt>
                <c:pt idx="687">
                  <c:v>106.704628949302</c:v>
                </c:pt>
                <c:pt idx="688">
                  <c:v>106.763462598787</c:v>
                </c:pt>
                <c:pt idx="689">
                  <c:v>106.9797421731123</c:v>
                </c:pt>
                <c:pt idx="690">
                  <c:v>106.822361162192</c:v>
                </c:pt>
                <c:pt idx="691">
                  <c:v>105.8877141815531</c:v>
                </c:pt>
                <c:pt idx="692">
                  <c:v>105.0547065738313</c:v>
                </c:pt>
                <c:pt idx="693">
                  <c:v>104.5066114959072</c:v>
                </c:pt>
                <c:pt idx="694">
                  <c:v>104.393925779495</c:v>
                </c:pt>
                <c:pt idx="695">
                  <c:v>103.9270059933804</c:v>
                </c:pt>
                <c:pt idx="696">
                  <c:v>103.3354086987459</c:v>
                </c:pt>
                <c:pt idx="697">
                  <c:v>103.5934016941596</c:v>
                </c:pt>
                <c:pt idx="698">
                  <c:v>103.797015992138</c:v>
                </c:pt>
                <c:pt idx="699">
                  <c:v>103.6026395576958</c:v>
                </c:pt>
                <c:pt idx="700">
                  <c:v>103.7692032868882</c:v>
                </c:pt>
                <c:pt idx="701">
                  <c:v>103.8434036467644</c:v>
                </c:pt>
                <c:pt idx="702">
                  <c:v>103.9828157164593</c:v>
                </c:pt>
                <c:pt idx="703">
                  <c:v>103.5380090900989</c:v>
                </c:pt>
                <c:pt idx="704">
                  <c:v>103.5564667082628</c:v>
                </c:pt>
                <c:pt idx="705">
                  <c:v>103.5749309084426</c:v>
                </c:pt>
                <c:pt idx="706">
                  <c:v>103.2802915814739</c:v>
                </c:pt>
                <c:pt idx="707">
                  <c:v>103.1977260614674</c:v>
                </c:pt>
                <c:pt idx="708">
                  <c:v>103.5749309084426</c:v>
                </c:pt>
                <c:pt idx="709">
                  <c:v>103.4642443672633</c:v>
                </c:pt>
                <c:pt idx="710">
                  <c:v>103.9549033643522</c:v>
                </c:pt>
                <c:pt idx="711">
                  <c:v>103.5380090900989</c:v>
                </c:pt>
                <c:pt idx="712">
                  <c:v>103.5749309084426</c:v>
                </c:pt>
                <c:pt idx="713">
                  <c:v>103.7043649022583</c:v>
                </c:pt>
                <c:pt idx="714">
                  <c:v>104.0480028658427</c:v>
                </c:pt>
                <c:pt idx="715">
                  <c:v>104.0386854123758</c:v>
                </c:pt>
                <c:pt idx="716">
                  <c:v>103.7414054826324</c:v>
                </c:pt>
                <c:pt idx="717">
                  <c:v>104.1412692721406</c:v>
                </c:pt>
                <c:pt idx="718">
                  <c:v>104.225352112676</c:v>
                </c:pt>
                <c:pt idx="719">
                  <c:v>104.0200555107888</c:v>
                </c:pt>
                <c:pt idx="720">
                  <c:v>103.9828157164593</c:v>
                </c:pt>
                <c:pt idx="721">
                  <c:v>103.8526861535711</c:v>
                </c:pt>
                <c:pt idx="722">
                  <c:v>103.0147189217947</c:v>
                </c:pt>
                <c:pt idx="723">
                  <c:v>102.1362637362637</c:v>
                </c:pt>
                <c:pt idx="724">
                  <c:v>101.7961973188469</c:v>
                </c:pt>
                <c:pt idx="725">
                  <c:v>101.8051174202594</c:v>
                </c:pt>
                <c:pt idx="726">
                  <c:v>102.190166241534</c:v>
                </c:pt>
                <c:pt idx="727">
                  <c:v>102.33418479697</c:v>
                </c:pt>
                <c:pt idx="728">
                  <c:v>102.5509753729367</c:v>
                </c:pt>
                <c:pt idx="729">
                  <c:v>102.0465524813351</c:v>
                </c:pt>
                <c:pt idx="730">
                  <c:v>101.8051174202594</c:v>
                </c:pt>
                <c:pt idx="731">
                  <c:v>102.0286291384913</c:v>
                </c:pt>
                <c:pt idx="732">
                  <c:v>101.8676019289785</c:v>
                </c:pt>
                <c:pt idx="733">
                  <c:v>101.4761114507817</c:v>
                </c:pt>
                <c:pt idx="734">
                  <c:v>101.7605325391959</c:v>
                </c:pt>
                <c:pt idx="735">
                  <c:v>101.778361804643</c:v>
                </c:pt>
                <c:pt idx="736">
                  <c:v>101.3610190193683</c:v>
                </c:pt>
                <c:pt idx="737">
                  <c:v>100.5452185201212</c:v>
                </c:pt>
                <c:pt idx="738">
                  <c:v>100.7370155206798</c:v>
                </c:pt>
                <c:pt idx="739">
                  <c:v>101.1580322159338</c:v>
                </c:pt>
                <c:pt idx="740">
                  <c:v>99.79384985397699</c:v>
                </c:pt>
                <c:pt idx="741">
                  <c:v>99.74244505494505</c:v>
                </c:pt>
                <c:pt idx="742">
                  <c:v>99.35009406533265</c:v>
                </c:pt>
                <c:pt idx="743">
                  <c:v>99.77670903469597</c:v>
                </c:pt>
                <c:pt idx="744">
                  <c:v>99.35009406533265</c:v>
                </c:pt>
                <c:pt idx="745">
                  <c:v>99.05362776025235</c:v>
                </c:pt>
                <c:pt idx="746">
                  <c:v>99.07052101986868</c:v>
                </c:pt>
                <c:pt idx="747">
                  <c:v>98.35760243819843</c:v>
                </c:pt>
                <c:pt idx="748">
                  <c:v>98.21624820356748</c:v>
                </c:pt>
                <c:pt idx="749">
                  <c:v>97.95952782462058</c:v>
                </c:pt>
                <c:pt idx="750">
                  <c:v>97.89349511290865</c:v>
                </c:pt>
                <c:pt idx="751">
                  <c:v>98.48266508434348</c:v>
                </c:pt>
                <c:pt idx="752">
                  <c:v>98.34095141357711</c:v>
                </c:pt>
                <c:pt idx="753">
                  <c:v>99.03674026084732</c:v>
                </c:pt>
                <c:pt idx="754">
                  <c:v>99.02829867030344</c:v>
                </c:pt>
                <c:pt idx="755">
                  <c:v>98.75053123671907</c:v>
                </c:pt>
                <c:pt idx="756">
                  <c:v>98.48266508434348</c:v>
                </c:pt>
                <c:pt idx="757">
                  <c:v>98.92711171662125</c:v>
                </c:pt>
                <c:pt idx="758">
                  <c:v>99.21434671221178</c:v>
                </c:pt>
                <c:pt idx="759">
                  <c:v>99.3246131486706</c:v>
                </c:pt>
                <c:pt idx="760">
                  <c:v>98.96081771720613</c:v>
                </c:pt>
                <c:pt idx="761">
                  <c:v>98.78411699685402</c:v>
                </c:pt>
                <c:pt idx="762">
                  <c:v>98.70019539546342</c:v>
                </c:pt>
                <c:pt idx="763">
                  <c:v>98.46597169251632</c:v>
                </c:pt>
                <c:pt idx="764">
                  <c:v>98.40758936134167</c:v>
                </c:pt>
                <c:pt idx="765">
                  <c:v>98.39092140921408</c:v>
                </c:pt>
                <c:pt idx="766">
                  <c:v>97.42557651991616</c:v>
                </c:pt>
                <c:pt idx="767">
                  <c:v>96.43094289508632</c:v>
                </c:pt>
                <c:pt idx="768">
                  <c:v>97.49916079221215</c:v>
                </c:pt>
                <c:pt idx="769">
                  <c:v>98.24947145877377</c:v>
                </c:pt>
                <c:pt idx="770">
                  <c:v>97.46644295302013</c:v>
                </c:pt>
                <c:pt idx="771">
                  <c:v>97.58924821503572</c:v>
                </c:pt>
                <c:pt idx="772">
                  <c:v>97.71236333052985</c:v>
                </c:pt>
                <c:pt idx="773">
                  <c:v>97.37658201324281</c:v>
                </c:pt>
                <c:pt idx="774">
                  <c:v>97.05120708378581</c:v>
                </c:pt>
                <c:pt idx="775">
                  <c:v>96.33499170812604</c:v>
                </c:pt>
                <c:pt idx="776">
                  <c:v>96.84087688588814</c:v>
                </c:pt>
                <c:pt idx="777">
                  <c:v>97.3602614598173</c:v>
                </c:pt>
                <c:pt idx="778">
                  <c:v>96.98639285416145</c:v>
                </c:pt>
                <c:pt idx="779">
                  <c:v>97.75347076146404</c:v>
                </c:pt>
                <c:pt idx="780">
                  <c:v>97.11610799966563</c:v>
                </c:pt>
                <c:pt idx="781">
                  <c:v>97.23803146970203</c:v>
                </c:pt>
                <c:pt idx="782">
                  <c:v>97.04310056799198</c:v>
                </c:pt>
                <c:pt idx="783">
                  <c:v>96.7602232031315</c:v>
                </c:pt>
                <c:pt idx="784">
                  <c:v>97.58924821503572</c:v>
                </c:pt>
                <c:pt idx="785">
                  <c:v>97.13234679374635</c:v>
                </c:pt>
                <c:pt idx="786">
                  <c:v>97.90174433302434</c:v>
                </c:pt>
                <c:pt idx="787">
                  <c:v>98.56621701874945</c:v>
                </c:pt>
                <c:pt idx="788">
                  <c:v>98.95238906396389</c:v>
                </c:pt>
                <c:pt idx="789">
                  <c:v>98.64153506537613</c:v>
                </c:pt>
                <c:pt idx="790">
                  <c:v>98.40758936134167</c:v>
                </c:pt>
                <c:pt idx="791">
                  <c:v>98.92711171662125</c:v>
                </c:pt>
                <c:pt idx="792">
                  <c:v>98.85135710031481</c:v>
                </c:pt>
                <c:pt idx="793">
                  <c:v>98.56621701874945</c:v>
                </c:pt>
                <c:pt idx="794">
                  <c:v>98.94396184636347</c:v>
                </c:pt>
                <c:pt idx="795">
                  <c:v>99.23977107713333</c:v>
                </c:pt>
                <c:pt idx="796">
                  <c:v>98.9102673250468</c:v>
                </c:pt>
                <c:pt idx="797">
                  <c:v>98.48266508434348</c:v>
                </c:pt>
                <c:pt idx="798">
                  <c:v>98.2079459002536</c:v>
                </c:pt>
                <c:pt idx="799">
                  <c:v>97.99257759784076</c:v>
                </c:pt>
                <c:pt idx="800">
                  <c:v>98.37425910245555</c:v>
                </c:pt>
                <c:pt idx="801">
                  <c:v>98.43260188087774</c:v>
                </c:pt>
                <c:pt idx="802">
                  <c:v>98.80091844544605</c:v>
                </c:pt>
                <c:pt idx="803">
                  <c:v>98.88501149033961</c:v>
                </c:pt>
                <c:pt idx="804">
                  <c:v>98.17475071826939</c:v>
                </c:pt>
                <c:pt idx="805">
                  <c:v>98.30766627178878</c:v>
                </c:pt>
                <c:pt idx="806">
                  <c:v>98.96081771720613</c:v>
                </c:pt>
                <c:pt idx="807">
                  <c:v>98.78411699685402</c:v>
                </c:pt>
                <c:pt idx="808">
                  <c:v>98.58294442087398</c:v>
                </c:pt>
                <c:pt idx="809">
                  <c:v>98.85135710031481</c:v>
                </c:pt>
                <c:pt idx="810">
                  <c:v>100.1120206807411</c:v>
                </c:pt>
                <c:pt idx="811">
                  <c:v>100.0516706854978</c:v>
                </c:pt>
                <c:pt idx="812">
                  <c:v>99.82814916652347</c:v>
                </c:pt>
                <c:pt idx="813">
                  <c:v>100.0516706854978</c:v>
                </c:pt>
                <c:pt idx="814">
                  <c:v>99.76814083297552</c:v>
                </c:pt>
                <c:pt idx="815">
                  <c:v>99.66543707643477</c:v>
                </c:pt>
                <c:pt idx="816">
                  <c:v>100.2415875754961</c:v>
                </c:pt>
                <c:pt idx="817">
                  <c:v>100.4843452689846</c:v>
                </c:pt>
                <c:pt idx="818">
                  <c:v>100.2415875754961</c:v>
                </c:pt>
                <c:pt idx="819">
                  <c:v>99.89681857265693</c:v>
                </c:pt>
                <c:pt idx="820">
                  <c:v>99.69109318688862</c:v>
                </c:pt>
                <c:pt idx="821">
                  <c:v>99.67398764584764</c:v>
                </c:pt>
                <c:pt idx="822">
                  <c:v>98.91868880374626</c:v>
                </c:pt>
                <c:pt idx="823">
                  <c:v>98.125</c:v>
                </c:pt>
                <c:pt idx="824">
                  <c:v>98.70019539546342</c:v>
                </c:pt>
                <c:pt idx="825">
                  <c:v>98.49936413734633</c:v>
                </c:pt>
                <c:pt idx="826">
                  <c:v>98.61641626347508</c:v>
                </c:pt>
                <c:pt idx="827">
                  <c:v>99.14661204983785</c:v>
                </c:pt>
                <c:pt idx="828">
                  <c:v>98.88501149033961</c:v>
                </c:pt>
                <c:pt idx="829">
                  <c:v>98.05874409182984</c:v>
                </c:pt>
                <c:pt idx="830">
                  <c:v>97.81931464174455</c:v>
                </c:pt>
                <c:pt idx="831">
                  <c:v>97.20548862115128</c:v>
                </c:pt>
                <c:pt idx="832">
                  <c:v>97.72880215343201</c:v>
                </c:pt>
                <c:pt idx="833">
                  <c:v>98.23285702206813</c:v>
                </c:pt>
                <c:pt idx="834">
                  <c:v>98.05046839395729</c:v>
                </c:pt>
                <c:pt idx="835">
                  <c:v>97.75347076146404</c:v>
                </c:pt>
                <c:pt idx="836">
                  <c:v>97.9182469447956</c:v>
                </c:pt>
                <c:pt idx="837">
                  <c:v>98.06702118679834</c:v>
                </c:pt>
                <c:pt idx="838">
                  <c:v>98.31598544469831</c:v>
                </c:pt>
                <c:pt idx="839">
                  <c:v>98.57458001018156</c:v>
                </c:pt>
                <c:pt idx="840">
                  <c:v>98.94396184636347</c:v>
                </c:pt>
                <c:pt idx="841">
                  <c:v>98.49101390301797</c:v>
                </c:pt>
                <c:pt idx="842">
                  <c:v>98.74213836477986</c:v>
                </c:pt>
                <c:pt idx="843">
                  <c:v>98.9945466939332</c:v>
                </c:pt>
                <c:pt idx="844">
                  <c:v>98.08357956943857</c:v>
                </c:pt>
                <c:pt idx="845">
                  <c:v>98.40758936134167</c:v>
                </c:pt>
                <c:pt idx="846">
                  <c:v>98.49936413734633</c:v>
                </c:pt>
                <c:pt idx="847">
                  <c:v>98.26609151653558</c:v>
                </c:pt>
                <c:pt idx="848">
                  <c:v>98.08357956943857</c:v>
                </c:pt>
                <c:pt idx="849">
                  <c:v>97.9677881777553</c:v>
                </c:pt>
                <c:pt idx="850">
                  <c:v>98.01737956635451</c:v>
                </c:pt>
                <c:pt idx="851">
                  <c:v>97.6712904581757</c:v>
                </c:pt>
                <c:pt idx="852">
                  <c:v>97.35210323445618</c:v>
                </c:pt>
                <c:pt idx="853">
                  <c:v>96.87317601934461</c:v>
                </c:pt>
                <c:pt idx="854">
                  <c:v>96.29506837961045</c:v>
                </c:pt>
                <c:pt idx="855">
                  <c:v>96.63145637528072</c:v>
                </c:pt>
                <c:pt idx="856">
                  <c:v>96.29506837961045</c:v>
                </c:pt>
                <c:pt idx="857">
                  <c:v>96.4549605645496</c:v>
                </c:pt>
                <c:pt idx="858">
                  <c:v>97.0349954063309</c:v>
                </c:pt>
                <c:pt idx="859">
                  <c:v>97.36842105263158</c:v>
                </c:pt>
                <c:pt idx="860">
                  <c:v>96.8812541694463</c:v>
                </c:pt>
                <c:pt idx="861">
                  <c:v>96.67970375301657</c:v>
                </c:pt>
                <c:pt idx="862">
                  <c:v>95.72381972480843</c:v>
                </c:pt>
                <c:pt idx="863">
                  <c:v>94.63223914637126</c:v>
                </c:pt>
                <c:pt idx="864">
                  <c:v>94.99591169255928</c:v>
                </c:pt>
                <c:pt idx="865">
                  <c:v>95.20609686142751</c:v>
                </c:pt>
                <c:pt idx="866">
                  <c:v>94.95709031467102</c:v>
                </c:pt>
                <c:pt idx="867">
                  <c:v>94.80212158302734</c:v>
                </c:pt>
                <c:pt idx="868">
                  <c:v>94.92605605033091</c:v>
                </c:pt>
                <c:pt idx="869">
                  <c:v>94.8485590660462</c:v>
                </c:pt>
                <c:pt idx="870">
                  <c:v>94.05764248704663</c:v>
                </c:pt>
                <c:pt idx="871">
                  <c:v>93.64068670911582</c:v>
                </c:pt>
                <c:pt idx="872">
                  <c:v>93.42232229012545</c:v>
                </c:pt>
                <c:pt idx="873">
                  <c:v>93.85249212375797</c:v>
                </c:pt>
                <c:pt idx="874">
                  <c:v>93.53514209805974</c:v>
                </c:pt>
                <c:pt idx="875">
                  <c:v>93.26483101870434</c:v>
                </c:pt>
                <c:pt idx="876">
                  <c:v>93.24985953928886</c:v>
                </c:pt>
                <c:pt idx="877">
                  <c:v>93.0035222542427</c:v>
                </c:pt>
                <c:pt idx="878">
                  <c:v>93.39228295819936</c:v>
                </c:pt>
                <c:pt idx="879">
                  <c:v>94.23310893016466</c:v>
                </c:pt>
                <c:pt idx="880">
                  <c:v>94.16437023828821</c:v>
                </c:pt>
                <c:pt idx="881">
                  <c:v>94.82533463924257</c:v>
                </c:pt>
                <c:pt idx="882">
                  <c:v>94.66308156115049</c:v>
                </c:pt>
                <c:pt idx="883">
                  <c:v>94.7402756258664</c:v>
                </c:pt>
                <c:pt idx="884">
                  <c:v>94.20254601475715</c:v>
                </c:pt>
                <c:pt idx="885">
                  <c:v>94.08811143505022</c:v>
                </c:pt>
                <c:pt idx="886">
                  <c:v>92.99607780357</c:v>
                </c:pt>
                <c:pt idx="887">
                  <c:v>93.21245186136071</c:v>
                </c:pt>
                <c:pt idx="888">
                  <c:v>93.61804995970991</c:v>
                </c:pt>
                <c:pt idx="889">
                  <c:v>94.14910858995137</c:v>
                </c:pt>
                <c:pt idx="890">
                  <c:v>94.36322287199481</c:v>
                </c:pt>
                <c:pt idx="891">
                  <c:v>94.63994786575431</c:v>
                </c:pt>
                <c:pt idx="892">
                  <c:v>94.46296446865598</c:v>
                </c:pt>
                <c:pt idx="893">
                  <c:v>94.30194805194804</c:v>
                </c:pt>
                <c:pt idx="894">
                  <c:v>94.44760588570034</c:v>
                </c:pt>
                <c:pt idx="895">
                  <c:v>95.12035369248403</c:v>
                </c:pt>
                <c:pt idx="896">
                  <c:v>95.45641278448771</c:v>
                </c:pt>
                <c:pt idx="897">
                  <c:v>94.36322287199481</c:v>
                </c:pt>
                <c:pt idx="898">
                  <c:v>94.40156008775494</c:v>
                </c:pt>
                <c:pt idx="899">
                  <c:v>93.61050680847634</c:v>
                </c:pt>
                <c:pt idx="900">
                  <c:v>93.56527341547877</c:v>
                </c:pt>
                <c:pt idx="901">
                  <c:v>93.53514209805974</c:v>
                </c:pt>
                <c:pt idx="902">
                  <c:v>94.52444878366283</c:v>
                </c:pt>
                <c:pt idx="903">
                  <c:v>94.43992846691594</c:v>
                </c:pt>
                <c:pt idx="904">
                  <c:v>93.86007432541606</c:v>
                </c:pt>
                <c:pt idx="905">
                  <c:v>93.92836931037268</c:v>
                </c:pt>
                <c:pt idx="906">
                  <c:v>94.14147962077626</c:v>
                </c:pt>
                <c:pt idx="907">
                  <c:v>94.44760588570034</c:v>
                </c:pt>
                <c:pt idx="908">
                  <c:v>94.38622146396944</c:v>
                </c:pt>
                <c:pt idx="909">
                  <c:v>94.63994786575431</c:v>
                </c:pt>
                <c:pt idx="910">
                  <c:v>94.56291714146184</c:v>
                </c:pt>
                <c:pt idx="911">
                  <c:v>94.33257551152971</c:v>
                </c:pt>
                <c:pt idx="912">
                  <c:v>94.10335331281388</c:v>
                </c:pt>
                <c:pt idx="913">
                  <c:v>93.61050680847634</c:v>
                </c:pt>
                <c:pt idx="914">
                  <c:v>93.87524240465417</c:v>
                </c:pt>
                <c:pt idx="915">
                  <c:v>93.70866268753024</c:v>
                </c:pt>
                <c:pt idx="916">
                  <c:v>94.2942942942943</c:v>
                </c:pt>
                <c:pt idx="917">
                  <c:v>94.3938901527462</c:v>
                </c:pt>
                <c:pt idx="918">
                  <c:v>94.63994786575431</c:v>
                </c:pt>
                <c:pt idx="919">
                  <c:v>94.76345840130507</c:v>
                </c:pt>
                <c:pt idx="920">
                  <c:v>94.96485205165931</c:v>
                </c:pt>
                <c:pt idx="921">
                  <c:v>94.42457737321197</c:v>
                </c:pt>
                <c:pt idx="922">
                  <c:v>93.98915945311868</c:v>
                </c:pt>
                <c:pt idx="923">
                  <c:v>93.81459948320414</c:v>
                </c:pt>
                <c:pt idx="924">
                  <c:v>94.27899050555871</c:v>
                </c:pt>
                <c:pt idx="925">
                  <c:v>94.32491678168385</c:v>
                </c:pt>
                <c:pt idx="926">
                  <c:v>93.92077607113985</c:v>
                </c:pt>
                <c:pt idx="927">
                  <c:v>94.019584041434</c:v>
                </c:pt>
                <c:pt idx="928">
                  <c:v>93.78430739425251</c:v>
                </c:pt>
                <c:pt idx="929">
                  <c:v>93.8297528670651</c:v>
                </c:pt>
                <c:pt idx="930">
                  <c:v>94.38622146396944</c:v>
                </c:pt>
                <c:pt idx="931">
                  <c:v>94.93381271449583</c:v>
                </c:pt>
                <c:pt idx="932">
                  <c:v>95.12814214361745</c:v>
                </c:pt>
                <c:pt idx="933">
                  <c:v>95.34673779236768</c:v>
                </c:pt>
                <c:pt idx="934">
                  <c:v>95.47994740302433</c:v>
                </c:pt>
                <c:pt idx="935">
                  <c:v>96.25517812758906</c:v>
                </c:pt>
                <c:pt idx="936">
                  <c:v>96.18345889560395</c:v>
                </c:pt>
                <c:pt idx="937">
                  <c:v>96.7602232031315</c:v>
                </c:pt>
                <c:pt idx="938">
                  <c:v>96.8812541694463</c:v>
                </c:pt>
                <c:pt idx="939">
                  <c:v>97.06742417912941</c:v>
                </c:pt>
                <c:pt idx="940">
                  <c:v>97.61384641236768</c:v>
                </c:pt>
                <c:pt idx="941">
                  <c:v>97.87700084245998</c:v>
                </c:pt>
                <c:pt idx="942">
                  <c:v>97.80284535735332</c:v>
                </c:pt>
                <c:pt idx="943">
                  <c:v>97.81107930628052</c:v>
                </c:pt>
                <c:pt idx="944">
                  <c:v>97.35210323445618</c:v>
                </c:pt>
                <c:pt idx="945">
                  <c:v>96.91358024691358</c:v>
                </c:pt>
                <c:pt idx="946">
                  <c:v>97.7699234200118</c:v>
                </c:pt>
                <c:pt idx="947">
                  <c:v>98.59131025118806</c:v>
                </c:pt>
                <c:pt idx="948">
                  <c:v>98.4159254553155</c:v>
                </c:pt>
                <c:pt idx="949">
                  <c:v>98.61641626347508</c:v>
                </c:pt>
                <c:pt idx="950">
                  <c:v>98.80091844544605</c:v>
                </c:pt>
                <c:pt idx="951">
                  <c:v>98.50771578768865</c:v>
                </c:pt>
                <c:pt idx="952">
                  <c:v>99.23129484113427</c:v>
                </c:pt>
                <c:pt idx="953">
                  <c:v>99.06207366984992</c:v>
                </c:pt>
                <c:pt idx="954">
                  <c:v>99.5117773019272</c:v>
                </c:pt>
                <c:pt idx="955">
                  <c:v>99.77670903469597</c:v>
                </c:pt>
                <c:pt idx="956">
                  <c:v>100.5191209551826</c:v>
                </c:pt>
                <c:pt idx="957">
                  <c:v>99.87964236588721</c:v>
                </c:pt>
                <c:pt idx="958">
                  <c:v>99.30763313103684</c:v>
                </c:pt>
                <c:pt idx="959">
                  <c:v>99.56294455394634</c:v>
                </c:pt>
                <c:pt idx="960">
                  <c:v>98.98611229445345</c:v>
                </c:pt>
                <c:pt idx="961">
                  <c:v>99.5117773019272</c:v>
                </c:pt>
                <c:pt idx="962">
                  <c:v>98.75053123671907</c:v>
                </c:pt>
                <c:pt idx="963">
                  <c:v>98.15816154106116</c:v>
                </c:pt>
                <c:pt idx="964">
                  <c:v>98.84294708184448</c:v>
                </c:pt>
                <c:pt idx="965">
                  <c:v>98.84294708184448</c:v>
                </c:pt>
                <c:pt idx="966">
                  <c:v>98.54113655640371</c:v>
                </c:pt>
                <c:pt idx="967">
                  <c:v>98.5578554462165</c:v>
                </c:pt>
                <c:pt idx="968">
                  <c:v>98.75892553553214</c:v>
                </c:pt>
                <c:pt idx="969">
                  <c:v>99.04518329070758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AEC3-4684-BAB3-FC183E544A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99991856"/>
        <c:axId val="-2100009552"/>
      </c:lineChart>
      <c:catAx>
        <c:axId val="-20999918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100" b="0" i="0" baseline="0">
                    <a:effectLst/>
                  </a:rPr>
                  <a:t>Number of days from the quantitative easing announcement</a:t>
                </a:r>
                <a:endParaRPr lang="en-US" sz="1100">
                  <a:effectLst/>
                </a:endParaRPr>
              </a:p>
            </c:rich>
          </c:tx>
          <c:layout>
            <c:manualLayout>
              <c:xMode val="edge"/>
              <c:yMode val="edge"/>
              <c:x val="0.254038464185475"/>
              <c:y val="0.9405828912506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>
              <a:defRPr>
                <a:solidFill>
                  <a:schemeClr val="tx1"/>
                </a:solidFill>
              </a:defRPr>
            </a:pPr>
            <a:endParaRPr lang="en-US"/>
          </a:p>
        </c:txPr>
        <c:crossAx val="-2100009552"/>
        <c:crossesAt val="0.0"/>
        <c:auto val="1"/>
        <c:lblAlgn val="ctr"/>
        <c:lblOffset val="100"/>
        <c:tickLblSkip val="100"/>
        <c:tickMarkSkip val="100"/>
        <c:noMultiLvlLbl val="0"/>
      </c:catAx>
      <c:valAx>
        <c:axId val="-2100009552"/>
        <c:scaling>
          <c:orientation val="minMax"/>
          <c:min val="80.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>
              <a:defRPr>
                <a:solidFill>
                  <a:schemeClr val="tx1"/>
                </a:solidFill>
              </a:defRPr>
            </a:pPr>
            <a:endParaRPr lang="en-US"/>
          </a:p>
        </c:txPr>
        <c:crossAx val="-2099991856"/>
        <c:crossesAt val="1.0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05822122052"/>
          <c:y val="0.0601851851851852"/>
          <c:w val="0.801370338619525"/>
          <c:h val="0.574938712557838"/>
        </c:manualLayout>
      </c:layout>
      <c:lineChart>
        <c:grouping val="standard"/>
        <c:varyColors val="0"/>
        <c:ser>
          <c:idx val="0"/>
          <c:order val="0"/>
          <c:tx>
            <c:strRef>
              <c:f>'Data 2b'!$B$1</c:f>
              <c:strCache>
                <c:ptCount val="1"/>
                <c:pt idx="0">
                  <c:v>United States</c:v>
                </c:pt>
              </c:strCache>
            </c:strRef>
          </c:tx>
          <c:spPr>
            <a:ln w="28575" cap="rnd">
              <a:solidFill>
                <a:schemeClr val="accent5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'Data 2b'!$A$2:$A$13</c:f>
              <c:strCache>
                <c:ptCount val="12"/>
                <c:pt idx="0">
                  <c:v>2001  Q1</c:v>
                </c:pt>
                <c:pt idx="1">
                  <c:v>01  Q2</c:v>
                </c:pt>
                <c:pt idx="2">
                  <c:v>01   Q3</c:v>
                </c:pt>
                <c:pt idx="3">
                  <c:v>01  Q4</c:v>
                </c:pt>
                <c:pt idx="4">
                  <c:v>02   Q1</c:v>
                </c:pt>
                <c:pt idx="5">
                  <c:v>02   Q2</c:v>
                </c:pt>
                <c:pt idx="6">
                  <c:v>02   Q3</c:v>
                </c:pt>
                <c:pt idx="7">
                  <c:v>02   Q4</c:v>
                </c:pt>
                <c:pt idx="8">
                  <c:v>03   Q1</c:v>
                </c:pt>
                <c:pt idx="9">
                  <c:v>03   Q2</c:v>
                </c:pt>
                <c:pt idx="10">
                  <c:v>03   Q3</c:v>
                </c:pt>
                <c:pt idx="11">
                  <c:v>03   Q4</c:v>
                </c:pt>
              </c:strCache>
            </c:strRef>
          </c:cat>
          <c:val>
            <c:numRef>
              <c:f>'Data 2b'!$B$2:$B$13</c:f>
              <c:numCache>
                <c:formatCode>General</c:formatCode>
                <c:ptCount val="12"/>
                <c:pt idx="0">
                  <c:v>100.0</c:v>
                </c:pt>
                <c:pt idx="1">
                  <c:v>100.5378044922493</c:v>
                </c:pt>
                <c:pt idx="2">
                  <c:v>100.2214489085732</c:v>
                </c:pt>
                <c:pt idx="3">
                  <c:v>100.4745333755141</c:v>
                </c:pt>
                <c:pt idx="4">
                  <c:v>101.4236001265422</c:v>
                </c:pt>
                <c:pt idx="5">
                  <c:v>101.9614046187915</c:v>
                </c:pt>
                <c:pt idx="6">
                  <c:v>102.4675735526732</c:v>
                </c:pt>
                <c:pt idx="7">
                  <c:v>102.5308446694084</c:v>
                </c:pt>
                <c:pt idx="8">
                  <c:v>103.0686491616577</c:v>
                </c:pt>
                <c:pt idx="9">
                  <c:v>104.0177159126859</c:v>
                </c:pt>
                <c:pt idx="10">
                  <c:v>105.7576716229041</c:v>
                </c:pt>
                <c:pt idx="11">
                  <c:v>106.9914583992407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D5C-496D-B5AC-D7F6032C8F09}"/>
            </c:ext>
          </c:extLst>
        </c:ser>
        <c:ser>
          <c:idx val="1"/>
          <c:order val="1"/>
          <c:tx>
            <c:strRef>
              <c:f>'Data 2b'!$C$1</c:f>
              <c:strCache>
                <c:ptCount val="1"/>
                <c:pt idx="0">
                  <c:v>Euro area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'Data 2b'!$A$2:$A$13</c:f>
              <c:strCache>
                <c:ptCount val="12"/>
                <c:pt idx="0">
                  <c:v>2001  Q1</c:v>
                </c:pt>
                <c:pt idx="1">
                  <c:v>01  Q2</c:v>
                </c:pt>
                <c:pt idx="2">
                  <c:v>01   Q3</c:v>
                </c:pt>
                <c:pt idx="3">
                  <c:v>01  Q4</c:v>
                </c:pt>
                <c:pt idx="4">
                  <c:v>02   Q1</c:v>
                </c:pt>
                <c:pt idx="5">
                  <c:v>02   Q2</c:v>
                </c:pt>
                <c:pt idx="6">
                  <c:v>02   Q3</c:v>
                </c:pt>
                <c:pt idx="7">
                  <c:v>02   Q4</c:v>
                </c:pt>
                <c:pt idx="8">
                  <c:v>03   Q1</c:v>
                </c:pt>
                <c:pt idx="9">
                  <c:v>03   Q2</c:v>
                </c:pt>
                <c:pt idx="10">
                  <c:v>03   Q3</c:v>
                </c:pt>
                <c:pt idx="11">
                  <c:v>03   Q4</c:v>
                </c:pt>
              </c:strCache>
            </c:strRef>
          </c:cat>
          <c:val>
            <c:numRef>
              <c:f>'Data 2b'!$C$2:$C$13</c:f>
              <c:numCache>
                <c:formatCode>General</c:formatCode>
                <c:ptCount val="12"/>
                <c:pt idx="0">
                  <c:v>100.0</c:v>
                </c:pt>
                <c:pt idx="1">
                  <c:v>100.0369976691468</c:v>
                </c:pt>
                <c:pt idx="2">
                  <c:v>100.1125929066469</c:v>
                </c:pt>
                <c:pt idx="3">
                  <c:v>100.249184301389</c:v>
                </c:pt>
                <c:pt idx="4">
                  <c:v>100.4829195760667</c:v>
                </c:pt>
                <c:pt idx="5">
                  <c:v>100.9913875425848</c:v>
                </c:pt>
                <c:pt idx="6">
                  <c:v>101.3842627914441</c:v>
                </c:pt>
                <c:pt idx="7">
                  <c:v>101.4559082777785</c:v>
                </c:pt>
                <c:pt idx="8">
                  <c:v>101.2392219290185</c:v>
                </c:pt>
                <c:pt idx="9">
                  <c:v>101.3354158688003</c:v>
                </c:pt>
                <c:pt idx="10">
                  <c:v>101.8441338195694</c:v>
                </c:pt>
                <c:pt idx="11">
                  <c:v>102.6306842668912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D5C-496D-B5AC-D7F6032C8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64304256"/>
        <c:axId val="2127353920"/>
      </c:lineChart>
      <c:catAx>
        <c:axId val="-2064304256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2127353920"/>
        <c:crosses val="autoZero"/>
        <c:auto val="1"/>
        <c:lblAlgn val="ctr"/>
        <c:lblOffset val="100"/>
        <c:noMultiLvlLbl val="0"/>
      </c:catAx>
      <c:valAx>
        <c:axId val="2127353920"/>
        <c:scaling>
          <c:orientation val="minMax"/>
          <c:min val="98.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2064304256"/>
        <c:crosses val="autoZero"/>
        <c:crossBetween val="between"/>
        <c:majorUnit val="2.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3089206344468"/>
          <c:y val="0.773172265337336"/>
          <c:w val="0.495634787495628"/>
          <c:h val="0.198050756245397"/>
        </c:manualLayout>
      </c:layout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62162497826573"/>
          <c:y val="0.352708029551862"/>
          <c:w val="0.891120660390637"/>
          <c:h val="0.4806508214251"/>
        </c:manualLayout>
      </c:layout>
      <c:lineChart>
        <c:grouping val="standard"/>
        <c:varyColors val="0"/>
        <c:ser>
          <c:idx val="0"/>
          <c:order val="0"/>
          <c:tx>
            <c:strRef>
              <c:f>'Data 12'!$G$1</c:f>
              <c:strCache>
                <c:ptCount val="1"/>
                <c:pt idx="0">
                  <c:v>CHF/USD</c:v>
                </c:pt>
              </c:strCache>
            </c:strRef>
          </c:tx>
          <c:spPr>
            <a:ln w="19050">
              <a:solidFill>
                <a:schemeClr val="accent5"/>
              </a:solidFill>
            </a:ln>
          </c:spPr>
          <c:marker>
            <c:symbol val="none"/>
          </c:marker>
          <c:cat>
            <c:numRef>
              <c:f>'Data 12'!$F$2:$F$1844</c:f>
              <c:numCache>
                <c:formatCode>d\-mmm\-yy</c:formatCode>
                <c:ptCount val="1843"/>
                <c:pt idx="0">
                  <c:v>40634.0</c:v>
                </c:pt>
                <c:pt idx="1">
                  <c:v>40637.0</c:v>
                </c:pt>
                <c:pt idx="2">
                  <c:v>40638.0</c:v>
                </c:pt>
                <c:pt idx="3">
                  <c:v>40639.0</c:v>
                </c:pt>
                <c:pt idx="4">
                  <c:v>40640.0</c:v>
                </c:pt>
                <c:pt idx="5">
                  <c:v>40641.0</c:v>
                </c:pt>
                <c:pt idx="6">
                  <c:v>40644.0</c:v>
                </c:pt>
                <c:pt idx="7">
                  <c:v>40645.0</c:v>
                </c:pt>
                <c:pt idx="8">
                  <c:v>40646.0</c:v>
                </c:pt>
                <c:pt idx="9">
                  <c:v>40647.0</c:v>
                </c:pt>
                <c:pt idx="10">
                  <c:v>40648.0</c:v>
                </c:pt>
                <c:pt idx="11">
                  <c:v>40651.0</c:v>
                </c:pt>
                <c:pt idx="12">
                  <c:v>40652.0</c:v>
                </c:pt>
                <c:pt idx="13">
                  <c:v>40653.0</c:v>
                </c:pt>
                <c:pt idx="14">
                  <c:v>40654.0</c:v>
                </c:pt>
                <c:pt idx="15">
                  <c:v>40655.0</c:v>
                </c:pt>
                <c:pt idx="16">
                  <c:v>40658.0</c:v>
                </c:pt>
                <c:pt idx="17">
                  <c:v>40659.0</c:v>
                </c:pt>
                <c:pt idx="18">
                  <c:v>40660.0</c:v>
                </c:pt>
                <c:pt idx="19">
                  <c:v>40661.0</c:v>
                </c:pt>
                <c:pt idx="20">
                  <c:v>40662.0</c:v>
                </c:pt>
                <c:pt idx="21">
                  <c:v>40665.0</c:v>
                </c:pt>
                <c:pt idx="22">
                  <c:v>40666.0</c:v>
                </c:pt>
                <c:pt idx="23">
                  <c:v>40667.0</c:v>
                </c:pt>
                <c:pt idx="24">
                  <c:v>40668.0</c:v>
                </c:pt>
                <c:pt idx="25">
                  <c:v>40669.0</c:v>
                </c:pt>
                <c:pt idx="26">
                  <c:v>40672.0</c:v>
                </c:pt>
                <c:pt idx="27">
                  <c:v>40673.0</c:v>
                </c:pt>
                <c:pt idx="28">
                  <c:v>40674.0</c:v>
                </c:pt>
                <c:pt idx="29">
                  <c:v>40675.0</c:v>
                </c:pt>
                <c:pt idx="30">
                  <c:v>40676.0</c:v>
                </c:pt>
                <c:pt idx="31">
                  <c:v>40679.0</c:v>
                </c:pt>
                <c:pt idx="32">
                  <c:v>40680.0</c:v>
                </c:pt>
                <c:pt idx="33">
                  <c:v>40681.0</c:v>
                </c:pt>
                <c:pt idx="34">
                  <c:v>40682.0</c:v>
                </c:pt>
                <c:pt idx="35">
                  <c:v>40683.0</c:v>
                </c:pt>
                <c:pt idx="36">
                  <c:v>40686.0</c:v>
                </c:pt>
                <c:pt idx="37">
                  <c:v>40687.0</c:v>
                </c:pt>
                <c:pt idx="38">
                  <c:v>40688.0</c:v>
                </c:pt>
                <c:pt idx="39">
                  <c:v>40689.0</c:v>
                </c:pt>
                <c:pt idx="40">
                  <c:v>40690.0</c:v>
                </c:pt>
                <c:pt idx="41">
                  <c:v>40693.0</c:v>
                </c:pt>
                <c:pt idx="42">
                  <c:v>40694.0</c:v>
                </c:pt>
                <c:pt idx="43">
                  <c:v>40695.0</c:v>
                </c:pt>
                <c:pt idx="44">
                  <c:v>40696.0</c:v>
                </c:pt>
                <c:pt idx="45">
                  <c:v>40697.0</c:v>
                </c:pt>
                <c:pt idx="46">
                  <c:v>40700.0</c:v>
                </c:pt>
                <c:pt idx="47">
                  <c:v>40701.0</c:v>
                </c:pt>
                <c:pt idx="48">
                  <c:v>40702.0</c:v>
                </c:pt>
                <c:pt idx="49">
                  <c:v>40703.0</c:v>
                </c:pt>
                <c:pt idx="50">
                  <c:v>40704.0</c:v>
                </c:pt>
                <c:pt idx="51">
                  <c:v>40707.0</c:v>
                </c:pt>
                <c:pt idx="52">
                  <c:v>40708.0</c:v>
                </c:pt>
                <c:pt idx="53">
                  <c:v>40709.0</c:v>
                </c:pt>
                <c:pt idx="54">
                  <c:v>40710.0</c:v>
                </c:pt>
                <c:pt idx="55">
                  <c:v>40711.0</c:v>
                </c:pt>
                <c:pt idx="56">
                  <c:v>40714.0</c:v>
                </c:pt>
                <c:pt idx="57">
                  <c:v>40715.0</c:v>
                </c:pt>
                <c:pt idx="58">
                  <c:v>40716.0</c:v>
                </c:pt>
                <c:pt idx="59">
                  <c:v>40717.0</c:v>
                </c:pt>
                <c:pt idx="60">
                  <c:v>40718.0</c:v>
                </c:pt>
                <c:pt idx="61">
                  <c:v>40721.0</c:v>
                </c:pt>
                <c:pt idx="62">
                  <c:v>40722.0</c:v>
                </c:pt>
                <c:pt idx="63">
                  <c:v>40723.0</c:v>
                </c:pt>
                <c:pt idx="64">
                  <c:v>40724.0</c:v>
                </c:pt>
                <c:pt idx="65">
                  <c:v>40725.0</c:v>
                </c:pt>
                <c:pt idx="66">
                  <c:v>40728.0</c:v>
                </c:pt>
                <c:pt idx="67">
                  <c:v>40729.0</c:v>
                </c:pt>
                <c:pt idx="68">
                  <c:v>40730.0</c:v>
                </c:pt>
                <c:pt idx="69">
                  <c:v>40731.0</c:v>
                </c:pt>
                <c:pt idx="70">
                  <c:v>40732.0</c:v>
                </c:pt>
                <c:pt idx="71">
                  <c:v>40735.0</c:v>
                </c:pt>
                <c:pt idx="72">
                  <c:v>40736.0</c:v>
                </c:pt>
                <c:pt idx="73">
                  <c:v>40737.0</c:v>
                </c:pt>
                <c:pt idx="74">
                  <c:v>40738.0</c:v>
                </c:pt>
                <c:pt idx="75">
                  <c:v>40739.0</c:v>
                </c:pt>
                <c:pt idx="76">
                  <c:v>40742.0</c:v>
                </c:pt>
                <c:pt idx="77">
                  <c:v>40743.0</c:v>
                </c:pt>
                <c:pt idx="78">
                  <c:v>40744.0</c:v>
                </c:pt>
                <c:pt idx="79">
                  <c:v>40745.0</c:v>
                </c:pt>
                <c:pt idx="80">
                  <c:v>40746.0</c:v>
                </c:pt>
                <c:pt idx="81">
                  <c:v>40749.0</c:v>
                </c:pt>
                <c:pt idx="82">
                  <c:v>40750.0</c:v>
                </c:pt>
                <c:pt idx="83">
                  <c:v>40751.0</c:v>
                </c:pt>
                <c:pt idx="84">
                  <c:v>40752.0</c:v>
                </c:pt>
                <c:pt idx="85">
                  <c:v>40753.0</c:v>
                </c:pt>
                <c:pt idx="86">
                  <c:v>40756.0</c:v>
                </c:pt>
                <c:pt idx="87">
                  <c:v>40757.0</c:v>
                </c:pt>
                <c:pt idx="88">
                  <c:v>40758.0</c:v>
                </c:pt>
                <c:pt idx="89">
                  <c:v>40759.0</c:v>
                </c:pt>
                <c:pt idx="90">
                  <c:v>40760.0</c:v>
                </c:pt>
                <c:pt idx="91">
                  <c:v>40763.0</c:v>
                </c:pt>
                <c:pt idx="92">
                  <c:v>40764.0</c:v>
                </c:pt>
                <c:pt idx="93">
                  <c:v>40765.0</c:v>
                </c:pt>
                <c:pt idx="94">
                  <c:v>40766.0</c:v>
                </c:pt>
                <c:pt idx="95">
                  <c:v>40767.0</c:v>
                </c:pt>
                <c:pt idx="96">
                  <c:v>40770.0</c:v>
                </c:pt>
                <c:pt idx="97">
                  <c:v>40771.0</c:v>
                </c:pt>
                <c:pt idx="98">
                  <c:v>40772.0</c:v>
                </c:pt>
                <c:pt idx="99">
                  <c:v>40773.0</c:v>
                </c:pt>
                <c:pt idx="100">
                  <c:v>40774.0</c:v>
                </c:pt>
                <c:pt idx="101">
                  <c:v>40777.0</c:v>
                </c:pt>
                <c:pt idx="102">
                  <c:v>40778.0</c:v>
                </c:pt>
                <c:pt idx="103">
                  <c:v>40779.0</c:v>
                </c:pt>
                <c:pt idx="104">
                  <c:v>40780.0</c:v>
                </c:pt>
                <c:pt idx="105">
                  <c:v>40781.0</c:v>
                </c:pt>
                <c:pt idx="106">
                  <c:v>40784.0</c:v>
                </c:pt>
                <c:pt idx="107">
                  <c:v>40785.0</c:v>
                </c:pt>
                <c:pt idx="108">
                  <c:v>40786.0</c:v>
                </c:pt>
                <c:pt idx="109">
                  <c:v>40787.0</c:v>
                </c:pt>
                <c:pt idx="110">
                  <c:v>40788.0</c:v>
                </c:pt>
                <c:pt idx="111">
                  <c:v>40791.0</c:v>
                </c:pt>
                <c:pt idx="112">
                  <c:v>40792.0</c:v>
                </c:pt>
                <c:pt idx="113">
                  <c:v>40793.0</c:v>
                </c:pt>
                <c:pt idx="114">
                  <c:v>40794.0</c:v>
                </c:pt>
                <c:pt idx="115">
                  <c:v>40795.0</c:v>
                </c:pt>
                <c:pt idx="116">
                  <c:v>40798.0</c:v>
                </c:pt>
                <c:pt idx="117">
                  <c:v>40799.0</c:v>
                </c:pt>
                <c:pt idx="118">
                  <c:v>40800.0</c:v>
                </c:pt>
                <c:pt idx="119">
                  <c:v>40801.0</c:v>
                </c:pt>
                <c:pt idx="120">
                  <c:v>40802.0</c:v>
                </c:pt>
                <c:pt idx="121">
                  <c:v>40805.0</c:v>
                </c:pt>
                <c:pt idx="122">
                  <c:v>40806.0</c:v>
                </c:pt>
                <c:pt idx="123">
                  <c:v>40807.0</c:v>
                </c:pt>
                <c:pt idx="124">
                  <c:v>40808.0</c:v>
                </c:pt>
                <c:pt idx="125">
                  <c:v>40809.0</c:v>
                </c:pt>
                <c:pt idx="126">
                  <c:v>40812.0</c:v>
                </c:pt>
                <c:pt idx="127">
                  <c:v>40813.0</c:v>
                </c:pt>
                <c:pt idx="128">
                  <c:v>40814.0</c:v>
                </c:pt>
                <c:pt idx="129">
                  <c:v>40815.0</c:v>
                </c:pt>
                <c:pt idx="130">
                  <c:v>40816.0</c:v>
                </c:pt>
                <c:pt idx="131">
                  <c:v>40819.0</c:v>
                </c:pt>
                <c:pt idx="132">
                  <c:v>40820.0</c:v>
                </c:pt>
                <c:pt idx="133">
                  <c:v>40821.0</c:v>
                </c:pt>
                <c:pt idx="134">
                  <c:v>40822.0</c:v>
                </c:pt>
                <c:pt idx="135">
                  <c:v>40823.0</c:v>
                </c:pt>
                <c:pt idx="136">
                  <c:v>40826.0</c:v>
                </c:pt>
                <c:pt idx="137">
                  <c:v>40827.0</c:v>
                </c:pt>
                <c:pt idx="138">
                  <c:v>40828.0</c:v>
                </c:pt>
                <c:pt idx="139">
                  <c:v>40829.0</c:v>
                </c:pt>
                <c:pt idx="140">
                  <c:v>40830.0</c:v>
                </c:pt>
                <c:pt idx="141">
                  <c:v>40833.0</c:v>
                </c:pt>
                <c:pt idx="142">
                  <c:v>40834.0</c:v>
                </c:pt>
                <c:pt idx="143">
                  <c:v>40835.0</c:v>
                </c:pt>
                <c:pt idx="144">
                  <c:v>40836.0</c:v>
                </c:pt>
                <c:pt idx="145">
                  <c:v>40837.0</c:v>
                </c:pt>
                <c:pt idx="146">
                  <c:v>40840.0</c:v>
                </c:pt>
                <c:pt idx="147">
                  <c:v>40841.0</c:v>
                </c:pt>
                <c:pt idx="148">
                  <c:v>40842.0</c:v>
                </c:pt>
                <c:pt idx="149">
                  <c:v>40843.0</c:v>
                </c:pt>
                <c:pt idx="150">
                  <c:v>40844.0</c:v>
                </c:pt>
                <c:pt idx="151">
                  <c:v>40847.0</c:v>
                </c:pt>
                <c:pt idx="152">
                  <c:v>40848.0</c:v>
                </c:pt>
                <c:pt idx="153">
                  <c:v>40849.0</c:v>
                </c:pt>
                <c:pt idx="154">
                  <c:v>40850.0</c:v>
                </c:pt>
                <c:pt idx="155">
                  <c:v>40851.0</c:v>
                </c:pt>
                <c:pt idx="156">
                  <c:v>40854.0</c:v>
                </c:pt>
                <c:pt idx="157">
                  <c:v>40855.0</c:v>
                </c:pt>
                <c:pt idx="158">
                  <c:v>40856.0</c:v>
                </c:pt>
                <c:pt idx="159">
                  <c:v>40857.0</c:v>
                </c:pt>
                <c:pt idx="160">
                  <c:v>40858.0</c:v>
                </c:pt>
                <c:pt idx="161">
                  <c:v>40861.0</c:v>
                </c:pt>
                <c:pt idx="162">
                  <c:v>40862.0</c:v>
                </c:pt>
                <c:pt idx="163">
                  <c:v>40863.0</c:v>
                </c:pt>
                <c:pt idx="164">
                  <c:v>40864.0</c:v>
                </c:pt>
                <c:pt idx="165">
                  <c:v>40865.0</c:v>
                </c:pt>
                <c:pt idx="166">
                  <c:v>40868.0</c:v>
                </c:pt>
                <c:pt idx="167">
                  <c:v>40869.0</c:v>
                </c:pt>
                <c:pt idx="168">
                  <c:v>40870.0</c:v>
                </c:pt>
                <c:pt idx="169">
                  <c:v>40871.0</c:v>
                </c:pt>
                <c:pt idx="170">
                  <c:v>40872.0</c:v>
                </c:pt>
                <c:pt idx="171">
                  <c:v>40875.0</c:v>
                </c:pt>
                <c:pt idx="172">
                  <c:v>40876.0</c:v>
                </c:pt>
                <c:pt idx="173">
                  <c:v>40877.0</c:v>
                </c:pt>
                <c:pt idx="174">
                  <c:v>40878.0</c:v>
                </c:pt>
                <c:pt idx="175">
                  <c:v>40879.0</c:v>
                </c:pt>
                <c:pt idx="176">
                  <c:v>40882.0</c:v>
                </c:pt>
                <c:pt idx="177">
                  <c:v>40883.0</c:v>
                </c:pt>
                <c:pt idx="178">
                  <c:v>40884.0</c:v>
                </c:pt>
                <c:pt idx="179">
                  <c:v>40885.0</c:v>
                </c:pt>
                <c:pt idx="180">
                  <c:v>40886.0</c:v>
                </c:pt>
                <c:pt idx="181">
                  <c:v>40889.0</c:v>
                </c:pt>
                <c:pt idx="182">
                  <c:v>40890.0</c:v>
                </c:pt>
                <c:pt idx="183">
                  <c:v>40891.0</c:v>
                </c:pt>
                <c:pt idx="184">
                  <c:v>40892.0</c:v>
                </c:pt>
                <c:pt idx="185">
                  <c:v>40893.0</c:v>
                </c:pt>
                <c:pt idx="186">
                  <c:v>40896.0</c:v>
                </c:pt>
                <c:pt idx="187">
                  <c:v>40897.0</c:v>
                </c:pt>
                <c:pt idx="188">
                  <c:v>40898.0</c:v>
                </c:pt>
                <c:pt idx="189">
                  <c:v>40899.0</c:v>
                </c:pt>
                <c:pt idx="190">
                  <c:v>40900.0</c:v>
                </c:pt>
                <c:pt idx="191">
                  <c:v>40903.0</c:v>
                </c:pt>
                <c:pt idx="192">
                  <c:v>40904.0</c:v>
                </c:pt>
                <c:pt idx="193">
                  <c:v>40905.0</c:v>
                </c:pt>
                <c:pt idx="194">
                  <c:v>40906.0</c:v>
                </c:pt>
                <c:pt idx="195">
                  <c:v>40907.0</c:v>
                </c:pt>
                <c:pt idx="196">
                  <c:v>40910.0</c:v>
                </c:pt>
                <c:pt idx="197">
                  <c:v>40911.0</c:v>
                </c:pt>
                <c:pt idx="198">
                  <c:v>40912.0</c:v>
                </c:pt>
                <c:pt idx="199">
                  <c:v>40913.0</c:v>
                </c:pt>
                <c:pt idx="200">
                  <c:v>40914.0</c:v>
                </c:pt>
                <c:pt idx="201">
                  <c:v>40917.0</c:v>
                </c:pt>
                <c:pt idx="202">
                  <c:v>40918.0</c:v>
                </c:pt>
                <c:pt idx="203">
                  <c:v>40919.0</c:v>
                </c:pt>
                <c:pt idx="204">
                  <c:v>40920.0</c:v>
                </c:pt>
                <c:pt idx="205">
                  <c:v>40921.0</c:v>
                </c:pt>
                <c:pt idx="206">
                  <c:v>40924.0</c:v>
                </c:pt>
                <c:pt idx="207">
                  <c:v>40925.0</c:v>
                </c:pt>
                <c:pt idx="208">
                  <c:v>40926.0</c:v>
                </c:pt>
                <c:pt idx="209">
                  <c:v>40927.0</c:v>
                </c:pt>
                <c:pt idx="210">
                  <c:v>40928.0</c:v>
                </c:pt>
                <c:pt idx="211">
                  <c:v>40931.0</c:v>
                </c:pt>
                <c:pt idx="212">
                  <c:v>40932.0</c:v>
                </c:pt>
                <c:pt idx="213">
                  <c:v>40933.0</c:v>
                </c:pt>
                <c:pt idx="214">
                  <c:v>40934.0</c:v>
                </c:pt>
                <c:pt idx="215">
                  <c:v>40935.0</c:v>
                </c:pt>
                <c:pt idx="216">
                  <c:v>40938.0</c:v>
                </c:pt>
                <c:pt idx="217">
                  <c:v>40939.0</c:v>
                </c:pt>
                <c:pt idx="218">
                  <c:v>40940.0</c:v>
                </c:pt>
                <c:pt idx="219">
                  <c:v>40941.0</c:v>
                </c:pt>
                <c:pt idx="220">
                  <c:v>40942.0</c:v>
                </c:pt>
                <c:pt idx="221">
                  <c:v>40945.0</c:v>
                </c:pt>
                <c:pt idx="222">
                  <c:v>40946.0</c:v>
                </c:pt>
                <c:pt idx="223">
                  <c:v>40947.0</c:v>
                </c:pt>
                <c:pt idx="224">
                  <c:v>40948.0</c:v>
                </c:pt>
                <c:pt idx="225">
                  <c:v>40949.0</c:v>
                </c:pt>
                <c:pt idx="226">
                  <c:v>40952.0</c:v>
                </c:pt>
                <c:pt idx="227">
                  <c:v>40953.0</c:v>
                </c:pt>
                <c:pt idx="228">
                  <c:v>40954.0</c:v>
                </c:pt>
                <c:pt idx="229">
                  <c:v>40955.0</c:v>
                </c:pt>
                <c:pt idx="230">
                  <c:v>40956.0</c:v>
                </c:pt>
                <c:pt idx="231">
                  <c:v>40959.0</c:v>
                </c:pt>
                <c:pt idx="232">
                  <c:v>40960.0</c:v>
                </c:pt>
                <c:pt idx="233">
                  <c:v>40961.0</c:v>
                </c:pt>
                <c:pt idx="234">
                  <c:v>40962.0</c:v>
                </c:pt>
                <c:pt idx="235">
                  <c:v>40963.0</c:v>
                </c:pt>
                <c:pt idx="236">
                  <c:v>40966.0</c:v>
                </c:pt>
                <c:pt idx="237">
                  <c:v>40967.0</c:v>
                </c:pt>
                <c:pt idx="238">
                  <c:v>40968.0</c:v>
                </c:pt>
                <c:pt idx="239">
                  <c:v>40969.0</c:v>
                </c:pt>
                <c:pt idx="240">
                  <c:v>40970.0</c:v>
                </c:pt>
                <c:pt idx="241">
                  <c:v>40973.0</c:v>
                </c:pt>
                <c:pt idx="242">
                  <c:v>40974.0</c:v>
                </c:pt>
                <c:pt idx="243">
                  <c:v>40975.0</c:v>
                </c:pt>
                <c:pt idx="244">
                  <c:v>40976.0</c:v>
                </c:pt>
                <c:pt idx="245">
                  <c:v>40977.0</c:v>
                </c:pt>
                <c:pt idx="246">
                  <c:v>40980.0</c:v>
                </c:pt>
                <c:pt idx="247">
                  <c:v>40981.0</c:v>
                </c:pt>
                <c:pt idx="248">
                  <c:v>40982.0</c:v>
                </c:pt>
                <c:pt idx="249">
                  <c:v>40983.0</c:v>
                </c:pt>
                <c:pt idx="250">
                  <c:v>40984.0</c:v>
                </c:pt>
                <c:pt idx="251">
                  <c:v>40987.0</c:v>
                </c:pt>
                <c:pt idx="252">
                  <c:v>40988.0</c:v>
                </c:pt>
                <c:pt idx="253">
                  <c:v>40989.0</c:v>
                </c:pt>
                <c:pt idx="254">
                  <c:v>40990.0</c:v>
                </c:pt>
                <c:pt idx="255">
                  <c:v>40991.0</c:v>
                </c:pt>
                <c:pt idx="256">
                  <c:v>40994.0</c:v>
                </c:pt>
                <c:pt idx="257">
                  <c:v>40995.0</c:v>
                </c:pt>
                <c:pt idx="258">
                  <c:v>40996.0</c:v>
                </c:pt>
                <c:pt idx="259">
                  <c:v>40997.0</c:v>
                </c:pt>
                <c:pt idx="260">
                  <c:v>40998.0</c:v>
                </c:pt>
                <c:pt idx="261">
                  <c:v>41001.0</c:v>
                </c:pt>
                <c:pt idx="262">
                  <c:v>41002.0</c:v>
                </c:pt>
                <c:pt idx="263">
                  <c:v>41003.0</c:v>
                </c:pt>
                <c:pt idx="264">
                  <c:v>41004.0</c:v>
                </c:pt>
                <c:pt idx="265">
                  <c:v>41005.0</c:v>
                </c:pt>
                <c:pt idx="266">
                  <c:v>41008.0</c:v>
                </c:pt>
                <c:pt idx="267">
                  <c:v>41009.0</c:v>
                </c:pt>
                <c:pt idx="268">
                  <c:v>41010.0</c:v>
                </c:pt>
                <c:pt idx="269">
                  <c:v>41011.0</c:v>
                </c:pt>
                <c:pt idx="270">
                  <c:v>41012.0</c:v>
                </c:pt>
                <c:pt idx="271">
                  <c:v>41015.0</c:v>
                </c:pt>
                <c:pt idx="272">
                  <c:v>41016.0</c:v>
                </c:pt>
                <c:pt idx="273">
                  <c:v>41017.0</c:v>
                </c:pt>
                <c:pt idx="274">
                  <c:v>41018.0</c:v>
                </c:pt>
                <c:pt idx="275">
                  <c:v>41019.0</c:v>
                </c:pt>
                <c:pt idx="276">
                  <c:v>41022.0</c:v>
                </c:pt>
                <c:pt idx="277">
                  <c:v>41023.0</c:v>
                </c:pt>
                <c:pt idx="278">
                  <c:v>41024.0</c:v>
                </c:pt>
                <c:pt idx="279">
                  <c:v>41025.0</c:v>
                </c:pt>
                <c:pt idx="280">
                  <c:v>41026.0</c:v>
                </c:pt>
                <c:pt idx="281">
                  <c:v>41029.0</c:v>
                </c:pt>
                <c:pt idx="282">
                  <c:v>41030.0</c:v>
                </c:pt>
                <c:pt idx="283">
                  <c:v>41031.0</c:v>
                </c:pt>
                <c:pt idx="284">
                  <c:v>41032.0</c:v>
                </c:pt>
                <c:pt idx="285">
                  <c:v>41033.0</c:v>
                </c:pt>
                <c:pt idx="286">
                  <c:v>41036.0</c:v>
                </c:pt>
                <c:pt idx="287">
                  <c:v>41037.0</c:v>
                </c:pt>
                <c:pt idx="288">
                  <c:v>41038.0</c:v>
                </c:pt>
                <c:pt idx="289">
                  <c:v>41039.0</c:v>
                </c:pt>
                <c:pt idx="290">
                  <c:v>41040.0</c:v>
                </c:pt>
                <c:pt idx="291">
                  <c:v>41043.0</c:v>
                </c:pt>
                <c:pt idx="292">
                  <c:v>41044.0</c:v>
                </c:pt>
                <c:pt idx="293">
                  <c:v>41045.0</c:v>
                </c:pt>
                <c:pt idx="294">
                  <c:v>41046.0</c:v>
                </c:pt>
                <c:pt idx="295">
                  <c:v>41047.0</c:v>
                </c:pt>
                <c:pt idx="296">
                  <c:v>41050.0</c:v>
                </c:pt>
                <c:pt idx="297">
                  <c:v>41051.0</c:v>
                </c:pt>
                <c:pt idx="298">
                  <c:v>41052.0</c:v>
                </c:pt>
                <c:pt idx="299">
                  <c:v>41053.0</c:v>
                </c:pt>
                <c:pt idx="300">
                  <c:v>41054.0</c:v>
                </c:pt>
                <c:pt idx="301">
                  <c:v>41057.0</c:v>
                </c:pt>
                <c:pt idx="302">
                  <c:v>41058.0</c:v>
                </c:pt>
                <c:pt idx="303">
                  <c:v>41059.0</c:v>
                </c:pt>
                <c:pt idx="304">
                  <c:v>41060.0</c:v>
                </c:pt>
                <c:pt idx="305">
                  <c:v>41061.0</c:v>
                </c:pt>
                <c:pt idx="306">
                  <c:v>41064.0</c:v>
                </c:pt>
                <c:pt idx="307">
                  <c:v>41065.0</c:v>
                </c:pt>
                <c:pt idx="308">
                  <c:v>41066.0</c:v>
                </c:pt>
                <c:pt idx="309">
                  <c:v>41067.0</c:v>
                </c:pt>
                <c:pt idx="310">
                  <c:v>41068.0</c:v>
                </c:pt>
                <c:pt idx="311">
                  <c:v>41071.0</c:v>
                </c:pt>
                <c:pt idx="312">
                  <c:v>41072.0</c:v>
                </c:pt>
                <c:pt idx="313">
                  <c:v>41073.0</c:v>
                </c:pt>
                <c:pt idx="314">
                  <c:v>41074.0</c:v>
                </c:pt>
                <c:pt idx="315">
                  <c:v>41075.0</c:v>
                </c:pt>
                <c:pt idx="316">
                  <c:v>41078.0</c:v>
                </c:pt>
                <c:pt idx="317">
                  <c:v>41079.0</c:v>
                </c:pt>
                <c:pt idx="318">
                  <c:v>41080.0</c:v>
                </c:pt>
                <c:pt idx="319">
                  <c:v>41081.0</c:v>
                </c:pt>
                <c:pt idx="320">
                  <c:v>41082.0</c:v>
                </c:pt>
                <c:pt idx="321">
                  <c:v>41085.0</c:v>
                </c:pt>
                <c:pt idx="322">
                  <c:v>41086.0</c:v>
                </c:pt>
                <c:pt idx="323">
                  <c:v>41087.0</c:v>
                </c:pt>
                <c:pt idx="324">
                  <c:v>41088.0</c:v>
                </c:pt>
                <c:pt idx="325">
                  <c:v>41089.0</c:v>
                </c:pt>
                <c:pt idx="326">
                  <c:v>41092.0</c:v>
                </c:pt>
                <c:pt idx="327">
                  <c:v>41093.0</c:v>
                </c:pt>
                <c:pt idx="328">
                  <c:v>41094.0</c:v>
                </c:pt>
                <c:pt idx="329">
                  <c:v>41095.0</c:v>
                </c:pt>
                <c:pt idx="330">
                  <c:v>41096.0</c:v>
                </c:pt>
                <c:pt idx="331">
                  <c:v>41099.0</c:v>
                </c:pt>
                <c:pt idx="332">
                  <c:v>41100.0</c:v>
                </c:pt>
                <c:pt idx="333">
                  <c:v>41101.0</c:v>
                </c:pt>
                <c:pt idx="334">
                  <c:v>41102.0</c:v>
                </c:pt>
                <c:pt idx="335">
                  <c:v>41103.0</c:v>
                </c:pt>
                <c:pt idx="336">
                  <c:v>41106.0</c:v>
                </c:pt>
                <c:pt idx="337">
                  <c:v>41107.0</c:v>
                </c:pt>
                <c:pt idx="338">
                  <c:v>41108.0</c:v>
                </c:pt>
                <c:pt idx="339">
                  <c:v>41109.0</c:v>
                </c:pt>
                <c:pt idx="340">
                  <c:v>41110.0</c:v>
                </c:pt>
                <c:pt idx="341">
                  <c:v>41113.0</c:v>
                </c:pt>
                <c:pt idx="342">
                  <c:v>41114.0</c:v>
                </c:pt>
                <c:pt idx="343">
                  <c:v>41115.0</c:v>
                </c:pt>
                <c:pt idx="344">
                  <c:v>41116.0</c:v>
                </c:pt>
                <c:pt idx="345">
                  <c:v>41117.0</c:v>
                </c:pt>
                <c:pt idx="346">
                  <c:v>41120.0</c:v>
                </c:pt>
                <c:pt idx="347">
                  <c:v>41121.0</c:v>
                </c:pt>
                <c:pt idx="348">
                  <c:v>41122.0</c:v>
                </c:pt>
                <c:pt idx="349">
                  <c:v>41123.0</c:v>
                </c:pt>
                <c:pt idx="350">
                  <c:v>41124.0</c:v>
                </c:pt>
                <c:pt idx="351">
                  <c:v>41127.0</c:v>
                </c:pt>
                <c:pt idx="352">
                  <c:v>41128.0</c:v>
                </c:pt>
                <c:pt idx="353">
                  <c:v>41129.0</c:v>
                </c:pt>
                <c:pt idx="354">
                  <c:v>41130.0</c:v>
                </c:pt>
                <c:pt idx="355">
                  <c:v>41131.0</c:v>
                </c:pt>
                <c:pt idx="356">
                  <c:v>41134.0</c:v>
                </c:pt>
                <c:pt idx="357">
                  <c:v>41135.0</c:v>
                </c:pt>
                <c:pt idx="358">
                  <c:v>41136.0</c:v>
                </c:pt>
                <c:pt idx="359">
                  <c:v>41137.0</c:v>
                </c:pt>
                <c:pt idx="360">
                  <c:v>41138.0</c:v>
                </c:pt>
                <c:pt idx="361">
                  <c:v>41141.0</c:v>
                </c:pt>
                <c:pt idx="362">
                  <c:v>41142.0</c:v>
                </c:pt>
                <c:pt idx="363">
                  <c:v>41143.0</c:v>
                </c:pt>
                <c:pt idx="364">
                  <c:v>41144.0</c:v>
                </c:pt>
                <c:pt idx="365">
                  <c:v>41145.0</c:v>
                </c:pt>
                <c:pt idx="366">
                  <c:v>41148.0</c:v>
                </c:pt>
                <c:pt idx="367">
                  <c:v>41149.0</c:v>
                </c:pt>
                <c:pt idx="368">
                  <c:v>41150.0</c:v>
                </c:pt>
                <c:pt idx="369">
                  <c:v>41151.0</c:v>
                </c:pt>
                <c:pt idx="370">
                  <c:v>41152.0</c:v>
                </c:pt>
                <c:pt idx="371">
                  <c:v>41155.0</c:v>
                </c:pt>
                <c:pt idx="372">
                  <c:v>41156.0</c:v>
                </c:pt>
                <c:pt idx="373">
                  <c:v>41157.0</c:v>
                </c:pt>
                <c:pt idx="374">
                  <c:v>41158.0</c:v>
                </c:pt>
                <c:pt idx="375">
                  <c:v>41159.0</c:v>
                </c:pt>
                <c:pt idx="376">
                  <c:v>41162.0</c:v>
                </c:pt>
                <c:pt idx="377">
                  <c:v>41163.0</c:v>
                </c:pt>
                <c:pt idx="378">
                  <c:v>41164.0</c:v>
                </c:pt>
                <c:pt idx="379">
                  <c:v>41165.0</c:v>
                </c:pt>
                <c:pt idx="380">
                  <c:v>41166.0</c:v>
                </c:pt>
                <c:pt idx="381">
                  <c:v>41169.0</c:v>
                </c:pt>
                <c:pt idx="382">
                  <c:v>41170.0</c:v>
                </c:pt>
                <c:pt idx="383">
                  <c:v>41171.0</c:v>
                </c:pt>
                <c:pt idx="384">
                  <c:v>41172.0</c:v>
                </c:pt>
                <c:pt idx="385">
                  <c:v>41173.0</c:v>
                </c:pt>
                <c:pt idx="386">
                  <c:v>41176.0</c:v>
                </c:pt>
                <c:pt idx="387">
                  <c:v>41177.0</c:v>
                </c:pt>
                <c:pt idx="388">
                  <c:v>41178.0</c:v>
                </c:pt>
                <c:pt idx="389">
                  <c:v>41179.0</c:v>
                </c:pt>
                <c:pt idx="390">
                  <c:v>41180.0</c:v>
                </c:pt>
                <c:pt idx="391">
                  <c:v>41183.0</c:v>
                </c:pt>
                <c:pt idx="392">
                  <c:v>41184.0</c:v>
                </c:pt>
                <c:pt idx="393">
                  <c:v>41185.0</c:v>
                </c:pt>
                <c:pt idx="394">
                  <c:v>41186.0</c:v>
                </c:pt>
                <c:pt idx="395">
                  <c:v>41187.0</c:v>
                </c:pt>
                <c:pt idx="396">
                  <c:v>41190.0</c:v>
                </c:pt>
                <c:pt idx="397">
                  <c:v>41191.0</c:v>
                </c:pt>
                <c:pt idx="398">
                  <c:v>41192.0</c:v>
                </c:pt>
                <c:pt idx="399">
                  <c:v>41193.0</c:v>
                </c:pt>
                <c:pt idx="400">
                  <c:v>41194.0</c:v>
                </c:pt>
                <c:pt idx="401">
                  <c:v>41197.0</c:v>
                </c:pt>
                <c:pt idx="402">
                  <c:v>41198.0</c:v>
                </c:pt>
                <c:pt idx="403">
                  <c:v>41199.0</c:v>
                </c:pt>
                <c:pt idx="404">
                  <c:v>41200.0</c:v>
                </c:pt>
                <c:pt idx="405">
                  <c:v>41201.0</c:v>
                </c:pt>
                <c:pt idx="406">
                  <c:v>41204.0</c:v>
                </c:pt>
                <c:pt idx="407">
                  <c:v>41205.0</c:v>
                </c:pt>
                <c:pt idx="408">
                  <c:v>41206.0</c:v>
                </c:pt>
                <c:pt idx="409">
                  <c:v>41207.0</c:v>
                </c:pt>
                <c:pt idx="410">
                  <c:v>41208.0</c:v>
                </c:pt>
                <c:pt idx="411">
                  <c:v>41211.0</c:v>
                </c:pt>
                <c:pt idx="412">
                  <c:v>41212.0</c:v>
                </c:pt>
                <c:pt idx="413">
                  <c:v>41213.0</c:v>
                </c:pt>
                <c:pt idx="414">
                  <c:v>41214.0</c:v>
                </c:pt>
                <c:pt idx="415">
                  <c:v>41215.0</c:v>
                </c:pt>
                <c:pt idx="416">
                  <c:v>41218.0</c:v>
                </c:pt>
                <c:pt idx="417">
                  <c:v>41219.0</c:v>
                </c:pt>
                <c:pt idx="418">
                  <c:v>41220.0</c:v>
                </c:pt>
                <c:pt idx="419">
                  <c:v>41221.0</c:v>
                </c:pt>
                <c:pt idx="420">
                  <c:v>41222.0</c:v>
                </c:pt>
                <c:pt idx="421">
                  <c:v>41225.0</c:v>
                </c:pt>
                <c:pt idx="422">
                  <c:v>41226.0</c:v>
                </c:pt>
                <c:pt idx="423">
                  <c:v>41227.0</c:v>
                </c:pt>
                <c:pt idx="424">
                  <c:v>41228.0</c:v>
                </c:pt>
                <c:pt idx="425">
                  <c:v>41229.0</c:v>
                </c:pt>
                <c:pt idx="426">
                  <c:v>41232.0</c:v>
                </c:pt>
                <c:pt idx="427">
                  <c:v>41233.0</c:v>
                </c:pt>
                <c:pt idx="428">
                  <c:v>41234.0</c:v>
                </c:pt>
                <c:pt idx="429">
                  <c:v>41235.0</c:v>
                </c:pt>
                <c:pt idx="430">
                  <c:v>41236.0</c:v>
                </c:pt>
                <c:pt idx="431">
                  <c:v>41239.0</c:v>
                </c:pt>
                <c:pt idx="432">
                  <c:v>41240.0</c:v>
                </c:pt>
                <c:pt idx="433">
                  <c:v>41241.0</c:v>
                </c:pt>
                <c:pt idx="434">
                  <c:v>41242.0</c:v>
                </c:pt>
                <c:pt idx="435">
                  <c:v>41243.0</c:v>
                </c:pt>
                <c:pt idx="436">
                  <c:v>41246.0</c:v>
                </c:pt>
                <c:pt idx="437">
                  <c:v>41247.0</c:v>
                </c:pt>
                <c:pt idx="438">
                  <c:v>41248.0</c:v>
                </c:pt>
                <c:pt idx="439">
                  <c:v>41249.0</c:v>
                </c:pt>
                <c:pt idx="440">
                  <c:v>41250.0</c:v>
                </c:pt>
                <c:pt idx="441">
                  <c:v>41253.0</c:v>
                </c:pt>
                <c:pt idx="442">
                  <c:v>41254.0</c:v>
                </c:pt>
                <c:pt idx="443">
                  <c:v>41255.0</c:v>
                </c:pt>
                <c:pt idx="444">
                  <c:v>41256.0</c:v>
                </c:pt>
                <c:pt idx="445">
                  <c:v>41257.0</c:v>
                </c:pt>
                <c:pt idx="446">
                  <c:v>41260.0</c:v>
                </c:pt>
                <c:pt idx="447">
                  <c:v>41261.0</c:v>
                </c:pt>
                <c:pt idx="448">
                  <c:v>41262.0</c:v>
                </c:pt>
                <c:pt idx="449">
                  <c:v>41263.0</c:v>
                </c:pt>
                <c:pt idx="450">
                  <c:v>41264.0</c:v>
                </c:pt>
                <c:pt idx="451">
                  <c:v>41267.0</c:v>
                </c:pt>
                <c:pt idx="452">
                  <c:v>41268.0</c:v>
                </c:pt>
                <c:pt idx="453">
                  <c:v>41269.0</c:v>
                </c:pt>
                <c:pt idx="454">
                  <c:v>41270.0</c:v>
                </c:pt>
                <c:pt idx="455">
                  <c:v>41271.0</c:v>
                </c:pt>
                <c:pt idx="456">
                  <c:v>41274.0</c:v>
                </c:pt>
                <c:pt idx="457">
                  <c:v>41275.0</c:v>
                </c:pt>
                <c:pt idx="458">
                  <c:v>41276.0</c:v>
                </c:pt>
                <c:pt idx="459">
                  <c:v>41277.0</c:v>
                </c:pt>
                <c:pt idx="460">
                  <c:v>41278.0</c:v>
                </c:pt>
                <c:pt idx="461">
                  <c:v>41281.0</c:v>
                </c:pt>
                <c:pt idx="462">
                  <c:v>41282.0</c:v>
                </c:pt>
                <c:pt idx="463">
                  <c:v>41283.0</c:v>
                </c:pt>
                <c:pt idx="464">
                  <c:v>41284.0</c:v>
                </c:pt>
                <c:pt idx="465">
                  <c:v>41285.0</c:v>
                </c:pt>
                <c:pt idx="466">
                  <c:v>41288.0</c:v>
                </c:pt>
                <c:pt idx="467">
                  <c:v>41289.0</c:v>
                </c:pt>
                <c:pt idx="468">
                  <c:v>41290.0</c:v>
                </c:pt>
                <c:pt idx="469">
                  <c:v>41291.0</c:v>
                </c:pt>
                <c:pt idx="470">
                  <c:v>41292.0</c:v>
                </c:pt>
                <c:pt idx="471">
                  <c:v>41295.0</c:v>
                </c:pt>
                <c:pt idx="472">
                  <c:v>41296.0</c:v>
                </c:pt>
                <c:pt idx="473">
                  <c:v>41297.0</c:v>
                </c:pt>
                <c:pt idx="474">
                  <c:v>41298.0</c:v>
                </c:pt>
                <c:pt idx="475">
                  <c:v>41299.0</c:v>
                </c:pt>
                <c:pt idx="476">
                  <c:v>41302.0</c:v>
                </c:pt>
                <c:pt idx="477">
                  <c:v>41303.0</c:v>
                </c:pt>
                <c:pt idx="478">
                  <c:v>41304.0</c:v>
                </c:pt>
                <c:pt idx="479">
                  <c:v>41305.0</c:v>
                </c:pt>
                <c:pt idx="480">
                  <c:v>41306.0</c:v>
                </c:pt>
                <c:pt idx="481">
                  <c:v>41309.0</c:v>
                </c:pt>
                <c:pt idx="482">
                  <c:v>41310.0</c:v>
                </c:pt>
                <c:pt idx="483">
                  <c:v>41311.0</c:v>
                </c:pt>
                <c:pt idx="484">
                  <c:v>41312.0</c:v>
                </c:pt>
                <c:pt idx="485">
                  <c:v>41313.0</c:v>
                </c:pt>
                <c:pt idx="486">
                  <c:v>41316.0</c:v>
                </c:pt>
                <c:pt idx="487">
                  <c:v>41317.0</c:v>
                </c:pt>
                <c:pt idx="488">
                  <c:v>41318.0</c:v>
                </c:pt>
                <c:pt idx="489">
                  <c:v>41319.0</c:v>
                </c:pt>
                <c:pt idx="490">
                  <c:v>41320.0</c:v>
                </c:pt>
                <c:pt idx="491">
                  <c:v>41323.0</c:v>
                </c:pt>
                <c:pt idx="492">
                  <c:v>41324.0</c:v>
                </c:pt>
                <c:pt idx="493">
                  <c:v>41325.0</c:v>
                </c:pt>
                <c:pt idx="494">
                  <c:v>41326.0</c:v>
                </c:pt>
                <c:pt idx="495">
                  <c:v>41327.0</c:v>
                </c:pt>
                <c:pt idx="496">
                  <c:v>41330.0</c:v>
                </c:pt>
                <c:pt idx="497">
                  <c:v>41331.0</c:v>
                </c:pt>
                <c:pt idx="498">
                  <c:v>41332.0</c:v>
                </c:pt>
                <c:pt idx="499">
                  <c:v>41333.0</c:v>
                </c:pt>
                <c:pt idx="500">
                  <c:v>41334.0</c:v>
                </c:pt>
                <c:pt idx="501">
                  <c:v>41337.0</c:v>
                </c:pt>
                <c:pt idx="502">
                  <c:v>41338.0</c:v>
                </c:pt>
                <c:pt idx="503">
                  <c:v>41339.0</c:v>
                </c:pt>
                <c:pt idx="504">
                  <c:v>41340.0</c:v>
                </c:pt>
                <c:pt idx="505">
                  <c:v>41341.0</c:v>
                </c:pt>
                <c:pt idx="506">
                  <c:v>41344.0</c:v>
                </c:pt>
                <c:pt idx="507">
                  <c:v>41345.0</c:v>
                </c:pt>
                <c:pt idx="508">
                  <c:v>41346.0</c:v>
                </c:pt>
                <c:pt idx="509">
                  <c:v>41347.0</c:v>
                </c:pt>
                <c:pt idx="510">
                  <c:v>41348.0</c:v>
                </c:pt>
                <c:pt idx="511">
                  <c:v>41351.0</c:v>
                </c:pt>
                <c:pt idx="512">
                  <c:v>41352.0</c:v>
                </c:pt>
                <c:pt idx="513">
                  <c:v>41353.0</c:v>
                </c:pt>
                <c:pt idx="514">
                  <c:v>41354.0</c:v>
                </c:pt>
                <c:pt idx="515">
                  <c:v>41355.0</c:v>
                </c:pt>
                <c:pt idx="516">
                  <c:v>41358.0</c:v>
                </c:pt>
                <c:pt idx="517">
                  <c:v>41359.0</c:v>
                </c:pt>
                <c:pt idx="518">
                  <c:v>41360.0</c:v>
                </c:pt>
                <c:pt idx="519">
                  <c:v>41361.0</c:v>
                </c:pt>
                <c:pt idx="520">
                  <c:v>41362.0</c:v>
                </c:pt>
                <c:pt idx="521">
                  <c:v>41365.0</c:v>
                </c:pt>
                <c:pt idx="522">
                  <c:v>41366.0</c:v>
                </c:pt>
                <c:pt idx="523">
                  <c:v>41367.0</c:v>
                </c:pt>
                <c:pt idx="524">
                  <c:v>41368.0</c:v>
                </c:pt>
                <c:pt idx="525">
                  <c:v>41369.0</c:v>
                </c:pt>
                <c:pt idx="526">
                  <c:v>41372.0</c:v>
                </c:pt>
                <c:pt idx="527">
                  <c:v>41373.0</c:v>
                </c:pt>
                <c:pt idx="528">
                  <c:v>41374.0</c:v>
                </c:pt>
                <c:pt idx="529">
                  <c:v>41375.0</c:v>
                </c:pt>
                <c:pt idx="530">
                  <c:v>41376.0</c:v>
                </c:pt>
                <c:pt idx="531">
                  <c:v>41379.0</c:v>
                </c:pt>
                <c:pt idx="532">
                  <c:v>41380.0</c:v>
                </c:pt>
                <c:pt idx="533">
                  <c:v>41381.0</c:v>
                </c:pt>
                <c:pt idx="534">
                  <c:v>41382.0</c:v>
                </c:pt>
                <c:pt idx="535">
                  <c:v>41383.0</c:v>
                </c:pt>
                <c:pt idx="536">
                  <c:v>41386.0</c:v>
                </c:pt>
                <c:pt idx="537">
                  <c:v>41387.0</c:v>
                </c:pt>
                <c:pt idx="538">
                  <c:v>41388.0</c:v>
                </c:pt>
                <c:pt idx="539">
                  <c:v>41389.0</c:v>
                </c:pt>
                <c:pt idx="540">
                  <c:v>41390.0</c:v>
                </c:pt>
                <c:pt idx="541">
                  <c:v>41393.0</c:v>
                </c:pt>
                <c:pt idx="542">
                  <c:v>41394.0</c:v>
                </c:pt>
                <c:pt idx="543">
                  <c:v>41395.0</c:v>
                </c:pt>
                <c:pt idx="544">
                  <c:v>41396.0</c:v>
                </c:pt>
                <c:pt idx="545">
                  <c:v>41397.0</c:v>
                </c:pt>
                <c:pt idx="546">
                  <c:v>41400.0</c:v>
                </c:pt>
                <c:pt idx="547">
                  <c:v>41401.0</c:v>
                </c:pt>
                <c:pt idx="548">
                  <c:v>41402.0</c:v>
                </c:pt>
                <c:pt idx="549">
                  <c:v>41403.0</c:v>
                </c:pt>
                <c:pt idx="550">
                  <c:v>41404.0</c:v>
                </c:pt>
                <c:pt idx="551">
                  <c:v>41407.0</c:v>
                </c:pt>
                <c:pt idx="552">
                  <c:v>41408.0</c:v>
                </c:pt>
                <c:pt idx="553">
                  <c:v>41409.0</c:v>
                </c:pt>
                <c:pt idx="554">
                  <c:v>41410.0</c:v>
                </c:pt>
                <c:pt idx="555">
                  <c:v>41411.0</c:v>
                </c:pt>
                <c:pt idx="556">
                  <c:v>41414.0</c:v>
                </c:pt>
                <c:pt idx="557">
                  <c:v>41415.0</c:v>
                </c:pt>
                <c:pt idx="558">
                  <c:v>41416.0</c:v>
                </c:pt>
                <c:pt idx="559">
                  <c:v>41417.0</c:v>
                </c:pt>
                <c:pt idx="560">
                  <c:v>41418.0</c:v>
                </c:pt>
                <c:pt idx="561">
                  <c:v>41421.0</c:v>
                </c:pt>
                <c:pt idx="562">
                  <c:v>41422.0</c:v>
                </c:pt>
                <c:pt idx="563">
                  <c:v>41423.0</c:v>
                </c:pt>
                <c:pt idx="564">
                  <c:v>41424.0</c:v>
                </c:pt>
                <c:pt idx="565">
                  <c:v>41425.0</c:v>
                </c:pt>
                <c:pt idx="566">
                  <c:v>41428.0</c:v>
                </c:pt>
                <c:pt idx="567">
                  <c:v>41429.0</c:v>
                </c:pt>
                <c:pt idx="568">
                  <c:v>41430.0</c:v>
                </c:pt>
                <c:pt idx="569">
                  <c:v>41431.0</c:v>
                </c:pt>
                <c:pt idx="570">
                  <c:v>41432.0</c:v>
                </c:pt>
                <c:pt idx="571">
                  <c:v>41435.0</c:v>
                </c:pt>
                <c:pt idx="572">
                  <c:v>41436.0</c:v>
                </c:pt>
                <c:pt idx="573">
                  <c:v>41437.0</c:v>
                </c:pt>
                <c:pt idx="574">
                  <c:v>41438.0</c:v>
                </c:pt>
                <c:pt idx="575">
                  <c:v>41439.0</c:v>
                </c:pt>
                <c:pt idx="576">
                  <c:v>41442.0</c:v>
                </c:pt>
                <c:pt idx="577">
                  <c:v>41443.0</c:v>
                </c:pt>
                <c:pt idx="578">
                  <c:v>41444.0</c:v>
                </c:pt>
                <c:pt idx="579">
                  <c:v>41445.0</c:v>
                </c:pt>
                <c:pt idx="580">
                  <c:v>41446.0</c:v>
                </c:pt>
                <c:pt idx="581">
                  <c:v>41449.0</c:v>
                </c:pt>
                <c:pt idx="582">
                  <c:v>41450.0</c:v>
                </c:pt>
                <c:pt idx="583">
                  <c:v>41451.0</c:v>
                </c:pt>
                <c:pt idx="584">
                  <c:v>41452.0</c:v>
                </c:pt>
                <c:pt idx="585">
                  <c:v>41453.0</c:v>
                </c:pt>
                <c:pt idx="586">
                  <c:v>41456.0</c:v>
                </c:pt>
                <c:pt idx="587">
                  <c:v>41457.0</c:v>
                </c:pt>
                <c:pt idx="588">
                  <c:v>41458.0</c:v>
                </c:pt>
                <c:pt idx="589">
                  <c:v>41459.0</c:v>
                </c:pt>
                <c:pt idx="590">
                  <c:v>41460.0</c:v>
                </c:pt>
                <c:pt idx="591">
                  <c:v>41463.0</c:v>
                </c:pt>
                <c:pt idx="592">
                  <c:v>41464.0</c:v>
                </c:pt>
                <c:pt idx="593">
                  <c:v>41465.0</c:v>
                </c:pt>
                <c:pt idx="594">
                  <c:v>41466.0</c:v>
                </c:pt>
                <c:pt idx="595">
                  <c:v>41467.0</c:v>
                </c:pt>
                <c:pt idx="596">
                  <c:v>41470.0</c:v>
                </c:pt>
                <c:pt idx="597">
                  <c:v>41471.0</c:v>
                </c:pt>
                <c:pt idx="598">
                  <c:v>41472.0</c:v>
                </c:pt>
                <c:pt idx="599">
                  <c:v>41473.0</c:v>
                </c:pt>
                <c:pt idx="600">
                  <c:v>41474.0</c:v>
                </c:pt>
                <c:pt idx="601">
                  <c:v>41477.0</c:v>
                </c:pt>
                <c:pt idx="602">
                  <c:v>41478.0</c:v>
                </c:pt>
                <c:pt idx="603">
                  <c:v>41479.0</c:v>
                </c:pt>
                <c:pt idx="604">
                  <c:v>41480.0</c:v>
                </c:pt>
                <c:pt idx="605">
                  <c:v>41481.0</c:v>
                </c:pt>
                <c:pt idx="606">
                  <c:v>41484.0</c:v>
                </c:pt>
                <c:pt idx="607">
                  <c:v>41485.0</c:v>
                </c:pt>
                <c:pt idx="608">
                  <c:v>41486.0</c:v>
                </c:pt>
                <c:pt idx="609">
                  <c:v>41487.0</c:v>
                </c:pt>
                <c:pt idx="610">
                  <c:v>41488.0</c:v>
                </c:pt>
                <c:pt idx="611">
                  <c:v>41491.0</c:v>
                </c:pt>
                <c:pt idx="612">
                  <c:v>41492.0</c:v>
                </c:pt>
                <c:pt idx="613">
                  <c:v>41493.0</c:v>
                </c:pt>
                <c:pt idx="614">
                  <c:v>41494.0</c:v>
                </c:pt>
                <c:pt idx="615">
                  <c:v>41495.0</c:v>
                </c:pt>
                <c:pt idx="616">
                  <c:v>41498.0</c:v>
                </c:pt>
                <c:pt idx="617">
                  <c:v>41499.0</c:v>
                </c:pt>
                <c:pt idx="618">
                  <c:v>41500.0</c:v>
                </c:pt>
                <c:pt idx="619">
                  <c:v>41501.0</c:v>
                </c:pt>
                <c:pt idx="620">
                  <c:v>41502.0</c:v>
                </c:pt>
                <c:pt idx="621">
                  <c:v>41505.0</c:v>
                </c:pt>
                <c:pt idx="622">
                  <c:v>41506.0</c:v>
                </c:pt>
                <c:pt idx="623">
                  <c:v>41507.0</c:v>
                </c:pt>
                <c:pt idx="624">
                  <c:v>41508.0</c:v>
                </c:pt>
                <c:pt idx="625">
                  <c:v>41509.0</c:v>
                </c:pt>
                <c:pt idx="626">
                  <c:v>41512.0</c:v>
                </c:pt>
                <c:pt idx="627">
                  <c:v>41513.0</c:v>
                </c:pt>
                <c:pt idx="628">
                  <c:v>41514.0</c:v>
                </c:pt>
                <c:pt idx="629">
                  <c:v>41515.0</c:v>
                </c:pt>
                <c:pt idx="630">
                  <c:v>41516.0</c:v>
                </c:pt>
                <c:pt idx="631">
                  <c:v>41519.0</c:v>
                </c:pt>
                <c:pt idx="632">
                  <c:v>41520.0</c:v>
                </c:pt>
                <c:pt idx="633">
                  <c:v>41521.0</c:v>
                </c:pt>
                <c:pt idx="634">
                  <c:v>41522.0</c:v>
                </c:pt>
                <c:pt idx="635">
                  <c:v>41523.0</c:v>
                </c:pt>
                <c:pt idx="636">
                  <c:v>41526.0</c:v>
                </c:pt>
                <c:pt idx="637">
                  <c:v>41527.0</c:v>
                </c:pt>
                <c:pt idx="638">
                  <c:v>41528.0</c:v>
                </c:pt>
                <c:pt idx="639">
                  <c:v>41529.0</c:v>
                </c:pt>
                <c:pt idx="640">
                  <c:v>41530.0</c:v>
                </c:pt>
                <c:pt idx="641">
                  <c:v>41533.0</c:v>
                </c:pt>
                <c:pt idx="642">
                  <c:v>41534.0</c:v>
                </c:pt>
                <c:pt idx="643">
                  <c:v>41535.0</c:v>
                </c:pt>
                <c:pt idx="644">
                  <c:v>41536.0</c:v>
                </c:pt>
                <c:pt idx="645">
                  <c:v>41537.0</c:v>
                </c:pt>
                <c:pt idx="646">
                  <c:v>41540.0</c:v>
                </c:pt>
                <c:pt idx="647">
                  <c:v>41541.0</c:v>
                </c:pt>
                <c:pt idx="648">
                  <c:v>41542.0</c:v>
                </c:pt>
                <c:pt idx="649">
                  <c:v>41543.0</c:v>
                </c:pt>
                <c:pt idx="650">
                  <c:v>41544.0</c:v>
                </c:pt>
                <c:pt idx="651">
                  <c:v>41547.0</c:v>
                </c:pt>
                <c:pt idx="652">
                  <c:v>41548.0</c:v>
                </c:pt>
                <c:pt idx="653">
                  <c:v>41549.0</c:v>
                </c:pt>
                <c:pt idx="654">
                  <c:v>41550.0</c:v>
                </c:pt>
                <c:pt idx="655">
                  <c:v>41551.0</c:v>
                </c:pt>
                <c:pt idx="656">
                  <c:v>41554.0</c:v>
                </c:pt>
                <c:pt idx="657">
                  <c:v>41555.0</c:v>
                </c:pt>
                <c:pt idx="658">
                  <c:v>41556.0</c:v>
                </c:pt>
                <c:pt idx="659">
                  <c:v>41557.0</c:v>
                </c:pt>
                <c:pt idx="660">
                  <c:v>41558.0</c:v>
                </c:pt>
                <c:pt idx="661">
                  <c:v>41561.0</c:v>
                </c:pt>
                <c:pt idx="662">
                  <c:v>41562.0</c:v>
                </c:pt>
                <c:pt idx="663">
                  <c:v>41563.0</c:v>
                </c:pt>
                <c:pt idx="664">
                  <c:v>41564.0</c:v>
                </c:pt>
                <c:pt idx="665">
                  <c:v>41565.0</c:v>
                </c:pt>
                <c:pt idx="666">
                  <c:v>41568.0</c:v>
                </c:pt>
                <c:pt idx="667">
                  <c:v>41569.0</c:v>
                </c:pt>
                <c:pt idx="668">
                  <c:v>41570.0</c:v>
                </c:pt>
                <c:pt idx="669">
                  <c:v>41571.0</c:v>
                </c:pt>
                <c:pt idx="670">
                  <c:v>41572.0</c:v>
                </c:pt>
                <c:pt idx="671">
                  <c:v>41575.0</c:v>
                </c:pt>
                <c:pt idx="672">
                  <c:v>41576.0</c:v>
                </c:pt>
                <c:pt idx="673">
                  <c:v>41577.0</c:v>
                </c:pt>
                <c:pt idx="674">
                  <c:v>41578.0</c:v>
                </c:pt>
                <c:pt idx="675">
                  <c:v>41579.0</c:v>
                </c:pt>
                <c:pt idx="676">
                  <c:v>41582.0</c:v>
                </c:pt>
                <c:pt idx="677">
                  <c:v>41583.0</c:v>
                </c:pt>
                <c:pt idx="678">
                  <c:v>41584.0</c:v>
                </c:pt>
                <c:pt idx="679">
                  <c:v>41585.0</c:v>
                </c:pt>
                <c:pt idx="680">
                  <c:v>41586.0</c:v>
                </c:pt>
                <c:pt idx="681">
                  <c:v>41589.0</c:v>
                </c:pt>
                <c:pt idx="682">
                  <c:v>41590.0</c:v>
                </c:pt>
                <c:pt idx="683">
                  <c:v>41591.0</c:v>
                </c:pt>
                <c:pt idx="684">
                  <c:v>41592.0</c:v>
                </c:pt>
                <c:pt idx="685">
                  <c:v>41593.0</c:v>
                </c:pt>
                <c:pt idx="686">
                  <c:v>41596.0</c:v>
                </c:pt>
                <c:pt idx="687">
                  <c:v>41597.0</c:v>
                </c:pt>
                <c:pt idx="688">
                  <c:v>41598.0</c:v>
                </c:pt>
                <c:pt idx="689">
                  <c:v>41599.0</c:v>
                </c:pt>
                <c:pt idx="690">
                  <c:v>41600.0</c:v>
                </c:pt>
                <c:pt idx="691">
                  <c:v>41603.0</c:v>
                </c:pt>
                <c:pt idx="692">
                  <c:v>41604.0</c:v>
                </c:pt>
                <c:pt idx="693">
                  <c:v>41605.0</c:v>
                </c:pt>
                <c:pt idx="694">
                  <c:v>41606.0</c:v>
                </c:pt>
                <c:pt idx="695">
                  <c:v>41607.0</c:v>
                </c:pt>
                <c:pt idx="696">
                  <c:v>41610.0</c:v>
                </c:pt>
                <c:pt idx="697">
                  <c:v>41611.0</c:v>
                </c:pt>
                <c:pt idx="698">
                  <c:v>41612.0</c:v>
                </c:pt>
                <c:pt idx="699">
                  <c:v>41613.0</c:v>
                </c:pt>
                <c:pt idx="700">
                  <c:v>41614.0</c:v>
                </c:pt>
                <c:pt idx="701">
                  <c:v>41617.0</c:v>
                </c:pt>
                <c:pt idx="702">
                  <c:v>41618.0</c:v>
                </c:pt>
                <c:pt idx="703">
                  <c:v>41619.0</c:v>
                </c:pt>
                <c:pt idx="704">
                  <c:v>41620.0</c:v>
                </c:pt>
                <c:pt idx="705">
                  <c:v>41621.0</c:v>
                </c:pt>
                <c:pt idx="706">
                  <c:v>41624.0</c:v>
                </c:pt>
                <c:pt idx="707">
                  <c:v>41625.0</c:v>
                </c:pt>
                <c:pt idx="708">
                  <c:v>41626.0</c:v>
                </c:pt>
                <c:pt idx="709">
                  <c:v>41627.0</c:v>
                </c:pt>
                <c:pt idx="710">
                  <c:v>41628.0</c:v>
                </c:pt>
                <c:pt idx="711">
                  <c:v>41631.0</c:v>
                </c:pt>
                <c:pt idx="712">
                  <c:v>41632.0</c:v>
                </c:pt>
                <c:pt idx="713">
                  <c:v>41633.0</c:v>
                </c:pt>
                <c:pt idx="714">
                  <c:v>41634.0</c:v>
                </c:pt>
                <c:pt idx="715">
                  <c:v>41635.0</c:v>
                </c:pt>
                <c:pt idx="716">
                  <c:v>41638.0</c:v>
                </c:pt>
                <c:pt idx="717">
                  <c:v>41639.0</c:v>
                </c:pt>
                <c:pt idx="718">
                  <c:v>41640.0</c:v>
                </c:pt>
                <c:pt idx="719">
                  <c:v>41641.0</c:v>
                </c:pt>
                <c:pt idx="720">
                  <c:v>41642.0</c:v>
                </c:pt>
                <c:pt idx="721">
                  <c:v>41645.0</c:v>
                </c:pt>
                <c:pt idx="722">
                  <c:v>41646.0</c:v>
                </c:pt>
                <c:pt idx="723">
                  <c:v>41647.0</c:v>
                </c:pt>
                <c:pt idx="724">
                  <c:v>41648.0</c:v>
                </c:pt>
                <c:pt idx="725">
                  <c:v>41649.0</c:v>
                </c:pt>
                <c:pt idx="726">
                  <c:v>41652.0</c:v>
                </c:pt>
                <c:pt idx="727">
                  <c:v>41653.0</c:v>
                </c:pt>
                <c:pt idx="728">
                  <c:v>41654.0</c:v>
                </c:pt>
                <c:pt idx="729">
                  <c:v>41655.0</c:v>
                </c:pt>
                <c:pt idx="730">
                  <c:v>41656.0</c:v>
                </c:pt>
                <c:pt idx="731">
                  <c:v>41659.0</c:v>
                </c:pt>
                <c:pt idx="732">
                  <c:v>41660.0</c:v>
                </c:pt>
                <c:pt idx="733">
                  <c:v>41661.0</c:v>
                </c:pt>
                <c:pt idx="734">
                  <c:v>41662.0</c:v>
                </c:pt>
                <c:pt idx="735">
                  <c:v>41663.0</c:v>
                </c:pt>
                <c:pt idx="736">
                  <c:v>41666.0</c:v>
                </c:pt>
                <c:pt idx="737">
                  <c:v>41667.0</c:v>
                </c:pt>
                <c:pt idx="738">
                  <c:v>41668.0</c:v>
                </c:pt>
                <c:pt idx="739">
                  <c:v>41669.0</c:v>
                </c:pt>
                <c:pt idx="740">
                  <c:v>41670.0</c:v>
                </c:pt>
                <c:pt idx="741">
                  <c:v>41673.0</c:v>
                </c:pt>
                <c:pt idx="742">
                  <c:v>41674.0</c:v>
                </c:pt>
                <c:pt idx="743">
                  <c:v>41675.0</c:v>
                </c:pt>
                <c:pt idx="744">
                  <c:v>41676.0</c:v>
                </c:pt>
                <c:pt idx="745">
                  <c:v>41677.0</c:v>
                </c:pt>
                <c:pt idx="746">
                  <c:v>41680.0</c:v>
                </c:pt>
                <c:pt idx="747">
                  <c:v>41681.0</c:v>
                </c:pt>
                <c:pt idx="748">
                  <c:v>41682.0</c:v>
                </c:pt>
                <c:pt idx="749">
                  <c:v>41683.0</c:v>
                </c:pt>
                <c:pt idx="750">
                  <c:v>41684.0</c:v>
                </c:pt>
                <c:pt idx="751">
                  <c:v>41687.0</c:v>
                </c:pt>
                <c:pt idx="752">
                  <c:v>41688.0</c:v>
                </c:pt>
                <c:pt idx="753">
                  <c:v>41689.0</c:v>
                </c:pt>
                <c:pt idx="754">
                  <c:v>41690.0</c:v>
                </c:pt>
                <c:pt idx="755">
                  <c:v>41691.0</c:v>
                </c:pt>
                <c:pt idx="756">
                  <c:v>41694.0</c:v>
                </c:pt>
                <c:pt idx="757">
                  <c:v>41695.0</c:v>
                </c:pt>
                <c:pt idx="758">
                  <c:v>41696.0</c:v>
                </c:pt>
                <c:pt idx="759">
                  <c:v>41697.0</c:v>
                </c:pt>
                <c:pt idx="760">
                  <c:v>41698.0</c:v>
                </c:pt>
                <c:pt idx="761">
                  <c:v>41701.0</c:v>
                </c:pt>
                <c:pt idx="762">
                  <c:v>41702.0</c:v>
                </c:pt>
                <c:pt idx="763">
                  <c:v>41703.0</c:v>
                </c:pt>
                <c:pt idx="764">
                  <c:v>41704.0</c:v>
                </c:pt>
                <c:pt idx="765">
                  <c:v>41705.0</c:v>
                </c:pt>
                <c:pt idx="766">
                  <c:v>41708.0</c:v>
                </c:pt>
                <c:pt idx="767">
                  <c:v>41709.0</c:v>
                </c:pt>
                <c:pt idx="768">
                  <c:v>41710.0</c:v>
                </c:pt>
                <c:pt idx="769">
                  <c:v>41711.0</c:v>
                </c:pt>
                <c:pt idx="770">
                  <c:v>41712.0</c:v>
                </c:pt>
                <c:pt idx="771">
                  <c:v>41715.0</c:v>
                </c:pt>
                <c:pt idx="772">
                  <c:v>41716.0</c:v>
                </c:pt>
                <c:pt idx="773">
                  <c:v>41717.0</c:v>
                </c:pt>
                <c:pt idx="774">
                  <c:v>41718.0</c:v>
                </c:pt>
                <c:pt idx="775">
                  <c:v>41719.0</c:v>
                </c:pt>
                <c:pt idx="776">
                  <c:v>41722.0</c:v>
                </c:pt>
                <c:pt idx="777">
                  <c:v>41723.0</c:v>
                </c:pt>
                <c:pt idx="778">
                  <c:v>41724.0</c:v>
                </c:pt>
                <c:pt idx="779">
                  <c:v>41725.0</c:v>
                </c:pt>
                <c:pt idx="780">
                  <c:v>41726.0</c:v>
                </c:pt>
                <c:pt idx="781">
                  <c:v>41729.0</c:v>
                </c:pt>
                <c:pt idx="782">
                  <c:v>41730.0</c:v>
                </c:pt>
                <c:pt idx="783">
                  <c:v>41731.0</c:v>
                </c:pt>
                <c:pt idx="784">
                  <c:v>41732.0</c:v>
                </c:pt>
                <c:pt idx="785">
                  <c:v>41733.0</c:v>
                </c:pt>
                <c:pt idx="786">
                  <c:v>41736.0</c:v>
                </c:pt>
                <c:pt idx="787">
                  <c:v>41737.0</c:v>
                </c:pt>
                <c:pt idx="788">
                  <c:v>41738.0</c:v>
                </c:pt>
                <c:pt idx="789">
                  <c:v>41739.0</c:v>
                </c:pt>
                <c:pt idx="790">
                  <c:v>41740.0</c:v>
                </c:pt>
                <c:pt idx="791">
                  <c:v>41743.0</c:v>
                </c:pt>
                <c:pt idx="792">
                  <c:v>41744.0</c:v>
                </c:pt>
                <c:pt idx="793">
                  <c:v>41745.0</c:v>
                </c:pt>
                <c:pt idx="794">
                  <c:v>41746.0</c:v>
                </c:pt>
                <c:pt idx="795">
                  <c:v>41747.0</c:v>
                </c:pt>
                <c:pt idx="796">
                  <c:v>41750.0</c:v>
                </c:pt>
                <c:pt idx="797">
                  <c:v>41751.0</c:v>
                </c:pt>
                <c:pt idx="798">
                  <c:v>41752.0</c:v>
                </c:pt>
                <c:pt idx="799">
                  <c:v>41753.0</c:v>
                </c:pt>
                <c:pt idx="800">
                  <c:v>41754.0</c:v>
                </c:pt>
                <c:pt idx="801">
                  <c:v>41757.0</c:v>
                </c:pt>
                <c:pt idx="802">
                  <c:v>41758.0</c:v>
                </c:pt>
                <c:pt idx="803">
                  <c:v>41759.0</c:v>
                </c:pt>
                <c:pt idx="804">
                  <c:v>41760.0</c:v>
                </c:pt>
                <c:pt idx="805">
                  <c:v>41761.0</c:v>
                </c:pt>
                <c:pt idx="806">
                  <c:v>41764.0</c:v>
                </c:pt>
                <c:pt idx="807">
                  <c:v>41765.0</c:v>
                </c:pt>
                <c:pt idx="808">
                  <c:v>41766.0</c:v>
                </c:pt>
                <c:pt idx="809">
                  <c:v>41767.0</c:v>
                </c:pt>
                <c:pt idx="810">
                  <c:v>41768.0</c:v>
                </c:pt>
                <c:pt idx="811">
                  <c:v>41771.0</c:v>
                </c:pt>
                <c:pt idx="812">
                  <c:v>41772.0</c:v>
                </c:pt>
                <c:pt idx="813">
                  <c:v>41773.0</c:v>
                </c:pt>
                <c:pt idx="814">
                  <c:v>41774.0</c:v>
                </c:pt>
                <c:pt idx="815">
                  <c:v>41775.0</c:v>
                </c:pt>
                <c:pt idx="816">
                  <c:v>41778.0</c:v>
                </c:pt>
                <c:pt idx="817">
                  <c:v>41779.0</c:v>
                </c:pt>
                <c:pt idx="818">
                  <c:v>41780.0</c:v>
                </c:pt>
                <c:pt idx="819">
                  <c:v>41781.0</c:v>
                </c:pt>
                <c:pt idx="820">
                  <c:v>41782.0</c:v>
                </c:pt>
                <c:pt idx="821">
                  <c:v>41785.0</c:v>
                </c:pt>
                <c:pt idx="822">
                  <c:v>41786.0</c:v>
                </c:pt>
                <c:pt idx="823">
                  <c:v>41787.0</c:v>
                </c:pt>
                <c:pt idx="824">
                  <c:v>41788.0</c:v>
                </c:pt>
                <c:pt idx="825">
                  <c:v>41789.0</c:v>
                </c:pt>
                <c:pt idx="826">
                  <c:v>41792.0</c:v>
                </c:pt>
                <c:pt idx="827">
                  <c:v>41793.0</c:v>
                </c:pt>
                <c:pt idx="828">
                  <c:v>41794.0</c:v>
                </c:pt>
                <c:pt idx="829">
                  <c:v>41795.0</c:v>
                </c:pt>
                <c:pt idx="830">
                  <c:v>41796.0</c:v>
                </c:pt>
                <c:pt idx="831">
                  <c:v>41799.0</c:v>
                </c:pt>
                <c:pt idx="832">
                  <c:v>41800.0</c:v>
                </c:pt>
                <c:pt idx="833">
                  <c:v>41801.0</c:v>
                </c:pt>
                <c:pt idx="834">
                  <c:v>41802.0</c:v>
                </c:pt>
                <c:pt idx="835">
                  <c:v>41803.0</c:v>
                </c:pt>
                <c:pt idx="836">
                  <c:v>41806.0</c:v>
                </c:pt>
                <c:pt idx="837">
                  <c:v>41807.0</c:v>
                </c:pt>
                <c:pt idx="838">
                  <c:v>41808.0</c:v>
                </c:pt>
                <c:pt idx="839">
                  <c:v>41809.0</c:v>
                </c:pt>
                <c:pt idx="840">
                  <c:v>41810.0</c:v>
                </c:pt>
                <c:pt idx="841">
                  <c:v>41813.0</c:v>
                </c:pt>
                <c:pt idx="842">
                  <c:v>41814.0</c:v>
                </c:pt>
                <c:pt idx="843">
                  <c:v>41815.0</c:v>
                </c:pt>
                <c:pt idx="844">
                  <c:v>41816.0</c:v>
                </c:pt>
                <c:pt idx="845">
                  <c:v>41817.0</c:v>
                </c:pt>
                <c:pt idx="846">
                  <c:v>41820.0</c:v>
                </c:pt>
                <c:pt idx="847">
                  <c:v>41821.0</c:v>
                </c:pt>
                <c:pt idx="848">
                  <c:v>41822.0</c:v>
                </c:pt>
                <c:pt idx="849">
                  <c:v>41823.0</c:v>
                </c:pt>
                <c:pt idx="850">
                  <c:v>41824.0</c:v>
                </c:pt>
                <c:pt idx="851">
                  <c:v>41827.0</c:v>
                </c:pt>
                <c:pt idx="852">
                  <c:v>41828.0</c:v>
                </c:pt>
                <c:pt idx="853">
                  <c:v>41829.0</c:v>
                </c:pt>
                <c:pt idx="854">
                  <c:v>41830.0</c:v>
                </c:pt>
                <c:pt idx="855">
                  <c:v>41831.0</c:v>
                </c:pt>
                <c:pt idx="856">
                  <c:v>41834.0</c:v>
                </c:pt>
                <c:pt idx="857">
                  <c:v>41835.0</c:v>
                </c:pt>
                <c:pt idx="858">
                  <c:v>41836.0</c:v>
                </c:pt>
                <c:pt idx="859">
                  <c:v>41837.0</c:v>
                </c:pt>
                <c:pt idx="860">
                  <c:v>41838.0</c:v>
                </c:pt>
                <c:pt idx="861">
                  <c:v>41841.0</c:v>
                </c:pt>
                <c:pt idx="862">
                  <c:v>41842.0</c:v>
                </c:pt>
                <c:pt idx="863">
                  <c:v>41843.0</c:v>
                </c:pt>
                <c:pt idx="864">
                  <c:v>41844.0</c:v>
                </c:pt>
                <c:pt idx="865">
                  <c:v>41845.0</c:v>
                </c:pt>
                <c:pt idx="866">
                  <c:v>41848.0</c:v>
                </c:pt>
                <c:pt idx="867">
                  <c:v>41849.0</c:v>
                </c:pt>
                <c:pt idx="868">
                  <c:v>41850.0</c:v>
                </c:pt>
                <c:pt idx="869">
                  <c:v>41851.0</c:v>
                </c:pt>
                <c:pt idx="870">
                  <c:v>41852.0</c:v>
                </c:pt>
                <c:pt idx="871">
                  <c:v>41855.0</c:v>
                </c:pt>
                <c:pt idx="872">
                  <c:v>41856.0</c:v>
                </c:pt>
                <c:pt idx="873">
                  <c:v>41857.0</c:v>
                </c:pt>
                <c:pt idx="874">
                  <c:v>41858.0</c:v>
                </c:pt>
                <c:pt idx="875">
                  <c:v>41859.0</c:v>
                </c:pt>
                <c:pt idx="876">
                  <c:v>41862.0</c:v>
                </c:pt>
                <c:pt idx="877">
                  <c:v>41863.0</c:v>
                </c:pt>
                <c:pt idx="878">
                  <c:v>41864.0</c:v>
                </c:pt>
                <c:pt idx="879">
                  <c:v>41865.0</c:v>
                </c:pt>
                <c:pt idx="880">
                  <c:v>41866.0</c:v>
                </c:pt>
                <c:pt idx="881">
                  <c:v>41869.0</c:v>
                </c:pt>
                <c:pt idx="882">
                  <c:v>41870.0</c:v>
                </c:pt>
                <c:pt idx="883">
                  <c:v>41871.0</c:v>
                </c:pt>
                <c:pt idx="884">
                  <c:v>41872.0</c:v>
                </c:pt>
                <c:pt idx="885">
                  <c:v>41873.0</c:v>
                </c:pt>
                <c:pt idx="886">
                  <c:v>41876.0</c:v>
                </c:pt>
                <c:pt idx="887">
                  <c:v>41877.0</c:v>
                </c:pt>
                <c:pt idx="888">
                  <c:v>41878.0</c:v>
                </c:pt>
                <c:pt idx="889">
                  <c:v>41879.0</c:v>
                </c:pt>
                <c:pt idx="890">
                  <c:v>41880.0</c:v>
                </c:pt>
                <c:pt idx="891">
                  <c:v>41883.0</c:v>
                </c:pt>
                <c:pt idx="892">
                  <c:v>41884.0</c:v>
                </c:pt>
                <c:pt idx="893">
                  <c:v>41885.0</c:v>
                </c:pt>
                <c:pt idx="894">
                  <c:v>41886.0</c:v>
                </c:pt>
                <c:pt idx="895">
                  <c:v>41887.0</c:v>
                </c:pt>
                <c:pt idx="896">
                  <c:v>41890.0</c:v>
                </c:pt>
                <c:pt idx="897">
                  <c:v>41891.0</c:v>
                </c:pt>
                <c:pt idx="898">
                  <c:v>41892.0</c:v>
                </c:pt>
                <c:pt idx="899">
                  <c:v>41893.0</c:v>
                </c:pt>
                <c:pt idx="900">
                  <c:v>41894.0</c:v>
                </c:pt>
                <c:pt idx="901">
                  <c:v>41897.0</c:v>
                </c:pt>
                <c:pt idx="902">
                  <c:v>41898.0</c:v>
                </c:pt>
                <c:pt idx="903">
                  <c:v>41899.0</c:v>
                </c:pt>
                <c:pt idx="904">
                  <c:v>41900.0</c:v>
                </c:pt>
                <c:pt idx="905">
                  <c:v>41901.0</c:v>
                </c:pt>
                <c:pt idx="906">
                  <c:v>41904.0</c:v>
                </c:pt>
                <c:pt idx="907">
                  <c:v>41905.0</c:v>
                </c:pt>
                <c:pt idx="908">
                  <c:v>41906.0</c:v>
                </c:pt>
                <c:pt idx="909">
                  <c:v>41907.0</c:v>
                </c:pt>
                <c:pt idx="910">
                  <c:v>41908.0</c:v>
                </c:pt>
                <c:pt idx="911">
                  <c:v>41911.0</c:v>
                </c:pt>
                <c:pt idx="912">
                  <c:v>41912.0</c:v>
                </c:pt>
                <c:pt idx="913">
                  <c:v>41913.0</c:v>
                </c:pt>
                <c:pt idx="914">
                  <c:v>41914.0</c:v>
                </c:pt>
                <c:pt idx="915">
                  <c:v>41915.0</c:v>
                </c:pt>
                <c:pt idx="916">
                  <c:v>41918.0</c:v>
                </c:pt>
                <c:pt idx="917">
                  <c:v>41919.0</c:v>
                </c:pt>
                <c:pt idx="918">
                  <c:v>41920.0</c:v>
                </c:pt>
                <c:pt idx="919">
                  <c:v>41921.0</c:v>
                </c:pt>
                <c:pt idx="920">
                  <c:v>41922.0</c:v>
                </c:pt>
                <c:pt idx="921">
                  <c:v>41925.0</c:v>
                </c:pt>
                <c:pt idx="922">
                  <c:v>41926.0</c:v>
                </c:pt>
                <c:pt idx="923">
                  <c:v>41927.0</c:v>
                </c:pt>
                <c:pt idx="924">
                  <c:v>41928.0</c:v>
                </c:pt>
                <c:pt idx="925">
                  <c:v>41929.0</c:v>
                </c:pt>
                <c:pt idx="926">
                  <c:v>41932.0</c:v>
                </c:pt>
                <c:pt idx="927">
                  <c:v>41933.0</c:v>
                </c:pt>
                <c:pt idx="928">
                  <c:v>41934.0</c:v>
                </c:pt>
                <c:pt idx="929">
                  <c:v>41935.0</c:v>
                </c:pt>
                <c:pt idx="930">
                  <c:v>41936.0</c:v>
                </c:pt>
                <c:pt idx="931">
                  <c:v>41939.0</c:v>
                </c:pt>
                <c:pt idx="932">
                  <c:v>41940.0</c:v>
                </c:pt>
                <c:pt idx="933">
                  <c:v>41941.0</c:v>
                </c:pt>
                <c:pt idx="934">
                  <c:v>41942.0</c:v>
                </c:pt>
                <c:pt idx="935">
                  <c:v>41943.0</c:v>
                </c:pt>
                <c:pt idx="936">
                  <c:v>41946.0</c:v>
                </c:pt>
                <c:pt idx="937">
                  <c:v>41947.0</c:v>
                </c:pt>
                <c:pt idx="938">
                  <c:v>41948.0</c:v>
                </c:pt>
                <c:pt idx="939">
                  <c:v>41949.0</c:v>
                </c:pt>
                <c:pt idx="940">
                  <c:v>41950.0</c:v>
                </c:pt>
                <c:pt idx="941">
                  <c:v>41953.0</c:v>
                </c:pt>
                <c:pt idx="942">
                  <c:v>41954.0</c:v>
                </c:pt>
                <c:pt idx="943">
                  <c:v>41955.0</c:v>
                </c:pt>
                <c:pt idx="944">
                  <c:v>41956.0</c:v>
                </c:pt>
                <c:pt idx="945">
                  <c:v>41957.0</c:v>
                </c:pt>
                <c:pt idx="946">
                  <c:v>41960.0</c:v>
                </c:pt>
                <c:pt idx="947">
                  <c:v>41961.0</c:v>
                </c:pt>
                <c:pt idx="948">
                  <c:v>41962.0</c:v>
                </c:pt>
                <c:pt idx="949">
                  <c:v>41963.0</c:v>
                </c:pt>
                <c:pt idx="950">
                  <c:v>41964.0</c:v>
                </c:pt>
                <c:pt idx="951">
                  <c:v>41967.0</c:v>
                </c:pt>
                <c:pt idx="952">
                  <c:v>41968.0</c:v>
                </c:pt>
                <c:pt idx="953">
                  <c:v>41969.0</c:v>
                </c:pt>
                <c:pt idx="954">
                  <c:v>41970.0</c:v>
                </c:pt>
                <c:pt idx="955">
                  <c:v>41971.0</c:v>
                </c:pt>
                <c:pt idx="956">
                  <c:v>41974.0</c:v>
                </c:pt>
                <c:pt idx="957">
                  <c:v>41975.0</c:v>
                </c:pt>
                <c:pt idx="958">
                  <c:v>41976.0</c:v>
                </c:pt>
                <c:pt idx="959">
                  <c:v>41977.0</c:v>
                </c:pt>
                <c:pt idx="960">
                  <c:v>41978.0</c:v>
                </c:pt>
                <c:pt idx="961">
                  <c:v>41981.0</c:v>
                </c:pt>
                <c:pt idx="962">
                  <c:v>41982.0</c:v>
                </c:pt>
                <c:pt idx="963">
                  <c:v>41983.0</c:v>
                </c:pt>
                <c:pt idx="964">
                  <c:v>41984.0</c:v>
                </c:pt>
                <c:pt idx="965">
                  <c:v>41985.0</c:v>
                </c:pt>
                <c:pt idx="966">
                  <c:v>41988.0</c:v>
                </c:pt>
                <c:pt idx="967">
                  <c:v>41989.0</c:v>
                </c:pt>
                <c:pt idx="968">
                  <c:v>41990.0</c:v>
                </c:pt>
                <c:pt idx="969">
                  <c:v>41991.0</c:v>
                </c:pt>
                <c:pt idx="970">
                  <c:v>41992.0</c:v>
                </c:pt>
                <c:pt idx="971">
                  <c:v>41995.0</c:v>
                </c:pt>
                <c:pt idx="972">
                  <c:v>41996.0</c:v>
                </c:pt>
                <c:pt idx="973">
                  <c:v>41997.0</c:v>
                </c:pt>
                <c:pt idx="974">
                  <c:v>41998.0</c:v>
                </c:pt>
                <c:pt idx="975">
                  <c:v>41999.0</c:v>
                </c:pt>
                <c:pt idx="976">
                  <c:v>42002.0</c:v>
                </c:pt>
                <c:pt idx="977">
                  <c:v>42003.0</c:v>
                </c:pt>
                <c:pt idx="978">
                  <c:v>42004.0</c:v>
                </c:pt>
                <c:pt idx="979">
                  <c:v>42005.0</c:v>
                </c:pt>
                <c:pt idx="980">
                  <c:v>42006.0</c:v>
                </c:pt>
                <c:pt idx="981">
                  <c:v>42009.0</c:v>
                </c:pt>
                <c:pt idx="982">
                  <c:v>42010.0</c:v>
                </c:pt>
                <c:pt idx="983">
                  <c:v>42011.0</c:v>
                </c:pt>
                <c:pt idx="984">
                  <c:v>42012.0</c:v>
                </c:pt>
                <c:pt idx="985">
                  <c:v>42013.0</c:v>
                </c:pt>
                <c:pt idx="986">
                  <c:v>42016.0</c:v>
                </c:pt>
                <c:pt idx="987">
                  <c:v>42017.0</c:v>
                </c:pt>
                <c:pt idx="988">
                  <c:v>42018.0</c:v>
                </c:pt>
                <c:pt idx="989">
                  <c:v>42019.0</c:v>
                </c:pt>
                <c:pt idx="990">
                  <c:v>42020.0</c:v>
                </c:pt>
                <c:pt idx="991">
                  <c:v>42023.0</c:v>
                </c:pt>
                <c:pt idx="992">
                  <c:v>42024.0</c:v>
                </c:pt>
                <c:pt idx="993">
                  <c:v>42025.0</c:v>
                </c:pt>
                <c:pt idx="994">
                  <c:v>42026.0</c:v>
                </c:pt>
                <c:pt idx="995">
                  <c:v>42027.0</c:v>
                </c:pt>
                <c:pt idx="996">
                  <c:v>42030.0</c:v>
                </c:pt>
                <c:pt idx="997">
                  <c:v>42031.0</c:v>
                </c:pt>
                <c:pt idx="998">
                  <c:v>42032.0</c:v>
                </c:pt>
                <c:pt idx="999">
                  <c:v>42033.0</c:v>
                </c:pt>
                <c:pt idx="1000">
                  <c:v>42034.0</c:v>
                </c:pt>
                <c:pt idx="1001">
                  <c:v>42037.0</c:v>
                </c:pt>
                <c:pt idx="1002">
                  <c:v>42038.0</c:v>
                </c:pt>
                <c:pt idx="1003">
                  <c:v>42039.0</c:v>
                </c:pt>
                <c:pt idx="1004">
                  <c:v>42040.0</c:v>
                </c:pt>
                <c:pt idx="1005">
                  <c:v>42041.0</c:v>
                </c:pt>
                <c:pt idx="1006">
                  <c:v>42044.0</c:v>
                </c:pt>
                <c:pt idx="1007">
                  <c:v>42045.0</c:v>
                </c:pt>
                <c:pt idx="1008">
                  <c:v>42046.0</c:v>
                </c:pt>
                <c:pt idx="1009">
                  <c:v>42047.0</c:v>
                </c:pt>
                <c:pt idx="1010">
                  <c:v>42048.0</c:v>
                </c:pt>
                <c:pt idx="1011">
                  <c:v>42051.0</c:v>
                </c:pt>
                <c:pt idx="1012">
                  <c:v>42052.0</c:v>
                </c:pt>
                <c:pt idx="1013">
                  <c:v>42053.0</c:v>
                </c:pt>
                <c:pt idx="1014">
                  <c:v>42054.0</c:v>
                </c:pt>
                <c:pt idx="1015">
                  <c:v>42055.0</c:v>
                </c:pt>
                <c:pt idx="1016">
                  <c:v>42058.0</c:v>
                </c:pt>
                <c:pt idx="1017">
                  <c:v>42059.0</c:v>
                </c:pt>
                <c:pt idx="1018">
                  <c:v>42060.0</c:v>
                </c:pt>
                <c:pt idx="1019">
                  <c:v>42061.0</c:v>
                </c:pt>
                <c:pt idx="1020">
                  <c:v>42062.0</c:v>
                </c:pt>
                <c:pt idx="1021">
                  <c:v>42065.0</c:v>
                </c:pt>
                <c:pt idx="1022">
                  <c:v>42066.0</c:v>
                </c:pt>
                <c:pt idx="1023">
                  <c:v>42067.0</c:v>
                </c:pt>
                <c:pt idx="1024">
                  <c:v>42068.0</c:v>
                </c:pt>
                <c:pt idx="1025">
                  <c:v>42069.0</c:v>
                </c:pt>
                <c:pt idx="1026">
                  <c:v>42072.0</c:v>
                </c:pt>
                <c:pt idx="1027">
                  <c:v>42073.0</c:v>
                </c:pt>
                <c:pt idx="1028">
                  <c:v>42074.0</c:v>
                </c:pt>
                <c:pt idx="1029">
                  <c:v>42075.0</c:v>
                </c:pt>
                <c:pt idx="1030">
                  <c:v>42076.0</c:v>
                </c:pt>
                <c:pt idx="1031">
                  <c:v>42079.0</c:v>
                </c:pt>
                <c:pt idx="1032">
                  <c:v>42080.0</c:v>
                </c:pt>
                <c:pt idx="1033">
                  <c:v>42081.0</c:v>
                </c:pt>
                <c:pt idx="1034">
                  <c:v>42082.0</c:v>
                </c:pt>
                <c:pt idx="1035">
                  <c:v>42083.0</c:v>
                </c:pt>
                <c:pt idx="1036">
                  <c:v>42086.0</c:v>
                </c:pt>
                <c:pt idx="1037">
                  <c:v>42087.0</c:v>
                </c:pt>
                <c:pt idx="1038">
                  <c:v>42088.0</c:v>
                </c:pt>
                <c:pt idx="1039">
                  <c:v>42089.0</c:v>
                </c:pt>
                <c:pt idx="1040">
                  <c:v>42090.0</c:v>
                </c:pt>
                <c:pt idx="1041">
                  <c:v>42093.0</c:v>
                </c:pt>
                <c:pt idx="1042">
                  <c:v>42094.0</c:v>
                </c:pt>
                <c:pt idx="1043">
                  <c:v>42095.0</c:v>
                </c:pt>
                <c:pt idx="1044">
                  <c:v>42096.0</c:v>
                </c:pt>
                <c:pt idx="1045">
                  <c:v>42097.0</c:v>
                </c:pt>
                <c:pt idx="1046">
                  <c:v>42100.0</c:v>
                </c:pt>
                <c:pt idx="1047">
                  <c:v>42101.0</c:v>
                </c:pt>
                <c:pt idx="1048">
                  <c:v>42102.0</c:v>
                </c:pt>
                <c:pt idx="1049">
                  <c:v>42103.0</c:v>
                </c:pt>
                <c:pt idx="1050">
                  <c:v>42104.0</c:v>
                </c:pt>
                <c:pt idx="1051">
                  <c:v>42107.0</c:v>
                </c:pt>
                <c:pt idx="1052">
                  <c:v>42108.0</c:v>
                </c:pt>
                <c:pt idx="1053">
                  <c:v>42109.0</c:v>
                </c:pt>
                <c:pt idx="1054">
                  <c:v>42110.0</c:v>
                </c:pt>
                <c:pt idx="1055">
                  <c:v>42111.0</c:v>
                </c:pt>
                <c:pt idx="1056">
                  <c:v>42114.0</c:v>
                </c:pt>
                <c:pt idx="1057">
                  <c:v>42115.0</c:v>
                </c:pt>
                <c:pt idx="1058">
                  <c:v>42116.0</c:v>
                </c:pt>
                <c:pt idx="1059">
                  <c:v>42117.0</c:v>
                </c:pt>
                <c:pt idx="1060">
                  <c:v>42118.0</c:v>
                </c:pt>
                <c:pt idx="1061">
                  <c:v>42121.0</c:v>
                </c:pt>
                <c:pt idx="1062">
                  <c:v>42122.0</c:v>
                </c:pt>
                <c:pt idx="1063">
                  <c:v>42123.0</c:v>
                </c:pt>
                <c:pt idx="1064">
                  <c:v>42124.0</c:v>
                </c:pt>
                <c:pt idx="1065">
                  <c:v>42125.0</c:v>
                </c:pt>
                <c:pt idx="1066">
                  <c:v>42128.0</c:v>
                </c:pt>
                <c:pt idx="1067">
                  <c:v>42129.0</c:v>
                </c:pt>
                <c:pt idx="1068">
                  <c:v>42130.0</c:v>
                </c:pt>
                <c:pt idx="1069">
                  <c:v>42131.0</c:v>
                </c:pt>
                <c:pt idx="1070">
                  <c:v>42132.0</c:v>
                </c:pt>
                <c:pt idx="1071">
                  <c:v>42135.0</c:v>
                </c:pt>
                <c:pt idx="1072">
                  <c:v>42136.0</c:v>
                </c:pt>
                <c:pt idx="1073">
                  <c:v>42137.0</c:v>
                </c:pt>
                <c:pt idx="1074">
                  <c:v>42138.0</c:v>
                </c:pt>
                <c:pt idx="1075">
                  <c:v>42139.0</c:v>
                </c:pt>
                <c:pt idx="1076">
                  <c:v>42142.0</c:v>
                </c:pt>
                <c:pt idx="1077">
                  <c:v>42143.0</c:v>
                </c:pt>
                <c:pt idx="1078">
                  <c:v>42144.0</c:v>
                </c:pt>
                <c:pt idx="1079">
                  <c:v>42145.0</c:v>
                </c:pt>
                <c:pt idx="1080">
                  <c:v>42146.0</c:v>
                </c:pt>
                <c:pt idx="1081">
                  <c:v>42149.0</c:v>
                </c:pt>
                <c:pt idx="1082">
                  <c:v>42150.0</c:v>
                </c:pt>
                <c:pt idx="1083">
                  <c:v>42151.0</c:v>
                </c:pt>
                <c:pt idx="1084">
                  <c:v>42152.0</c:v>
                </c:pt>
                <c:pt idx="1085">
                  <c:v>42153.0</c:v>
                </c:pt>
                <c:pt idx="1086">
                  <c:v>42156.0</c:v>
                </c:pt>
                <c:pt idx="1087">
                  <c:v>42157.0</c:v>
                </c:pt>
                <c:pt idx="1088">
                  <c:v>42158.0</c:v>
                </c:pt>
                <c:pt idx="1089">
                  <c:v>42159.0</c:v>
                </c:pt>
                <c:pt idx="1090">
                  <c:v>42160.0</c:v>
                </c:pt>
                <c:pt idx="1091">
                  <c:v>42163.0</c:v>
                </c:pt>
                <c:pt idx="1092">
                  <c:v>42164.0</c:v>
                </c:pt>
                <c:pt idx="1093">
                  <c:v>42165.0</c:v>
                </c:pt>
                <c:pt idx="1094">
                  <c:v>42166.0</c:v>
                </c:pt>
                <c:pt idx="1095">
                  <c:v>42167.0</c:v>
                </c:pt>
                <c:pt idx="1096">
                  <c:v>42170.0</c:v>
                </c:pt>
                <c:pt idx="1097">
                  <c:v>42171.0</c:v>
                </c:pt>
                <c:pt idx="1098">
                  <c:v>42172.0</c:v>
                </c:pt>
                <c:pt idx="1099">
                  <c:v>42173.0</c:v>
                </c:pt>
                <c:pt idx="1100">
                  <c:v>42174.0</c:v>
                </c:pt>
                <c:pt idx="1101">
                  <c:v>42177.0</c:v>
                </c:pt>
                <c:pt idx="1102">
                  <c:v>42178.0</c:v>
                </c:pt>
                <c:pt idx="1103">
                  <c:v>42179.0</c:v>
                </c:pt>
                <c:pt idx="1104">
                  <c:v>42180.0</c:v>
                </c:pt>
                <c:pt idx="1105">
                  <c:v>42181.0</c:v>
                </c:pt>
                <c:pt idx="1106">
                  <c:v>42184.0</c:v>
                </c:pt>
                <c:pt idx="1107">
                  <c:v>42185.0</c:v>
                </c:pt>
                <c:pt idx="1108">
                  <c:v>42186.0</c:v>
                </c:pt>
                <c:pt idx="1109">
                  <c:v>42187.0</c:v>
                </c:pt>
                <c:pt idx="1110">
                  <c:v>42188.0</c:v>
                </c:pt>
                <c:pt idx="1111">
                  <c:v>42191.0</c:v>
                </c:pt>
                <c:pt idx="1112">
                  <c:v>42192.0</c:v>
                </c:pt>
                <c:pt idx="1113">
                  <c:v>42193.0</c:v>
                </c:pt>
                <c:pt idx="1114">
                  <c:v>42194.0</c:v>
                </c:pt>
                <c:pt idx="1115">
                  <c:v>42195.0</c:v>
                </c:pt>
                <c:pt idx="1116">
                  <c:v>42198.0</c:v>
                </c:pt>
                <c:pt idx="1117">
                  <c:v>42199.0</c:v>
                </c:pt>
                <c:pt idx="1118">
                  <c:v>42200.0</c:v>
                </c:pt>
                <c:pt idx="1119">
                  <c:v>42201.0</c:v>
                </c:pt>
                <c:pt idx="1120">
                  <c:v>42202.0</c:v>
                </c:pt>
                <c:pt idx="1121">
                  <c:v>42205.0</c:v>
                </c:pt>
                <c:pt idx="1122">
                  <c:v>42206.0</c:v>
                </c:pt>
                <c:pt idx="1123">
                  <c:v>42207.0</c:v>
                </c:pt>
                <c:pt idx="1124">
                  <c:v>42208.0</c:v>
                </c:pt>
                <c:pt idx="1125">
                  <c:v>42209.0</c:v>
                </c:pt>
                <c:pt idx="1126">
                  <c:v>42212.0</c:v>
                </c:pt>
                <c:pt idx="1127">
                  <c:v>42213.0</c:v>
                </c:pt>
                <c:pt idx="1128">
                  <c:v>42214.0</c:v>
                </c:pt>
                <c:pt idx="1129">
                  <c:v>42215.0</c:v>
                </c:pt>
                <c:pt idx="1130">
                  <c:v>42216.0</c:v>
                </c:pt>
                <c:pt idx="1131">
                  <c:v>42219.0</c:v>
                </c:pt>
                <c:pt idx="1132">
                  <c:v>42220.0</c:v>
                </c:pt>
                <c:pt idx="1133">
                  <c:v>42221.0</c:v>
                </c:pt>
                <c:pt idx="1134">
                  <c:v>42222.0</c:v>
                </c:pt>
                <c:pt idx="1135">
                  <c:v>42223.0</c:v>
                </c:pt>
                <c:pt idx="1136">
                  <c:v>42226.0</c:v>
                </c:pt>
                <c:pt idx="1137">
                  <c:v>42227.0</c:v>
                </c:pt>
                <c:pt idx="1138">
                  <c:v>42228.0</c:v>
                </c:pt>
                <c:pt idx="1139">
                  <c:v>42229.0</c:v>
                </c:pt>
                <c:pt idx="1140">
                  <c:v>42230.0</c:v>
                </c:pt>
                <c:pt idx="1141">
                  <c:v>42233.0</c:v>
                </c:pt>
                <c:pt idx="1142">
                  <c:v>42234.0</c:v>
                </c:pt>
                <c:pt idx="1143">
                  <c:v>42235.0</c:v>
                </c:pt>
                <c:pt idx="1144">
                  <c:v>42236.0</c:v>
                </c:pt>
                <c:pt idx="1145">
                  <c:v>42237.0</c:v>
                </c:pt>
                <c:pt idx="1146">
                  <c:v>42240.0</c:v>
                </c:pt>
                <c:pt idx="1147">
                  <c:v>42241.0</c:v>
                </c:pt>
                <c:pt idx="1148">
                  <c:v>42242.0</c:v>
                </c:pt>
                <c:pt idx="1149">
                  <c:v>42243.0</c:v>
                </c:pt>
                <c:pt idx="1150">
                  <c:v>42244.0</c:v>
                </c:pt>
                <c:pt idx="1151">
                  <c:v>42247.0</c:v>
                </c:pt>
                <c:pt idx="1152">
                  <c:v>42248.0</c:v>
                </c:pt>
                <c:pt idx="1153">
                  <c:v>42249.0</c:v>
                </c:pt>
                <c:pt idx="1154">
                  <c:v>42250.0</c:v>
                </c:pt>
                <c:pt idx="1155">
                  <c:v>42251.0</c:v>
                </c:pt>
                <c:pt idx="1156">
                  <c:v>42254.0</c:v>
                </c:pt>
                <c:pt idx="1157">
                  <c:v>42255.0</c:v>
                </c:pt>
                <c:pt idx="1158">
                  <c:v>42256.0</c:v>
                </c:pt>
                <c:pt idx="1159">
                  <c:v>42257.0</c:v>
                </c:pt>
                <c:pt idx="1160">
                  <c:v>42258.0</c:v>
                </c:pt>
                <c:pt idx="1161">
                  <c:v>42261.0</c:v>
                </c:pt>
                <c:pt idx="1162">
                  <c:v>42262.0</c:v>
                </c:pt>
                <c:pt idx="1163">
                  <c:v>42263.0</c:v>
                </c:pt>
                <c:pt idx="1164">
                  <c:v>42264.0</c:v>
                </c:pt>
                <c:pt idx="1165">
                  <c:v>42265.0</c:v>
                </c:pt>
                <c:pt idx="1166">
                  <c:v>42268.0</c:v>
                </c:pt>
                <c:pt idx="1167">
                  <c:v>42269.0</c:v>
                </c:pt>
                <c:pt idx="1168">
                  <c:v>42270.0</c:v>
                </c:pt>
                <c:pt idx="1169">
                  <c:v>42271.0</c:v>
                </c:pt>
                <c:pt idx="1170">
                  <c:v>42272.0</c:v>
                </c:pt>
                <c:pt idx="1171">
                  <c:v>42275.0</c:v>
                </c:pt>
                <c:pt idx="1172">
                  <c:v>42276.0</c:v>
                </c:pt>
                <c:pt idx="1173">
                  <c:v>42277.0</c:v>
                </c:pt>
                <c:pt idx="1174">
                  <c:v>42278.0</c:v>
                </c:pt>
                <c:pt idx="1175">
                  <c:v>42279.0</c:v>
                </c:pt>
                <c:pt idx="1176">
                  <c:v>42282.0</c:v>
                </c:pt>
                <c:pt idx="1177">
                  <c:v>42283.0</c:v>
                </c:pt>
                <c:pt idx="1178">
                  <c:v>42284.0</c:v>
                </c:pt>
                <c:pt idx="1179">
                  <c:v>42285.0</c:v>
                </c:pt>
                <c:pt idx="1180">
                  <c:v>42286.0</c:v>
                </c:pt>
                <c:pt idx="1181">
                  <c:v>42289.0</c:v>
                </c:pt>
                <c:pt idx="1182">
                  <c:v>42290.0</c:v>
                </c:pt>
                <c:pt idx="1183">
                  <c:v>42291.0</c:v>
                </c:pt>
                <c:pt idx="1184">
                  <c:v>42292.0</c:v>
                </c:pt>
                <c:pt idx="1185">
                  <c:v>42293.0</c:v>
                </c:pt>
                <c:pt idx="1186">
                  <c:v>42296.0</c:v>
                </c:pt>
                <c:pt idx="1187">
                  <c:v>42297.0</c:v>
                </c:pt>
                <c:pt idx="1188">
                  <c:v>42298.0</c:v>
                </c:pt>
                <c:pt idx="1189">
                  <c:v>42299.0</c:v>
                </c:pt>
                <c:pt idx="1190">
                  <c:v>42300.0</c:v>
                </c:pt>
                <c:pt idx="1191">
                  <c:v>42303.0</c:v>
                </c:pt>
                <c:pt idx="1192">
                  <c:v>42304.0</c:v>
                </c:pt>
                <c:pt idx="1193">
                  <c:v>42305.0</c:v>
                </c:pt>
                <c:pt idx="1194">
                  <c:v>42306.0</c:v>
                </c:pt>
                <c:pt idx="1195">
                  <c:v>42307.0</c:v>
                </c:pt>
                <c:pt idx="1196">
                  <c:v>42310.0</c:v>
                </c:pt>
                <c:pt idx="1197">
                  <c:v>42311.0</c:v>
                </c:pt>
                <c:pt idx="1198">
                  <c:v>42312.0</c:v>
                </c:pt>
                <c:pt idx="1199">
                  <c:v>42313.0</c:v>
                </c:pt>
                <c:pt idx="1200">
                  <c:v>42314.0</c:v>
                </c:pt>
                <c:pt idx="1201">
                  <c:v>42317.0</c:v>
                </c:pt>
                <c:pt idx="1202">
                  <c:v>42318.0</c:v>
                </c:pt>
                <c:pt idx="1203">
                  <c:v>42319.0</c:v>
                </c:pt>
                <c:pt idx="1204">
                  <c:v>42320.0</c:v>
                </c:pt>
                <c:pt idx="1205">
                  <c:v>42321.0</c:v>
                </c:pt>
                <c:pt idx="1206">
                  <c:v>42324.0</c:v>
                </c:pt>
                <c:pt idx="1207">
                  <c:v>42325.0</c:v>
                </c:pt>
                <c:pt idx="1208">
                  <c:v>42326.0</c:v>
                </c:pt>
                <c:pt idx="1209">
                  <c:v>42327.0</c:v>
                </c:pt>
                <c:pt idx="1210">
                  <c:v>42328.0</c:v>
                </c:pt>
                <c:pt idx="1211">
                  <c:v>42331.0</c:v>
                </c:pt>
                <c:pt idx="1212">
                  <c:v>42332.0</c:v>
                </c:pt>
                <c:pt idx="1213">
                  <c:v>42333.0</c:v>
                </c:pt>
                <c:pt idx="1214">
                  <c:v>42334.0</c:v>
                </c:pt>
                <c:pt idx="1215">
                  <c:v>42335.0</c:v>
                </c:pt>
                <c:pt idx="1216">
                  <c:v>42338.0</c:v>
                </c:pt>
                <c:pt idx="1217">
                  <c:v>42339.0</c:v>
                </c:pt>
                <c:pt idx="1218">
                  <c:v>42340.0</c:v>
                </c:pt>
                <c:pt idx="1219">
                  <c:v>42341.0</c:v>
                </c:pt>
                <c:pt idx="1220">
                  <c:v>42342.0</c:v>
                </c:pt>
                <c:pt idx="1221">
                  <c:v>42345.0</c:v>
                </c:pt>
                <c:pt idx="1222">
                  <c:v>42346.0</c:v>
                </c:pt>
                <c:pt idx="1223">
                  <c:v>42347.0</c:v>
                </c:pt>
                <c:pt idx="1224">
                  <c:v>42348.0</c:v>
                </c:pt>
                <c:pt idx="1225">
                  <c:v>42349.0</c:v>
                </c:pt>
                <c:pt idx="1226">
                  <c:v>42352.0</c:v>
                </c:pt>
                <c:pt idx="1227">
                  <c:v>42353.0</c:v>
                </c:pt>
                <c:pt idx="1228">
                  <c:v>42354.0</c:v>
                </c:pt>
                <c:pt idx="1229">
                  <c:v>42355.0</c:v>
                </c:pt>
                <c:pt idx="1230">
                  <c:v>42356.0</c:v>
                </c:pt>
                <c:pt idx="1231">
                  <c:v>42359.0</c:v>
                </c:pt>
                <c:pt idx="1232">
                  <c:v>42360.0</c:v>
                </c:pt>
                <c:pt idx="1233">
                  <c:v>42361.0</c:v>
                </c:pt>
                <c:pt idx="1234">
                  <c:v>42362.0</c:v>
                </c:pt>
                <c:pt idx="1235">
                  <c:v>42363.0</c:v>
                </c:pt>
                <c:pt idx="1236">
                  <c:v>42366.0</c:v>
                </c:pt>
                <c:pt idx="1237">
                  <c:v>42367.0</c:v>
                </c:pt>
                <c:pt idx="1238">
                  <c:v>42368.0</c:v>
                </c:pt>
                <c:pt idx="1239">
                  <c:v>42369.0</c:v>
                </c:pt>
                <c:pt idx="1240">
                  <c:v>42370.0</c:v>
                </c:pt>
                <c:pt idx="1241">
                  <c:v>42373.0</c:v>
                </c:pt>
                <c:pt idx="1242">
                  <c:v>42374.0</c:v>
                </c:pt>
                <c:pt idx="1243">
                  <c:v>42375.0</c:v>
                </c:pt>
                <c:pt idx="1244">
                  <c:v>42376.0</c:v>
                </c:pt>
                <c:pt idx="1245">
                  <c:v>42377.0</c:v>
                </c:pt>
                <c:pt idx="1246">
                  <c:v>42380.0</c:v>
                </c:pt>
                <c:pt idx="1247">
                  <c:v>42381.0</c:v>
                </c:pt>
                <c:pt idx="1248">
                  <c:v>42382.0</c:v>
                </c:pt>
                <c:pt idx="1249">
                  <c:v>42383.0</c:v>
                </c:pt>
                <c:pt idx="1250">
                  <c:v>42384.0</c:v>
                </c:pt>
                <c:pt idx="1251">
                  <c:v>42387.0</c:v>
                </c:pt>
                <c:pt idx="1252">
                  <c:v>42388.0</c:v>
                </c:pt>
                <c:pt idx="1253">
                  <c:v>42389.0</c:v>
                </c:pt>
                <c:pt idx="1254">
                  <c:v>42390.0</c:v>
                </c:pt>
                <c:pt idx="1255">
                  <c:v>42391.0</c:v>
                </c:pt>
                <c:pt idx="1256">
                  <c:v>42394.0</c:v>
                </c:pt>
                <c:pt idx="1257">
                  <c:v>42395.0</c:v>
                </c:pt>
                <c:pt idx="1258">
                  <c:v>42396.0</c:v>
                </c:pt>
                <c:pt idx="1259">
                  <c:v>42397.0</c:v>
                </c:pt>
                <c:pt idx="1260">
                  <c:v>42398.0</c:v>
                </c:pt>
                <c:pt idx="1261">
                  <c:v>42401.0</c:v>
                </c:pt>
                <c:pt idx="1262">
                  <c:v>42402.0</c:v>
                </c:pt>
                <c:pt idx="1263">
                  <c:v>42403.0</c:v>
                </c:pt>
                <c:pt idx="1264">
                  <c:v>42404.0</c:v>
                </c:pt>
                <c:pt idx="1265">
                  <c:v>42405.0</c:v>
                </c:pt>
                <c:pt idx="1266">
                  <c:v>42408.0</c:v>
                </c:pt>
                <c:pt idx="1267">
                  <c:v>42409.0</c:v>
                </c:pt>
                <c:pt idx="1268">
                  <c:v>42410.0</c:v>
                </c:pt>
                <c:pt idx="1269">
                  <c:v>42411.0</c:v>
                </c:pt>
                <c:pt idx="1270">
                  <c:v>42412.0</c:v>
                </c:pt>
                <c:pt idx="1271">
                  <c:v>42415.0</c:v>
                </c:pt>
                <c:pt idx="1272">
                  <c:v>42416.0</c:v>
                </c:pt>
                <c:pt idx="1273">
                  <c:v>42417.0</c:v>
                </c:pt>
                <c:pt idx="1274">
                  <c:v>42418.0</c:v>
                </c:pt>
                <c:pt idx="1275">
                  <c:v>42419.0</c:v>
                </c:pt>
                <c:pt idx="1276">
                  <c:v>42422.0</c:v>
                </c:pt>
                <c:pt idx="1277">
                  <c:v>42423.0</c:v>
                </c:pt>
                <c:pt idx="1278">
                  <c:v>42424.0</c:v>
                </c:pt>
                <c:pt idx="1279">
                  <c:v>42425.0</c:v>
                </c:pt>
                <c:pt idx="1280">
                  <c:v>42426.0</c:v>
                </c:pt>
                <c:pt idx="1281">
                  <c:v>42429.0</c:v>
                </c:pt>
                <c:pt idx="1282">
                  <c:v>42430.0</c:v>
                </c:pt>
                <c:pt idx="1283">
                  <c:v>42431.0</c:v>
                </c:pt>
                <c:pt idx="1284">
                  <c:v>42432.0</c:v>
                </c:pt>
                <c:pt idx="1285">
                  <c:v>42433.0</c:v>
                </c:pt>
                <c:pt idx="1286">
                  <c:v>42436.0</c:v>
                </c:pt>
                <c:pt idx="1287">
                  <c:v>42437.0</c:v>
                </c:pt>
                <c:pt idx="1288">
                  <c:v>42438.0</c:v>
                </c:pt>
                <c:pt idx="1289">
                  <c:v>42439.0</c:v>
                </c:pt>
                <c:pt idx="1290">
                  <c:v>42440.0</c:v>
                </c:pt>
                <c:pt idx="1291">
                  <c:v>42443.0</c:v>
                </c:pt>
                <c:pt idx="1292">
                  <c:v>42444.0</c:v>
                </c:pt>
                <c:pt idx="1293">
                  <c:v>42445.0</c:v>
                </c:pt>
                <c:pt idx="1294">
                  <c:v>42446.0</c:v>
                </c:pt>
                <c:pt idx="1295">
                  <c:v>42447.0</c:v>
                </c:pt>
                <c:pt idx="1296">
                  <c:v>42450.0</c:v>
                </c:pt>
                <c:pt idx="1297">
                  <c:v>42451.0</c:v>
                </c:pt>
                <c:pt idx="1298">
                  <c:v>42452.0</c:v>
                </c:pt>
                <c:pt idx="1299">
                  <c:v>42453.0</c:v>
                </c:pt>
                <c:pt idx="1300">
                  <c:v>42454.0</c:v>
                </c:pt>
                <c:pt idx="1301">
                  <c:v>42457.0</c:v>
                </c:pt>
                <c:pt idx="1302">
                  <c:v>42458.0</c:v>
                </c:pt>
                <c:pt idx="1303">
                  <c:v>42459.0</c:v>
                </c:pt>
                <c:pt idx="1304">
                  <c:v>42460.0</c:v>
                </c:pt>
                <c:pt idx="1305">
                  <c:v>42461.0</c:v>
                </c:pt>
                <c:pt idx="1306">
                  <c:v>42464.0</c:v>
                </c:pt>
                <c:pt idx="1307">
                  <c:v>42465.0</c:v>
                </c:pt>
                <c:pt idx="1308">
                  <c:v>42466.0</c:v>
                </c:pt>
                <c:pt idx="1309">
                  <c:v>42467.0</c:v>
                </c:pt>
                <c:pt idx="1310">
                  <c:v>42468.0</c:v>
                </c:pt>
                <c:pt idx="1311">
                  <c:v>42471.0</c:v>
                </c:pt>
                <c:pt idx="1312">
                  <c:v>42472.0</c:v>
                </c:pt>
                <c:pt idx="1313">
                  <c:v>42473.0</c:v>
                </c:pt>
                <c:pt idx="1314">
                  <c:v>42474.0</c:v>
                </c:pt>
                <c:pt idx="1315">
                  <c:v>42475.0</c:v>
                </c:pt>
                <c:pt idx="1316">
                  <c:v>42478.0</c:v>
                </c:pt>
                <c:pt idx="1317">
                  <c:v>42479.0</c:v>
                </c:pt>
                <c:pt idx="1318">
                  <c:v>42480.0</c:v>
                </c:pt>
                <c:pt idx="1319">
                  <c:v>42481.0</c:v>
                </c:pt>
                <c:pt idx="1320">
                  <c:v>42482.0</c:v>
                </c:pt>
                <c:pt idx="1321">
                  <c:v>42485.0</c:v>
                </c:pt>
                <c:pt idx="1322">
                  <c:v>42486.0</c:v>
                </c:pt>
                <c:pt idx="1323">
                  <c:v>42487.0</c:v>
                </c:pt>
                <c:pt idx="1324">
                  <c:v>42488.0</c:v>
                </c:pt>
                <c:pt idx="1325">
                  <c:v>42489.0</c:v>
                </c:pt>
                <c:pt idx="1326">
                  <c:v>42492.0</c:v>
                </c:pt>
                <c:pt idx="1327">
                  <c:v>42493.0</c:v>
                </c:pt>
                <c:pt idx="1328">
                  <c:v>42494.0</c:v>
                </c:pt>
                <c:pt idx="1329">
                  <c:v>42495.0</c:v>
                </c:pt>
                <c:pt idx="1330">
                  <c:v>42496.0</c:v>
                </c:pt>
                <c:pt idx="1331">
                  <c:v>42499.0</c:v>
                </c:pt>
                <c:pt idx="1332">
                  <c:v>42500.0</c:v>
                </c:pt>
                <c:pt idx="1333">
                  <c:v>42501.0</c:v>
                </c:pt>
                <c:pt idx="1334">
                  <c:v>42502.0</c:v>
                </c:pt>
                <c:pt idx="1335">
                  <c:v>42503.0</c:v>
                </c:pt>
                <c:pt idx="1336">
                  <c:v>42506.0</c:v>
                </c:pt>
                <c:pt idx="1337">
                  <c:v>42507.0</c:v>
                </c:pt>
                <c:pt idx="1338">
                  <c:v>42508.0</c:v>
                </c:pt>
                <c:pt idx="1339">
                  <c:v>42509.0</c:v>
                </c:pt>
                <c:pt idx="1340">
                  <c:v>42510.0</c:v>
                </c:pt>
                <c:pt idx="1341">
                  <c:v>42513.0</c:v>
                </c:pt>
                <c:pt idx="1342">
                  <c:v>42514.0</c:v>
                </c:pt>
                <c:pt idx="1343">
                  <c:v>42515.0</c:v>
                </c:pt>
                <c:pt idx="1344">
                  <c:v>42516.0</c:v>
                </c:pt>
                <c:pt idx="1345">
                  <c:v>42517.0</c:v>
                </c:pt>
                <c:pt idx="1346">
                  <c:v>42520.0</c:v>
                </c:pt>
                <c:pt idx="1347">
                  <c:v>42521.0</c:v>
                </c:pt>
                <c:pt idx="1348">
                  <c:v>42522.0</c:v>
                </c:pt>
                <c:pt idx="1349">
                  <c:v>42523.0</c:v>
                </c:pt>
                <c:pt idx="1350">
                  <c:v>42524.0</c:v>
                </c:pt>
                <c:pt idx="1351">
                  <c:v>42527.0</c:v>
                </c:pt>
                <c:pt idx="1352">
                  <c:v>42528.0</c:v>
                </c:pt>
                <c:pt idx="1353">
                  <c:v>42529.0</c:v>
                </c:pt>
                <c:pt idx="1354">
                  <c:v>42530.0</c:v>
                </c:pt>
                <c:pt idx="1355">
                  <c:v>42531.0</c:v>
                </c:pt>
                <c:pt idx="1356">
                  <c:v>42534.0</c:v>
                </c:pt>
                <c:pt idx="1357">
                  <c:v>42535.0</c:v>
                </c:pt>
                <c:pt idx="1358">
                  <c:v>42536.0</c:v>
                </c:pt>
                <c:pt idx="1359">
                  <c:v>42537.0</c:v>
                </c:pt>
                <c:pt idx="1360">
                  <c:v>42538.0</c:v>
                </c:pt>
                <c:pt idx="1361">
                  <c:v>42541.0</c:v>
                </c:pt>
                <c:pt idx="1362">
                  <c:v>42542.0</c:v>
                </c:pt>
                <c:pt idx="1363">
                  <c:v>42543.0</c:v>
                </c:pt>
                <c:pt idx="1364">
                  <c:v>42544.0</c:v>
                </c:pt>
                <c:pt idx="1365">
                  <c:v>42545.0</c:v>
                </c:pt>
                <c:pt idx="1366">
                  <c:v>42548.0</c:v>
                </c:pt>
                <c:pt idx="1367">
                  <c:v>42549.0</c:v>
                </c:pt>
                <c:pt idx="1368">
                  <c:v>42550.0</c:v>
                </c:pt>
                <c:pt idx="1369">
                  <c:v>42551.0</c:v>
                </c:pt>
                <c:pt idx="1370">
                  <c:v>42552.0</c:v>
                </c:pt>
                <c:pt idx="1371">
                  <c:v>42555.0</c:v>
                </c:pt>
                <c:pt idx="1372">
                  <c:v>42556.0</c:v>
                </c:pt>
                <c:pt idx="1373">
                  <c:v>42557.0</c:v>
                </c:pt>
                <c:pt idx="1374">
                  <c:v>42558.0</c:v>
                </c:pt>
                <c:pt idx="1375">
                  <c:v>42559.0</c:v>
                </c:pt>
                <c:pt idx="1376">
                  <c:v>42562.0</c:v>
                </c:pt>
                <c:pt idx="1377">
                  <c:v>42563.0</c:v>
                </c:pt>
                <c:pt idx="1378">
                  <c:v>42564.0</c:v>
                </c:pt>
                <c:pt idx="1379">
                  <c:v>42565.0</c:v>
                </c:pt>
                <c:pt idx="1380">
                  <c:v>42566.0</c:v>
                </c:pt>
                <c:pt idx="1381">
                  <c:v>42569.0</c:v>
                </c:pt>
                <c:pt idx="1382">
                  <c:v>42570.0</c:v>
                </c:pt>
                <c:pt idx="1383">
                  <c:v>42571.0</c:v>
                </c:pt>
                <c:pt idx="1384">
                  <c:v>42572.0</c:v>
                </c:pt>
                <c:pt idx="1385">
                  <c:v>42573.0</c:v>
                </c:pt>
                <c:pt idx="1386">
                  <c:v>42576.0</c:v>
                </c:pt>
                <c:pt idx="1387">
                  <c:v>42577.0</c:v>
                </c:pt>
                <c:pt idx="1388">
                  <c:v>42578.0</c:v>
                </c:pt>
                <c:pt idx="1389">
                  <c:v>42579.0</c:v>
                </c:pt>
                <c:pt idx="1390">
                  <c:v>42580.0</c:v>
                </c:pt>
                <c:pt idx="1391">
                  <c:v>42583.0</c:v>
                </c:pt>
                <c:pt idx="1392">
                  <c:v>42584.0</c:v>
                </c:pt>
                <c:pt idx="1393">
                  <c:v>42585.0</c:v>
                </c:pt>
                <c:pt idx="1394">
                  <c:v>42586.0</c:v>
                </c:pt>
                <c:pt idx="1395">
                  <c:v>42587.0</c:v>
                </c:pt>
                <c:pt idx="1396">
                  <c:v>42590.0</c:v>
                </c:pt>
                <c:pt idx="1397">
                  <c:v>42591.0</c:v>
                </c:pt>
                <c:pt idx="1398">
                  <c:v>42592.0</c:v>
                </c:pt>
                <c:pt idx="1399">
                  <c:v>42593.0</c:v>
                </c:pt>
                <c:pt idx="1400">
                  <c:v>42594.0</c:v>
                </c:pt>
                <c:pt idx="1401">
                  <c:v>42597.0</c:v>
                </c:pt>
                <c:pt idx="1402">
                  <c:v>42598.0</c:v>
                </c:pt>
                <c:pt idx="1403">
                  <c:v>42599.0</c:v>
                </c:pt>
                <c:pt idx="1404">
                  <c:v>42600.0</c:v>
                </c:pt>
                <c:pt idx="1405">
                  <c:v>42601.0</c:v>
                </c:pt>
                <c:pt idx="1406">
                  <c:v>42604.0</c:v>
                </c:pt>
                <c:pt idx="1407">
                  <c:v>42605.0</c:v>
                </c:pt>
                <c:pt idx="1408">
                  <c:v>42606.0</c:v>
                </c:pt>
                <c:pt idx="1409">
                  <c:v>42607.0</c:v>
                </c:pt>
                <c:pt idx="1410">
                  <c:v>42608.0</c:v>
                </c:pt>
                <c:pt idx="1411">
                  <c:v>42611.0</c:v>
                </c:pt>
                <c:pt idx="1412">
                  <c:v>42612.0</c:v>
                </c:pt>
                <c:pt idx="1413">
                  <c:v>42613.0</c:v>
                </c:pt>
                <c:pt idx="1414">
                  <c:v>42614.0</c:v>
                </c:pt>
                <c:pt idx="1415">
                  <c:v>42615.0</c:v>
                </c:pt>
                <c:pt idx="1416">
                  <c:v>42618.0</c:v>
                </c:pt>
                <c:pt idx="1417">
                  <c:v>42619.0</c:v>
                </c:pt>
                <c:pt idx="1418">
                  <c:v>42620.0</c:v>
                </c:pt>
                <c:pt idx="1419">
                  <c:v>42621.0</c:v>
                </c:pt>
                <c:pt idx="1420">
                  <c:v>42622.0</c:v>
                </c:pt>
                <c:pt idx="1421">
                  <c:v>42625.0</c:v>
                </c:pt>
                <c:pt idx="1422">
                  <c:v>42626.0</c:v>
                </c:pt>
                <c:pt idx="1423">
                  <c:v>42627.0</c:v>
                </c:pt>
                <c:pt idx="1424">
                  <c:v>42628.0</c:v>
                </c:pt>
                <c:pt idx="1425">
                  <c:v>42629.0</c:v>
                </c:pt>
                <c:pt idx="1426">
                  <c:v>42632.0</c:v>
                </c:pt>
                <c:pt idx="1427">
                  <c:v>42633.0</c:v>
                </c:pt>
                <c:pt idx="1428">
                  <c:v>42634.0</c:v>
                </c:pt>
                <c:pt idx="1429">
                  <c:v>42635.0</c:v>
                </c:pt>
                <c:pt idx="1430">
                  <c:v>42636.0</c:v>
                </c:pt>
                <c:pt idx="1431">
                  <c:v>42639.0</c:v>
                </c:pt>
                <c:pt idx="1432">
                  <c:v>42640.0</c:v>
                </c:pt>
                <c:pt idx="1433">
                  <c:v>42641.0</c:v>
                </c:pt>
                <c:pt idx="1434">
                  <c:v>42642.0</c:v>
                </c:pt>
                <c:pt idx="1435">
                  <c:v>42643.0</c:v>
                </c:pt>
                <c:pt idx="1436">
                  <c:v>42646.0</c:v>
                </c:pt>
                <c:pt idx="1437">
                  <c:v>42647.0</c:v>
                </c:pt>
                <c:pt idx="1438">
                  <c:v>42648.0</c:v>
                </c:pt>
                <c:pt idx="1439">
                  <c:v>42649.0</c:v>
                </c:pt>
                <c:pt idx="1440">
                  <c:v>42650.0</c:v>
                </c:pt>
                <c:pt idx="1441">
                  <c:v>42653.0</c:v>
                </c:pt>
                <c:pt idx="1442">
                  <c:v>42654.0</c:v>
                </c:pt>
                <c:pt idx="1443">
                  <c:v>42655.0</c:v>
                </c:pt>
                <c:pt idx="1444">
                  <c:v>42656.0</c:v>
                </c:pt>
                <c:pt idx="1445">
                  <c:v>42657.0</c:v>
                </c:pt>
                <c:pt idx="1446">
                  <c:v>42660.0</c:v>
                </c:pt>
                <c:pt idx="1447">
                  <c:v>42661.0</c:v>
                </c:pt>
                <c:pt idx="1448">
                  <c:v>42662.0</c:v>
                </c:pt>
                <c:pt idx="1449">
                  <c:v>42663.0</c:v>
                </c:pt>
                <c:pt idx="1450">
                  <c:v>42664.0</c:v>
                </c:pt>
                <c:pt idx="1451">
                  <c:v>42667.0</c:v>
                </c:pt>
                <c:pt idx="1452">
                  <c:v>42668.0</c:v>
                </c:pt>
                <c:pt idx="1453">
                  <c:v>42669.0</c:v>
                </c:pt>
                <c:pt idx="1454">
                  <c:v>42670.0</c:v>
                </c:pt>
                <c:pt idx="1455">
                  <c:v>42671.0</c:v>
                </c:pt>
                <c:pt idx="1456">
                  <c:v>42674.0</c:v>
                </c:pt>
                <c:pt idx="1457">
                  <c:v>42675.0</c:v>
                </c:pt>
                <c:pt idx="1458">
                  <c:v>42676.0</c:v>
                </c:pt>
                <c:pt idx="1459">
                  <c:v>42677.0</c:v>
                </c:pt>
                <c:pt idx="1460">
                  <c:v>42678.0</c:v>
                </c:pt>
                <c:pt idx="1461">
                  <c:v>42681.0</c:v>
                </c:pt>
                <c:pt idx="1462">
                  <c:v>42682.0</c:v>
                </c:pt>
                <c:pt idx="1463">
                  <c:v>42683.0</c:v>
                </c:pt>
                <c:pt idx="1464">
                  <c:v>42684.0</c:v>
                </c:pt>
                <c:pt idx="1465">
                  <c:v>42685.0</c:v>
                </c:pt>
                <c:pt idx="1466">
                  <c:v>42688.0</c:v>
                </c:pt>
                <c:pt idx="1467">
                  <c:v>42689.0</c:v>
                </c:pt>
                <c:pt idx="1468">
                  <c:v>42690.0</c:v>
                </c:pt>
                <c:pt idx="1469">
                  <c:v>42691.0</c:v>
                </c:pt>
                <c:pt idx="1470">
                  <c:v>42692.0</c:v>
                </c:pt>
                <c:pt idx="1471">
                  <c:v>42695.0</c:v>
                </c:pt>
                <c:pt idx="1472">
                  <c:v>42696.0</c:v>
                </c:pt>
                <c:pt idx="1473">
                  <c:v>42697.0</c:v>
                </c:pt>
                <c:pt idx="1474">
                  <c:v>42698.0</c:v>
                </c:pt>
                <c:pt idx="1475">
                  <c:v>42699.0</c:v>
                </c:pt>
                <c:pt idx="1476">
                  <c:v>42702.0</c:v>
                </c:pt>
                <c:pt idx="1477">
                  <c:v>42703.0</c:v>
                </c:pt>
                <c:pt idx="1478">
                  <c:v>42704.0</c:v>
                </c:pt>
                <c:pt idx="1479">
                  <c:v>42705.0</c:v>
                </c:pt>
                <c:pt idx="1480">
                  <c:v>42706.0</c:v>
                </c:pt>
                <c:pt idx="1481">
                  <c:v>42709.0</c:v>
                </c:pt>
                <c:pt idx="1482">
                  <c:v>42710.0</c:v>
                </c:pt>
                <c:pt idx="1483">
                  <c:v>42711.0</c:v>
                </c:pt>
                <c:pt idx="1484">
                  <c:v>42712.0</c:v>
                </c:pt>
                <c:pt idx="1485">
                  <c:v>42713.0</c:v>
                </c:pt>
                <c:pt idx="1486">
                  <c:v>42716.0</c:v>
                </c:pt>
                <c:pt idx="1487">
                  <c:v>42717.0</c:v>
                </c:pt>
                <c:pt idx="1488">
                  <c:v>42718.0</c:v>
                </c:pt>
                <c:pt idx="1489">
                  <c:v>42719.0</c:v>
                </c:pt>
                <c:pt idx="1490">
                  <c:v>42720.0</c:v>
                </c:pt>
                <c:pt idx="1491">
                  <c:v>42723.0</c:v>
                </c:pt>
                <c:pt idx="1492">
                  <c:v>42724.0</c:v>
                </c:pt>
                <c:pt idx="1493">
                  <c:v>42725.0</c:v>
                </c:pt>
                <c:pt idx="1494">
                  <c:v>42726.0</c:v>
                </c:pt>
                <c:pt idx="1495">
                  <c:v>42727.0</c:v>
                </c:pt>
                <c:pt idx="1496">
                  <c:v>42730.0</c:v>
                </c:pt>
                <c:pt idx="1497">
                  <c:v>42731.0</c:v>
                </c:pt>
                <c:pt idx="1498">
                  <c:v>42732.0</c:v>
                </c:pt>
                <c:pt idx="1499">
                  <c:v>42733.0</c:v>
                </c:pt>
                <c:pt idx="1500">
                  <c:v>42734.0</c:v>
                </c:pt>
                <c:pt idx="1501">
                  <c:v>42737.0</c:v>
                </c:pt>
                <c:pt idx="1502">
                  <c:v>42738.0</c:v>
                </c:pt>
                <c:pt idx="1503">
                  <c:v>42739.0</c:v>
                </c:pt>
                <c:pt idx="1504">
                  <c:v>42740.0</c:v>
                </c:pt>
                <c:pt idx="1505">
                  <c:v>42741.0</c:v>
                </c:pt>
                <c:pt idx="1506">
                  <c:v>42744.0</c:v>
                </c:pt>
                <c:pt idx="1507">
                  <c:v>42745.0</c:v>
                </c:pt>
                <c:pt idx="1508">
                  <c:v>42746.0</c:v>
                </c:pt>
                <c:pt idx="1509">
                  <c:v>42747.0</c:v>
                </c:pt>
                <c:pt idx="1510">
                  <c:v>42748.0</c:v>
                </c:pt>
                <c:pt idx="1511">
                  <c:v>42751.0</c:v>
                </c:pt>
                <c:pt idx="1512">
                  <c:v>42752.0</c:v>
                </c:pt>
                <c:pt idx="1513">
                  <c:v>42753.0</c:v>
                </c:pt>
                <c:pt idx="1514">
                  <c:v>42754.0</c:v>
                </c:pt>
                <c:pt idx="1515">
                  <c:v>42755.0</c:v>
                </c:pt>
                <c:pt idx="1516">
                  <c:v>42758.0</c:v>
                </c:pt>
                <c:pt idx="1517">
                  <c:v>42759.0</c:v>
                </c:pt>
                <c:pt idx="1518">
                  <c:v>42760.0</c:v>
                </c:pt>
                <c:pt idx="1519">
                  <c:v>42761.0</c:v>
                </c:pt>
                <c:pt idx="1520">
                  <c:v>42762.0</c:v>
                </c:pt>
                <c:pt idx="1521">
                  <c:v>42765.0</c:v>
                </c:pt>
                <c:pt idx="1522">
                  <c:v>42766.0</c:v>
                </c:pt>
                <c:pt idx="1523">
                  <c:v>42767.0</c:v>
                </c:pt>
                <c:pt idx="1524">
                  <c:v>42768.0</c:v>
                </c:pt>
                <c:pt idx="1525">
                  <c:v>42769.0</c:v>
                </c:pt>
                <c:pt idx="1526">
                  <c:v>42772.0</c:v>
                </c:pt>
                <c:pt idx="1527">
                  <c:v>42773.0</c:v>
                </c:pt>
                <c:pt idx="1528">
                  <c:v>42774.0</c:v>
                </c:pt>
                <c:pt idx="1529">
                  <c:v>42775.0</c:v>
                </c:pt>
                <c:pt idx="1530">
                  <c:v>42776.0</c:v>
                </c:pt>
                <c:pt idx="1531">
                  <c:v>42779.0</c:v>
                </c:pt>
                <c:pt idx="1532">
                  <c:v>42780.0</c:v>
                </c:pt>
                <c:pt idx="1533">
                  <c:v>42781.0</c:v>
                </c:pt>
                <c:pt idx="1534">
                  <c:v>42782.0</c:v>
                </c:pt>
                <c:pt idx="1535">
                  <c:v>42783.0</c:v>
                </c:pt>
                <c:pt idx="1536">
                  <c:v>42786.0</c:v>
                </c:pt>
                <c:pt idx="1537">
                  <c:v>42787.0</c:v>
                </c:pt>
                <c:pt idx="1538">
                  <c:v>42788.0</c:v>
                </c:pt>
                <c:pt idx="1539">
                  <c:v>42789.0</c:v>
                </c:pt>
                <c:pt idx="1540">
                  <c:v>42790.0</c:v>
                </c:pt>
                <c:pt idx="1541">
                  <c:v>42793.0</c:v>
                </c:pt>
                <c:pt idx="1542">
                  <c:v>42794.0</c:v>
                </c:pt>
                <c:pt idx="1543">
                  <c:v>42795.0</c:v>
                </c:pt>
                <c:pt idx="1544">
                  <c:v>42796.0</c:v>
                </c:pt>
                <c:pt idx="1545">
                  <c:v>42797.0</c:v>
                </c:pt>
                <c:pt idx="1546">
                  <c:v>42800.0</c:v>
                </c:pt>
                <c:pt idx="1547">
                  <c:v>42801.0</c:v>
                </c:pt>
                <c:pt idx="1548">
                  <c:v>42802.0</c:v>
                </c:pt>
                <c:pt idx="1549">
                  <c:v>42803.0</c:v>
                </c:pt>
                <c:pt idx="1550">
                  <c:v>42804.0</c:v>
                </c:pt>
                <c:pt idx="1551">
                  <c:v>42807.0</c:v>
                </c:pt>
                <c:pt idx="1552">
                  <c:v>42808.0</c:v>
                </c:pt>
                <c:pt idx="1553">
                  <c:v>42809.0</c:v>
                </c:pt>
                <c:pt idx="1554">
                  <c:v>42810.0</c:v>
                </c:pt>
                <c:pt idx="1555">
                  <c:v>42811.0</c:v>
                </c:pt>
                <c:pt idx="1556">
                  <c:v>42814.0</c:v>
                </c:pt>
                <c:pt idx="1557">
                  <c:v>42815.0</c:v>
                </c:pt>
                <c:pt idx="1558">
                  <c:v>42816.0</c:v>
                </c:pt>
                <c:pt idx="1559">
                  <c:v>42817.0</c:v>
                </c:pt>
                <c:pt idx="1560">
                  <c:v>42818.0</c:v>
                </c:pt>
                <c:pt idx="1561">
                  <c:v>42821.0</c:v>
                </c:pt>
                <c:pt idx="1562">
                  <c:v>42822.0</c:v>
                </c:pt>
                <c:pt idx="1563">
                  <c:v>42823.0</c:v>
                </c:pt>
                <c:pt idx="1564">
                  <c:v>42824.0</c:v>
                </c:pt>
                <c:pt idx="1565">
                  <c:v>42825.0</c:v>
                </c:pt>
                <c:pt idx="1566">
                  <c:v>42828.0</c:v>
                </c:pt>
                <c:pt idx="1567">
                  <c:v>42829.0</c:v>
                </c:pt>
                <c:pt idx="1568">
                  <c:v>42830.0</c:v>
                </c:pt>
                <c:pt idx="1569">
                  <c:v>42831.0</c:v>
                </c:pt>
                <c:pt idx="1570">
                  <c:v>42832.0</c:v>
                </c:pt>
                <c:pt idx="1571">
                  <c:v>42835.0</c:v>
                </c:pt>
                <c:pt idx="1572">
                  <c:v>42836.0</c:v>
                </c:pt>
                <c:pt idx="1573">
                  <c:v>42837.0</c:v>
                </c:pt>
                <c:pt idx="1574">
                  <c:v>42838.0</c:v>
                </c:pt>
                <c:pt idx="1575">
                  <c:v>42839.0</c:v>
                </c:pt>
                <c:pt idx="1576">
                  <c:v>42842.0</c:v>
                </c:pt>
                <c:pt idx="1577">
                  <c:v>42843.0</c:v>
                </c:pt>
                <c:pt idx="1578">
                  <c:v>42844.0</c:v>
                </c:pt>
                <c:pt idx="1579">
                  <c:v>42845.0</c:v>
                </c:pt>
                <c:pt idx="1580">
                  <c:v>42846.0</c:v>
                </c:pt>
                <c:pt idx="1581">
                  <c:v>42849.0</c:v>
                </c:pt>
                <c:pt idx="1582">
                  <c:v>42850.0</c:v>
                </c:pt>
                <c:pt idx="1583">
                  <c:v>42851.0</c:v>
                </c:pt>
                <c:pt idx="1584">
                  <c:v>42852.0</c:v>
                </c:pt>
                <c:pt idx="1585">
                  <c:v>42853.0</c:v>
                </c:pt>
                <c:pt idx="1586">
                  <c:v>42856.0</c:v>
                </c:pt>
                <c:pt idx="1587">
                  <c:v>42857.0</c:v>
                </c:pt>
                <c:pt idx="1588">
                  <c:v>42858.0</c:v>
                </c:pt>
                <c:pt idx="1589">
                  <c:v>42859.0</c:v>
                </c:pt>
                <c:pt idx="1590">
                  <c:v>42860.0</c:v>
                </c:pt>
                <c:pt idx="1591">
                  <c:v>42863.0</c:v>
                </c:pt>
                <c:pt idx="1592">
                  <c:v>42864.0</c:v>
                </c:pt>
                <c:pt idx="1593">
                  <c:v>42865.0</c:v>
                </c:pt>
                <c:pt idx="1594">
                  <c:v>42866.0</c:v>
                </c:pt>
                <c:pt idx="1595">
                  <c:v>42867.0</c:v>
                </c:pt>
                <c:pt idx="1596">
                  <c:v>42870.0</c:v>
                </c:pt>
                <c:pt idx="1597">
                  <c:v>42871.0</c:v>
                </c:pt>
                <c:pt idx="1598">
                  <c:v>42872.0</c:v>
                </c:pt>
                <c:pt idx="1599">
                  <c:v>42873.0</c:v>
                </c:pt>
                <c:pt idx="1600">
                  <c:v>42874.0</c:v>
                </c:pt>
                <c:pt idx="1601">
                  <c:v>42877.0</c:v>
                </c:pt>
                <c:pt idx="1602">
                  <c:v>42878.0</c:v>
                </c:pt>
                <c:pt idx="1603">
                  <c:v>42879.0</c:v>
                </c:pt>
                <c:pt idx="1604">
                  <c:v>42880.0</c:v>
                </c:pt>
                <c:pt idx="1605">
                  <c:v>42881.0</c:v>
                </c:pt>
                <c:pt idx="1606">
                  <c:v>42884.0</c:v>
                </c:pt>
                <c:pt idx="1607">
                  <c:v>42885.0</c:v>
                </c:pt>
                <c:pt idx="1608">
                  <c:v>42886.0</c:v>
                </c:pt>
                <c:pt idx="1609">
                  <c:v>42887.0</c:v>
                </c:pt>
                <c:pt idx="1610">
                  <c:v>42888.0</c:v>
                </c:pt>
                <c:pt idx="1611">
                  <c:v>42891.0</c:v>
                </c:pt>
                <c:pt idx="1612">
                  <c:v>42892.0</c:v>
                </c:pt>
                <c:pt idx="1613">
                  <c:v>42893.0</c:v>
                </c:pt>
                <c:pt idx="1614">
                  <c:v>42894.0</c:v>
                </c:pt>
                <c:pt idx="1615">
                  <c:v>42895.0</c:v>
                </c:pt>
                <c:pt idx="1616">
                  <c:v>42898.0</c:v>
                </c:pt>
                <c:pt idx="1617">
                  <c:v>42899.0</c:v>
                </c:pt>
                <c:pt idx="1618">
                  <c:v>42900.0</c:v>
                </c:pt>
                <c:pt idx="1619">
                  <c:v>42901.0</c:v>
                </c:pt>
                <c:pt idx="1620">
                  <c:v>42902.0</c:v>
                </c:pt>
                <c:pt idx="1621">
                  <c:v>42905.0</c:v>
                </c:pt>
                <c:pt idx="1622">
                  <c:v>42906.0</c:v>
                </c:pt>
                <c:pt idx="1623">
                  <c:v>42907.0</c:v>
                </c:pt>
                <c:pt idx="1624">
                  <c:v>42908.0</c:v>
                </c:pt>
                <c:pt idx="1625">
                  <c:v>42909.0</c:v>
                </c:pt>
                <c:pt idx="1626">
                  <c:v>42912.0</c:v>
                </c:pt>
                <c:pt idx="1627">
                  <c:v>42913.0</c:v>
                </c:pt>
                <c:pt idx="1628">
                  <c:v>42914.0</c:v>
                </c:pt>
                <c:pt idx="1629">
                  <c:v>42915.0</c:v>
                </c:pt>
                <c:pt idx="1630">
                  <c:v>42916.0</c:v>
                </c:pt>
                <c:pt idx="1631">
                  <c:v>42919.0</c:v>
                </c:pt>
                <c:pt idx="1632">
                  <c:v>42920.0</c:v>
                </c:pt>
                <c:pt idx="1633">
                  <c:v>42921.0</c:v>
                </c:pt>
                <c:pt idx="1634">
                  <c:v>42922.0</c:v>
                </c:pt>
                <c:pt idx="1635">
                  <c:v>42923.0</c:v>
                </c:pt>
                <c:pt idx="1636">
                  <c:v>42926.0</c:v>
                </c:pt>
                <c:pt idx="1637">
                  <c:v>42927.0</c:v>
                </c:pt>
                <c:pt idx="1638">
                  <c:v>42928.0</c:v>
                </c:pt>
                <c:pt idx="1639">
                  <c:v>42929.0</c:v>
                </c:pt>
                <c:pt idx="1640">
                  <c:v>42930.0</c:v>
                </c:pt>
                <c:pt idx="1641">
                  <c:v>42933.0</c:v>
                </c:pt>
                <c:pt idx="1642">
                  <c:v>42934.0</c:v>
                </c:pt>
                <c:pt idx="1643">
                  <c:v>42935.0</c:v>
                </c:pt>
                <c:pt idx="1644">
                  <c:v>42936.0</c:v>
                </c:pt>
                <c:pt idx="1645">
                  <c:v>42937.0</c:v>
                </c:pt>
                <c:pt idx="1646">
                  <c:v>42940.0</c:v>
                </c:pt>
                <c:pt idx="1647">
                  <c:v>42941.0</c:v>
                </c:pt>
                <c:pt idx="1648">
                  <c:v>42942.0</c:v>
                </c:pt>
                <c:pt idx="1649">
                  <c:v>42943.0</c:v>
                </c:pt>
                <c:pt idx="1650">
                  <c:v>42944.0</c:v>
                </c:pt>
                <c:pt idx="1651">
                  <c:v>42947.0</c:v>
                </c:pt>
                <c:pt idx="1652">
                  <c:v>42948.0</c:v>
                </c:pt>
                <c:pt idx="1653">
                  <c:v>42949.0</c:v>
                </c:pt>
                <c:pt idx="1654">
                  <c:v>42950.0</c:v>
                </c:pt>
                <c:pt idx="1655">
                  <c:v>42951.0</c:v>
                </c:pt>
                <c:pt idx="1656">
                  <c:v>42954.0</c:v>
                </c:pt>
                <c:pt idx="1657">
                  <c:v>42955.0</c:v>
                </c:pt>
                <c:pt idx="1658">
                  <c:v>42956.0</c:v>
                </c:pt>
                <c:pt idx="1659">
                  <c:v>42957.0</c:v>
                </c:pt>
                <c:pt idx="1660">
                  <c:v>42958.0</c:v>
                </c:pt>
                <c:pt idx="1661">
                  <c:v>42961.0</c:v>
                </c:pt>
                <c:pt idx="1662">
                  <c:v>42962.0</c:v>
                </c:pt>
                <c:pt idx="1663">
                  <c:v>42963.0</c:v>
                </c:pt>
                <c:pt idx="1664">
                  <c:v>42964.0</c:v>
                </c:pt>
                <c:pt idx="1665">
                  <c:v>42965.0</c:v>
                </c:pt>
                <c:pt idx="1666">
                  <c:v>42968.0</c:v>
                </c:pt>
                <c:pt idx="1667">
                  <c:v>42969.0</c:v>
                </c:pt>
                <c:pt idx="1668">
                  <c:v>42970.0</c:v>
                </c:pt>
                <c:pt idx="1669">
                  <c:v>42971.0</c:v>
                </c:pt>
                <c:pt idx="1670">
                  <c:v>42972.0</c:v>
                </c:pt>
                <c:pt idx="1671">
                  <c:v>42975.0</c:v>
                </c:pt>
                <c:pt idx="1672">
                  <c:v>42976.0</c:v>
                </c:pt>
                <c:pt idx="1673">
                  <c:v>42977.0</c:v>
                </c:pt>
                <c:pt idx="1674">
                  <c:v>42978.0</c:v>
                </c:pt>
                <c:pt idx="1675">
                  <c:v>42979.0</c:v>
                </c:pt>
                <c:pt idx="1676">
                  <c:v>42982.0</c:v>
                </c:pt>
                <c:pt idx="1677">
                  <c:v>42983.0</c:v>
                </c:pt>
                <c:pt idx="1678">
                  <c:v>42984.0</c:v>
                </c:pt>
                <c:pt idx="1679">
                  <c:v>42985.0</c:v>
                </c:pt>
                <c:pt idx="1680">
                  <c:v>42986.0</c:v>
                </c:pt>
                <c:pt idx="1681">
                  <c:v>42989.0</c:v>
                </c:pt>
                <c:pt idx="1682">
                  <c:v>42990.0</c:v>
                </c:pt>
                <c:pt idx="1683">
                  <c:v>42991.0</c:v>
                </c:pt>
                <c:pt idx="1684">
                  <c:v>42992.0</c:v>
                </c:pt>
                <c:pt idx="1685">
                  <c:v>42993.0</c:v>
                </c:pt>
                <c:pt idx="1686">
                  <c:v>42996.0</c:v>
                </c:pt>
                <c:pt idx="1687">
                  <c:v>42997.0</c:v>
                </c:pt>
                <c:pt idx="1688">
                  <c:v>42998.0</c:v>
                </c:pt>
                <c:pt idx="1689">
                  <c:v>42999.0</c:v>
                </c:pt>
                <c:pt idx="1690">
                  <c:v>43000.0</c:v>
                </c:pt>
                <c:pt idx="1691">
                  <c:v>43003.0</c:v>
                </c:pt>
                <c:pt idx="1692">
                  <c:v>43004.0</c:v>
                </c:pt>
                <c:pt idx="1693">
                  <c:v>43005.0</c:v>
                </c:pt>
                <c:pt idx="1694">
                  <c:v>43006.0</c:v>
                </c:pt>
                <c:pt idx="1695">
                  <c:v>43007.0</c:v>
                </c:pt>
                <c:pt idx="1696">
                  <c:v>43010.0</c:v>
                </c:pt>
                <c:pt idx="1697">
                  <c:v>43011.0</c:v>
                </c:pt>
                <c:pt idx="1698">
                  <c:v>43012.0</c:v>
                </c:pt>
                <c:pt idx="1699">
                  <c:v>43013.0</c:v>
                </c:pt>
                <c:pt idx="1700">
                  <c:v>43014.0</c:v>
                </c:pt>
                <c:pt idx="1701">
                  <c:v>43017.0</c:v>
                </c:pt>
                <c:pt idx="1702">
                  <c:v>43018.0</c:v>
                </c:pt>
                <c:pt idx="1703">
                  <c:v>43019.0</c:v>
                </c:pt>
                <c:pt idx="1704">
                  <c:v>43020.0</c:v>
                </c:pt>
                <c:pt idx="1705">
                  <c:v>43021.0</c:v>
                </c:pt>
                <c:pt idx="1706">
                  <c:v>43024.0</c:v>
                </c:pt>
                <c:pt idx="1707">
                  <c:v>43025.0</c:v>
                </c:pt>
                <c:pt idx="1708">
                  <c:v>43026.0</c:v>
                </c:pt>
                <c:pt idx="1709">
                  <c:v>43027.0</c:v>
                </c:pt>
                <c:pt idx="1710">
                  <c:v>43028.0</c:v>
                </c:pt>
                <c:pt idx="1711">
                  <c:v>43031.0</c:v>
                </c:pt>
                <c:pt idx="1712">
                  <c:v>43032.0</c:v>
                </c:pt>
                <c:pt idx="1713">
                  <c:v>43033.0</c:v>
                </c:pt>
                <c:pt idx="1714">
                  <c:v>43034.0</c:v>
                </c:pt>
                <c:pt idx="1715">
                  <c:v>43035.0</c:v>
                </c:pt>
                <c:pt idx="1716">
                  <c:v>43038.0</c:v>
                </c:pt>
                <c:pt idx="1717">
                  <c:v>43039.0</c:v>
                </c:pt>
                <c:pt idx="1718">
                  <c:v>43040.0</c:v>
                </c:pt>
                <c:pt idx="1719">
                  <c:v>43041.0</c:v>
                </c:pt>
                <c:pt idx="1720">
                  <c:v>43042.0</c:v>
                </c:pt>
                <c:pt idx="1721">
                  <c:v>43045.0</c:v>
                </c:pt>
                <c:pt idx="1722">
                  <c:v>43046.0</c:v>
                </c:pt>
                <c:pt idx="1723">
                  <c:v>43047.0</c:v>
                </c:pt>
                <c:pt idx="1724">
                  <c:v>43048.0</c:v>
                </c:pt>
                <c:pt idx="1725">
                  <c:v>43049.0</c:v>
                </c:pt>
                <c:pt idx="1726">
                  <c:v>43052.0</c:v>
                </c:pt>
                <c:pt idx="1727">
                  <c:v>43053.0</c:v>
                </c:pt>
                <c:pt idx="1728">
                  <c:v>43054.0</c:v>
                </c:pt>
                <c:pt idx="1729">
                  <c:v>43055.0</c:v>
                </c:pt>
                <c:pt idx="1730">
                  <c:v>43056.0</c:v>
                </c:pt>
                <c:pt idx="1731">
                  <c:v>43059.0</c:v>
                </c:pt>
                <c:pt idx="1732">
                  <c:v>43060.0</c:v>
                </c:pt>
                <c:pt idx="1733">
                  <c:v>43061.0</c:v>
                </c:pt>
                <c:pt idx="1734">
                  <c:v>43062.0</c:v>
                </c:pt>
                <c:pt idx="1735">
                  <c:v>43063.0</c:v>
                </c:pt>
                <c:pt idx="1736">
                  <c:v>43066.0</c:v>
                </c:pt>
                <c:pt idx="1737">
                  <c:v>43067.0</c:v>
                </c:pt>
                <c:pt idx="1738">
                  <c:v>43068.0</c:v>
                </c:pt>
                <c:pt idx="1739">
                  <c:v>43069.0</c:v>
                </c:pt>
                <c:pt idx="1740">
                  <c:v>43070.0</c:v>
                </c:pt>
                <c:pt idx="1741">
                  <c:v>43073.0</c:v>
                </c:pt>
                <c:pt idx="1742">
                  <c:v>43074.0</c:v>
                </c:pt>
                <c:pt idx="1743">
                  <c:v>43075.0</c:v>
                </c:pt>
                <c:pt idx="1744">
                  <c:v>43076.0</c:v>
                </c:pt>
                <c:pt idx="1745">
                  <c:v>43077.0</c:v>
                </c:pt>
                <c:pt idx="1746">
                  <c:v>43080.0</c:v>
                </c:pt>
                <c:pt idx="1747">
                  <c:v>43081.0</c:v>
                </c:pt>
                <c:pt idx="1748">
                  <c:v>43082.0</c:v>
                </c:pt>
                <c:pt idx="1749">
                  <c:v>43083.0</c:v>
                </c:pt>
                <c:pt idx="1750">
                  <c:v>43084.0</c:v>
                </c:pt>
                <c:pt idx="1751">
                  <c:v>43087.0</c:v>
                </c:pt>
                <c:pt idx="1752">
                  <c:v>43088.0</c:v>
                </c:pt>
                <c:pt idx="1753">
                  <c:v>43089.0</c:v>
                </c:pt>
                <c:pt idx="1754">
                  <c:v>43090.0</c:v>
                </c:pt>
                <c:pt idx="1755">
                  <c:v>43091.0</c:v>
                </c:pt>
                <c:pt idx="1756">
                  <c:v>43094.0</c:v>
                </c:pt>
                <c:pt idx="1757">
                  <c:v>43095.0</c:v>
                </c:pt>
                <c:pt idx="1758">
                  <c:v>43096.0</c:v>
                </c:pt>
                <c:pt idx="1759">
                  <c:v>43097.0</c:v>
                </c:pt>
                <c:pt idx="1760">
                  <c:v>43098.0</c:v>
                </c:pt>
                <c:pt idx="1761">
                  <c:v>43101.0</c:v>
                </c:pt>
                <c:pt idx="1762">
                  <c:v>43102.0</c:v>
                </c:pt>
                <c:pt idx="1763">
                  <c:v>43103.0</c:v>
                </c:pt>
                <c:pt idx="1764">
                  <c:v>43104.0</c:v>
                </c:pt>
                <c:pt idx="1765">
                  <c:v>43105.0</c:v>
                </c:pt>
                <c:pt idx="1766">
                  <c:v>43108.0</c:v>
                </c:pt>
                <c:pt idx="1767">
                  <c:v>43109.0</c:v>
                </c:pt>
                <c:pt idx="1768">
                  <c:v>43110.0</c:v>
                </c:pt>
                <c:pt idx="1769">
                  <c:v>43111.0</c:v>
                </c:pt>
                <c:pt idx="1770">
                  <c:v>43112.0</c:v>
                </c:pt>
                <c:pt idx="1771">
                  <c:v>43115.0</c:v>
                </c:pt>
                <c:pt idx="1772">
                  <c:v>43116.0</c:v>
                </c:pt>
                <c:pt idx="1773">
                  <c:v>43117.0</c:v>
                </c:pt>
                <c:pt idx="1774">
                  <c:v>43118.0</c:v>
                </c:pt>
                <c:pt idx="1775">
                  <c:v>43119.0</c:v>
                </c:pt>
                <c:pt idx="1776">
                  <c:v>43122.0</c:v>
                </c:pt>
                <c:pt idx="1777">
                  <c:v>43123.0</c:v>
                </c:pt>
                <c:pt idx="1778">
                  <c:v>43124.0</c:v>
                </c:pt>
                <c:pt idx="1779">
                  <c:v>43125.0</c:v>
                </c:pt>
                <c:pt idx="1780">
                  <c:v>43126.0</c:v>
                </c:pt>
                <c:pt idx="1781">
                  <c:v>43129.0</c:v>
                </c:pt>
                <c:pt idx="1782">
                  <c:v>43130.0</c:v>
                </c:pt>
                <c:pt idx="1783">
                  <c:v>43131.0</c:v>
                </c:pt>
                <c:pt idx="1784">
                  <c:v>43132.0</c:v>
                </c:pt>
                <c:pt idx="1785">
                  <c:v>43133.0</c:v>
                </c:pt>
                <c:pt idx="1786">
                  <c:v>43136.0</c:v>
                </c:pt>
                <c:pt idx="1787">
                  <c:v>43137.0</c:v>
                </c:pt>
                <c:pt idx="1788">
                  <c:v>43138.0</c:v>
                </c:pt>
                <c:pt idx="1789">
                  <c:v>43139.0</c:v>
                </c:pt>
                <c:pt idx="1790">
                  <c:v>43140.0</c:v>
                </c:pt>
                <c:pt idx="1791">
                  <c:v>43143.0</c:v>
                </c:pt>
                <c:pt idx="1792">
                  <c:v>43144.0</c:v>
                </c:pt>
                <c:pt idx="1793">
                  <c:v>43145.0</c:v>
                </c:pt>
                <c:pt idx="1794">
                  <c:v>43146.0</c:v>
                </c:pt>
                <c:pt idx="1795">
                  <c:v>43147.0</c:v>
                </c:pt>
                <c:pt idx="1796">
                  <c:v>43150.0</c:v>
                </c:pt>
                <c:pt idx="1797">
                  <c:v>43151.0</c:v>
                </c:pt>
                <c:pt idx="1798">
                  <c:v>43152.0</c:v>
                </c:pt>
                <c:pt idx="1799">
                  <c:v>43153.0</c:v>
                </c:pt>
                <c:pt idx="1800">
                  <c:v>43154.0</c:v>
                </c:pt>
                <c:pt idx="1801">
                  <c:v>43157.0</c:v>
                </c:pt>
                <c:pt idx="1802">
                  <c:v>43158.0</c:v>
                </c:pt>
                <c:pt idx="1803">
                  <c:v>43159.0</c:v>
                </c:pt>
                <c:pt idx="1804">
                  <c:v>43160.0</c:v>
                </c:pt>
                <c:pt idx="1805">
                  <c:v>43161.0</c:v>
                </c:pt>
                <c:pt idx="1806">
                  <c:v>43164.0</c:v>
                </c:pt>
                <c:pt idx="1807">
                  <c:v>43165.0</c:v>
                </c:pt>
                <c:pt idx="1808">
                  <c:v>43166.0</c:v>
                </c:pt>
                <c:pt idx="1809">
                  <c:v>43167.0</c:v>
                </c:pt>
                <c:pt idx="1810">
                  <c:v>43168.0</c:v>
                </c:pt>
                <c:pt idx="1811">
                  <c:v>43171.0</c:v>
                </c:pt>
                <c:pt idx="1812">
                  <c:v>43172.0</c:v>
                </c:pt>
                <c:pt idx="1813">
                  <c:v>43173.0</c:v>
                </c:pt>
                <c:pt idx="1814">
                  <c:v>43174.0</c:v>
                </c:pt>
                <c:pt idx="1815">
                  <c:v>43175.0</c:v>
                </c:pt>
                <c:pt idx="1816">
                  <c:v>43178.0</c:v>
                </c:pt>
                <c:pt idx="1817">
                  <c:v>43179.0</c:v>
                </c:pt>
                <c:pt idx="1818">
                  <c:v>43180.0</c:v>
                </c:pt>
                <c:pt idx="1819">
                  <c:v>43181.0</c:v>
                </c:pt>
                <c:pt idx="1820">
                  <c:v>43182.0</c:v>
                </c:pt>
                <c:pt idx="1821">
                  <c:v>43185.0</c:v>
                </c:pt>
                <c:pt idx="1822">
                  <c:v>43186.0</c:v>
                </c:pt>
                <c:pt idx="1823">
                  <c:v>43187.0</c:v>
                </c:pt>
                <c:pt idx="1824">
                  <c:v>43188.0</c:v>
                </c:pt>
                <c:pt idx="1825">
                  <c:v>43189.0</c:v>
                </c:pt>
                <c:pt idx="1826">
                  <c:v>43192.0</c:v>
                </c:pt>
                <c:pt idx="1827">
                  <c:v>43193.0</c:v>
                </c:pt>
                <c:pt idx="1828">
                  <c:v>43194.0</c:v>
                </c:pt>
                <c:pt idx="1829">
                  <c:v>43195.0</c:v>
                </c:pt>
                <c:pt idx="1830">
                  <c:v>43196.0</c:v>
                </c:pt>
                <c:pt idx="1831">
                  <c:v>43199.0</c:v>
                </c:pt>
                <c:pt idx="1832">
                  <c:v>43200.0</c:v>
                </c:pt>
                <c:pt idx="1833">
                  <c:v>43201.0</c:v>
                </c:pt>
                <c:pt idx="1834">
                  <c:v>43202.0</c:v>
                </c:pt>
                <c:pt idx="1835">
                  <c:v>43203.0</c:v>
                </c:pt>
                <c:pt idx="1836">
                  <c:v>43206.0</c:v>
                </c:pt>
                <c:pt idx="1837">
                  <c:v>43207.0</c:v>
                </c:pt>
                <c:pt idx="1838">
                  <c:v>43208.0</c:v>
                </c:pt>
                <c:pt idx="1839">
                  <c:v>43209.0</c:v>
                </c:pt>
                <c:pt idx="1840">
                  <c:v>43210.0</c:v>
                </c:pt>
                <c:pt idx="1841">
                  <c:v>43212.0</c:v>
                </c:pt>
                <c:pt idx="1842">
                  <c:v>43213.0</c:v>
                </c:pt>
              </c:numCache>
            </c:numRef>
          </c:cat>
          <c:val>
            <c:numRef>
              <c:f>'Data 12'!$G$2:$G$1844</c:f>
              <c:numCache>
                <c:formatCode>0.00</c:formatCode>
                <c:ptCount val="1843"/>
                <c:pt idx="0" formatCode="General">
                  <c:v>100.0</c:v>
                </c:pt>
                <c:pt idx="1">
                  <c:v>99.91692818903452</c:v>
                </c:pt>
                <c:pt idx="2">
                  <c:v>100.1943724546464</c:v>
                </c:pt>
                <c:pt idx="3">
                  <c:v>99.45791988239618</c:v>
                </c:pt>
                <c:pt idx="4">
                  <c:v>99.2118046008615</c:v>
                </c:pt>
                <c:pt idx="5">
                  <c:v>98.07918818519526</c:v>
                </c:pt>
                <c:pt idx="6">
                  <c:v>98.17703609649918</c:v>
                </c:pt>
                <c:pt idx="7">
                  <c:v>97.11133040279896</c:v>
                </c:pt>
                <c:pt idx="8">
                  <c:v>97.04168534289556</c:v>
                </c:pt>
                <c:pt idx="9">
                  <c:v>96.61727954302034</c:v>
                </c:pt>
                <c:pt idx="10">
                  <c:v>96.61727954302034</c:v>
                </c:pt>
                <c:pt idx="11">
                  <c:v>97.04168534289556</c:v>
                </c:pt>
                <c:pt idx="12">
                  <c:v>97.44351426771086</c:v>
                </c:pt>
                <c:pt idx="13">
                  <c:v>96.17093105899076</c:v>
                </c:pt>
                <c:pt idx="14">
                  <c:v>95.93229351293868</c:v>
                </c:pt>
                <c:pt idx="15">
                  <c:v>95.93229351293868</c:v>
                </c:pt>
                <c:pt idx="16">
                  <c:v>95.35764622973925</c:v>
                </c:pt>
                <c:pt idx="17">
                  <c:v>94.68206070147819</c:v>
                </c:pt>
                <c:pt idx="18">
                  <c:v>94.74006651496586</c:v>
                </c:pt>
                <c:pt idx="19">
                  <c:v>94.54974233557516</c:v>
                </c:pt>
                <c:pt idx="20">
                  <c:v>93.71482988485846</c:v>
                </c:pt>
                <c:pt idx="21">
                  <c:v>93.65807233085309</c:v>
                </c:pt>
                <c:pt idx="22">
                  <c:v>93.20647494403306</c:v>
                </c:pt>
                <c:pt idx="23">
                  <c:v>93.27072204032396</c:v>
                </c:pt>
                <c:pt idx="24">
                  <c:v>94.1631871955463</c:v>
                </c:pt>
                <c:pt idx="25">
                  <c:v>95.12302284710019</c:v>
                </c:pt>
                <c:pt idx="26">
                  <c:v>94.38486354520883</c:v>
                </c:pt>
                <c:pt idx="27">
                  <c:v>95.27371941559583</c:v>
                </c:pt>
                <c:pt idx="28">
                  <c:v>96.07703914085381</c:v>
                </c:pt>
                <c:pt idx="29">
                  <c:v>95.66946531153337</c:v>
                </c:pt>
                <c:pt idx="30">
                  <c:v>96.6086568496207</c:v>
                </c:pt>
                <c:pt idx="31">
                  <c:v>95.72022283137324</c:v>
                </c:pt>
                <c:pt idx="32">
                  <c:v>95.29888194383311</c:v>
                </c:pt>
                <c:pt idx="33">
                  <c:v>95.39966510972063</c:v>
                </c:pt>
                <c:pt idx="34">
                  <c:v>95.32405776681931</c:v>
                </c:pt>
                <c:pt idx="35">
                  <c:v>94.98113538650521</c:v>
                </c:pt>
                <c:pt idx="36">
                  <c:v>95.65255809843599</c:v>
                </c:pt>
                <c:pt idx="37">
                  <c:v>95.21505849239159</c:v>
                </c:pt>
                <c:pt idx="38">
                  <c:v>94.47547565020075</c:v>
                </c:pt>
                <c:pt idx="39">
                  <c:v>93.66617634334172</c:v>
                </c:pt>
                <c:pt idx="40">
                  <c:v>91.9476768877941</c:v>
                </c:pt>
                <c:pt idx="41">
                  <c:v>92.2375596455351</c:v>
                </c:pt>
                <c:pt idx="42">
                  <c:v>92.41868009903527</c:v>
                </c:pt>
                <c:pt idx="43">
                  <c:v>91.22703522669812</c:v>
                </c:pt>
                <c:pt idx="44">
                  <c:v>91.20397674614541</c:v>
                </c:pt>
                <c:pt idx="45">
                  <c:v>90.23089105609736</c:v>
                </c:pt>
                <c:pt idx="46">
                  <c:v>90.34384910699383</c:v>
                </c:pt>
                <c:pt idx="47">
                  <c:v>90.54031448645033</c:v>
                </c:pt>
                <c:pt idx="48">
                  <c:v>90.53274232667057</c:v>
                </c:pt>
                <c:pt idx="49">
                  <c:v>91.08119478334035</c:v>
                </c:pt>
                <c:pt idx="50">
                  <c:v>91.25779801045356</c:v>
                </c:pt>
                <c:pt idx="51">
                  <c:v>90.623691921306</c:v>
                </c:pt>
                <c:pt idx="52">
                  <c:v>91.51238481697523</c:v>
                </c:pt>
                <c:pt idx="53">
                  <c:v>92.4029022620572</c:v>
                </c:pt>
                <c:pt idx="54">
                  <c:v>91.77617634590929</c:v>
                </c:pt>
                <c:pt idx="55">
                  <c:v>91.90864323314654</c:v>
                </c:pt>
                <c:pt idx="56">
                  <c:v>91.58206429780034</c:v>
                </c:pt>
                <c:pt idx="57">
                  <c:v>91.04289318755256</c:v>
                </c:pt>
                <c:pt idx="58">
                  <c:v>90.90527376553576</c:v>
                </c:pt>
                <c:pt idx="59">
                  <c:v>90.76806976354183</c:v>
                </c:pt>
                <c:pt idx="60">
                  <c:v>90.21585132094341</c:v>
                </c:pt>
                <c:pt idx="61">
                  <c:v>90.40420911975948</c:v>
                </c:pt>
                <c:pt idx="62">
                  <c:v>90.0732234980862</c:v>
                </c:pt>
                <c:pt idx="63">
                  <c:v>90.3136993158685</c:v>
                </c:pt>
                <c:pt idx="64">
                  <c:v>90.96638655462186</c:v>
                </c:pt>
                <c:pt idx="65">
                  <c:v>91.77617634590929</c:v>
                </c:pt>
                <c:pt idx="66">
                  <c:v>91.82288574094495</c:v>
                </c:pt>
                <c:pt idx="67">
                  <c:v>91.05820995962314</c:v>
                </c:pt>
                <c:pt idx="68">
                  <c:v>90.86711995299252</c:v>
                </c:pt>
                <c:pt idx="69">
                  <c:v>91.40420501562105</c:v>
                </c:pt>
                <c:pt idx="70">
                  <c:v>90.53274232667057</c:v>
                </c:pt>
                <c:pt idx="71">
                  <c:v>90.45709033174563</c:v>
                </c:pt>
                <c:pt idx="72">
                  <c:v>89.75953565505804</c:v>
                </c:pt>
                <c:pt idx="73">
                  <c:v>88.23769155526574</c:v>
                </c:pt>
                <c:pt idx="74">
                  <c:v>88.33850171372613</c:v>
                </c:pt>
                <c:pt idx="75">
                  <c:v>88.24488464987365</c:v>
                </c:pt>
                <c:pt idx="76">
                  <c:v>88.54081465728775</c:v>
                </c:pt>
                <c:pt idx="77">
                  <c:v>89.21948405175966</c:v>
                </c:pt>
                <c:pt idx="78">
                  <c:v>88.75860938012462</c:v>
                </c:pt>
                <c:pt idx="79">
                  <c:v>88.23769155526574</c:v>
                </c:pt>
                <c:pt idx="80">
                  <c:v>88.61329404060248</c:v>
                </c:pt>
                <c:pt idx="81">
                  <c:v>87.27023540793293</c:v>
                </c:pt>
                <c:pt idx="82">
                  <c:v>86.7596377334295</c:v>
                </c:pt>
                <c:pt idx="83">
                  <c:v>86.77354709418837</c:v>
                </c:pt>
                <c:pt idx="84">
                  <c:v>86.80137919974339</c:v>
                </c:pt>
                <c:pt idx="85">
                  <c:v>85.03534956794974</c:v>
                </c:pt>
                <c:pt idx="86">
                  <c:v>84.83542319749216</c:v>
                </c:pt>
                <c:pt idx="87">
                  <c:v>82.63989617528055</c:v>
                </c:pt>
                <c:pt idx="88">
                  <c:v>83.3140922034942</c:v>
                </c:pt>
                <c:pt idx="89">
                  <c:v>82.82325937260904</c:v>
                </c:pt>
                <c:pt idx="90">
                  <c:v>83.09026711697882</c:v>
                </c:pt>
                <c:pt idx="91">
                  <c:v>81.7289543223858</c:v>
                </c:pt>
                <c:pt idx="92">
                  <c:v>78.24358511022768</c:v>
                </c:pt>
                <c:pt idx="93">
                  <c:v>78.65862519982559</c:v>
                </c:pt>
                <c:pt idx="94">
                  <c:v>82.55166628536568</c:v>
                </c:pt>
                <c:pt idx="95">
                  <c:v>84.21503034074996</c:v>
                </c:pt>
                <c:pt idx="96">
                  <c:v>84.88864491844417</c:v>
                </c:pt>
                <c:pt idx="97">
                  <c:v>86.13144493952898</c:v>
                </c:pt>
                <c:pt idx="98">
                  <c:v>85.54607238817764</c:v>
                </c:pt>
                <c:pt idx="99">
                  <c:v>85.94680428741564</c:v>
                </c:pt>
                <c:pt idx="100">
                  <c:v>84.98861584360525</c:v>
                </c:pt>
                <c:pt idx="101">
                  <c:v>85.55283332016123</c:v>
                </c:pt>
                <c:pt idx="102">
                  <c:v>85.77654516640254</c:v>
                </c:pt>
                <c:pt idx="103">
                  <c:v>86.15886660299267</c:v>
                </c:pt>
                <c:pt idx="104">
                  <c:v>85.83776068511616</c:v>
                </c:pt>
                <c:pt idx="105">
                  <c:v>87.27727162783199</c:v>
                </c:pt>
                <c:pt idx="106">
                  <c:v>88.30967531408061</c:v>
                </c:pt>
                <c:pt idx="107">
                  <c:v>88.8168690515261</c:v>
                </c:pt>
                <c:pt idx="108">
                  <c:v>87.23507131920381</c:v>
                </c:pt>
                <c:pt idx="109">
                  <c:v>86.11774065234687</c:v>
                </c:pt>
                <c:pt idx="110">
                  <c:v>85.33701221915649</c:v>
                </c:pt>
                <c:pt idx="111">
                  <c:v>85.19597040768141</c:v>
                </c:pt>
                <c:pt idx="112">
                  <c:v>93.30287881399761</c:v>
                </c:pt>
                <c:pt idx="113">
                  <c:v>92.83876500857635</c:v>
                </c:pt>
                <c:pt idx="114">
                  <c:v>94.77324461565399</c:v>
                </c:pt>
                <c:pt idx="115">
                  <c:v>95.66946531153337</c:v>
                </c:pt>
                <c:pt idx="116">
                  <c:v>95.34924689509381</c:v>
                </c:pt>
                <c:pt idx="117">
                  <c:v>95.2653348587521</c:v>
                </c:pt>
                <c:pt idx="118">
                  <c:v>94.84798037325857</c:v>
                </c:pt>
                <c:pt idx="119">
                  <c:v>94.11406711876197</c:v>
                </c:pt>
                <c:pt idx="120">
                  <c:v>94.78984238178634</c:v>
                </c:pt>
                <c:pt idx="121">
                  <c:v>95.45855379188714</c:v>
                </c:pt>
                <c:pt idx="122">
                  <c:v>96.02590259913066</c:v>
                </c:pt>
                <c:pt idx="123">
                  <c:v>97.46106059241918</c:v>
                </c:pt>
                <c:pt idx="124">
                  <c:v>98.31970935513171</c:v>
                </c:pt>
                <c:pt idx="125">
                  <c:v>98.07030259104911</c:v>
                </c:pt>
                <c:pt idx="126">
                  <c:v>97.59285971871621</c:v>
                </c:pt>
                <c:pt idx="127">
                  <c:v>97.01559419250763</c:v>
                </c:pt>
                <c:pt idx="128">
                  <c:v>97.46106059241918</c:v>
                </c:pt>
                <c:pt idx="129">
                  <c:v>97.14619043345598</c:v>
                </c:pt>
                <c:pt idx="130">
                  <c:v>98.30185252451872</c:v>
                </c:pt>
                <c:pt idx="131">
                  <c:v>99.73281739450894</c:v>
                </c:pt>
                <c:pt idx="132">
                  <c:v>99.16636130450715</c:v>
                </c:pt>
                <c:pt idx="133">
                  <c:v>99.95383194829179</c:v>
                </c:pt>
                <c:pt idx="134">
                  <c:v>99.69607662552956</c:v>
                </c:pt>
                <c:pt idx="135">
                  <c:v>100.3522758876425</c:v>
                </c:pt>
                <c:pt idx="136">
                  <c:v>97.85753028385464</c:v>
                </c:pt>
                <c:pt idx="137">
                  <c:v>98.3286402034699</c:v>
                </c:pt>
                <c:pt idx="138">
                  <c:v>96.92872492836676</c:v>
                </c:pt>
                <c:pt idx="139">
                  <c:v>97.19852743108558</c:v>
                </c:pt>
                <c:pt idx="140">
                  <c:v>96.52251448952297</c:v>
                </c:pt>
                <c:pt idx="141">
                  <c:v>97.31211794318591</c:v>
                </c:pt>
                <c:pt idx="142">
                  <c:v>97.3646339269653</c:v>
                </c:pt>
                <c:pt idx="143">
                  <c:v>97.7514899765216</c:v>
                </c:pt>
                <c:pt idx="144">
                  <c:v>96.87667800250583</c:v>
                </c:pt>
                <c:pt idx="145">
                  <c:v>95.58498896247241</c:v>
                </c:pt>
                <c:pt idx="146">
                  <c:v>95.36604704431327</c:v>
                </c:pt>
                <c:pt idx="147">
                  <c:v>95.06454729077017</c:v>
                </c:pt>
                <c:pt idx="148">
                  <c:v>95.38285311481188</c:v>
                </c:pt>
                <c:pt idx="149">
                  <c:v>93.12629043358569</c:v>
                </c:pt>
                <c:pt idx="150">
                  <c:v>93.44785911602208</c:v>
                </c:pt>
                <c:pt idx="151">
                  <c:v>94.98113538650521</c:v>
                </c:pt>
                <c:pt idx="152">
                  <c:v>96.04294206370332</c:v>
                </c:pt>
                <c:pt idx="153">
                  <c:v>95.70329767482983</c:v>
                </c:pt>
                <c:pt idx="154">
                  <c:v>95.11466479219753</c:v>
                </c:pt>
                <c:pt idx="155">
                  <c:v>95.77950805167227</c:v>
                </c:pt>
                <c:pt idx="156">
                  <c:v>97.54009731483151</c:v>
                </c:pt>
                <c:pt idx="157">
                  <c:v>96.87667800250583</c:v>
                </c:pt>
                <c:pt idx="158">
                  <c:v>98.4090909090909</c:v>
                </c:pt>
                <c:pt idx="159">
                  <c:v>98.07918818519526</c:v>
                </c:pt>
                <c:pt idx="160">
                  <c:v>97.52252252252251</c:v>
                </c:pt>
                <c:pt idx="161">
                  <c:v>98.23049001814881</c:v>
                </c:pt>
                <c:pt idx="162">
                  <c:v>99.11188427028017</c:v>
                </c:pt>
                <c:pt idx="163">
                  <c:v>99.61350878807398</c:v>
                </c:pt>
                <c:pt idx="164">
                  <c:v>99.78797935103246</c:v>
                </c:pt>
                <c:pt idx="165">
                  <c:v>99.26639156350298</c:v>
                </c:pt>
                <c:pt idx="166">
                  <c:v>99.2481892362703</c:v>
                </c:pt>
                <c:pt idx="167">
                  <c:v>98.93976784571793</c:v>
                </c:pt>
                <c:pt idx="168">
                  <c:v>99.62267623780599</c:v>
                </c:pt>
                <c:pt idx="169">
                  <c:v>99.5219270019307</c:v>
                </c:pt>
                <c:pt idx="170">
                  <c:v>100.7726680320238</c:v>
                </c:pt>
                <c:pt idx="171">
                  <c:v>99.89848652639351</c:v>
                </c:pt>
                <c:pt idx="172">
                  <c:v>99.59517894930536</c:v>
                </c:pt>
                <c:pt idx="173">
                  <c:v>98.90360895386021</c:v>
                </c:pt>
                <c:pt idx="174">
                  <c:v>99.13003663003663</c:v>
                </c:pt>
                <c:pt idx="175">
                  <c:v>99.69607662552956</c:v>
                </c:pt>
                <c:pt idx="176">
                  <c:v>99.61350878807398</c:v>
                </c:pt>
                <c:pt idx="177">
                  <c:v>100.2964884647457</c:v>
                </c:pt>
                <c:pt idx="178">
                  <c:v>99.9907629780159</c:v>
                </c:pt>
                <c:pt idx="179">
                  <c:v>100.2222016479956</c:v>
                </c:pt>
                <c:pt idx="180">
                  <c:v>100.0739576592401</c:v>
                </c:pt>
                <c:pt idx="181">
                  <c:v>101.4241544083201</c:v>
                </c:pt>
                <c:pt idx="182">
                  <c:v>102.3834294902109</c:v>
                </c:pt>
                <c:pt idx="183">
                  <c:v>103.2033558966536</c:v>
                </c:pt>
                <c:pt idx="184">
                  <c:v>101.8152746425884</c:v>
                </c:pt>
                <c:pt idx="185">
                  <c:v>101.3576779026217</c:v>
                </c:pt>
                <c:pt idx="186">
                  <c:v>101.481203712384</c:v>
                </c:pt>
                <c:pt idx="187">
                  <c:v>100.8383791336749</c:v>
                </c:pt>
                <c:pt idx="188">
                  <c:v>101.3197304380382</c:v>
                </c:pt>
                <c:pt idx="189">
                  <c:v>101.3766622963102</c:v>
                </c:pt>
                <c:pt idx="190">
                  <c:v>101.4241544083201</c:v>
                </c:pt>
                <c:pt idx="191">
                  <c:v>101.3007673591615</c:v>
                </c:pt>
                <c:pt idx="192">
                  <c:v>101.1398673269177</c:v>
                </c:pt>
                <c:pt idx="193">
                  <c:v>102.0552465353069</c:v>
                </c:pt>
                <c:pt idx="194">
                  <c:v>101.7578492197782</c:v>
                </c:pt>
                <c:pt idx="195">
                  <c:v>101.538317231029</c:v>
                </c:pt>
                <c:pt idx="196">
                  <c:v>101.7674156247062</c:v>
                </c:pt>
                <c:pt idx="197">
                  <c:v>100.9229908633228</c:v>
                </c:pt>
                <c:pt idx="198">
                  <c:v>101.9207230957537</c:v>
                </c:pt>
                <c:pt idx="199">
                  <c:v>103.1836812505958</c:v>
                </c:pt>
                <c:pt idx="200">
                  <c:v>103.4005158085777</c:v>
                </c:pt>
                <c:pt idx="201">
                  <c:v>102.7819977212306</c:v>
                </c:pt>
                <c:pt idx="202">
                  <c:v>102.7429764616553</c:v>
                </c:pt>
                <c:pt idx="203">
                  <c:v>103.2919847328244</c:v>
                </c:pt>
                <c:pt idx="204">
                  <c:v>102.1804795167076</c:v>
                </c:pt>
                <c:pt idx="205">
                  <c:v>103.1640141046412</c:v>
                </c:pt>
                <c:pt idx="206">
                  <c:v>103.3412887828162</c:v>
                </c:pt>
                <c:pt idx="207">
                  <c:v>102.7624833871274</c:v>
                </c:pt>
                <c:pt idx="208">
                  <c:v>101.7004885381435</c:v>
                </c:pt>
                <c:pt idx="209">
                  <c:v>100.9324009324009</c:v>
                </c:pt>
                <c:pt idx="210">
                  <c:v>101.1209715086408</c:v>
                </c:pt>
                <c:pt idx="211">
                  <c:v>100.3336731856521</c:v>
                </c:pt>
                <c:pt idx="212">
                  <c:v>100.510677808728</c:v>
                </c:pt>
                <c:pt idx="213">
                  <c:v>99.76958525345623</c:v>
                </c:pt>
                <c:pt idx="214">
                  <c:v>99.65018871398324</c:v>
                </c:pt>
                <c:pt idx="215">
                  <c:v>98.71420755061097</c:v>
                </c:pt>
                <c:pt idx="216">
                  <c:v>99.3483847283407</c:v>
                </c:pt>
                <c:pt idx="217">
                  <c:v>99.66853880858116</c:v>
                </c:pt>
                <c:pt idx="218">
                  <c:v>99.08466819221967</c:v>
                </c:pt>
                <c:pt idx="219">
                  <c:v>99.22999358327986</c:v>
                </c:pt>
                <c:pt idx="220">
                  <c:v>99.45791988239618</c:v>
                </c:pt>
                <c:pt idx="221">
                  <c:v>99.47619922808307</c:v>
                </c:pt>
                <c:pt idx="222">
                  <c:v>98.67821330902461</c:v>
                </c:pt>
                <c:pt idx="223">
                  <c:v>98.81332724783204</c:v>
                </c:pt>
                <c:pt idx="224">
                  <c:v>98.70520652867694</c:v>
                </c:pt>
                <c:pt idx="225">
                  <c:v>99.28460056865083</c:v>
                </c:pt>
                <c:pt idx="226">
                  <c:v>99.17544663307376</c:v>
                </c:pt>
                <c:pt idx="227">
                  <c:v>99.65936291658994</c:v>
                </c:pt>
                <c:pt idx="228">
                  <c:v>99.95383194829179</c:v>
                </c:pt>
                <c:pt idx="229">
                  <c:v>99.45791988239618</c:v>
                </c:pt>
                <c:pt idx="230">
                  <c:v>99.44878272852549</c:v>
                </c:pt>
                <c:pt idx="231">
                  <c:v>98.69620714806711</c:v>
                </c:pt>
                <c:pt idx="232">
                  <c:v>98.73221452024807</c:v>
                </c:pt>
                <c:pt idx="233">
                  <c:v>98.56141309296184</c:v>
                </c:pt>
                <c:pt idx="234">
                  <c:v>97.55767844268206</c:v>
                </c:pt>
                <c:pt idx="235">
                  <c:v>96.911369740376</c:v>
                </c:pt>
                <c:pt idx="236">
                  <c:v>97.38215185318461</c:v>
                </c:pt>
                <c:pt idx="237">
                  <c:v>96.88534860825204</c:v>
                </c:pt>
                <c:pt idx="238">
                  <c:v>97.89292819678063</c:v>
                </c:pt>
                <c:pt idx="239">
                  <c:v>98.1236403190718</c:v>
                </c:pt>
                <c:pt idx="240">
                  <c:v>98.96690437008594</c:v>
                </c:pt>
                <c:pt idx="241">
                  <c:v>98.76824817518248</c:v>
                </c:pt>
                <c:pt idx="242">
                  <c:v>99.47619922808307</c:v>
                </c:pt>
                <c:pt idx="243">
                  <c:v>99.2481892362703</c:v>
                </c:pt>
                <c:pt idx="244">
                  <c:v>98.31970935513171</c:v>
                </c:pt>
                <c:pt idx="245">
                  <c:v>99.49448529411763</c:v>
                </c:pt>
                <c:pt idx="246">
                  <c:v>99.2481892362703</c:v>
                </c:pt>
                <c:pt idx="247">
                  <c:v>99.9261515738946</c:v>
                </c:pt>
                <c:pt idx="248">
                  <c:v>100.7539091586001</c:v>
                </c:pt>
                <c:pt idx="249">
                  <c:v>99.89848652639351</c:v>
                </c:pt>
                <c:pt idx="250">
                  <c:v>99.11188427028017</c:v>
                </c:pt>
                <c:pt idx="251">
                  <c:v>98.65123484917526</c:v>
                </c:pt>
                <c:pt idx="252">
                  <c:v>98.75923729586716</c:v>
                </c:pt>
                <c:pt idx="253">
                  <c:v>98.78627486767657</c:v>
                </c:pt>
                <c:pt idx="254">
                  <c:v>98.91264619883041</c:v>
                </c:pt>
                <c:pt idx="255">
                  <c:v>98.28400217904486</c:v>
                </c:pt>
                <c:pt idx="256">
                  <c:v>97.74266365688488</c:v>
                </c:pt>
                <c:pt idx="257">
                  <c:v>97.99040463474246</c:v>
                </c:pt>
                <c:pt idx="258">
                  <c:v>97.99927575592974</c:v>
                </c:pt>
                <c:pt idx="259">
                  <c:v>98.13253558154294</c:v>
                </c:pt>
                <c:pt idx="260">
                  <c:v>97.67211043941171</c:v>
                </c:pt>
                <c:pt idx="261">
                  <c:v>97.83099864437416</c:v>
                </c:pt>
                <c:pt idx="262">
                  <c:v>98.47175475302465</c:v>
                </c:pt>
                <c:pt idx="263">
                  <c:v>99.1572776403774</c:v>
                </c:pt>
                <c:pt idx="264">
                  <c:v>99.58601655933763</c:v>
                </c:pt>
                <c:pt idx="265">
                  <c:v>99.26639156350298</c:v>
                </c:pt>
                <c:pt idx="266">
                  <c:v>99.2481892362703</c:v>
                </c:pt>
                <c:pt idx="267">
                  <c:v>99.41225089539904</c:v>
                </c:pt>
                <c:pt idx="268">
                  <c:v>99.3392676883546</c:v>
                </c:pt>
                <c:pt idx="269">
                  <c:v>98.64224530708951</c:v>
                </c:pt>
                <c:pt idx="270">
                  <c:v>99.5219270019307</c:v>
                </c:pt>
                <c:pt idx="271">
                  <c:v>99.02122210025614</c:v>
                </c:pt>
                <c:pt idx="272">
                  <c:v>99.09373855730502</c:v>
                </c:pt>
                <c:pt idx="273">
                  <c:v>99.1572776403774</c:v>
                </c:pt>
                <c:pt idx="274">
                  <c:v>99.07559948746109</c:v>
                </c:pt>
                <c:pt idx="275">
                  <c:v>98.4090909090909</c:v>
                </c:pt>
                <c:pt idx="276">
                  <c:v>98.92168509549484</c:v>
                </c:pt>
                <c:pt idx="277">
                  <c:v>98.5973221604882</c:v>
                </c:pt>
                <c:pt idx="278">
                  <c:v>98.39120159970914</c:v>
                </c:pt>
                <c:pt idx="279">
                  <c:v>98.47175475302465</c:v>
                </c:pt>
                <c:pt idx="280">
                  <c:v>98.13253558154294</c:v>
                </c:pt>
                <c:pt idx="281">
                  <c:v>98.23049001814881</c:v>
                </c:pt>
                <c:pt idx="282">
                  <c:v>98.25723881274395</c:v>
                </c:pt>
                <c:pt idx="283">
                  <c:v>98.88553941719192</c:v>
                </c:pt>
                <c:pt idx="284">
                  <c:v>98.90360895386021</c:v>
                </c:pt>
                <c:pt idx="285">
                  <c:v>99.3939950417776</c:v>
                </c:pt>
                <c:pt idx="286">
                  <c:v>99.62267623780599</c:v>
                </c:pt>
                <c:pt idx="287">
                  <c:v>99.9907629780159</c:v>
                </c:pt>
                <c:pt idx="288">
                  <c:v>100.510677808728</c:v>
                </c:pt>
                <c:pt idx="289">
                  <c:v>100.5200111430959</c:v>
                </c:pt>
                <c:pt idx="290">
                  <c:v>100.650860065086</c:v>
                </c:pt>
                <c:pt idx="291">
                  <c:v>101.3576779026217</c:v>
                </c:pt>
                <c:pt idx="292">
                  <c:v>102.1033767213733</c:v>
                </c:pt>
                <c:pt idx="293">
                  <c:v>102.2576988475345</c:v>
                </c:pt>
                <c:pt idx="294">
                  <c:v>102.4028001135181</c:v>
                </c:pt>
                <c:pt idx="295">
                  <c:v>101.7387218045113</c:v>
                </c:pt>
                <c:pt idx="296">
                  <c:v>101.4716910386202</c:v>
                </c:pt>
                <c:pt idx="297">
                  <c:v>102.567746825848</c:v>
                </c:pt>
                <c:pt idx="298">
                  <c:v>103.3117007062417</c:v>
                </c:pt>
                <c:pt idx="299">
                  <c:v>103.7274817937907</c:v>
                </c:pt>
                <c:pt idx="300">
                  <c:v>103.8668201880637</c:v>
                </c:pt>
                <c:pt idx="301">
                  <c:v>103.757308540209</c:v>
                </c:pt>
                <c:pt idx="302">
                  <c:v>104.0265231597156</c:v>
                </c:pt>
                <c:pt idx="303">
                  <c:v>105.0868847684691</c:v>
                </c:pt>
                <c:pt idx="304">
                  <c:v>105.209446982214</c:v>
                </c:pt>
                <c:pt idx="305">
                  <c:v>104.5691653786708</c:v>
                </c:pt>
                <c:pt idx="306">
                  <c:v>104.0265231597156</c:v>
                </c:pt>
                <c:pt idx="307">
                  <c:v>104.3876567020251</c:v>
                </c:pt>
                <c:pt idx="308">
                  <c:v>103.3906399235912</c:v>
                </c:pt>
                <c:pt idx="309">
                  <c:v>103.5092751960222</c:v>
                </c:pt>
                <c:pt idx="310">
                  <c:v>103.8867562380039</c:v>
                </c:pt>
                <c:pt idx="311">
                  <c:v>104.2368801155513</c:v>
                </c:pt>
                <c:pt idx="312">
                  <c:v>103.9166746664107</c:v>
                </c:pt>
                <c:pt idx="313">
                  <c:v>103.4993785256717</c:v>
                </c:pt>
                <c:pt idx="314">
                  <c:v>102.9188058566267</c:v>
                </c:pt>
                <c:pt idx="315">
                  <c:v>102.7624833871274</c:v>
                </c:pt>
                <c:pt idx="316">
                  <c:v>103.3511552415505</c:v>
                </c:pt>
                <c:pt idx="317">
                  <c:v>102.4900587010036</c:v>
                </c:pt>
                <c:pt idx="318">
                  <c:v>102.3253615653653</c:v>
                </c:pt>
                <c:pt idx="319">
                  <c:v>103.6480275756415</c:v>
                </c:pt>
                <c:pt idx="320">
                  <c:v>103.4005158085777</c:v>
                </c:pt>
                <c:pt idx="321">
                  <c:v>103.9765632504082</c:v>
                </c:pt>
                <c:pt idx="322">
                  <c:v>104.0865384615385</c:v>
                </c:pt>
                <c:pt idx="323">
                  <c:v>104.2569584898392</c:v>
                </c:pt>
                <c:pt idx="324">
                  <c:v>104.5287755890305</c:v>
                </c:pt>
                <c:pt idx="325">
                  <c:v>102.6747605046002</c:v>
                </c:pt>
                <c:pt idx="326">
                  <c:v>103.3117007062417</c:v>
                </c:pt>
                <c:pt idx="327">
                  <c:v>103.1247022958941</c:v>
                </c:pt>
                <c:pt idx="328">
                  <c:v>103.8170135225856</c:v>
                </c:pt>
                <c:pt idx="329">
                  <c:v>104.9239119899195</c:v>
                </c:pt>
                <c:pt idx="330">
                  <c:v>105.8058840778028</c:v>
                </c:pt>
                <c:pt idx="331">
                  <c:v>105.5171069305</c:v>
                </c:pt>
                <c:pt idx="332">
                  <c:v>106.1066457557342</c:v>
                </c:pt>
                <c:pt idx="333">
                  <c:v>106.2107535321821</c:v>
                </c:pt>
                <c:pt idx="334">
                  <c:v>106.5557633625357</c:v>
                </c:pt>
                <c:pt idx="335">
                  <c:v>106.1482643655619</c:v>
                </c:pt>
                <c:pt idx="336">
                  <c:v>105.9508662033865</c:v>
                </c:pt>
                <c:pt idx="337">
                  <c:v>105.8058840778028</c:v>
                </c:pt>
                <c:pt idx="338">
                  <c:v>105.8576178368864</c:v>
                </c:pt>
                <c:pt idx="339">
                  <c:v>105.8783255086072</c:v>
                </c:pt>
                <c:pt idx="340">
                  <c:v>106.9664031620553</c:v>
                </c:pt>
                <c:pt idx="341">
                  <c:v>107.273808344069</c:v>
                </c:pt>
                <c:pt idx="342">
                  <c:v>107.7650572424092</c:v>
                </c:pt>
                <c:pt idx="343">
                  <c:v>106.9875469460368</c:v>
                </c:pt>
                <c:pt idx="344">
                  <c:v>105.8472670382321</c:v>
                </c:pt>
                <c:pt idx="345">
                  <c:v>105.558264261336</c:v>
                </c:pt>
                <c:pt idx="346">
                  <c:v>106.0546683648477</c:v>
                </c:pt>
                <c:pt idx="347">
                  <c:v>105.6922476078891</c:v>
                </c:pt>
                <c:pt idx="348">
                  <c:v>106.3986632592884</c:v>
                </c:pt>
                <c:pt idx="349">
                  <c:v>106.7238489598738</c:v>
                </c:pt>
                <c:pt idx="350">
                  <c:v>105.0257106820607</c:v>
                </c:pt>
                <c:pt idx="351">
                  <c:v>104.8832477473113</c:v>
                </c:pt>
                <c:pt idx="352">
                  <c:v>104.9137429734445</c:v>
                </c:pt>
                <c:pt idx="353">
                  <c:v>105.1787796346677</c:v>
                </c:pt>
                <c:pt idx="354">
                  <c:v>105.6612981942411</c:v>
                </c:pt>
                <c:pt idx="355">
                  <c:v>105.7748680867696</c:v>
                </c:pt>
                <c:pt idx="356">
                  <c:v>105.4348884776468</c:v>
                </c:pt>
                <c:pt idx="357">
                  <c:v>105.5171069305</c:v>
                </c:pt>
                <c:pt idx="358">
                  <c:v>105.795543393276</c:v>
                </c:pt>
                <c:pt idx="359">
                  <c:v>105.2299018178283</c:v>
                </c:pt>
                <c:pt idx="360">
                  <c:v>105.4246201791975</c:v>
                </c:pt>
                <c:pt idx="361">
                  <c:v>105.3015564202335</c:v>
                </c:pt>
                <c:pt idx="362">
                  <c:v>104.2368801155513</c:v>
                </c:pt>
                <c:pt idx="363">
                  <c:v>103.7971042285934</c:v>
                </c:pt>
                <c:pt idx="364">
                  <c:v>103.4894837476099</c:v>
                </c:pt>
                <c:pt idx="365">
                  <c:v>103.9066999424074</c:v>
                </c:pt>
                <c:pt idx="366">
                  <c:v>104.0265231597156</c:v>
                </c:pt>
                <c:pt idx="367">
                  <c:v>103.4894837476099</c:v>
                </c:pt>
                <c:pt idx="368">
                  <c:v>103.7473643856623</c:v>
                </c:pt>
                <c:pt idx="369">
                  <c:v>103.9366298607777</c:v>
                </c:pt>
                <c:pt idx="370">
                  <c:v>103.3906399235912</c:v>
                </c:pt>
                <c:pt idx="371">
                  <c:v>103.2525753529187</c:v>
                </c:pt>
                <c:pt idx="372">
                  <c:v>103.4598107617318</c:v>
                </c:pt>
                <c:pt idx="373">
                  <c:v>103.4400382226469</c:v>
                </c:pt>
                <c:pt idx="374">
                  <c:v>103.2328819378219</c:v>
                </c:pt>
                <c:pt idx="375">
                  <c:v>102.2480400491169</c:v>
                </c:pt>
                <c:pt idx="376">
                  <c:v>102.4706550549034</c:v>
                </c:pt>
                <c:pt idx="377">
                  <c:v>101.6622839969947</c:v>
                </c:pt>
                <c:pt idx="378">
                  <c:v>101.4621801480926</c:v>
                </c:pt>
                <c:pt idx="379">
                  <c:v>101.2439206883651</c:v>
                </c:pt>
                <c:pt idx="380">
                  <c:v>100.3522758876425</c:v>
                </c:pt>
                <c:pt idx="381">
                  <c:v>100.3895019938793</c:v>
                </c:pt>
                <c:pt idx="382">
                  <c:v>100.5480215493219</c:v>
                </c:pt>
                <c:pt idx="383">
                  <c:v>100.4081254058065</c:v>
                </c:pt>
                <c:pt idx="384">
                  <c:v>101.0360276274034</c:v>
                </c:pt>
                <c:pt idx="385">
                  <c:v>100.9794776119403</c:v>
                </c:pt>
                <c:pt idx="386">
                  <c:v>101.2723360464029</c:v>
                </c:pt>
                <c:pt idx="387">
                  <c:v>101.4907181698856</c:v>
                </c:pt>
                <c:pt idx="388">
                  <c:v>101.7004885381435</c:v>
                </c:pt>
                <c:pt idx="389">
                  <c:v>101.4431637147409</c:v>
                </c:pt>
                <c:pt idx="390">
                  <c:v>101.7387218045113</c:v>
                </c:pt>
                <c:pt idx="391">
                  <c:v>101.605030974282</c:v>
                </c:pt>
                <c:pt idx="392">
                  <c:v>101.3671692106002</c:v>
                </c:pt>
                <c:pt idx="393">
                  <c:v>101.5859609609609</c:v>
                </c:pt>
                <c:pt idx="394">
                  <c:v>100.7070425155828</c:v>
                </c:pt>
                <c:pt idx="395">
                  <c:v>100.6695805821631</c:v>
                </c:pt>
                <c:pt idx="396">
                  <c:v>101.0454587883879</c:v>
                </c:pt>
                <c:pt idx="397">
                  <c:v>101.824851848368</c:v>
                </c:pt>
                <c:pt idx="398">
                  <c:v>101.7387218045113</c:v>
                </c:pt>
                <c:pt idx="399">
                  <c:v>101.1682242990654</c:v>
                </c:pt>
                <c:pt idx="400">
                  <c:v>101.0643263934273</c:v>
                </c:pt>
                <c:pt idx="401">
                  <c:v>101.0360276274034</c:v>
                </c:pt>
                <c:pt idx="402">
                  <c:v>100.1017199926022</c:v>
                </c:pt>
                <c:pt idx="403">
                  <c:v>99.84320236118796</c:v>
                </c:pt>
                <c:pt idx="404">
                  <c:v>100.0924641701341</c:v>
                </c:pt>
                <c:pt idx="405">
                  <c:v>100.4920163386558</c:v>
                </c:pt>
                <c:pt idx="406">
                  <c:v>100.3057820607858</c:v>
                </c:pt>
                <c:pt idx="407">
                  <c:v>100.9418127564342</c:v>
                </c:pt>
                <c:pt idx="408">
                  <c:v>100.9794776119403</c:v>
                </c:pt>
                <c:pt idx="409">
                  <c:v>101.2249859734431</c:v>
                </c:pt>
                <c:pt idx="410">
                  <c:v>101.2060583395662</c:v>
                </c:pt>
                <c:pt idx="411">
                  <c:v>101.3956538029224</c:v>
                </c:pt>
                <c:pt idx="412">
                  <c:v>100.96064167133</c:v>
                </c:pt>
                <c:pt idx="413">
                  <c:v>100.8383791336749</c:v>
                </c:pt>
                <c:pt idx="414">
                  <c:v>100.8477734302217</c:v>
                </c:pt>
                <c:pt idx="415">
                  <c:v>101.7865538316878</c:v>
                </c:pt>
                <c:pt idx="416">
                  <c:v>102.1419135685978</c:v>
                </c:pt>
                <c:pt idx="417">
                  <c:v>102.0841192003018</c:v>
                </c:pt>
                <c:pt idx="418">
                  <c:v>102.3253615653653</c:v>
                </c:pt>
                <c:pt idx="419">
                  <c:v>102.4318697956094</c:v>
                </c:pt>
                <c:pt idx="420">
                  <c:v>102.6747605046002</c:v>
                </c:pt>
                <c:pt idx="421">
                  <c:v>102.6845000948586</c:v>
                </c:pt>
                <c:pt idx="422">
                  <c:v>102.6163617404493</c:v>
                </c:pt>
                <c:pt idx="423">
                  <c:v>102.3447102202893</c:v>
                </c:pt>
                <c:pt idx="424">
                  <c:v>102.0552465353069</c:v>
                </c:pt>
                <c:pt idx="425">
                  <c:v>102.3640661938534</c:v>
                </c:pt>
                <c:pt idx="426">
                  <c:v>101.7674156247062</c:v>
                </c:pt>
                <c:pt idx="427">
                  <c:v>101.7387218045113</c:v>
                </c:pt>
                <c:pt idx="428">
                  <c:v>101.6431924882629</c:v>
                </c:pt>
                <c:pt idx="429">
                  <c:v>101.2155212716223</c:v>
                </c:pt>
                <c:pt idx="430">
                  <c:v>100.4920163386558</c:v>
                </c:pt>
                <c:pt idx="431">
                  <c:v>100.4547141796585</c:v>
                </c:pt>
                <c:pt idx="432">
                  <c:v>100.8008194431511</c:v>
                </c:pt>
                <c:pt idx="433">
                  <c:v>100.7070425155828</c:v>
                </c:pt>
                <c:pt idx="434">
                  <c:v>100.4267557287318</c:v>
                </c:pt>
                <c:pt idx="435">
                  <c:v>100.3150773792976</c:v>
                </c:pt>
                <c:pt idx="436">
                  <c:v>100.2222016479956</c:v>
                </c:pt>
                <c:pt idx="437">
                  <c:v>100.2779064381658</c:v>
                </c:pt>
                <c:pt idx="438">
                  <c:v>100.2871965906985</c:v>
                </c:pt>
                <c:pt idx="439">
                  <c:v>100.9794776119403</c:v>
                </c:pt>
                <c:pt idx="440">
                  <c:v>101.177680157024</c:v>
                </c:pt>
                <c:pt idx="441">
                  <c:v>101.0171705860396</c:v>
                </c:pt>
                <c:pt idx="442">
                  <c:v>100.9229908633228</c:v>
                </c:pt>
                <c:pt idx="443">
                  <c:v>100.2964884647457</c:v>
                </c:pt>
                <c:pt idx="444">
                  <c:v>100.0</c:v>
                </c:pt>
                <c:pt idx="445">
                  <c:v>99.40312213039486</c:v>
                </c:pt>
                <c:pt idx="446">
                  <c:v>99.3392676883546</c:v>
                </c:pt>
                <c:pt idx="447">
                  <c:v>98.88553941719192</c:v>
                </c:pt>
                <c:pt idx="448">
                  <c:v>98.81332724783204</c:v>
                </c:pt>
                <c:pt idx="449">
                  <c:v>98.69620714806711</c:v>
                </c:pt>
                <c:pt idx="450">
                  <c:v>99.17544663307376</c:v>
                </c:pt>
                <c:pt idx="451">
                  <c:v>99.13003663003663</c:v>
                </c:pt>
                <c:pt idx="452">
                  <c:v>99.1209596190825</c:v>
                </c:pt>
                <c:pt idx="453">
                  <c:v>98.84942014427906</c:v>
                </c:pt>
                <c:pt idx="454">
                  <c:v>98.8674764818705</c:v>
                </c:pt>
                <c:pt idx="455">
                  <c:v>98.84942014427906</c:v>
                </c:pt>
                <c:pt idx="456">
                  <c:v>99.07559948746109</c:v>
                </c:pt>
                <c:pt idx="457">
                  <c:v>99.19362228534775</c:v>
                </c:pt>
                <c:pt idx="458">
                  <c:v>99.366623829631</c:v>
                </c:pt>
                <c:pt idx="459">
                  <c:v>100.3150773792976</c:v>
                </c:pt>
                <c:pt idx="460">
                  <c:v>100.064706969865</c:v>
                </c:pt>
                <c:pt idx="461">
                  <c:v>99.75119793586437</c:v>
                </c:pt>
                <c:pt idx="462">
                  <c:v>100.0</c:v>
                </c:pt>
                <c:pt idx="463">
                  <c:v>100.1387604070305</c:v>
                </c:pt>
                <c:pt idx="464">
                  <c:v>99.03934126258007</c:v>
                </c:pt>
                <c:pt idx="465">
                  <c:v>98.87650712458897</c:v>
                </c:pt>
                <c:pt idx="466">
                  <c:v>99.78797935103246</c:v>
                </c:pt>
                <c:pt idx="467">
                  <c:v>100.8477734302217</c:v>
                </c:pt>
                <c:pt idx="468">
                  <c:v>100.7820500884461</c:v>
                </c:pt>
                <c:pt idx="469">
                  <c:v>100.9512263359135</c:v>
                </c:pt>
                <c:pt idx="470">
                  <c:v>101.1682242990654</c:v>
                </c:pt>
                <c:pt idx="471">
                  <c:v>100.9418127564342</c:v>
                </c:pt>
                <c:pt idx="472">
                  <c:v>100.585393049619</c:v>
                </c:pt>
                <c:pt idx="473">
                  <c:v>100.585393049619</c:v>
                </c:pt>
                <c:pt idx="474">
                  <c:v>100.510677808728</c:v>
                </c:pt>
                <c:pt idx="475">
                  <c:v>100.32437442076</c:v>
                </c:pt>
                <c:pt idx="476">
                  <c:v>100.2871965906985</c:v>
                </c:pt>
                <c:pt idx="477">
                  <c:v>99.76958525345623</c:v>
                </c:pt>
                <c:pt idx="478">
                  <c:v>98.61528650815342</c:v>
                </c:pt>
                <c:pt idx="479">
                  <c:v>98.54346836595357</c:v>
                </c:pt>
                <c:pt idx="480">
                  <c:v>98.24832092938828</c:v>
                </c:pt>
                <c:pt idx="481">
                  <c:v>98.31970935513171</c:v>
                </c:pt>
                <c:pt idx="482">
                  <c:v>98.33757267441861</c:v>
                </c:pt>
                <c:pt idx="483">
                  <c:v>98.50759850759852</c:v>
                </c:pt>
                <c:pt idx="484">
                  <c:v>99.43964725335293</c:v>
                </c:pt>
                <c:pt idx="485">
                  <c:v>99.3028162553894</c:v>
                </c:pt>
                <c:pt idx="486">
                  <c:v>99.43964725335293</c:v>
                </c:pt>
                <c:pt idx="487">
                  <c:v>99.3028162553894</c:v>
                </c:pt>
                <c:pt idx="488">
                  <c:v>99.321038627397</c:v>
                </c:pt>
                <c:pt idx="489">
                  <c:v>99.78797935103246</c:v>
                </c:pt>
                <c:pt idx="490">
                  <c:v>99.74200681839123</c:v>
                </c:pt>
                <c:pt idx="491">
                  <c:v>99.9722940524566</c:v>
                </c:pt>
                <c:pt idx="492">
                  <c:v>99.86162361623615</c:v>
                </c:pt>
                <c:pt idx="493">
                  <c:v>100.3988128362085</c:v>
                </c:pt>
                <c:pt idx="494">
                  <c:v>100.8289865871833</c:v>
                </c:pt>
                <c:pt idx="495">
                  <c:v>100.6695805821631</c:v>
                </c:pt>
                <c:pt idx="496">
                  <c:v>100.9229908633228</c:v>
                </c:pt>
                <c:pt idx="497">
                  <c:v>100.9041759880686</c:v>
                </c:pt>
                <c:pt idx="498">
                  <c:v>100.6415024172555</c:v>
                </c:pt>
                <c:pt idx="499">
                  <c:v>101.386157160251</c:v>
                </c:pt>
                <c:pt idx="500">
                  <c:v>102.1322766298707</c:v>
                </c:pt>
                <c:pt idx="501">
                  <c:v>101.8823529411765</c:v>
                </c:pt>
                <c:pt idx="502">
                  <c:v>101.9015344064765</c:v>
                </c:pt>
                <c:pt idx="503">
                  <c:v>102.6163617404493</c:v>
                </c:pt>
                <c:pt idx="504">
                  <c:v>102.0552465353069</c:v>
                </c:pt>
                <c:pt idx="505">
                  <c:v>103.0265537260874</c:v>
                </c:pt>
                <c:pt idx="506">
                  <c:v>102.5385999810552</c:v>
                </c:pt>
                <c:pt idx="507">
                  <c:v>102.5483137552103</c:v>
                </c:pt>
                <c:pt idx="508">
                  <c:v>103.1247022958941</c:v>
                </c:pt>
                <c:pt idx="509">
                  <c:v>102.5288880469786</c:v>
                </c:pt>
                <c:pt idx="510">
                  <c:v>101.6336494225894</c:v>
                </c:pt>
                <c:pt idx="511">
                  <c:v>102.4318697956094</c:v>
                </c:pt>
                <c:pt idx="512">
                  <c:v>102.5094696969697</c:v>
                </c:pt>
                <c:pt idx="513">
                  <c:v>102.2673594709495</c:v>
                </c:pt>
                <c:pt idx="514">
                  <c:v>102.4124881740776</c:v>
                </c:pt>
                <c:pt idx="515">
                  <c:v>101.8344308560677</c:v>
                </c:pt>
                <c:pt idx="516">
                  <c:v>102.6747605046002</c:v>
                </c:pt>
                <c:pt idx="517">
                  <c:v>102.6650227617602</c:v>
                </c:pt>
                <c:pt idx="518">
                  <c:v>103.2722762831521</c:v>
                </c:pt>
                <c:pt idx="519">
                  <c:v>102.8015194681861</c:v>
                </c:pt>
                <c:pt idx="520">
                  <c:v>102.7624833871274</c:v>
                </c:pt>
                <c:pt idx="521">
                  <c:v>102.4900587010036</c:v>
                </c:pt>
                <c:pt idx="522">
                  <c:v>102.7332257758375</c:v>
                </c:pt>
                <c:pt idx="523">
                  <c:v>102.3640661938534</c:v>
                </c:pt>
                <c:pt idx="524">
                  <c:v>101.7578492197782</c:v>
                </c:pt>
                <c:pt idx="525">
                  <c:v>101.1965971767785</c:v>
                </c:pt>
                <c:pt idx="526">
                  <c:v>101.1871377827631</c:v>
                </c:pt>
                <c:pt idx="527">
                  <c:v>100.9418127564342</c:v>
                </c:pt>
                <c:pt idx="528">
                  <c:v>101.0077447046748</c:v>
                </c:pt>
                <c:pt idx="529">
                  <c:v>100.7632877222377</c:v>
                </c:pt>
                <c:pt idx="530">
                  <c:v>100.3988128362085</c:v>
                </c:pt>
                <c:pt idx="531">
                  <c:v>100.7539091586001</c:v>
                </c:pt>
                <c:pt idx="532">
                  <c:v>99.84320236118796</c:v>
                </c:pt>
                <c:pt idx="533">
                  <c:v>100.9418127564342</c:v>
                </c:pt>
                <c:pt idx="534">
                  <c:v>100.96064167133</c:v>
                </c:pt>
                <c:pt idx="535">
                  <c:v>101.0360276274034</c:v>
                </c:pt>
                <c:pt idx="536">
                  <c:v>101.1209715086408</c:v>
                </c:pt>
                <c:pt idx="537">
                  <c:v>102.3640661938534</c:v>
                </c:pt>
                <c:pt idx="538">
                  <c:v>102.4900587010036</c:v>
                </c:pt>
                <c:pt idx="539">
                  <c:v>102.2673594709495</c:v>
                </c:pt>
                <c:pt idx="540">
                  <c:v>102.0648689421082</c:v>
                </c:pt>
                <c:pt idx="541">
                  <c:v>101.386157160251</c:v>
                </c:pt>
                <c:pt idx="542">
                  <c:v>100.585393049619</c:v>
                </c:pt>
                <c:pt idx="543">
                  <c:v>100.3988128362085</c:v>
                </c:pt>
                <c:pt idx="544">
                  <c:v>101.2060583395662</c:v>
                </c:pt>
                <c:pt idx="545">
                  <c:v>101.25339070246</c:v>
                </c:pt>
                <c:pt idx="546">
                  <c:v>101.5764286384536</c:v>
                </c:pt>
                <c:pt idx="547">
                  <c:v>101.7961256347565</c:v>
                </c:pt>
                <c:pt idx="548">
                  <c:v>101.3007673591615</c:v>
                </c:pt>
                <c:pt idx="549">
                  <c:v>102.6358206124965</c:v>
                </c:pt>
                <c:pt idx="550">
                  <c:v>103.5786049181897</c:v>
                </c:pt>
                <c:pt idx="551">
                  <c:v>103.6083460949464</c:v>
                </c:pt>
                <c:pt idx="552">
                  <c:v>104.6803984140799</c:v>
                </c:pt>
                <c:pt idx="553">
                  <c:v>104.4581684840297</c:v>
                </c:pt>
                <c:pt idx="554">
                  <c:v>104.4279374879413</c:v>
                </c:pt>
                <c:pt idx="555">
                  <c:v>105.2605989887204</c:v>
                </c:pt>
                <c:pt idx="556">
                  <c:v>104.660156627671</c:v>
                </c:pt>
                <c:pt idx="557">
                  <c:v>105.0155219247187</c:v>
                </c:pt>
                <c:pt idx="558">
                  <c:v>105.8990412835062</c:v>
                </c:pt>
                <c:pt idx="559">
                  <c:v>104.8730866111219</c:v>
                </c:pt>
                <c:pt idx="560">
                  <c:v>104.1065589536449</c:v>
                </c:pt>
                <c:pt idx="561">
                  <c:v>104.2569584898392</c:v>
                </c:pt>
                <c:pt idx="562">
                  <c:v>105.7542008597108</c:v>
                </c:pt>
                <c:pt idx="563">
                  <c:v>104.1466230517606</c:v>
                </c:pt>
                <c:pt idx="564">
                  <c:v>103.1836812505958</c:v>
                </c:pt>
                <c:pt idx="565">
                  <c:v>103.4005158085777</c:v>
                </c:pt>
                <c:pt idx="566">
                  <c:v>102.5385999810552</c:v>
                </c:pt>
                <c:pt idx="567">
                  <c:v>102.5094696969697</c:v>
                </c:pt>
                <c:pt idx="568">
                  <c:v>102.0071617037316</c:v>
                </c:pt>
                <c:pt idx="569">
                  <c:v>100.5947402657745</c:v>
                </c:pt>
                <c:pt idx="570">
                  <c:v>101.3292146400824</c:v>
                </c:pt>
                <c:pt idx="571">
                  <c:v>101.0265982267849</c:v>
                </c:pt>
                <c:pt idx="572">
                  <c:v>100.1202367739549</c:v>
                </c:pt>
                <c:pt idx="573">
                  <c:v>99.65936291658994</c:v>
                </c:pt>
                <c:pt idx="574">
                  <c:v>99.78797935103246</c:v>
                </c:pt>
                <c:pt idx="575">
                  <c:v>99.73281739450894</c:v>
                </c:pt>
                <c:pt idx="576">
                  <c:v>99.88926824767001</c:v>
                </c:pt>
                <c:pt idx="577">
                  <c:v>99.63184537505752</c:v>
                </c:pt>
                <c:pt idx="578">
                  <c:v>100.4920163386558</c:v>
                </c:pt>
                <c:pt idx="579">
                  <c:v>100.3615798257</c:v>
                </c:pt>
                <c:pt idx="580">
                  <c:v>101.1587702083917</c:v>
                </c:pt>
                <c:pt idx="581">
                  <c:v>101.0077447046748</c:v>
                </c:pt>
                <c:pt idx="582">
                  <c:v>101.5573693592269</c:v>
                </c:pt>
                <c:pt idx="583">
                  <c:v>102.0841192003018</c:v>
                </c:pt>
                <c:pt idx="584">
                  <c:v>102.3253615653653</c:v>
                </c:pt>
                <c:pt idx="585">
                  <c:v>102.2673594709495</c:v>
                </c:pt>
                <c:pt idx="586">
                  <c:v>102.3253615653653</c:v>
                </c:pt>
                <c:pt idx="587">
                  <c:v>102.8992395437262</c:v>
                </c:pt>
                <c:pt idx="588">
                  <c:v>102.4706550549034</c:v>
                </c:pt>
                <c:pt idx="589">
                  <c:v>103.5488808111728</c:v>
                </c:pt>
                <c:pt idx="590">
                  <c:v>104.2971384526448</c:v>
                </c:pt>
                <c:pt idx="591">
                  <c:v>104.3172400501108</c:v>
                </c:pt>
                <c:pt idx="592">
                  <c:v>105.2810737210659</c:v>
                </c:pt>
                <c:pt idx="593">
                  <c:v>103.7274817937907</c:v>
                </c:pt>
                <c:pt idx="594">
                  <c:v>102.5288880469786</c:v>
                </c:pt>
                <c:pt idx="595">
                  <c:v>102.4706550549034</c:v>
                </c:pt>
                <c:pt idx="596">
                  <c:v>102.6552868658132</c:v>
                </c:pt>
                <c:pt idx="597">
                  <c:v>101.6527373462297</c:v>
                </c:pt>
                <c:pt idx="598">
                  <c:v>101.8631786957749</c:v>
                </c:pt>
                <c:pt idx="599">
                  <c:v>102.2576988475345</c:v>
                </c:pt>
                <c:pt idx="600">
                  <c:v>101.8631786957749</c:v>
                </c:pt>
                <c:pt idx="601">
                  <c:v>101.3671692106002</c:v>
                </c:pt>
                <c:pt idx="602">
                  <c:v>101.2060583395662</c:v>
                </c:pt>
                <c:pt idx="603">
                  <c:v>101.481203712384</c:v>
                </c:pt>
                <c:pt idx="604">
                  <c:v>100.6415024172555</c:v>
                </c:pt>
                <c:pt idx="605">
                  <c:v>100.4920163386558</c:v>
                </c:pt>
                <c:pt idx="606">
                  <c:v>100.7726680320238</c:v>
                </c:pt>
                <c:pt idx="607">
                  <c:v>100.650860065086</c:v>
                </c:pt>
                <c:pt idx="608">
                  <c:v>100.2686180066692</c:v>
                </c:pt>
                <c:pt idx="609">
                  <c:v>101.4241544083201</c:v>
                </c:pt>
                <c:pt idx="610">
                  <c:v>100.6040892193309</c:v>
                </c:pt>
                <c:pt idx="611">
                  <c:v>100.4081254058065</c:v>
                </c:pt>
                <c:pt idx="612">
                  <c:v>100.2500463048713</c:v>
                </c:pt>
                <c:pt idx="613">
                  <c:v>99.77878145451194</c:v>
                </c:pt>
                <c:pt idx="614">
                  <c:v>99.64101620029455</c:v>
                </c:pt>
                <c:pt idx="615">
                  <c:v>99.89848652639351</c:v>
                </c:pt>
                <c:pt idx="616">
                  <c:v>100.2222016479956</c:v>
                </c:pt>
                <c:pt idx="617">
                  <c:v>100.9983205821982</c:v>
                </c:pt>
                <c:pt idx="618">
                  <c:v>101.2912884813325</c:v>
                </c:pt>
                <c:pt idx="619">
                  <c:v>100.2686180066692</c:v>
                </c:pt>
                <c:pt idx="620">
                  <c:v>100.2871965906985</c:v>
                </c:pt>
                <c:pt idx="621">
                  <c:v>100.0277213084457</c:v>
                </c:pt>
                <c:pt idx="622">
                  <c:v>99.33015232152688</c:v>
                </c:pt>
                <c:pt idx="623">
                  <c:v>99.86162361623615</c:v>
                </c:pt>
                <c:pt idx="624">
                  <c:v>99.94460345305142</c:v>
                </c:pt>
                <c:pt idx="625">
                  <c:v>99.75119793586437</c:v>
                </c:pt>
                <c:pt idx="626">
                  <c:v>99.90770650669128</c:v>
                </c:pt>
                <c:pt idx="627">
                  <c:v>99.31192660550458</c:v>
                </c:pt>
                <c:pt idx="628">
                  <c:v>99.80638023234373</c:v>
                </c:pt>
                <c:pt idx="629">
                  <c:v>100.7632877222377</c:v>
                </c:pt>
                <c:pt idx="630">
                  <c:v>100.6695805821631</c:v>
                </c:pt>
                <c:pt idx="631">
                  <c:v>101.1587702083917</c:v>
                </c:pt>
                <c:pt idx="632">
                  <c:v>101.386157160251</c:v>
                </c:pt>
                <c:pt idx="633">
                  <c:v>101.2439206883651</c:v>
                </c:pt>
                <c:pt idx="634">
                  <c:v>102.3060202249315</c:v>
                </c:pt>
                <c:pt idx="635">
                  <c:v>101.481203712384</c:v>
                </c:pt>
                <c:pt idx="636">
                  <c:v>100.9229908633228</c:v>
                </c:pt>
                <c:pt idx="637">
                  <c:v>101.1965971767785</c:v>
                </c:pt>
                <c:pt idx="638">
                  <c:v>100.7070425155828</c:v>
                </c:pt>
                <c:pt idx="639">
                  <c:v>100.7445323406236</c:v>
                </c:pt>
                <c:pt idx="640">
                  <c:v>100.6695805821631</c:v>
                </c:pt>
                <c:pt idx="641">
                  <c:v>100.3895019938793</c:v>
                </c:pt>
                <c:pt idx="642">
                  <c:v>100.2407630336142</c:v>
                </c:pt>
                <c:pt idx="643">
                  <c:v>98.75022806057287</c:v>
                </c:pt>
                <c:pt idx="644">
                  <c:v>98.57038790748499</c:v>
                </c:pt>
                <c:pt idx="645">
                  <c:v>98.53449845257602</c:v>
                </c:pt>
                <c:pt idx="646">
                  <c:v>98.60630351612315</c:v>
                </c:pt>
                <c:pt idx="647">
                  <c:v>98.82234800073033</c:v>
                </c:pt>
                <c:pt idx="648">
                  <c:v>98.42698672485906</c:v>
                </c:pt>
                <c:pt idx="649">
                  <c:v>98.53449845257602</c:v>
                </c:pt>
                <c:pt idx="650">
                  <c:v>98.07030259104911</c:v>
                </c:pt>
                <c:pt idx="651">
                  <c:v>97.96380090497737</c:v>
                </c:pt>
                <c:pt idx="652">
                  <c:v>98.03477630863974</c:v>
                </c:pt>
                <c:pt idx="653">
                  <c:v>97.72501579850142</c:v>
                </c:pt>
                <c:pt idx="654">
                  <c:v>97.34712230215827</c:v>
                </c:pt>
                <c:pt idx="655">
                  <c:v>98.21266557793502</c:v>
                </c:pt>
                <c:pt idx="656">
                  <c:v>97.74266365688488</c:v>
                </c:pt>
                <c:pt idx="657">
                  <c:v>97.84868480520654</c:v>
                </c:pt>
                <c:pt idx="658">
                  <c:v>98.52553017202149</c:v>
                </c:pt>
                <c:pt idx="659">
                  <c:v>98.73221452024807</c:v>
                </c:pt>
                <c:pt idx="660">
                  <c:v>98.75923729586716</c:v>
                </c:pt>
                <c:pt idx="661">
                  <c:v>98.54346836595357</c:v>
                </c:pt>
                <c:pt idx="662">
                  <c:v>98.80430814165754</c:v>
                </c:pt>
                <c:pt idx="663">
                  <c:v>98.88553941719192</c:v>
                </c:pt>
                <c:pt idx="664">
                  <c:v>97.6897391932136</c:v>
                </c:pt>
                <c:pt idx="665">
                  <c:v>97.62806637806638</c:v>
                </c:pt>
                <c:pt idx="666">
                  <c:v>97.64567923507125</c:v>
                </c:pt>
                <c:pt idx="667">
                  <c:v>96.86800894854586</c:v>
                </c:pt>
                <c:pt idx="668">
                  <c:v>96.5741814613257</c:v>
                </c:pt>
                <c:pt idx="669">
                  <c:v>96.6000356951633</c:v>
                </c:pt>
                <c:pt idx="670">
                  <c:v>96.63452954829494</c:v>
                </c:pt>
                <c:pt idx="671">
                  <c:v>96.97214010570634</c:v>
                </c:pt>
                <c:pt idx="672">
                  <c:v>97.294625202229</c:v>
                </c:pt>
                <c:pt idx="673">
                  <c:v>97.33836885172195</c:v>
                </c:pt>
                <c:pt idx="674">
                  <c:v>98.15033094568865</c:v>
                </c:pt>
                <c:pt idx="675">
                  <c:v>98.76824817518248</c:v>
                </c:pt>
                <c:pt idx="676">
                  <c:v>98.4896733691202</c:v>
                </c:pt>
                <c:pt idx="677">
                  <c:v>98.90360895386021</c:v>
                </c:pt>
                <c:pt idx="678">
                  <c:v>98.76824817518248</c:v>
                </c:pt>
                <c:pt idx="679">
                  <c:v>99.13003663003663</c:v>
                </c:pt>
                <c:pt idx="680">
                  <c:v>99.75119793586437</c:v>
                </c:pt>
                <c:pt idx="681">
                  <c:v>99.5219270019307</c:v>
                </c:pt>
                <c:pt idx="682">
                  <c:v>99.321038627397</c:v>
                </c:pt>
                <c:pt idx="683">
                  <c:v>98.92168509549484</c:v>
                </c:pt>
                <c:pt idx="684">
                  <c:v>99.19362228534775</c:v>
                </c:pt>
                <c:pt idx="685">
                  <c:v>99.05746705710104</c:v>
                </c:pt>
                <c:pt idx="686">
                  <c:v>98.85844748858449</c:v>
                </c:pt>
                <c:pt idx="687">
                  <c:v>98.62427113702626</c:v>
                </c:pt>
                <c:pt idx="688">
                  <c:v>99.17544663307376</c:v>
                </c:pt>
                <c:pt idx="689">
                  <c:v>98.81332724783204</c:v>
                </c:pt>
                <c:pt idx="690">
                  <c:v>98.15923104824084</c:v>
                </c:pt>
                <c:pt idx="691">
                  <c:v>98.71420755061097</c:v>
                </c:pt>
                <c:pt idx="692">
                  <c:v>98.13253558154294</c:v>
                </c:pt>
                <c:pt idx="693">
                  <c:v>98.24832092938828</c:v>
                </c:pt>
                <c:pt idx="694">
                  <c:v>98.01702281781964</c:v>
                </c:pt>
                <c:pt idx="695">
                  <c:v>98.0969642048029</c:v>
                </c:pt>
                <c:pt idx="696">
                  <c:v>98.35544248591677</c:v>
                </c:pt>
                <c:pt idx="697">
                  <c:v>97.90178167676585</c:v>
                </c:pt>
                <c:pt idx="698">
                  <c:v>97.6897391932136</c:v>
                </c:pt>
                <c:pt idx="699">
                  <c:v>97.06779053084648</c:v>
                </c:pt>
                <c:pt idx="700">
                  <c:v>96.5741814613257</c:v>
                </c:pt>
                <c:pt idx="701">
                  <c:v>96.40217294505298</c:v>
                </c:pt>
                <c:pt idx="702">
                  <c:v>96.05998757653741</c:v>
                </c:pt>
                <c:pt idx="703">
                  <c:v>95.96631205673761</c:v>
                </c:pt>
                <c:pt idx="704">
                  <c:v>96.25644673661746</c:v>
                </c:pt>
                <c:pt idx="705">
                  <c:v>96.27356812522234</c:v>
                </c:pt>
                <c:pt idx="706">
                  <c:v>96.04294206370332</c:v>
                </c:pt>
                <c:pt idx="707">
                  <c:v>95.79646017699116</c:v>
                </c:pt>
                <c:pt idx="708">
                  <c:v>96.7814036656236</c:v>
                </c:pt>
                <c:pt idx="709">
                  <c:v>97.22471708280942</c:v>
                </c:pt>
                <c:pt idx="710">
                  <c:v>97.00690025987993</c:v>
                </c:pt>
                <c:pt idx="711">
                  <c:v>96.7814036656236</c:v>
                </c:pt>
                <c:pt idx="712">
                  <c:v>96.94608633351245</c:v>
                </c:pt>
                <c:pt idx="713">
                  <c:v>96.96345395915443</c:v>
                </c:pt>
                <c:pt idx="714">
                  <c:v>97.05908724110105</c:v>
                </c:pt>
                <c:pt idx="715">
                  <c:v>96.5139087018545</c:v>
                </c:pt>
                <c:pt idx="716">
                  <c:v>96.12823017494006</c:v>
                </c:pt>
                <c:pt idx="717">
                  <c:v>96.66904804429363</c:v>
                </c:pt>
                <c:pt idx="718">
                  <c:v>96.54834106314664</c:v>
                </c:pt>
                <c:pt idx="719">
                  <c:v>97.32961697536414</c:v>
                </c:pt>
                <c:pt idx="720">
                  <c:v>97.99927575592974</c:v>
                </c:pt>
                <c:pt idx="721">
                  <c:v>97.87522603978299</c:v>
                </c:pt>
                <c:pt idx="722">
                  <c:v>98.4090909090909</c:v>
                </c:pt>
                <c:pt idx="723">
                  <c:v>98.60630351612315</c:v>
                </c:pt>
                <c:pt idx="724">
                  <c:v>98.21266557793502</c:v>
                </c:pt>
                <c:pt idx="725">
                  <c:v>97.70737431176099</c:v>
                </c:pt>
                <c:pt idx="726">
                  <c:v>97.31211794318591</c:v>
                </c:pt>
                <c:pt idx="727">
                  <c:v>97.6985559566787</c:v>
                </c:pt>
                <c:pt idx="728">
                  <c:v>98.3286402034699</c:v>
                </c:pt>
                <c:pt idx="729">
                  <c:v>97.96380090497737</c:v>
                </c:pt>
                <c:pt idx="730">
                  <c:v>98.53449845257602</c:v>
                </c:pt>
                <c:pt idx="731">
                  <c:v>98.52553017202149</c:v>
                </c:pt>
                <c:pt idx="732">
                  <c:v>98.52553017202149</c:v>
                </c:pt>
                <c:pt idx="733">
                  <c:v>98.66022602989428</c:v>
                </c:pt>
                <c:pt idx="734">
                  <c:v>97.14619043345598</c:v>
                </c:pt>
                <c:pt idx="735">
                  <c:v>96.84201109321883</c:v>
                </c:pt>
                <c:pt idx="736">
                  <c:v>97.03298673359629</c:v>
                </c:pt>
                <c:pt idx="737">
                  <c:v>97.12875729026469</c:v>
                </c:pt>
                <c:pt idx="738">
                  <c:v>96.80736898587014</c:v>
                </c:pt>
                <c:pt idx="739">
                  <c:v>97.72501579850142</c:v>
                </c:pt>
                <c:pt idx="740">
                  <c:v>98.11474666908367</c:v>
                </c:pt>
                <c:pt idx="741">
                  <c:v>97.51373750112602</c:v>
                </c:pt>
                <c:pt idx="742">
                  <c:v>97.83099864437416</c:v>
                </c:pt>
                <c:pt idx="743">
                  <c:v>97.79564549643148</c:v>
                </c:pt>
                <c:pt idx="744">
                  <c:v>97.54009731483151</c:v>
                </c:pt>
                <c:pt idx="745">
                  <c:v>97.20725574712645</c:v>
                </c:pt>
                <c:pt idx="746">
                  <c:v>97.10261930391101</c:v>
                </c:pt>
                <c:pt idx="747">
                  <c:v>97.24218469277758</c:v>
                </c:pt>
                <c:pt idx="748">
                  <c:v>97.48739193083573</c:v>
                </c:pt>
                <c:pt idx="749">
                  <c:v>96.72087205146533</c:v>
                </c:pt>
                <c:pt idx="750">
                  <c:v>96.65178571428571</c:v>
                </c:pt>
                <c:pt idx="751">
                  <c:v>96.5139087018545</c:v>
                </c:pt>
                <c:pt idx="752">
                  <c:v>96.14530597744027</c:v>
                </c:pt>
                <c:pt idx="753">
                  <c:v>96.19656980360793</c:v>
                </c:pt>
                <c:pt idx="754">
                  <c:v>96.30782918149465</c:v>
                </c:pt>
                <c:pt idx="755">
                  <c:v>96.11969454803764</c:v>
                </c:pt>
                <c:pt idx="756">
                  <c:v>96.23077606898391</c:v>
                </c:pt>
                <c:pt idx="757">
                  <c:v>95.99184180189767</c:v>
                </c:pt>
                <c:pt idx="758">
                  <c:v>96.41075881724261</c:v>
                </c:pt>
                <c:pt idx="759">
                  <c:v>96.16238784756152</c:v>
                </c:pt>
                <c:pt idx="760">
                  <c:v>95.25695177754312</c:v>
                </c:pt>
                <c:pt idx="761">
                  <c:v>95.60187229532808</c:v>
                </c:pt>
                <c:pt idx="762">
                  <c:v>96.05998757653741</c:v>
                </c:pt>
                <c:pt idx="763">
                  <c:v>96.02590259913066</c:v>
                </c:pt>
                <c:pt idx="764">
                  <c:v>95.31566434797923</c:v>
                </c:pt>
                <c:pt idx="765">
                  <c:v>95.04785319167618</c:v>
                </c:pt>
                <c:pt idx="766">
                  <c:v>95.01448257702097</c:v>
                </c:pt>
                <c:pt idx="767">
                  <c:v>95.0812472551603</c:v>
                </c:pt>
                <c:pt idx="768">
                  <c:v>94.61585525740759</c:v>
                </c:pt>
                <c:pt idx="769">
                  <c:v>94.71519818006825</c:v>
                </c:pt>
                <c:pt idx="770">
                  <c:v>94.44250567091256</c:v>
                </c:pt>
                <c:pt idx="771">
                  <c:v>94.54148471615721</c:v>
                </c:pt>
                <c:pt idx="772">
                  <c:v>94.51672050991007</c:v>
                </c:pt>
                <c:pt idx="773">
                  <c:v>95.31566434797923</c:v>
                </c:pt>
                <c:pt idx="774">
                  <c:v>95.67792115962526</c:v>
                </c:pt>
                <c:pt idx="775">
                  <c:v>95.61031619855149</c:v>
                </c:pt>
                <c:pt idx="776">
                  <c:v>95.34924689509381</c:v>
                </c:pt>
                <c:pt idx="777">
                  <c:v>95.53437472420792</c:v>
                </c:pt>
                <c:pt idx="778">
                  <c:v>95.80493849013189</c:v>
                </c:pt>
                <c:pt idx="779">
                  <c:v>95.96631205673761</c:v>
                </c:pt>
                <c:pt idx="780">
                  <c:v>96.0003547357219</c:v>
                </c:pt>
                <c:pt idx="781">
                  <c:v>95.77103423869768</c:v>
                </c:pt>
                <c:pt idx="782">
                  <c:v>95.6187615934988</c:v>
                </c:pt>
                <c:pt idx="783">
                  <c:v>95.98333037772655</c:v>
                </c:pt>
                <c:pt idx="784">
                  <c:v>96.43652561247215</c:v>
                </c:pt>
                <c:pt idx="785">
                  <c:v>96.61727954302034</c:v>
                </c:pt>
                <c:pt idx="786">
                  <c:v>96.11969454803764</c:v>
                </c:pt>
                <c:pt idx="787">
                  <c:v>95.59342988343343</c:v>
                </c:pt>
                <c:pt idx="788">
                  <c:v>95.2318113838304</c:v>
                </c:pt>
                <c:pt idx="789">
                  <c:v>94.88955119214587</c:v>
                </c:pt>
                <c:pt idx="790">
                  <c:v>94.8729184925504</c:v>
                </c:pt>
                <c:pt idx="791">
                  <c:v>95.22343420126673</c:v>
                </c:pt>
                <c:pt idx="792">
                  <c:v>95.27371941559583</c:v>
                </c:pt>
                <c:pt idx="793">
                  <c:v>95.47539248544718</c:v>
                </c:pt>
                <c:pt idx="794">
                  <c:v>95.60187229532808</c:v>
                </c:pt>
                <c:pt idx="795">
                  <c:v>95.60187229532808</c:v>
                </c:pt>
                <c:pt idx="796">
                  <c:v>95.83038243626063</c:v>
                </c:pt>
                <c:pt idx="797">
                  <c:v>95.80493849013189</c:v>
                </c:pt>
                <c:pt idx="798">
                  <c:v>95.6187615934988</c:v>
                </c:pt>
                <c:pt idx="799">
                  <c:v>95.40807332980786</c:v>
                </c:pt>
                <c:pt idx="800">
                  <c:v>95.44172103685416</c:v>
                </c:pt>
                <c:pt idx="801">
                  <c:v>95.29049295774648</c:v>
                </c:pt>
                <c:pt idx="802">
                  <c:v>95.63565686014667</c:v>
                </c:pt>
                <c:pt idx="803">
                  <c:v>95.33245266402466</c:v>
                </c:pt>
                <c:pt idx="804">
                  <c:v>95.18994020400984</c:v>
                </c:pt>
                <c:pt idx="805">
                  <c:v>95.03116495478887</c:v>
                </c:pt>
                <c:pt idx="806">
                  <c:v>95.02282303370787</c:v>
                </c:pt>
                <c:pt idx="807">
                  <c:v>94.64894640202851</c:v>
                </c:pt>
                <c:pt idx="808">
                  <c:v>94.88123411341924</c:v>
                </c:pt>
                <c:pt idx="809">
                  <c:v>95.2653348587521</c:v>
                </c:pt>
                <c:pt idx="810">
                  <c:v>95.96631205673761</c:v>
                </c:pt>
                <c:pt idx="811">
                  <c:v>96.09409675987572</c:v>
                </c:pt>
                <c:pt idx="812">
                  <c:v>96.35926651237317</c:v>
                </c:pt>
                <c:pt idx="813">
                  <c:v>96.32496885566827</c:v>
                </c:pt>
                <c:pt idx="814">
                  <c:v>96.47090277158897</c:v>
                </c:pt>
                <c:pt idx="815">
                  <c:v>96.63452954829494</c:v>
                </c:pt>
                <c:pt idx="816">
                  <c:v>96.58279800142756</c:v>
                </c:pt>
                <c:pt idx="817">
                  <c:v>96.58279800142756</c:v>
                </c:pt>
                <c:pt idx="818">
                  <c:v>96.69495310406432</c:v>
                </c:pt>
                <c:pt idx="819">
                  <c:v>96.79005722460657</c:v>
                </c:pt>
                <c:pt idx="820">
                  <c:v>97.00690025987993</c:v>
                </c:pt>
                <c:pt idx="821">
                  <c:v>96.85934144595564</c:v>
                </c:pt>
                <c:pt idx="822">
                  <c:v>97.08520179372198</c:v>
                </c:pt>
                <c:pt idx="823">
                  <c:v>97.24218469277758</c:v>
                </c:pt>
                <c:pt idx="824">
                  <c:v>97.18107550049376</c:v>
                </c:pt>
                <c:pt idx="825">
                  <c:v>96.89402076620122</c:v>
                </c:pt>
                <c:pt idx="826">
                  <c:v>97.28588118989845</c:v>
                </c:pt>
                <c:pt idx="827">
                  <c:v>97.03298673359629</c:v>
                </c:pt>
                <c:pt idx="828">
                  <c:v>97.12875729026469</c:v>
                </c:pt>
                <c:pt idx="829">
                  <c:v>96.48810054372049</c:v>
                </c:pt>
                <c:pt idx="830">
                  <c:v>96.74680489766735</c:v>
                </c:pt>
                <c:pt idx="831">
                  <c:v>97.10261930391101</c:v>
                </c:pt>
                <c:pt idx="832">
                  <c:v>97.32961697536414</c:v>
                </c:pt>
                <c:pt idx="833">
                  <c:v>97.41720662347013</c:v>
                </c:pt>
                <c:pt idx="834">
                  <c:v>97.2596585804133</c:v>
                </c:pt>
                <c:pt idx="835">
                  <c:v>97.49617220571018</c:v>
                </c:pt>
                <c:pt idx="836">
                  <c:v>97.13747307968413</c:v>
                </c:pt>
                <c:pt idx="837">
                  <c:v>97.34712230215827</c:v>
                </c:pt>
                <c:pt idx="838">
                  <c:v>96.94608633351245</c:v>
                </c:pt>
                <c:pt idx="839">
                  <c:v>96.7814036656236</c:v>
                </c:pt>
                <c:pt idx="840">
                  <c:v>96.911369740376</c:v>
                </c:pt>
                <c:pt idx="841">
                  <c:v>96.79871233121703</c:v>
                </c:pt>
                <c:pt idx="842">
                  <c:v>96.72951478866946</c:v>
                </c:pt>
                <c:pt idx="843">
                  <c:v>96.66041610858113</c:v>
                </c:pt>
                <c:pt idx="844">
                  <c:v>96.73815907059875</c:v>
                </c:pt>
                <c:pt idx="845">
                  <c:v>96.43652561247215</c:v>
                </c:pt>
                <c:pt idx="846">
                  <c:v>96.00886917960089</c:v>
                </c:pt>
                <c:pt idx="847">
                  <c:v>96.09409675987572</c:v>
                </c:pt>
                <c:pt idx="848">
                  <c:v>96.23077606898391</c:v>
                </c:pt>
                <c:pt idx="849">
                  <c:v>96.69495310406432</c:v>
                </c:pt>
                <c:pt idx="850">
                  <c:v>96.79871233121703</c:v>
                </c:pt>
                <c:pt idx="851">
                  <c:v>96.74680489766735</c:v>
                </c:pt>
                <c:pt idx="852">
                  <c:v>96.67768152183621</c:v>
                </c:pt>
                <c:pt idx="853">
                  <c:v>96.45371112893166</c:v>
                </c:pt>
                <c:pt idx="854">
                  <c:v>96.58279800142756</c:v>
                </c:pt>
                <c:pt idx="855">
                  <c:v>96.64315686099455</c:v>
                </c:pt>
                <c:pt idx="856">
                  <c:v>96.56556645851918</c:v>
                </c:pt>
                <c:pt idx="857">
                  <c:v>96.94608633351245</c:v>
                </c:pt>
                <c:pt idx="858">
                  <c:v>97.24218469277758</c:v>
                </c:pt>
                <c:pt idx="859">
                  <c:v>97.13747307968413</c:v>
                </c:pt>
                <c:pt idx="860">
                  <c:v>97.30337078651685</c:v>
                </c:pt>
                <c:pt idx="861">
                  <c:v>97.22471708280942</c:v>
                </c:pt>
                <c:pt idx="862">
                  <c:v>97.6897391932136</c:v>
                </c:pt>
                <c:pt idx="863">
                  <c:v>97.68092402093484</c:v>
                </c:pt>
                <c:pt idx="864">
                  <c:v>97.6985559566787</c:v>
                </c:pt>
                <c:pt idx="865">
                  <c:v>97.94607310893957</c:v>
                </c:pt>
                <c:pt idx="866">
                  <c:v>97.84868480520654</c:v>
                </c:pt>
                <c:pt idx="867">
                  <c:v>98.1859410430839</c:v>
                </c:pt>
                <c:pt idx="868">
                  <c:v>98.38225938380441</c:v>
                </c:pt>
                <c:pt idx="869">
                  <c:v>98.35544248591677</c:v>
                </c:pt>
                <c:pt idx="870">
                  <c:v>98.07030259104911</c:v>
                </c:pt>
                <c:pt idx="871">
                  <c:v>98.15033094568865</c:v>
                </c:pt>
                <c:pt idx="872">
                  <c:v>98.4090909090909</c:v>
                </c:pt>
                <c:pt idx="873">
                  <c:v>98.2215769893839</c:v>
                </c:pt>
                <c:pt idx="874">
                  <c:v>98.37331879316612</c:v>
                </c:pt>
                <c:pt idx="875">
                  <c:v>97.99040463474246</c:v>
                </c:pt>
                <c:pt idx="876">
                  <c:v>98.1236403190718</c:v>
                </c:pt>
                <c:pt idx="877">
                  <c:v>98.24832092938828</c:v>
                </c:pt>
                <c:pt idx="878">
                  <c:v>98.2394046646701</c:v>
                </c:pt>
                <c:pt idx="879">
                  <c:v>98.15033094568865</c:v>
                </c:pt>
                <c:pt idx="880">
                  <c:v>97.6897391932136</c:v>
                </c:pt>
                <c:pt idx="881">
                  <c:v>98.13253558154294</c:v>
                </c:pt>
                <c:pt idx="882">
                  <c:v>98.42698672485906</c:v>
                </c:pt>
                <c:pt idx="883">
                  <c:v>98.85844748858449</c:v>
                </c:pt>
                <c:pt idx="884">
                  <c:v>98.67821330902461</c:v>
                </c:pt>
                <c:pt idx="885">
                  <c:v>98.93976784571793</c:v>
                </c:pt>
                <c:pt idx="886">
                  <c:v>99.09373855730502</c:v>
                </c:pt>
                <c:pt idx="887">
                  <c:v>99.33015232152688</c:v>
                </c:pt>
                <c:pt idx="888">
                  <c:v>99.01216500503065</c:v>
                </c:pt>
                <c:pt idx="889">
                  <c:v>99.07559948746109</c:v>
                </c:pt>
                <c:pt idx="890">
                  <c:v>99.41225089539904</c:v>
                </c:pt>
                <c:pt idx="891">
                  <c:v>99.5310776020596</c:v>
                </c:pt>
                <c:pt idx="892">
                  <c:v>99.48534142082529</c:v>
                </c:pt>
                <c:pt idx="893">
                  <c:v>99.3483847283407</c:v>
                </c:pt>
                <c:pt idx="894">
                  <c:v>100.8665672754379</c:v>
                </c:pt>
                <c:pt idx="895">
                  <c:v>100.8008194431511</c:v>
                </c:pt>
                <c:pt idx="896">
                  <c:v>101.2628624883068</c:v>
                </c:pt>
                <c:pt idx="897">
                  <c:v>100.9983205821982</c:v>
                </c:pt>
                <c:pt idx="898">
                  <c:v>101.4051522248244</c:v>
                </c:pt>
                <c:pt idx="899">
                  <c:v>101.3007673591615</c:v>
                </c:pt>
                <c:pt idx="900">
                  <c:v>101.0643263934273</c:v>
                </c:pt>
                <c:pt idx="901">
                  <c:v>101.2439206883651</c:v>
                </c:pt>
                <c:pt idx="902">
                  <c:v>100.9512263359135</c:v>
                </c:pt>
                <c:pt idx="903">
                  <c:v>101.9015344064765</c:v>
                </c:pt>
                <c:pt idx="904">
                  <c:v>101.0832010458493</c:v>
                </c:pt>
                <c:pt idx="905">
                  <c:v>101.8631786957749</c:v>
                </c:pt>
                <c:pt idx="906">
                  <c:v>101.7387218045113</c:v>
                </c:pt>
                <c:pt idx="907">
                  <c:v>101.7482846132155</c:v>
                </c:pt>
                <c:pt idx="908">
                  <c:v>102.3447102202893</c:v>
                </c:pt>
                <c:pt idx="909">
                  <c:v>102.4706550549034</c:v>
                </c:pt>
                <c:pt idx="910">
                  <c:v>103.0069464268722</c:v>
                </c:pt>
                <c:pt idx="911">
                  <c:v>102.9873465892874</c:v>
                </c:pt>
                <c:pt idx="912">
                  <c:v>103.4005158085777</c:v>
                </c:pt>
                <c:pt idx="913">
                  <c:v>103.4795908612943</c:v>
                </c:pt>
                <c:pt idx="914">
                  <c:v>103.2722762831521</c:v>
                </c:pt>
                <c:pt idx="915">
                  <c:v>104.77158343012</c:v>
                </c:pt>
                <c:pt idx="916">
                  <c:v>103.757308540209</c:v>
                </c:pt>
                <c:pt idx="917">
                  <c:v>103.5686949866055</c:v>
                </c:pt>
                <c:pt idx="918">
                  <c:v>103.0461684911947</c:v>
                </c:pt>
                <c:pt idx="919">
                  <c:v>103.3117007062417</c:v>
                </c:pt>
                <c:pt idx="920">
                  <c:v>103.6579526955855</c:v>
                </c:pt>
                <c:pt idx="921">
                  <c:v>102.6260902540766</c:v>
                </c:pt>
                <c:pt idx="922">
                  <c:v>103.223038047106</c:v>
                </c:pt>
                <c:pt idx="923">
                  <c:v>101.7578492197782</c:v>
                </c:pt>
                <c:pt idx="924">
                  <c:v>102.0263901979265</c:v>
                </c:pt>
                <c:pt idx="925">
                  <c:v>102.4512587544956</c:v>
                </c:pt>
                <c:pt idx="926">
                  <c:v>102.0263901979265</c:v>
                </c:pt>
                <c:pt idx="927">
                  <c:v>102.7527289985762</c:v>
                </c:pt>
                <c:pt idx="928">
                  <c:v>103.2722762831521</c:v>
                </c:pt>
                <c:pt idx="929">
                  <c:v>103.2919847328244</c:v>
                </c:pt>
                <c:pt idx="930">
                  <c:v>103.0559786747906</c:v>
                </c:pt>
                <c:pt idx="931">
                  <c:v>102.7819977212306</c:v>
                </c:pt>
                <c:pt idx="932">
                  <c:v>102.5385999810552</c:v>
                </c:pt>
                <c:pt idx="933">
                  <c:v>103.3807659249355</c:v>
                </c:pt>
                <c:pt idx="934">
                  <c:v>103.4993785256717</c:v>
                </c:pt>
                <c:pt idx="935">
                  <c:v>104.2469183359014</c:v>
                </c:pt>
                <c:pt idx="936">
                  <c:v>104.5590650053125</c:v>
                </c:pt>
                <c:pt idx="937">
                  <c:v>103.8967271331222</c:v>
                </c:pt>
                <c:pt idx="938">
                  <c:v>104.3574664995662</c:v>
                </c:pt>
                <c:pt idx="939">
                  <c:v>105.3733086732211</c:v>
                </c:pt>
                <c:pt idx="940">
                  <c:v>104.5489665829631</c:v>
                </c:pt>
                <c:pt idx="941">
                  <c:v>104.8121611154144</c:v>
                </c:pt>
                <c:pt idx="942">
                  <c:v>104.4077932098766</c:v>
                </c:pt>
                <c:pt idx="943">
                  <c:v>104.6196965303953</c:v>
                </c:pt>
                <c:pt idx="944">
                  <c:v>104.2971384526448</c:v>
                </c:pt>
                <c:pt idx="945">
                  <c:v>103.807057920982</c:v>
                </c:pt>
                <c:pt idx="946">
                  <c:v>104.4480895407179</c:v>
                </c:pt>
                <c:pt idx="947">
                  <c:v>103.7175433553703</c:v>
                </c:pt>
                <c:pt idx="948">
                  <c:v>103.5885167464115</c:v>
                </c:pt>
                <c:pt idx="949">
                  <c:v>103.757308540209</c:v>
                </c:pt>
                <c:pt idx="950">
                  <c:v>104.9340829778984</c:v>
                </c:pt>
                <c:pt idx="951">
                  <c:v>104.6196965303953</c:v>
                </c:pt>
                <c:pt idx="952">
                  <c:v>104.3574664995662</c:v>
                </c:pt>
                <c:pt idx="953">
                  <c:v>104.0465205690119</c:v>
                </c:pt>
                <c:pt idx="954">
                  <c:v>104.3574664995662</c:v>
                </c:pt>
                <c:pt idx="955">
                  <c:v>104.5489665829631</c:v>
                </c:pt>
                <c:pt idx="956">
                  <c:v>104.4077932098766</c:v>
                </c:pt>
                <c:pt idx="957">
                  <c:v>105.2503646086534</c:v>
                </c:pt>
                <c:pt idx="958">
                  <c:v>105.8058840778028</c:v>
                </c:pt>
                <c:pt idx="959">
                  <c:v>105.148130160272</c:v>
                </c:pt>
                <c:pt idx="960">
                  <c:v>105.9197651663405</c:v>
                </c:pt>
                <c:pt idx="961">
                  <c:v>105.6922476078891</c:v>
                </c:pt>
                <c:pt idx="962">
                  <c:v>105.1379176379176</c:v>
                </c:pt>
                <c:pt idx="963">
                  <c:v>104.6196965303953</c:v>
                </c:pt>
                <c:pt idx="964">
                  <c:v>104.8121611154144</c:v>
                </c:pt>
                <c:pt idx="965">
                  <c:v>104.367527959892</c:v>
                </c:pt>
                <c:pt idx="966">
                  <c:v>104.5489665829631</c:v>
                </c:pt>
                <c:pt idx="967">
                  <c:v>103.9166746664107</c:v>
                </c:pt>
                <c:pt idx="968">
                  <c:v>105.3322954169505</c:v>
                </c:pt>
                <c:pt idx="969">
                  <c:v>106.0754532092112</c:v>
                </c:pt>
                <c:pt idx="970">
                  <c:v>106.4719189534769</c:v>
                </c:pt>
                <c:pt idx="971">
                  <c:v>106.5033451397088</c:v>
                </c:pt>
                <c:pt idx="972">
                  <c:v>106.9664031620553</c:v>
                </c:pt>
                <c:pt idx="973">
                  <c:v>106.7343719187537</c:v>
                </c:pt>
                <c:pt idx="974">
                  <c:v>106.5662531994487</c:v>
                </c:pt>
                <c:pt idx="975">
                  <c:v>106.9241406558673</c:v>
                </c:pt>
                <c:pt idx="976">
                  <c:v>107.1463921607444</c:v>
                </c:pt>
                <c:pt idx="977">
                  <c:v>107.061616061715</c:v>
                </c:pt>
                <c:pt idx="978">
                  <c:v>107.6364721089788</c:v>
                </c:pt>
                <c:pt idx="979">
                  <c:v>107.5936785607793</c:v>
                </c:pt>
                <c:pt idx="980">
                  <c:v>108.3909081806348</c:v>
                </c:pt>
                <c:pt idx="981">
                  <c:v>109.0130916414904</c:v>
                </c:pt>
                <c:pt idx="982">
                  <c:v>109.3434343434344</c:v>
                </c:pt>
                <c:pt idx="983">
                  <c:v>109.798153970991</c:v>
                </c:pt>
                <c:pt idx="984">
                  <c:v>110.2566714198411</c:v>
                </c:pt>
                <c:pt idx="985">
                  <c:v>109.7870182555781</c:v>
                </c:pt>
                <c:pt idx="986">
                  <c:v>109.8650157312494</c:v>
                </c:pt>
                <c:pt idx="987">
                  <c:v>110.4253799857187</c:v>
                </c:pt>
                <c:pt idx="988">
                  <c:v>110.2679026179077</c:v>
                </c:pt>
                <c:pt idx="989">
                  <c:v>92.90250600755236</c:v>
                </c:pt>
                <c:pt idx="990">
                  <c:v>92.82284342308354</c:v>
                </c:pt>
                <c:pt idx="991">
                  <c:v>95.22343420126673</c:v>
                </c:pt>
                <c:pt idx="992">
                  <c:v>94.7981434451353</c:v>
                </c:pt>
                <c:pt idx="993">
                  <c:v>93.11027008429381</c:v>
                </c:pt>
                <c:pt idx="994">
                  <c:v>94.31085554974735</c:v>
                </c:pt>
                <c:pt idx="995">
                  <c:v>95.34924689509381</c:v>
                </c:pt>
                <c:pt idx="996">
                  <c:v>97.73383893102205</c:v>
                </c:pt>
                <c:pt idx="997">
                  <c:v>97.7514899765216</c:v>
                </c:pt>
                <c:pt idx="998">
                  <c:v>98.00814848347669</c:v>
                </c:pt>
                <c:pt idx="999">
                  <c:v>100.0</c:v>
                </c:pt>
                <c:pt idx="1000">
                  <c:v>99.70525927972735</c:v>
                </c:pt>
                <c:pt idx="1001">
                  <c:v>100.510677808728</c:v>
                </c:pt>
                <c:pt idx="1002">
                  <c:v>100.0739576592401</c:v>
                </c:pt>
                <c:pt idx="1003">
                  <c:v>100.2593312957303</c:v>
                </c:pt>
                <c:pt idx="1004">
                  <c:v>99.7144436256448</c:v>
                </c:pt>
                <c:pt idx="1005">
                  <c:v>100.1758282435684</c:v>
                </c:pt>
                <c:pt idx="1006">
                  <c:v>99.9907629780159</c:v>
                </c:pt>
                <c:pt idx="1007">
                  <c:v>100.2686180066692</c:v>
                </c:pt>
                <c:pt idx="1008">
                  <c:v>100.510677808728</c:v>
                </c:pt>
                <c:pt idx="1009">
                  <c:v>100.7726680320238</c:v>
                </c:pt>
                <c:pt idx="1010">
                  <c:v>100.9229908633228</c:v>
                </c:pt>
                <c:pt idx="1011">
                  <c:v>100.9229908633228</c:v>
                </c:pt>
                <c:pt idx="1012">
                  <c:v>101.4241544083201</c:v>
                </c:pt>
                <c:pt idx="1013">
                  <c:v>101.9879404560015</c:v>
                </c:pt>
                <c:pt idx="1014">
                  <c:v>102.7819977212306</c:v>
                </c:pt>
                <c:pt idx="1015">
                  <c:v>101.824851848368</c:v>
                </c:pt>
                <c:pt idx="1016">
                  <c:v>102.8015194681861</c:v>
                </c:pt>
                <c:pt idx="1017">
                  <c:v>102.8894591768843</c:v>
                </c:pt>
                <c:pt idx="1018">
                  <c:v>102.6747605046002</c:v>
                </c:pt>
                <c:pt idx="1019">
                  <c:v>103.1640141046412</c:v>
                </c:pt>
                <c:pt idx="1020">
                  <c:v>103.1935176358437</c:v>
                </c:pt>
                <c:pt idx="1021">
                  <c:v>103.7274817937907</c:v>
                </c:pt>
                <c:pt idx="1022">
                  <c:v>104.0465205690119</c:v>
                </c:pt>
                <c:pt idx="1023">
                  <c:v>104.2770446007129</c:v>
                </c:pt>
                <c:pt idx="1024">
                  <c:v>105.4862599883064</c:v>
                </c:pt>
                <c:pt idx="1025">
                  <c:v>106.7554240631164</c:v>
                </c:pt>
                <c:pt idx="1026">
                  <c:v>106.7238489598738</c:v>
                </c:pt>
                <c:pt idx="1027">
                  <c:v>108.2067173130748</c:v>
                </c:pt>
                <c:pt idx="1028">
                  <c:v>109.2551473556722</c:v>
                </c:pt>
                <c:pt idx="1029">
                  <c:v>108.5104250200481</c:v>
                </c:pt>
                <c:pt idx="1030">
                  <c:v>108.7830368807155</c:v>
                </c:pt>
                <c:pt idx="1031">
                  <c:v>109.0899929456818</c:v>
                </c:pt>
                <c:pt idx="1032">
                  <c:v>108.9362986816947</c:v>
                </c:pt>
                <c:pt idx="1033">
                  <c:v>105.9094022111339</c:v>
                </c:pt>
                <c:pt idx="1034">
                  <c:v>107.1782178217822</c:v>
                </c:pt>
                <c:pt idx="1035">
                  <c:v>105.5891533359345</c:v>
                </c:pt>
                <c:pt idx="1036">
                  <c:v>104.5893719806763</c:v>
                </c:pt>
                <c:pt idx="1037">
                  <c:v>103.7274817937907</c:v>
                </c:pt>
                <c:pt idx="1038">
                  <c:v>103.8967271331222</c:v>
                </c:pt>
                <c:pt idx="1039">
                  <c:v>104.2368801155513</c:v>
                </c:pt>
                <c:pt idx="1040">
                  <c:v>104.0665256681407</c:v>
                </c:pt>
                <c:pt idx="1041">
                  <c:v>104.7107757786806</c:v>
                </c:pt>
                <c:pt idx="1042">
                  <c:v>105.2810737210659</c:v>
                </c:pt>
                <c:pt idx="1043">
                  <c:v>104.6500386697603</c:v>
                </c:pt>
                <c:pt idx="1044">
                  <c:v>103.8967271331222</c:v>
                </c:pt>
                <c:pt idx="1045">
                  <c:v>103.0461684911947</c:v>
                </c:pt>
                <c:pt idx="1046">
                  <c:v>103.767254601227</c:v>
                </c:pt>
                <c:pt idx="1047">
                  <c:v>104.5691653786708</c:v>
                </c:pt>
                <c:pt idx="1048">
                  <c:v>104.6399226679555</c:v>
                </c:pt>
                <c:pt idx="1049">
                  <c:v>105.8162267839687</c:v>
                </c:pt>
                <c:pt idx="1050">
                  <c:v>106.0131231025365</c:v>
                </c:pt>
                <c:pt idx="1051">
                  <c:v>105.8679706601467</c:v>
                </c:pt>
                <c:pt idx="1052">
                  <c:v>105.3220470908737</c:v>
                </c:pt>
                <c:pt idx="1053">
                  <c:v>104.4178643773512</c:v>
                </c:pt>
                <c:pt idx="1054">
                  <c:v>103.4894837476099</c:v>
                </c:pt>
                <c:pt idx="1055">
                  <c:v>103.0461684911947</c:v>
                </c:pt>
                <c:pt idx="1056">
                  <c:v>103.5389765662363</c:v>
                </c:pt>
                <c:pt idx="1057">
                  <c:v>103.3511552415505</c:v>
                </c:pt>
                <c:pt idx="1058">
                  <c:v>105.1787796346677</c:v>
                </c:pt>
                <c:pt idx="1059">
                  <c:v>103.3511552415505</c:v>
                </c:pt>
                <c:pt idx="1060">
                  <c:v>103.2821295677893</c:v>
                </c:pt>
                <c:pt idx="1061">
                  <c:v>103.3511552415505</c:v>
                </c:pt>
                <c:pt idx="1062">
                  <c:v>103.4202732397058</c:v>
                </c:pt>
                <c:pt idx="1063">
                  <c:v>101.7387218045113</c:v>
                </c:pt>
                <c:pt idx="1064">
                  <c:v>100.9418127564342</c:v>
                </c:pt>
                <c:pt idx="1065">
                  <c:v>100.9512263359135</c:v>
                </c:pt>
                <c:pt idx="1066">
                  <c:v>101.0737628384687</c:v>
                </c:pt>
                <c:pt idx="1067">
                  <c:v>100.2686180066692</c:v>
                </c:pt>
                <c:pt idx="1068">
                  <c:v>99.19362228534775</c:v>
                </c:pt>
                <c:pt idx="1069">
                  <c:v>99.76958525345623</c:v>
                </c:pt>
                <c:pt idx="1070">
                  <c:v>100.7726680320238</c:v>
                </c:pt>
                <c:pt idx="1071">
                  <c:v>101.130418535127</c:v>
                </c:pt>
                <c:pt idx="1072">
                  <c:v>100.5947402657745</c:v>
                </c:pt>
                <c:pt idx="1073">
                  <c:v>99.23909057572425</c:v>
                </c:pt>
                <c:pt idx="1074">
                  <c:v>98.80430814165754</c:v>
                </c:pt>
                <c:pt idx="1075">
                  <c:v>99.14819564022714</c:v>
                </c:pt>
                <c:pt idx="1076">
                  <c:v>100.3057820607858</c:v>
                </c:pt>
                <c:pt idx="1077">
                  <c:v>101.4241544083201</c:v>
                </c:pt>
                <c:pt idx="1078">
                  <c:v>101.4621801480926</c:v>
                </c:pt>
                <c:pt idx="1079">
                  <c:v>101.4051522248244</c:v>
                </c:pt>
                <c:pt idx="1080">
                  <c:v>102.1901255546116</c:v>
                </c:pt>
                <c:pt idx="1081">
                  <c:v>102.2963522963523</c:v>
                </c:pt>
                <c:pt idx="1082">
                  <c:v>103.1935176358437</c:v>
                </c:pt>
                <c:pt idx="1083">
                  <c:v>102.7722396278363</c:v>
                </c:pt>
                <c:pt idx="1084">
                  <c:v>102.15155232613</c:v>
                </c:pt>
                <c:pt idx="1085">
                  <c:v>101.7865538316878</c:v>
                </c:pt>
                <c:pt idx="1086">
                  <c:v>102.3834294902109</c:v>
                </c:pt>
                <c:pt idx="1087">
                  <c:v>101.0171705860396</c:v>
                </c:pt>
                <c:pt idx="1088">
                  <c:v>101.0832010458493</c:v>
                </c:pt>
                <c:pt idx="1089">
                  <c:v>101.0548917102315</c:v>
                </c:pt>
                <c:pt idx="1090">
                  <c:v>101.6813826789405</c:v>
                </c:pt>
                <c:pt idx="1091">
                  <c:v>100.3708854891052</c:v>
                </c:pt>
                <c:pt idx="1092">
                  <c:v>100.8008194431511</c:v>
                </c:pt>
                <c:pt idx="1093">
                  <c:v>100.8289865871833</c:v>
                </c:pt>
                <c:pt idx="1094">
                  <c:v>101.0360276274034</c:v>
                </c:pt>
                <c:pt idx="1095">
                  <c:v>100.5667038275734</c:v>
                </c:pt>
                <c:pt idx="1096">
                  <c:v>100.6227923405838</c:v>
                </c:pt>
                <c:pt idx="1097">
                  <c:v>100.9135825487089</c:v>
                </c:pt>
                <c:pt idx="1098">
                  <c:v>99.89848652639351</c:v>
                </c:pt>
                <c:pt idx="1099">
                  <c:v>99.72362966374943</c:v>
                </c:pt>
                <c:pt idx="1100">
                  <c:v>99.33015232152688</c:v>
                </c:pt>
                <c:pt idx="1101">
                  <c:v>99.75119793586437</c:v>
                </c:pt>
                <c:pt idx="1102">
                  <c:v>101.1398673269177</c:v>
                </c:pt>
                <c:pt idx="1103">
                  <c:v>101.0832010458493</c:v>
                </c:pt>
                <c:pt idx="1104">
                  <c:v>101.4051522248244</c:v>
                </c:pt>
                <c:pt idx="1105">
                  <c:v>100.9983205821982</c:v>
                </c:pt>
                <c:pt idx="1106">
                  <c:v>100.1202367739549</c:v>
                </c:pt>
                <c:pt idx="1107">
                  <c:v>101.2628624883068</c:v>
                </c:pt>
                <c:pt idx="1108">
                  <c:v>102.6552868658132</c:v>
                </c:pt>
                <c:pt idx="1109">
                  <c:v>102.1226415094339</c:v>
                </c:pt>
                <c:pt idx="1110">
                  <c:v>101.824851848368</c:v>
                </c:pt>
                <c:pt idx="1111">
                  <c:v>102.0456259426848</c:v>
                </c:pt>
                <c:pt idx="1112">
                  <c:v>102.4706550549034</c:v>
                </c:pt>
                <c:pt idx="1113">
                  <c:v>102.3447102202893</c:v>
                </c:pt>
                <c:pt idx="1114">
                  <c:v>102.6163617404493</c:v>
                </c:pt>
                <c:pt idx="1115">
                  <c:v>101.6622839969947</c:v>
                </c:pt>
                <c:pt idx="1116">
                  <c:v>102.8796806690743</c:v>
                </c:pt>
                <c:pt idx="1117">
                  <c:v>102.2866861948408</c:v>
                </c:pt>
                <c:pt idx="1118">
                  <c:v>103.0559786747906</c:v>
                </c:pt>
                <c:pt idx="1119">
                  <c:v>103.6877394636015</c:v>
                </c:pt>
                <c:pt idx="1120">
                  <c:v>104.0465205690119</c:v>
                </c:pt>
                <c:pt idx="1121">
                  <c:v>104.4178643773512</c:v>
                </c:pt>
                <c:pt idx="1122">
                  <c:v>103.7772025692647</c:v>
                </c:pt>
                <c:pt idx="1123">
                  <c:v>103.8668201880637</c:v>
                </c:pt>
                <c:pt idx="1124">
                  <c:v>103.8967271331222</c:v>
                </c:pt>
                <c:pt idx="1125">
                  <c:v>104.2569584898392</c:v>
                </c:pt>
                <c:pt idx="1126">
                  <c:v>104.2368801155513</c:v>
                </c:pt>
                <c:pt idx="1127">
                  <c:v>104.1967465588603</c:v>
                </c:pt>
                <c:pt idx="1128">
                  <c:v>104.7817249056239</c:v>
                </c:pt>
                <c:pt idx="1129">
                  <c:v>104.9340829778984</c:v>
                </c:pt>
                <c:pt idx="1130">
                  <c:v>104.5691653786708</c:v>
                </c:pt>
                <c:pt idx="1131">
                  <c:v>104.9239119899195</c:v>
                </c:pt>
                <c:pt idx="1132">
                  <c:v>105.961237274863</c:v>
                </c:pt>
                <c:pt idx="1133">
                  <c:v>105.992362675022</c:v>
                </c:pt>
                <c:pt idx="1134">
                  <c:v>106.1794997547818</c:v>
                </c:pt>
                <c:pt idx="1135">
                  <c:v>106.4928676832268</c:v>
                </c:pt>
                <c:pt idx="1136">
                  <c:v>106.4928676832268</c:v>
                </c:pt>
                <c:pt idx="1137">
                  <c:v>106.9241406558673</c:v>
                </c:pt>
                <c:pt idx="1138">
                  <c:v>105.5891533359345</c:v>
                </c:pt>
                <c:pt idx="1139">
                  <c:v>105.6922476078891</c:v>
                </c:pt>
                <c:pt idx="1140">
                  <c:v>105.6406753196057</c:v>
                </c:pt>
                <c:pt idx="1141">
                  <c:v>106.0027418723071</c:v>
                </c:pt>
                <c:pt idx="1142">
                  <c:v>105.7852047297958</c:v>
                </c:pt>
                <c:pt idx="1143">
                  <c:v>104.488416988417</c:v>
                </c:pt>
                <c:pt idx="1144">
                  <c:v>103.767254601227</c:v>
                </c:pt>
                <c:pt idx="1145">
                  <c:v>102.4803559594812</c:v>
                </c:pt>
                <c:pt idx="1146">
                  <c:v>100.7351572678206</c:v>
                </c:pt>
                <c:pt idx="1147">
                  <c:v>101.6622839969947</c:v>
                </c:pt>
                <c:pt idx="1148">
                  <c:v>103.3018417787957</c:v>
                </c:pt>
                <c:pt idx="1149">
                  <c:v>104.5792677036035</c:v>
                </c:pt>
                <c:pt idx="1150">
                  <c:v>104.1766913675296</c:v>
                </c:pt>
                <c:pt idx="1151">
                  <c:v>104.6803984140799</c:v>
                </c:pt>
                <c:pt idx="1152">
                  <c:v>103.7772025692647</c:v>
                </c:pt>
                <c:pt idx="1153">
                  <c:v>104.8527702440914</c:v>
                </c:pt>
                <c:pt idx="1154">
                  <c:v>105.3630523651937</c:v>
                </c:pt>
                <c:pt idx="1155">
                  <c:v>105.209446982214</c:v>
                </c:pt>
                <c:pt idx="1156">
                  <c:v>105.5788549692773</c:v>
                </c:pt>
                <c:pt idx="1157">
                  <c:v>105.9197651663405</c:v>
                </c:pt>
                <c:pt idx="1158">
                  <c:v>105.5171069305</c:v>
                </c:pt>
                <c:pt idx="1159">
                  <c:v>105.3630523651937</c:v>
                </c:pt>
                <c:pt idx="1160">
                  <c:v>104.8832477473113</c:v>
                </c:pt>
                <c:pt idx="1161">
                  <c:v>104.8324617470463</c:v>
                </c:pt>
                <c:pt idx="1162">
                  <c:v>105.3835669781932</c:v>
                </c:pt>
                <c:pt idx="1163">
                  <c:v>105.1277070991551</c:v>
                </c:pt>
                <c:pt idx="1164">
                  <c:v>103.9166746664107</c:v>
                </c:pt>
                <c:pt idx="1165">
                  <c:v>104.8324617470463</c:v>
                </c:pt>
                <c:pt idx="1166">
                  <c:v>105.1992225461613</c:v>
                </c:pt>
                <c:pt idx="1167">
                  <c:v>105.558264261336</c:v>
                </c:pt>
                <c:pt idx="1168">
                  <c:v>106.0546683648477</c:v>
                </c:pt>
                <c:pt idx="1169">
                  <c:v>105.558264261336</c:v>
                </c:pt>
                <c:pt idx="1170">
                  <c:v>105.9197651663405</c:v>
                </c:pt>
                <c:pt idx="1171">
                  <c:v>105.4040895813048</c:v>
                </c:pt>
                <c:pt idx="1172">
                  <c:v>105.1685611580686</c:v>
                </c:pt>
                <c:pt idx="1173">
                  <c:v>105.352798053528</c:v>
                </c:pt>
                <c:pt idx="1174">
                  <c:v>105.795543393276</c:v>
                </c:pt>
                <c:pt idx="1175">
                  <c:v>105.1174985434065</c:v>
                </c:pt>
                <c:pt idx="1176">
                  <c:v>105.5685586112736</c:v>
                </c:pt>
                <c:pt idx="1177">
                  <c:v>104.6702765422549</c:v>
                </c:pt>
                <c:pt idx="1178">
                  <c:v>105.3938272806932</c:v>
                </c:pt>
                <c:pt idx="1179">
                  <c:v>104.5893719806763</c:v>
                </c:pt>
                <c:pt idx="1180">
                  <c:v>104.0665256681407</c:v>
                </c:pt>
                <c:pt idx="1181">
                  <c:v>104.1466230517606</c:v>
                </c:pt>
                <c:pt idx="1182">
                  <c:v>103.6877394636015</c:v>
                </c:pt>
                <c:pt idx="1183">
                  <c:v>102.8015194681861</c:v>
                </c:pt>
                <c:pt idx="1184">
                  <c:v>102.9481692819781</c:v>
                </c:pt>
                <c:pt idx="1185">
                  <c:v>103.2131960335622</c:v>
                </c:pt>
                <c:pt idx="1186">
                  <c:v>103.5587869511145</c:v>
                </c:pt>
                <c:pt idx="1187">
                  <c:v>103.5092751960222</c:v>
                </c:pt>
                <c:pt idx="1188">
                  <c:v>103.8967271331222</c:v>
                </c:pt>
                <c:pt idx="1189">
                  <c:v>105.3118007588287</c:v>
                </c:pt>
                <c:pt idx="1190">
                  <c:v>105.9508662033865</c:v>
                </c:pt>
                <c:pt idx="1191">
                  <c:v>106.4719189534769</c:v>
                </c:pt>
                <c:pt idx="1192">
                  <c:v>106.7238489598738</c:v>
                </c:pt>
                <c:pt idx="1193">
                  <c:v>107.5722945443705</c:v>
                </c:pt>
                <c:pt idx="1194">
                  <c:v>107.1039873355101</c:v>
                </c:pt>
                <c:pt idx="1195">
                  <c:v>106.9452677336495</c:v>
                </c:pt>
                <c:pt idx="1196">
                  <c:v>106.8291720122372</c:v>
                </c:pt>
                <c:pt idx="1197">
                  <c:v>107.2844400396432</c:v>
                </c:pt>
                <c:pt idx="1198">
                  <c:v>107.5402344526128</c:v>
                </c:pt>
                <c:pt idx="1199">
                  <c:v>107.7328821656051</c:v>
                </c:pt>
                <c:pt idx="1200">
                  <c:v>109.0021145906757</c:v>
                </c:pt>
                <c:pt idx="1201">
                  <c:v>108.6302057200201</c:v>
                </c:pt>
                <c:pt idx="1202">
                  <c:v>108.9143777039944</c:v>
                </c:pt>
                <c:pt idx="1203">
                  <c:v>108.7830368807155</c:v>
                </c:pt>
                <c:pt idx="1204">
                  <c:v>108.2716543308662</c:v>
                </c:pt>
                <c:pt idx="1205">
                  <c:v>108.980167119702</c:v>
                </c:pt>
                <c:pt idx="1206">
                  <c:v>109.244121505702</c:v>
                </c:pt>
                <c:pt idx="1207">
                  <c:v>109.8204321801765</c:v>
                </c:pt>
                <c:pt idx="1208">
                  <c:v>110.4028556858746</c:v>
                </c:pt>
                <c:pt idx="1209">
                  <c:v>109.6313550739315</c:v>
                </c:pt>
                <c:pt idx="1210">
                  <c:v>110.2791361043195</c:v>
                </c:pt>
                <c:pt idx="1211">
                  <c:v>110.2566714198411</c:v>
                </c:pt>
                <c:pt idx="1212">
                  <c:v>110.0660904931368</c:v>
                </c:pt>
                <c:pt idx="1213">
                  <c:v>110.5720122574055</c:v>
                </c:pt>
                <c:pt idx="1214">
                  <c:v>110.8210483210483</c:v>
                </c:pt>
                <c:pt idx="1215">
                  <c:v>111.5864343882074</c:v>
                </c:pt>
                <c:pt idx="1216">
                  <c:v>111.3568562905051</c:v>
                </c:pt>
                <c:pt idx="1217">
                  <c:v>111.0484201887567</c:v>
                </c:pt>
                <c:pt idx="1218">
                  <c:v>110.2454425094205</c:v>
                </c:pt>
                <c:pt idx="1219">
                  <c:v>107.5295520015894</c:v>
                </c:pt>
                <c:pt idx="1220">
                  <c:v>107.9154620675905</c:v>
                </c:pt>
                <c:pt idx="1221">
                  <c:v>108.2716543308662</c:v>
                </c:pt>
                <c:pt idx="1222">
                  <c:v>107.3802202162484</c:v>
                </c:pt>
                <c:pt idx="1223">
                  <c:v>106.4300462098122</c:v>
                </c:pt>
                <c:pt idx="1224">
                  <c:v>106.8924656857905</c:v>
                </c:pt>
                <c:pt idx="1225">
                  <c:v>106.4509784639591</c:v>
                </c:pt>
                <c:pt idx="1226">
                  <c:v>106.660754754163</c:v>
                </c:pt>
                <c:pt idx="1227">
                  <c:v>107.337630143778</c:v>
                </c:pt>
                <c:pt idx="1228">
                  <c:v>107.1676071676072</c:v>
                </c:pt>
                <c:pt idx="1229">
                  <c:v>107.7328821656051</c:v>
                </c:pt>
                <c:pt idx="1230">
                  <c:v>107.4868434117764</c:v>
                </c:pt>
                <c:pt idx="1231">
                  <c:v>107.3695695298552</c:v>
                </c:pt>
                <c:pt idx="1232">
                  <c:v>106.8080907745437</c:v>
                </c:pt>
                <c:pt idx="1233">
                  <c:v>107.2525512731596</c:v>
                </c:pt>
                <c:pt idx="1234">
                  <c:v>106.7764845137108</c:v>
                </c:pt>
                <c:pt idx="1235">
                  <c:v>106.9030219237606</c:v>
                </c:pt>
                <c:pt idx="1236">
                  <c:v>106.9769740092895</c:v>
                </c:pt>
                <c:pt idx="1237">
                  <c:v>107.4975173783516</c:v>
                </c:pt>
                <c:pt idx="1238">
                  <c:v>107.0404429941659</c:v>
                </c:pt>
                <c:pt idx="1239">
                  <c:v>108.4669338677355</c:v>
                </c:pt>
                <c:pt idx="1240">
                  <c:v>108.4126189283926</c:v>
                </c:pt>
                <c:pt idx="1241">
                  <c:v>108.4886750851874</c:v>
                </c:pt>
                <c:pt idx="1242">
                  <c:v>109.1780131114473</c:v>
                </c:pt>
                <c:pt idx="1243">
                  <c:v>109.0570219625227</c:v>
                </c:pt>
                <c:pt idx="1244">
                  <c:v>107.5402344526128</c:v>
                </c:pt>
                <c:pt idx="1245">
                  <c:v>107.7221614090954</c:v>
                </c:pt>
                <c:pt idx="1246">
                  <c:v>108.4669338677355</c:v>
                </c:pt>
                <c:pt idx="1247">
                  <c:v>108.4886750851874</c:v>
                </c:pt>
                <c:pt idx="1248">
                  <c:v>108.9253370899578</c:v>
                </c:pt>
                <c:pt idx="1249">
                  <c:v>108.8049050155795</c:v>
                </c:pt>
                <c:pt idx="1250">
                  <c:v>108.5213032581454</c:v>
                </c:pt>
                <c:pt idx="1251">
                  <c:v>108.8267819443048</c:v>
                </c:pt>
                <c:pt idx="1252">
                  <c:v>108.6193056391732</c:v>
                </c:pt>
                <c:pt idx="1253">
                  <c:v>108.7502511553145</c:v>
                </c:pt>
                <c:pt idx="1254">
                  <c:v>109.0460360632618</c:v>
                </c:pt>
                <c:pt idx="1255">
                  <c:v>109.9878073562284</c:v>
                </c:pt>
                <c:pt idx="1256">
                  <c:v>109.6424592322496</c:v>
                </c:pt>
                <c:pt idx="1257">
                  <c:v>110.088477575511</c:v>
                </c:pt>
                <c:pt idx="1258">
                  <c:v>109.8984771573604</c:v>
                </c:pt>
                <c:pt idx="1259">
                  <c:v>109.7202513683357</c:v>
                </c:pt>
                <c:pt idx="1260">
                  <c:v>110.7643507623043</c:v>
                </c:pt>
                <c:pt idx="1261">
                  <c:v>110.3915969814399</c:v>
                </c:pt>
                <c:pt idx="1262">
                  <c:v>110.2566714198411</c:v>
                </c:pt>
                <c:pt idx="1263">
                  <c:v>108.7065675838522</c:v>
                </c:pt>
                <c:pt idx="1264">
                  <c:v>107.5188716726261</c:v>
                </c:pt>
                <c:pt idx="1265">
                  <c:v>107.273808344069</c:v>
                </c:pt>
                <c:pt idx="1266">
                  <c:v>106.8502615733886</c:v>
                </c:pt>
                <c:pt idx="1267">
                  <c:v>105.3118007588287</c:v>
                </c:pt>
                <c:pt idx="1268">
                  <c:v>105.4143538806116</c:v>
                </c:pt>
                <c:pt idx="1269">
                  <c:v>105.3220470908737</c:v>
                </c:pt>
                <c:pt idx="1270">
                  <c:v>105.795543393276</c:v>
                </c:pt>
                <c:pt idx="1271">
                  <c:v>106.8608094768016</c:v>
                </c:pt>
                <c:pt idx="1272">
                  <c:v>107.0298596005537</c:v>
                </c:pt>
                <c:pt idx="1273">
                  <c:v>107.4228441004267</c:v>
                </c:pt>
                <c:pt idx="1274">
                  <c:v>107.5081934650909</c:v>
                </c:pt>
                <c:pt idx="1275">
                  <c:v>107.1994454347395</c:v>
                </c:pt>
                <c:pt idx="1276">
                  <c:v>108.2283543291342</c:v>
                </c:pt>
                <c:pt idx="1277">
                  <c:v>107.2950738427991</c:v>
                </c:pt>
                <c:pt idx="1278">
                  <c:v>107.0510284810127</c:v>
                </c:pt>
                <c:pt idx="1279">
                  <c:v>107.1994454347395</c:v>
                </c:pt>
                <c:pt idx="1280">
                  <c:v>107.9047049441786</c:v>
                </c:pt>
                <c:pt idx="1281">
                  <c:v>108.0878681977034</c:v>
                </c:pt>
                <c:pt idx="1282">
                  <c:v>107.969279872332</c:v>
                </c:pt>
                <c:pt idx="1283">
                  <c:v>107.8939499651151</c:v>
                </c:pt>
                <c:pt idx="1284">
                  <c:v>107.4868434117764</c:v>
                </c:pt>
                <c:pt idx="1285">
                  <c:v>107.5936785607793</c:v>
                </c:pt>
                <c:pt idx="1286">
                  <c:v>107.7543300816245</c:v>
                </c:pt>
                <c:pt idx="1287">
                  <c:v>107.8509514795257</c:v>
                </c:pt>
                <c:pt idx="1288">
                  <c:v>107.936982750025</c:v>
                </c:pt>
                <c:pt idx="1289">
                  <c:v>106.6397399271008</c:v>
                </c:pt>
                <c:pt idx="1290">
                  <c:v>106.3882063882064</c:v>
                </c:pt>
                <c:pt idx="1291">
                  <c:v>106.8713594629283</c:v>
                </c:pt>
                <c:pt idx="1292">
                  <c:v>106.8608094768016</c:v>
                </c:pt>
                <c:pt idx="1293">
                  <c:v>105.7542008597108</c:v>
                </c:pt>
                <c:pt idx="1294">
                  <c:v>104.7513063673311</c:v>
                </c:pt>
                <c:pt idx="1295">
                  <c:v>105.0257106820607</c:v>
                </c:pt>
                <c:pt idx="1296">
                  <c:v>104.9849675104258</c:v>
                </c:pt>
                <c:pt idx="1297">
                  <c:v>105.3015564202335</c:v>
                </c:pt>
                <c:pt idx="1298">
                  <c:v>105.5788549692773</c:v>
                </c:pt>
                <c:pt idx="1299">
                  <c:v>105.609756097561</c:v>
                </c:pt>
                <c:pt idx="1300">
                  <c:v>105.8265715123668</c:v>
                </c:pt>
                <c:pt idx="1301">
                  <c:v>105.4143538806116</c:v>
                </c:pt>
                <c:pt idx="1302">
                  <c:v>104.660156627671</c:v>
                </c:pt>
                <c:pt idx="1303">
                  <c:v>104.4581684840297</c:v>
                </c:pt>
                <c:pt idx="1304">
                  <c:v>104.1065589536449</c:v>
                </c:pt>
                <c:pt idx="1305">
                  <c:v>103.6480275756415</c:v>
                </c:pt>
                <c:pt idx="1306">
                  <c:v>103.8170135225856</c:v>
                </c:pt>
                <c:pt idx="1307">
                  <c:v>103.4993785256717</c:v>
                </c:pt>
                <c:pt idx="1308">
                  <c:v>103.4598107617318</c:v>
                </c:pt>
                <c:pt idx="1309">
                  <c:v>103.4400382226469</c:v>
                </c:pt>
                <c:pt idx="1310">
                  <c:v>103.3117007062417</c:v>
                </c:pt>
                <c:pt idx="1311">
                  <c:v>103.2722762831521</c:v>
                </c:pt>
                <c:pt idx="1312">
                  <c:v>103.4005158085777</c:v>
                </c:pt>
                <c:pt idx="1313">
                  <c:v>104.6702765422549</c:v>
                </c:pt>
                <c:pt idx="1314">
                  <c:v>104.6702765422549</c:v>
                </c:pt>
                <c:pt idx="1315">
                  <c:v>104.7411707789066</c:v>
                </c:pt>
                <c:pt idx="1316">
                  <c:v>104.367527959892</c:v>
                </c:pt>
                <c:pt idx="1317">
                  <c:v>104.1265871489034</c:v>
                </c:pt>
                <c:pt idx="1318">
                  <c:v>105.2401322185495</c:v>
                </c:pt>
                <c:pt idx="1319">
                  <c:v>105.5788549692773</c:v>
                </c:pt>
                <c:pt idx="1320">
                  <c:v>105.9301301497211</c:v>
                </c:pt>
                <c:pt idx="1321">
                  <c:v>105.5479719188768</c:v>
                </c:pt>
                <c:pt idx="1322">
                  <c:v>105.3835669781932</c:v>
                </c:pt>
                <c:pt idx="1323">
                  <c:v>105.1379176379176</c:v>
                </c:pt>
                <c:pt idx="1324">
                  <c:v>104.660156627671</c:v>
                </c:pt>
                <c:pt idx="1325">
                  <c:v>103.8867562380039</c:v>
                </c:pt>
                <c:pt idx="1326">
                  <c:v>103.3215615157011</c:v>
                </c:pt>
                <c:pt idx="1327">
                  <c:v>103.2525753529187</c:v>
                </c:pt>
                <c:pt idx="1328">
                  <c:v>103.6678797165294</c:v>
                </c:pt>
                <c:pt idx="1329">
                  <c:v>104.7513063673311</c:v>
                </c:pt>
                <c:pt idx="1330">
                  <c:v>105.2810737210659</c:v>
                </c:pt>
                <c:pt idx="1331">
                  <c:v>105.1379176379176</c:v>
                </c:pt>
                <c:pt idx="1332">
                  <c:v>105.6509857505368</c:v>
                </c:pt>
                <c:pt idx="1333">
                  <c:v>105.1174985434065</c:v>
                </c:pt>
                <c:pt idx="1334">
                  <c:v>105.0460941290636</c:v>
                </c:pt>
                <c:pt idx="1335">
                  <c:v>105.599453711833</c:v>
                </c:pt>
                <c:pt idx="1336">
                  <c:v>105.8472670382321</c:v>
                </c:pt>
                <c:pt idx="1337">
                  <c:v>106.1482643655619</c:v>
                </c:pt>
                <c:pt idx="1338">
                  <c:v>106.9241406558673</c:v>
                </c:pt>
                <c:pt idx="1339">
                  <c:v>107.2419258965722</c:v>
                </c:pt>
                <c:pt idx="1340">
                  <c:v>107.1888305772849</c:v>
                </c:pt>
                <c:pt idx="1341">
                  <c:v>107.1251855517071</c:v>
                </c:pt>
                <c:pt idx="1342">
                  <c:v>107.5188716726261</c:v>
                </c:pt>
                <c:pt idx="1343">
                  <c:v>107.3057097541634</c:v>
                </c:pt>
                <c:pt idx="1344">
                  <c:v>107.0933913731698</c:v>
                </c:pt>
                <c:pt idx="1345">
                  <c:v>107.6792997115289</c:v>
                </c:pt>
                <c:pt idx="1346">
                  <c:v>107.4015279293581</c:v>
                </c:pt>
                <c:pt idx="1347">
                  <c:v>107.5616057233704</c:v>
                </c:pt>
                <c:pt idx="1348">
                  <c:v>106.9664031620553</c:v>
                </c:pt>
                <c:pt idx="1349">
                  <c:v>107.1888305772849</c:v>
                </c:pt>
                <c:pt idx="1350">
                  <c:v>105.6509857505368</c:v>
                </c:pt>
                <c:pt idx="1351">
                  <c:v>105.0664854896632</c:v>
                </c:pt>
                <c:pt idx="1352">
                  <c:v>104.488416988417</c:v>
                </c:pt>
                <c:pt idx="1353">
                  <c:v>103.8369304556355</c:v>
                </c:pt>
                <c:pt idx="1354">
                  <c:v>104.4178643773512</c:v>
                </c:pt>
                <c:pt idx="1355">
                  <c:v>104.4279374879413</c:v>
                </c:pt>
                <c:pt idx="1356">
                  <c:v>104.3977239849552</c:v>
                </c:pt>
                <c:pt idx="1357">
                  <c:v>104.2770446007129</c:v>
                </c:pt>
                <c:pt idx="1358">
                  <c:v>104.0665256681407</c:v>
                </c:pt>
                <c:pt idx="1359">
                  <c:v>104.468249372708</c:v>
                </c:pt>
                <c:pt idx="1360">
                  <c:v>103.9166746664107</c:v>
                </c:pt>
                <c:pt idx="1361">
                  <c:v>104.1666666666667</c:v>
                </c:pt>
                <c:pt idx="1362">
                  <c:v>104.1566438949293</c:v>
                </c:pt>
                <c:pt idx="1363">
                  <c:v>103.757308540209</c:v>
                </c:pt>
                <c:pt idx="1364">
                  <c:v>103.7274817937907</c:v>
                </c:pt>
                <c:pt idx="1365">
                  <c:v>105.3938272806932</c:v>
                </c:pt>
                <c:pt idx="1366">
                  <c:v>105.9197651663405</c:v>
                </c:pt>
                <c:pt idx="1367">
                  <c:v>106.3255082997741</c:v>
                </c:pt>
                <c:pt idx="1368">
                  <c:v>106.0546683648477</c:v>
                </c:pt>
                <c:pt idx="1369">
                  <c:v>105.6612981942411</c:v>
                </c:pt>
                <c:pt idx="1370">
                  <c:v>105.352798053528</c:v>
                </c:pt>
                <c:pt idx="1371">
                  <c:v>105.1583446667962</c:v>
                </c:pt>
                <c:pt idx="1372">
                  <c:v>105.7335417073647</c:v>
                </c:pt>
                <c:pt idx="1373">
                  <c:v>105.537681583309</c:v>
                </c:pt>
                <c:pt idx="1374">
                  <c:v>105.9094022111339</c:v>
                </c:pt>
                <c:pt idx="1375">
                  <c:v>106.4405113077679</c:v>
                </c:pt>
                <c:pt idx="1376">
                  <c:v>106.3986632592884</c:v>
                </c:pt>
                <c:pt idx="1377">
                  <c:v>107.0404429941659</c:v>
                </c:pt>
                <c:pt idx="1378">
                  <c:v>106.660754754163</c:v>
                </c:pt>
                <c:pt idx="1379">
                  <c:v>106.1794997547818</c:v>
                </c:pt>
                <c:pt idx="1380">
                  <c:v>106.3777515723271</c:v>
                </c:pt>
                <c:pt idx="1381">
                  <c:v>106.3463994498477</c:v>
                </c:pt>
                <c:pt idx="1382">
                  <c:v>106.6817778653789</c:v>
                </c:pt>
                <c:pt idx="1383">
                  <c:v>106.8502615733886</c:v>
                </c:pt>
                <c:pt idx="1384">
                  <c:v>106.7028092656481</c:v>
                </c:pt>
                <c:pt idx="1385">
                  <c:v>106.8819115323855</c:v>
                </c:pt>
                <c:pt idx="1386">
                  <c:v>106.7238489598738</c:v>
                </c:pt>
                <c:pt idx="1387">
                  <c:v>107.4228441004267</c:v>
                </c:pt>
                <c:pt idx="1388">
                  <c:v>106.7343719187537</c:v>
                </c:pt>
                <c:pt idx="1389">
                  <c:v>106.1794997547818</c:v>
                </c:pt>
                <c:pt idx="1390">
                  <c:v>104.9340829778984</c:v>
                </c:pt>
                <c:pt idx="1391">
                  <c:v>104.8324617470463</c:v>
                </c:pt>
                <c:pt idx="1392">
                  <c:v>104.367527959892</c:v>
                </c:pt>
                <c:pt idx="1393">
                  <c:v>105.3425457376411</c:v>
                </c:pt>
                <c:pt idx="1394">
                  <c:v>105.4554310764735</c:v>
                </c:pt>
                <c:pt idx="1395">
                  <c:v>106.1586741198392</c:v>
                </c:pt>
                <c:pt idx="1396">
                  <c:v>106.3568481037532</c:v>
                </c:pt>
                <c:pt idx="1397">
                  <c:v>106.2315996074583</c:v>
                </c:pt>
                <c:pt idx="1398">
                  <c:v>105.558264261336</c:v>
                </c:pt>
                <c:pt idx="1399">
                  <c:v>105.609756097561</c:v>
                </c:pt>
                <c:pt idx="1400">
                  <c:v>105.4759816817695</c:v>
                </c:pt>
                <c:pt idx="1401">
                  <c:v>105.3015564202335</c:v>
                </c:pt>
                <c:pt idx="1402">
                  <c:v>104.1065589536449</c:v>
                </c:pt>
                <c:pt idx="1403">
                  <c:v>104.1466230517606</c:v>
                </c:pt>
                <c:pt idx="1404">
                  <c:v>103.2919847328244</c:v>
                </c:pt>
                <c:pt idx="1405">
                  <c:v>104.0265231597156</c:v>
                </c:pt>
                <c:pt idx="1406">
                  <c:v>104.1766913675296</c:v>
                </c:pt>
                <c:pt idx="1407">
                  <c:v>104.2670005779233</c:v>
                </c:pt>
                <c:pt idx="1408">
                  <c:v>104.6702765422549</c:v>
                </c:pt>
                <c:pt idx="1409">
                  <c:v>104.7614439175457</c:v>
                </c:pt>
                <c:pt idx="1410">
                  <c:v>106.0442789968652</c:v>
                </c:pt>
                <c:pt idx="1411">
                  <c:v>105.8886823828622</c:v>
                </c:pt>
                <c:pt idx="1412">
                  <c:v>106.4928676832268</c:v>
                </c:pt>
                <c:pt idx="1413">
                  <c:v>106.5033451397088</c:v>
                </c:pt>
                <c:pt idx="1414">
                  <c:v>106.0962462020974</c:v>
                </c:pt>
                <c:pt idx="1415">
                  <c:v>106.189915636649</c:v>
                </c:pt>
                <c:pt idx="1416">
                  <c:v>106.0858486867895</c:v>
                </c:pt>
                <c:pt idx="1417">
                  <c:v>104.9646077765926</c:v>
                </c:pt>
                <c:pt idx="1418">
                  <c:v>104.9849675104258</c:v>
                </c:pt>
                <c:pt idx="1419">
                  <c:v>105.2810737210659</c:v>
                </c:pt>
                <c:pt idx="1420">
                  <c:v>105.599453711833</c:v>
                </c:pt>
                <c:pt idx="1421">
                  <c:v>105.209446982214</c:v>
                </c:pt>
                <c:pt idx="1422">
                  <c:v>105.712890625</c:v>
                </c:pt>
                <c:pt idx="1423">
                  <c:v>105.3733086732211</c:v>
                </c:pt>
                <c:pt idx="1424">
                  <c:v>105.209446982214</c:v>
                </c:pt>
                <c:pt idx="1425">
                  <c:v>106.1690859160455</c:v>
                </c:pt>
                <c:pt idx="1426">
                  <c:v>106.0858486867895</c:v>
                </c:pt>
                <c:pt idx="1427">
                  <c:v>106.0027418723071</c:v>
                </c:pt>
                <c:pt idx="1428">
                  <c:v>105.4143538806116</c:v>
                </c:pt>
                <c:pt idx="1429">
                  <c:v>104.8629274435726</c:v>
                </c:pt>
                <c:pt idx="1430">
                  <c:v>105.0868847684691</c:v>
                </c:pt>
                <c:pt idx="1431">
                  <c:v>104.9340829778984</c:v>
                </c:pt>
                <c:pt idx="1432">
                  <c:v>105.0970873786408</c:v>
                </c:pt>
                <c:pt idx="1433">
                  <c:v>105.1072919700942</c:v>
                </c:pt>
                <c:pt idx="1434">
                  <c:v>104.5792677036035</c:v>
                </c:pt>
                <c:pt idx="1435">
                  <c:v>105.1787796346677</c:v>
                </c:pt>
                <c:pt idx="1436">
                  <c:v>105.3835669781932</c:v>
                </c:pt>
                <c:pt idx="1437">
                  <c:v>105.9716103768967</c:v>
                </c:pt>
                <c:pt idx="1438">
                  <c:v>105.4554310764735</c:v>
                </c:pt>
                <c:pt idx="1439">
                  <c:v>106.1482643655619</c:v>
                </c:pt>
                <c:pt idx="1440">
                  <c:v>105.8058840778028</c:v>
                </c:pt>
                <c:pt idx="1441">
                  <c:v>106.3568481037532</c:v>
                </c:pt>
                <c:pt idx="1442">
                  <c:v>107.0404429941659</c:v>
                </c:pt>
                <c:pt idx="1443">
                  <c:v>107.2419258965722</c:v>
                </c:pt>
                <c:pt idx="1444">
                  <c:v>106.7554240631164</c:v>
                </c:pt>
                <c:pt idx="1445">
                  <c:v>107.1782178217822</c:v>
                </c:pt>
                <c:pt idx="1446">
                  <c:v>107.0827975071718</c:v>
                </c:pt>
                <c:pt idx="1447">
                  <c:v>107.1569986141358</c:v>
                </c:pt>
                <c:pt idx="1448">
                  <c:v>107.0510284810127</c:v>
                </c:pt>
                <c:pt idx="1449">
                  <c:v>107.4761715647339</c:v>
                </c:pt>
                <c:pt idx="1450">
                  <c:v>107.5509190263289</c:v>
                </c:pt>
                <c:pt idx="1451">
                  <c:v>107.5509190263289</c:v>
                </c:pt>
                <c:pt idx="1452">
                  <c:v>107.6578816509199</c:v>
                </c:pt>
                <c:pt idx="1453">
                  <c:v>107.5402344526128</c:v>
                </c:pt>
                <c:pt idx="1454">
                  <c:v>107.5616057233704</c:v>
                </c:pt>
                <c:pt idx="1455">
                  <c:v>107.0298596005537</c:v>
                </c:pt>
                <c:pt idx="1456">
                  <c:v>107.0722057368942</c:v>
                </c:pt>
                <c:pt idx="1457">
                  <c:v>105.5891533359345</c:v>
                </c:pt>
                <c:pt idx="1458">
                  <c:v>105.3630523651937</c:v>
                </c:pt>
                <c:pt idx="1459">
                  <c:v>105.4348884776468</c:v>
                </c:pt>
                <c:pt idx="1460">
                  <c:v>104.8527702440914</c:v>
                </c:pt>
                <c:pt idx="1461">
                  <c:v>105.4554310764735</c:v>
                </c:pt>
                <c:pt idx="1462">
                  <c:v>105.8576178368864</c:v>
                </c:pt>
                <c:pt idx="1463">
                  <c:v>106.5557633625357</c:v>
                </c:pt>
                <c:pt idx="1464">
                  <c:v>106.8397157520726</c:v>
                </c:pt>
                <c:pt idx="1465">
                  <c:v>107.0086990905496</c:v>
                </c:pt>
                <c:pt idx="1466">
                  <c:v>108.0447150414213</c:v>
                </c:pt>
                <c:pt idx="1467">
                  <c:v>108.4452013624524</c:v>
                </c:pt>
                <c:pt idx="1468">
                  <c:v>108.4560665264002</c:v>
                </c:pt>
                <c:pt idx="1469">
                  <c:v>109.0240709034142</c:v>
                </c:pt>
                <c:pt idx="1470">
                  <c:v>109.3434343434344</c:v>
                </c:pt>
                <c:pt idx="1471">
                  <c:v>109.2000403510542</c:v>
                </c:pt>
                <c:pt idx="1472">
                  <c:v>109.4761326860841</c:v>
                </c:pt>
                <c:pt idx="1473">
                  <c:v>110.0660904931368</c:v>
                </c:pt>
                <c:pt idx="1474">
                  <c:v>110.09967453214</c:v>
                </c:pt>
                <c:pt idx="1475">
                  <c:v>109.7091314482619</c:v>
                </c:pt>
                <c:pt idx="1476">
                  <c:v>109.66467429845</c:v>
                </c:pt>
                <c:pt idx="1477">
                  <c:v>109.5315187696044</c:v>
                </c:pt>
                <c:pt idx="1478">
                  <c:v>110.1556934975069</c:v>
                </c:pt>
                <c:pt idx="1479">
                  <c:v>109.3544802505304</c:v>
                </c:pt>
                <c:pt idx="1480">
                  <c:v>109.4982803965203</c:v>
                </c:pt>
                <c:pt idx="1481">
                  <c:v>108.9472624798712</c:v>
                </c:pt>
                <c:pt idx="1482">
                  <c:v>109.3544802505304</c:v>
                </c:pt>
                <c:pt idx="1483">
                  <c:v>109.0680100755667</c:v>
                </c:pt>
                <c:pt idx="1484">
                  <c:v>110.021343632483</c:v>
                </c:pt>
                <c:pt idx="1485">
                  <c:v>110.200549730225</c:v>
                </c:pt>
                <c:pt idx="1486">
                  <c:v>109.6980137819214</c:v>
                </c:pt>
                <c:pt idx="1487">
                  <c:v>109.5647773279352</c:v>
                </c:pt>
                <c:pt idx="1488">
                  <c:v>110.4479134782165</c:v>
                </c:pt>
                <c:pt idx="1489">
                  <c:v>111.4944896487795</c:v>
                </c:pt>
                <c:pt idx="1490">
                  <c:v>111.0712087010055</c:v>
                </c:pt>
                <c:pt idx="1491">
                  <c:v>111.1967128916281</c:v>
                </c:pt>
                <c:pt idx="1492">
                  <c:v>111.3797715814384</c:v>
                </c:pt>
                <c:pt idx="1493">
                  <c:v>111.1510422014581</c:v>
                </c:pt>
                <c:pt idx="1494">
                  <c:v>111.0370294389168</c:v>
                </c:pt>
                <c:pt idx="1495">
                  <c:v>111.1396303901438</c:v>
                </c:pt>
                <c:pt idx="1496">
                  <c:v>111.1852917009039</c:v>
                </c:pt>
                <c:pt idx="1497">
                  <c:v>111.2881669579521</c:v>
                </c:pt>
                <c:pt idx="1498">
                  <c:v>111.3225010283834</c:v>
                </c:pt>
                <c:pt idx="1499">
                  <c:v>110.7190344686509</c:v>
                </c:pt>
                <c:pt idx="1500">
                  <c:v>110.2454425094205</c:v>
                </c:pt>
                <c:pt idx="1501">
                  <c:v>110.8097041662401</c:v>
                </c:pt>
                <c:pt idx="1502">
                  <c:v>111.2081364290117</c:v>
                </c:pt>
                <c:pt idx="1503">
                  <c:v>110.493008063693</c:v>
                </c:pt>
                <c:pt idx="1504">
                  <c:v>109.3103100070686</c:v>
                </c:pt>
                <c:pt idx="1505">
                  <c:v>110.234215885947</c:v>
                </c:pt>
                <c:pt idx="1506">
                  <c:v>109.8873210841539</c:v>
                </c:pt>
                <c:pt idx="1507">
                  <c:v>110.0660904931368</c:v>
                </c:pt>
                <c:pt idx="1508">
                  <c:v>109.7647535996755</c:v>
                </c:pt>
                <c:pt idx="1509">
                  <c:v>109.4429279142655</c:v>
                </c:pt>
                <c:pt idx="1510">
                  <c:v>109.2330978809284</c:v>
                </c:pt>
                <c:pt idx="1511">
                  <c:v>109.5869609232638</c:v>
                </c:pt>
                <c:pt idx="1512">
                  <c:v>108.4234775641026</c:v>
                </c:pt>
                <c:pt idx="1513">
                  <c:v>109.0460360632618</c:v>
                </c:pt>
                <c:pt idx="1514">
                  <c:v>108.9253370899578</c:v>
                </c:pt>
                <c:pt idx="1515">
                  <c:v>108.4560665264002</c:v>
                </c:pt>
                <c:pt idx="1516">
                  <c:v>107.8724464374689</c:v>
                </c:pt>
                <c:pt idx="1517">
                  <c:v>108.3583583583584</c:v>
                </c:pt>
                <c:pt idx="1518">
                  <c:v>108.1959020489755</c:v>
                </c:pt>
                <c:pt idx="1519">
                  <c:v>108.2391760823918</c:v>
                </c:pt>
                <c:pt idx="1520">
                  <c:v>108.2283543291342</c:v>
                </c:pt>
                <c:pt idx="1521">
                  <c:v>107.7328821656051</c:v>
                </c:pt>
                <c:pt idx="1522">
                  <c:v>107.0933913731698</c:v>
                </c:pt>
                <c:pt idx="1523">
                  <c:v>107.4975173783516</c:v>
                </c:pt>
                <c:pt idx="1524">
                  <c:v>107.4655018365929</c:v>
                </c:pt>
                <c:pt idx="1525">
                  <c:v>107.4441687344913</c:v>
                </c:pt>
                <c:pt idx="1526">
                  <c:v>107.273808344069</c:v>
                </c:pt>
                <c:pt idx="1527">
                  <c:v>107.9908220271349</c:v>
                </c:pt>
                <c:pt idx="1528">
                  <c:v>107.6685896160732</c:v>
                </c:pt>
                <c:pt idx="1529">
                  <c:v>108.4452013624524</c:v>
                </c:pt>
                <c:pt idx="1530">
                  <c:v>108.5213032581454</c:v>
                </c:pt>
                <c:pt idx="1531">
                  <c:v>108.8596138374899</c:v>
                </c:pt>
                <c:pt idx="1532">
                  <c:v>108.9143777039944</c:v>
                </c:pt>
                <c:pt idx="1533">
                  <c:v>108.8267819443048</c:v>
                </c:pt>
                <c:pt idx="1534">
                  <c:v>107.936982750025</c:v>
                </c:pt>
                <c:pt idx="1535">
                  <c:v>108.5539510629763</c:v>
                </c:pt>
                <c:pt idx="1536">
                  <c:v>108.5539510629763</c:v>
                </c:pt>
                <c:pt idx="1537">
                  <c:v>109.2992730210016</c:v>
                </c:pt>
                <c:pt idx="1538">
                  <c:v>109.3765787612408</c:v>
                </c:pt>
                <c:pt idx="1539">
                  <c:v>108.9253370899578</c:v>
                </c:pt>
                <c:pt idx="1540">
                  <c:v>109.0680100755667</c:v>
                </c:pt>
                <c:pt idx="1541">
                  <c:v>109.2110573042776</c:v>
                </c:pt>
                <c:pt idx="1542">
                  <c:v>108.8815127740897</c:v>
                </c:pt>
                <c:pt idx="1543">
                  <c:v>109.2110573042776</c:v>
                </c:pt>
                <c:pt idx="1544">
                  <c:v>109.6868983686291</c:v>
                </c:pt>
                <c:pt idx="1545">
                  <c:v>109.0680100755667</c:v>
                </c:pt>
                <c:pt idx="1546">
                  <c:v>109.5536888978848</c:v>
                </c:pt>
                <c:pt idx="1547">
                  <c:v>109.7091314482619</c:v>
                </c:pt>
                <c:pt idx="1548">
                  <c:v>109.8427194317605</c:v>
                </c:pt>
                <c:pt idx="1549">
                  <c:v>109.5647773279352</c:v>
                </c:pt>
                <c:pt idx="1550">
                  <c:v>109.4429279142655</c:v>
                </c:pt>
                <c:pt idx="1551">
                  <c:v>109.0240709034142</c:v>
                </c:pt>
                <c:pt idx="1552">
                  <c:v>109.3434343434344</c:v>
                </c:pt>
                <c:pt idx="1553">
                  <c:v>108.2824847454236</c:v>
                </c:pt>
                <c:pt idx="1554">
                  <c:v>107.8616978876046</c:v>
                </c:pt>
                <c:pt idx="1555">
                  <c:v>108.1094577049835</c:v>
                </c:pt>
                <c:pt idx="1556">
                  <c:v>108.1094577049835</c:v>
                </c:pt>
                <c:pt idx="1557">
                  <c:v>107.5936785607793</c:v>
                </c:pt>
                <c:pt idx="1558">
                  <c:v>107.3057097541634</c:v>
                </c:pt>
                <c:pt idx="1559">
                  <c:v>107.5295520015894</c:v>
                </c:pt>
                <c:pt idx="1560">
                  <c:v>107.3163477743631</c:v>
                </c:pt>
                <c:pt idx="1561">
                  <c:v>106.7028092656481</c:v>
                </c:pt>
                <c:pt idx="1562">
                  <c:v>107.4335053592695</c:v>
                </c:pt>
                <c:pt idx="1563">
                  <c:v>107.8831971297588</c:v>
                </c:pt>
                <c:pt idx="1564">
                  <c:v>108.3800560672807</c:v>
                </c:pt>
                <c:pt idx="1565">
                  <c:v>108.5866185174039</c:v>
                </c:pt>
                <c:pt idx="1566">
                  <c:v>108.4343383752379</c:v>
                </c:pt>
                <c:pt idx="1567">
                  <c:v>108.4669338677355</c:v>
                </c:pt>
                <c:pt idx="1568">
                  <c:v>108.7830368807155</c:v>
                </c:pt>
                <c:pt idx="1569">
                  <c:v>108.7830368807155</c:v>
                </c:pt>
                <c:pt idx="1570">
                  <c:v>109.2220764806781</c:v>
                </c:pt>
                <c:pt idx="1571">
                  <c:v>109.1780131114473</c:v>
                </c:pt>
                <c:pt idx="1572">
                  <c:v>109.0570219625227</c:v>
                </c:pt>
                <c:pt idx="1573">
                  <c:v>108.5866185174039</c:v>
                </c:pt>
                <c:pt idx="1574">
                  <c:v>108.9143777039944</c:v>
                </c:pt>
                <c:pt idx="1575">
                  <c:v>108.8377237080233</c:v>
                </c:pt>
                <c:pt idx="1576">
                  <c:v>108.7393269713712</c:v>
                </c:pt>
                <c:pt idx="1577">
                  <c:v>107.8509514795257</c:v>
                </c:pt>
                <c:pt idx="1578">
                  <c:v>108.0878681977034</c:v>
                </c:pt>
                <c:pt idx="1579">
                  <c:v>108.1094577049835</c:v>
                </c:pt>
                <c:pt idx="1580">
                  <c:v>107.7972515435172</c:v>
                </c:pt>
                <c:pt idx="1581">
                  <c:v>107.7865179727173</c:v>
                </c:pt>
                <c:pt idx="1582">
                  <c:v>107.5616057233704</c:v>
                </c:pt>
                <c:pt idx="1583">
                  <c:v>107.5188716726261</c:v>
                </c:pt>
                <c:pt idx="1584">
                  <c:v>107.6150710806243</c:v>
                </c:pt>
                <c:pt idx="1585">
                  <c:v>107.7328821656051</c:v>
                </c:pt>
                <c:pt idx="1586">
                  <c:v>107.8509514795257</c:v>
                </c:pt>
                <c:pt idx="1587">
                  <c:v>107.337630143778</c:v>
                </c:pt>
                <c:pt idx="1588">
                  <c:v>107.6792997115289</c:v>
                </c:pt>
                <c:pt idx="1589">
                  <c:v>106.7659532498274</c:v>
                </c:pt>
                <c:pt idx="1590">
                  <c:v>106.8397157520726</c:v>
                </c:pt>
                <c:pt idx="1591">
                  <c:v>108.1310558385776</c:v>
                </c:pt>
                <c:pt idx="1592">
                  <c:v>109.0350523771152</c:v>
                </c:pt>
                <c:pt idx="1593">
                  <c:v>109.2110573042776</c:v>
                </c:pt>
                <c:pt idx="1594">
                  <c:v>109.0899929456818</c:v>
                </c:pt>
                <c:pt idx="1595">
                  <c:v>108.3258280796558</c:v>
                </c:pt>
                <c:pt idx="1596">
                  <c:v>107.8724464374689</c:v>
                </c:pt>
                <c:pt idx="1597">
                  <c:v>106.7343719187537</c:v>
                </c:pt>
                <c:pt idx="1598">
                  <c:v>105.9819855100842</c:v>
                </c:pt>
                <c:pt idx="1599">
                  <c:v>106.0754532092112</c:v>
                </c:pt>
                <c:pt idx="1600">
                  <c:v>105.2605989887204</c:v>
                </c:pt>
                <c:pt idx="1601">
                  <c:v>105.3835669781932</c:v>
                </c:pt>
                <c:pt idx="1602">
                  <c:v>105.6612981942411</c:v>
                </c:pt>
                <c:pt idx="1603">
                  <c:v>105.352798053528</c:v>
                </c:pt>
                <c:pt idx="1604">
                  <c:v>105.3220470908737</c:v>
                </c:pt>
                <c:pt idx="1605">
                  <c:v>105.4759816817695</c:v>
                </c:pt>
                <c:pt idx="1606">
                  <c:v>105.8472670382321</c:v>
                </c:pt>
                <c:pt idx="1607">
                  <c:v>105.5068226120858</c:v>
                </c:pt>
                <c:pt idx="1608">
                  <c:v>104.7614439175457</c:v>
                </c:pt>
                <c:pt idx="1609">
                  <c:v>105.1583446667962</c:v>
                </c:pt>
                <c:pt idx="1610">
                  <c:v>104.1566438949293</c:v>
                </c:pt>
                <c:pt idx="1611">
                  <c:v>104.498503716575</c:v>
                </c:pt>
                <c:pt idx="1612">
                  <c:v>104.1466230517606</c:v>
                </c:pt>
                <c:pt idx="1613">
                  <c:v>104.468249372708</c:v>
                </c:pt>
                <c:pt idx="1614">
                  <c:v>104.7107757786806</c:v>
                </c:pt>
                <c:pt idx="1615">
                  <c:v>104.9646077765926</c:v>
                </c:pt>
                <c:pt idx="1616">
                  <c:v>104.8730866111219</c:v>
                </c:pt>
                <c:pt idx="1617">
                  <c:v>104.8730866111219</c:v>
                </c:pt>
                <c:pt idx="1618">
                  <c:v>105.1174985434065</c:v>
                </c:pt>
                <c:pt idx="1619">
                  <c:v>105.5685586112736</c:v>
                </c:pt>
                <c:pt idx="1620">
                  <c:v>105.4143538806116</c:v>
                </c:pt>
                <c:pt idx="1621">
                  <c:v>105.5891533359345</c:v>
                </c:pt>
                <c:pt idx="1622">
                  <c:v>105.558264261336</c:v>
                </c:pt>
                <c:pt idx="1623">
                  <c:v>105.2605989887204</c:v>
                </c:pt>
                <c:pt idx="1624">
                  <c:v>105.1992225461613</c:v>
                </c:pt>
                <c:pt idx="1625">
                  <c:v>104.9544308706612</c:v>
                </c:pt>
                <c:pt idx="1626">
                  <c:v>105.2503646086534</c:v>
                </c:pt>
                <c:pt idx="1627">
                  <c:v>103.9665770265079</c:v>
                </c:pt>
                <c:pt idx="1628">
                  <c:v>103.8767872565013</c:v>
                </c:pt>
                <c:pt idx="1629">
                  <c:v>103.4795908612943</c:v>
                </c:pt>
                <c:pt idx="1630">
                  <c:v>103.7374221370388</c:v>
                </c:pt>
                <c:pt idx="1631">
                  <c:v>104.3071882829062</c:v>
                </c:pt>
                <c:pt idx="1632">
                  <c:v>104.5287755890305</c:v>
                </c:pt>
                <c:pt idx="1633">
                  <c:v>104.3574664995662</c:v>
                </c:pt>
                <c:pt idx="1634">
                  <c:v>103.9865513928915</c:v>
                </c:pt>
                <c:pt idx="1635">
                  <c:v>104.3574664995662</c:v>
                </c:pt>
                <c:pt idx="1636">
                  <c:v>104.5388701110575</c:v>
                </c:pt>
                <c:pt idx="1637">
                  <c:v>104.3272937548188</c:v>
                </c:pt>
                <c:pt idx="1638">
                  <c:v>104.498503716575</c:v>
                </c:pt>
                <c:pt idx="1639">
                  <c:v>104.7006480317245</c:v>
                </c:pt>
                <c:pt idx="1640">
                  <c:v>104.2971384526448</c:v>
                </c:pt>
                <c:pt idx="1641">
                  <c:v>104.2067770504428</c:v>
                </c:pt>
                <c:pt idx="1642">
                  <c:v>103.3610235844553</c:v>
                </c:pt>
                <c:pt idx="1643">
                  <c:v>103.4400382226469</c:v>
                </c:pt>
                <c:pt idx="1644">
                  <c:v>102.9677542090745</c:v>
                </c:pt>
                <c:pt idx="1645">
                  <c:v>102.3737469264233</c:v>
                </c:pt>
                <c:pt idx="1646">
                  <c:v>102.4706550549034</c:v>
                </c:pt>
                <c:pt idx="1647">
                  <c:v>103.1148790245761</c:v>
                </c:pt>
                <c:pt idx="1648">
                  <c:v>102.9285918037463</c:v>
                </c:pt>
                <c:pt idx="1649">
                  <c:v>104.4480895407179</c:v>
                </c:pt>
                <c:pt idx="1650">
                  <c:v>104.8730866111219</c:v>
                </c:pt>
                <c:pt idx="1651">
                  <c:v>104.6803984140799</c:v>
                </c:pt>
                <c:pt idx="1652">
                  <c:v>104.5388701110575</c:v>
                </c:pt>
                <c:pt idx="1653">
                  <c:v>105.0970873786408</c:v>
                </c:pt>
                <c:pt idx="1654">
                  <c:v>104.8426150121065</c:v>
                </c:pt>
                <c:pt idx="1655">
                  <c:v>105.3220470908737</c:v>
                </c:pt>
                <c:pt idx="1656">
                  <c:v>105.3425457376411</c:v>
                </c:pt>
                <c:pt idx="1657">
                  <c:v>105.4657053780203</c:v>
                </c:pt>
                <c:pt idx="1658">
                  <c:v>104.3172400501108</c:v>
                </c:pt>
                <c:pt idx="1659">
                  <c:v>104.1967465588603</c:v>
                </c:pt>
                <c:pt idx="1660">
                  <c:v>104.1265871489034</c:v>
                </c:pt>
                <c:pt idx="1661">
                  <c:v>105.2299018178283</c:v>
                </c:pt>
                <c:pt idx="1662">
                  <c:v>105.2913140745064</c:v>
                </c:pt>
                <c:pt idx="1663">
                  <c:v>104.5489665829631</c:v>
                </c:pt>
                <c:pt idx="1664">
                  <c:v>104.2368801155513</c:v>
                </c:pt>
                <c:pt idx="1665">
                  <c:v>104.4581684840297</c:v>
                </c:pt>
                <c:pt idx="1666">
                  <c:v>104.1366041366041</c:v>
                </c:pt>
                <c:pt idx="1667">
                  <c:v>104.8020137477007</c:v>
                </c:pt>
                <c:pt idx="1668">
                  <c:v>104.498503716575</c:v>
                </c:pt>
                <c:pt idx="1669">
                  <c:v>104.5085923923537</c:v>
                </c:pt>
                <c:pt idx="1670">
                  <c:v>103.5686949866055</c:v>
                </c:pt>
                <c:pt idx="1671">
                  <c:v>103.4103935804356</c:v>
                </c:pt>
                <c:pt idx="1672">
                  <c:v>103.4301547869291</c:v>
                </c:pt>
                <c:pt idx="1673">
                  <c:v>104.3071882829062</c:v>
                </c:pt>
                <c:pt idx="1674">
                  <c:v>103.767254601227</c:v>
                </c:pt>
                <c:pt idx="1675">
                  <c:v>104.4279374879413</c:v>
                </c:pt>
                <c:pt idx="1676">
                  <c:v>103.757308540209</c:v>
                </c:pt>
                <c:pt idx="1677">
                  <c:v>103.4103935804356</c:v>
                </c:pt>
                <c:pt idx="1678">
                  <c:v>103.5290742157613</c:v>
                </c:pt>
                <c:pt idx="1679">
                  <c:v>102.9090217701302</c:v>
                </c:pt>
                <c:pt idx="1680">
                  <c:v>102.2383830751795</c:v>
                </c:pt>
                <c:pt idx="1681">
                  <c:v>103.5092751960222</c:v>
                </c:pt>
                <c:pt idx="1682">
                  <c:v>103.9466103322451</c:v>
                </c:pt>
                <c:pt idx="1683">
                  <c:v>104.3775913605246</c:v>
                </c:pt>
                <c:pt idx="1684">
                  <c:v>104.2670005779233</c:v>
                </c:pt>
                <c:pt idx="1685">
                  <c:v>103.9066999424074</c:v>
                </c:pt>
                <c:pt idx="1686">
                  <c:v>104.0865384615385</c:v>
                </c:pt>
                <c:pt idx="1687">
                  <c:v>104.2067770504428</c:v>
                </c:pt>
                <c:pt idx="1688">
                  <c:v>104.9951503394763</c:v>
                </c:pt>
                <c:pt idx="1689">
                  <c:v>105.0868847684691</c:v>
                </c:pt>
                <c:pt idx="1690">
                  <c:v>104.9239119899195</c:v>
                </c:pt>
                <c:pt idx="1691">
                  <c:v>104.6196965303953</c:v>
                </c:pt>
                <c:pt idx="1692">
                  <c:v>104.8832477473113</c:v>
                </c:pt>
                <c:pt idx="1693">
                  <c:v>105.2299018178283</c:v>
                </c:pt>
                <c:pt idx="1694">
                  <c:v>105.0155219247187</c:v>
                </c:pt>
                <c:pt idx="1695">
                  <c:v>104.8020137477007</c:v>
                </c:pt>
                <c:pt idx="1696">
                  <c:v>105.5171069305</c:v>
                </c:pt>
                <c:pt idx="1697">
                  <c:v>105.4040895813048</c:v>
                </c:pt>
                <c:pt idx="1698">
                  <c:v>105.558264261336</c:v>
                </c:pt>
                <c:pt idx="1699">
                  <c:v>105.8990412835062</c:v>
                </c:pt>
                <c:pt idx="1700">
                  <c:v>105.8679706601467</c:v>
                </c:pt>
                <c:pt idx="1701">
                  <c:v>106.0546683648477</c:v>
                </c:pt>
                <c:pt idx="1702">
                  <c:v>105.558264261336</c:v>
                </c:pt>
                <c:pt idx="1703">
                  <c:v>105.3835669781932</c:v>
                </c:pt>
                <c:pt idx="1704">
                  <c:v>105.5891533359345</c:v>
                </c:pt>
                <c:pt idx="1705">
                  <c:v>105.4862599883064</c:v>
                </c:pt>
                <c:pt idx="1706">
                  <c:v>105.599453711833</c:v>
                </c:pt>
                <c:pt idx="1707">
                  <c:v>105.9197651663405</c:v>
                </c:pt>
                <c:pt idx="1708">
                  <c:v>106.2524538672949</c:v>
                </c:pt>
                <c:pt idx="1709">
                  <c:v>105.6819291223275</c:v>
                </c:pt>
                <c:pt idx="1710">
                  <c:v>106.5557633625357</c:v>
                </c:pt>
                <c:pt idx="1711">
                  <c:v>106.6292356185973</c:v>
                </c:pt>
                <c:pt idx="1712">
                  <c:v>107.2844400396432</c:v>
                </c:pt>
                <c:pt idx="1713">
                  <c:v>107.1251855517071</c:v>
                </c:pt>
                <c:pt idx="1714">
                  <c:v>108.0015963284446</c:v>
                </c:pt>
                <c:pt idx="1715">
                  <c:v>108.0015963284446</c:v>
                </c:pt>
                <c:pt idx="1716">
                  <c:v>107.6471758154336</c:v>
                </c:pt>
                <c:pt idx="1717">
                  <c:v>108.0015963284446</c:v>
                </c:pt>
                <c:pt idx="1718">
                  <c:v>108.6084077455604</c:v>
                </c:pt>
                <c:pt idx="1719">
                  <c:v>108.1742780053962</c:v>
                </c:pt>
                <c:pt idx="1720">
                  <c:v>108.3258280796558</c:v>
                </c:pt>
                <c:pt idx="1721">
                  <c:v>107.9800498753117</c:v>
                </c:pt>
                <c:pt idx="1722">
                  <c:v>108.25</c:v>
                </c:pt>
                <c:pt idx="1723">
                  <c:v>108.2608260826082</c:v>
                </c:pt>
                <c:pt idx="1724">
                  <c:v>107.6043737574553</c:v>
                </c:pt>
                <c:pt idx="1725">
                  <c:v>107.7972515435172</c:v>
                </c:pt>
                <c:pt idx="1726">
                  <c:v>107.8509514795257</c:v>
                </c:pt>
                <c:pt idx="1727">
                  <c:v>107.1039873355101</c:v>
                </c:pt>
                <c:pt idx="1728">
                  <c:v>106.9875469460368</c:v>
                </c:pt>
                <c:pt idx="1729">
                  <c:v>107.6150710806243</c:v>
                </c:pt>
                <c:pt idx="1730">
                  <c:v>107.0192782995551</c:v>
                </c:pt>
                <c:pt idx="1731">
                  <c:v>107.5616057233704</c:v>
                </c:pt>
                <c:pt idx="1732">
                  <c:v>107.3163477743631</c:v>
                </c:pt>
                <c:pt idx="1733">
                  <c:v>106.2941869599372</c:v>
                </c:pt>
                <c:pt idx="1734">
                  <c:v>106.2524538672949</c:v>
                </c:pt>
                <c:pt idx="1735">
                  <c:v>106.0650597687635</c:v>
                </c:pt>
                <c:pt idx="1736">
                  <c:v>106.2524538672949</c:v>
                </c:pt>
                <c:pt idx="1737">
                  <c:v>106.5452755905512</c:v>
                </c:pt>
                <c:pt idx="1738">
                  <c:v>106.5872390705002</c:v>
                </c:pt>
                <c:pt idx="1739">
                  <c:v>106.4719189534769</c:v>
                </c:pt>
                <c:pt idx="1740">
                  <c:v>105.712890625</c:v>
                </c:pt>
                <c:pt idx="1741">
                  <c:v>106.6292356185973</c:v>
                </c:pt>
                <c:pt idx="1742">
                  <c:v>106.8819115323855</c:v>
                </c:pt>
                <c:pt idx="1743">
                  <c:v>107.1569986141358</c:v>
                </c:pt>
                <c:pt idx="1744">
                  <c:v>107.6471758154336</c:v>
                </c:pt>
                <c:pt idx="1745">
                  <c:v>107.4868434117764</c:v>
                </c:pt>
                <c:pt idx="1746">
                  <c:v>107.3695695298552</c:v>
                </c:pt>
                <c:pt idx="1747">
                  <c:v>107.337630143778</c:v>
                </c:pt>
                <c:pt idx="1748">
                  <c:v>106.6922925290755</c:v>
                </c:pt>
                <c:pt idx="1749">
                  <c:v>107.0827975071718</c:v>
                </c:pt>
                <c:pt idx="1750">
                  <c:v>107.2206814580032</c:v>
                </c:pt>
                <c:pt idx="1751">
                  <c:v>106.7028092656481</c:v>
                </c:pt>
                <c:pt idx="1752">
                  <c:v>106.6082332085877</c:v>
                </c:pt>
                <c:pt idx="1753">
                  <c:v>106.8608094768016</c:v>
                </c:pt>
                <c:pt idx="1754">
                  <c:v>107.0086990905496</c:v>
                </c:pt>
                <c:pt idx="1755">
                  <c:v>107.0933913731698</c:v>
                </c:pt>
                <c:pt idx="1756">
                  <c:v>107.0192782995551</c:v>
                </c:pt>
                <c:pt idx="1757">
                  <c:v>107.0722057368942</c:v>
                </c:pt>
                <c:pt idx="1758">
                  <c:v>106.7659532498274</c:v>
                </c:pt>
                <c:pt idx="1759">
                  <c:v>105.9301301497211</c:v>
                </c:pt>
                <c:pt idx="1760">
                  <c:v>105.4657053780203</c:v>
                </c:pt>
                <c:pt idx="1761">
                  <c:v>105.4862599883064</c:v>
                </c:pt>
                <c:pt idx="1762">
                  <c:v>105.1787796346677</c:v>
                </c:pt>
                <c:pt idx="1763">
                  <c:v>105.7645334636053</c:v>
                </c:pt>
                <c:pt idx="1764">
                  <c:v>105.4965402982166</c:v>
                </c:pt>
                <c:pt idx="1765">
                  <c:v>105.5685586112736</c:v>
                </c:pt>
                <c:pt idx="1766">
                  <c:v>105.7748680867696</c:v>
                </c:pt>
                <c:pt idx="1767">
                  <c:v>106.4509784639591</c:v>
                </c:pt>
                <c:pt idx="1768">
                  <c:v>105.8990412835062</c:v>
                </c:pt>
                <c:pt idx="1769">
                  <c:v>105.6406753196057</c:v>
                </c:pt>
                <c:pt idx="1770">
                  <c:v>104.8020137477007</c:v>
                </c:pt>
                <c:pt idx="1771">
                  <c:v>104.2569584898392</c:v>
                </c:pt>
                <c:pt idx="1772">
                  <c:v>103.8767872565013</c:v>
                </c:pt>
                <c:pt idx="1773">
                  <c:v>104.5388701110575</c:v>
                </c:pt>
                <c:pt idx="1774">
                  <c:v>103.7971042285934</c:v>
                </c:pt>
                <c:pt idx="1775">
                  <c:v>104.2469183359014</c:v>
                </c:pt>
                <c:pt idx="1776">
                  <c:v>104.1265871489034</c:v>
                </c:pt>
                <c:pt idx="1777">
                  <c:v>103.6678797165294</c:v>
                </c:pt>
                <c:pt idx="1778">
                  <c:v>102.3350349782568</c:v>
                </c:pt>
                <c:pt idx="1779">
                  <c:v>101.8727649162432</c:v>
                </c:pt>
                <c:pt idx="1780">
                  <c:v>101.0737628384687</c:v>
                </c:pt>
                <c:pt idx="1781">
                  <c:v>101.481203712384</c:v>
                </c:pt>
                <c:pt idx="1782">
                  <c:v>101.1398673269177</c:v>
                </c:pt>
                <c:pt idx="1783">
                  <c:v>100.8289865871833</c:v>
                </c:pt>
                <c:pt idx="1784">
                  <c:v>100.2779064381658</c:v>
                </c:pt>
                <c:pt idx="1785">
                  <c:v>100.8102067424101</c:v>
                </c:pt>
                <c:pt idx="1786">
                  <c:v>100.8289865871833</c:v>
                </c:pt>
                <c:pt idx="1787">
                  <c:v>101.3292146400824</c:v>
                </c:pt>
                <c:pt idx="1788">
                  <c:v>102.15155232613</c:v>
                </c:pt>
                <c:pt idx="1789">
                  <c:v>101.3292146400824</c:v>
                </c:pt>
                <c:pt idx="1790">
                  <c:v>101.7674156247062</c:v>
                </c:pt>
                <c:pt idx="1791">
                  <c:v>101.6718324410632</c:v>
                </c:pt>
                <c:pt idx="1792">
                  <c:v>101.1965971767785</c:v>
                </c:pt>
                <c:pt idx="1793">
                  <c:v>100.585393049619</c:v>
                </c:pt>
                <c:pt idx="1794">
                  <c:v>99.82478790114349</c:v>
                </c:pt>
                <c:pt idx="1795">
                  <c:v>100.436073483021</c:v>
                </c:pt>
                <c:pt idx="1796">
                  <c:v>100.585393049619</c:v>
                </c:pt>
                <c:pt idx="1797">
                  <c:v>101.3387006178618</c:v>
                </c:pt>
                <c:pt idx="1798">
                  <c:v>101.6431924882629</c:v>
                </c:pt>
                <c:pt idx="1799">
                  <c:v>100.9700587631751</c:v>
                </c:pt>
                <c:pt idx="1800">
                  <c:v>101.4051522248244</c:v>
                </c:pt>
                <c:pt idx="1801">
                  <c:v>101.538317231029</c:v>
                </c:pt>
                <c:pt idx="1802">
                  <c:v>101.6431924882629</c:v>
                </c:pt>
                <c:pt idx="1803">
                  <c:v>102.2480400491169</c:v>
                </c:pt>
                <c:pt idx="1804">
                  <c:v>101.9591221625695</c:v>
                </c:pt>
                <c:pt idx="1805">
                  <c:v>101.5668981047101</c:v>
                </c:pt>
                <c:pt idx="1806">
                  <c:v>101.7578492197782</c:v>
                </c:pt>
                <c:pt idx="1807">
                  <c:v>101.824851848368</c:v>
                </c:pt>
                <c:pt idx="1808">
                  <c:v>102.1322766298707</c:v>
                </c:pt>
                <c:pt idx="1809">
                  <c:v>102.9677542090745</c:v>
                </c:pt>
                <c:pt idx="1810">
                  <c:v>102.9677542090745</c:v>
                </c:pt>
                <c:pt idx="1811">
                  <c:v>102.5774661233773</c:v>
                </c:pt>
                <c:pt idx="1812">
                  <c:v>102.1901255546116</c:v>
                </c:pt>
                <c:pt idx="1813">
                  <c:v>102.2963522963523</c:v>
                </c:pt>
                <c:pt idx="1814">
                  <c:v>102.9971455756423</c:v>
                </c:pt>
                <c:pt idx="1815">
                  <c:v>103.085420436149</c:v>
                </c:pt>
                <c:pt idx="1816">
                  <c:v>102.9579608141526</c:v>
                </c:pt>
                <c:pt idx="1817">
                  <c:v>103.5389765662363</c:v>
                </c:pt>
                <c:pt idx="1818">
                  <c:v>102.8015194681861</c:v>
                </c:pt>
                <c:pt idx="1819">
                  <c:v>102.7527289985762</c:v>
                </c:pt>
                <c:pt idx="1820">
                  <c:v>102.5385999810552</c:v>
                </c:pt>
                <c:pt idx="1821">
                  <c:v>102.3640661938534</c:v>
                </c:pt>
                <c:pt idx="1822">
                  <c:v>102.4900587010036</c:v>
                </c:pt>
                <c:pt idx="1823">
                  <c:v>103.5587869511145</c:v>
                </c:pt>
                <c:pt idx="1824">
                  <c:v>103.5389765662363</c:v>
                </c:pt>
                <c:pt idx="1825">
                  <c:v>103.2821295677893</c:v>
                </c:pt>
                <c:pt idx="1826">
                  <c:v>103.4202732397058</c:v>
                </c:pt>
                <c:pt idx="1827">
                  <c:v>103.7871524448706</c:v>
                </c:pt>
                <c:pt idx="1828">
                  <c:v>104.0065334358186</c:v>
                </c:pt>
                <c:pt idx="1829">
                  <c:v>104.2870905587669</c:v>
                </c:pt>
                <c:pt idx="1830">
                  <c:v>103.8369304556355</c:v>
                </c:pt>
                <c:pt idx="1831">
                  <c:v>103.5092751960222</c:v>
                </c:pt>
                <c:pt idx="1832">
                  <c:v>103.6083460949464</c:v>
                </c:pt>
                <c:pt idx="1833">
                  <c:v>103.6678797165294</c:v>
                </c:pt>
                <c:pt idx="1834">
                  <c:v>104.1967465588603</c:v>
                </c:pt>
                <c:pt idx="1835">
                  <c:v>104.1766913675296</c:v>
                </c:pt>
                <c:pt idx="1836">
                  <c:v>103.9266513056835</c:v>
                </c:pt>
                <c:pt idx="1837">
                  <c:v>104.5792677036035</c:v>
                </c:pt>
                <c:pt idx="1838">
                  <c:v>104.8730866111219</c:v>
                </c:pt>
                <c:pt idx="1839">
                  <c:v>105.1583446667962</c:v>
                </c:pt>
                <c:pt idx="1840">
                  <c:v>105.4965402982166</c:v>
                </c:pt>
                <c:pt idx="1841">
                  <c:v>105.6612981942411</c:v>
                </c:pt>
                <c:pt idx="1842">
                  <c:v>105.8679706601467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427-436C-9DE0-07BCD1CC8262}"/>
            </c:ext>
          </c:extLst>
        </c:ser>
        <c:ser>
          <c:idx val="1"/>
          <c:order val="1"/>
          <c:tx>
            <c:strRef>
              <c:f>'Data 12'!$H$1</c:f>
              <c:strCache>
                <c:ptCount val="1"/>
                <c:pt idx="0">
                  <c:v>CHF/JPY</c:v>
                </c:pt>
              </c:strCache>
            </c:strRef>
          </c:tx>
          <c:spPr>
            <a:ln w="19050"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'Data 12'!$F$2:$F$1844</c:f>
              <c:numCache>
                <c:formatCode>d\-mmm\-yy</c:formatCode>
                <c:ptCount val="1843"/>
                <c:pt idx="0">
                  <c:v>40634.0</c:v>
                </c:pt>
                <c:pt idx="1">
                  <c:v>40637.0</c:v>
                </c:pt>
                <c:pt idx="2">
                  <c:v>40638.0</c:v>
                </c:pt>
                <c:pt idx="3">
                  <c:v>40639.0</c:v>
                </c:pt>
                <c:pt idx="4">
                  <c:v>40640.0</c:v>
                </c:pt>
                <c:pt idx="5">
                  <c:v>40641.0</c:v>
                </c:pt>
                <c:pt idx="6">
                  <c:v>40644.0</c:v>
                </c:pt>
                <c:pt idx="7">
                  <c:v>40645.0</c:v>
                </c:pt>
                <c:pt idx="8">
                  <c:v>40646.0</c:v>
                </c:pt>
                <c:pt idx="9">
                  <c:v>40647.0</c:v>
                </c:pt>
                <c:pt idx="10">
                  <c:v>40648.0</c:v>
                </c:pt>
                <c:pt idx="11">
                  <c:v>40651.0</c:v>
                </c:pt>
                <c:pt idx="12">
                  <c:v>40652.0</c:v>
                </c:pt>
                <c:pt idx="13">
                  <c:v>40653.0</c:v>
                </c:pt>
                <c:pt idx="14">
                  <c:v>40654.0</c:v>
                </c:pt>
                <c:pt idx="15">
                  <c:v>40655.0</c:v>
                </c:pt>
                <c:pt idx="16">
                  <c:v>40658.0</c:v>
                </c:pt>
                <c:pt idx="17">
                  <c:v>40659.0</c:v>
                </c:pt>
                <c:pt idx="18">
                  <c:v>40660.0</c:v>
                </c:pt>
                <c:pt idx="19">
                  <c:v>40661.0</c:v>
                </c:pt>
                <c:pt idx="20">
                  <c:v>40662.0</c:v>
                </c:pt>
                <c:pt idx="21">
                  <c:v>40665.0</c:v>
                </c:pt>
                <c:pt idx="22">
                  <c:v>40666.0</c:v>
                </c:pt>
                <c:pt idx="23">
                  <c:v>40667.0</c:v>
                </c:pt>
                <c:pt idx="24">
                  <c:v>40668.0</c:v>
                </c:pt>
                <c:pt idx="25">
                  <c:v>40669.0</c:v>
                </c:pt>
                <c:pt idx="26">
                  <c:v>40672.0</c:v>
                </c:pt>
                <c:pt idx="27">
                  <c:v>40673.0</c:v>
                </c:pt>
                <c:pt idx="28">
                  <c:v>40674.0</c:v>
                </c:pt>
                <c:pt idx="29">
                  <c:v>40675.0</c:v>
                </c:pt>
                <c:pt idx="30">
                  <c:v>40676.0</c:v>
                </c:pt>
                <c:pt idx="31">
                  <c:v>40679.0</c:v>
                </c:pt>
                <c:pt idx="32">
                  <c:v>40680.0</c:v>
                </c:pt>
                <c:pt idx="33">
                  <c:v>40681.0</c:v>
                </c:pt>
                <c:pt idx="34">
                  <c:v>40682.0</c:v>
                </c:pt>
                <c:pt idx="35">
                  <c:v>40683.0</c:v>
                </c:pt>
                <c:pt idx="36">
                  <c:v>40686.0</c:v>
                </c:pt>
                <c:pt idx="37">
                  <c:v>40687.0</c:v>
                </c:pt>
                <c:pt idx="38">
                  <c:v>40688.0</c:v>
                </c:pt>
                <c:pt idx="39">
                  <c:v>40689.0</c:v>
                </c:pt>
                <c:pt idx="40">
                  <c:v>40690.0</c:v>
                </c:pt>
                <c:pt idx="41">
                  <c:v>40693.0</c:v>
                </c:pt>
                <c:pt idx="42">
                  <c:v>40694.0</c:v>
                </c:pt>
                <c:pt idx="43">
                  <c:v>40695.0</c:v>
                </c:pt>
                <c:pt idx="44">
                  <c:v>40696.0</c:v>
                </c:pt>
                <c:pt idx="45">
                  <c:v>40697.0</c:v>
                </c:pt>
                <c:pt idx="46">
                  <c:v>40700.0</c:v>
                </c:pt>
                <c:pt idx="47">
                  <c:v>40701.0</c:v>
                </c:pt>
                <c:pt idx="48">
                  <c:v>40702.0</c:v>
                </c:pt>
                <c:pt idx="49">
                  <c:v>40703.0</c:v>
                </c:pt>
                <c:pt idx="50">
                  <c:v>40704.0</c:v>
                </c:pt>
                <c:pt idx="51">
                  <c:v>40707.0</c:v>
                </c:pt>
                <c:pt idx="52">
                  <c:v>40708.0</c:v>
                </c:pt>
                <c:pt idx="53">
                  <c:v>40709.0</c:v>
                </c:pt>
                <c:pt idx="54">
                  <c:v>40710.0</c:v>
                </c:pt>
                <c:pt idx="55">
                  <c:v>40711.0</c:v>
                </c:pt>
                <c:pt idx="56">
                  <c:v>40714.0</c:v>
                </c:pt>
                <c:pt idx="57">
                  <c:v>40715.0</c:v>
                </c:pt>
                <c:pt idx="58">
                  <c:v>40716.0</c:v>
                </c:pt>
                <c:pt idx="59">
                  <c:v>40717.0</c:v>
                </c:pt>
                <c:pt idx="60">
                  <c:v>40718.0</c:v>
                </c:pt>
                <c:pt idx="61">
                  <c:v>40721.0</c:v>
                </c:pt>
                <c:pt idx="62">
                  <c:v>40722.0</c:v>
                </c:pt>
                <c:pt idx="63">
                  <c:v>40723.0</c:v>
                </c:pt>
                <c:pt idx="64">
                  <c:v>40724.0</c:v>
                </c:pt>
                <c:pt idx="65">
                  <c:v>40725.0</c:v>
                </c:pt>
                <c:pt idx="66">
                  <c:v>40728.0</c:v>
                </c:pt>
                <c:pt idx="67">
                  <c:v>40729.0</c:v>
                </c:pt>
                <c:pt idx="68">
                  <c:v>40730.0</c:v>
                </c:pt>
                <c:pt idx="69">
                  <c:v>40731.0</c:v>
                </c:pt>
                <c:pt idx="70">
                  <c:v>40732.0</c:v>
                </c:pt>
                <c:pt idx="71">
                  <c:v>40735.0</c:v>
                </c:pt>
                <c:pt idx="72">
                  <c:v>40736.0</c:v>
                </c:pt>
                <c:pt idx="73">
                  <c:v>40737.0</c:v>
                </c:pt>
                <c:pt idx="74">
                  <c:v>40738.0</c:v>
                </c:pt>
                <c:pt idx="75">
                  <c:v>40739.0</c:v>
                </c:pt>
                <c:pt idx="76">
                  <c:v>40742.0</c:v>
                </c:pt>
                <c:pt idx="77">
                  <c:v>40743.0</c:v>
                </c:pt>
                <c:pt idx="78">
                  <c:v>40744.0</c:v>
                </c:pt>
                <c:pt idx="79">
                  <c:v>40745.0</c:v>
                </c:pt>
                <c:pt idx="80">
                  <c:v>40746.0</c:v>
                </c:pt>
                <c:pt idx="81">
                  <c:v>40749.0</c:v>
                </c:pt>
                <c:pt idx="82">
                  <c:v>40750.0</c:v>
                </c:pt>
                <c:pt idx="83">
                  <c:v>40751.0</c:v>
                </c:pt>
                <c:pt idx="84">
                  <c:v>40752.0</c:v>
                </c:pt>
                <c:pt idx="85">
                  <c:v>40753.0</c:v>
                </c:pt>
                <c:pt idx="86">
                  <c:v>40756.0</c:v>
                </c:pt>
                <c:pt idx="87">
                  <c:v>40757.0</c:v>
                </c:pt>
                <c:pt idx="88">
                  <c:v>40758.0</c:v>
                </c:pt>
                <c:pt idx="89">
                  <c:v>40759.0</c:v>
                </c:pt>
                <c:pt idx="90">
                  <c:v>40760.0</c:v>
                </c:pt>
                <c:pt idx="91">
                  <c:v>40763.0</c:v>
                </c:pt>
                <c:pt idx="92">
                  <c:v>40764.0</c:v>
                </c:pt>
                <c:pt idx="93">
                  <c:v>40765.0</c:v>
                </c:pt>
                <c:pt idx="94">
                  <c:v>40766.0</c:v>
                </c:pt>
                <c:pt idx="95">
                  <c:v>40767.0</c:v>
                </c:pt>
                <c:pt idx="96">
                  <c:v>40770.0</c:v>
                </c:pt>
                <c:pt idx="97">
                  <c:v>40771.0</c:v>
                </c:pt>
                <c:pt idx="98">
                  <c:v>40772.0</c:v>
                </c:pt>
                <c:pt idx="99">
                  <c:v>40773.0</c:v>
                </c:pt>
                <c:pt idx="100">
                  <c:v>40774.0</c:v>
                </c:pt>
                <c:pt idx="101">
                  <c:v>40777.0</c:v>
                </c:pt>
                <c:pt idx="102">
                  <c:v>40778.0</c:v>
                </c:pt>
                <c:pt idx="103">
                  <c:v>40779.0</c:v>
                </c:pt>
                <c:pt idx="104">
                  <c:v>40780.0</c:v>
                </c:pt>
                <c:pt idx="105">
                  <c:v>40781.0</c:v>
                </c:pt>
                <c:pt idx="106">
                  <c:v>40784.0</c:v>
                </c:pt>
                <c:pt idx="107">
                  <c:v>40785.0</c:v>
                </c:pt>
                <c:pt idx="108">
                  <c:v>40786.0</c:v>
                </c:pt>
                <c:pt idx="109">
                  <c:v>40787.0</c:v>
                </c:pt>
                <c:pt idx="110">
                  <c:v>40788.0</c:v>
                </c:pt>
                <c:pt idx="111">
                  <c:v>40791.0</c:v>
                </c:pt>
                <c:pt idx="112">
                  <c:v>40792.0</c:v>
                </c:pt>
                <c:pt idx="113">
                  <c:v>40793.0</c:v>
                </c:pt>
                <c:pt idx="114">
                  <c:v>40794.0</c:v>
                </c:pt>
                <c:pt idx="115">
                  <c:v>40795.0</c:v>
                </c:pt>
                <c:pt idx="116">
                  <c:v>40798.0</c:v>
                </c:pt>
                <c:pt idx="117">
                  <c:v>40799.0</c:v>
                </c:pt>
                <c:pt idx="118">
                  <c:v>40800.0</c:v>
                </c:pt>
                <c:pt idx="119">
                  <c:v>40801.0</c:v>
                </c:pt>
                <c:pt idx="120">
                  <c:v>40802.0</c:v>
                </c:pt>
                <c:pt idx="121">
                  <c:v>40805.0</c:v>
                </c:pt>
                <c:pt idx="122">
                  <c:v>40806.0</c:v>
                </c:pt>
                <c:pt idx="123">
                  <c:v>40807.0</c:v>
                </c:pt>
                <c:pt idx="124">
                  <c:v>40808.0</c:v>
                </c:pt>
                <c:pt idx="125">
                  <c:v>40809.0</c:v>
                </c:pt>
                <c:pt idx="126">
                  <c:v>40812.0</c:v>
                </c:pt>
                <c:pt idx="127">
                  <c:v>40813.0</c:v>
                </c:pt>
                <c:pt idx="128">
                  <c:v>40814.0</c:v>
                </c:pt>
                <c:pt idx="129">
                  <c:v>40815.0</c:v>
                </c:pt>
                <c:pt idx="130">
                  <c:v>40816.0</c:v>
                </c:pt>
                <c:pt idx="131">
                  <c:v>40819.0</c:v>
                </c:pt>
                <c:pt idx="132">
                  <c:v>40820.0</c:v>
                </c:pt>
                <c:pt idx="133">
                  <c:v>40821.0</c:v>
                </c:pt>
                <c:pt idx="134">
                  <c:v>40822.0</c:v>
                </c:pt>
                <c:pt idx="135">
                  <c:v>40823.0</c:v>
                </c:pt>
                <c:pt idx="136">
                  <c:v>40826.0</c:v>
                </c:pt>
                <c:pt idx="137">
                  <c:v>40827.0</c:v>
                </c:pt>
                <c:pt idx="138">
                  <c:v>40828.0</c:v>
                </c:pt>
                <c:pt idx="139">
                  <c:v>40829.0</c:v>
                </c:pt>
                <c:pt idx="140">
                  <c:v>40830.0</c:v>
                </c:pt>
                <c:pt idx="141">
                  <c:v>40833.0</c:v>
                </c:pt>
                <c:pt idx="142">
                  <c:v>40834.0</c:v>
                </c:pt>
                <c:pt idx="143">
                  <c:v>40835.0</c:v>
                </c:pt>
                <c:pt idx="144">
                  <c:v>40836.0</c:v>
                </c:pt>
                <c:pt idx="145">
                  <c:v>40837.0</c:v>
                </c:pt>
                <c:pt idx="146">
                  <c:v>40840.0</c:v>
                </c:pt>
                <c:pt idx="147">
                  <c:v>40841.0</c:v>
                </c:pt>
                <c:pt idx="148">
                  <c:v>40842.0</c:v>
                </c:pt>
                <c:pt idx="149">
                  <c:v>40843.0</c:v>
                </c:pt>
                <c:pt idx="150">
                  <c:v>40844.0</c:v>
                </c:pt>
                <c:pt idx="151">
                  <c:v>40847.0</c:v>
                </c:pt>
                <c:pt idx="152">
                  <c:v>40848.0</c:v>
                </c:pt>
                <c:pt idx="153">
                  <c:v>40849.0</c:v>
                </c:pt>
                <c:pt idx="154">
                  <c:v>40850.0</c:v>
                </c:pt>
                <c:pt idx="155">
                  <c:v>40851.0</c:v>
                </c:pt>
                <c:pt idx="156">
                  <c:v>40854.0</c:v>
                </c:pt>
                <c:pt idx="157">
                  <c:v>40855.0</c:v>
                </c:pt>
                <c:pt idx="158">
                  <c:v>40856.0</c:v>
                </c:pt>
                <c:pt idx="159">
                  <c:v>40857.0</c:v>
                </c:pt>
                <c:pt idx="160">
                  <c:v>40858.0</c:v>
                </c:pt>
                <c:pt idx="161">
                  <c:v>40861.0</c:v>
                </c:pt>
                <c:pt idx="162">
                  <c:v>40862.0</c:v>
                </c:pt>
                <c:pt idx="163">
                  <c:v>40863.0</c:v>
                </c:pt>
                <c:pt idx="164">
                  <c:v>40864.0</c:v>
                </c:pt>
                <c:pt idx="165">
                  <c:v>40865.0</c:v>
                </c:pt>
                <c:pt idx="166">
                  <c:v>40868.0</c:v>
                </c:pt>
                <c:pt idx="167">
                  <c:v>40869.0</c:v>
                </c:pt>
                <c:pt idx="168">
                  <c:v>40870.0</c:v>
                </c:pt>
                <c:pt idx="169">
                  <c:v>40871.0</c:v>
                </c:pt>
                <c:pt idx="170">
                  <c:v>40872.0</c:v>
                </c:pt>
                <c:pt idx="171">
                  <c:v>40875.0</c:v>
                </c:pt>
                <c:pt idx="172">
                  <c:v>40876.0</c:v>
                </c:pt>
                <c:pt idx="173">
                  <c:v>40877.0</c:v>
                </c:pt>
                <c:pt idx="174">
                  <c:v>40878.0</c:v>
                </c:pt>
                <c:pt idx="175">
                  <c:v>40879.0</c:v>
                </c:pt>
                <c:pt idx="176">
                  <c:v>40882.0</c:v>
                </c:pt>
                <c:pt idx="177">
                  <c:v>40883.0</c:v>
                </c:pt>
                <c:pt idx="178">
                  <c:v>40884.0</c:v>
                </c:pt>
                <c:pt idx="179">
                  <c:v>40885.0</c:v>
                </c:pt>
                <c:pt idx="180">
                  <c:v>40886.0</c:v>
                </c:pt>
                <c:pt idx="181">
                  <c:v>40889.0</c:v>
                </c:pt>
                <c:pt idx="182">
                  <c:v>40890.0</c:v>
                </c:pt>
                <c:pt idx="183">
                  <c:v>40891.0</c:v>
                </c:pt>
                <c:pt idx="184">
                  <c:v>40892.0</c:v>
                </c:pt>
                <c:pt idx="185">
                  <c:v>40893.0</c:v>
                </c:pt>
                <c:pt idx="186">
                  <c:v>40896.0</c:v>
                </c:pt>
                <c:pt idx="187">
                  <c:v>40897.0</c:v>
                </c:pt>
                <c:pt idx="188">
                  <c:v>40898.0</c:v>
                </c:pt>
                <c:pt idx="189">
                  <c:v>40899.0</c:v>
                </c:pt>
                <c:pt idx="190">
                  <c:v>40900.0</c:v>
                </c:pt>
                <c:pt idx="191">
                  <c:v>40903.0</c:v>
                </c:pt>
                <c:pt idx="192">
                  <c:v>40904.0</c:v>
                </c:pt>
                <c:pt idx="193">
                  <c:v>40905.0</c:v>
                </c:pt>
                <c:pt idx="194">
                  <c:v>40906.0</c:v>
                </c:pt>
                <c:pt idx="195">
                  <c:v>40907.0</c:v>
                </c:pt>
                <c:pt idx="196">
                  <c:v>40910.0</c:v>
                </c:pt>
                <c:pt idx="197">
                  <c:v>40911.0</c:v>
                </c:pt>
                <c:pt idx="198">
                  <c:v>40912.0</c:v>
                </c:pt>
                <c:pt idx="199">
                  <c:v>40913.0</c:v>
                </c:pt>
                <c:pt idx="200">
                  <c:v>40914.0</c:v>
                </c:pt>
                <c:pt idx="201">
                  <c:v>40917.0</c:v>
                </c:pt>
                <c:pt idx="202">
                  <c:v>40918.0</c:v>
                </c:pt>
                <c:pt idx="203">
                  <c:v>40919.0</c:v>
                </c:pt>
                <c:pt idx="204">
                  <c:v>40920.0</c:v>
                </c:pt>
                <c:pt idx="205">
                  <c:v>40921.0</c:v>
                </c:pt>
                <c:pt idx="206">
                  <c:v>40924.0</c:v>
                </c:pt>
                <c:pt idx="207">
                  <c:v>40925.0</c:v>
                </c:pt>
                <c:pt idx="208">
                  <c:v>40926.0</c:v>
                </c:pt>
                <c:pt idx="209">
                  <c:v>40927.0</c:v>
                </c:pt>
                <c:pt idx="210">
                  <c:v>40928.0</c:v>
                </c:pt>
                <c:pt idx="211">
                  <c:v>40931.0</c:v>
                </c:pt>
                <c:pt idx="212">
                  <c:v>40932.0</c:v>
                </c:pt>
                <c:pt idx="213">
                  <c:v>40933.0</c:v>
                </c:pt>
                <c:pt idx="214">
                  <c:v>40934.0</c:v>
                </c:pt>
                <c:pt idx="215">
                  <c:v>40935.0</c:v>
                </c:pt>
                <c:pt idx="216">
                  <c:v>40938.0</c:v>
                </c:pt>
                <c:pt idx="217">
                  <c:v>40939.0</c:v>
                </c:pt>
                <c:pt idx="218">
                  <c:v>40940.0</c:v>
                </c:pt>
                <c:pt idx="219">
                  <c:v>40941.0</c:v>
                </c:pt>
                <c:pt idx="220">
                  <c:v>40942.0</c:v>
                </c:pt>
                <c:pt idx="221">
                  <c:v>40945.0</c:v>
                </c:pt>
                <c:pt idx="222">
                  <c:v>40946.0</c:v>
                </c:pt>
                <c:pt idx="223">
                  <c:v>40947.0</c:v>
                </c:pt>
                <c:pt idx="224">
                  <c:v>40948.0</c:v>
                </c:pt>
                <c:pt idx="225">
                  <c:v>40949.0</c:v>
                </c:pt>
                <c:pt idx="226">
                  <c:v>40952.0</c:v>
                </c:pt>
                <c:pt idx="227">
                  <c:v>40953.0</c:v>
                </c:pt>
                <c:pt idx="228">
                  <c:v>40954.0</c:v>
                </c:pt>
                <c:pt idx="229">
                  <c:v>40955.0</c:v>
                </c:pt>
                <c:pt idx="230">
                  <c:v>40956.0</c:v>
                </c:pt>
                <c:pt idx="231">
                  <c:v>40959.0</c:v>
                </c:pt>
                <c:pt idx="232">
                  <c:v>40960.0</c:v>
                </c:pt>
                <c:pt idx="233">
                  <c:v>40961.0</c:v>
                </c:pt>
                <c:pt idx="234">
                  <c:v>40962.0</c:v>
                </c:pt>
                <c:pt idx="235">
                  <c:v>40963.0</c:v>
                </c:pt>
                <c:pt idx="236">
                  <c:v>40966.0</c:v>
                </c:pt>
                <c:pt idx="237">
                  <c:v>40967.0</c:v>
                </c:pt>
                <c:pt idx="238">
                  <c:v>40968.0</c:v>
                </c:pt>
                <c:pt idx="239">
                  <c:v>40969.0</c:v>
                </c:pt>
                <c:pt idx="240">
                  <c:v>40970.0</c:v>
                </c:pt>
                <c:pt idx="241">
                  <c:v>40973.0</c:v>
                </c:pt>
                <c:pt idx="242">
                  <c:v>40974.0</c:v>
                </c:pt>
                <c:pt idx="243">
                  <c:v>40975.0</c:v>
                </c:pt>
                <c:pt idx="244">
                  <c:v>40976.0</c:v>
                </c:pt>
                <c:pt idx="245">
                  <c:v>40977.0</c:v>
                </c:pt>
                <c:pt idx="246">
                  <c:v>40980.0</c:v>
                </c:pt>
                <c:pt idx="247">
                  <c:v>40981.0</c:v>
                </c:pt>
                <c:pt idx="248">
                  <c:v>40982.0</c:v>
                </c:pt>
                <c:pt idx="249">
                  <c:v>40983.0</c:v>
                </c:pt>
                <c:pt idx="250">
                  <c:v>40984.0</c:v>
                </c:pt>
                <c:pt idx="251">
                  <c:v>40987.0</c:v>
                </c:pt>
                <c:pt idx="252">
                  <c:v>40988.0</c:v>
                </c:pt>
                <c:pt idx="253">
                  <c:v>40989.0</c:v>
                </c:pt>
                <c:pt idx="254">
                  <c:v>40990.0</c:v>
                </c:pt>
                <c:pt idx="255">
                  <c:v>40991.0</c:v>
                </c:pt>
                <c:pt idx="256">
                  <c:v>40994.0</c:v>
                </c:pt>
                <c:pt idx="257">
                  <c:v>40995.0</c:v>
                </c:pt>
                <c:pt idx="258">
                  <c:v>40996.0</c:v>
                </c:pt>
                <c:pt idx="259">
                  <c:v>40997.0</c:v>
                </c:pt>
                <c:pt idx="260">
                  <c:v>40998.0</c:v>
                </c:pt>
                <c:pt idx="261">
                  <c:v>41001.0</c:v>
                </c:pt>
                <c:pt idx="262">
                  <c:v>41002.0</c:v>
                </c:pt>
                <c:pt idx="263">
                  <c:v>41003.0</c:v>
                </c:pt>
                <c:pt idx="264">
                  <c:v>41004.0</c:v>
                </c:pt>
                <c:pt idx="265">
                  <c:v>41005.0</c:v>
                </c:pt>
                <c:pt idx="266">
                  <c:v>41008.0</c:v>
                </c:pt>
                <c:pt idx="267">
                  <c:v>41009.0</c:v>
                </c:pt>
                <c:pt idx="268">
                  <c:v>41010.0</c:v>
                </c:pt>
                <c:pt idx="269">
                  <c:v>41011.0</c:v>
                </c:pt>
                <c:pt idx="270">
                  <c:v>41012.0</c:v>
                </c:pt>
                <c:pt idx="271">
                  <c:v>41015.0</c:v>
                </c:pt>
                <c:pt idx="272">
                  <c:v>41016.0</c:v>
                </c:pt>
                <c:pt idx="273">
                  <c:v>41017.0</c:v>
                </c:pt>
                <c:pt idx="274">
                  <c:v>41018.0</c:v>
                </c:pt>
                <c:pt idx="275">
                  <c:v>41019.0</c:v>
                </c:pt>
                <c:pt idx="276">
                  <c:v>41022.0</c:v>
                </c:pt>
                <c:pt idx="277">
                  <c:v>41023.0</c:v>
                </c:pt>
                <c:pt idx="278">
                  <c:v>41024.0</c:v>
                </c:pt>
                <c:pt idx="279">
                  <c:v>41025.0</c:v>
                </c:pt>
                <c:pt idx="280">
                  <c:v>41026.0</c:v>
                </c:pt>
                <c:pt idx="281">
                  <c:v>41029.0</c:v>
                </c:pt>
                <c:pt idx="282">
                  <c:v>41030.0</c:v>
                </c:pt>
                <c:pt idx="283">
                  <c:v>41031.0</c:v>
                </c:pt>
                <c:pt idx="284">
                  <c:v>41032.0</c:v>
                </c:pt>
                <c:pt idx="285">
                  <c:v>41033.0</c:v>
                </c:pt>
                <c:pt idx="286">
                  <c:v>41036.0</c:v>
                </c:pt>
                <c:pt idx="287">
                  <c:v>41037.0</c:v>
                </c:pt>
                <c:pt idx="288">
                  <c:v>41038.0</c:v>
                </c:pt>
                <c:pt idx="289">
                  <c:v>41039.0</c:v>
                </c:pt>
                <c:pt idx="290">
                  <c:v>41040.0</c:v>
                </c:pt>
                <c:pt idx="291">
                  <c:v>41043.0</c:v>
                </c:pt>
                <c:pt idx="292">
                  <c:v>41044.0</c:v>
                </c:pt>
                <c:pt idx="293">
                  <c:v>41045.0</c:v>
                </c:pt>
                <c:pt idx="294">
                  <c:v>41046.0</c:v>
                </c:pt>
                <c:pt idx="295">
                  <c:v>41047.0</c:v>
                </c:pt>
                <c:pt idx="296">
                  <c:v>41050.0</c:v>
                </c:pt>
                <c:pt idx="297">
                  <c:v>41051.0</c:v>
                </c:pt>
                <c:pt idx="298">
                  <c:v>41052.0</c:v>
                </c:pt>
                <c:pt idx="299">
                  <c:v>41053.0</c:v>
                </c:pt>
                <c:pt idx="300">
                  <c:v>41054.0</c:v>
                </c:pt>
                <c:pt idx="301">
                  <c:v>41057.0</c:v>
                </c:pt>
                <c:pt idx="302">
                  <c:v>41058.0</c:v>
                </c:pt>
                <c:pt idx="303">
                  <c:v>41059.0</c:v>
                </c:pt>
                <c:pt idx="304">
                  <c:v>41060.0</c:v>
                </c:pt>
                <c:pt idx="305">
                  <c:v>41061.0</c:v>
                </c:pt>
                <c:pt idx="306">
                  <c:v>41064.0</c:v>
                </c:pt>
                <c:pt idx="307">
                  <c:v>41065.0</c:v>
                </c:pt>
                <c:pt idx="308">
                  <c:v>41066.0</c:v>
                </c:pt>
                <c:pt idx="309">
                  <c:v>41067.0</c:v>
                </c:pt>
                <c:pt idx="310">
                  <c:v>41068.0</c:v>
                </c:pt>
                <c:pt idx="311">
                  <c:v>41071.0</c:v>
                </c:pt>
                <c:pt idx="312">
                  <c:v>41072.0</c:v>
                </c:pt>
                <c:pt idx="313">
                  <c:v>41073.0</c:v>
                </c:pt>
                <c:pt idx="314">
                  <c:v>41074.0</c:v>
                </c:pt>
                <c:pt idx="315">
                  <c:v>41075.0</c:v>
                </c:pt>
                <c:pt idx="316">
                  <c:v>41078.0</c:v>
                </c:pt>
                <c:pt idx="317">
                  <c:v>41079.0</c:v>
                </c:pt>
                <c:pt idx="318">
                  <c:v>41080.0</c:v>
                </c:pt>
                <c:pt idx="319">
                  <c:v>41081.0</c:v>
                </c:pt>
                <c:pt idx="320">
                  <c:v>41082.0</c:v>
                </c:pt>
                <c:pt idx="321">
                  <c:v>41085.0</c:v>
                </c:pt>
                <c:pt idx="322">
                  <c:v>41086.0</c:v>
                </c:pt>
                <c:pt idx="323">
                  <c:v>41087.0</c:v>
                </c:pt>
                <c:pt idx="324">
                  <c:v>41088.0</c:v>
                </c:pt>
                <c:pt idx="325">
                  <c:v>41089.0</c:v>
                </c:pt>
                <c:pt idx="326">
                  <c:v>41092.0</c:v>
                </c:pt>
                <c:pt idx="327">
                  <c:v>41093.0</c:v>
                </c:pt>
                <c:pt idx="328">
                  <c:v>41094.0</c:v>
                </c:pt>
                <c:pt idx="329">
                  <c:v>41095.0</c:v>
                </c:pt>
                <c:pt idx="330">
                  <c:v>41096.0</c:v>
                </c:pt>
                <c:pt idx="331">
                  <c:v>41099.0</c:v>
                </c:pt>
                <c:pt idx="332">
                  <c:v>41100.0</c:v>
                </c:pt>
                <c:pt idx="333">
                  <c:v>41101.0</c:v>
                </c:pt>
                <c:pt idx="334">
                  <c:v>41102.0</c:v>
                </c:pt>
                <c:pt idx="335">
                  <c:v>41103.0</c:v>
                </c:pt>
                <c:pt idx="336">
                  <c:v>41106.0</c:v>
                </c:pt>
                <c:pt idx="337">
                  <c:v>41107.0</c:v>
                </c:pt>
                <c:pt idx="338">
                  <c:v>41108.0</c:v>
                </c:pt>
                <c:pt idx="339">
                  <c:v>41109.0</c:v>
                </c:pt>
                <c:pt idx="340">
                  <c:v>41110.0</c:v>
                </c:pt>
                <c:pt idx="341">
                  <c:v>41113.0</c:v>
                </c:pt>
                <c:pt idx="342">
                  <c:v>41114.0</c:v>
                </c:pt>
                <c:pt idx="343">
                  <c:v>41115.0</c:v>
                </c:pt>
                <c:pt idx="344">
                  <c:v>41116.0</c:v>
                </c:pt>
                <c:pt idx="345">
                  <c:v>41117.0</c:v>
                </c:pt>
                <c:pt idx="346">
                  <c:v>41120.0</c:v>
                </c:pt>
                <c:pt idx="347">
                  <c:v>41121.0</c:v>
                </c:pt>
                <c:pt idx="348">
                  <c:v>41122.0</c:v>
                </c:pt>
                <c:pt idx="349">
                  <c:v>41123.0</c:v>
                </c:pt>
                <c:pt idx="350">
                  <c:v>41124.0</c:v>
                </c:pt>
                <c:pt idx="351">
                  <c:v>41127.0</c:v>
                </c:pt>
                <c:pt idx="352">
                  <c:v>41128.0</c:v>
                </c:pt>
                <c:pt idx="353">
                  <c:v>41129.0</c:v>
                </c:pt>
                <c:pt idx="354">
                  <c:v>41130.0</c:v>
                </c:pt>
                <c:pt idx="355">
                  <c:v>41131.0</c:v>
                </c:pt>
                <c:pt idx="356">
                  <c:v>41134.0</c:v>
                </c:pt>
                <c:pt idx="357">
                  <c:v>41135.0</c:v>
                </c:pt>
                <c:pt idx="358">
                  <c:v>41136.0</c:v>
                </c:pt>
                <c:pt idx="359">
                  <c:v>41137.0</c:v>
                </c:pt>
                <c:pt idx="360">
                  <c:v>41138.0</c:v>
                </c:pt>
                <c:pt idx="361">
                  <c:v>41141.0</c:v>
                </c:pt>
                <c:pt idx="362">
                  <c:v>41142.0</c:v>
                </c:pt>
                <c:pt idx="363">
                  <c:v>41143.0</c:v>
                </c:pt>
                <c:pt idx="364">
                  <c:v>41144.0</c:v>
                </c:pt>
                <c:pt idx="365">
                  <c:v>41145.0</c:v>
                </c:pt>
                <c:pt idx="366">
                  <c:v>41148.0</c:v>
                </c:pt>
                <c:pt idx="367">
                  <c:v>41149.0</c:v>
                </c:pt>
                <c:pt idx="368">
                  <c:v>41150.0</c:v>
                </c:pt>
                <c:pt idx="369">
                  <c:v>41151.0</c:v>
                </c:pt>
                <c:pt idx="370">
                  <c:v>41152.0</c:v>
                </c:pt>
                <c:pt idx="371">
                  <c:v>41155.0</c:v>
                </c:pt>
                <c:pt idx="372">
                  <c:v>41156.0</c:v>
                </c:pt>
                <c:pt idx="373">
                  <c:v>41157.0</c:v>
                </c:pt>
                <c:pt idx="374">
                  <c:v>41158.0</c:v>
                </c:pt>
                <c:pt idx="375">
                  <c:v>41159.0</c:v>
                </c:pt>
                <c:pt idx="376">
                  <c:v>41162.0</c:v>
                </c:pt>
                <c:pt idx="377">
                  <c:v>41163.0</c:v>
                </c:pt>
                <c:pt idx="378">
                  <c:v>41164.0</c:v>
                </c:pt>
                <c:pt idx="379">
                  <c:v>41165.0</c:v>
                </c:pt>
                <c:pt idx="380">
                  <c:v>41166.0</c:v>
                </c:pt>
                <c:pt idx="381">
                  <c:v>41169.0</c:v>
                </c:pt>
                <c:pt idx="382">
                  <c:v>41170.0</c:v>
                </c:pt>
                <c:pt idx="383">
                  <c:v>41171.0</c:v>
                </c:pt>
                <c:pt idx="384">
                  <c:v>41172.0</c:v>
                </c:pt>
                <c:pt idx="385">
                  <c:v>41173.0</c:v>
                </c:pt>
                <c:pt idx="386">
                  <c:v>41176.0</c:v>
                </c:pt>
                <c:pt idx="387">
                  <c:v>41177.0</c:v>
                </c:pt>
                <c:pt idx="388">
                  <c:v>41178.0</c:v>
                </c:pt>
                <c:pt idx="389">
                  <c:v>41179.0</c:v>
                </c:pt>
                <c:pt idx="390">
                  <c:v>41180.0</c:v>
                </c:pt>
                <c:pt idx="391">
                  <c:v>41183.0</c:v>
                </c:pt>
                <c:pt idx="392">
                  <c:v>41184.0</c:v>
                </c:pt>
                <c:pt idx="393">
                  <c:v>41185.0</c:v>
                </c:pt>
                <c:pt idx="394">
                  <c:v>41186.0</c:v>
                </c:pt>
                <c:pt idx="395">
                  <c:v>41187.0</c:v>
                </c:pt>
                <c:pt idx="396">
                  <c:v>41190.0</c:v>
                </c:pt>
                <c:pt idx="397">
                  <c:v>41191.0</c:v>
                </c:pt>
                <c:pt idx="398">
                  <c:v>41192.0</c:v>
                </c:pt>
                <c:pt idx="399">
                  <c:v>41193.0</c:v>
                </c:pt>
                <c:pt idx="400">
                  <c:v>41194.0</c:v>
                </c:pt>
                <c:pt idx="401">
                  <c:v>41197.0</c:v>
                </c:pt>
                <c:pt idx="402">
                  <c:v>41198.0</c:v>
                </c:pt>
                <c:pt idx="403">
                  <c:v>41199.0</c:v>
                </c:pt>
                <c:pt idx="404">
                  <c:v>41200.0</c:v>
                </c:pt>
                <c:pt idx="405">
                  <c:v>41201.0</c:v>
                </c:pt>
                <c:pt idx="406">
                  <c:v>41204.0</c:v>
                </c:pt>
                <c:pt idx="407">
                  <c:v>41205.0</c:v>
                </c:pt>
                <c:pt idx="408">
                  <c:v>41206.0</c:v>
                </c:pt>
                <c:pt idx="409">
                  <c:v>41207.0</c:v>
                </c:pt>
                <c:pt idx="410">
                  <c:v>41208.0</c:v>
                </c:pt>
                <c:pt idx="411">
                  <c:v>41211.0</c:v>
                </c:pt>
                <c:pt idx="412">
                  <c:v>41212.0</c:v>
                </c:pt>
                <c:pt idx="413">
                  <c:v>41213.0</c:v>
                </c:pt>
                <c:pt idx="414">
                  <c:v>41214.0</c:v>
                </c:pt>
                <c:pt idx="415">
                  <c:v>41215.0</c:v>
                </c:pt>
                <c:pt idx="416">
                  <c:v>41218.0</c:v>
                </c:pt>
                <c:pt idx="417">
                  <c:v>41219.0</c:v>
                </c:pt>
                <c:pt idx="418">
                  <c:v>41220.0</c:v>
                </c:pt>
                <c:pt idx="419">
                  <c:v>41221.0</c:v>
                </c:pt>
                <c:pt idx="420">
                  <c:v>41222.0</c:v>
                </c:pt>
                <c:pt idx="421">
                  <c:v>41225.0</c:v>
                </c:pt>
                <c:pt idx="422">
                  <c:v>41226.0</c:v>
                </c:pt>
                <c:pt idx="423">
                  <c:v>41227.0</c:v>
                </c:pt>
                <c:pt idx="424">
                  <c:v>41228.0</c:v>
                </c:pt>
                <c:pt idx="425">
                  <c:v>41229.0</c:v>
                </c:pt>
                <c:pt idx="426">
                  <c:v>41232.0</c:v>
                </c:pt>
                <c:pt idx="427">
                  <c:v>41233.0</c:v>
                </c:pt>
                <c:pt idx="428">
                  <c:v>41234.0</c:v>
                </c:pt>
                <c:pt idx="429">
                  <c:v>41235.0</c:v>
                </c:pt>
                <c:pt idx="430">
                  <c:v>41236.0</c:v>
                </c:pt>
                <c:pt idx="431">
                  <c:v>41239.0</c:v>
                </c:pt>
                <c:pt idx="432">
                  <c:v>41240.0</c:v>
                </c:pt>
                <c:pt idx="433">
                  <c:v>41241.0</c:v>
                </c:pt>
                <c:pt idx="434">
                  <c:v>41242.0</c:v>
                </c:pt>
                <c:pt idx="435">
                  <c:v>41243.0</c:v>
                </c:pt>
                <c:pt idx="436">
                  <c:v>41246.0</c:v>
                </c:pt>
                <c:pt idx="437">
                  <c:v>41247.0</c:v>
                </c:pt>
                <c:pt idx="438">
                  <c:v>41248.0</c:v>
                </c:pt>
                <c:pt idx="439">
                  <c:v>41249.0</c:v>
                </c:pt>
                <c:pt idx="440">
                  <c:v>41250.0</c:v>
                </c:pt>
                <c:pt idx="441">
                  <c:v>41253.0</c:v>
                </c:pt>
                <c:pt idx="442">
                  <c:v>41254.0</c:v>
                </c:pt>
                <c:pt idx="443">
                  <c:v>41255.0</c:v>
                </c:pt>
                <c:pt idx="444">
                  <c:v>41256.0</c:v>
                </c:pt>
                <c:pt idx="445">
                  <c:v>41257.0</c:v>
                </c:pt>
                <c:pt idx="446">
                  <c:v>41260.0</c:v>
                </c:pt>
                <c:pt idx="447">
                  <c:v>41261.0</c:v>
                </c:pt>
                <c:pt idx="448">
                  <c:v>41262.0</c:v>
                </c:pt>
                <c:pt idx="449">
                  <c:v>41263.0</c:v>
                </c:pt>
                <c:pt idx="450">
                  <c:v>41264.0</c:v>
                </c:pt>
                <c:pt idx="451">
                  <c:v>41267.0</c:v>
                </c:pt>
                <c:pt idx="452">
                  <c:v>41268.0</c:v>
                </c:pt>
                <c:pt idx="453">
                  <c:v>41269.0</c:v>
                </c:pt>
                <c:pt idx="454">
                  <c:v>41270.0</c:v>
                </c:pt>
                <c:pt idx="455">
                  <c:v>41271.0</c:v>
                </c:pt>
                <c:pt idx="456">
                  <c:v>41274.0</c:v>
                </c:pt>
                <c:pt idx="457">
                  <c:v>41275.0</c:v>
                </c:pt>
                <c:pt idx="458">
                  <c:v>41276.0</c:v>
                </c:pt>
                <c:pt idx="459">
                  <c:v>41277.0</c:v>
                </c:pt>
                <c:pt idx="460">
                  <c:v>41278.0</c:v>
                </c:pt>
                <c:pt idx="461">
                  <c:v>41281.0</c:v>
                </c:pt>
                <c:pt idx="462">
                  <c:v>41282.0</c:v>
                </c:pt>
                <c:pt idx="463">
                  <c:v>41283.0</c:v>
                </c:pt>
                <c:pt idx="464">
                  <c:v>41284.0</c:v>
                </c:pt>
                <c:pt idx="465">
                  <c:v>41285.0</c:v>
                </c:pt>
                <c:pt idx="466">
                  <c:v>41288.0</c:v>
                </c:pt>
                <c:pt idx="467">
                  <c:v>41289.0</c:v>
                </c:pt>
                <c:pt idx="468">
                  <c:v>41290.0</c:v>
                </c:pt>
                <c:pt idx="469">
                  <c:v>41291.0</c:v>
                </c:pt>
                <c:pt idx="470">
                  <c:v>41292.0</c:v>
                </c:pt>
                <c:pt idx="471">
                  <c:v>41295.0</c:v>
                </c:pt>
                <c:pt idx="472">
                  <c:v>41296.0</c:v>
                </c:pt>
                <c:pt idx="473">
                  <c:v>41297.0</c:v>
                </c:pt>
                <c:pt idx="474">
                  <c:v>41298.0</c:v>
                </c:pt>
                <c:pt idx="475">
                  <c:v>41299.0</c:v>
                </c:pt>
                <c:pt idx="476">
                  <c:v>41302.0</c:v>
                </c:pt>
                <c:pt idx="477">
                  <c:v>41303.0</c:v>
                </c:pt>
                <c:pt idx="478">
                  <c:v>41304.0</c:v>
                </c:pt>
                <c:pt idx="479">
                  <c:v>41305.0</c:v>
                </c:pt>
                <c:pt idx="480">
                  <c:v>41306.0</c:v>
                </c:pt>
                <c:pt idx="481">
                  <c:v>41309.0</c:v>
                </c:pt>
                <c:pt idx="482">
                  <c:v>41310.0</c:v>
                </c:pt>
                <c:pt idx="483">
                  <c:v>41311.0</c:v>
                </c:pt>
                <c:pt idx="484">
                  <c:v>41312.0</c:v>
                </c:pt>
                <c:pt idx="485">
                  <c:v>41313.0</c:v>
                </c:pt>
                <c:pt idx="486">
                  <c:v>41316.0</c:v>
                </c:pt>
                <c:pt idx="487">
                  <c:v>41317.0</c:v>
                </c:pt>
                <c:pt idx="488">
                  <c:v>41318.0</c:v>
                </c:pt>
                <c:pt idx="489">
                  <c:v>41319.0</c:v>
                </c:pt>
                <c:pt idx="490">
                  <c:v>41320.0</c:v>
                </c:pt>
                <c:pt idx="491">
                  <c:v>41323.0</c:v>
                </c:pt>
                <c:pt idx="492">
                  <c:v>41324.0</c:v>
                </c:pt>
                <c:pt idx="493">
                  <c:v>41325.0</c:v>
                </c:pt>
                <c:pt idx="494">
                  <c:v>41326.0</c:v>
                </c:pt>
                <c:pt idx="495">
                  <c:v>41327.0</c:v>
                </c:pt>
                <c:pt idx="496">
                  <c:v>41330.0</c:v>
                </c:pt>
                <c:pt idx="497">
                  <c:v>41331.0</c:v>
                </c:pt>
                <c:pt idx="498">
                  <c:v>41332.0</c:v>
                </c:pt>
                <c:pt idx="499">
                  <c:v>41333.0</c:v>
                </c:pt>
                <c:pt idx="500">
                  <c:v>41334.0</c:v>
                </c:pt>
                <c:pt idx="501">
                  <c:v>41337.0</c:v>
                </c:pt>
                <c:pt idx="502">
                  <c:v>41338.0</c:v>
                </c:pt>
                <c:pt idx="503">
                  <c:v>41339.0</c:v>
                </c:pt>
                <c:pt idx="504">
                  <c:v>41340.0</c:v>
                </c:pt>
                <c:pt idx="505">
                  <c:v>41341.0</c:v>
                </c:pt>
                <c:pt idx="506">
                  <c:v>41344.0</c:v>
                </c:pt>
                <c:pt idx="507">
                  <c:v>41345.0</c:v>
                </c:pt>
                <c:pt idx="508">
                  <c:v>41346.0</c:v>
                </c:pt>
                <c:pt idx="509">
                  <c:v>41347.0</c:v>
                </c:pt>
                <c:pt idx="510">
                  <c:v>41348.0</c:v>
                </c:pt>
                <c:pt idx="511">
                  <c:v>41351.0</c:v>
                </c:pt>
                <c:pt idx="512">
                  <c:v>41352.0</c:v>
                </c:pt>
                <c:pt idx="513">
                  <c:v>41353.0</c:v>
                </c:pt>
                <c:pt idx="514">
                  <c:v>41354.0</c:v>
                </c:pt>
                <c:pt idx="515">
                  <c:v>41355.0</c:v>
                </c:pt>
                <c:pt idx="516">
                  <c:v>41358.0</c:v>
                </c:pt>
                <c:pt idx="517">
                  <c:v>41359.0</c:v>
                </c:pt>
                <c:pt idx="518">
                  <c:v>41360.0</c:v>
                </c:pt>
                <c:pt idx="519">
                  <c:v>41361.0</c:v>
                </c:pt>
                <c:pt idx="520">
                  <c:v>41362.0</c:v>
                </c:pt>
                <c:pt idx="521">
                  <c:v>41365.0</c:v>
                </c:pt>
                <c:pt idx="522">
                  <c:v>41366.0</c:v>
                </c:pt>
                <c:pt idx="523">
                  <c:v>41367.0</c:v>
                </c:pt>
                <c:pt idx="524">
                  <c:v>41368.0</c:v>
                </c:pt>
                <c:pt idx="525">
                  <c:v>41369.0</c:v>
                </c:pt>
                <c:pt idx="526">
                  <c:v>41372.0</c:v>
                </c:pt>
                <c:pt idx="527">
                  <c:v>41373.0</c:v>
                </c:pt>
                <c:pt idx="528">
                  <c:v>41374.0</c:v>
                </c:pt>
                <c:pt idx="529">
                  <c:v>41375.0</c:v>
                </c:pt>
                <c:pt idx="530">
                  <c:v>41376.0</c:v>
                </c:pt>
                <c:pt idx="531">
                  <c:v>41379.0</c:v>
                </c:pt>
                <c:pt idx="532">
                  <c:v>41380.0</c:v>
                </c:pt>
                <c:pt idx="533">
                  <c:v>41381.0</c:v>
                </c:pt>
                <c:pt idx="534">
                  <c:v>41382.0</c:v>
                </c:pt>
                <c:pt idx="535">
                  <c:v>41383.0</c:v>
                </c:pt>
                <c:pt idx="536">
                  <c:v>41386.0</c:v>
                </c:pt>
                <c:pt idx="537">
                  <c:v>41387.0</c:v>
                </c:pt>
                <c:pt idx="538">
                  <c:v>41388.0</c:v>
                </c:pt>
                <c:pt idx="539">
                  <c:v>41389.0</c:v>
                </c:pt>
                <c:pt idx="540">
                  <c:v>41390.0</c:v>
                </c:pt>
                <c:pt idx="541">
                  <c:v>41393.0</c:v>
                </c:pt>
                <c:pt idx="542">
                  <c:v>41394.0</c:v>
                </c:pt>
                <c:pt idx="543">
                  <c:v>41395.0</c:v>
                </c:pt>
                <c:pt idx="544">
                  <c:v>41396.0</c:v>
                </c:pt>
                <c:pt idx="545">
                  <c:v>41397.0</c:v>
                </c:pt>
                <c:pt idx="546">
                  <c:v>41400.0</c:v>
                </c:pt>
                <c:pt idx="547">
                  <c:v>41401.0</c:v>
                </c:pt>
                <c:pt idx="548">
                  <c:v>41402.0</c:v>
                </c:pt>
                <c:pt idx="549">
                  <c:v>41403.0</c:v>
                </c:pt>
                <c:pt idx="550">
                  <c:v>41404.0</c:v>
                </c:pt>
                <c:pt idx="551">
                  <c:v>41407.0</c:v>
                </c:pt>
                <c:pt idx="552">
                  <c:v>41408.0</c:v>
                </c:pt>
                <c:pt idx="553">
                  <c:v>41409.0</c:v>
                </c:pt>
                <c:pt idx="554">
                  <c:v>41410.0</c:v>
                </c:pt>
                <c:pt idx="555">
                  <c:v>41411.0</c:v>
                </c:pt>
                <c:pt idx="556">
                  <c:v>41414.0</c:v>
                </c:pt>
                <c:pt idx="557">
                  <c:v>41415.0</c:v>
                </c:pt>
                <c:pt idx="558">
                  <c:v>41416.0</c:v>
                </c:pt>
                <c:pt idx="559">
                  <c:v>41417.0</c:v>
                </c:pt>
                <c:pt idx="560">
                  <c:v>41418.0</c:v>
                </c:pt>
                <c:pt idx="561">
                  <c:v>41421.0</c:v>
                </c:pt>
                <c:pt idx="562">
                  <c:v>41422.0</c:v>
                </c:pt>
                <c:pt idx="563">
                  <c:v>41423.0</c:v>
                </c:pt>
                <c:pt idx="564">
                  <c:v>41424.0</c:v>
                </c:pt>
                <c:pt idx="565">
                  <c:v>41425.0</c:v>
                </c:pt>
                <c:pt idx="566">
                  <c:v>41428.0</c:v>
                </c:pt>
                <c:pt idx="567">
                  <c:v>41429.0</c:v>
                </c:pt>
                <c:pt idx="568">
                  <c:v>41430.0</c:v>
                </c:pt>
                <c:pt idx="569">
                  <c:v>41431.0</c:v>
                </c:pt>
                <c:pt idx="570">
                  <c:v>41432.0</c:v>
                </c:pt>
                <c:pt idx="571">
                  <c:v>41435.0</c:v>
                </c:pt>
                <c:pt idx="572">
                  <c:v>41436.0</c:v>
                </c:pt>
                <c:pt idx="573">
                  <c:v>41437.0</c:v>
                </c:pt>
                <c:pt idx="574">
                  <c:v>41438.0</c:v>
                </c:pt>
                <c:pt idx="575">
                  <c:v>41439.0</c:v>
                </c:pt>
                <c:pt idx="576">
                  <c:v>41442.0</c:v>
                </c:pt>
                <c:pt idx="577">
                  <c:v>41443.0</c:v>
                </c:pt>
                <c:pt idx="578">
                  <c:v>41444.0</c:v>
                </c:pt>
                <c:pt idx="579">
                  <c:v>41445.0</c:v>
                </c:pt>
                <c:pt idx="580">
                  <c:v>41446.0</c:v>
                </c:pt>
                <c:pt idx="581">
                  <c:v>41449.0</c:v>
                </c:pt>
                <c:pt idx="582">
                  <c:v>41450.0</c:v>
                </c:pt>
                <c:pt idx="583">
                  <c:v>41451.0</c:v>
                </c:pt>
                <c:pt idx="584">
                  <c:v>41452.0</c:v>
                </c:pt>
                <c:pt idx="585">
                  <c:v>41453.0</c:v>
                </c:pt>
                <c:pt idx="586">
                  <c:v>41456.0</c:v>
                </c:pt>
                <c:pt idx="587">
                  <c:v>41457.0</c:v>
                </c:pt>
                <c:pt idx="588">
                  <c:v>41458.0</c:v>
                </c:pt>
                <c:pt idx="589">
                  <c:v>41459.0</c:v>
                </c:pt>
                <c:pt idx="590">
                  <c:v>41460.0</c:v>
                </c:pt>
                <c:pt idx="591">
                  <c:v>41463.0</c:v>
                </c:pt>
                <c:pt idx="592">
                  <c:v>41464.0</c:v>
                </c:pt>
                <c:pt idx="593">
                  <c:v>41465.0</c:v>
                </c:pt>
                <c:pt idx="594">
                  <c:v>41466.0</c:v>
                </c:pt>
                <c:pt idx="595">
                  <c:v>41467.0</c:v>
                </c:pt>
                <c:pt idx="596">
                  <c:v>41470.0</c:v>
                </c:pt>
                <c:pt idx="597">
                  <c:v>41471.0</c:v>
                </c:pt>
                <c:pt idx="598">
                  <c:v>41472.0</c:v>
                </c:pt>
                <c:pt idx="599">
                  <c:v>41473.0</c:v>
                </c:pt>
                <c:pt idx="600">
                  <c:v>41474.0</c:v>
                </c:pt>
                <c:pt idx="601">
                  <c:v>41477.0</c:v>
                </c:pt>
                <c:pt idx="602">
                  <c:v>41478.0</c:v>
                </c:pt>
                <c:pt idx="603">
                  <c:v>41479.0</c:v>
                </c:pt>
                <c:pt idx="604">
                  <c:v>41480.0</c:v>
                </c:pt>
                <c:pt idx="605">
                  <c:v>41481.0</c:v>
                </c:pt>
                <c:pt idx="606">
                  <c:v>41484.0</c:v>
                </c:pt>
                <c:pt idx="607">
                  <c:v>41485.0</c:v>
                </c:pt>
                <c:pt idx="608">
                  <c:v>41486.0</c:v>
                </c:pt>
                <c:pt idx="609">
                  <c:v>41487.0</c:v>
                </c:pt>
                <c:pt idx="610">
                  <c:v>41488.0</c:v>
                </c:pt>
                <c:pt idx="611">
                  <c:v>41491.0</c:v>
                </c:pt>
                <c:pt idx="612">
                  <c:v>41492.0</c:v>
                </c:pt>
                <c:pt idx="613">
                  <c:v>41493.0</c:v>
                </c:pt>
                <c:pt idx="614">
                  <c:v>41494.0</c:v>
                </c:pt>
                <c:pt idx="615">
                  <c:v>41495.0</c:v>
                </c:pt>
                <c:pt idx="616">
                  <c:v>41498.0</c:v>
                </c:pt>
                <c:pt idx="617">
                  <c:v>41499.0</c:v>
                </c:pt>
                <c:pt idx="618">
                  <c:v>41500.0</c:v>
                </c:pt>
                <c:pt idx="619">
                  <c:v>41501.0</c:v>
                </c:pt>
                <c:pt idx="620">
                  <c:v>41502.0</c:v>
                </c:pt>
                <c:pt idx="621">
                  <c:v>41505.0</c:v>
                </c:pt>
                <c:pt idx="622">
                  <c:v>41506.0</c:v>
                </c:pt>
                <c:pt idx="623">
                  <c:v>41507.0</c:v>
                </c:pt>
                <c:pt idx="624">
                  <c:v>41508.0</c:v>
                </c:pt>
                <c:pt idx="625">
                  <c:v>41509.0</c:v>
                </c:pt>
                <c:pt idx="626">
                  <c:v>41512.0</c:v>
                </c:pt>
                <c:pt idx="627">
                  <c:v>41513.0</c:v>
                </c:pt>
                <c:pt idx="628">
                  <c:v>41514.0</c:v>
                </c:pt>
                <c:pt idx="629">
                  <c:v>41515.0</c:v>
                </c:pt>
                <c:pt idx="630">
                  <c:v>41516.0</c:v>
                </c:pt>
                <c:pt idx="631">
                  <c:v>41519.0</c:v>
                </c:pt>
                <c:pt idx="632">
                  <c:v>41520.0</c:v>
                </c:pt>
                <c:pt idx="633">
                  <c:v>41521.0</c:v>
                </c:pt>
                <c:pt idx="634">
                  <c:v>41522.0</c:v>
                </c:pt>
                <c:pt idx="635">
                  <c:v>41523.0</c:v>
                </c:pt>
                <c:pt idx="636">
                  <c:v>41526.0</c:v>
                </c:pt>
                <c:pt idx="637">
                  <c:v>41527.0</c:v>
                </c:pt>
                <c:pt idx="638">
                  <c:v>41528.0</c:v>
                </c:pt>
                <c:pt idx="639">
                  <c:v>41529.0</c:v>
                </c:pt>
                <c:pt idx="640">
                  <c:v>41530.0</c:v>
                </c:pt>
                <c:pt idx="641">
                  <c:v>41533.0</c:v>
                </c:pt>
                <c:pt idx="642">
                  <c:v>41534.0</c:v>
                </c:pt>
                <c:pt idx="643">
                  <c:v>41535.0</c:v>
                </c:pt>
                <c:pt idx="644">
                  <c:v>41536.0</c:v>
                </c:pt>
                <c:pt idx="645">
                  <c:v>41537.0</c:v>
                </c:pt>
                <c:pt idx="646">
                  <c:v>41540.0</c:v>
                </c:pt>
                <c:pt idx="647">
                  <c:v>41541.0</c:v>
                </c:pt>
                <c:pt idx="648">
                  <c:v>41542.0</c:v>
                </c:pt>
                <c:pt idx="649">
                  <c:v>41543.0</c:v>
                </c:pt>
                <c:pt idx="650">
                  <c:v>41544.0</c:v>
                </c:pt>
                <c:pt idx="651">
                  <c:v>41547.0</c:v>
                </c:pt>
                <c:pt idx="652">
                  <c:v>41548.0</c:v>
                </c:pt>
                <c:pt idx="653">
                  <c:v>41549.0</c:v>
                </c:pt>
                <c:pt idx="654">
                  <c:v>41550.0</c:v>
                </c:pt>
                <c:pt idx="655">
                  <c:v>41551.0</c:v>
                </c:pt>
                <c:pt idx="656">
                  <c:v>41554.0</c:v>
                </c:pt>
                <c:pt idx="657">
                  <c:v>41555.0</c:v>
                </c:pt>
                <c:pt idx="658">
                  <c:v>41556.0</c:v>
                </c:pt>
                <c:pt idx="659">
                  <c:v>41557.0</c:v>
                </c:pt>
                <c:pt idx="660">
                  <c:v>41558.0</c:v>
                </c:pt>
                <c:pt idx="661">
                  <c:v>41561.0</c:v>
                </c:pt>
                <c:pt idx="662">
                  <c:v>41562.0</c:v>
                </c:pt>
                <c:pt idx="663">
                  <c:v>41563.0</c:v>
                </c:pt>
                <c:pt idx="664">
                  <c:v>41564.0</c:v>
                </c:pt>
                <c:pt idx="665">
                  <c:v>41565.0</c:v>
                </c:pt>
                <c:pt idx="666">
                  <c:v>41568.0</c:v>
                </c:pt>
                <c:pt idx="667">
                  <c:v>41569.0</c:v>
                </c:pt>
                <c:pt idx="668">
                  <c:v>41570.0</c:v>
                </c:pt>
                <c:pt idx="669">
                  <c:v>41571.0</c:v>
                </c:pt>
                <c:pt idx="670">
                  <c:v>41572.0</c:v>
                </c:pt>
                <c:pt idx="671">
                  <c:v>41575.0</c:v>
                </c:pt>
                <c:pt idx="672">
                  <c:v>41576.0</c:v>
                </c:pt>
                <c:pt idx="673">
                  <c:v>41577.0</c:v>
                </c:pt>
                <c:pt idx="674">
                  <c:v>41578.0</c:v>
                </c:pt>
                <c:pt idx="675">
                  <c:v>41579.0</c:v>
                </c:pt>
                <c:pt idx="676">
                  <c:v>41582.0</c:v>
                </c:pt>
                <c:pt idx="677">
                  <c:v>41583.0</c:v>
                </c:pt>
                <c:pt idx="678">
                  <c:v>41584.0</c:v>
                </c:pt>
                <c:pt idx="679">
                  <c:v>41585.0</c:v>
                </c:pt>
                <c:pt idx="680">
                  <c:v>41586.0</c:v>
                </c:pt>
                <c:pt idx="681">
                  <c:v>41589.0</c:v>
                </c:pt>
                <c:pt idx="682">
                  <c:v>41590.0</c:v>
                </c:pt>
                <c:pt idx="683">
                  <c:v>41591.0</c:v>
                </c:pt>
                <c:pt idx="684">
                  <c:v>41592.0</c:v>
                </c:pt>
                <c:pt idx="685">
                  <c:v>41593.0</c:v>
                </c:pt>
                <c:pt idx="686">
                  <c:v>41596.0</c:v>
                </c:pt>
                <c:pt idx="687">
                  <c:v>41597.0</c:v>
                </c:pt>
                <c:pt idx="688">
                  <c:v>41598.0</c:v>
                </c:pt>
                <c:pt idx="689">
                  <c:v>41599.0</c:v>
                </c:pt>
                <c:pt idx="690">
                  <c:v>41600.0</c:v>
                </c:pt>
                <c:pt idx="691">
                  <c:v>41603.0</c:v>
                </c:pt>
                <c:pt idx="692">
                  <c:v>41604.0</c:v>
                </c:pt>
                <c:pt idx="693">
                  <c:v>41605.0</c:v>
                </c:pt>
                <c:pt idx="694">
                  <c:v>41606.0</c:v>
                </c:pt>
                <c:pt idx="695">
                  <c:v>41607.0</c:v>
                </c:pt>
                <c:pt idx="696">
                  <c:v>41610.0</c:v>
                </c:pt>
                <c:pt idx="697">
                  <c:v>41611.0</c:v>
                </c:pt>
                <c:pt idx="698">
                  <c:v>41612.0</c:v>
                </c:pt>
                <c:pt idx="699">
                  <c:v>41613.0</c:v>
                </c:pt>
                <c:pt idx="700">
                  <c:v>41614.0</c:v>
                </c:pt>
                <c:pt idx="701">
                  <c:v>41617.0</c:v>
                </c:pt>
                <c:pt idx="702">
                  <c:v>41618.0</c:v>
                </c:pt>
                <c:pt idx="703">
                  <c:v>41619.0</c:v>
                </c:pt>
                <c:pt idx="704">
                  <c:v>41620.0</c:v>
                </c:pt>
                <c:pt idx="705">
                  <c:v>41621.0</c:v>
                </c:pt>
                <c:pt idx="706">
                  <c:v>41624.0</c:v>
                </c:pt>
                <c:pt idx="707">
                  <c:v>41625.0</c:v>
                </c:pt>
                <c:pt idx="708">
                  <c:v>41626.0</c:v>
                </c:pt>
                <c:pt idx="709">
                  <c:v>41627.0</c:v>
                </c:pt>
                <c:pt idx="710">
                  <c:v>41628.0</c:v>
                </c:pt>
                <c:pt idx="711">
                  <c:v>41631.0</c:v>
                </c:pt>
                <c:pt idx="712">
                  <c:v>41632.0</c:v>
                </c:pt>
                <c:pt idx="713">
                  <c:v>41633.0</c:v>
                </c:pt>
                <c:pt idx="714">
                  <c:v>41634.0</c:v>
                </c:pt>
                <c:pt idx="715">
                  <c:v>41635.0</c:v>
                </c:pt>
                <c:pt idx="716">
                  <c:v>41638.0</c:v>
                </c:pt>
                <c:pt idx="717">
                  <c:v>41639.0</c:v>
                </c:pt>
                <c:pt idx="718">
                  <c:v>41640.0</c:v>
                </c:pt>
                <c:pt idx="719">
                  <c:v>41641.0</c:v>
                </c:pt>
                <c:pt idx="720">
                  <c:v>41642.0</c:v>
                </c:pt>
                <c:pt idx="721">
                  <c:v>41645.0</c:v>
                </c:pt>
                <c:pt idx="722">
                  <c:v>41646.0</c:v>
                </c:pt>
                <c:pt idx="723">
                  <c:v>41647.0</c:v>
                </c:pt>
                <c:pt idx="724">
                  <c:v>41648.0</c:v>
                </c:pt>
                <c:pt idx="725">
                  <c:v>41649.0</c:v>
                </c:pt>
                <c:pt idx="726">
                  <c:v>41652.0</c:v>
                </c:pt>
                <c:pt idx="727">
                  <c:v>41653.0</c:v>
                </c:pt>
                <c:pt idx="728">
                  <c:v>41654.0</c:v>
                </c:pt>
                <c:pt idx="729">
                  <c:v>41655.0</c:v>
                </c:pt>
                <c:pt idx="730">
                  <c:v>41656.0</c:v>
                </c:pt>
                <c:pt idx="731">
                  <c:v>41659.0</c:v>
                </c:pt>
                <c:pt idx="732">
                  <c:v>41660.0</c:v>
                </c:pt>
                <c:pt idx="733">
                  <c:v>41661.0</c:v>
                </c:pt>
                <c:pt idx="734">
                  <c:v>41662.0</c:v>
                </c:pt>
                <c:pt idx="735">
                  <c:v>41663.0</c:v>
                </c:pt>
                <c:pt idx="736">
                  <c:v>41666.0</c:v>
                </c:pt>
                <c:pt idx="737">
                  <c:v>41667.0</c:v>
                </c:pt>
                <c:pt idx="738">
                  <c:v>41668.0</c:v>
                </c:pt>
                <c:pt idx="739">
                  <c:v>41669.0</c:v>
                </c:pt>
                <c:pt idx="740">
                  <c:v>41670.0</c:v>
                </c:pt>
                <c:pt idx="741">
                  <c:v>41673.0</c:v>
                </c:pt>
                <c:pt idx="742">
                  <c:v>41674.0</c:v>
                </c:pt>
                <c:pt idx="743">
                  <c:v>41675.0</c:v>
                </c:pt>
                <c:pt idx="744">
                  <c:v>41676.0</c:v>
                </c:pt>
                <c:pt idx="745">
                  <c:v>41677.0</c:v>
                </c:pt>
                <c:pt idx="746">
                  <c:v>41680.0</c:v>
                </c:pt>
                <c:pt idx="747">
                  <c:v>41681.0</c:v>
                </c:pt>
                <c:pt idx="748">
                  <c:v>41682.0</c:v>
                </c:pt>
                <c:pt idx="749">
                  <c:v>41683.0</c:v>
                </c:pt>
                <c:pt idx="750">
                  <c:v>41684.0</c:v>
                </c:pt>
                <c:pt idx="751">
                  <c:v>41687.0</c:v>
                </c:pt>
                <c:pt idx="752">
                  <c:v>41688.0</c:v>
                </c:pt>
                <c:pt idx="753">
                  <c:v>41689.0</c:v>
                </c:pt>
                <c:pt idx="754">
                  <c:v>41690.0</c:v>
                </c:pt>
                <c:pt idx="755">
                  <c:v>41691.0</c:v>
                </c:pt>
                <c:pt idx="756">
                  <c:v>41694.0</c:v>
                </c:pt>
                <c:pt idx="757">
                  <c:v>41695.0</c:v>
                </c:pt>
                <c:pt idx="758">
                  <c:v>41696.0</c:v>
                </c:pt>
                <c:pt idx="759">
                  <c:v>41697.0</c:v>
                </c:pt>
                <c:pt idx="760">
                  <c:v>41698.0</c:v>
                </c:pt>
                <c:pt idx="761">
                  <c:v>41701.0</c:v>
                </c:pt>
                <c:pt idx="762">
                  <c:v>41702.0</c:v>
                </c:pt>
                <c:pt idx="763">
                  <c:v>41703.0</c:v>
                </c:pt>
                <c:pt idx="764">
                  <c:v>41704.0</c:v>
                </c:pt>
                <c:pt idx="765">
                  <c:v>41705.0</c:v>
                </c:pt>
                <c:pt idx="766">
                  <c:v>41708.0</c:v>
                </c:pt>
                <c:pt idx="767">
                  <c:v>41709.0</c:v>
                </c:pt>
                <c:pt idx="768">
                  <c:v>41710.0</c:v>
                </c:pt>
                <c:pt idx="769">
                  <c:v>41711.0</c:v>
                </c:pt>
                <c:pt idx="770">
                  <c:v>41712.0</c:v>
                </c:pt>
                <c:pt idx="771">
                  <c:v>41715.0</c:v>
                </c:pt>
                <c:pt idx="772">
                  <c:v>41716.0</c:v>
                </c:pt>
                <c:pt idx="773">
                  <c:v>41717.0</c:v>
                </c:pt>
                <c:pt idx="774">
                  <c:v>41718.0</c:v>
                </c:pt>
                <c:pt idx="775">
                  <c:v>41719.0</c:v>
                </c:pt>
                <c:pt idx="776">
                  <c:v>41722.0</c:v>
                </c:pt>
                <c:pt idx="777">
                  <c:v>41723.0</c:v>
                </c:pt>
                <c:pt idx="778">
                  <c:v>41724.0</c:v>
                </c:pt>
                <c:pt idx="779">
                  <c:v>41725.0</c:v>
                </c:pt>
                <c:pt idx="780">
                  <c:v>41726.0</c:v>
                </c:pt>
                <c:pt idx="781">
                  <c:v>41729.0</c:v>
                </c:pt>
                <c:pt idx="782">
                  <c:v>41730.0</c:v>
                </c:pt>
                <c:pt idx="783">
                  <c:v>41731.0</c:v>
                </c:pt>
                <c:pt idx="784">
                  <c:v>41732.0</c:v>
                </c:pt>
                <c:pt idx="785">
                  <c:v>41733.0</c:v>
                </c:pt>
                <c:pt idx="786">
                  <c:v>41736.0</c:v>
                </c:pt>
                <c:pt idx="787">
                  <c:v>41737.0</c:v>
                </c:pt>
                <c:pt idx="788">
                  <c:v>41738.0</c:v>
                </c:pt>
                <c:pt idx="789">
                  <c:v>41739.0</c:v>
                </c:pt>
                <c:pt idx="790">
                  <c:v>41740.0</c:v>
                </c:pt>
                <c:pt idx="791">
                  <c:v>41743.0</c:v>
                </c:pt>
                <c:pt idx="792">
                  <c:v>41744.0</c:v>
                </c:pt>
                <c:pt idx="793">
                  <c:v>41745.0</c:v>
                </c:pt>
                <c:pt idx="794">
                  <c:v>41746.0</c:v>
                </c:pt>
                <c:pt idx="795">
                  <c:v>41747.0</c:v>
                </c:pt>
                <c:pt idx="796">
                  <c:v>41750.0</c:v>
                </c:pt>
                <c:pt idx="797">
                  <c:v>41751.0</c:v>
                </c:pt>
                <c:pt idx="798">
                  <c:v>41752.0</c:v>
                </c:pt>
                <c:pt idx="799">
                  <c:v>41753.0</c:v>
                </c:pt>
                <c:pt idx="800">
                  <c:v>41754.0</c:v>
                </c:pt>
                <c:pt idx="801">
                  <c:v>41757.0</c:v>
                </c:pt>
                <c:pt idx="802">
                  <c:v>41758.0</c:v>
                </c:pt>
                <c:pt idx="803">
                  <c:v>41759.0</c:v>
                </c:pt>
                <c:pt idx="804">
                  <c:v>41760.0</c:v>
                </c:pt>
                <c:pt idx="805">
                  <c:v>41761.0</c:v>
                </c:pt>
                <c:pt idx="806">
                  <c:v>41764.0</c:v>
                </c:pt>
                <c:pt idx="807">
                  <c:v>41765.0</c:v>
                </c:pt>
                <c:pt idx="808">
                  <c:v>41766.0</c:v>
                </c:pt>
                <c:pt idx="809">
                  <c:v>41767.0</c:v>
                </c:pt>
                <c:pt idx="810">
                  <c:v>41768.0</c:v>
                </c:pt>
                <c:pt idx="811">
                  <c:v>41771.0</c:v>
                </c:pt>
                <c:pt idx="812">
                  <c:v>41772.0</c:v>
                </c:pt>
                <c:pt idx="813">
                  <c:v>41773.0</c:v>
                </c:pt>
                <c:pt idx="814">
                  <c:v>41774.0</c:v>
                </c:pt>
                <c:pt idx="815">
                  <c:v>41775.0</c:v>
                </c:pt>
                <c:pt idx="816">
                  <c:v>41778.0</c:v>
                </c:pt>
                <c:pt idx="817">
                  <c:v>41779.0</c:v>
                </c:pt>
                <c:pt idx="818">
                  <c:v>41780.0</c:v>
                </c:pt>
                <c:pt idx="819">
                  <c:v>41781.0</c:v>
                </c:pt>
                <c:pt idx="820">
                  <c:v>41782.0</c:v>
                </c:pt>
                <c:pt idx="821">
                  <c:v>41785.0</c:v>
                </c:pt>
                <c:pt idx="822">
                  <c:v>41786.0</c:v>
                </c:pt>
                <c:pt idx="823">
                  <c:v>41787.0</c:v>
                </c:pt>
                <c:pt idx="824">
                  <c:v>41788.0</c:v>
                </c:pt>
                <c:pt idx="825">
                  <c:v>41789.0</c:v>
                </c:pt>
                <c:pt idx="826">
                  <c:v>41792.0</c:v>
                </c:pt>
                <c:pt idx="827">
                  <c:v>41793.0</c:v>
                </c:pt>
                <c:pt idx="828">
                  <c:v>41794.0</c:v>
                </c:pt>
                <c:pt idx="829">
                  <c:v>41795.0</c:v>
                </c:pt>
                <c:pt idx="830">
                  <c:v>41796.0</c:v>
                </c:pt>
                <c:pt idx="831">
                  <c:v>41799.0</c:v>
                </c:pt>
                <c:pt idx="832">
                  <c:v>41800.0</c:v>
                </c:pt>
                <c:pt idx="833">
                  <c:v>41801.0</c:v>
                </c:pt>
                <c:pt idx="834">
                  <c:v>41802.0</c:v>
                </c:pt>
                <c:pt idx="835">
                  <c:v>41803.0</c:v>
                </c:pt>
                <c:pt idx="836">
                  <c:v>41806.0</c:v>
                </c:pt>
                <c:pt idx="837">
                  <c:v>41807.0</c:v>
                </c:pt>
                <c:pt idx="838">
                  <c:v>41808.0</c:v>
                </c:pt>
                <c:pt idx="839">
                  <c:v>41809.0</c:v>
                </c:pt>
                <c:pt idx="840">
                  <c:v>41810.0</c:v>
                </c:pt>
                <c:pt idx="841">
                  <c:v>41813.0</c:v>
                </c:pt>
                <c:pt idx="842">
                  <c:v>41814.0</c:v>
                </c:pt>
                <c:pt idx="843">
                  <c:v>41815.0</c:v>
                </c:pt>
                <c:pt idx="844">
                  <c:v>41816.0</c:v>
                </c:pt>
                <c:pt idx="845">
                  <c:v>41817.0</c:v>
                </c:pt>
                <c:pt idx="846">
                  <c:v>41820.0</c:v>
                </c:pt>
                <c:pt idx="847">
                  <c:v>41821.0</c:v>
                </c:pt>
                <c:pt idx="848">
                  <c:v>41822.0</c:v>
                </c:pt>
                <c:pt idx="849">
                  <c:v>41823.0</c:v>
                </c:pt>
                <c:pt idx="850">
                  <c:v>41824.0</c:v>
                </c:pt>
                <c:pt idx="851">
                  <c:v>41827.0</c:v>
                </c:pt>
                <c:pt idx="852">
                  <c:v>41828.0</c:v>
                </c:pt>
                <c:pt idx="853">
                  <c:v>41829.0</c:v>
                </c:pt>
                <c:pt idx="854">
                  <c:v>41830.0</c:v>
                </c:pt>
                <c:pt idx="855">
                  <c:v>41831.0</c:v>
                </c:pt>
                <c:pt idx="856">
                  <c:v>41834.0</c:v>
                </c:pt>
                <c:pt idx="857">
                  <c:v>41835.0</c:v>
                </c:pt>
                <c:pt idx="858">
                  <c:v>41836.0</c:v>
                </c:pt>
                <c:pt idx="859">
                  <c:v>41837.0</c:v>
                </c:pt>
                <c:pt idx="860">
                  <c:v>41838.0</c:v>
                </c:pt>
                <c:pt idx="861">
                  <c:v>41841.0</c:v>
                </c:pt>
                <c:pt idx="862">
                  <c:v>41842.0</c:v>
                </c:pt>
                <c:pt idx="863">
                  <c:v>41843.0</c:v>
                </c:pt>
                <c:pt idx="864">
                  <c:v>41844.0</c:v>
                </c:pt>
                <c:pt idx="865">
                  <c:v>41845.0</c:v>
                </c:pt>
                <c:pt idx="866">
                  <c:v>41848.0</c:v>
                </c:pt>
                <c:pt idx="867">
                  <c:v>41849.0</c:v>
                </c:pt>
                <c:pt idx="868">
                  <c:v>41850.0</c:v>
                </c:pt>
                <c:pt idx="869">
                  <c:v>41851.0</c:v>
                </c:pt>
                <c:pt idx="870">
                  <c:v>41852.0</c:v>
                </c:pt>
                <c:pt idx="871">
                  <c:v>41855.0</c:v>
                </c:pt>
                <c:pt idx="872">
                  <c:v>41856.0</c:v>
                </c:pt>
                <c:pt idx="873">
                  <c:v>41857.0</c:v>
                </c:pt>
                <c:pt idx="874">
                  <c:v>41858.0</c:v>
                </c:pt>
                <c:pt idx="875">
                  <c:v>41859.0</c:v>
                </c:pt>
                <c:pt idx="876">
                  <c:v>41862.0</c:v>
                </c:pt>
                <c:pt idx="877">
                  <c:v>41863.0</c:v>
                </c:pt>
                <c:pt idx="878">
                  <c:v>41864.0</c:v>
                </c:pt>
                <c:pt idx="879">
                  <c:v>41865.0</c:v>
                </c:pt>
                <c:pt idx="880">
                  <c:v>41866.0</c:v>
                </c:pt>
                <c:pt idx="881">
                  <c:v>41869.0</c:v>
                </c:pt>
                <c:pt idx="882">
                  <c:v>41870.0</c:v>
                </c:pt>
                <c:pt idx="883">
                  <c:v>41871.0</c:v>
                </c:pt>
                <c:pt idx="884">
                  <c:v>41872.0</c:v>
                </c:pt>
                <c:pt idx="885">
                  <c:v>41873.0</c:v>
                </c:pt>
                <c:pt idx="886">
                  <c:v>41876.0</c:v>
                </c:pt>
                <c:pt idx="887">
                  <c:v>41877.0</c:v>
                </c:pt>
                <c:pt idx="888">
                  <c:v>41878.0</c:v>
                </c:pt>
                <c:pt idx="889">
                  <c:v>41879.0</c:v>
                </c:pt>
                <c:pt idx="890">
                  <c:v>41880.0</c:v>
                </c:pt>
                <c:pt idx="891">
                  <c:v>41883.0</c:v>
                </c:pt>
                <c:pt idx="892">
                  <c:v>41884.0</c:v>
                </c:pt>
                <c:pt idx="893">
                  <c:v>41885.0</c:v>
                </c:pt>
                <c:pt idx="894">
                  <c:v>41886.0</c:v>
                </c:pt>
                <c:pt idx="895">
                  <c:v>41887.0</c:v>
                </c:pt>
                <c:pt idx="896">
                  <c:v>41890.0</c:v>
                </c:pt>
                <c:pt idx="897">
                  <c:v>41891.0</c:v>
                </c:pt>
                <c:pt idx="898">
                  <c:v>41892.0</c:v>
                </c:pt>
                <c:pt idx="899">
                  <c:v>41893.0</c:v>
                </c:pt>
                <c:pt idx="900">
                  <c:v>41894.0</c:v>
                </c:pt>
                <c:pt idx="901">
                  <c:v>41897.0</c:v>
                </c:pt>
                <c:pt idx="902">
                  <c:v>41898.0</c:v>
                </c:pt>
                <c:pt idx="903">
                  <c:v>41899.0</c:v>
                </c:pt>
                <c:pt idx="904">
                  <c:v>41900.0</c:v>
                </c:pt>
                <c:pt idx="905">
                  <c:v>41901.0</c:v>
                </c:pt>
                <c:pt idx="906">
                  <c:v>41904.0</c:v>
                </c:pt>
                <c:pt idx="907">
                  <c:v>41905.0</c:v>
                </c:pt>
                <c:pt idx="908">
                  <c:v>41906.0</c:v>
                </c:pt>
                <c:pt idx="909">
                  <c:v>41907.0</c:v>
                </c:pt>
                <c:pt idx="910">
                  <c:v>41908.0</c:v>
                </c:pt>
                <c:pt idx="911">
                  <c:v>41911.0</c:v>
                </c:pt>
                <c:pt idx="912">
                  <c:v>41912.0</c:v>
                </c:pt>
                <c:pt idx="913">
                  <c:v>41913.0</c:v>
                </c:pt>
                <c:pt idx="914">
                  <c:v>41914.0</c:v>
                </c:pt>
                <c:pt idx="915">
                  <c:v>41915.0</c:v>
                </c:pt>
                <c:pt idx="916">
                  <c:v>41918.0</c:v>
                </c:pt>
                <c:pt idx="917">
                  <c:v>41919.0</c:v>
                </c:pt>
                <c:pt idx="918">
                  <c:v>41920.0</c:v>
                </c:pt>
                <c:pt idx="919">
                  <c:v>41921.0</c:v>
                </c:pt>
                <c:pt idx="920">
                  <c:v>41922.0</c:v>
                </c:pt>
                <c:pt idx="921">
                  <c:v>41925.0</c:v>
                </c:pt>
                <c:pt idx="922">
                  <c:v>41926.0</c:v>
                </c:pt>
                <c:pt idx="923">
                  <c:v>41927.0</c:v>
                </c:pt>
                <c:pt idx="924">
                  <c:v>41928.0</c:v>
                </c:pt>
                <c:pt idx="925">
                  <c:v>41929.0</c:v>
                </c:pt>
                <c:pt idx="926">
                  <c:v>41932.0</c:v>
                </c:pt>
                <c:pt idx="927">
                  <c:v>41933.0</c:v>
                </c:pt>
                <c:pt idx="928">
                  <c:v>41934.0</c:v>
                </c:pt>
                <c:pt idx="929">
                  <c:v>41935.0</c:v>
                </c:pt>
                <c:pt idx="930">
                  <c:v>41936.0</c:v>
                </c:pt>
                <c:pt idx="931">
                  <c:v>41939.0</c:v>
                </c:pt>
                <c:pt idx="932">
                  <c:v>41940.0</c:v>
                </c:pt>
                <c:pt idx="933">
                  <c:v>41941.0</c:v>
                </c:pt>
                <c:pt idx="934">
                  <c:v>41942.0</c:v>
                </c:pt>
                <c:pt idx="935">
                  <c:v>41943.0</c:v>
                </c:pt>
                <c:pt idx="936">
                  <c:v>41946.0</c:v>
                </c:pt>
                <c:pt idx="937">
                  <c:v>41947.0</c:v>
                </c:pt>
                <c:pt idx="938">
                  <c:v>41948.0</c:v>
                </c:pt>
                <c:pt idx="939">
                  <c:v>41949.0</c:v>
                </c:pt>
                <c:pt idx="940">
                  <c:v>41950.0</c:v>
                </c:pt>
                <c:pt idx="941">
                  <c:v>41953.0</c:v>
                </c:pt>
                <c:pt idx="942">
                  <c:v>41954.0</c:v>
                </c:pt>
                <c:pt idx="943">
                  <c:v>41955.0</c:v>
                </c:pt>
                <c:pt idx="944">
                  <c:v>41956.0</c:v>
                </c:pt>
                <c:pt idx="945">
                  <c:v>41957.0</c:v>
                </c:pt>
                <c:pt idx="946">
                  <c:v>41960.0</c:v>
                </c:pt>
                <c:pt idx="947">
                  <c:v>41961.0</c:v>
                </c:pt>
                <c:pt idx="948">
                  <c:v>41962.0</c:v>
                </c:pt>
                <c:pt idx="949">
                  <c:v>41963.0</c:v>
                </c:pt>
                <c:pt idx="950">
                  <c:v>41964.0</c:v>
                </c:pt>
                <c:pt idx="951">
                  <c:v>41967.0</c:v>
                </c:pt>
                <c:pt idx="952">
                  <c:v>41968.0</c:v>
                </c:pt>
                <c:pt idx="953">
                  <c:v>41969.0</c:v>
                </c:pt>
                <c:pt idx="954">
                  <c:v>41970.0</c:v>
                </c:pt>
                <c:pt idx="955">
                  <c:v>41971.0</c:v>
                </c:pt>
                <c:pt idx="956">
                  <c:v>41974.0</c:v>
                </c:pt>
                <c:pt idx="957">
                  <c:v>41975.0</c:v>
                </c:pt>
                <c:pt idx="958">
                  <c:v>41976.0</c:v>
                </c:pt>
                <c:pt idx="959">
                  <c:v>41977.0</c:v>
                </c:pt>
                <c:pt idx="960">
                  <c:v>41978.0</c:v>
                </c:pt>
                <c:pt idx="961">
                  <c:v>41981.0</c:v>
                </c:pt>
                <c:pt idx="962">
                  <c:v>41982.0</c:v>
                </c:pt>
                <c:pt idx="963">
                  <c:v>41983.0</c:v>
                </c:pt>
                <c:pt idx="964">
                  <c:v>41984.0</c:v>
                </c:pt>
                <c:pt idx="965">
                  <c:v>41985.0</c:v>
                </c:pt>
                <c:pt idx="966">
                  <c:v>41988.0</c:v>
                </c:pt>
                <c:pt idx="967">
                  <c:v>41989.0</c:v>
                </c:pt>
                <c:pt idx="968">
                  <c:v>41990.0</c:v>
                </c:pt>
                <c:pt idx="969">
                  <c:v>41991.0</c:v>
                </c:pt>
                <c:pt idx="970">
                  <c:v>41992.0</c:v>
                </c:pt>
                <c:pt idx="971">
                  <c:v>41995.0</c:v>
                </c:pt>
                <c:pt idx="972">
                  <c:v>41996.0</c:v>
                </c:pt>
                <c:pt idx="973">
                  <c:v>41997.0</c:v>
                </c:pt>
                <c:pt idx="974">
                  <c:v>41998.0</c:v>
                </c:pt>
                <c:pt idx="975">
                  <c:v>41999.0</c:v>
                </c:pt>
                <c:pt idx="976">
                  <c:v>42002.0</c:v>
                </c:pt>
                <c:pt idx="977">
                  <c:v>42003.0</c:v>
                </c:pt>
                <c:pt idx="978">
                  <c:v>42004.0</c:v>
                </c:pt>
                <c:pt idx="979">
                  <c:v>42005.0</c:v>
                </c:pt>
                <c:pt idx="980">
                  <c:v>42006.0</c:v>
                </c:pt>
                <c:pt idx="981">
                  <c:v>42009.0</c:v>
                </c:pt>
                <c:pt idx="982">
                  <c:v>42010.0</c:v>
                </c:pt>
                <c:pt idx="983">
                  <c:v>42011.0</c:v>
                </c:pt>
                <c:pt idx="984">
                  <c:v>42012.0</c:v>
                </c:pt>
                <c:pt idx="985">
                  <c:v>42013.0</c:v>
                </c:pt>
                <c:pt idx="986">
                  <c:v>42016.0</c:v>
                </c:pt>
                <c:pt idx="987">
                  <c:v>42017.0</c:v>
                </c:pt>
                <c:pt idx="988">
                  <c:v>42018.0</c:v>
                </c:pt>
                <c:pt idx="989">
                  <c:v>42019.0</c:v>
                </c:pt>
                <c:pt idx="990">
                  <c:v>42020.0</c:v>
                </c:pt>
                <c:pt idx="991">
                  <c:v>42023.0</c:v>
                </c:pt>
                <c:pt idx="992">
                  <c:v>42024.0</c:v>
                </c:pt>
                <c:pt idx="993">
                  <c:v>42025.0</c:v>
                </c:pt>
                <c:pt idx="994">
                  <c:v>42026.0</c:v>
                </c:pt>
                <c:pt idx="995">
                  <c:v>42027.0</c:v>
                </c:pt>
                <c:pt idx="996">
                  <c:v>42030.0</c:v>
                </c:pt>
                <c:pt idx="997">
                  <c:v>42031.0</c:v>
                </c:pt>
                <c:pt idx="998">
                  <c:v>42032.0</c:v>
                </c:pt>
                <c:pt idx="999">
                  <c:v>42033.0</c:v>
                </c:pt>
                <c:pt idx="1000">
                  <c:v>42034.0</c:v>
                </c:pt>
                <c:pt idx="1001">
                  <c:v>42037.0</c:v>
                </c:pt>
                <c:pt idx="1002">
                  <c:v>42038.0</c:v>
                </c:pt>
                <c:pt idx="1003">
                  <c:v>42039.0</c:v>
                </c:pt>
                <c:pt idx="1004">
                  <c:v>42040.0</c:v>
                </c:pt>
                <c:pt idx="1005">
                  <c:v>42041.0</c:v>
                </c:pt>
                <c:pt idx="1006">
                  <c:v>42044.0</c:v>
                </c:pt>
                <c:pt idx="1007">
                  <c:v>42045.0</c:v>
                </c:pt>
                <c:pt idx="1008">
                  <c:v>42046.0</c:v>
                </c:pt>
                <c:pt idx="1009">
                  <c:v>42047.0</c:v>
                </c:pt>
                <c:pt idx="1010">
                  <c:v>42048.0</c:v>
                </c:pt>
                <c:pt idx="1011">
                  <c:v>42051.0</c:v>
                </c:pt>
                <c:pt idx="1012">
                  <c:v>42052.0</c:v>
                </c:pt>
                <c:pt idx="1013">
                  <c:v>42053.0</c:v>
                </c:pt>
                <c:pt idx="1014">
                  <c:v>42054.0</c:v>
                </c:pt>
                <c:pt idx="1015">
                  <c:v>42055.0</c:v>
                </c:pt>
                <c:pt idx="1016">
                  <c:v>42058.0</c:v>
                </c:pt>
                <c:pt idx="1017">
                  <c:v>42059.0</c:v>
                </c:pt>
                <c:pt idx="1018">
                  <c:v>42060.0</c:v>
                </c:pt>
                <c:pt idx="1019">
                  <c:v>42061.0</c:v>
                </c:pt>
                <c:pt idx="1020">
                  <c:v>42062.0</c:v>
                </c:pt>
                <c:pt idx="1021">
                  <c:v>42065.0</c:v>
                </c:pt>
                <c:pt idx="1022">
                  <c:v>42066.0</c:v>
                </c:pt>
                <c:pt idx="1023">
                  <c:v>42067.0</c:v>
                </c:pt>
                <c:pt idx="1024">
                  <c:v>42068.0</c:v>
                </c:pt>
                <c:pt idx="1025">
                  <c:v>42069.0</c:v>
                </c:pt>
                <c:pt idx="1026">
                  <c:v>42072.0</c:v>
                </c:pt>
                <c:pt idx="1027">
                  <c:v>42073.0</c:v>
                </c:pt>
                <c:pt idx="1028">
                  <c:v>42074.0</c:v>
                </c:pt>
                <c:pt idx="1029">
                  <c:v>42075.0</c:v>
                </c:pt>
                <c:pt idx="1030">
                  <c:v>42076.0</c:v>
                </c:pt>
                <c:pt idx="1031">
                  <c:v>42079.0</c:v>
                </c:pt>
                <c:pt idx="1032">
                  <c:v>42080.0</c:v>
                </c:pt>
                <c:pt idx="1033">
                  <c:v>42081.0</c:v>
                </c:pt>
                <c:pt idx="1034">
                  <c:v>42082.0</c:v>
                </c:pt>
                <c:pt idx="1035">
                  <c:v>42083.0</c:v>
                </c:pt>
                <c:pt idx="1036">
                  <c:v>42086.0</c:v>
                </c:pt>
                <c:pt idx="1037">
                  <c:v>42087.0</c:v>
                </c:pt>
                <c:pt idx="1038">
                  <c:v>42088.0</c:v>
                </c:pt>
                <c:pt idx="1039">
                  <c:v>42089.0</c:v>
                </c:pt>
                <c:pt idx="1040">
                  <c:v>42090.0</c:v>
                </c:pt>
                <c:pt idx="1041">
                  <c:v>42093.0</c:v>
                </c:pt>
                <c:pt idx="1042">
                  <c:v>42094.0</c:v>
                </c:pt>
                <c:pt idx="1043">
                  <c:v>42095.0</c:v>
                </c:pt>
                <c:pt idx="1044">
                  <c:v>42096.0</c:v>
                </c:pt>
                <c:pt idx="1045">
                  <c:v>42097.0</c:v>
                </c:pt>
                <c:pt idx="1046">
                  <c:v>42100.0</c:v>
                </c:pt>
                <c:pt idx="1047">
                  <c:v>42101.0</c:v>
                </c:pt>
                <c:pt idx="1048">
                  <c:v>42102.0</c:v>
                </c:pt>
                <c:pt idx="1049">
                  <c:v>42103.0</c:v>
                </c:pt>
                <c:pt idx="1050">
                  <c:v>42104.0</c:v>
                </c:pt>
                <c:pt idx="1051">
                  <c:v>42107.0</c:v>
                </c:pt>
                <c:pt idx="1052">
                  <c:v>42108.0</c:v>
                </c:pt>
                <c:pt idx="1053">
                  <c:v>42109.0</c:v>
                </c:pt>
                <c:pt idx="1054">
                  <c:v>42110.0</c:v>
                </c:pt>
                <c:pt idx="1055">
                  <c:v>42111.0</c:v>
                </c:pt>
                <c:pt idx="1056">
                  <c:v>42114.0</c:v>
                </c:pt>
                <c:pt idx="1057">
                  <c:v>42115.0</c:v>
                </c:pt>
                <c:pt idx="1058">
                  <c:v>42116.0</c:v>
                </c:pt>
                <c:pt idx="1059">
                  <c:v>42117.0</c:v>
                </c:pt>
                <c:pt idx="1060">
                  <c:v>42118.0</c:v>
                </c:pt>
                <c:pt idx="1061">
                  <c:v>42121.0</c:v>
                </c:pt>
                <c:pt idx="1062">
                  <c:v>42122.0</c:v>
                </c:pt>
                <c:pt idx="1063">
                  <c:v>42123.0</c:v>
                </c:pt>
                <c:pt idx="1064">
                  <c:v>42124.0</c:v>
                </c:pt>
                <c:pt idx="1065">
                  <c:v>42125.0</c:v>
                </c:pt>
                <c:pt idx="1066">
                  <c:v>42128.0</c:v>
                </c:pt>
                <c:pt idx="1067">
                  <c:v>42129.0</c:v>
                </c:pt>
                <c:pt idx="1068">
                  <c:v>42130.0</c:v>
                </c:pt>
                <c:pt idx="1069">
                  <c:v>42131.0</c:v>
                </c:pt>
                <c:pt idx="1070">
                  <c:v>42132.0</c:v>
                </c:pt>
                <c:pt idx="1071">
                  <c:v>42135.0</c:v>
                </c:pt>
                <c:pt idx="1072">
                  <c:v>42136.0</c:v>
                </c:pt>
                <c:pt idx="1073">
                  <c:v>42137.0</c:v>
                </c:pt>
                <c:pt idx="1074">
                  <c:v>42138.0</c:v>
                </c:pt>
                <c:pt idx="1075">
                  <c:v>42139.0</c:v>
                </c:pt>
                <c:pt idx="1076">
                  <c:v>42142.0</c:v>
                </c:pt>
                <c:pt idx="1077">
                  <c:v>42143.0</c:v>
                </c:pt>
                <c:pt idx="1078">
                  <c:v>42144.0</c:v>
                </c:pt>
                <c:pt idx="1079">
                  <c:v>42145.0</c:v>
                </c:pt>
                <c:pt idx="1080">
                  <c:v>42146.0</c:v>
                </c:pt>
                <c:pt idx="1081">
                  <c:v>42149.0</c:v>
                </c:pt>
                <c:pt idx="1082">
                  <c:v>42150.0</c:v>
                </c:pt>
                <c:pt idx="1083">
                  <c:v>42151.0</c:v>
                </c:pt>
                <c:pt idx="1084">
                  <c:v>42152.0</c:v>
                </c:pt>
                <c:pt idx="1085">
                  <c:v>42153.0</c:v>
                </c:pt>
                <c:pt idx="1086">
                  <c:v>42156.0</c:v>
                </c:pt>
                <c:pt idx="1087">
                  <c:v>42157.0</c:v>
                </c:pt>
                <c:pt idx="1088">
                  <c:v>42158.0</c:v>
                </c:pt>
                <c:pt idx="1089">
                  <c:v>42159.0</c:v>
                </c:pt>
                <c:pt idx="1090">
                  <c:v>42160.0</c:v>
                </c:pt>
                <c:pt idx="1091">
                  <c:v>42163.0</c:v>
                </c:pt>
                <c:pt idx="1092">
                  <c:v>42164.0</c:v>
                </c:pt>
                <c:pt idx="1093">
                  <c:v>42165.0</c:v>
                </c:pt>
                <c:pt idx="1094">
                  <c:v>42166.0</c:v>
                </c:pt>
                <c:pt idx="1095">
                  <c:v>42167.0</c:v>
                </c:pt>
                <c:pt idx="1096">
                  <c:v>42170.0</c:v>
                </c:pt>
                <c:pt idx="1097">
                  <c:v>42171.0</c:v>
                </c:pt>
                <c:pt idx="1098">
                  <c:v>42172.0</c:v>
                </c:pt>
                <c:pt idx="1099">
                  <c:v>42173.0</c:v>
                </c:pt>
                <c:pt idx="1100">
                  <c:v>42174.0</c:v>
                </c:pt>
                <c:pt idx="1101">
                  <c:v>42177.0</c:v>
                </c:pt>
                <c:pt idx="1102">
                  <c:v>42178.0</c:v>
                </c:pt>
                <c:pt idx="1103">
                  <c:v>42179.0</c:v>
                </c:pt>
                <c:pt idx="1104">
                  <c:v>42180.0</c:v>
                </c:pt>
                <c:pt idx="1105">
                  <c:v>42181.0</c:v>
                </c:pt>
                <c:pt idx="1106">
                  <c:v>42184.0</c:v>
                </c:pt>
                <c:pt idx="1107">
                  <c:v>42185.0</c:v>
                </c:pt>
                <c:pt idx="1108">
                  <c:v>42186.0</c:v>
                </c:pt>
                <c:pt idx="1109">
                  <c:v>42187.0</c:v>
                </c:pt>
                <c:pt idx="1110">
                  <c:v>42188.0</c:v>
                </c:pt>
                <c:pt idx="1111">
                  <c:v>42191.0</c:v>
                </c:pt>
                <c:pt idx="1112">
                  <c:v>42192.0</c:v>
                </c:pt>
                <c:pt idx="1113">
                  <c:v>42193.0</c:v>
                </c:pt>
                <c:pt idx="1114">
                  <c:v>42194.0</c:v>
                </c:pt>
                <c:pt idx="1115">
                  <c:v>42195.0</c:v>
                </c:pt>
                <c:pt idx="1116">
                  <c:v>42198.0</c:v>
                </c:pt>
                <c:pt idx="1117">
                  <c:v>42199.0</c:v>
                </c:pt>
                <c:pt idx="1118">
                  <c:v>42200.0</c:v>
                </c:pt>
                <c:pt idx="1119">
                  <c:v>42201.0</c:v>
                </c:pt>
                <c:pt idx="1120">
                  <c:v>42202.0</c:v>
                </c:pt>
                <c:pt idx="1121">
                  <c:v>42205.0</c:v>
                </c:pt>
                <c:pt idx="1122">
                  <c:v>42206.0</c:v>
                </c:pt>
                <c:pt idx="1123">
                  <c:v>42207.0</c:v>
                </c:pt>
                <c:pt idx="1124">
                  <c:v>42208.0</c:v>
                </c:pt>
                <c:pt idx="1125">
                  <c:v>42209.0</c:v>
                </c:pt>
                <c:pt idx="1126">
                  <c:v>42212.0</c:v>
                </c:pt>
                <c:pt idx="1127">
                  <c:v>42213.0</c:v>
                </c:pt>
                <c:pt idx="1128">
                  <c:v>42214.0</c:v>
                </c:pt>
                <c:pt idx="1129">
                  <c:v>42215.0</c:v>
                </c:pt>
                <c:pt idx="1130">
                  <c:v>42216.0</c:v>
                </c:pt>
                <c:pt idx="1131">
                  <c:v>42219.0</c:v>
                </c:pt>
                <c:pt idx="1132">
                  <c:v>42220.0</c:v>
                </c:pt>
                <c:pt idx="1133">
                  <c:v>42221.0</c:v>
                </c:pt>
                <c:pt idx="1134">
                  <c:v>42222.0</c:v>
                </c:pt>
                <c:pt idx="1135">
                  <c:v>42223.0</c:v>
                </c:pt>
                <c:pt idx="1136">
                  <c:v>42226.0</c:v>
                </c:pt>
                <c:pt idx="1137">
                  <c:v>42227.0</c:v>
                </c:pt>
                <c:pt idx="1138">
                  <c:v>42228.0</c:v>
                </c:pt>
                <c:pt idx="1139">
                  <c:v>42229.0</c:v>
                </c:pt>
                <c:pt idx="1140">
                  <c:v>42230.0</c:v>
                </c:pt>
                <c:pt idx="1141">
                  <c:v>42233.0</c:v>
                </c:pt>
                <c:pt idx="1142">
                  <c:v>42234.0</c:v>
                </c:pt>
                <c:pt idx="1143">
                  <c:v>42235.0</c:v>
                </c:pt>
                <c:pt idx="1144">
                  <c:v>42236.0</c:v>
                </c:pt>
                <c:pt idx="1145">
                  <c:v>42237.0</c:v>
                </c:pt>
                <c:pt idx="1146">
                  <c:v>42240.0</c:v>
                </c:pt>
                <c:pt idx="1147">
                  <c:v>42241.0</c:v>
                </c:pt>
                <c:pt idx="1148">
                  <c:v>42242.0</c:v>
                </c:pt>
                <c:pt idx="1149">
                  <c:v>42243.0</c:v>
                </c:pt>
                <c:pt idx="1150">
                  <c:v>42244.0</c:v>
                </c:pt>
                <c:pt idx="1151">
                  <c:v>42247.0</c:v>
                </c:pt>
                <c:pt idx="1152">
                  <c:v>42248.0</c:v>
                </c:pt>
                <c:pt idx="1153">
                  <c:v>42249.0</c:v>
                </c:pt>
                <c:pt idx="1154">
                  <c:v>42250.0</c:v>
                </c:pt>
                <c:pt idx="1155">
                  <c:v>42251.0</c:v>
                </c:pt>
                <c:pt idx="1156">
                  <c:v>42254.0</c:v>
                </c:pt>
                <c:pt idx="1157">
                  <c:v>42255.0</c:v>
                </c:pt>
                <c:pt idx="1158">
                  <c:v>42256.0</c:v>
                </c:pt>
                <c:pt idx="1159">
                  <c:v>42257.0</c:v>
                </c:pt>
                <c:pt idx="1160">
                  <c:v>42258.0</c:v>
                </c:pt>
                <c:pt idx="1161">
                  <c:v>42261.0</c:v>
                </c:pt>
                <c:pt idx="1162">
                  <c:v>42262.0</c:v>
                </c:pt>
                <c:pt idx="1163">
                  <c:v>42263.0</c:v>
                </c:pt>
                <c:pt idx="1164">
                  <c:v>42264.0</c:v>
                </c:pt>
                <c:pt idx="1165">
                  <c:v>42265.0</c:v>
                </c:pt>
                <c:pt idx="1166">
                  <c:v>42268.0</c:v>
                </c:pt>
                <c:pt idx="1167">
                  <c:v>42269.0</c:v>
                </c:pt>
                <c:pt idx="1168">
                  <c:v>42270.0</c:v>
                </c:pt>
                <c:pt idx="1169">
                  <c:v>42271.0</c:v>
                </c:pt>
                <c:pt idx="1170">
                  <c:v>42272.0</c:v>
                </c:pt>
                <c:pt idx="1171">
                  <c:v>42275.0</c:v>
                </c:pt>
                <c:pt idx="1172">
                  <c:v>42276.0</c:v>
                </c:pt>
                <c:pt idx="1173">
                  <c:v>42277.0</c:v>
                </c:pt>
                <c:pt idx="1174">
                  <c:v>42278.0</c:v>
                </c:pt>
                <c:pt idx="1175">
                  <c:v>42279.0</c:v>
                </c:pt>
                <c:pt idx="1176">
                  <c:v>42282.0</c:v>
                </c:pt>
                <c:pt idx="1177">
                  <c:v>42283.0</c:v>
                </c:pt>
                <c:pt idx="1178">
                  <c:v>42284.0</c:v>
                </c:pt>
                <c:pt idx="1179">
                  <c:v>42285.0</c:v>
                </c:pt>
                <c:pt idx="1180">
                  <c:v>42286.0</c:v>
                </c:pt>
                <c:pt idx="1181">
                  <c:v>42289.0</c:v>
                </c:pt>
                <c:pt idx="1182">
                  <c:v>42290.0</c:v>
                </c:pt>
                <c:pt idx="1183">
                  <c:v>42291.0</c:v>
                </c:pt>
                <c:pt idx="1184">
                  <c:v>42292.0</c:v>
                </c:pt>
                <c:pt idx="1185">
                  <c:v>42293.0</c:v>
                </c:pt>
                <c:pt idx="1186">
                  <c:v>42296.0</c:v>
                </c:pt>
                <c:pt idx="1187">
                  <c:v>42297.0</c:v>
                </c:pt>
                <c:pt idx="1188">
                  <c:v>42298.0</c:v>
                </c:pt>
                <c:pt idx="1189">
                  <c:v>42299.0</c:v>
                </c:pt>
                <c:pt idx="1190">
                  <c:v>42300.0</c:v>
                </c:pt>
                <c:pt idx="1191">
                  <c:v>42303.0</c:v>
                </c:pt>
                <c:pt idx="1192">
                  <c:v>42304.0</c:v>
                </c:pt>
                <c:pt idx="1193">
                  <c:v>42305.0</c:v>
                </c:pt>
                <c:pt idx="1194">
                  <c:v>42306.0</c:v>
                </c:pt>
                <c:pt idx="1195">
                  <c:v>42307.0</c:v>
                </c:pt>
                <c:pt idx="1196">
                  <c:v>42310.0</c:v>
                </c:pt>
                <c:pt idx="1197">
                  <c:v>42311.0</c:v>
                </c:pt>
                <c:pt idx="1198">
                  <c:v>42312.0</c:v>
                </c:pt>
                <c:pt idx="1199">
                  <c:v>42313.0</c:v>
                </c:pt>
                <c:pt idx="1200">
                  <c:v>42314.0</c:v>
                </c:pt>
                <c:pt idx="1201">
                  <c:v>42317.0</c:v>
                </c:pt>
                <c:pt idx="1202">
                  <c:v>42318.0</c:v>
                </c:pt>
                <c:pt idx="1203">
                  <c:v>42319.0</c:v>
                </c:pt>
                <c:pt idx="1204">
                  <c:v>42320.0</c:v>
                </c:pt>
                <c:pt idx="1205">
                  <c:v>42321.0</c:v>
                </c:pt>
                <c:pt idx="1206">
                  <c:v>42324.0</c:v>
                </c:pt>
                <c:pt idx="1207">
                  <c:v>42325.0</c:v>
                </c:pt>
                <c:pt idx="1208">
                  <c:v>42326.0</c:v>
                </c:pt>
                <c:pt idx="1209">
                  <c:v>42327.0</c:v>
                </c:pt>
                <c:pt idx="1210">
                  <c:v>42328.0</c:v>
                </c:pt>
                <c:pt idx="1211">
                  <c:v>42331.0</c:v>
                </c:pt>
                <c:pt idx="1212">
                  <c:v>42332.0</c:v>
                </c:pt>
                <c:pt idx="1213">
                  <c:v>42333.0</c:v>
                </c:pt>
                <c:pt idx="1214">
                  <c:v>42334.0</c:v>
                </c:pt>
                <c:pt idx="1215">
                  <c:v>42335.0</c:v>
                </c:pt>
                <c:pt idx="1216">
                  <c:v>42338.0</c:v>
                </c:pt>
                <c:pt idx="1217">
                  <c:v>42339.0</c:v>
                </c:pt>
                <c:pt idx="1218">
                  <c:v>42340.0</c:v>
                </c:pt>
                <c:pt idx="1219">
                  <c:v>42341.0</c:v>
                </c:pt>
                <c:pt idx="1220">
                  <c:v>42342.0</c:v>
                </c:pt>
                <c:pt idx="1221">
                  <c:v>42345.0</c:v>
                </c:pt>
                <c:pt idx="1222">
                  <c:v>42346.0</c:v>
                </c:pt>
                <c:pt idx="1223">
                  <c:v>42347.0</c:v>
                </c:pt>
                <c:pt idx="1224">
                  <c:v>42348.0</c:v>
                </c:pt>
                <c:pt idx="1225">
                  <c:v>42349.0</c:v>
                </c:pt>
                <c:pt idx="1226">
                  <c:v>42352.0</c:v>
                </c:pt>
                <c:pt idx="1227">
                  <c:v>42353.0</c:v>
                </c:pt>
                <c:pt idx="1228">
                  <c:v>42354.0</c:v>
                </c:pt>
                <c:pt idx="1229">
                  <c:v>42355.0</c:v>
                </c:pt>
                <c:pt idx="1230">
                  <c:v>42356.0</c:v>
                </c:pt>
                <c:pt idx="1231">
                  <c:v>42359.0</c:v>
                </c:pt>
                <c:pt idx="1232">
                  <c:v>42360.0</c:v>
                </c:pt>
                <c:pt idx="1233">
                  <c:v>42361.0</c:v>
                </c:pt>
                <c:pt idx="1234">
                  <c:v>42362.0</c:v>
                </c:pt>
                <c:pt idx="1235">
                  <c:v>42363.0</c:v>
                </c:pt>
                <c:pt idx="1236">
                  <c:v>42366.0</c:v>
                </c:pt>
                <c:pt idx="1237">
                  <c:v>42367.0</c:v>
                </c:pt>
                <c:pt idx="1238">
                  <c:v>42368.0</c:v>
                </c:pt>
                <c:pt idx="1239">
                  <c:v>42369.0</c:v>
                </c:pt>
                <c:pt idx="1240">
                  <c:v>42370.0</c:v>
                </c:pt>
                <c:pt idx="1241">
                  <c:v>42373.0</c:v>
                </c:pt>
                <c:pt idx="1242">
                  <c:v>42374.0</c:v>
                </c:pt>
                <c:pt idx="1243">
                  <c:v>42375.0</c:v>
                </c:pt>
                <c:pt idx="1244">
                  <c:v>42376.0</c:v>
                </c:pt>
                <c:pt idx="1245">
                  <c:v>42377.0</c:v>
                </c:pt>
                <c:pt idx="1246">
                  <c:v>42380.0</c:v>
                </c:pt>
                <c:pt idx="1247">
                  <c:v>42381.0</c:v>
                </c:pt>
                <c:pt idx="1248">
                  <c:v>42382.0</c:v>
                </c:pt>
                <c:pt idx="1249">
                  <c:v>42383.0</c:v>
                </c:pt>
                <c:pt idx="1250">
                  <c:v>42384.0</c:v>
                </c:pt>
                <c:pt idx="1251">
                  <c:v>42387.0</c:v>
                </c:pt>
                <c:pt idx="1252">
                  <c:v>42388.0</c:v>
                </c:pt>
                <c:pt idx="1253">
                  <c:v>42389.0</c:v>
                </c:pt>
                <c:pt idx="1254">
                  <c:v>42390.0</c:v>
                </c:pt>
                <c:pt idx="1255">
                  <c:v>42391.0</c:v>
                </c:pt>
                <c:pt idx="1256">
                  <c:v>42394.0</c:v>
                </c:pt>
                <c:pt idx="1257">
                  <c:v>42395.0</c:v>
                </c:pt>
                <c:pt idx="1258">
                  <c:v>42396.0</c:v>
                </c:pt>
                <c:pt idx="1259">
                  <c:v>42397.0</c:v>
                </c:pt>
                <c:pt idx="1260">
                  <c:v>42398.0</c:v>
                </c:pt>
                <c:pt idx="1261">
                  <c:v>42401.0</c:v>
                </c:pt>
                <c:pt idx="1262">
                  <c:v>42402.0</c:v>
                </c:pt>
                <c:pt idx="1263">
                  <c:v>42403.0</c:v>
                </c:pt>
                <c:pt idx="1264">
                  <c:v>42404.0</c:v>
                </c:pt>
                <c:pt idx="1265">
                  <c:v>42405.0</c:v>
                </c:pt>
                <c:pt idx="1266">
                  <c:v>42408.0</c:v>
                </c:pt>
                <c:pt idx="1267">
                  <c:v>42409.0</c:v>
                </c:pt>
                <c:pt idx="1268">
                  <c:v>42410.0</c:v>
                </c:pt>
                <c:pt idx="1269">
                  <c:v>42411.0</c:v>
                </c:pt>
                <c:pt idx="1270">
                  <c:v>42412.0</c:v>
                </c:pt>
                <c:pt idx="1271">
                  <c:v>42415.0</c:v>
                </c:pt>
                <c:pt idx="1272">
                  <c:v>42416.0</c:v>
                </c:pt>
                <c:pt idx="1273">
                  <c:v>42417.0</c:v>
                </c:pt>
                <c:pt idx="1274">
                  <c:v>42418.0</c:v>
                </c:pt>
                <c:pt idx="1275">
                  <c:v>42419.0</c:v>
                </c:pt>
                <c:pt idx="1276">
                  <c:v>42422.0</c:v>
                </c:pt>
                <c:pt idx="1277">
                  <c:v>42423.0</c:v>
                </c:pt>
                <c:pt idx="1278">
                  <c:v>42424.0</c:v>
                </c:pt>
                <c:pt idx="1279">
                  <c:v>42425.0</c:v>
                </c:pt>
                <c:pt idx="1280">
                  <c:v>42426.0</c:v>
                </c:pt>
                <c:pt idx="1281">
                  <c:v>42429.0</c:v>
                </c:pt>
                <c:pt idx="1282">
                  <c:v>42430.0</c:v>
                </c:pt>
                <c:pt idx="1283">
                  <c:v>42431.0</c:v>
                </c:pt>
                <c:pt idx="1284">
                  <c:v>42432.0</c:v>
                </c:pt>
                <c:pt idx="1285">
                  <c:v>42433.0</c:v>
                </c:pt>
                <c:pt idx="1286">
                  <c:v>42436.0</c:v>
                </c:pt>
                <c:pt idx="1287">
                  <c:v>42437.0</c:v>
                </c:pt>
                <c:pt idx="1288">
                  <c:v>42438.0</c:v>
                </c:pt>
                <c:pt idx="1289">
                  <c:v>42439.0</c:v>
                </c:pt>
                <c:pt idx="1290">
                  <c:v>42440.0</c:v>
                </c:pt>
                <c:pt idx="1291">
                  <c:v>42443.0</c:v>
                </c:pt>
                <c:pt idx="1292">
                  <c:v>42444.0</c:v>
                </c:pt>
                <c:pt idx="1293">
                  <c:v>42445.0</c:v>
                </c:pt>
                <c:pt idx="1294">
                  <c:v>42446.0</c:v>
                </c:pt>
                <c:pt idx="1295">
                  <c:v>42447.0</c:v>
                </c:pt>
                <c:pt idx="1296">
                  <c:v>42450.0</c:v>
                </c:pt>
                <c:pt idx="1297">
                  <c:v>42451.0</c:v>
                </c:pt>
                <c:pt idx="1298">
                  <c:v>42452.0</c:v>
                </c:pt>
                <c:pt idx="1299">
                  <c:v>42453.0</c:v>
                </c:pt>
                <c:pt idx="1300">
                  <c:v>42454.0</c:v>
                </c:pt>
                <c:pt idx="1301">
                  <c:v>42457.0</c:v>
                </c:pt>
                <c:pt idx="1302">
                  <c:v>42458.0</c:v>
                </c:pt>
                <c:pt idx="1303">
                  <c:v>42459.0</c:v>
                </c:pt>
                <c:pt idx="1304">
                  <c:v>42460.0</c:v>
                </c:pt>
                <c:pt idx="1305">
                  <c:v>42461.0</c:v>
                </c:pt>
                <c:pt idx="1306">
                  <c:v>42464.0</c:v>
                </c:pt>
                <c:pt idx="1307">
                  <c:v>42465.0</c:v>
                </c:pt>
                <c:pt idx="1308">
                  <c:v>42466.0</c:v>
                </c:pt>
                <c:pt idx="1309">
                  <c:v>42467.0</c:v>
                </c:pt>
                <c:pt idx="1310">
                  <c:v>42468.0</c:v>
                </c:pt>
                <c:pt idx="1311">
                  <c:v>42471.0</c:v>
                </c:pt>
                <c:pt idx="1312">
                  <c:v>42472.0</c:v>
                </c:pt>
                <c:pt idx="1313">
                  <c:v>42473.0</c:v>
                </c:pt>
                <c:pt idx="1314">
                  <c:v>42474.0</c:v>
                </c:pt>
                <c:pt idx="1315">
                  <c:v>42475.0</c:v>
                </c:pt>
                <c:pt idx="1316">
                  <c:v>42478.0</c:v>
                </c:pt>
                <c:pt idx="1317">
                  <c:v>42479.0</c:v>
                </c:pt>
                <c:pt idx="1318">
                  <c:v>42480.0</c:v>
                </c:pt>
                <c:pt idx="1319">
                  <c:v>42481.0</c:v>
                </c:pt>
                <c:pt idx="1320">
                  <c:v>42482.0</c:v>
                </c:pt>
                <c:pt idx="1321">
                  <c:v>42485.0</c:v>
                </c:pt>
                <c:pt idx="1322">
                  <c:v>42486.0</c:v>
                </c:pt>
                <c:pt idx="1323">
                  <c:v>42487.0</c:v>
                </c:pt>
                <c:pt idx="1324">
                  <c:v>42488.0</c:v>
                </c:pt>
                <c:pt idx="1325">
                  <c:v>42489.0</c:v>
                </c:pt>
                <c:pt idx="1326">
                  <c:v>42492.0</c:v>
                </c:pt>
                <c:pt idx="1327">
                  <c:v>42493.0</c:v>
                </c:pt>
                <c:pt idx="1328">
                  <c:v>42494.0</c:v>
                </c:pt>
                <c:pt idx="1329">
                  <c:v>42495.0</c:v>
                </c:pt>
                <c:pt idx="1330">
                  <c:v>42496.0</c:v>
                </c:pt>
                <c:pt idx="1331">
                  <c:v>42499.0</c:v>
                </c:pt>
                <c:pt idx="1332">
                  <c:v>42500.0</c:v>
                </c:pt>
                <c:pt idx="1333">
                  <c:v>42501.0</c:v>
                </c:pt>
                <c:pt idx="1334">
                  <c:v>42502.0</c:v>
                </c:pt>
                <c:pt idx="1335">
                  <c:v>42503.0</c:v>
                </c:pt>
                <c:pt idx="1336">
                  <c:v>42506.0</c:v>
                </c:pt>
                <c:pt idx="1337">
                  <c:v>42507.0</c:v>
                </c:pt>
                <c:pt idx="1338">
                  <c:v>42508.0</c:v>
                </c:pt>
                <c:pt idx="1339">
                  <c:v>42509.0</c:v>
                </c:pt>
                <c:pt idx="1340">
                  <c:v>42510.0</c:v>
                </c:pt>
                <c:pt idx="1341">
                  <c:v>42513.0</c:v>
                </c:pt>
                <c:pt idx="1342">
                  <c:v>42514.0</c:v>
                </c:pt>
                <c:pt idx="1343">
                  <c:v>42515.0</c:v>
                </c:pt>
                <c:pt idx="1344">
                  <c:v>42516.0</c:v>
                </c:pt>
                <c:pt idx="1345">
                  <c:v>42517.0</c:v>
                </c:pt>
                <c:pt idx="1346">
                  <c:v>42520.0</c:v>
                </c:pt>
                <c:pt idx="1347">
                  <c:v>42521.0</c:v>
                </c:pt>
                <c:pt idx="1348">
                  <c:v>42522.0</c:v>
                </c:pt>
                <c:pt idx="1349">
                  <c:v>42523.0</c:v>
                </c:pt>
                <c:pt idx="1350">
                  <c:v>42524.0</c:v>
                </c:pt>
                <c:pt idx="1351">
                  <c:v>42527.0</c:v>
                </c:pt>
                <c:pt idx="1352">
                  <c:v>42528.0</c:v>
                </c:pt>
                <c:pt idx="1353">
                  <c:v>42529.0</c:v>
                </c:pt>
                <c:pt idx="1354">
                  <c:v>42530.0</c:v>
                </c:pt>
                <c:pt idx="1355">
                  <c:v>42531.0</c:v>
                </c:pt>
                <c:pt idx="1356">
                  <c:v>42534.0</c:v>
                </c:pt>
                <c:pt idx="1357">
                  <c:v>42535.0</c:v>
                </c:pt>
                <c:pt idx="1358">
                  <c:v>42536.0</c:v>
                </c:pt>
                <c:pt idx="1359">
                  <c:v>42537.0</c:v>
                </c:pt>
                <c:pt idx="1360">
                  <c:v>42538.0</c:v>
                </c:pt>
                <c:pt idx="1361">
                  <c:v>42541.0</c:v>
                </c:pt>
                <c:pt idx="1362">
                  <c:v>42542.0</c:v>
                </c:pt>
                <c:pt idx="1363">
                  <c:v>42543.0</c:v>
                </c:pt>
                <c:pt idx="1364">
                  <c:v>42544.0</c:v>
                </c:pt>
                <c:pt idx="1365">
                  <c:v>42545.0</c:v>
                </c:pt>
                <c:pt idx="1366">
                  <c:v>42548.0</c:v>
                </c:pt>
                <c:pt idx="1367">
                  <c:v>42549.0</c:v>
                </c:pt>
                <c:pt idx="1368">
                  <c:v>42550.0</c:v>
                </c:pt>
                <c:pt idx="1369">
                  <c:v>42551.0</c:v>
                </c:pt>
                <c:pt idx="1370">
                  <c:v>42552.0</c:v>
                </c:pt>
                <c:pt idx="1371">
                  <c:v>42555.0</c:v>
                </c:pt>
                <c:pt idx="1372">
                  <c:v>42556.0</c:v>
                </c:pt>
                <c:pt idx="1373">
                  <c:v>42557.0</c:v>
                </c:pt>
                <c:pt idx="1374">
                  <c:v>42558.0</c:v>
                </c:pt>
                <c:pt idx="1375">
                  <c:v>42559.0</c:v>
                </c:pt>
                <c:pt idx="1376">
                  <c:v>42562.0</c:v>
                </c:pt>
                <c:pt idx="1377">
                  <c:v>42563.0</c:v>
                </c:pt>
                <c:pt idx="1378">
                  <c:v>42564.0</c:v>
                </c:pt>
                <c:pt idx="1379">
                  <c:v>42565.0</c:v>
                </c:pt>
                <c:pt idx="1380">
                  <c:v>42566.0</c:v>
                </c:pt>
                <c:pt idx="1381">
                  <c:v>42569.0</c:v>
                </c:pt>
                <c:pt idx="1382">
                  <c:v>42570.0</c:v>
                </c:pt>
                <c:pt idx="1383">
                  <c:v>42571.0</c:v>
                </c:pt>
                <c:pt idx="1384">
                  <c:v>42572.0</c:v>
                </c:pt>
                <c:pt idx="1385">
                  <c:v>42573.0</c:v>
                </c:pt>
                <c:pt idx="1386">
                  <c:v>42576.0</c:v>
                </c:pt>
                <c:pt idx="1387">
                  <c:v>42577.0</c:v>
                </c:pt>
                <c:pt idx="1388">
                  <c:v>42578.0</c:v>
                </c:pt>
                <c:pt idx="1389">
                  <c:v>42579.0</c:v>
                </c:pt>
                <c:pt idx="1390">
                  <c:v>42580.0</c:v>
                </c:pt>
                <c:pt idx="1391">
                  <c:v>42583.0</c:v>
                </c:pt>
                <c:pt idx="1392">
                  <c:v>42584.0</c:v>
                </c:pt>
                <c:pt idx="1393">
                  <c:v>42585.0</c:v>
                </c:pt>
                <c:pt idx="1394">
                  <c:v>42586.0</c:v>
                </c:pt>
                <c:pt idx="1395">
                  <c:v>42587.0</c:v>
                </c:pt>
                <c:pt idx="1396">
                  <c:v>42590.0</c:v>
                </c:pt>
                <c:pt idx="1397">
                  <c:v>42591.0</c:v>
                </c:pt>
                <c:pt idx="1398">
                  <c:v>42592.0</c:v>
                </c:pt>
                <c:pt idx="1399">
                  <c:v>42593.0</c:v>
                </c:pt>
                <c:pt idx="1400">
                  <c:v>42594.0</c:v>
                </c:pt>
                <c:pt idx="1401">
                  <c:v>42597.0</c:v>
                </c:pt>
                <c:pt idx="1402">
                  <c:v>42598.0</c:v>
                </c:pt>
                <c:pt idx="1403">
                  <c:v>42599.0</c:v>
                </c:pt>
                <c:pt idx="1404">
                  <c:v>42600.0</c:v>
                </c:pt>
                <c:pt idx="1405">
                  <c:v>42601.0</c:v>
                </c:pt>
                <c:pt idx="1406">
                  <c:v>42604.0</c:v>
                </c:pt>
                <c:pt idx="1407">
                  <c:v>42605.0</c:v>
                </c:pt>
                <c:pt idx="1408">
                  <c:v>42606.0</c:v>
                </c:pt>
                <c:pt idx="1409">
                  <c:v>42607.0</c:v>
                </c:pt>
                <c:pt idx="1410">
                  <c:v>42608.0</c:v>
                </c:pt>
                <c:pt idx="1411">
                  <c:v>42611.0</c:v>
                </c:pt>
                <c:pt idx="1412">
                  <c:v>42612.0</c:v>
                </c:pt>
                <c:pt idx="1413">
                  <c:v>42613.0</c:v>
                </c:pt>
                <c:pt idx="1414">
                  <c:v>42614.0</c:v>
                </c:pt>
                <c:pt idx="1415">
                  <c:v>42615.0</c:v>
                </c:pt>
                <c:pt idx="1416">
                  <c:v>42618.0</c:v>
                </c:pt>
                <c:pt idx="1417">
                  <c:v>42619.0</c:v>
                </c:pt>
                <c:pt idx="1418">
                  <c:v>42620.0</c:v>
                </c:pt>
                <c:pt idx="1419">
                  <c:v>42621.0</c:v>
                </c:pt>
                <c:pt idx="1420">
                  <c:v>42622.0</c:v>
                </c:pt>
                <c:pt idx="1421">
                  <c:v>42625.0</c:v>
                </c:pt>
                <c:pt idx="1422">
                  <c:v>42626.0</c:v>
                </c:pt>
                <c:pt idx="1423">
                  <c:v>42627.0</c:v>
                </c:pt>
                <c:pt idx="1424">
                  <c:v>42628.0</c:v>
                </c:pt>
                <c:pt idx="1425">
                  <c:v>42629.0</c:v>
                </c:pt>
                <c:pt idx="1426">
                  <c:v>42632.0</c:v>
                </c:pt>
                <c:pt idx="1427">
                  <c:v>42633.0</c:v>
                </c:pt>
                <c:pt idx="1428">
                  <c:v>42634.0</c:v>
                </c:pt>
                <c:pt idx="1429">
                  <c:v>42635.0</c:v>
                </c:pt>
                <c:pt idx="1430">
                  <c:v>42636.0</c:v>
                </c:pt>
                <c:pt idx="1431">
                  <c:v>42639.0</c:v>
                </c:pt>
                <c:pt idx="1432">
                  <c:v>42640.0</c:v>
                </c:pt>
                <c:pt idx="1433">
                  <c:v>42641.0</c:v>
                </c:pt>
                <c:pt idx="1434">
                  <c:v>42642.0</c:v>
                </c:pt>
                <c:pt idx="1435">
                  <c:v>42643.0</c:v>
                </c:pt>
                <c:pt idx="1436">
                  <c:v>42646.0</c:v>
                </c:pt>
                <c:pt idx="1437">
                  <c:v>42647.0</c:v>
                </c:pt>
                <c:pt idx="1438">
                  <c:v>42648.0</c:v>
                </c:pt>
                <c:pt idx="1439">
                  <c:v>42649.0</c:v>
                </c:pt>
                <c:pt idx="1440">
                  <c:v>42650.0</c:v>
                </c:pt>
                <c:pt idx="1441">
                  <c:v>42653.0</c:v>
                </c:pt>
                <c:pt idx="1442">
                  <c:v>42654.0</c:v>
                </c:pt>
                <c:pt idx="1443">
                  <c:v>42655.0</c:v>
                </c:pt>
                <c:pt idx="1444">
                  <c:v>42656.0</c:v>
                </c:pt>
                <c:pt idx="1445">
                  <c:v>42657.0</c:v>
                </c:pt>
                <c:pt idx="1446">
                  <c:v>42660.0</c:v>
                </c:pt>
                <c:pt idx="1447">
                  <c:v>42661.0</c:v>
                </c:pt>
                <c:pt idx="1448">
                  <c:v>42662.0</c:v>
                </c:pt>
                <c:pt idx="1449">
                  <c:v>42663.0</c:v>
                </c:pt>
                <c:pt idx="1450">
                  <c:v>42664.0</c:v>
                </c:pt>
                <c:pt idx="1451">
                  <c:v>42667.0</c:v>
                </c:pt>
                <c:pt idx="1452">
                  <c:v>42668.0</c:v>
                </c:pt>
                <c:pt idx="1453">
                  <c:v>42669.0</c:v>
                </c:pt>
                <c:pt idx="1454">
                  <c:v>42670.0</c:v>
                </c:pt>
                <c:pt idx="1455">
                  <c:v>42671.0</c:v>
                </c:pt>
                <c:pt idx="1456">
                  <c:v>42674.0</c:v>
                </c:pt>
                <c:pt idx="1457">
                  <c:v>42675.0</c:v>
                </c:pt>
                <c:pt idx="1458">
                  <c:v>42676.0</c:v>
                </c:pt>
                <c:pt idx="1459">
                  <c:v>42677.0</c:v>
                </c:pt>
                <c:pt idx="1460">
                  <c:v>42678.0</c:v>
                </c:pt>
                <c:pt idx="1461">
                  <c:v>42681.0</c:v>
                </c:pt>
                <c:pt idx="1462">
                  <c:v>42682.0</c:v>
                </c:pt>
                <c:pt idx="1463">
                  <c:v>42683.0</c:v>
                </c:pt>
                <c:pt idx="1464">
                  <c:v>42684.0</c:v>
                </c:pt>
                <c:pt idx="1465">
                  <c:v>42685.0</c:v>
                </c:pt>
                <c:pt idx="1466">
                  <c:v>42688.0</c:v>
                </c:pt>
                <c:pt idx="1467">
                  <c:v>42689.0</c:v>
                </c:pt>
                <c:pt idx="1468">
                  <c:v>42690.0</c:v>
                </c:pt>
                <c:pt idx="1469">
                  <c:v>42691.0</c:v>
                </c:pt>
                <c:pt idx="1470">
                  <c:v>42692.0</c:v>
                </c:pt>
                <c:pt idx="1471">
                  <c:v>42695.0</c:v>
                </c:pt>
                <c:pt idx="1472">
                  <c:v>42696.0</c:v>
                </c:pt>
                <c:pt idx="1473">
                  <c:v>42697.0</c:v>
                </c:pt>
                <c:pt idx="1474">
                  <c:v>42698.0</c:v>
                </c:pt>
                <c:pt idx="1475">
                  <c:v>42699.0</c:v>
                </c:pt>
                <c:pt idx="1476">
                  <c:v>42702.0</c:v>
                </c:pt>
                <c:pt idx="1477">
                  <c:v>42703.0</c:v>
                </c:pt>
                <c:pt idx="1478">
                  <c:v>42704.0</c:v>
                </c:pt>
                <c:pt idx="1479">
                  <c:v>42705.0</c:v>
                </c:pt>
                <c:pt idx="1480">
                  <c:v>42706.0</c:v>
                </c:pt>
                <c:pt idx="1481">
                  <c:v>42709.0</c:v>
                </c:pt>
                <c:pt idx="1482">
                  <c:v>42710.0</c:v>
                </c:pt>
                <c:pt idx="1483">
                  <c:v>42711.0</c:v>
                </c:pt>
                <c:pt idx="1484">
                  <c:v>42712.0</c:v>
                </c:pt>
                <c:pt idx="1485">
                  <c:v>42713.0</c:v>
                </c:pt>
                <c:pt idx="1486">
                  <c:v>42716.0</c:v>
                </c:pt>
                <c:pt idx="1487">
                  <c:v>42717.0</c:v>
                </c:pt>
                <c:pt idx="1488">
                  <c:v>42718.0</c:v>
                </c:pt>
                <c:pt idx="1489">
                  <c:v>42719.0</c:v>
                </c:pt>
                <c:pt idx="1490">
                  <c:v>42720.0</c:v>
                </c:pt>
                <c:pt idx="1491">
                  <c:v>42723.0</c:v>
                </c:pt>
                <c:pt idx="1492">
                  <c:v>42724.0</c:v>
                </c:pt>
                <c:pt idx="1493">
                  <c:v>42725.0</c:v>
                </c:pt>
                <c:pt idx="1494">
                  <c:v>42726.0</c:v>
                </c:pt>
                <c:pt idx="1495">
                  <c:v>42727.0</c:v>
                </c:pt>
                <c:pt idx="1496">
                  <c:v>42730.0</c:v>
                </c:pt>
                <c:pt idx="1497">
                  <c:v>42731.0</c:v>
                </c:pt>
                <c:pt idx="1498">
                  <c:v>42732.0</c:v>
                </c:pt>
                <c:pt idx="1499">
                  <c:v>42733.0</c:v>
                </c:pt>
                <c:pt idx="1500">
                  <c:v>42734.0</c:v>
                </c:pt>
                <c:pt idx="1501">
                  <c:v>42737.0</c:v>
                </c:pt>
                <c:pt idx="1502">
                  <c:v>42738.0</c:v>
                </c:pt>
                <c:pt idx="1503">
                  <c:v>42739.0</c:v>
                </c:pt>
                <c:pt idx="1504">
                  <c:v>42740.0</c:v>
                </c:pt>
                <c:pt idx="1505">
                  <c:v>42741.0</c:v>
                </c:pt>
                <c:pt idx="1506">
                  <c:v>42744.0</c:v>
                </c:pt>
                <c:pt idx="1507">
                  <c:v>42745.0</c:v>
                </c:pt>
                <c:pt idx="1508">
                  <c:v>42746.0</c:v>
                </c:pt>
                <c:pt idx="1509">
                  <c:v>42747.0</c:v>
                </c:pt>
                <c:pt idx="1510">
                  <c:v>42748.0</c:v>
                </c:pt>
                <c:pt idx="1511">
                  <c:v>42751.0</c:v>
                </c:pt>
                <c:pt idx="1512">
                  <c:v>42752.0</c:v>
                </c:pt>
                <c:pt idx="1513">
                  <c:v>42753.0</c:v>
                </c:pt>
                <c:pt idx="1514">
                  <c:v>42754.0</c:v>
                </c:pt>
                <c:pt idx="1515">
                  <c:v>42755.0</c:v>
                </c:pt>
                <c:pt idx="1516">
                  <c:v>42758.0</c:v>
                </c:pt>
                <c:pt idx="1517">
                  <c:v>42759.0</c:v>
                </c:pt>
                <c:pt idx="1518">
                  <c:v>42760.0</c:v>
                </c:pt>
                <c:pt idx="1519">
                  <c:v>42761.0</c:v>
                </c:pt>
                <c:pt idx="1520">
                  <c:v>42762.0</c:v>
                </c:pt>
                <c:pt idx="1521">
                  <c:v>42765.0</c:v>
                </c:pt>
                <c:pt idx="1522">
                  <c:v>42766.0</c:v>
                </c:pt>
                <c:pt idx="1523">
                  <c:v>42767.0</c:v>
                </c:pt>
                <c:pt idx="1524">
                  <c:v>42768.0</c:v>
                </c:pt>
                <c:pt idx="1525">
                  <c:v>42769.0</c:v>
                </c:pt>
                <c:pt idx="1526">
                  <c:v>42772.0</c:v>
                </c:pt>
                <c:pt idx="1527">
                  <c:v>42773.0</c:v>
                </c:pt>
                <c:pt idx="1528">
                  <c:v>42774.0</c:v>
                </c:pt>
                <c:pt idx="1529">
                  <c:v>42775.0</c:v>
                </c:pt>
                <c:pt idx="1530">
                  <c:v>42776.0</c:v>
                </c:pt>
                <c:pt idx="1531">
                  <c:v>42779.0</c:v>
                </c:pt>
                <c:pt idx="1532">
                  <c:v>42780.0</c:v>
                </c:pt>
                <c:pt idx="1533">
                  <c:v>42781.0</c:v>
                </c:pt>
                <c:pt idx="1534">
                  <c:v>42782.0</c:v>
                </c:pt>
                <c:pt idx="1535">
                  <c:v>42783.0</c:v>
                </c:pt>
                <c:pt idx="1536">
                  <c:v>42786.0</c:v>
                </c:pt>
                <c:pt idx="1537">
                  <c:v>42787.0</c:v>
                </c:pt>
                <c:pt idx="1538">
                  <c:v>42788.0</c:v>
                </c:pt>
                <c:pt idx="1539">
                  <c:v>42789.0</c:v>
                </c:pt>
                <c:pt idx="1540">
                  <c:v>42790.0</c:v>
                </c:pt>
                <c:pt idx="1541">
                  <c:v>42793.0</c:v>
                </c:pt>
                <c:pt idx="1542">
                  <c:v>42794.0</c:v>
                </c:pt>
                <c:pt idx="1543">
                  <c:v>42795.0</c:v>
                </c:pt>
                <c:pt idx="1544">
                  <c:v>42796.0</c:v>
                </c:pt>
                <c:pt idx="1545">
                  <c:v>42797.0</c:v>
                </c:pt>
                <c:pt idx="1546">
                  <c:v>42800.0</c:v>
                </c:pt>
                <c:pt idx="1547">
                  <c:v>42801.0</c:v>
                </c:pt>
                <c:pt idx="1548">
                  <c:v>42802.0</c:v>
                </c:pt>
                <c:pt idx="1549">
                  <c:v>42803.0</c:v>
                </c:pt>
                <c:pt idx="1550">
                  <c:v>42804.0</c:v>
                </c:pt>
                <c:pt idx="1551">
                  <c:v>42807.0</c:v>
                </c:pt>
                <c:pt idx="1552">
                  <c:v>42808.0</c:v>
                </c:pt>
                <c:pt idx="1553">
                  <c:v>42809.0</c:v>
                </c:pt>
                <c:pt idx="1554">
                  <c:v>42810.0</c:v>
                </c:pt>
                <c:pt idx="1555">
                  <c:v>42811.0</c:v>
                </c:pt>
                <c:pt idx="1556">
                  <c:v>42814.0</c:v>
                </c:pt>
                <c:pt idx="1557">
                  <c:v>42815.0</c:v>
                </c:pt>
                <c:pt idx="1558">
                  <c:v>42816.0</c:v>
                </c:pt>
                <c:pt idx="1559">
                  <c:v>42817.0</c:v>
                </c:pt>
                <c:pt idx="1560">
                  <c:v>42818.0</c:v>
                </c:pt>
                <c:pt idx="1561">
                  <c:v>42821.0</c:v>
                </c:pt>
                <c:pt idx="1562">
                  <c:v>42822.0</c:v>
                </c:pt>
                <c:pt idx="1563">
                  <c:v>42823.0</c:v>
                </c:pt>
                <c:pt idx="1564">
                  <c:v>42824.0</c:v>
                </c:pt>
                <c:pt idx="1565">
                  <c:v>42825.0</c:v>
                </c:pt>
                <c:pt idx="1566">
                  <c:v>42828.0</c:v>
                </c:pt>
                <c:pt idx="1567">
                  <c:v>42829.0</c:v>
                </c:pt>
                <c:pt idx="1568">
                  <c:v>42830.0</c:v>
                </c:pt>
                <c:pt idx="1569">
                  <c:v>42831.0</c:v>
                </c:pt>
                <c:pt idx="1570">
                  <c:v>42832.0</c:v>
                </c:pt>
                <c:pt idx="1571">
                  <c:v>42835.0</c:v>
                </c:pt>
                <c:pt idx="1572">
                  <c:v>42836.0</c:v>
                </c:pt>
                <c:pt idx="1573">
                  <c:v>42837.0</c:v>
                </c:pt>
                <c:pt idx="1574">
                  <c:v>42838.0</c:v>
                </c:pt>
                <c:pt idx="1575">
                  <c:v>42839.0</c:v>
                </c:pt>
                <c:pt idx="1576">
                  <c:v>42842.0</c:v>
                </c:pt>
                <c:pt idx="1577">
                  <c:v>42843.0</c:v>
                </c:pt>
                <c:pt idx="1578">
                  <c:v>42844.0</c:v>
                </c:pt>
                <c:pt idx="1579">
                  <c:v>42845.0</c:v>
                </c:pt>
                <c:pt idx="1580">
                  <c:v>42846.0</c:v>
                </c:pt>
                <c:pt idx="1581">
                  <c:v>42849.0</c:v>
                </c:pt>
                <c:pt idx="1582">
                  <c:v>42850.0</c:v>
                </c:pt>
                <c:pt idx="1583">
                  <c:v>42851.0</c:v>
                </c:pt>
                <c:pt idx="1584">
                  <c:v>42852.0</c:v>
                </c:pt>
                <c:pt idx="1585">
                  <c:v>42853.0</c:v>
                </c:pt>
                <c:pt idx="1586">
                  <c:v>42856.0</c:v>
                </c:pt>
                <c:pt idx="1587">
                  <c:v>42857.0</c:v>
                </c:pt>
                <c:pt idx="1588">
                  <c:v>42858.0</c:v>
                </c:pt>
                <c:pt idx="1589">
                  <c:v>42859.0</c:v>
                </c:pt>
                <c:pt idx="1590">
                  <c:v>42860.0</c:v>
                </c:pt>
                <c:pt idx="1591">
                  <c:v>42863.0</c:v>
                </c:pt>
                <c:pt idx="1592">
                  <c:v>42864.0</c:v>
                </c:pt>
                <c:pt idx="1593">
                  <c:v>42865.0</c:v>
                </c:pt>
                <c:pt idx="1594">
                  <c:v>42866.0</c:v>
                </c:pt>
                <c:pt idx="1595">
                  <c:v>42867.0</c:v>
                </c:pt>
                <c:pt idx="1596">
                  <c:v>42870.0</c:v>
                </c:pt>
                <c:pt idx="1597">
                  <c:v>42871.0</c:v>
                </c:pt>
                <c:pt idx="1598">
                  <c:v>42872.0</c:v>
                </c:pt>
                <c:pt idx="1599">
                  <c:v>42873.0</c:v>
                </c:pt>
                <c:pt idx="1600">
                  <c:v>42874.0</c:v>
                </c:pt>
                <c:pt idx="1601">
                  <c:v>42877.0</c:v>
                </c:pt>
                <c:pt idx="1602">
                  <c:v>42878.0</c:v>
                </c:pt>
                <c:pt idx="1603">
                  <c:v>42879.0</c:v>
                </c:pt>
                <c:pt idx="1604">
                  <c:v>42880.0</c:v>
                </c:pt>
                <c:pt idx="1605">
                  <c:v>42881.0</c:v>
                </c:pt>
                <c:pt idx="1606">
                  <c:v>42884.0</c:v>
                </c:pt>
                <c:pt idx="1607">
                  <c:v>42885.0</c:v>
                </c:pt>
                <c:pt idx="1608">
                  <c:v>42886.0</c:v>
                </c:pt>
                <c:pt idx="1609">
                  <c:v>42887.0</c:v>
                </c:pt>
                <c:pt idx="1610">
                  <c:v>42888.0</c:v>
                </c:pt>
                <c:pt idx="1611">
                  <c:v>42891.0</c:v>
                </c:pt>
                <c:pt idx="1612">
                  <c:v>42892.0</c:v>
                </c:pt>
                <c:pt idx="1613">
                  <c:v>42893.0</c:v>
                </c:pt>
                <c:pt idx="1614">
                  <c:v>42894.0</c:v>
                </c:pt>
                <c:pt idx="1615">
                  <c:v>42895.0</c:v>
                </c:pt>
                <c:pt idx="1616">
                  <c:v>42898.0</c:v>
                </c:pt>
                <c:pt idx="1617">
                  <c:v>42899.0</c:v>
                </c:pt>
                <c:pt idx="1618">
                  <c:v>42900.0</c:v>
                </c:pt>
                <c:pt idx="1619">
                  <c:v>42901.0</c:v>
                </c:pt>
                <c:pt idx="1620">
                  <c:v>42902.0</c:v>
                </c:pt>
                <c:pt idx="1621">
                  <c:v>42905.0</c:v>
                </c:pt>
                <c:pt idx="1622">
                  <c:v>42906.0</c:v>
                </c:pt>
                <c:pt idx="1623">
                  <c:v>42907.0</c:v>
                </c:pt>
                <c:pt idx="1624">
                  <c:v>42908.0</c:v>
                </c:pt>
                <c:pt idx="1625">
                  <c:v>42909.0</c:v>
                </c:pt>
                <c:pt idx="1626">
                  <c:v>42912.0</c:v>
                </c:pt>
                <c:pt idx="1627">
                  <c:v>42913.0</c:v>
                </c:pt>
                <c:pt idx="1628">
                  <c:v>42914.0</c:v>
                </c:pt>
                <c:pt idx="1629">
                  <c:v>42915.0</c:v>
                </c:pt>
                <c:pt idx="1630">
                  <c:v>42916.0</c:v>
                </c:pt>
                <c:pt idx="1631">
                  <c:v>42919.0</c:v>
                </c:pt>
                <c:pt idx="1632">
                  <c:v>42920.0</c:v>
                </c:pt>
                <c:pt idx="1633">
                  <c:v>42921.0</c:v>
                </c:pt>
                <c:pt idx="1634">
                  <c:v>42922.0</c:v>
                </c:pt>
                <c:pt idx="1635">
                  <c:v>42923.0</c:v>
                </c:pt>
                <c:pt idx="1636">
                  <c:v>42926.0</c:v>
                </c:pt>
                <c:pt idx="1637">
                  <c:v>42927.0</c:v>
                </c:pt>
                <c:pt idx="1638">
                  <c:v>42928.0</c:v>
                </c:pt>
                <c:pt idx="1639">
                  <c:v>42929.0</c:v>
                </c:pt>
                <c:pt idx="1640">
                  <c:v>42930.0</c:v>
                </c:pt>
                <c:pt idx="1641">
                  <c:v>42933.0</c:v>
                </c:pt>
                <c:pt idx="1642">
                  <c:v>42934.0</c:v>
                </c:pt>
                <c:pt idx="1643">
                  <c:v>42935.0</c:v>
                </c:pt>
                <c:pt idx="1644">
                  <c:v>42936.0</c:v>
                </c:pt>
                <c:pt idx="1645">
                  <c:v>42937.0</c:v>
                </c:pt>
                <c:pt idx="1646">
                  <c:v>42940.0</c:v>
                </c:pt>
                <c:pt idx="1647">
                  <c:v>42941.0</c:v>
                </c:pt>
                <c:pt idx="1648">
                  <c:v>42942.0</c:v>
                </c:pt>
                <c:pt idx="1649">
                  <c:v>42943.0</c:v>
                </c:pt>
                <c:pt idx="1650">
                  <c:v>42944.0</c:v>
                </c:pt>
                <c:pt idx="1651">
                  <c:v>42947.0</c:v>
                </c:pt>
                <c:pt idx="1652">
                  <c:v>42948.0</c:v>
                </c:pt>
                <c:pt idx="1653">
                  <c:v>42949.0</c:v>
                </c:pt>
                <c:pt idx="1654">
                  <c:v>42950.0</c:v>
                </c:pt>
                <c:pt idx="1655">
                  <c:v>42951.0</c:v>
                </c:pt>
                <c:pt idx="1656">
                  <c:v>42954.0</c:v>
                </c:pt>
                <c:pt idx="1657">
                  <c:v>42955.0</c:v>
                </c:pt>
                <c:pt idx="1658">
                  <c:v>42956.0</c:v>
                </c:pt>
                <c:pt idx="1659">
                  <c:v>42957.0</c:v>
                </c:pt>
                <c:pt idx="1660">
                  <c:v>42958.0</c:v>
                </c:pt>
                <c:pt idx="1661">
                  <c:v>42961.0</c:v>
                </c:pt>
                <c:pt idx="1662">
                  <c:v>42962.0</c:v>
                </c:pt>
                <c:pt idx="1663">
                  <c:v>42963.0</c:v>
                </c:pt>
                <c:pt idx="1664">
                  <c:v>42964.0</c:v>
                </c:pt>
                <c:pt idx="1665">
                  <c:v>42965.0</c:v>
                </c:pt>
                <c:pt idx="1666">
                  <c:v>42968.0</c:v>
                </c:pt>
                <c:pt idx="1667">
                  <c:v>42969.0</c:v>
                </c:pt>
                <c:pt idx="1668">
                  <c:v>42970.0</c:v>
                </c:pt>
                <c:pt idx="1669">
                  <c:v>42971.0</c:v>
                </c:pt>
                <c:pt idx="1670">
                  <c:v>42972.0</c:v>
                </c:pt>
                <c:pt idx="1671">
                  <c:v>42975.0</c:v>
                </c:pt>
                <c:pt idx="1672">
                  <c:v>42976.0</c:v>
                </c:pt>
                <c:pt idx="1673">
                  <c:v>42977.0</c:v>
                </c:pt>
                <c:pt idx="1674">
                  <c:v>42978.0</c:v>
                </c:pt>
                <c:pt idx="1675">
                  <c:v>42979.0</c:v>
                </c:pt>
                <c:pt idx="1676">
                  <c:v>42982.0</c:v>
                </c:pt>
                <c:pt idx="1677">
                  <c:v>42983.0</c:v>
                </c:pt>
                <c:pt idx="1678">
                  <c:v>42984.0</c:v>
                </c:pt>
                <c:pt idx="1679">
                  <c:v>42985.0</c:v>
                </c:pt>
                <c:pt idx="1680">
                  <c:v>42986.0</c:v>
                </c:pt>
                <c:pt idx="1681">
                  <c:v>42989.0</c:v>
                </c:pt>
                <c:pt idx="1682">
                  <c:v>42990.0</c:v>
                </c:pt>
                <c:pt idx="1683">
                  <c:v>42991.0</c:v>
                </c:pt>
                <c:pt idx="1684">
                  <c:v>42992.0</c:v>
                </c:pt>
                <c:pt idx="1685">
                  <c:v>42993.0</c:v>
                </c:pt>
                <c:pt idx="1686">
                  <c:v>42996.0</c:v>
                </c:pt>
                <c:pt idx="1687">
                  <c:v>42997.0</c:v>
                </c:pt>
                <c:pt idx="1688">
                  <c:v>42998.0</c:v>
                </c:pt>
                <c:pt idx="1689">
                  <c:v>42999.0</c:v>
                </c:pt>
                <c:pt idx="1690">
                  <c:v>43000.0</c:v>
                </c:pt>
                <c:pt idx="1691">
                  <c:v>43003.0</c:v>
                </c:pt>
                <c:pt idx="1692">
                  <c:v>43004.0</c:v>
                </c:pt>
                <c:pt idx="1693">
                  <c:v>43005.0</c:v>
                </c:pt>
                <c:pt idx="1694">
                  <c:v>43006.0</c:v>
                </c:pt>
                <c:pt idx="1695">
                  <c:v>43007.0</c:v>
                </c:pt>
                <c:pt idx="1696">
                  <c:v>43010.0</c:v>
                </c:pt>
                <c:pt idx="1697">
                  <c:v>43011.0</c:v>
                </c:pt>
                <c:pt idx="1698">
                  <c:v>43012.0</c:v>
                </c:pt>
                <c:pt idx="1699">
                  <c:v>43013.0</c:v>
                </c:pt>
                <c:pt idx="1700">
                  <c:v>43014.0</c:v>
                </c:pt>
                <c:pt idx="1701">
                  <c:v>43017.0</c:v>
                </c:pt>
                <c:pt idx="1702">
                  <c:v>43018.0</c:v>
                </c:pt>
                <c:pt idx="1703">
                  <c:v>43019.0</c:v>
                </c:pt>
                <c:pt idx="1704">
                  <c:v>43020.0</c:v>
                </c:pt>
                <c:pt idx="1705">
                  <c:v>43021.0</c:v>
                </c:pt>
                <c:pt idx="1706">
                  <c:v>43024.0</c:v>
                </c:pt>
                <c:pt idx="1707">
                  <c:v>43025.0</c:v>
                </c:pt>
                <c:pt idx="1708">
                  <c:v>43026.0</c:v>
                </c:pt>
                <c:pt idx="1709">
                  <c:v>43027.0</c:v>
                </c:pt>
                <c:pt idx="1710">
                  <c:v>43028.0</c:v>
                </c:pt>
                <c:pt idx="1711">
                  <c:v>43031.0</c:v>
                </c:pt>
                <c:pt idx="1712">
                  <c:v>43032.0</c:v>
                </c:pt>
                <c:pt idx="1713">
                  <c:v>43033.0</c:v>
                </c:pt>
                <c:pt idx="1714">
                  <c:v>43034.0</c:v>
                </c:pt>
                <c:pt idx="1715">
                  <c:v>43035.0</c:v>
                </c:pt>
                <c:pt idx="1716">
                  <c:v>43038.0</c:v>
                </c:pt>
                <c:pt idx="1717">
                  <c:v>43039.0</c:v>
                </c:pt>
                <c:pt idx="1718">
                  <c:v>43040.0</c:v>
                </c:pt>
                <c:pt idx="1719">
                  <c:v>43041.0</c:v>
                </c:pt>
                <c:pt idx="1720">
                  <c:v>43042.0</c:v>
                </c:pt>
                <c:pt idx="1721">
                  <c:v>43045.0</c:v>
                </c:pt>
                <c:pt idx="1722">
                  <c:v>43046.0</c:v>
                </c:pt>
                <c:pt idx="1723">
                  <c:v>43047.0</c:v>
                </c:pt>
                <c:pt idx="1724">
                  <c:v>43048.0</c:v>
                </c:pt>
                <c:pt idx="1725">
                  <c:v>43049.0</c:v>
                </c:pt>
                <c:pt idx="1726">
                  <c:v>43052.0</c:v>
                </c:pt>
                <c:pt idx="1727">
                  <c:v>43053.0</c:v>
                </c:pt>
                <c:pt idx="1728">
                  <c:v>43054.0</c:v>
                </c:pt>
                <c:pt idx="1729">
                  <c:v>43055.0</c:v>
                </c:pt>
                <c:pt idx="1730">
                  <c:v>43056.0</c:v>
                </c:pt>
                <c:pt idx="1731">
                  <c:v>43059.0</c:v>
                </c:pt>
                <c:pt idx="1732">
                  <c:v>43060.0</c:v>
                </c:pt>
                <c:pt idx="1733">
                  <c:v>43061.0</c:v>
                </c:pt>
                <c:pt idx="1734">
                  <c:v>43062.0</c:v>
                </c:pt>
                <c:pt idx="1735">
                  <c:v>43063.0</c:v>
                </c:pt>
                <c:pt idx="1736">
                  <c:v>43066.0</c:v>
                </c:pt>
                <c:pt idx="1737">
                  <c:v>43067.0</c:v>
                </c:pt>
                <c:pt idx="1738">
                  <c:v>43068.0</c:v>
                </c:pt>
                <c:pt idx="1739">
                  <c:v>43069.0</c:v>
                </c:pt>
                <c:pt idx="1740">
                  <c:v>43070.0</c:v>
                </c:pt>
                <c:pt idx="1741">
                  <c:v>43073.0</c:v>
                </c:pt>
                <c:pt idx="1742">
                  <c:v>43074.0</c:v>
                </c:pt>
                <c:pt idx="1743">
                  <c:v>43075.0</c:v>
                </c:pt>
                <c:pt idx="1744">
                  <c:v>43076.0</c:v>
                </c:pt>
                <c:pt idx="1745">
                  <c:v>43077.0</c:v>
                </c:pt>
                <c:pt idx="1746">
                  <c:v>43080.0</c:v>
                </c:pt>
                <c:pt idx="1747">
                  <c:v>43081.0</c:v>
                </c:pt>
                <c:pt idx="1748">
                  <c:v>43082.0</c:v>
                </c:pt>
                <c:pt idx="1749">
                  <c:v>43083.0</c:v>
                </c:pt>
                <c:pt idx="1750">
                  <c:v>43084.0</c:v>
                </c:pt>
                <c:pt idx="1751">
                  <c:v>43087.0</c:v>
                </c:pt>
                <c:pt idx="1752">
                  <c:v>43088.0</c:v>
                </c:pt>
                <c:pt idx="1753">
                  <c:v>43089.0</c:v>
                </c:pt>
                <c:pt idx="1754">
                  <c:v>43090.0</c:v>
                </c:pt>
                <c:pt idx="1755">
                  <c:v>43091.0</c:v>
                </c:pt>
                <c:pt idx="1756">
                  <c:v>43094.0</c:v>
                </c:pt>
                <c:pt idx="1757">
                  <c:v>43095.0</c:v>
                </c:pt>
                <c:pt idx="1758">
                  <c:v>43096.0</c:v>
                </c:pt>
                <c:pt idx="1759">
                  <c:v>43097.0</c:v>
                </c:pt>
                <c:pt idx="1760">
                  <c:v>43098.0</c:v>
                </c:pt>
                <c:pt idx="1761">
                  <c:v>43101.0</c:v>
                </c:pt>
                <c:pt idx="1762">
                  <c:v>43102.0</c:v>
                </c:pt>
                <c:pt idx="1763">
                  <c:v>43103.0</c:v>
                </c:pt>
                <c:pt idx="1764">
                  <c:v>43104.0</c:v>
                </c:pt>
                <c:pt idx="1765">
                  <c:v>43105.0</c:v>
                </c:pt>
                <c:pt idx="1766">
                  <c:v>43108.0</c:v>
                </c:pt>
                <c:pt idx="1767">
                  <c:v>43109.0</c:v>
                </c:pt>
                <c:pt idx="1768">
                  <c:v>43110.0</c:v>
                </c:pt>
                <c:pt idx="1769">
                  <c:v>43111.0</c:v>
                </c:pt>
                <c:pt idx="1770">
                  <c:v>43112.0</c:v>
                </c:pt>
                <c:pt idx="1771">
                  <c:v>43115.0</c:v>
                </c:pt>
                <c:pt idx="1772">
                  <c:v>43116.0</c:v>
                </c:pt>
                <c:pt idx="1773">
                  <c:v>43117.0</c:v>
                </c:pt>
                <c:pt idx="1774">
                  <c:v>43118.0</c:v>
                </c:pt>
                <c:pt idx="1775">
                  <c:v>43119.0</c:v>
                </c:pt>
                <c:pt idx="1776">
                  <c:v>43122.0</c:v>
                </c:pt>
                <c:pt idx="1777">
                  <c:v>43123.0</c:v>
                </c:pt>
                <c:pt idx="1778">
                  <c:v>43124.0</c:v>
                </c:pt>
                <c:pt idx="1779">
                  <c:v>43125.0</c:v>
                </c:pt>
                <c:pt idx="1780">
                  <c:v>43126.0</c:v>
                </c:pt>
                <c:pt idx="1781">
                  <c:v>43129.0</c:v>
                </c:pt>
                <c:pt idx="1782">
                  <c:v>43130.0</c:v>
                </c:pt>
                <c:pt idx="1783">
                  <c:v>43131.0</c:v>
                </c:pt>
                <c:pt idx="1784">
                  <c:v>43132.0</c:v>
                </c:pt>
                <c:pt idx="1785">
                  <c:v>43133.0</c:v>
                </c:pt>
                <c:pt idx="1786">
                  <c:v>43136.0</c:v>
                </c:pt>
                <c:pt idx="1787">
                  <c:v>43137.0</c:v>
                </c:pt>
                <c:pt idx="1788">
                  <c:v>43138.0</c:v>
                </c:pt>
                <c:pt idx="1789">
                  <c:v>43139.0</c:v>
                </c:pt>
                <c:pt idx="1790">
                  <c:v>43140.0</c:v>
                </c:pt>
                <c:pt idx="1791">
                  <c:v>43143.0</c:v>
                </c:pt>
                <c:pt idx="1792">
                  <c:v>43144.0</c:v>
                </c:pt>
                <c:pt idx="1793">
                  <c:v>43145.0</c:v>
                </c:pt>
                <c:pt idx="1794">
                  <c:v>43146.0</c:v>
                </c:pt>
                <c:pt idx="1795">
                  <c:v>43147.0</c:v>
                </c:pt>
                <c:pt idx="1796">
                  <c:v>43150.0</c:v>
                </c:pt>
                <c:pt idx="1797">
                  <c:v>43151.0</c:v>
                </c:pt>
                <c:pt idx="1798">
                  <c:v>43152.0</c:v>
                </c:pt>
                <c:pt idx="1799">
                  <c:v>43153.0</c:v>
                </c:pt>
                <c:pt idx="1800">
                  <c:v>43154.0</c:v>
                </c:pt>
                <c:pt idx="1801">
                  <c:v>43157.0</c:v>
                </c:pt>
                <c:pt idx="1802">
                  <c:v>43158.0</c:v>
                </c:pt>
                <c:pt idx="1803">
                  <c:v>43159.0</c:v>
                </c:pt>
                <c:pt idx="1804">
                  <c:v>43160.0</c:v>
                </c:pt>
                <c:pt idx="1805">
                  <c:v>43161.0</c:v>
                </c:pt>
                <c:pt idx="1806">
                  <c:v>43164.0</c:v>
                </c:pt>
                <c:pt idx="1807">
                  <c:v>43165.0</c:v>
                </c:pt>
                <c:pt idx="1808">
                  <c:v>43166.0</c:v>
                </c:pt>
                <c:pt idx="1809">
                  <c:v>43167.0</c:v>
                </c:pt>
                <c:pt idx="1810">
                  <c:v>43168.0</c:v>
                </c:pt>
                <c:pt idx="1811">
                  <c:v>43171.0</c:v>
                </c:pt>
                <c:pt idx="1812">
                  <c:v>43172.0</c:v>
                </c:pt>
                <c:pt idx="1813">
                  <c:v>43173.0</c:v>
                </c:pt>
                <c:pt idx="1814">
                  <c:v>43174.0</c:v>
                </c:pt>
                <c:pt idx="1815">
                  <c:v>43175.0</c:v>
                </c:pt>
                <c:pt idx="1816">
                  <c:v>43178.0</c:v>
                </c:pt>
                <c:pt idx="1817">
                  <c:v>43179.0</c:v>
                </c:pt>
                <c:pt idx="1818">
                  <c:v>43180.0</c:v>
                </c:pt>
                <c:pt idx="1819">
                  <c:v>43181.0</c:v>
                </c:pt>
                <c:pt idx="1820">
                  <c:v>43182.0</c:v>
                </c:pt>
                <c:pt idx="1821">
                  <c:v>43185.0</c:v>
                </c:pt>
                <c:pt idx="1822">
                  <c:v>43186.0</c:v>
                </c:pt>
                <c:pt idx="1823">
                  <c:v>43187.0</c:v>
                </c:pt>
                <c:pt idx="1824">
                  <c:v>43188.0</c:v>
                </c:pt>
                <c:pt idx="1825">
                  <c:v>43189.0</c:v>
                </c:pt>
                <c:pt idx="1826">
                  <c:v>43192.0</c:v>
                </c:pt>
                <c:pt idx="1827">
                  <c:v>43193.0</c:v>
                </c:pt>
                <c:pt idx="1828">
                  <c:v>43194.0</c:v>
                </c:pt>
                <c:pt idx="1829">
                  <c:v>43195.0</c:v>
                </c:pt>
                <c:pt idx="1830">
                  <c:v>43196.0</c:v>
                </c:pt>
                <c:pt idx="1831">
                  <c:v>43199.0</c:v>
                </c:pt>
                <c:pt idx="1832">
                  <c:v>43200.0</c:v>
                </c:pt>
                <c:pt idx="1833">
                  <c:v>43201.0</c:v>
                </c:pt>
                <c:pt idx="1834">
                  <c:v>43202.0</c:v>
                </c:pt>
                <c:pt idx="1835">
                  <c:v>43203.0</c:v>
                </c:pt>
                <c:pt idx="1836">
                  <c:v>43206.0</c:v>
                </c:pt>
                <c:pt idx="1837">
                  <c:v>43207.0</c:v>
                </c:pt>
                <c:pt idx="1838">
                  <c:v>43208.0</c:v>
                </c:pt>
                <c:pt idx="1839">
                  <c:v>43209.0</c:v>
                </c:pt>
                <c:pt idx="1840">
                  <c:v>43210.0</c:v>
                </c:pt>
                <c:pt idx="1841">
                  <c:v>43212.0</c:v>
                </c:pt>
                <c:pt idx="1842">
                  <c:v>43213.0</c:v>
                </c:pt>
              </c:numCache>
            </c:numRef>
          </c:cat>
          <c:val>
            <c:numRef>
              <c:f>'Data 12'!$H$2:$H$1844</c:f>
              <c:numCache>
                <c:formatCode>0.00</c:formatCode>
                <c:ptCount val="1843"/>
                <c:pt idx="0" formatCode="General">
                  <c:v>100.0</c:v>
                </c:pt>
                <c:pt idx="1">
                  <c:v>99.90118577075097</c:v>
                </c:pt>
                <c:pt idx="2">
                  <c:v>99.13924602309871</c:v>
                </c:pt>
                <c:pt idx="3">
                  <c:v>97.80715898097386</c:v>
                </c:pt>
                <c:pt idx="4">
                  <c:v>98.17652136383252</c:v>
                </c:pt>
                <c:pt idx="5">
                  <c:v>97.31550802139035</c:v>
                </c:pt>
                <c:pt idx="6">
                  <c:v>97.47188002142475</c:v>
                </c:pt>
                <c:pt idx="7">
                  <c:v>97.58687258687257</c:v>
                </c:pt>
                <c:pt idx="8">
                  <c:v>97.2946963216424</c:v>
                </c:pt>
                <c:pt idx="9">
                  <c:v>97.25309961522017</c:v>
                </c:pt>
                <c:pt idx="10">
                  <c:v>97.69164698303627</c:v>
                </c:pt>
                <c:pt idx="11">
                  <c:v>98.6662329212752</c:v>
                </c:pt>
                <c:pt idx="12">
                  <c:v>99.17166212534058</c:v>
                </c:pt>
                <c:pt idx="13">
                  <c:v>98.01788215016697</c:v>
                </c:pt>
                <c:pt idx="14">
                  <c:v>98.53801169590641</c:v>
                </c:pt>
                <c:pt idx="15">
                  <c:v>98.5166738847986</c:v>
                </c:pt>
                <c:pt idx="16">
                  <c:v>97.91240718820615</c:v>
                </c:pt>
                <c:pt idx="17">
                  <c:v>97.63923167721857</c:v>
                </c:pt>
                <c:pt idx="18">
                  <c:v>96.85969767936978</c:v>
                </c:pt>
                <c:pt idx="19">
                  <c:v>97.49276759884281</c:v>
                </c:pt>
                <c:pt idx="20">
                  <c:v>96.9732494937653</c:v>
                </c:pt>
                <c:pt idx="21">
                  <c:v>96.95258391049546</c:v>
                </c:pt>
                <c:pt idx="22">
                  <c:v>96.76698925874718</c:v>
                </c:pt>
                <c:pt idx="23">
                  <c:v>97.28429380947287</c:v>
                </c:pt>
                <c:pt idx="24">
                  <c:v>98.77333912288319</c:v>
                </c:pt>
                <c:pt idx="25">
                  <c:v>99.17166212534058</c:v>
                </c:pt>
                <c:pt idx="26">
                  <c:v>98.82697947214076</c:v>
                </c:pt>
                <c:pt idx="27">
                  <c:v>99.08526625285853</c:v>
                </c:pt>
                <c:pt idx="28">
                  <c:v>99.61681629078167</c:v>
                </c:pt>
                <c:pt idx="29">
                  <c:v>99.35575453155711</c:v>
                </c:pt>
                <c:pt idx="30">
                  <c:v>100.508118855628</c:v>
                </c:pt>
                <c:pt idx="31">
                  <c:v>99.54053167049555</c:v>
                </c:pt>
                <c:pt idx="32">
                  <c:v>98.36756756756756</c:v>
                </c:pt>
                <c:pt idx="33">
                  <c:v>98.1235846004529</c:v>
                </c:pt>
                <c:pt idx="34">
                  <c:v>98.1871155713823</c:v>
                </c:pt>
                <c:pt idx="35">
                  <c:v>97.71262886597936</c:v>
                </c:pt>
                <c:pt idx="36">
                  <c:v>98.10242587601078</c:v>
                </c:pt>
                <c:pt idx="37">
                  <c:v>97.67067410905967</c:v>
                </c:pt>
                <c:pt idx="38">
                  <c:v>96.85969767936978</c:v>
                </c:pt>
                <c:pt idx="39">
                  <c:v>96.77728142948308</c:v>
                </c:pt>
                <c:pt idx="40">
                  <c:v>95.65811606391925</c:v>
                </c:pt>
                <c:pt idx="41">
                  <c:v>95.79911560328487</c:v>
                </c:pt>
                <c:pt idx="42">
                  <c:v>95.33738474434198</c:v>
                </c:pt>
                <c:pt idx="43">
                  <c:v>94.71218902883313</c:v>
                </c:pt>
                <c:pt idx="44">
                  <c:v>94.75164011246484</c:v>
                </c:pt>
                <c:pt idx="45">
                  <c:v>94.46636212624584</c:v>
                </c:pt>
                <c:pt idx="46">
                  <c:v>94.78124999999998</c:v>
                </c:pt>
                <c:pt idx="47">
                  <c:v>95.04857411469759</c:v>
                </c:pt>
                <c:pt idx="48">
                  <c:v>95.18778114865569</c:v>
                </c:pt>
                <c:pt idx="49">
                  <c:v>95.27748691099475</c:v>
                </c:pt>
                <c:pt idx="50">
                  <c:v>95.49748110831232</c:v>
                </c:pt>
                <c:pt idx="51">
                  <c:v>94.96920989458301</c:v>
                </c:pt>
                <c:pt idx="52">
                  <c:v>95.60785961962801</c:v>
                </c:pt>
                <c:pt idx="53">
                  <c:v>95.81929233361414</c:v>
                </c:pt>
                <c:pt idx="54">
                  <c:v>95.7184935830002</c:v>
                </c:pt>
                <c:pt idx="55">
                  <c:v>96.500159083678</c:v>
                </c:pt>
                <c:pt idx="56">
                  <c:v>95.90008431703203</c:v>
                </c:pt>
                <c:pt idx="57">
                  <c:v>95.3473750392958</c:v>
                </c:pt>
                <c:pt idx="58">
                  <c:v>95.11812669872465</c:v>
                </c:pt>
                <c:pt idx="59">
                  <c:v>94.72204871955027</c:v>
                </c:pt>
                <c:pt idx="60">
                  <c:v>94.2803854522847</c:v>
                </c:pt>
                <c:pt idx="61">
                  <c:v>93.94940629839958</c:v>
                </c:pt>
                <c:pt idx="62">
                  <c:v>93.33264950251306</c:v>
                </c:pt>
                <c:pt idx="63">
                  <c:v>93.9979338842975</c:v>
                </c:pt>
                <c:pt idx="64">
                  <c:v>94.94938954398413</c:v>
                </c:pt>
                <c:pt idx="65">
                  <c:v>95.43738200125864</c:v>
                </c:pt>
                <c:pt idx="66">
                  <c:v>95.54762154783155</c:v>
                </c:pt>
                <c:pt idx="67">
                  <c:v>94.40755343432246</c:v>
                </c:pt>
                <c:pt idx="68">
                  <c:v>94.37817653770355</c:v>
                </c:pt>
                <c:pt idx="69">
                  <c:v>94.55471266756727</c:v>
                </c:pt>
                <c:pt idx="70">
                  <c:v>94.36838830118231</c:v>
                </c:pt>
                <c:pt idx="71">
                  <c:v>94.77137798146025</c:v>
                </c:pt>
                <c:pt idx="72">
                  <c:v>95.80920290618089</c:v>
                </c:pt>
                <c:pt idx="73">
                  <c:v>93.87186629526461</c:v>
                </c:pt>
                <c:pt idx="74">
                  <c:v>93.79445417998143</c:v>
                </c:pt>
                <c:pt idx="75">
                  <c:v>93.74613641046774</c:v>
                </c:pt>
                <c:pt idx="76">
                  <c:v>94.1633033219497</c:v>
                </c:pt>
                <c:pt idx="77">
                  <c:v>94.80100020837673</c:v>
                </c:pt>
                <c:pt idx="78">
                  <c:v>94.68262226847033</c:v>
                </c:pt>
                <c:pt idx="79">
                  <c:v>94.55471266756727</c:v>
                </c:pt>
                <c:pt idx="80">
                  <c:v>94.85041175857394</c:v>
                </c:pt>
                <c:pt idx="81">
                  <c:v>93.67857510552867</c:v>
                </c:pt>
                <c:pt idx="82">
                  <c:v>93.59185352808063</c:v>
                </c:pt>
                <c:pt idx="83">
                  <c:v>93.53412828947368</c:v>
                </c:pt>
                <c:pt idx="84">
                  <c:v>93.83314427142415</c:v>
                </c:pt>
                <c:pt idx="85">
                  <c:v>93.1320368474923</c:v>
                </c:pt>
                <c:pt idx="86">
                  <c:v>92.32876712328766</c:v>
                </c:pt>
                <c:pt idx="87">
                  <c:v>90.10695187165774</c:v>
                </c:pt>
                <c:pt idx="88">
                  <c:v>90.89910089910088</c:v>
                </c:pt>
                <c:pt idx="89">
                  <c:v>88.00657703839829</c:v>
                </c:pt>
                <c:pt idx="90">
                  <c:v>89.08361073037006</c:v>
                </c:pt>
                <c:pt idx="91">
                  <c:v>88.35696251699358</c:v>
                </c:pt>
                <c:pt idx="92">
                  <c:v>85.28446902240134</c:v>
                </c:pt>
                <c:pt idx="93">
                  <c:v>85.9450269198073</c:v>
                </c:pt>
                <c:pt idx="94">
                  <c:v>90.29473057457575</c:v>
                </c:pt>
                <c:pt idx="95">
                  <c:v>92.29130743483111</c:v>
                </c:pt>
                <c:pt idx="96">
                  <c:v>92.84693877551018</c:v>
                </c:pt>
                <c:pt idx="97">
                  <c:v>94.26085154874131</c:v>
                </c:pt>
                <c:pt idx="98">
                  <c:v>93.85250128932438</c:v>
                </c:pt>
                <c:pt idx="99">
                  <c:v>94.33903576982891</c:v>
                </c:pt>
                <c:pt idx="100">
                  <c:v>93.32307692307691</c:v>
                </c:pt>
                <c:pt idx="101">
                  <c:v>93.60148132908137</c:v>
                </c:pt>
                <c:pt idx="102">
                  <c:v>93.9979338842975</c:v>
                </c:pt>
                <c:pt idx="103">
                  <c:v>94.10487123797704</c:v>
                </c:pt>
                <c:pt idx="104">
                  <c:v>93.10344827586205</c:v>
                </c:pt>
                <c:pt idx="105">
                  <c:v>95.7285639137296</c:v>
                </c:pt>
                <c:pt idx="106">
                  <c:v>96.59235668789807</c:v>
                </c:pt>
                <c:pt idx="107">
                  <c:v>97.31550802139035</c:v>
                </c:pt>
                <c:pt idx="108">
                  <c:v>95.68829529919021</c:v>
                </c:pt>
                <c:pt idx="109">
                  <c:v>94.09513960703203</c:v>
                </c:pt>
                <c:pt idx="110">
                  <c:v>93.39971258468485</c:v>
                </c:pt>
                <c:pt idx="111">
                  <c:v>93.11297584936553</c:v>
                </c:pt>
                <c:pt idx="112">
                  <c:v>101.0550866281652</c:v>
                </c:pt>
                <c:pt idx="113">
                  <c:v>101.0102131438721</c:v>
                </c:pt>
                <c:pt idx="114">
                  <c:v>102.7787190782785</c:v>
                </c:pt>
                <c:pt idx="115">
                  <c:v>103.6568694463431</c:v>
                </c:pt>
                <c:pt idx="116">
                  <c:v>103.7987679671458</c:v>
                </c:pt>
                <c:pt idx="117">
                  <c:v>104.0837336993823</c:v>
                </c:pt>
                <c:pt idx="118">
                  <c:v>103.9885714285714</c:v>
                </c:pt>
                <c:pt idx="119">
                  <c:v>103.1281876912615</c:v>
                </c:pt>
                <c:pt idx="120">
                  <c:v>103.7632569278139</c:v>
                </c:pt>
                <c:pt idx="121">
                  <c:v>104.7909708626051</c:v>
                </c:pt>
                <c:pt idx="122">
                  <c:v>105.6303691664732</c:v>
                </c:pt>
                <c:pt idx="123">
                  <c:v>107.160522906607</c:v>
                </c:pt>
                <c:pt idx="124">
                  <c:v>108.3214285714285</c:v>
                </c:pt>
                <c:pt idx="125">
                  <c:v>107.591344448386</c:v>
                </c:pt>
                <c:pt idx="126">
                  <c:v>107.3628318584071</c:v>
                </c:pt>
                <c:pt idx="127">
                  <c:v>106.1850857743027</c:v>
                </c:pt>
                <c:pt idx="128">
                  <c:v>106.9715494944745</c:v>
                </c:pt>
                <c:pt idx="129">
                  <c:v>106.3215704603879</c:v>
                </c:pt>
                <c:pt idx="130">
                  <c:v>107.223662502946</c:v>
                </c:pt>
                <c:pt idx="131">
                  <c:v>109.4682386910491</c:v>
                </c:pt>
                <c:pt idx="132">
                  <c:v>108.4246901811249</c:v>
                </c:pt>
                <c:pt idx="133">
                  <c:v>109.4287432351172</c:v>
                </c:pt>
                <c:pt idx="134">
                  <c:v>109.2579250720461</c:v>
                </c:pt>
                <c:pt idx="135">
                  <c:v>109.9311344690105</c:v>
                </c:pt>
                <c:pt idx="136">
                  <c:v>107.2868765475769</c:v>
                </c:pt>
                <c:pt idx="137">
                  <c:v>107.7952849188485</c:v>
                </c:pt>
                <c:pt idx="138">
                  <c:v>105.4589707927677</c:v>
                </c:pt>
                <c:pt idx="139">
                  <c:v>106.2967289719626</c:v>
                </c:pt>
                <c:pt idx="140">
                  <c:v>105.0571527537236</c:v>
                </c:pt>
                <c:pt idx="141">
                  <c:v>106.4708635619003</c:v>
                </c:pt>
                <c:pt idx="142">
                  <c:v>106.5331928345627</c:v>
                </c:pt>
                <c:pt idx="143">
                  <c:v>106.9715494944745</c:v>
                </c:pt>
                <c:pt idx="144">
                  <c:v>105.9254947613504</c:v>
                </c:pt>
                <c:pt idx="145">
                  <c:v>105.3125</c:v>
                </c:pt>
                <c:pt idx="146">
                  <c:v>105.3246903576803</c:v>
                </c:pt>
                <c:pt idx="147">
                  <c:v>105.0328985339952</c:v>
                </c:pt>
                <c:pt idx="148">
                  <c:v>105.2272464438533</c:v>
                </c:pt>
                <c:pt idx="149">
                  <c:v>103.0347638998981</c:v>
                </c:pt>
                <c:pt idx="150">
                  <c:v>103.5978595013093</c:v>
                </c:pt>
                <c:pt idx="151">
                  <c:v>102.0982944344704</c:v>
                </c:pt>
                <c:pt idx="152">
                  <c:v>103.0581039755351</c:v>
                </c:pt>
                <c:pt idx="153">
                  <c:v>103.0697779791572</c:v>
                </c:pt>
                <c:pt idx="154">
                  <c:v>102.3970290344362</c:v>
                </c:pt>
                <c:pt idx="155">
                  <c:v>102.8949451543594</c:v>
                </c:pt>
                <c:pt idx="156">
                  <c:v>105.0328985339952</c:v>
                </c:pt>
                <c:pt idx="157">
                  <c:v>104.8030407740152</c:v>
                </c:pt>
                <c:pt idx="158">
                  <c:v>106.2967289719626</c:v>
                </c:pt>
                <c:pt idx="159">
                  <c:v>106.1850857743027</c:v>
                </c:pt>
                <c:pt idx="160">
                  <c:v>106.3091482649842</c:v>
                </c:pt>
                <c:pt idx="161">
                  <c:v>107.084853477698</c:v>
                </c:pt>
                <c:pt idx="162">
                  <c:v>108.1283422459893</c:v>
                </c:pt>
                <c:pt idx="163">
                  <c:v>108.644776119403</c:v>
                </c:pt>
                <c:pt idx="164">
                  <c:v>108.9700598802395</c:v>
                </c:pt>
                <c:pt idx="165">
                  <c:v>108.4763948497854</c:v>
                </c:pt>
                <c:pt idx="166">
                  <c:v>108.4505363528009</c:v>
                </c:pt>
                <c:pt idx="167">
                  <c:v>108.0384706720494</c:v>
                </c:pt>
                <c:pt idx="168">
                  <c:v>108.2441113490364</c:v>
                </c:pt>
                <c:pt idx="169">
                  <c:v>108.4893287230237</c:v>
                </c:pt>
                <c:pt idx="170">
                  <c:v>108.9570111363908</c:v>
                </c:pt>
                <c:pt idx="171">
                  <c:v>107.6422571867976</c:v>
                </c:pt>
                <c:pt idx="172">
                  <c:v>107.4896633195511</c:v>
                </c:pt>
                <c:pt idx="173">
                  <c:v>107.198397737983</c:v>
                </c:pt>
                <c:pt idx="174">
                  <c:v>107.198397737983</c:v>
                </c:pt>
                <c:pt idx="175">
                  <c:v>107.3881742004013</c:v>
                </c:pt>
                <c:pt idx="176">
                  <c:v>107.667731629393</c:v>
                </c:pt>
                <c:pt idx="177">
                  <c:v>108.4376117268502</c:v>
                </c:pt>
                <c:pt idx="178">
                  <c:v>108.2183634633682</c:v>
                </c:pt>
                <c:pt idx="179">
                  <c:v>108.3988563259471</c:v>
                </c:pt>
                <c:pt idx="180">
                  <c:v>108.4634640600787</c:v>
                </c:pt>
                <c:pt idx="181">
                  <c:v>109.4287432351172</c:v>
                </c:pt>
                <c:pt idx="182">
                  <c:v>110.3444094106233</c:v>
                </c:pt>
                <c:pt idx="183">
                  <c:v>111.1531883703884</c:v>
                </c:pt>
                <c:pt idx="184">
                  <c:v>109.8382423949782</c:v>
                </c:pt>
                <c:pt idx="185">
                  <c:v>109.5077626669876</c:v>
                </c:pt>
                <c:pt idx="186">
                  <c:v>109.2972972972973</c:v>
                </c:pt>
                <c:pt idx="187">
                  <c:v>108.8657573582197</c:v>
                </c:pt>
                <c:pt idx="188">
                  <c:v>109.0484180249281</c:v>
                </c:pt>
                <c:pt idx="189">
                  <c:v>108.9961667465261</c:v>
                </c:pt>
                <c:pt idx="190">
                  <c:v>109.1923676947078</c:v>
                </c:pt>
                <c:pt idx="191">
                  <c:v>109.2185812027368</c:v>
                </c:pt>
                <c:pt idx="192">
                  <c:v>109.1268889421924</c:v>
                </c:pt>
                <c:pt idx="193">
                  <c:v>110.0774255988386</c:v>
                </c:pt>
                <c:pt idx="194">
                  <c:v>110.1840639379995</c:v>
                </c:pt>
                <c:pt idx="195">
                  <c:v>110.9093125304729</c:v>
                </c:pt>
                <c:pt idx="196">
                  <c:v>111.2619222303742</c:v>
                </c:pt>
                <c:pt idx="197">
                  <c:v>110.5858045697618</c:v>
                </c:pt>
                <c:pt idx="198">
                  <c:v>111.6852829262305</c:v>
                </c:pt>
                <c:pt idx="199">
                  <c:v>112.3194667325021</c:v>
                </c:pt>
                <c:pt idx="200">
                  <c:v>112.8908188585608</c:v>
                </c:pt>
                <c:pt idx="201">
                  <c:v>112.4443895205141</c:v>
                </c:pt>
                <c:pt idx="202">
                  <c:v>112.402717726992</c:v>
                </c:pt>
                <c:pt idx="203">
                  <c:v>112.9188384214445</c:v>
                </c:pt>
                <c:pt idx="204">
                  <c:v>111.9050547288156</c:v>
                </c:pt>
                <c:pt idx="205">
                  <c:v>112.722993062438</c:v>
                </c:pt>
                <c:pt idx="206">
                  <c:v>113.0731949794955</c:v>
                </c:pt>
                <c:pt idx="207">
                  <c:v>112.416604892513</c:v>
                </c:pt>
                <c:pt idx="208">
                  <c:v>111.3299889881316</c:v>
                </c:pt>
                <c:pt idx="209">
                  <c:v>109.984286232322</c:v>
                </c:pt>
                <c:pt idx="210">
                  <c:v>110.4649751122982</c:v>
                </c:pt>
                <c:pt idx="211">
                  <c:v>109.534127843987</c:v>
                </c:pt>
                <c:pt idx="212">
                  <c:v>108.6966909568749</c:v>
                </c:pt>
                <c:pt idx="213">
                  <c:v>107.8591749644381</c:v>
                </c:pt>
                <c:pt idx="214">
                  <c:v>108.1669044222539</c:v>
                </c:pt>
                <c:pt idx="215">
                  <c:v>108.2183634633682</c:v>
                </c:pt>
                <c:pt idx="216">
                  <c:v>109.4550703717069</c:v>
                </c:pt>
                <c:pt idx="217">
                  <c:v>109.8780340538582</c:v>
                </c:pt>
                <c:pt idx="218">
                  <c:v>109.2972972972973</c:v>
                </c:pt>
                <c:pt idx="219">
                  <c:v>109.4155844155844</c:v>
                </c:pt>
                <c:pt idx="220">
                  <c:v>109.1661667666467</c:v>
                </c:pt>
                <c:pt idx="221">
                  <c:v>109.1792656587473</c:v>
                </c:pt>
                <c:pt idx="222">
                  <c:v>108.0641330166271</c:v>
                </c:pt>
                <c:pt idx="223">
                  <c:v>107.8336098601564</c:v>
                </c:pt>
                <c:pt idx="224">
                  <c:v>106.808310834605</c:v>
                </c:pt>
                <c:pt idx="225">
                  <c:v>107.4769666902906</c:v>
                </c:pt>
                <c:pt idx="226">
                  <c:v>107.4388947927736</c:v>
                </c:pt>
                <c:pt idx="227">
                  <c:v>106.7832414035911</c:v>
                </c:pt>
                <c:pt idx="228">
                  <c:v>107.198397737983</c:v>
                </c:pt>
                <c:pt idx="229">
                  <c:v>105.9625014556888</c:v>
                </c:pt>
                <c:pt idx="230">
                  <c:v>105.1421308065634</c:v>
                </c:pt>
                <c:pt idx="231">
                  <c:v>104.1671436748712</c:v>
                </c:pt>
                <c:pt idx="232">
                  <c:v>104.1075514874142</c:v>
                </c:pt>
                <c:pt idx="233">
                  <c:v>103.2100725952813</c:v>
                </c:pt>
                <c:pt idx="234">
                  <c:v>102.558611361587</c:v>
                </c:pt>
                <c:pt idx="235">
                  <c:v>100.5747761688957</c:v>
                </c:pt>
                <c:pt idx="236">
                  <c:v>101.6193879830243</c:v>
                </c:pt>
                <c:pt idx="237">
                  <c:v>101.2237178774057</c:v>
                </c:pt>
                <c:pt idx="238">
                  <c:v>101.3816155988858</c:v>
                </c:pt>
                <c:pt idx="239">
                  <c:v>101.7330053667263</c:v>
                </c:pt>
                <c:pt idx="240">
                  <c:v>101.6988934838493</c:v>
                </c:pt>
                <c:pt idx="241">
                  <c:v>101.8126888217522</c:v>
                </c:pt>
                <c:pt idx="242">
                  <c:v>103.3272768566886</c:v>
                </c:pt>
                <c:pt idx="243">
                  <c:v>102.7903298689562</c:v>
                </c:pt>
                <c:pt idx="244">
                  <c:v>101.2575116848431</c:v>
                </c:pt>
                <c:pt idx="245">
                  <c:v>101.4268197525359</c:v>
                </c:pt>
                <c:pt idx="246">
                  <c:v>101.3477389173535</c:v>
                </c:pt>
                <c:pt idx="247">
                  <c:v>101.3477389173535</c:v>
                </c:pt>
                <c:pt idx="248">
                  <c:v>101.2012012012012</c:v>
                </c:pt>
                <c:pt idx="249">
                  <c:v>100.5525472427893</c:v>
                </c:pt>
                <c:pt idx="250">
                  <c:v>99.82446516730663</c:v>
                </c:pt>
                <c:pt idx="251">
                  <c:v>99.48611414826153</c:v>
                </c:pt>
                <c:pt idx="252">
                  <c:v>99.17166212534058</c:v>
                </c:pt>
                <c:pt idx="253">
                  <c:v>99.5732107682206</c:v>
                </c:pt>
                <c:pt idx="254">
                  <c:v>100.6860683855262</c:v>
                </c:pt>
                <c:pt idx="255">
                  <c:v>100.3307972213033</c:v>
                </c:pt>
                <c:pt idx="256">
                  <c:v>99.17166212534058</c:v>
                </c:pt>
                <c:pt idx="257">
                  <c:v>99.03134523291248</c:v>
                </c:pt>
                <c:pt idx="258">
                  <c:v>99.41002949852506</c:v>
                </c:pt>
                <c:pt idx="259">
                  <c:v>100.0549813063558</c:v>
                </c:pt>
                <c:pt idx="260">
                  <c:v>99.13924602309871</c:v>
                </c:pt>
                <c:pt idx="261">
                  <c:v>100.1651254953765</c:v>
                </c:pt>
                <c:pt idx="262">
                  <c:v>99.9121554847919</c:v>
                </c:pt>
                <c:pt idx="263">
                  <c:v>101.0775383248167</c:v>
                </c:pt>
                <c:pt idx="264">
                  <c:v>101.6761649346296</c:v>
                </c:pt>
                <c:pt idx="265">
                  <c:v>102.2015051106368</c:v>
                </c:pt>
                <c:pt idx="266">
                  <c:v>102.3394443819593</c:v>
                </c:pt>
                <c:pt idx="267">
                  <c:v>103.5978595013093</c:v>
                </c:pt>
                <c:pt idx="268">
                  <c:v>103.2334921715453</c:v>
                </c:pt>
                <c:pt idx="269">
                  <c:v>102.5239436619718</c:v>
                </c:pt>
                <c:pt idx="270">
                  <c:v>103.3624900602067</c:v>
                </c:pt>
                <c:pt idx="271">
                  <c:v>103.5035832101012</c:v>
                </c:pt>
                <c:pt idx="272">
                  <c:v>103.0114343937507</c:v>
                </c:pt>
                <c:pt idx="273">
                  <c:v>102.5470528569818</c:v>
                </c:pt>
                <c:pt idx="274">
                  <c:v>102.0067264573991</c:v>
                </c:pt>
                <c:pt idx="275">
                  <c:v>101.4268197525359</c:v>
                </c:pt>
                <c:pt idx="276">
                  <c:v>102.4200810445745</c:v>
                </c:pt>
                <c:pt idx="277">
                  <c:v>101.8696820420958</c:v>
                </c:pt>
                <c:pt idx="278">
                  <c:v>101.7671401409238</c:v>
                </c:pt>
                <c:pt idx="279">
                  <c:v>102.1670783741298</c:v>
                </c:pt>
                <c:pt idx="280">
                  <c:v>102.755505364201</c:v>
                </c:pt>
                <c:pt idx="281">
                  <c:v>103.4682738230612</c:v>
                </c:pt>
                <c:pt idx="282">
                  <c:v>103.1398775787803</c:v>
                </c:pt>
                <c:pt idx="283">
                  <c:v>103.7277701778386</c:v>
                </c:pt>
                <c:pt idx="284">
                  <c:v>103.633257403189</c:v>
                </c:pt>
                <c:pt idx="285">
                  <c:v>104.6222835460504</c:v>
                </c:pt>
                <c:pt idx="286">
                  <c:v>104.7909708626051</c:v>
                </c:pt>
                <c:pt idx="287">
                  <c:v>105.2272464438533</c:v>
                </c:pt>
                <c:pt idx="288">
                  <c:v>106.0984141791045</c:v>
                </c:pt>
                <c:pt idx="289">
                  <c:v>105.7162774485884</c:v>
                </c:pt>
                <c:pt idx="290">
                  <c:v>105.8023255813953</c:v>
                </c:pt>
                <c:pt idx="291">
                  <c:v>106.6205765174596</c:v>
                </c:pt>
                <c:pt idx="292">
                  <c:v>107.0470588235294</c:v>
                </c:pt>
                <c:pt idx="293">
                  <c:v>107.0218772053635</c:v>
                </c:pt>
                <c:pt idx="294">
                  <c:v>108.5410950733627</c:v>
                </c:pt>
                <c:pt idx="295">
                  <c:v>108.2054941134499</c:v>
                </c:pt>
                <c:pt idx="296">
                  <c:v>107.5786237881296</c:v>
                </c:pt>
                <c:pt idx="297">
                  <c:v>107.7825159914712</c:v>
                </c:pt>
                <c:pt idx="298">
                  <c:v>109.2710459949562</c:v>
                </c:pt>
                <c:pt idx="299">
                  <c:v>109.5605057194461</c:v>
                </c:pt>
                <c:pt idx="300">
                  <c:v>109.5736994219653</c:v>
                </c:pt>
                <c:pt idx="301">
                  <c:v>109.7455071764564</c:v>
                </c:pt>
                <c:pt idx="302">
                  <c:v>109.984286232322</c:v>
                </c:pt>
                <c:pt idx="303">
                  <c:v>111.6852829262305</c:v>
                </c:pt>
                <c:pt idx="304">
                  <c:v>112.8488155773285</c:v>
                </c:pt>
                <c:pt idx="305">
                  <c:v>112.6811145510836</c:v>
                </c:pt>
                <c:pt idx="306">
                  <c:v>111.5894039735099</c:v>
                </c:pt>
                <c:pt idx="307">
                  <c:v>111.398139079334</c:v>
                </c:pt>
                <c:pt idx="308">
                  <c:v>109.6925858951175</c:v>
                </c:pt>
                <c:pt idx="309">
                  <c:v>109.2579250720461</c:v>
                </c:pt>
                <c:pt idx="310">
                  <c:v>109.8515030785947</c:v>
                </c:pt>
                <c:pt idx="311">
                  <c:v>110.3444094106233</c:v>
                </c:pt>
                <c:pt idx="312">
                  <c:v>109.7587454764777</c:v>
                </c:pt>
                <c:pt idx="313">
                  <c:v>109.5077626669876</c:v>
                </c:pt>
                <c:pt idx="314">
                  <c:v>108.9961667465261</c:v>
                </c:pt>
                <c:pt idx="315">
                  <c:v>109.7322720694645</c:v>
                </c:pt>
                <c:pt idx="316">
                  <c:v>109.7984795462773</c:v>
                </c:pt>
                <c:pt idx="317">
                  <c:v>109.1138026142223</c:v>
                </c:pt>
                <c:pt idx="318">
                  <c:v>108.2441113490364</c:v>
                </c:pt>
                <c:pt idx="319">
                  <c:v>108.5281488549618</c:v>
                </c:pt>
                <c:pt idx="320">
                  <c:v>108.0641330166271</c:v>
                </c:pt>
                <c:pt idx="321">
                  <c:v>109.6925858951175</c:v>
                </c:pt>
                <c:pt idx="322">
                  <c:v>110.0774255988386</c:v>
                </c:pt>
                <c:pt idx="323">
                  <c:v>109.9311344690105</c:v>
                </c:pt>
                <c:pt idx="324">
                  <c:v>110.5589307411908</c:v>
                </c:pt>
                <c:pt idx="325">
                  <c:v>108.154047307738</c:v>
                </c:pt>
                <c:pt idx="326">
                  <c:v>109.2316926770708</c:v>
                </c:pt>
                <c:pt idx="327">
                  <c:v>108.5669967784274</c:v>
                </c:pt>
                <c:pt idx="328">
                  <c:v>109.2841700696613</c:v>
                </c:pt>
                <c:pt idx="329">
                  <c:v>110.3845687249787</c:v>
                </c:pt>
                <c:pt idx="330">
                  <c:v>111.6441717791411</c:v>
                </c:pt>
                <c:pt idx="331">
                  <c:v>111.452719255267</c:v>
                </c:pt>
                <c:pt idx="332">
                  <c:v>112.2917437985931</c:v>
                </c:pt>
                <c:pt idx="333">
                  <c:v>111.9463582677165</c:v>
                </c:pt>
                <c:pt idx="334">
                  <c:v>112.9608938547486</c:v>
                </c:pt>
                <c:pt idx="335">
                  <c:v>112.639267145333</c:v>
                </c:pt>
                <c:pt idx="336">
                  <c:v>112.9468718967229</c:v>
                </c:pt>
                <c:pt idx="337">
                  <c:v>112.4721878862794</c:v>
                </c:pt>
                <c:pt idx="338">
                  <c:v>112.9048269016007</c:v>
                </c:pt>
                <c:pt idx="339">
                  <c:v>113.1998009455088</c:v>
                </c:pt>
                <c:pt idx="340">
                  <c:v>114.5536950774266</c:v>
                </c:pt>
                <c:pt idx="341">
                  <c:v>115.0606980273141</c:v>
                </c:pt>
                <c:pt idx="342">
                  <c:v>115.8370464672183</c:v>
                </c:pt>
                <c:pt idx="343">
                  <c:v>115.0461499557466</c:v>
                </c:pt>
                <c:pt idx="344">
                  <c:v>113.7659414853713</c:v>
                </c:pt>
                <c:pt idx="345">
                  <c:v>113.1294293174189</c:v>
                </c:pt>
                <c:pt idx="346">
                  <c:v>114.008269640396</c:v>
                </c:pt>
                <c:pt idx="347">
                  <c:v>113.7375</c:v>
                </c:pt>
                <c:pt idx="348">
                  <c:v>114.008269640396</c:v>
                </c:pt>
                <c:pt idx="349">
                  <c:v>114.6402923018773</c:v>
                </c:pt>
                <c:pt idx="350">
                  <c:v>112.4860922240079</c:v>
                </c:pt>
                <c:pt idx="351">
                  <c:v>112.6811145510836</c:v>
                </c:pt>
                <c:pt idx="352">
                  <c:v>112.2224962999506</c:v>
                </c:pt>
                <c:pt idx="353">
                  <c:v>112.6811145510836</c:v>
                </c:pt>
                <c:pt idx="354">
                  <c:v>113.0310559006211</c:v>
                </c:pt>
                <c:pt idx="355">
                  <c:v>113.5671492760858</c:v>
                </c:pt>
                <c:pt idx="356">
                  <c:v>113.157567466733</c:v>
                </c:pt>
                <c:pt idx="357">
                  <c:v>112.62532491645</c:v>
                </c:pt>
                <c:pt idx="358">
                  <c:v>112.639267145333</c:v>
                </c:pt>
                <c:pt idx="359">
                  <c:v>111.4390691977954</c:v>
                </c:pt>
                <c:pt idx="360">
                  <c:v>111.3436123348017</c:v>
                </c:pt>
                <c:pt idx="361">
                  <c:v>111.425422483468</c:v>
                </c:pt>
                <c:pt idx="362">
                  <c:v>110.5186444795336</c:v>
                </c:pt>
                <c:pt idx="363">
                  <c:v>111.0040258631206</c:v>
                </c:pt>
                <c:pt idx="364">
                  <c:v>110.7877754779009</c:v>
                </c:pt>
                <c:pt idx="365">
                  <c:v>111.0040258631206</c:v>
                </c:pt>
                <c:pt idx="366">
                  <c:v>111.0446668293873</c:v>
                </c:pt>
                <c:pt idx="367">
                  <c:v>110.7877754779009</c:v>
                </c:pt>
                <c:pt idx="368">
                  <c:v>110.7742878013148</c:v>
                </c:pt>
                <c:pt idx="369">
                  <c:v>111.0853375656208</c:v>
                </c:pt>
                <c:pt idx="370">
                  <c:v>110.8687705617156</c:v>
                </c:pt>
                <c:pt idx="371">
                  <c:v>110.8417590449506</c:v>
                </c:pt>
                <c:pt idx="372">
                  <c:v>110.8822812576163</c:v>
                </c:pt>
                <c:pt idx="373">
                  <c:v>110.9093125304729</c:v>
                </c:pt>
                <c:pt idx="374">
                  <c:v>110.0374894183093</c:v>
                </c:pt>
                <c:pt idx="375">
                  <c:v>109.8117306299783</c:v>
                </c:pt>
                <c:pt idx="376">
                  <c:v>110.0374894183093</c:v>
                </c:pt>
                <c:pt idx="377">
                  <c:v>109.8647669645013</c:v>
                </c:pt>
                <c:pt idx="378">
                  <c:v>109.5736994219653</c:v>
                </c:pt>
                <c:pt idx="379">
                  <c:v>109.7852316602316</c:v>
                </c:pt>
                <c:pt idx="380">
                  <c:v>107.6040681173131</c:v>
                </c:pt>
                <c:pt idx="381">
                  <c:v>107.198397737983</c:v>
                </c:pt>
                <c:pt idx="382">
                  <c:v>107.2489391796322</c:v>
                </c:pt>
                <c:pt idx="383">
                  <c:v>107.680473372781</c:v>
                </c:pt>
                <c:pt idx="384">
                  <c:v>108.5281488549618</c:v>
                </c:pt>
                <c:pt idx="385">
                  <c:v>108.5669967784274</c:v>
                </c:pt>
                <c:pt idx="386">
                  <c:v>109.3629807692307</c:v>
                </c:pt>
                <c:pt idx="387">
                  <c:v>109.6397156283889</c:v>
                </c:pt>
                <c:pt idx="388">
                  <c:v>109.997582205029</c:v>
                </c:pt>
                <c:pt idx="389">
                  <c:v>109.8515030785947</c:v>
                </c:pt>
                <c:pt idx="390">
                  <c:v>109.7587454764777</c:v>
                </c:pt>
                <c:pt idx="391">
                  <c:v>109.4814101792805</c:v>
                </c:pt>
                <c:pt idx="392">
                  <c:v>109.0092248712112</c:v>
                </c:pt>
                <c:pt idx="393">
                  <c:v>108.7486554320545</c:v>
                </c:pt>
                <c:pt idx="394">
                  <c:v>107.8719620628334</c:v>
                </c:pt>
                <c:pt idx="395">
                  <c:v>107.5531914893617</c:v>
                </c:pt>
                <c:pt idx="396">
                  <c:v>108.4505363528009</c:v>
                </c:pt>
                <c:pt idx="397">
                  <c:v>109.4024287603703</c:v>
                </c:pt>
                <c:pt idx="398">
                  <c:v>109.3761269383339</c:v>
                </c:pt>
                <c:pt idx="399">
                  <c:v>108.515205724508</c:v>
                </c:pt>
                <c:pt idx="400">
                  <c:v>108.2956438943109</c:v>
                </c:pt>
                <c:pt idx="401">
                  <c:v>107.9103415559772</c:v>
                </c:pt>
                <c:pt idx="402">
                  <c:v>106.6830812521984</c:v>
                </c:pt>
                <c:pt idx="403">
                  <c:v>106.3091482649842</c:v>
                </c:pt>
                <c:pt idx="404">
                  <c:v>106.1479234717685</c:v>
                </c:pt>
                <c:pt idx="405">
                  <c:v>106.4957865168539</c:v>
                </c:pt>
                <c:pt idx="406">
                  <c:v>105.4467493336424</c:v>
                </c:pt>
                <c:pt idx="407">
                  <c:v>106.2222741069344</c:v>
                </c:pt>
                <c:pt idx="408">
                  <c:v>106.3712882861819</c:v>
                </c:pt>
                <c:pt idx="409">
                  <c:v>105.9378274537199</c:v>
                </c:pt>
                <c:pt idx="410">
                  <c:v>106.808310834605</c:v>
                </c:pt>
                <c:pt idx="411">
                  <c:v>106.7957746478873</c:v>
                </c:pt>
                <c:pt idx="412">
                  <c:v>106.570625439213</c:v>
                </c:pt>
                <c:pt idx="413">
                  <c:v>106.2098751021361</c:v>
                </c:pt>
                <c:pt idx="414">
                  <c:v>105.7654306637219</c:v>
                </c:pt>
                <c:pt idx="415">
                  <c:v>106.3464235624123</c:v>
                </c:pt>
                <c:pt idx="416">
                  <c:v>106.9212690951821</c:v>
                </c:pt>
                <c:pt idx="417">
                  <c:v>106.7832414035911</c:v>
                </c:pt>
                <c:pt idx="418">
                  <c:v>107.5786237881296</c:v>
                </c:pt>
                <c:pt idx="419">
                  <c:v>108.411771714524</c:v>
                </c:pt>
                <c:pt idx="420">
                  <c:v>108.5669967784274</c:v>
                </c:pt>
                <c:pt idx="421">
                  <c:v>108.6058725232752</c:v>
                </c:pt>
                <c:pt idx="422">
                  <c:v>108.6318051575931</c:v>
                </c:pt>
                <c:pt idx="423">
                  <c:v>107.2110286320254</c:v>
                </c:pt>
                <c:pt idx="424">
                  <c:v>105.6549001393404</c:v>
                </c:pt>
                <c:pt idx="425">
                  <c:v>105.8392462486914</c:v>
                </c:pt>
                <c:pt idx="426">
                  <c:v>105.1178373382625</c:v>
                </c:pt>
                <c:pt idx="427">
                  <c:v>104.6583850931677</c:v>
                </c:pt>
                <c:pt idx="428">
                  <c:v>103.5035832101012</c:v>
                </c:pt>
                <c:pt idx="429">
                  <c:v>103.2217810550198</c:v>
                </c:pt>
                <c:pt idx="430">
                  <c:v>102.5123929698062</c:v>
                </c:pt>
                <c:pt idx="431">
                  <c:v>102.9182219205972</c:v>
                </c:pt>
                <c:pt idx="432">
                  <c:v>103.1281876912615</c:v>
                </c:pt>
                <c:pt idx="433">
                  <c:v>103.2803632236095</c:v>
                </c:pt>
                <c:pt idx="434">
                  <c:v>102.8251779862131</c:v>
                </c:pt>
                <c:pt idx="435">
                  <c:v>102.2589345920431</c:v>
                </c:pt>
                <c:pt idx="436">
                  <c:v>102.4546785271929</c:v>
                </c:pt>
                <c:pt idx="437">
                  <c:v>102.9648070612198</c:v>
                </c:pt>
                <c:pt idx="438">
                  <c:v>102.2589345920431</c:v>
                </c:pt>
                <c:pt idx="439">
                  <c:v>103.023097826087</c:v>
                </c:pt>
                <c:pt idx="440">
                  <c:v>103.1281876912615</c:v>
                </c:pt>
                <c:pt idx="441">
                  <c:v>103.0697779791572</c:v>
                </c:pt>
                <c:pt idx="442">
                  <c:v>102.7787190782785</c:v>
                </c:pt>
                <c:pt idx="443">
                  <c:v>101.3251670378619</c:v>
                </c:pt>
                <c:pt idx="444">
                  <c:v>100.508118855628</c:v>
                </c:pt>
                <c:pt idx="445">
                  <c:v>100.0769907611086</c:v>
                </c:pt>
                <c:pt idx="446">
                  <c:v>99.5732107682206</c:v>
                </c:pt>
                <c:pt idx="447">
                  <c:v>98.71975697081478</c:v>
                </c:pt>
                <c:pt idx="448">
                  <c:v>98.42076798269333</c:v>
                </c:pt>
                <c:pt idx="449">
                  <c:v>98.29318353678296</c:v>
                </c:pt>
                <c:pt idx="450">
                  <c:v>98.95595432300161</c:v>
                </c:pt>
                <c:pt idx="451">
                  <c:v>98.19771206561623</c:v>
                </c:pt>
                <c:pt idx="452">
                  <c:v>98.26133909287257</c:v>
                </c:pt>
                <c:pt idx="453">
                  <c:v>97.03529913618428</c:v>
                </c:pt>
                <c:pt idx="454">
                  <c:v>96.57185310974314</c:v>
                </c:pt>
                <c:pt idx="455">
                  <c:v>96.55135823429542</c:v>
                </c:pt>
                <c:pt idx="456">
                  <c:v>95.98101265822782</c:v>
                </c:pt>
                <c:pt idx="457">
                  <c:v>96.28571428571426</c:v>
                </c:pt>
                <c:pt idx="458">
                  <c:v>95.73863636363635</c:v>
                </c:pt>
                <c:pt idx="459">
                  <c:v>96.64365374402547</c:v>
                </c:pt>
                <c:pt idx="460">
                  <c:v>95.39735793667435</c:v>
                </c:pt>
                <c:pt idx="461">
                  <c:v>95.49748110831232</c:v>
                </c:pt>
                <c:pt idx="462">
                  <c:v>96.4899257688229</c:v>
                </c:pt>
                <c:pt idx="463">
                  <c:v>95.92030360531308</c:v>
                </c:pt>
                <c:pt idx="464">
                  <c:v>93.95910780669143</c:v>
                </c:pt>
                <c:pt idx="465">
                  <c:v>93.1606429814682</c:v>
                </c:pt>
                <c:pt idx="466">
                  <c:v>93.8041237113402</c:v>
                </c:pt>
                <c:pt idx="467">
                  <c:v>95.54762154783155</c:v>
                </c:pt>
                <c:pt idx="468">
                  <c:v>95.79911560328487</c:v>
                </c:pt>
                <c:pt idx="469">
                  <c:v>94.41734979765485</c:v>
                </c:pt>
                <c:pt idx="470">
                  <c:v>94.37817653770355</c:v>
                </c:pt>
                <c:pt idx="471">
                  <c:v>94.64322862492198</c:v>
                </c:pt>
                <c:pt idx="472">
                  <c:v>95.28746465598491</c:v>
                </c:pt>
                <c:pt idx="473">
                  <c:v>95.30742641667538</c:v>
                </c:pt>
                <c:pt idx="474">
                  <c:v>93.47647421409492</c:v>
                </c:pt>
                <c:pt idx="475">
                  <c:v>92.74283966975842</c:v>
                </c:pt>
                <c:pt idx="476">
                  <c:v>92.85641391978773</c:v>
                </c:pt>
                <c:pt idx="477">
                  <c:v>92.42254951752157</c:v>
                </c:pt>
                <c:pt idx="478">
                  <c:v>91.04462677606564</c:v>
                </c:pt>
                <c:pt idx="479">
                  <c:v>90.48329355608591</c:v>
                </c:pt>
                <c:pt idx="480">
                  <c:v>88.98777506112468</c:v>
                </c:pt>
                <c:pt idx="481">
                  <c:v>89.5042297855597</c:v>
                </c:pt>
                <c:pt idx="482">
                  <c:v>88.3398058252427</c:v>
                </c:pt>
                <c:pt idx="483">
                  <c:v>88.50306390428946</c:v>
                </c:pt>
                <c:pt idx="484">
                  <c:v>89.34603299293006</c:v>
                </c:pt>
                <c:pt idx="485">
                  <c:v>90.0</c:v>
                </c:pt>
                <c:pt idx="486">
                  <c:v>88.9703725432678</c:v>
                </c:pt>
                <c:pt idx="487">
                  <c:v>89.25838728663919</c:v>
                </c:pt>
                <c:pt idx="488">
                  <c:v>89.32849008442959</c:v>
                </c:pt>
                <c:pt idx="489">
                  <c:v>90.35749751737833</c:v>
                </c:pt>
                <c:pt idx="490">
                  <c:v>89.64532019704433</c:v>
                </c:pt>
                <c:pt idx="491">
                  <c:v>89.43385099272656</c:v>
                </c:pt>
                <c:pt idx="492">
                  <c:v>89.74257816352697</c:v>
                </c:pt>
                <c:pt idx="493">
                  <c:v>90.11587600277309</c:v>
                </c:pt>
                <c:pt idx="494">
                  <c:v>91.04462677606564</c:v>
                </c:pt>
                <c:pt idx="495">
                  <c:v>90.58237929318067</c:v>
                </c:pt>
                <c:pt idx="496">
                  <c:v>92.74283966975842</c:v>
                </c:pt>
                <c:pt idx="497">
                  <c:v>92.28194726166327</c:v>
                </c:pt>
                <c:pt idx="498">
                  <c:v>91.75153776343652</c:v>
                </c:pt>
                <c:pt idx="499">
                  <c:v>92.02993830282188</c:v>
                </c:pt>
                <c:pt idx="500">
                  <c:v>91.77930199717569</c:v>
                </c:pt>
                <c:pt idx="501">
                  <c:v>91.62219313261504</c:v>
                </c:pt>
                <c:pt idx="502">
                  <c:v>91.8070830390475</c:v>
                </c:pt>
                <c:pt idx="503">
                  <c:v>91.6960596593772</c:v>
                </c:pt>
                <c:pt idx="504">
                  <c:v>90.42035178376228</c:v>
                </c:pt>
                <c:pt idx="505">
                  <c:v>90.13372956909358</c:v>
                </c:pt>
                <c:pt idx="506">
                  <c:v>89.49542637946295</c:v>
                </c:pt>
                <c:pt idx="507">
                  <c:v>89.72487920323438</c:v>
                </c:pt>
                <c:pt idx="508">
                  <c:v>90.17839444995043</c:v>
                </c:pt>
                <c:pt idx="509">
                  <c:v>89.68950221784129</c:v>
                </c:pt>
                <c:pt idx="510">
                  <c:v>89.64532019704433</c:v>
                </c:pt>
                <c:pt idx="511">
                  <c:v>90.4742965098936</c:v>
                </c:pt>
                <c:pt idx="512">
                  <c:v>90.61846429638481</c:v>
                </c:pt>
                <c:pt idx="513">
                  <c:v>89.5042297855597</c:v>
                </c:pt>
                <c:pt idx="514">
                  <c:v>90.70880271159405</c:v>
                </c:pt>
                <c:pt idx="515">
                  <c:v>90.56434756643775</c:v>
                </c:pt>
                <c:pt idx="516">
                  <c:v>91.67758186397982</c:v>
                </c:pt>
                <c:pt idx="517">
                  <c:v>91.34625037646822</c:v>
                </c:pt>
                <c:pt idx="518">
                  <c:v>91.88124810663435</c:v>
                </c:pt>
                <c:pt idx="519">
                  <c:v>91.76079064138764</c:v>
                </c:pt>
                <c:pt idx="520">
                  <c:v>91.67758186397982</c:v>
                </c:pt>
                <c:pt idx="521">
                  <c:v>92.33813679723968</c:v>
                </c:pt>
                <c:pt idx="522">
                  <c:v>92.43193823648923</c:v>
                </c:pt>
                <c:pt idx="523">
                  <c:v>92.43193823648923</c:v>
                </c:pt>
                <c:pt idx="524">
                  <c:v>88.79672099150968</c:v>
                </c:pt>
                <c:pt idx="525">
                  <c:v>87.20529039677976</c:v>
                </c:pt>
                <c:pt idx="526">
                  <c:v>85.57321546129972</c:v>
                </c:pt>
                <c:pt idx="527">
                  <c:v>85.67796610169491</c:v>
                </c:pt>
                <c:pt idx="528">
                  <c:v>85.09305152903768</c:v>
                </c:pt>
                <c:pt idx="529">
                  <c:v>84.9579831932773</c:v>
                </c:pt>
                <c:pt idx="530">
                  <c:v>85.77488687782804</c:v>
                </c:pt>
                <c:pt idx="531">
                  <c:v>87.92153831288047</c:v>
                </c:pt>
                <c:pt idx="532">
                  <c:v>86.0181508791832</c:v>
                </c:pt>
                <c:pt idx="533">
                  <c:v>86.40205108726615</c:v>
                </c:pt>
                <c:pt idx="534">
                  <c:v>86.42667173252279</c:v>
                </c:pt>
                <c:pt idx="535">
                  <c:v>85.32445611402849</c:v>
                </c:pt>
                <c:pt idx="536">
                  <c:v>85.66989925619056</c:v>
                </c:pt>
                <c:pt idx="537">
                  <c:v>86.50061792946095</c:v>
                </c:pt>
                <c:pt idx="538">
                  <c:v>86.59940991719805</c:v>
                </c:pt>
                <c:pt idx="539">
                  <c:v>86.60765276984578</c:v>
                </c:pt>
                <c:pt idx="540">
                  <c:v>87.44834214320038</c:v>
                </c:pt>
                <c:pt idx="541">
                  <c:v>87.17187200613144</c:v>
                </c:pt>
                <c:pt idx="542">
                  <c:v>86.78939336131246</c:v>
                </c:pt>
                <c:pt idx="543">
                  <c:v>86.64889058184933</c:v>
                </c:pt>
                <c:pt idx="544">
                  <c:v>86.83909142966214</c:v>
                </c:pt>
                <c:pt idx="545">
                  <c:v>85.93690970910463</c:v>
                </c:pt>
                <c:pt idx="546">
                  <c:v>85.9450269198073</c:v>
                </c:pt>
                <c:pt idx="547">
                  <c:v>86.41846329186056</c:v>
                </c:pt>
                <c:pt idx="548">
                  <c:v>85.9937624043096</c:v>
                </c:pt>
                <c:pt idx="549">
                  <c:v>85.75871819038643</c:v>
                </c:pt>
                <c:pt idx="550">
                  <c:v>85.68603446652226</c:v>
                </c:pt>
                <c:pt idx="551">
                  <c:v>85.53299492385785</c:v>
                </c:pt>
                <c:pt idx="552">
                  <c:v>85.95314566408463</c:v>
                </c:pt>
                <c:pt idx="553">
                  <c:v>85.88823862563714</c:v>
                </c:pt>
                <c:pt idx="554">
                  <c:v>85.85582185317982</c:v>
                </c:pt>
                <c:pt idx="555">
                  <c:v>85.72639909553419</c:v>
                </c:pt>
                <c:pt idx="556">
                  <c:v>86.0181508791832</c:v>
                </c:pt>
                <c:pt idx="557">
                  <c:v>86.11584327086881</c:v>
                </c:pt>
                <c:pt idx="558">
                  <c:v>86.29552352048557</c:v>
                </c:pt>
                <c:pt idx="559">
                  <c:v>86.40205108726615</c:v>
                </c:pt>
                <c:pt idx="560">
                  <c:v>86.38564511535174</c:v>
                </c:pt>
                <c:pt idx="561">
                  <c:v>86.80595306239266</c:v>
                </c:pt>
                <c:pt idx="562">
                  <c:v>86.83080446607498</c:v>
                </c:pt>
                <c:pt idx="563">
                  <c:v>86.52529478889312</c:v>
                </c:pt>
                <c:pt idx="564">
                  <c:v>86.09954579863737</c:v>
                </c:pt>
                <c:pt idx="565">
                  <c:v>86.4841745081266</c:v>
                </c:pt>
                <c:pt idx="566">
                  <c:v>86.58292891807021</c:v>
                </c:pt>
                <c:pt idx="567">
                  <c:v>86.14845673167959</c:v>
                </c:pt>
                <c:pt idx="568">
                  <c:v>86.55821917808217</c:v>
                </c:pt>
                <c:pt idx="569">
                  <c:v>87.20529039677976</c:v>
                </c:pt>
                <c:pt idx="570">
                  <c:v>87.31407734382498</c:v>
                </c:pt>
                <c:pt idx="571">
                  <c:v>85.98563598563598</c:v>
                </c:pt>
                <c:pt idx="572">
                  <c:v>87.63363189829528</c:v>
                </c:pt>
                <c:pt idx="573">
                  <c:v>87.23037100949092</c:v>
                </c:pt>
                <c:pt idx="574">
                  <c:v>87.94703266963075</c:v>
                </c:pt>
                <c:pt idx="575">
                  <c:v>89.10105757931843</c:v>
                </c:pt>
                <c:pt idx="576">
                  <c:v>88.84007029876976</c:v>
                </c:pt>
                <c:pt idx="577">
                  <c:v>87.8536255672492</c:v>
                </c:pt>
                <c:pt idx="578">
                  <c:v>87.54931203694794</c:v>
                </c:pt>
                <c:pt idx="579">
                  <c:v>86.7232176896683</c:v>
                </c:pt>
                <c:pt idx="580">
                  <c:v>86.84737997518374</c:v>
                </c:pt>
                <c:pt idx="581">
                  <c:v>86.87225510788619</c:v>
                </c:pt>
                <c:pt idx="582">
                  <c:v>87.28057553956833</c:v>
                </c:pt>
                <c:pt idx="583">
                  <c:v>87.7942879197221</c:v>
                </c:pt>
                <c:pt idx="584">
                  <c:v>87.44834214320038</c:v>
                </c:pt>
                <c:pt idx="585">
                  <c:v>86.7149528256933</c:v>
                </c:pt>
                <c:pt idx="586">
                  <c:v>86.29552352048557</c:v>
                </c:pt>
                <c:pt idx="587">
                  <c:v>85.95314566408463</c:v>
                </c:pt>
                <c:pt idx="588">
                  <c:v>86.20558976788251</c:v>
                </c:pt>
                <c:pt idx="589">
                  <c:v>86.99684482264077</c:v>
                </c:pt>
                <c:pt idx="590">
                  <c:v>86.63239074550127</c:v>
                </c:pt>
                <c:pt idx="591">
                  <c:v>86.83909142966214</c:v>
                </c:pt>
                <c:pt idx="592">
                  <c:v>87.49038461538461</c:v>
                </c:pt>
                <c:pt idx="593">
                  <c:v>87.48197288722235</c:v>
                </c:pt>
                <c:pt idx="594">
                  <c:v>87.08843797856048</c:v>
                </c:pt>
                <c:pt idx="595">
                  <c:v>86.79767242201657</c:v>
                </c:pt>
                <c:pt idx="596">
                  <c:v>86.40205108726615</c:v>
                </c:pt>
                <c:pt idx="597">
                  <c:v>86.22192741400547</c:v>
                </c:pt>
                <c:pt idx="598">
                  <c:v>85.97751110271189</c:v>
                </c:pt>
                <c:pt idx="599">
                  <c:v>85.58931426958893</c:v>
                </c:pt>
                <c:pt idx="600">
                  <c:v>85.0691847419596</c:v>
                </c:pt>
                <c:pt idx="601">
                  <c:v>85.49281217701774</c:v>
                </c:pt>
                <c:pt idx="602">
                  <c:v>85.55712270803948</c:v>
                </c:pt>
                <c:pt idx="603">
                  <c:v>85.08509444548345</c:v>
                </c:pt>
                <c:pt idx="604">
                  <c:v>85.20460717295626</c:v>
                </c:pt>
                <c:pt idx="605">
                  <c:v>85.95314566408463</c:v>
                </c:pt>
                <c:pt idx="606">
                  <c:v>86.50061792946095</c:v>
                </c:pt>
                <c:pt idx="607">
                  <c:v>86.30370862183437</c:v>
                </c:pt>
                <c:pt idx="608">
                  <c:v>86.11584327086881</c:v>
                </c:pt>
                <c:pt idx="609">
                  <c:v>85.6457078313253</c:v>
                </c:pt>
                <c:pt idx="610">
                  <c:v>85.45266716754318</c:v>
                </c:pt>
                <c:pt idx="611">
                  <c:v>85.83152532779925</c:v>
                </c:pt>
                <c:pt idx="612">
                  <c:v>86.20558976788251</c:v>
                </c:pt>
                <c:pt idx="613">
                  <c:v>87.05510907003445</c:v>
                </c:pt>
                <c:pt idx="614">
                  <c:v>86.59116863342214</c:v>
                </c:pt>
                <c:pt idx="615">
                  <c:v>87.2638342763978</c:v>
                </c:pt>
                <c:pt idx="616">
                  <c:v>86.9386585132811</c:v>
                </c:pt>
                <c:pt idx="617">
                  <c:v>86.44309329279877</c:v>
                </c:pt>
                <c:pt idx="618">
                  <c:v>86.75629290617847</c:v>
                </c:pt>
                <c:pt idx="619">
                  <c:v>86.53352353780312</c:v>
                </c:pt>
                <c:pt idx="620">
                  <c:v>86.43488173268737</c:v>
                </c:pt>
                <c:pt idx="621">
                  <c:v>86.17293304290178</c:v>
                </c:pt>
                <c:pt idx="622">
                  <c:v>85.8153352824672</c:v>
                </c:pt>
                <c:pt idx="623">
                  <c:v>85.92879403154214</c:v>
                </c:pt>
                <c:pt idx="624">
                  <c:v>85.08509444548345</c:v>
                </c:pt>
                <c:pt idx="625">
                  <c:v>84.91041433370661</c:v>
                </c:pt>
                <c:pt idx="626">
                  <c:v>85.24451939291736</c:v>
                </c:pt>
                <c:pt idx="627">
                  <c:v>86.0344175491679</c:v>
                </c:pt>
                <c:pt idx="628">
                  <c:v>85.92067988668553</c:v>
                </c:pt>
                <c:pt idx="629">
                  <c:v>86.11584327086881</c:v>
                </c:pt>
                <c:pt idx="630">
                  <c:v>86.19742326638876</c:v>
                </c:pt>
                <c:pt idx="631">
                  <c:v>85.59736594543744</c:v>
                </c:pt>
                <c:pt idx="632">
                  <c:v>85.58126410835214</c:v>
                </c:pt>
                <c:pt idx="633">
                  <c:v>85.30845677854865</c:v>
                </c:pt>
                <c:pt idx="634">
                  <c:v>85.85582185317982</c:v>
                </c:pt>
                <c:pt idx="635">
                  <c:v>86.06696935300793</c:v>
                </c:pt>
                <c:pt idx="636">
                  <c:v>85.19662921348313</c:v>
                </c:pt>
                <c:pt idx="637">
                  <c:v>84.71278279489806</c:v>
                </c:pt>
                <c:pt idx="638">
                  <c:v>84.75223546944856</c:v>
                </c:pt>
                <c:pt idx="639">
                  <c:v>85.06123212115545</c:v>
                </c:pt>
                <c:pt idx="640">
                  <c:v>85.14879281302639</c:v>
                </c:pt>
                <c:pt idx="641">
                  <c:v>85.16473230999625</c:v>
                </c:pt>
                <c:pt idx="642">
                  <c:v>85.0056053811659</c:v>
                </c:pt>
                <c:pt idx="643">
                  <c:v>84.74434199497065</c:v>
                </c:pt>
                <c:pt idx="644">
                  <c:v>83.30891778062625</c:v>
                </c:pt>
                <c:pt idx="645">
                  <c:v>83.40054995417047</c:v>
                </c:pt>
                <c:pt idx="646">
                  <c:v>83.86175115207372</c:v>
                </c:pt>
                <c:pt idx="647">
                  <c:v>84.1253698224852</c:v>
                </c:pt>
                <c:pt idx="648">
                  <c:v>84.03213889915034</c:v>
                </c:pt>
                <c:pt idx="649">
                  <c:v>83.66896551724136</c:v>
                </c:pt>
                <c:pt idx="650">
                  <c:v>83.89267932878481</c:v>
                </c:pt>
                <c:pt idx="651">
                  <c:v>83.82312298479962</c:v>
                </c:pt>
                <c:pt idx="652">
                  <c:v>84.08649847518713</c:v>
                </c:pt>
                <c:pt idx="653">
                  <c:v>84.37499999999997</c:v>
                </c:pt>
                <c:pt idx="654">
                  <c:v>84.1253698224852</c:v>
                </c:pt>
                <c:pt idx="655">
                  <c:v>84.68912881608338</c:v>
                </c:pt>
                <c:pt idx="656">
                  <c:v>84.9579831932773</c:v>
                </c:pt>
                <c:pt idx="657">
                  <c:v>84.90249136885321</c:v>
                </c:pt>
                <c:pt idx="658">
                  <c:v>85.07713884992985</c:v>
                </c:pt>
                <c:pt idx="659">
                  <c:v>84.54748188069131</c:v>
                </c:pt>
                <c:pt idx="660">
                  <c:v>84.21101341971308</c:v>
                </c:pt>
                <c:pt idx="661">
                  <c:v>84.03213889915034</c:v>
                </c:pt>
                <c:pt idx="662">
                  <c:v>84.61037753394083</c:v>
                </c:pt>
                <c:pt idx="663">
                  <c:v>84.15649278579356</c:v>
                </c:pt>
                <c:pt idx="664">
                  <c:v>83.86948105816204</c:v>
                </c:pt>
                <c:pt idx="665">
                  <c:v>83.9623512042078</c:v>
                </c:pt>
                <c:pt idx="666">
                  <c:v>83.59209921910886</c:v>
                </c:pt>
                <c:pt idx="667">
                  <c:v>82.96708306738396</c:v>
                </c:pt>
                <c:pt idx="668">
                  <c:v>83.35470868449981</c:v>
                </c:pt>
                <c:pt idx="669">
                  <c:v>83.46175013758942</c:v>
                </c:pt>
                <c:pt idx="670">
                  <c:v>83.3776230184184</c:v>
                </c:pt>
                <c:pt idx="671">
                  <c:v>83.43878954607976</c:v>
                </c:pt>
                <c:pt idx="672">
                  <c:v>83.28604118993134</c:v>
                </c:pt>
                <c:pt idx="673">
                  <c:v>83.05038335158817</c:v>
                </c:pt>
                <c:pt idx="674">
                  <c:v>83.88494514612333</c:v>
                </c:pt>
                <c:pt idx="675">
                  <c:v>84.11759267819173</c:v>
                </c:pt>
                <c:pt idx="676">
                  <c:v>83.95460417051116</c:v>
                </c:pt>
                <c:pt idx="677">
                  <c:v>84.39847880530561</c:v>
                </c:pt>
                <c:pt idx="678">
                  <c:v>84.14870988624801</c:v>
                </c:pt>
                <c:pt idx="679">
                  <c:v>84.9421209858103</c:v>
                </c:pt>
                <c:pt idx="680">
                  <c:v>84.63398753604315</c:v>
                </c:pt>
                <c:pt idx="681">
                  <c:v>84.36717663421417</c:v>
                </c:pt>
                <c:pt idx="682">
                  <c:v>83.7922460631734</c:v>
                </c:pt>
                <c:pt idx="683">
                  <c:v>83.7768161311113</c:v>
                </c:pt>
                <c:pt idx="684">
                  <c:v>83.3776230184184</c:v>
                </c:pt>
                <c:pt idx="685">
                  <c:v>83.11107051516257</c:v>
                </c:pt>
                <c:pt idx="686">
                  <c:v>83.09589041095889</c:v>
                </c:pt>
                <c:pt idx="687">
                  <c:v>82.77085417993267</c:v>
                </c:pt>
                <c:pt idx="688">
                  <c:v>83.33943945777614</c:v>
                </c:pt>
                <c:pt idx="689">
                  <c:v>82.11352765995847</c:v>
                </c:pt>
                <c:pt idx="690">
                  <c:v>81.4665592264303</c:v>
                </c:pt>
                <c:pt idx="691">
                  <c:v>81.59806295399514</c:v>
                </c:pt>
                <c:pt idx="692">
                  <c:v>81.43010560229102</c:v>
                </c:pt>
                <c:pt idx="693">
                  <c:v>80.8368869936034</c:v>
                </c:pt>
                <c:pt idx="694">
                  <c:v>80.5221238938053</c:v>
                </c:pt>
                <c:pt idx="695">
                  <c:v>80.4936305732484</c:v>
                </c:pt>
                <c:pt idx="696">
                  <c:v>80.30182684670372</c:v>
                </c:pt>
                <c:pt idx="697">
                  <c:v>80.27348919276575</c:v>
                </c:pt>
                <c:pt idx="698">
                  <c:v>80.23102019222288</c:v>
                </c:pt>
                <c:pt idx="699">
                  <c:v>80.16033829618534</c:v>
                </c:pt>
                <c:pt idx="700">
                  <c:v>78.8816644993498</c:v>
                </c:pt>
                <c:pt idx="701">
                  <c:v>78.45994653789772</c:v>
                </c:pt>
                <c:pt idx="702">
                  <c:v>78.52088367276492</c:v>
                </c:pt>
                <c:pt idx="703">
                  <c:v>78.73831775700933</c:v>
                </c:pt>
                <c:pt idx="704">
                  <c:v>78.25750408531864</c:v>
                </c:pt>
                <c:pt idx="705">
                  <c:v>78.39910391176975</c:v>
                </c:pt>
                <c:pt idx="706">
                  <c:v>78.36534320902592</c:v>
                </c:pt>
                <c:pt idx="707">
                  <c:v>78.4261334252715</c:v>
                </c:pt>
                <c:pt idx="708">
                  <c:v>78.00925925925925</c:v>
                </c:pt>
                <c:pt idx="709">
                  <c:v>78.39910391176975</c:v>
                </c:pt>
                <c:pt idx="710">
                  <c:v>78.35184706794109</c:v>
                </c:pt>
                <c:pt idx="711">
                  <c:v>78.12312183394864</c:v>
                </c:pt>
                <c:pt idx="712">
                  <c:v>78.06949806949805</c:v>
                </c:pt>
                <c:pt idx="713">
                  <c:v>78.08289710804084</c:v>
                </c:pt>
                <c:pt idx="714">
                  <c:v>77.83575705731394</c:v>
                </c:pt>
                <c:pt idx="715">
                  <c:v>77.14285714285712</c:v>
                </c:pt>
                <c:pt idx="716">
                  <c:v>76.83668299273771</c:v>
                </c:pt>
                <c:pt idx="717">
                  <c:v>77.15593996438564</c:v>
                </c:pt>
                <c:pt idx="718">
                  <c:v>77.11670480549199</c:v>
                </c:pt>
                <c:pt idx="719">
                  <c:v>78.0895983522142</c:v>
                </c:pt>
                <c:pt idx="720">
                  <c:v>78.56834470253</c:v>
                </c:pt>
                <c:pt idx="721">
                  <c:v>78.93641016743298</c:v>
                </c:pt>
                <c:pt idx="722">
                  <c:v>79.05986619167606</c:v>
                </c:pt>
                <c:pt idx="723">
                  <c:v>79.04612978889755</c:v>
                </c:pt>
                <c:pt idx="724">
                  <c:v>78.74513197749891</c:v>
                </c:pt>
                <c:pt idx="725">
                  <c:v>78.85432013172718</c:v>
                </c:pt>
                <c:pt idx="726">
                  <c:v>79.41176470588233</c:v>
                </c:pt>
                <c:pt idx="727">
                  <c:v>78.79968823070926</c:v>
                </c:pt>
                <c:pt idx="728">
                  <c:v>79.05299739357081</c:v>
                </c:pt>
                <c:pt idx="729">
                  <c:v>78.90218522372527</c:v>
                </c:pt>
                <c:pt idx="730">
                  <c:v>79.39790575916228</c:v>
                </c:pt>
                <c:pt idx="731">
                  <c:v>79.48807547829124</c:v>
                </c:pt>
                <c:pt idx="732">
                  <c:v>79.38405164892688</c:v>
                </c:pt>
                <c:pt idx="733">
                  <c:v>79.34943751635126</c:v>
                </c:pt>
                <c:pt idx="734">
                  <c:v>79.08047974969578</c:v>
                </c:pt>
                <c:pt idx="735">
                  <c:v>79.57149103629209</c:v>
                </c:pt>
                <c:pt idx="736">
                  <c:v>79.52976138449436</c:v>
                </c:pt>
                <c:pt idx="737">
                  <c:v>79.29411764705882</c:v>
                </c:pt>
                <c:pt idx="738">
                  <c:v>79.54366640440596</c:v>
                </c:pt>
                <c:pt idx="739">
                  <c:v>79.96308990245187</c:v>
                </c:pt>
                <c:pt idx="740">
                  <c:v>80.82970596073554</c:v>
                </c:pt>
                <c:pt idx="741">
                  <c:v>81.16135937918115</c:v>
                </c:pt>
                <c:pt idx="742">
                  <c:v>80.89438122332857</c:v>
                </c:pt>
                <c:pt idx="743">
                  <c:v>81.03125834891795</c:v>
                </c:pt>
                <c:pt idx="744">
                  <c:v>80.30182684670372</c:v>
                </c:pt>
                <c:pt idx="745">
                  <c:v>79.83679915767307</c:v>
                </c:pt>
                <c:pt idx="746">
                  <c:v>79.82279147293622</c:v>
                </c:pt>
                <c:pt idx="747">
                  <c:v>79.64113785557986</c:v>
                </c:pt>
                <c:pt idx="748">
                  <c:v>79.92094861660078</c:v>
                </c:pt>
                <c:pt idx="749">
                  <c:v>79.57149103629209</c:v>
                </c:pt>
                <c:pt idx="750">
                  <c:v>79.80878870274536</c:v>
                </c:pt>
                <c:pt idx="751">
                  <c:v>79.59933514128247</c:v>
                </c:pt>
                <c:pt idx="752">
                  <c:v>78.94325871941695</c:v>
                </c:pt>
                <c:pt idx="753">
                  <c:v>79.01867129830654</c:v>
                </c:pt>
                <c:pt idx="754">
                  <c:v>79.1630415869149</c:v>
                </c:pt>
                <c:pt idx="755">
                  <c:v>78.79968823070926</c:v>
                </c:pt>
                <c:pt idx="756">
                  <c:v>78.89534379606347</c:v>
                </c:pt>
                <c:pt idx="757">
                  <c:v>78.9295628036086</c:v>
                </c:pt>
                <c:pt idx="758">
                  <c:v>79.1630415869149</c:v>
                </c:pt>
                <c:pt idx="759">
                  <c:v>79.14238496999215</c:v>
                </c:pt>
                <c:pt idx="760">
                  <c:v>78.6498400898954</c:v>
                </c:pt>
                <c:pt idx="761">
                  <c:v>79.21128231914336</c:v>
                </c:pt>
                <c:pt idx="762">
                  <c:v>78.9980899461712</c:v>
                </c:pt>
                <c:pt idx="763">
                  <c:v>78.9090278380019</c:v>
                </c:pt>
                <c:pt idx="764">
                  <c:v>77.73601025202905</c:v>
                </c:pt>
                <c:pt idx="765">
                  <c:v>77.35929263730657</c:v>
                </c:pt>
                <c:pt idx="766">
                  <c:v>77.33956651083721</c:v>
                </c:pt>
                <c:pt idx="767">
                  <c:v>77.58356070941336</c:v>
                </c:pt>
                <c:pt idx="768">
                  <c:v>77.39219188568511</c:v>
                </c:pt>
                <c:pt idx="769">
                  <c:v>78.17010309278348</c:v>
                </c:pt>
                <c:pt idx="770">
                  <c:v>78.32486872686579</c:v>
                </c:pt>
                <c:pt idx="771">
                  <c:v>78.0895983522142</c:v>
                </c:pt>
                <c:pt idx="772">
                  <c:v>78.31138652207589</c:v>
                </c:pt>
                <c:pt idx="773">
                  <c:v>78.2844360320055</c:v>
                </c:pt>
                <c:pt idx="774">
                  <c:v>78.53443811496633</c:v>
                </c:pt>
                <c:pt idx="775">
                  <c:v>78.58191553674754</c:v>
                </c:pt>
                <c:pt idx="776">
                  <c:v>78.3855961405927</c:v>
                </c:pt>
                <c:pt idx="777">
                  <c:v>78.52766030896694</c:v>
                </c:pt>
                <c:pt idx="778">
                  <c:v>78.9090278380019</c:v>
                </c:pt>
                <c:pt idx="779">
                  <c:v>78.95010845986984</c:v>
                </c:pt>
                <c:pt idx="780">
                  <c:v>78.47347994825354</c:v>
                </c:pt>
                <c:pt idx="781">
                  <c:v>77.99588547917024</c:v>
                </c:pt>
                <c:pt idx="782">
                  <c:v>77.54388955173</c:v>
                </c:pt>
                <c:pt idx="783">
                  <c:v>77.66302492318196</c:v>
                </c:pt>
                <c:pt idx="784">
                  <c:v>77.99588547917024</c:v>
                </c:pt>
                <c:pt idx="785">
                  <c:v>78.62945039751122</c:v>
                </c:pt>
                <c:pt idx="786">
                  <c:v>78.35859455735445</c:v>
                </c:pt>
                <c:pt idx="787">
                  <c:v>78.91587163920206</c:v>
                </c:pt>
                <c:pt idx="788">
                  <c:v>78.49378881987576</c:v>
                </c:pt>
                <c:pt idx="789">
                  <c:v>78.54799723756905</c:v>
                </c:pt>
                <c:pt idx="790">
                  <c:v>78.47347994825354</c:v>
                </c:pt>
                <c:pt idx="791">
                  <c:v>78.59549105986005</c:v>
                </c:pt>
                <c:pt idx="792">
                  <c:v>78.56834470253</c:v>
                </c:pt>
                <c:pt idx="793">
                  <c:v>78.49378881987576</c:v>
                </c:pt>
                <c:pt idx="794">
                  <c:v>78.48024840434706</c:v>
                </c:pt>
                <c:pt idx="795">
                  <c:v>78.45994653789772</c:v>
                </c:pt>
                <c:pt idx="796">
                  <c:v>78.4870180281204</c:v>
                </c:pt>
                <c:pt idx="797">
                  <c:v>78.47347994825354</c:v>
                </c:pt>
                <c:pt idx="798">
                  <c:v>78.37884400034454</c:v>
                </c:pt>
                <c:pt idx="799">
                  <c:v>78.37884400034454</c:v>
                </c:pt>
                <c:pt idx="800">
                  <c:v>78.51410820605747</c:v>
                </c:pt>
                <c:pt idx="801">
                  <c:v>78.14324974235657</c:v>
                </c:pt>
                <c:pt idx="802">
                  <c:v>78.32486872686579</c:v>
                </c:pt>
                <c:pt idx="803">
                  <c:v>78.36534320902592</c:v>
                </c:pt>
                <c:pt idx="804">
                  <c:v>78.18353669015293</c:v>
                </c:pt>
                <c:pt idx="805">
                  <c:v>78.16338802508375</c:v>
                </c:pt>
                <c:pt idx="806">
                  <c:v>78.20369574559518</c:v>
                </c:pt>
                <c:pt idx="807">
                  <c:v>78.22386519944979</c:v>
                </c:pt>
                <c:pt idx="808">
                  <c:v>78.25077399380804</c:v>
                </c:pt>
                <c:pt idx="809">
                  <c:v>78.76558171745151</c:v>
                </c:pt>
                <c:pt idx="810">
                  <c:v>79.19060052219319</c:v>
                </c:pt>
                <c:pt idx="811">
                  <c:v>79.10110405981048</c:v>
                </c:pt>
                <c:pt idx="812">
                  <c:v>79.20438718662952</c:v>
                </c:pt>
                <c:pt idx="813">
                  <c:v>79.46724890829692</c:v>
                </c:pt>
                <c:pt idx="814">
                  <c:v>79.82979470082469</c:v>
                </c:pt>
                <c:pt idx="815">
                  <c:v>80.01231093914877</c:v>
                </c:pt>
                <c:pt idx="816">
                  <c:v>79.97714687527465</c:v>
                </c:pt>
                <c:pt idx="817">
                  <c:v>80.12504402958787</c:v>
                </c:pt>
                <c:pt idx="818">
                  <c:v>80.17446471054718</c:v>
                </c:pt>
                <c:pt idx="819">
                  <c:v>79.97011777113726</c:v>
                </c:pt>
                <c:pt idx="820">
                  <c:v>79.9560632688928</c:v>
                </c:pt>
                <c:pt idx="821">
                  <c:v>79.85781990521326</c:v>
                </c:pt>
                <c:pt idx="822">
                  <c:v>80.01231093914877</c:v>
                </c:pt>
                <c:pt idx="823">
                  <c:v>80.2593278645144</c:v>
                </c:pt>
                <c:pt idx="824">
                  <c:v>80.25224907391073</c:v>
                </c:pt>
                <c:pt idx="825">
                  <c:v>80.01231093914877</c:v>
                </c:pt>
                <c:pt idx="826">
                  <c:v>79.8648292811375</c:v>
                </c:pt>
                <c:pt idx="827">
                  <c:v>79.5645330535152</c:v>
                </c:pt>
                <c:pt idx="828">
                  <c:v>79.45337059028989</c:v>
                </c:pt>
                <c:pt idx="829">
                  <c:v>79.20438718662952</c:v>
                </c:pt>
                <c:pt idx="830">
                  <c:v>79.34943751635126</c:v>
                </c:pt>
                <c:pt idx="831">
                  <c:v>79.60629921259842</c:v>
                </c:pt>
                <c:pt idx="832">
                  <c:v>79.9279690794097</c:v>
                </c:pt>
                <c:pt idx="833">
                  <c:v>80.21687384289869</c:v>
                </c:pt>
                <c:pt idx="834">
                  <c:v>80.36565977742447</c:v>
                </c:pt>
                <c:pt idx="835">
                  <c:v>80.28765551927997</c:v>
                </c:pt>
                <c:pt idx="836">
                  <c:v>80.16740088105726</c:v>
                </c:pt>
                <c:pt idx="837">
                  <c:v>80.11093502377177</c:v>
                </c:pt>
                <c:pt idx="838">
                  <c:v>79.94903787013442</c:v>
                </c:pt>
                <c:pt idx="839">
                  <c:v>79.81578947368419</c:v>
                </c:pt>
                <c:pt idx="840">
                  <c:v>79.80878870274536</c:v>
                </c:pt>
                <c:pt idx="841">
                  <c:v>79.81578947368419</c:v>
                </c:pt>
                <c:pt idx="842">
                  <c:v>79.73186119873815</c:v>
                </c:pt>
                <c:pt idx="843">
                  <c:v>79.75981767180924</c:v>
                </c:pt>
                <c:pt idx="844">
                  <c:v>79.9279690794097</c:v>
                </c:pt>
                <c:pt idx="845">
                  <c:v>79.96308990245187</c:v>
                </c:pt>
                <c:pt idx="846">
                  <c:v>79.64113785557986</c:v>
                </c:pt>
                <c:pt idx="847">
                  <c:v>79.55757628748798</c:v>
                </c:pt>
                <c:pt idx="848">
                  <c:v>79.46724890829692</c:v>
                </c:pt>
                <c:pt idx="849">
                  <c:v>79.53671328671326</c:v>
                </c:pt>
                <c:pt idx="850">
                  <c:v>79.68298449951834</c:v>
                </c:pt>
                <c:pt idx="851">
                  <c:v>79.84380484380483</c:v>
                </c:pt>
                <c:pt idx="852">
                  <c:v>79.99120879120877</c:v>
                </c:pt>
                <c:pt idx="853">
                  <c:v>79.77380326144133</c:v>
                </c:pt>
                <c:pt idx="854">
                  <c:v>80.11093502377177</c:v>
                </c:pt>
                <c:pt idx="855">
                  <c:v>80.12504402958787</c:v>
                </c:pt>
                <c:pt idx="856">
                  <c:v>79.9279690794097</c:v>
                </c:pt>
                <c:pt idx="857">
                  <c:v>80.13915800598907</c:v>
                </c:pt>
                <c:pt idx="858">
                  <c:v>80.38695997879671</c:v>
                </c:pt>
                <c:pt idx="859">
                  <c:v>80.70066518847005</c:v>
                </c:pt>
                <c:pt idx="860">
                  <c:v>80.71498270203139</c:v>
                </c:pt>
                <c:pt idx="861">
                  <c:v>80.58630767868212</c:v>
                </c:pt>
                <c:pt idx="862">
                  <c:v>80.923159018143</c:v>
                </c:pt>
                <c:pt idx="863">
                  <c:v>80.90157375300078</c:v>
                </c:pt>
                <c:pt idx="864">
                  <c:v>80.65774310788049</c:v>
                </c:pt>
                <c:pt idx="865">
                  <c:v>80.8440693025322</c:v>
                </c:pt>
                <c:pt idx="866">
                  <c:v>80.74363297541928</c:v>
                </c:pt>
                <c:pt idx="867">
                  <c:v>80.81534772182253</c:v>
                </c:pt>
                <c:pt idx="868">
                  <c:v>80.45092838196285</c:v>
                </c:pt>
                <c:pt idx="869">
                  <c:v>80.42959427207637</c:v>
                </c:pt>
                <c:pt idx="870">
                  <c:v>80.32309322033897</c:v>
                </c:pt>
                <c:pt idx="871">
                  <c:v>80.40827147401908</c:v>
                </c:pt>
                <c:pt idx="872">
                  <c:v>80.62200956937797</c:v>
                </c:pt>
                <c:pt idx="873">
                  <c:v>80.85125288786207</c:v>
                </c:pt>
                <c:pt idx="874">
                  <c:v>81.0168284213338</c:v>
                </c:pt>
                <c:pt idx="875">
                  <c:v>80.70782331027142</c:v>
                </c:pt>
                <c:pt idx="876">
                  <c:v>80.70782331027142</c:v>
                </c:pt>
                <c:pt idx="877">
                  <c:v>80.76513403159949</c:v>
                </c:pt>
                <c:pt idx="878">
                  <c:v>80.60772501771791</c:v>
                </c:pt>
                <c:pt idx="879">
                  <c:v>80.5221238938053</c:v>
                </c:pt>
                <c:pt idx="880">
                  <c:v>80.22394639393403</c:v>
                </c:pt>
                <c:pt idx="881">
                  <c:v>80.23809523809521</c:v>
                </c:pt>
                <c:pt idx="882">
                  <c:v>80.40116638685161</c:v>
                </c:pt>
                <c:pt idx="883">
                  <c:v>80.08978082915236</c:v>
                </c:pt>
                <c:pt idx="884">
                  <c:v>79.87885172504608</c:v>
                </c:pt>
                <c:pt idx="885">
                  <c:v>80.01231093914877</c:v>
                </c:pt>
                <c:pt idx="886">
                  <c:v>80.05454865387998</c:v>
                </c:pt>
                <c:pt idx="887">
                  <c:v>80.22394639393403</c:v>
                </c:pt>
                <c:pt idx="888">
                  <c:v>80.12504402958787</c:v>
                </c:pt>
                <c:pt idx="889">
                  <c:v>80.30182684670372</c:v>
                </c:pt>
                <c:pt idx="890">
                  <c:v>80.28765551927997</c:v>
                </c:pt>
                <c:pt idx="891">
                  <c:v>80.16740088105726</c:v>
                </c:pt>
                <c:pt idx="892">
                  <c:v>79.58541065337181</c:v>
                </c:pt>
                <c:pt idx="893">
                  <c:v>79.68298449951834</c:v>
                </c:pt>
                <c:pt idx="894">
                  <c:v>80.5435071257856</c:v>
                </c:pt>
                <c:pt idx="895">
                  <c:v>80.62200956937797</c:v>
                </c:pt>
                <c:pt idx="896">
                  <c:v>80.27348919276575</c:v>
                </c:pt>
                <c:pt idx="897">
                  <c:v>79.94903787013442</c:v>
                </c:pt>
                <c:pt idx="898">
                  <c:v>79.77380326144133</c:v>
                </c:pt>
                <c:pt idx="899">
                  <c:v>79.50196592398425</c:v>
                </c:pt>
                <c:pt idx="900">
                  <c:v>79.14238496999215</c:v>
                </c:pt>
                <c:pt idx="901">
                  <c:v>79.40483462780346</c:v>
                </c:pt>
                <c:pt idx="902">
                  <c:v>79.20438718662952</c:v>
                </c:pt>
                <c:pt idx="903">
                  <c:v>79.01867129830654</c:v>
                </c:pt>
                <c:pt idx="904">
                  <c:v>78.16338802508375</c:v>
                </c:pt>
                <c:pt idx="905">
                  <c:v>78.52088367276492</c:v>
                </c:pt>
                <c:pt idx="906">
                  <c:v>78.56834470253</c:v>
                </c:pt>
                <c:pt idx="907">
                  <c:v>78.541217091066</c:v>
                </c:pt>
                <c:pt idx="908">
                  <c:v>78.9090278380019</c:v>
                </c:pt>
                <c:pt idx="909">
                  <c:v>79.19060052219319</c:v>
                </c:pt>
                <c:pt idx="910">
                  <c:v>79.23197492163008</c:v>
                </c:pt>
                <c:pt idx="911">
                  <c:v>79.05986619167606</c:v>
                </c:pt>
                <c:pt idx="912">
                  <c:v>79.25958188153309</c:v>
                </c:pt>
                <c:pt idx="913">
                  <c:v>79.87885172504608</c:v>
                </c:pt>
                <c:pt idx="914">
                  <c:v>80.06159260888693</c:v>
                </c:pt>
                <c:pt idx="915">
                  <c:v>80.23102019222288</c:v>
                </c:pt>
                <c:pt idx="916">
                  <c:v>80.15327695560252</c:v>
                </c:pt>
                <c:pt idx="917">
                  <c:v>80.58630767868212</c:v>
                </c:pt>
                <c:pt idx="918">
                  <c:v>80.13210039630118</c:v>
                </c:pt>
                <c:pt idx="919">
                  <c:v>80.5221238938053</c:v>
                </c:pt>
                <c:pt idx="920">
                  <c:v>80.923159018143</c:v>
                </c:pt>
                <c:pt idx="921">
                  <c:v>80.722143364088</c:v>
                </c:pt>
                <c:pt idx="922">
                  <c:v>81.04569341765385</c:v>
                </c:pt>
                <c:pt idx="923">
                  <c:v>80.75079872204472</c:v>
                </c:pt>
                <c:pt idx="924">
                  <c:v>80.65059386633575</c:v>
                </c:pt>
                <c:pt idx="925">
                  <c:v>80.57203577437349</c:v>
                </c:pt>
                <c:pt idx="926">
                  <c:v>80.18859610469727</c:v>
                </c:pt>
                <c:pt idx="927">
                  <c:v>80.722143364088</c:v>
                </c:pt>
                <c:pt idx="928">
                  <c:v>81.0168284213338</c:v>
                </c:pt>
                <c:pt idx="929">
                  <c:v>80.18859610469727</c:v>
                </c:pt>
                <c:pt idx="930">
                  <c:v>80.08978082915236</c:v>
                </c:pt>
                <c:pt idx="931">
                  <c:v>80.12504402958787</c:v>
                </c:pt>
                <c:pt idx="932">
                  <c:v>79.69694315494436</c:v>
                </c:pt>
                <c:pt idx="933">
                  <c:v>79.79479084451459</c:v>
                </c:pt>
                <c:pt idx="934">
                  <c:v>79.65508185240303</c:v>
                </c:pt>
                <c:pt idx="935">
                  <c:v>78.00925925925925</c:v>
                </c:pt>
                <c:pt idx="936">
                  <c:v>77.06445329042093</c:v>
                </c:pt>
                <c:pt idx="937">
                  <c:v>76.86913913998478</c:v>
                </c:pt>
                <c:pt idx="938">
                  <c:v>76.52005718610714</c:v>
                </c:pt>
                <c:pt idx="939">
                  <c:v>76.87563366002027</c:v>
                </c:pt>
                <c:pt idx="940">
                  <c:v>76.72653680748797</c:v>
                </c:pt>
                <c:pt idx="941">
                  <c:v>76.70066593610384</c:v>
                </c:pt>
                <c:pt idx="942">
                  <c:v>75.79341940857975</c:v>
                </c:pt>
                <c:pt idx="943">
                  <c:v>76.14225941422591</c:v>
                </c:pt>
                <c:pt idx="944">
                  <c:v>75.73033707865167</c:v>
                </c:pt>
                <c:pt idx="945">
                  <c:v>75.04329896907215</c:v>
                </c:pt>
                <c:pt idx="946">
                  <c:v>75.26677144511538</c:v>
                </c:pt>
                <c:pt idx="947">
                  <c:v>74.60031155202098</c:v>
                </c:pt>
                <c:pt idx="948">
                  <c:v>73.801605969665</c:v>
                </c:pt>
                <c:pt idx="949">
                  <c:v>73.77766966674774</c:v>
                </c:pt>
                <c:pt idx="950">
                  <c:v>74.87040236978522</c:v>
                </c:pt>
                <c:pt idx="951">
                  <c:v>74.35038404968132</c:v>
                </c:pt>
                <c:pt idx="952">
                  <c:v>74.35038404968132</c:v>
                </c:pt>
                <c:pt idx="953">
                  <c:v>74.28967994774656</c:v>
                </c:pt>
                <c:pt idx="954">
                  <c:v>74.526988287329</c:v>
                </c:pt>
                <c:pt idx="955">
                  <c:v>74.07196352979484</c:v>
                </c:pt>
                <c:pt idx="956">
                  <c:v>74.1262729124236</c:v>
                </c:pt>
                <c:pt idx="957">
                  <c:v>74.2109126498654</c:v>
                </c:pt>
                <c:pt idx="958">
                  <c:v>74.24118798955612</c:v>
                </c:pt>
                <c:pt idx="959">
                  <c:v>73.77766966674774</c:v>
                </c:pt>
                <c:pt idx="960">
                  <c:v>73.32581191070996</c:v>
                </c:pt>
                <c:pt idx="961">
                  <c:v>73.61054930830837</c:v>
                </c:pt>
                <c:pt idx="962">
                  <c:v>73.83753956017203</c:v>
                </c:pt>
                <c:pt idx="963">
                  <c:v>74.65539875287168</c:v>
                </c:pt>
                <c:pt idx="964">
                  <c:v>74.24118798955612</c:v>
                </c:pt>
                <c:pt idx="965">
                  <c:v>73.84353189417301</c:v>
                </c:pt>
                <c:pt idx="966">
                  <c:v>74.58196721311475</c:v>
                </c:pt>
                <c:pt idx="967">
                  <c:v>75.03711034141512</c:v>
                </c:pt>
                <c:pt idx="968">
                  <c:v>74.61866491717236</c:v>
                </c:pt>
                <c:pt idx="969">
                  <c:v>75.03092273439431</c:v>
                </c:pt>
                <c:pt idx="970">
                  <c:v>74.88888888888889</c:v>
                </c:pt>
                <c:pt idx="971">
                  <c:v>74.5514133551823</c:v>
                </c:pt>
                <c:pt idx="972">
                  <c:v>74.4903806794924</c:v>
                </c:pt>
                <c:pt idx="973">
                  <c:v>74.44771723122237</c:v>
                </c:pt>
                <c:pt idx="974">
                  <c:v>74.58196721311475</c:v>
                </c:pt>
                <c:pt idx="975">
                  <c:v>74.6492739355156</c:v>
                </c:pt>
                <c:pt idx="976">
                  <c:v>74.63090551181101</c:v>
                </c:pt>
                <c:pt idx="977">
                  <c:v>75.31661286317356</c:v>
                </c:pt>
                <c:pt idx="978">
                  <c:v>75.5856454560558</c:v>
                </c:pt>
                <c:pt idx="979">
                  <c:v>75.49784268171256</c:v>
                </c:pt>
                <c:pt idx="980">
                  <c:v>75.60448691316991</c:v>
                </c:pt>
                <c:pt idx="981">
                  <c:v>76.59090909090907</c:v>
                </c:pt>
                <c:pt idx="982">
                  <c:v>77.62327247909911</c:v>
                </c:pt>
                <c:pt idx="983">
                  <c:v>77.39219188568511</c:v>
                </c:pt>
                <c:pt idx="984">
                  <c:v>77.44488892671716</c:v>
                </c:pt>
                <c:pt idx="985">
                  <c:v>77.85573714383501</c:v>
                </c:pt>
                <c:pt idx="986">
                  <c:v>78.02263762647914</c:v>
                </c:pt>
                <c:pt idx="987">
                  <c:v>78.71107266435986</c:v>
                </c:pt>
                <c:pt idx="988">
                  <c:v>78.99123187776714</c:v>
                </c:pt>
                <c:pt idx="989">
                  <c:v>67.22571111932028</c:v>
                </c:pt>
                <c:pt idx="990">
                  <c:v>66.324076098841</c:v>
                </c:pt>
                <c:pt idx="991">
                  <c:v>68.07571449947628</c:v>
                </c:pt>
                <c:pt idx="992">
                  <c:v>67.07209199469261</c:v>
                </c:pt>
                <c:pt idx="993">
                  <c:v>66.34825725535947</c:v>
                </c:pt>
                <c:pt idx="994">
                  <c:v>66.90933156849766</c:v>
                </c:pt>
                <c:pt idx="995">
                  <c:v>68.04516900987135</c:v>
                </c:pt>
                <c:pt idx="996">
                  <c:v>69.35213414634146</c:v>
                </c:pt>
                <c:pt idx="997">
                  <c:v>69.69743393335885</c:v>
                </c:pt>
                <c:pt idx="998">
                  <c:v>70.0785582255083</c:v>
                </c:pt>
                <c:pt idx="999">
                  <c:v>71.05818039828191</c:v>
                </c:pt>
                <c:pt idx="1000">
                  <c:v>71.35351317440401</c:v>
                </c:pt>
                <c:pt idx="1001">
                  <c:v>71.8436636399526</c:v>
                </c:pt>
                <c:pt idx="1002">
                  <c:v>71.54989384288747</c:v>
                </c:pt>
                <c:pt idx="1003">
                  <c:v>71.8550106609808</c:v>
                </c:pt>
                <c:pt idx="1004">
                  <c:v>71.31436632964964</c:v>
                </c:pt>
                <c:pt idx="1005">
                  <c:v>70.77078634207047</c:v>
                </c:pt>
                <c:pt idx="1006">
                  <c:v>70.84241669261911</c:v>
                </c:pt>
                <c:pt idx="1007">
                  <c:v>70.56770590972544</c:v>
                </c:pt>
                <c:pt idx="1008">
                  <c:v>70.13257283798364</c:v>
                </c:pt>
                <c:pt idx="1009">
                  <c:v>71.11371629542789</c:v>
                </c:pt>
                <c:pt idx="1010">
                  <c:v>71.43754416267566</c:v>
                </c:pt>
                <c:pt idx="1011">
                  <c:v>71.59493272484066</c:v>
                </c:pt>
                <c:pt idx="1012">
                  <c:v>71.47121200219935</c:v>
                </c:pt>
                <c:pt idx="1013">
                  <c:v>72.17418894265091</c:v>
                </c:pt>
                <c:pt idx="1014">
                  <c:v>72.63510816636067</c:v>
                </c:pt>
                <c:pt idx="1015">
                  <c:v>71.91179957322373</c:v>
                </c:pt>
                <c:pt idx="1016">
                  <c:v>72.72218670076725</c:v>
                </c:pt>
                <c:pt idx="1017">
                  <c:v>72.68733024444798</c:v>
                </c:pt>
                <c:pt idx="1018">
                  <c:v>72.61192243236772</c:v>
                </c:pt>
                <c:pt idx="1019">
                  <c:v>72.61192243236772</c:v>
                </c:pt>
                <c:pt idx="1020">
                  <c:v>72.55980861244018</c:v>
                </c:pt>
                <c:pt idx="1021">
                  <c:v>72.57717157214643</c:v>
                </c:pt>
                <c:pt idx="1022">
                  <c:v>73.03740568309518</c:v>
                </c:pt>
                <c:pt idx="1023">
                  <c:v>73.23138832997988</c:v>
                </c:pt>
                <c:pt idx="1024">
                  <c:v>73.79562043795618</c:v>
                </c:pt>
                <c:pt idx="1025">
                  <c:v>74.25936505345628</c:v>
                </c:pt>
                <c:pt idx="1026">
                  <c:v>74.04182602327283</c:v>
                </c:pt>
                <c:pt idx="1027">
                  <c:v>75.0804521825233</c:v>
                </c:pt>
                <c:pt idx="1028">
                  <c:v>75.6170531039641</c:v>
                </c:pt>
                <c:pt idx="1029">
                  <c:v>75.18591968269706</c:v>
                </c:pt>
                <c:pt idx="1030">
                  <c:v>75.31661286317356</c:v>
                </c:pt>
                <c:pt idx="1031">
                  <c:v>75.57308970099666</c:v>
                </c:pt>
                <c:pt idx="1032">
                  <c:v>75.44776119402985</c:v>
                </c:pt>
                <c:pt idx="1033">
                  <c:v>74.1262729124236</c:v>
                </c:pt>
                <c:pt idx="1034">
                  <c:v>74.58196721311475</c:v>
                </c:pt>
                <c:pt idx="1035">
                  <c:v>73.93353376127406</c:v>
                </c:pt>
                <c:pt idx="1036">
                  <c:v>73.42640413169786</c:v>
                </c:pt>
                <c:pt idx="1037">
                  <c:v>72.80364858377339</c:v>
                </c:pt>
                <c:pt idx="1038">
                  <c:v>73.08433734939757</c:v>
                </c:pt>
                <c:pt idx="1039">
                  <c:v>73.50945225399903</c:v>
                </c:pt>
                <c:pt idx="1040">
                  <c:v>73.42047930283223</c:v>
                </c:pt>
                <c:pt idx="1041">
                  <c:v>73.29627839536006</c:v>
                </c:pt>
                <c:pt idx="1042">
                  <c:v>73.66418393782384</c:v>
                </c:pt>
                <c:pt idx="1043">
                  <c:v>73.44418435709096</c:v>
                </c:pt>
                <c:pt idx="1044">
                  <c:v>72.9495710735188</c:v>
                </c:pt>
                <c:pt idx="1045">
                  <c:v>72.80364858377339</c:v>
                </c:pt>
                <c:pt idx="1046">
                  <c:v>72.97297297297295</c:v>
                </c:pt>
                <c:pt idx="1047">
                  <c:v>73.0784675929644</c:v>
                </c:pt>
                <c:pt idx="1048">
                  <c:v>73.21371097521723</c:v>
                </c:pt>
                <c:pt idx="1049">
                  <c:v>73.75972762645914</c:v>
                </c:pt>
                <c:pt idx="1050">
                  <c:v>74.11419727946567</c:v>
                </c:pt>
                <c:pt idx="1051">
                  <c:v>74.07196352979484</c:v>
                </c:pt>
                <c:pt idx="1052">
                  <c:v>74.15043598728708</c:v>
                </c:pt>
                <c:pt idx="1053">
                  <c:v>73.65822067513963</c:v>
                </c:pt>
                <c:pt idx="1054">
                  <c:v>73.0960796915167</c:v>
                </c:pt>
                <c:pt idx="1055">
                  <c:v>72.83861671469739</c:v>
                </c:pt>
                <c:pt idx="1056">
                  <c:v>73.01396244583533</c:v>
                </c:pt>
                <c:pt idx="1057">
                  <c:v>72.59454284346576</c:v>
                </c:pt>
                <c:pt idx="1058">
                  <c:v>73.72984361072845</c:v>
                </c:pt>
                <c:pt idx="1059">
                  <c:v>72.64670658682633</c:v>
                </c:pt>
                <c:pt idx="1060">
                  <c:v>72.96127014674044</c:v>
                </c:pt>
                <c:pt idx="1061">
                  <c:v>72.97882579403271</c:v>
                </c:pt>
                <c:pt idx="1062">
                  <c:v>73.13132936826875</c:v>
                </c:pt>
                <c:pt idx="1063">
                  <c:v>71.83799147323543</c:v>
                </c:pt>
                <c:pt idx="1064">
                  <c:v>71.0859375</c:v>
                </c:pt>
                <c:pt idx="1065">
                  <c:v>70.61151637435977</c:v>
                </c:pt>
                <c:pt idx="1066">
                  <c:v>70.7157845651667</c:v>
                </c:pt>
                <c:pt idx="1067">
                  <c:v>70.30054855906667</c:v>
                </c:pt>
                <c:pt idx="1068">
                  <c:v>69.78831109065806</c:v>
                </c:pt>
                <c:pt idx="1069">
                  <c:v>70.04079747517512</c:v>
                </c:pt>
                <c:pt idx="1070">
                  <c:v>70.6993006993007</c:v>
                </c:pt>
                <c:pt idx="1071">
                  <c:v>70.79281101688322</c:v>
                </c:pt>
                <c:pt idx="1072">
                  <c:v>70.54582105752829</c:v>
                </c:pt>
                <c:pt idx="1073">
                  <c:v>70.00307739652254</c:v>
                </c:pt>
                <c:pt idx="1074">
                  <c:v>69.69743393335885</c:v>
                </c:pt>
                <c:pt idx="1075">
                  <c:v>69.86332923832921</c:v>
                </c:pt>
                <c:pt idx="1076">
                  <c:v>70.26254826254825</c:v>
                </c:pt>
                <c:pt idx="1077">
                  <c:v>70.63344201210991</c:v>
                </c:pt>
                <c:pt idx="1078">
                  <c:v>70.27882907237196</c:v>
                </c:pt>
                <c:pt idx="1079">
                  <c:v>70.42569659442725</c:v>
                </c:pt>
                <c:pt idx="1080">
                  <c:v>70.67733416187664</c:v>
                </c:pt>
                <c:pt idx="1081">
                  <c:v>70.7377750136049</c:v>
                </c:pt>
                <c:pt idx="1082">
                  <c:v>70.45841722161995</c:v>
                </c:pt>
                <c:pt idx="1083">
                  <c:v>69.85260248733303</c:v>
                </c:pt>
                <c:pt idx="1084">
                  <c:v>69.27293490673772</c:v>
                </c:pt>
                <c:pt idx="1085">
                  <c:v>68.91615541922288</c:v>
                </c:pt>
                <c:pt idx="1086">
                  <c:v>68.97362037598544</c:v>
                </c:pt>
                <c:pt idx="1087">
                  <c:v>68.41353383458645</c:v>
                </c:pt>
                <c:pt idx="1088">
                  <c:v>68.38268450323162</c:v>
                </c:pt>
                <c:pt idx="1089">
                  <c:v>68.295428957442</c:v>
                </c:pt>
                <c:pt idx="1090">
                  <c:v>68.04008075973977</c:v>
                </c:pt>
                <c:pt idx="1091">
                  <c:v>67.77653631284916</c:v>
                </c:pt>
                <c:pt idx="1092">
                  <c:v>68.136887823873</c:v>
                </c:pt>
                <c:pt idx="1093">
                  <c:v>69.09408459260383</c:v>
                </c:pt>
                <c:pt idx="1094">
                  <c:v>68.80671506352087</c:v>
                </c:pt>
                <c:pt idx="1095">
                  <c:v>68.51140727354867</c:v>
                </c:pt>
                <c:pt idx="1096">
                  <c:v>68.5268865793041</c:v>
                </c:pt>
                <c:pt idx="1097">
                  <c:v>68.76511487303505</c:v>
                </c:pt>
                <c:pt idx="1098">
                  <c:v>68.02990654205607</c:v>
                </c:pt>
                <c:pt idx="1099">
                  <c:v>68.17773115540236</c:v>
                </c:pt>
                <c:pt idx="1100">
                  <c:v>68.060438327474</c:v>
                </c:pt>
                <c:pt idx="1101">
                  <c:v>67.96384822228862</c:v>
                </c:pt>
                <c:pt idx="1102">
                  <c:v>68.57853482062103</c:v>
                </c:pt>
                <c:pt idx="1103">
                  <c:v>68.60438814747793</c:v>
                </c:pt>
                <c:pt idx="1104">
                  <c:v>68.95271294331614</c:v>
                </c:pt>
                <c:pt idx="1105">
                  <c:v>68.54237288135592</c:v>
                </c:pt>
                <c:pt idx="1106">
                  <c:v>68.67688127405842</c:v>
                </c:pt>
                <c:pt idx="1107">
                  <c:v>69.48984267603481</c:v>
                </c:pt>
                <c:pt idx="1108">
                  <c:v>70.05158210793748</c:v>
                </c:pt>
                <c:pt idx="1109">
                  <c:v>69.75620975160993</c:v>
                </c:pt>
                <c:pt idx="1110">
                  <c:v>69.68675806081029</c:v>
                </c:pt>
                <c:pt idx="1111">
                  <c:v>69.9761593478428</c:v>
                </c:pt>
                <c:pt idx="1112">
                  <c:v>70.2951174289246</c:v>
                </c:pt>
                <c:pt idx="1113">
                  <c:v>71.26967964282914</c:v>
                </c:pt>
                <c:pt idx="1114">
                  <c:v>71.0859375</c:v>
                </c:pt>
                <c:pt idx="1115">
                  <c:v>69.61211843011244</c:v>
                </c:pt>
                <c:pt idx="1116">
                  <c:v>70.05697566984908</c:v>
                </c:pt>
                <c:pt idx="1117">
                  <c:v>69.68675806081029</c:v>
                </c:pt>
                <c:pt idx="1118">
                  <c:v>69.98692408276285</c:v>
                </c:pt>
                <c:pt idx="1119">
                  <c:v>70.19750038574292</c:v>
                </c:pt>
                <c:pt idx="1120">
                  <c:v>70.4911682677409</c:v>
                </c:pt>
                <c:pt idx="1121">
                  <c:v>70.63344201210991</c:v>
                </c:pt>
                <c:pt idx="1122">
                  <c:v>70.40934767468853</c:v>
                </c:pt>
                <c:pt idx="1123">
                  <c:v>70.42569659442725</c:v>
                </c:pt>
                <c:pt idx="1124">
                  <c:v>70.48024786986832</c:v>
                </c:pt>
                <c:pt idx="1125">
                  <c:v>70.77629122588674</c:v>
                </c:pt>
                <c:pt idx="1126">
                  <c:v>71.0859375</c:v>
                </c:pt>
                <c:pt idx="1127">
                  <c:v>70.87552578283221</c:v>
                </c:pt>
                <c:pt idx="1128">
                  <c:v>71.06928063735061</c:v>
                </c:pt>
                <c:pt idx="1129">
                  <c:v>71.0415365396627</c:v>
                </c:pt>
                <c:pt idx="1130">
                  <c:v>70.91419219078791</c:v>
                </c:pt>
                <c:pt idx="1131">
                  <c:v>71.10815879962489</c:v>
                </c:pt>
                <c:pt idx="1132">
                  <c:v>71.60056657223795</c:v>
                </c:pt>
                <c:pt idx="1133">
                  <c:v>71.33113828786452</c:v>
                </c:pt>
                <c:pt idx="1134">
                  <c:v>71.54426796666142</c:v>
                </c:pt>
                <c:pt idx="1135">
                  <c:v>72.0598717034925</c:v>
                </c:pt>
                <c:pt idx="1136">
                  <c:v>71.82098034572579</c:v>
                </c:pt>
                <c:pt idx="1137">
                  <c:v>71.83232020209994</c:v>
                </c:pt>
                <c:pt idx="1138">
                  <c:v>71.45998586350427</c:v>
                </c:pt>
                <c:pt idx="1139">
                  <c:v>71.40390802793689</c:v>
                </c:pt>
                <c:pt idx="1140">
                  <c:v>71.43193593970794</c:v>
                </c:pt>
                <c:pt idx="1141">
                  <c:v>71.62874911438242</c:v>
                </c:pt>
                <c:pt idx="1142">
                  <c:v>71.47682639434405</c:v>
                </c:pt>
                <c:pt idx="1143">
                  <c:v>70.93630622904808</c:v>
                </c:pt>
                <c:pt idx="1144">
                  <c:v>70.67733416187664</c:v>
                </c:pt>
                <c:pt idx="1145">
                  <c:v>70.59508107688727</c:v>
                </c:pt>
                <c:pt idx="1146">
                  <c:v>71.50491159135557</c:v>
                </c:pt>
                <c:pt idx="1147">
                  <c:v>71.89475347661187</c:v>
                </c:pt>
                <c:pt idx="1148">
                  <c:v>72.40967690593663</c:v>
                </c:pt>
                <c:pt idx="1149">
                  <c:v>72.62931034482759</c:v>
                </c:pt>
                <c:pt idx="1150">
                  <c:v>71.9459160275164</c:v>
                </c:pt>
                <c:pt idx="1151">
                  <c:v>72.58296107211231</c:v>
                </c:pt>
                <c:pt idx="1152">
                  <c:v>73.07259877931254</c:v>
                </c:pt>
                <c:pt idx="1153">
                  <c:v>73.24907422315246</c:v>
                </c:pt>
                <c:pt idx="1154">
                  <c:v>73.75374888546646</c:v>
                </c:pt>
                <c:pt idx="1155">
                  <c:v>74.3139496896439</c:v>
                </c:pt>
                <c:pt idx="1156">
                  <c:v>74.39293598233994</c:v>
                </c:pt>
                <c:pt idx="1157">
                  <c:v>74.3139496896439</c:v>
                </c:pt>
                <c:pt idx="1158">
                  <c:v>73.6045947257725</c:v>
                </c:pt>
                <c:pt idx="1159">
                  <c:v>73.42640413169786</c:v>
                </c:pt>
                <c:pt idx="1160">
                  <c:v>73.11370028123744</c:v>
                </c:pt>
                <c:pt idx="1161">
                  <c:v>73.29037454691904</c:v>
                </c:pt>
                <c:pt idx="1162">
                  <c:v>73.54510184287099</c:v>
                </c:pt>
                <c:pt idx="1163">
                  <c:v>73.29627839536006</c:v>
                </c:pt>
                <c:pt idx="1164">
                  <c:v>72.78035514317707</c:v>
                </c:pt>
                <c:pt idx="1165">
                  <c:v>73.43232991687514</c:v>
                </c:pt>
                <c:pt idx="1166">
                  <c:v>73.34945586457073</c:v>
                </c:pt>
                <c:pt idx="1167">
                  <c:v>73.84353189417301</c:v>
                </c:pt>
                <c:pt idx="1168">
                  <c:v>74.09609120521172</c:v>
                </c:pt>
                <c:pt idx="1169">
                  <c:v>73.88550548112057</c:v>
                </c:pt>
                <c:pt idx="1170">
                  <c:v>73.83753956017203</c:v>
                </c:pt>
                <c:pt idx="1171">
                  <c:v>73.87950633322507</c:v>
                </c:pt>
                <c:pt idx="1172">
                  <c:v>73.82555780933062</c:v>
                </c:pt>
                <c:pt idx="1173">
                  <c:v>73.87950633322507</c:v>
                </c:pt>
                <c:pt idx="1174">
                  <c:v>74.14439374185135</c:v>
                </c:pt>
                <c:pt idx="1175">
                  <c:v>73.69401474042277</c:v>
                </c:pt>
                <c:pt idx="1176">
                  <c:v>73.65822067513963</c:v>
                </c:pt>
                <c:pt idx="1177">
                  <c:v>73.16661305886135</c:v>
                </c:pt>
                <c:pt idx="1178">
                  <c:v>73.81357994645899</c:v>
                </c:pt>
                <c:pt idx="1179">
                  <c:v>73.30218319503745</c:v>
                </c:pt>
                <c:pt idx="1180">
                  <c:v>72.73381294964028</c:v>
                </c:pt>
                <c:pt idx="1181">
                  <c:v>72.93202949663351</c:v>
                </c:pt>
                <c:pt idx="1182">
                  <c:v>72.78035514317707</c:v>
                </c:pt>
                <c:pt idx="1183">
                  <c:v>72.72218670076725</c:v>
                </c:pt>
                <c:pt idx="1184">
                  <c:v>72.78035514317707</c:v>
                </c:pt>
                <c:pt idx="1185">
                  <c:v>72.63510816636067</c:v>
                </c:pt>
                <c:pt idx="1186">
                  <c:v>72.8561133797742</c:v>
                </c:pt>
                <c:pt idx="1187">
                  <c:v>72.60033511529561</c:v>
                </c:pt>
                <c:pt idx="1188">
                  <c:v>72.80364858377339</c:v>
                </c:pt>
                <c:pt idx="1189">
                  <c:v>73.34354344671932</c:v>
                </c:pt>
                <c:pt idx="1190">
                  <c:v>73.31990330378727</c:v>
                </c:pt>
                <c:pt idx="1191">
                  <c:v>73.90350877192982</c:v>
                </c:pt>
                <c:pt idx="1192">
                  <c:v>74.46599558065307</c:v>
                </c:pt>
                <c:pt idx="1193">
                  <c:v>74.66765140324962</c:v>
                </c:pt>
                <c:pt idx="1194">
                  <c:v>74.32001960303847</c:v>
                </c:pt>
                <c:pt idx="1195">
                  <c:v>74.526988287329</c:v>
                </c:pt>
                <c:pt idx="1196">
                  <c:v>74.36253677672443</c:v>
                </c:pt>
                <c:pt idx="1197">
                  <c:v>74.4903806794924</c:v>
                </c:pt>
                <c:pt idx="1198">
                  <c:v>74.36253677672443</c:v>
                </c:pt>
                <c:pt idx="1199">
                  <c:v>74.37469347719468</c:v>
                </c:pt>
                <c:pt idx="1200">
                  <c:v>74.3868541530412</c:v>
                </c:pt>
                <c:pt idx="1201">
                  <c:v>74.12023460410554</c:v>
                </c:pt>
                <c:pt idx="1202">
                  <c:v>74.32001960303847</c:v>
                </c:pt>
                <c:pt idx="1203">
                  <c:v>74.42944785276073</c:v>
                </c:pt>
                <c:pt idx="1204">
                  <c:v>74.22301982217145</c:v>
                </c:pt>
                <c:pt idx="1205">
                  <c:v>74.69216877360039</c:v>
                </c:pt>
                <c:pt idx="1206">
                  <c:v>74.54530558741601</c:v>
                </c:pt>
                <c:pt idx="1207">
                  <c:v>74.77196154162214</c:v>
                </c:pt>
                <c:pt idx="1208">
                  <c:v>75.06187097838639</c:v>
                </c:pt>
                <c:pt idx="1209">
                  <c:v>75.0</c:v>
                </c:pt>
                <c:pt idx="1210">
                  <c:v>75.4164939908827</c:v>
                </c:pt>
                <c:pt idx="1211">
                  <c:v>75.4415056794627</c:v>
                </c:pt>
                <c:pt idx="1212">
                  <c:v>75.5041075429425</c:v>
                </c:pt>
                <c:pt idx="1213">
                  <c:v>75.73033707865167</c:v>
                </c:pt>
                <c:pt idx="1214">
                  <c:v>75.9642678243446</c:v>
                </c:pt>
                <c:pt idx="1215">
                  <c:v>76.34670246685684</c:v>
                </c:pt>
                <c:pt idx="1216">
                  <c:v>76.04044793581813</c:v>
                </c:pt>
                <c:pt idx="1217">
                  <c:v>75.97061033647824</c:v>
                </c:pt>
                <c:pt idx="1218">
                  <c:v>75.17970751053457</c:v>
                </c:pt>
                <c:pt idx="1219">
                  <c:v>73.71789678360202</c:v>
                </c:pt>
                <c:pt idx="1220">
                  <c:v>73.64033667853673</c:v>
                </c:pt>
                <c:pt idx="1221">
                  <c:v>73.76570733684638</c:v>
                </c:pt>
                <c:pt idx="1222">
                  <c:v>73.42047930283223</c:v>
                </c:pt>
                <c:pt idx="1223">
                  <c:v>73.67014816614038</c:v>
                </c:pt>
                <c:pt idx="1224">
                  <c:v>73.89150560337826</c:v>
                </c:pt>
                <c:pt idx="1225">
                  <c:v>74.02977788625823</c:v>
                </c:pt>
                <c:pt idx="1226">
                  <c:v>74.07799397541316</c:v>
                </c:pt>
                <c:pt idx="1227">
                  <c:v>74.15043598728708</c:v>
                </c:pt>
                <c:pt idx="1228">
                  <c:v>73.71192482177575</c:v>
                </c:pt>
                <c:pt idx="1229">
                  <c:v>73.88550548112057</c:v>
                </c:pt>
                <c:pt idx="1230">
                  <c:v>74.53919882034897</c:v>
                </c:pt>
                <c:pt idx="1231">
                  <c:v>74.47818613407546</c:v>
                </c:pt>
                <c:pt idx="1232">
                  <c:v>74.1564792176039</c:v>
                </c:pt>
                <c:pt idx="1233">
                  <c:v>74.54530558741601</c:v>
                </c:pt>
                <c:pt idx="1234">
                  <c:v>74.526988287329</c:v>
                </c:pt>
                <c:pt idx="1235">
                  <c:v>74.61866491717236</c:v>
                </c:pt>
                <c:pt idx="1236">
                  <c:v>74.67990807616545</c:v>
                </c:pt>
                <c:pt idx="1237">
                  <c:v>75.01236603462488</c:v>
                </c:pt>
                <c:pt idx="1238">
                  <c:v>74.65539875287168</c:v>
                </c:pt>
                <c:pt idx="1239">
                  <c:v>75.78079453652035</c:v>
                </c:pt>
                <c:pt idx="1240">
                  <c:v>75.73033707865167</c:v>
                </c:pt>
                <c:pt idx="1241">
                  <c:v>76.34029700478227</c:v>
                </c:pt>
                <c:pt idx="1242">
                  <c:v>77.07750952986022</c:v>
                </c:pt>
                <c:pt idx="1243">
                  <c:v>77.37902882898204</c:v>
                </c:pt>
                <c:pt idx="1244">
                  <c:v>76.80425424158013</c:v>
                </c:pt>
                <c:pt idx="1245">
                  <c:v>77.09057019401847</c:v>
                </c:pt>
                <c:pt idx="1246">
                  <c:v>77.43829787234041</c:v>
                </c:pt>
                <c:pt idx="1247">
                  <c:v>77.51086123179145</c:v>
                </c:pt>
                <c:pt idx="1248">
                  <c:v>77.79582763337891</c:v>
                </c:pt>
                <c:pt idx="1249">
                  <c:v>77.47786103542235</c:v>
                </c:pt>
                <c:pt idx="1250">
                  <c:v>77.91573899640348</c:v>
                </c:pt>
                <c:pt idx="1251">
                  <c:v>77.95579163810828</c:v>
                </c:pt>
                <c:pt idx="1252">
                  <c:v>77.61665102789388</c:v>
                </c:pt>
                <c:pt idx="1253">
                  <c:v>78.17010309278348</c:v>
                </c:pt>
                <c:pt idx="1254">
                  <c:v>77.86906290115531</c:v>
                </c:pt>
                <c:pt idx="1255">
                  <c:v>77.82909930715934</c:v>
                </c:pt>
                <c:pt idx="1256">
                  <c:v>77.90239726027395</c:v>
                </c:pt>
                <c:pt idx="1257">
                  <c:v>78.14324974235657</c:v>
                </c:pt>
                <c:pt idx="1258">
                  <c:v>77.83575705731394</c:v>
                </c:pt>
                <c:pt idx="1259">
                  <c:v>77.62327247909911</c:v>
                </c:pt>
                <c:pt idx="1260">
                  <c:v>76.90812272842531</c:v>
                </c:pt>
                <c:pt idx="1261">
                  <c:v>76.70066593610384</c:v>
                </c:pt>
                <c:pt idx="1262">
                  <c:v>77.25420275089149</c:v>
                </c:pt>
                <c:pt idx="1263">
                  <c:v>77.50425894378193</c:v>
                </c:pt>
                <c:pt idx="1264">
                  <c:v>77.39877509356923</c:v>
                </c:pt>
                <c:pt idx="1265">
                  <c:v>77.13631739572735</c:v>
                </c:pt>
                <c:pt idx="1266">
                  <c:v>77.53067484662577</c:v>
                </c:pt>
                <c:pt idx="1267">
                  <c:v>76.88862599290179</c:v>
                </c:pt>
                <c:pt idx="1268">
                  <c:v>78.17010309278348</c:v>
                </c:pt>
                <c:pt idx="1269">
                  <c:v>78.74513197749891</c:v>
                </c:pt>
                <c:pt idx="1270">
                  <c:v>78.541217091066</c:v>
                </c:pt>
                <c:pt idx="1271">
                  <c:v>78.39910391176975</c:v>
                </c:pt>
                <c:pt idx="1272">
                  <c:v>78.85432013172718</c:v>
                </c:pt>
                <c:pt idx="1273">
                  <c:v>79.13550182640458</c:v>
                </c:pt>
                <c:pt idx="1274">
                  <c:v>79.80178915979651</c:v>
                </c:pt>
                <c:pt idx="1275">
                  <c:v>80.04750593824226</c:v>
                </c:pt>
                <c:pt idx="1276">
                  <c:v>80.55776892430277</c:v>
                </c:pt>
                <c:pt idx="1277">
                  <c:v>80.44381575457518</c:v>
                </c:pt>
                <c:pt idx="1278">
                  <c:v>80.20980253878702</c:v>
                </c:pt>
                <c:pt idx="1279">
                  <c:v>79.74583698510078</c:v>
                </c:pt>
                <c:pt idx="1280">
                  <c:v>79.55757628748798</c:v>
                </c:pt>
                <c:pt idx="1281">
                  <c:v>80.62200956937797</c:v>
                </c:pt>
                <c:pt idx="1282">
                  <c:v>79.59933514128247</c:v>
                </c:pt>
                <c:pt idx="1283">
                  <c:v>79.9279690794097</c:v>
                </c:pt>
                <c:pt idx="1284">
                  <c:v>79.46724890829692</c:v>
                </c:pt>
                <c:pt idx="1285">
                  <c:v>79.4950200943561</c:v>
                </c:pt>
                <c:pt idx="1286">
                  <c:v>79.81578947368419</c:v>
                </c:pt>
                <c:pt idx="1287">
                  <c:v>80.50075201273997</c:v>
                </c:pt>
                <c:pt idx="1288">
                  <c:v>80.00527565286203</c:v>
                </c:pt>
                <c:pt idx="1289">
                  <c:v>79.20438718662952</c:v>
                </c:pt>
                <c:pt idx="1290">
                  <c:v>78.62945039751122</c:v>
                </c:pt>
                <c:pt idx="1291">
                  <c:v>78.92271662763464</c:v>
                </c:pt>
                <c:pt idx="1292">
                  <c:v>79.36327954644568</c:v>
                </c:pt>
                <c:pt idx="1293">
                  <c:v>78.956959389101</c:v>
                </c:pt>
                <c:pt idx="1294">
                  <c:v>79.04612978889755</c:v>
                </c:pt>
                <c:pt idx="1295">
                  <c:v>79.12173913043478</c:v>
                </c:pt>
                <c:pt idx="1296">
                  <c:v>78.82699471541191</c:v>
                </c:pt>
                <c:pt idx="1297">
                  <c:v>78.75876395741363</c:v>
                </c:pt>
                <c:pt idx="1298">
                  <c:v>78.96381150741993</c:v>
                </c:pt>
                <c:pt idx="1299">
                  <c:v>78.62265618249373</c:v>
                </c:pt>
                <c:pt idx="1300">
                  <c:v>78.67024035967489</c:v>
                </c:pt>
                <c:pt idx="1301">
                  <c:v>78.10300429184547</c:v>
                </c:pt>
                <c:pt idx="1302">
                  <c:v>78.06280027453671</c:v>
                </c:pt>
                <c:pt idx="1303">
                  <c:v>78.10300429184547</c:v>
                </c:pt>
                <c:pt idx="1304">
                  <c:v>77.72936955407482</c:v>
                </c:pt>
                <c:pt idx="1305">
                  <c:v>78.02263762647914</c:v>
                </c:pt>
                <c:pt idx="1306">
                  <c:v>78.37884400034454</c:v>
                </c:pt>
                <c:pt idx="1307">
                  <c:v>78.82699471541191</c:v>
                </c:pt>
                <c:pt idx="1308">
                  <c:v>79.21128231914336</c:v>
                </c:pt>
                <c:pt idx="1309">
                  <c:v>80.3514659131049</c:v>
                </c:pt>
                <c:pt idx="1310">
                  <c:v>80.36565977742447</c:v>
                </c:pt>
                <c:pt idx="1311">
                  <c:v>80.41537781705699</c:v>
                </c:pt>
                <c:pt idx="1312">
                  <c:v>80.07568423831733</c:v>
                </c:pt>
                <c:pt idx="1313">
                  <c:v>80.45804226722079</c:v>
                </c:pt>
                <c:pt idx="1314">
                  <c:v>80.42248541629837</c:v>
                </c:pt>
                <c:pt idx="1315">
                  <c:v>80.9447558046437</c:v>
                </c:pt>
                <c:pt idx="1316">
                  <c:v>80.61486666076015</c:v>
                </c:pt>
                <c:pt idx="1317">
                  <c:v>80.14621685898</c:v>
                </c:pt>
                <c:pt idx="1318">
                  <c:v>80.5221238938053</c:v>
                </c:pt>
                <c:pt idx="1319">
                  <c:v>81.08180360007128</c:v>
                </c:pt>
                <c:pt idx="1320">
                  <c:v>79.64810924369747</c:v>
                </c:pt>
                <c:pt idx="1321">
                  <c:v>79.77380326144133</c:v>
                </c:pt>
                <c:pt idx="1322">
                  <c:v>79.57845023613781</c:v>
                </c:pt>
                <c:pt idx="1323">
                  <c:v>79.28029972989456</c:v>
                </c:pt>
                <c:pt idx="1324">
                  <c:v>81.36457122417954</c:v>
                </c:pt>
                <c:pt idx="1325">
                  <c:v>82.09870973563115</c:v>
                </c:pt>
                <c:pt idx="1326">
                  <c:v>81.6127006906449</c:v>
                </c:pt>
                <c:pt idx="1327">
                  <c:v>81.40824908293816</c:v>
                </c:pt>
                <c:pt idx="1328">
                  <c:v>81.4228187919463</c:v>
                </c:pt>
                <c:pt idx="1329">
                  <c:v>82.09130277878022</c:v>
                </c:pt>
                <c:pt idx="1330">
                  <c:v>82.59803921568627</c:v>
                </c:pt>
                <c:pt idx="1331">
                  <c:v>81.58343046713887</c:v>
                </c:pt>
                <c:pt idx="1332">
                  <c:v>81.27735596248323</c:v>
                </c:pt>
                <c:pt idx="1333">
                  <c:v>81.5030455034038</c:v>
                </c:pt>
                <c:pt idx="1334">
                  <c:v>80.98077607689569</c:v>
                </c:pt>
                <c:pt idx="1335">
                  <c:v>81.7226513382432</c:v>
                </c:pt>
                <c:pt idx="1336">
                  <c:v>81.60538116591927</c:v>
                </c:pt>
                <c:pt idx="1337">
                  <c:v>81.7520215633423</c:v>
                </c:pt>
                <c:pt idx="1338">
                  <c:v>81.56149157404087</c:v>
                </c:pt>
                <c:pt idx="1339">
                  <c:v>81.97297297297295</c:v>
                </c:pt>
                <c:pt idx="1340">
                  <c:v>81.79611650485437</c:v>
                </c:pt>
                <c:pt idx="1341">
                  <c:v>82.4334118499728</c:v>
                </c:pt>
                <c:pt idx="1342">
                  <c:v>82.17285288539691</c:v>
                </c:pt>
                <c:pt idx="1343">
                  <c:v>81.83289864196419</c:v>
                </c:pt>
                <c:pt idx="1344">
                  <c:v>82.00252343186733</c:v>
                </c:pt>
                <c:pt idx="1345">
                  <c:v>82.09870973563115</c:v>
                </c:pt>
                <c:pt idx="1346">
                  <c:v>81.24107142857141</c:v>
                </c:pt>
                <c:pt idx="1347">
                  <c:v>81.65664542762269</c:v>
                </c:pt>
                <c:pt idx="1348">
                  <c:v>82.08389715832206</c:v>
                </c:pt>
                <c:pt idx="1349">
                  <c:v>82.76332545024558</c:v>
                </c:pt>
                <c:pt idx="1350">
                  <c:v>83.36998350742165</c:v>
                </c:pt>
                <c:pt idx="1351">
                  <c:v>82.1061180292366</c:v>
                </c:pt>
                <c:pt idx="1352">
                  <c:v>81.80347028679311</c:v>
                </c:pt>
                <c:pt idx="1353">
                  <c:v>81.58343046713887</c:v>
                </c:pt>
                <c:pt idx="1354">
                  <c:v>81.95082410159415</c:v>
                </c:pt>
                <c:pt idx="1355">
                  <c:v>82.03949147957803</c:v>
                </c:pt>
                <c:pt idx="1356">
                  <c:v>82.59054188980664</c:v>
                </c:pt>
                <c:pt idx="1357">
                  <c:v>82.59803921568627</c:v>
                </c:pt>
                <c:pt idx="1358">
                  <c:v>82.5081610446137</c:v>
                </c:pt>
                <c:pt idx="1359">
                  <c:v>84.23440103684503</c:v>
                </c:pt>
                <c:pt idx="1360">
                  <c:v>83.88494514612333</c:v>
                </c:pt>
                <c:pt idx="1361">
                  <c:v>84.24219979631513</c:v>
                </c:pt>
                <c:pt idx="1362">
                  <c:v>83.58442035642108</c:v>
                </c:pt>
                <c:pt idx="1363">
                  <c:v>83.5383767903048</c:v>
                </c:pt>
                <c:pt idx="1364">
                  <c:v>82.12835093419983</c:v>
                </c:pt>
                <c:pt idx="1365">
                  <c:v>86.65714285714286</c:v>
                </c:pt>
                <c:pt idx="1366">
                  <c:v>87.28057553956833</c:v>
                </c:pt>
                <c:pt idx="1367">
                  <c:v>86.97189829860446</c:v>
                </c:pt>
                <c:pt idx="1368">
                  <c:v>86.69842782277274</c:v>
                </c:pt>
                <c:pt idx="1369">
                  <c:v>85.98563598563598</c:v>
                </c:pt>
                <c:pt idx="1370">
                  <c:v>86.37744446554015</c:v>
                </c:pt>
                <c:pt idx="1371">
                  <c:v>86.18109490433792</c:v>
                </c:pt>
                <c:pt idx="1372">
                  <c:v>87.37276742846169</c:v>
                </c:pt>
                <c:pt idx="1373">
                  <c:v>87.54931203694794</c:v>
                </c:pt>
                <c:pt idx="1374">
                  <c:v>88.33122997767203</c:v>
                </c:pt>
                <c:pt idx="1375">
                  <c:v>88.98777506112468</c:v>
                </c:pt>
                <c:pt idx="1376">
                  <c:v>86.99684482264077</c:v>
                </c:pt>
                <c:pt idx="1377">
                  <c:v>85.92879403154214</c:v>
                </c:pt>
                <c:pt idx="1378">
                  <c:v>85.79915134370578</c:v>
                </c:pt>
                <c:pt idx="1379">
                  <c:v>84.71278279489806</c:v>
                </c:pt>
                <c:pt idx="1380">
                  <c:v>85.28446902240134</c:v>
                </c:pt>
                <c:pt idx="1381">
                  <c:v>84.20322043309272</c:v>
                </c:pt>
                <c:pt idx="1382">
                  <c:v>84.49252483981798</c:v>
                </c:pt>
                <c:pt idx="1383">
                  <c:v>84.06319290465632</c:v>
                </c:pt>
                <c:pt idx="1384">
                  <c:v>84.7601304145319</c:v>
                </c:pt>
                <c:pt idx="1385">
                  <c:v>84.69701200781901</c:v>
                </c:pt>
                <c:pt idx="1386">
                  <c:v>84.7917249091417</c:v>
                </c:pt>
                <c:pt idx="1387">
                  <c:v>86.28733997155048</c:v>
                </c:pt>
                <c:pt idx="1388">
                  <c:v>85.12489475161379</c:v>
                </c:pt>
                <c:pt idx="1389">
                  <c:v>84.7917249091417</c:v>
                </c:pt>
                <c:pt idx="1390">
                  <c:v>86.40205108726615</c:v>
                </c:pt>
                <c:pt idx="1391">
                  <c:v>86.05882909297265</c:v>
                </c:pt>
                <c:pt idx="1392">
                  <c:v>86.95527522935778</c:v>
                </c:pt>
                <c:pt idx="1393">
                  <c:v>87.46515428241852</c:v>
                </c:pt>
                <c:pt idx="1394">
                  <c:v>87.58302050245452</c:v>
                </c:pt>
                <c:pt idx="1395">
                  <c:v>87.6505153646084</c:v>
                </c:pt>
                <c:pt idx="1396">
                  <c:v>87.2638342763978</c:v>
                </c:pt>
                <c:pt idx="1397">
                  <c:v>87.63363189829528</c:v>
                </c:pt>
                <c:pt idx="1398">
                  <c:v>87.59988447097332</c:v>
                </c:pt>
                <c:pt idx="1399">
                  <c:v>87.07177033492822</c:v>
                </c:pt>
                <c:pt idx="1400">
                  <c:v>87.52404771065794</c:v>
                </c:pt>
                <c:pt idx="1401">
                  <c:v>87.4147372466135</c:v>
                </c:pt>
                <c:pt idx="1402">
                  <c:v>87.23037100949092</c:v>
                </c:pt>
                <c:pt idx="1403">
                  <c:v>87.30569948186527</c:v>
                </c:pt>
                <c:pt idx="1404">
                  <c:v>86.92204814673288</c:v>
                </c:pt>
                <c:pt idx="1405">
                  <c:v>87.2470994342698</c:v>
                </c:pt>
                <c:pt idx="1406">
                  <c:v>87.28057553956833</c:v>
                </c:pt>
                <c:pt idx="1407">
                  <c:v>87.4315364658403</c:v>
                </c:pt>
                <c:pt idx="1408">
                  <c:v>87.59145167500962</c:v>
                </c:pt>
                <c:pt idx="1409">
                  <c:v>87.59145167500962</c:v>
                </c:pt>
                <c:pt idx="1410">
                  <c:v>87.52404771065794</c:v>
                </c:pt>
                <c:pt idx="1411">
                  <c:v>87.33922057976577</c:v>
                </c:pt>
                <c:pt idx="1412">
                  <c:v>86.9386585132811</c:v>
                </c:pt>
                <c:pt idx="1413">
                  <c:v>86.55821917808217</c:v>
                </c:pt>
                <c:pt idx="1414">
                  <c:v>86.37744446554015</c:v>
                </c:pt>
                <c:pt idx="1415">
                  <c:v>85.83152532779925</c:v>
                </c:pt>
                <c:pt idx="1416">
                  <c:v>86.19742326638876</c:v>
                </c:pt>
                <c:pt idx="1417">
                  <c:v>86.4841745081266</c:v>
                </c:pt>
                <c:pt idx="1418">
                  <c:v>86.73148412925364</c:v>
                </c:pt>
                <c:pt idx="1419">
                  <c:v>86.3446574302524</c:v>
                </c:pt>
                <c:pt idx="1420">
                  <c:v>86.43488173268737</c:v>
                </c:pt>
                <c:pt idx="1421">
                  <c:v>86.82251908396945</c:v>
                </c:pt>
                <c:pt idx="1422">
                  <c:v>86.64063987811844</c:v>
                </c:pt>
                <c:pt idx="1423">
                  <c:v>86.47595514160805</c:v>
                </c:pt>
                <c:pt idx="1424">
                  <c:v>86.6158971918134</c:v>
                </c:pt>
                <c:pt idx="1425">
                  <c:v>87.23873441994246</c:v>
                </c:pt>
                <c:pt idx="1426">
                  <c:v>87.47356277638913</c:v>
                </c:pt>
                <c:pt idx="1427">
                  <c:v>87.59988447097332</c:v>
                </c:pt>
                <c:pt idx="1428">
                  <c:v>88.33122997767203</c:v>
                </c:pt>
                <c:pt idx="1429">
                  <c:v>87.49038461538461</c:v>
                </c:pt>
                <c:pt idx="1430">
                  <c:v>87.46515428241852</c:v>
                </c:pt>
                <c:pt idx="1431">
                  <c:v>87.9045502849966</c:v>
                </c:pt>
                <c:pt idx="1432">
                  <c:v>87.95553407443208</c:v>
                </c:pt>
                <c:pt idx="1433">
                  <c:v>87.76888202951673</c:v>
                </c:pt>
                <c:pt idx="1434">
                  <c:v>87.02180566182094</c:v>
                </c:pt>
                <c:pt idx="1435">
                  <c:v>87.23037100949092</c:v>
                </c:pt>
                <c:pt idx="1436">
                  <c:v>87.14682501676084</c:v>
                </c:pt>
                <c:pt idx="1437">
                  <c:v>86.56645419084767</c:v>
                </c:pt>
                <c:pt idx="1438">
                  <c:v>85.6376470588235</c:v>
                </c:pt>
                <c:pt idx="1439">
                  <c:v>85.84772148315877</c:v>
                </c:pt>
                <c:pt idx="1440">
                  <c:v>86.4102564102564</c:v>
                </c:pt>
                <c:pt idx="1441">
                  <c:v>86.28733997155048</c:v>
                </c:pt>
                <c:pt idx="1442">
                  <c:v>86.91374534339478</c:v>
                </c:pt>
                <c:pt idx="1443">
                  <c:v>86.50061792946095</c:v>
                </c:pt>
                <c:pt idx="1444">
                  <c:v>86.53352353780312</c:v>
                </c:pt>
                <c:pt idx="1445">
                  <c:v>86.46773733726121</c:v>
                </c:pt>
                <c:pt idx="1446">
                  <c:v>86.63239074550127</c:v>
                </c:pt>
                <c:pt idx="1447">
                  <c:v>86.7232176896683</c:v>
                </c:pt>
                <c:pt idx="1448">
                  <c:v>86.98021221680527</c:v>
                </c:pt>
                <c:pt idx="1449">
                  <c:v>86.8971444943176</c:v>
                </c:pt>
                <c:pt idx="1450">
                  <c:v>87.06343890536788</c:v>
                </c:pt>
                <c:pt idx="1451">
                  <c:v>86.76456565271286</c:v>
                </c:pt>
                <c:pt idx="1452">
                  <c:v>86.81423528289283</c:v>
                </c:pt>
                <c:pt idx="1453">
                  <c:v>86.51706760483025</c:v>
                </c:pt>
                <c:pt idx="1454">
                  <c:v>85.86392375200526</c:v>
                </c:pt>
                <c:pt idx="1455">
                  <c:v>85.91256727410063</c:v>
                </c:pt>
                <c:pt idx="1456">
                  <c:v>85.86392375200526</c:v>
                </c:pt>
                <c:pt idx="1457">
                  <c:v>85.21258662670911</c:v>
                </c:pt>
                <c:pt idx="1458">
                  <c:v>85.72639909553419</c:v>
                </c:pt>
                <c:pt idx="1459">
                  <c:v>86.05069037261205</c:v>
                </c:pt>
                <c:pt idx="1460">
                  <c:v>85.45266716754318</c:v>
                </c:pt>
                <c:pt idx="1461">
                  <c:v>84.85498461251514</c:v>
                </c:pt>
                <c:pt idx="1462">
                  <c:v>84.61824607086393</c:v>
                </c:pt>
                <c:pt idx="1463">
                  <c:v>84.76802683063163</c:v>
                </c:pt>
                <c:pt idx="1464">
                  <c:v>84.07095999260832</c:v>
                </c:pt>
                <c:pt idx="1465">
                  <c:v>84.31245366938472</c:v>
                </c:pt>
                <c:pt idx="1466">
                  <c:v>83.75368188512517</c:v>
                </c:pt>
                <c:pt idx="1467">
                  <c:v>83.49238392365569</c:v>
                </c:pt>
                <c:pt idx="1468">
                  <c:v>83.58442035642108</c:v>
                </c:pt>
                <c:pt idx="1469">
                  <c:v>83.21748673861348</c:v>
                </c:pt>
                <c:pt idx="1470">
                  <c:v>82.83867443554258</c:v>
                </c:pt>
                <c:pt idx="1471">
                  <c:v>82.8235936646641</c:v>
                </c:pt>
                <c:pt idx="1472">
                  <c:v>82.79344858962692</c:v>
                </c:pt>
                <c:pt idx="1473">
                  <c:v>82.24713007321703</c:v>
                </c:pt>
                <c:pt idx="1474">
                  <c:v>81.64931801866474</c:v>
                </c:pt>
                <c:pt idx="1475">
                  <c:v>81.54687219931887</c:v>
                </c:pt>
                <c:pt idx="1476">
                  <c:v>82.35134401303284</c:v>
                </c:pt>
                <c:pt idx="1477">
                  <c:v>81.91393590205257</c:v>
                </c:pt>
                <c:pt idx="1478">
                  <c:v>80.89438122332857</c:v>
                </c:pt>
                <c:pt idx="1479">
                  <c:v>80.56490171772623</c:v>
                </c:pt>
                <c:pt idx="1480">
                  <c:v>81.03847524047025</c:v>
                </c:pt>
                <c:pt idx="1481">
                  <c:v>80.44381575457518</c:v>
                </c:pt>
                <c:pt idx="1482">
                  <c:v>80.61486666076015</c:v>
                </c:pt>
                <c:pt idx="1483">
                  <c:v>80.58630767868212</c:v>
                </c:pt>
                <c:pt idx="1484">
                  <c:v>81.09625668449197</c:v>
                </c:pt>
                <c:pt idx="1485">
                  <c:v>80.26640790402257</c:v>
                </c:pt>
                <c:pt idx="1486">
                  <c:v>80.16740088105726</c:v>
                </c:pt>
                <c:pt idx="1487">
                  <c:v>79.94903787013442</c:v>
                </c:pt>
                <c:pt idx="1488">
                  <c:v>79.32176793653561</c:v>
                </c:pt>
                <c:pt idx="1489">
                  <c:v>79.30794038176587</c:v>
                </c:pt>
                <c:pt idx="1490">
                  <c:v>79.12861987998956</c:v>
                </c:pt>
                <c:pt idx="1491">
                  <c:v>79.83679915767307</c:v>
                </c:pt>
                <c:pt idx="1492">
                  <c:v>79.43949711891042</c:v>
                </c:pt>
                <c:pt idx="1493">
                  <c:v>79.48113207547168</c:v>
                </c:pt>
                <c:pt idx="1494">
                  <c:v>79.40483462780346</c:v>
                </c:pt>
                <c:pt idx="1495">
                  <c:v>79.59933514128247</c:v>
                </c:pt>
                <c:pt idx="1496">
                  <c:v>79.82279147293622</c:v>
                </c:pt>
                <c:pt idx="1497">
                  <c:v>79.66205568201715</c:v>
                </c:pt>
                <c:pt idx="1498">
                  <c:v>79.80178915979651</c:v>
                </c:pt>
                <c:pt idx="1499">
                  <c:v>79.85781990521326</c:v>
                </c:pt>
                <c:pt idx="1500">
                  <c:v>79.273392577104</c:v>
                </c:pt>
                <c:pt idx="1501">
                  <c:v>79.24577599721301</c:v>
                </c:pt>
                <c:pt idx="1502">
                  <c:v>79.38405164892688</c:v>
                </c:pt>
                <c:pt idx="1503">
                  <c:v>79.20438718662952</c:v>
                </c:pt>
                <c:pt idx="1504">
                  <c:v>79.65508185240303</c:v>
                </c:pt>
                <c:pt idx="1505">
                  <c:v>79.24577599721301</c:v>
                </c:pt>
                <c:pt idx="1506">
                  <c:v>79.60629921259842</c:v>
                </c:pt>
                <c:pt idx="1507">
                  <c:v>79.92094861660078</c:v>
                </c:pt>
                <c:pt idx="1508">
                  <c:v>79.94903787013442</c:v>
                </c:pt>
                <c:pt idx="1509">
                  <c:v>80.19566367001584</c:v>
                </c:pt>
                <c:pt idx="1510">
                  <c:v>80.16740088105726</c:v>
                </c:pt>
                <c:pt idx="1511">
                  <c:v>80.65774310788049</c:v>
                </c:pt>
                <c:pt idx="1512">
                  <c:v>80.90876756179975</c:v>
                </c:pt>
                <c:pt idx="1513">
                  <c:v>79.93499077571816</c:v>
                </c:pt>
                <c:pt idx="1514">
                  <c:v>79.70392431674841</c:v>
                </c:pt>
                <c:pt idx="1515">
                  <c:v>79.52976138449436</c:v>
                </c:pt>
                <c:pt idx="1516">
                  <c:v>80.45804226722079</c:v>
                </c:pt>
                <c:pt idx="1517">
                  <c:v>80.04750593824226</c:v>
                </c:pt>
                <c:pt idx="1518">
                  <c:v>80.28057173107463</c:v>
                </c:pt>
                <c:pt idx="1519">
                  <c:v>79.4325621999127</c:v>
                </c:pt>
                <c:pt idx="1520">
                  <c:v>79.05299739357081</c:v>
                </c:pt>
                <c:pt idx="1521">
                  <c:v>79.58541065337181</c:v>
                </c:pt>
                <c:pt idx="1522">
                  <c:v>79.80178915979651</c:v>
                </c:pt>
                <c:pt idx="1523">
                  <c:v>79.78779375657662</c:v>
                </c:pt>
                <c:pt idx="1524">
                  <c:v>80.06863780359026</c:v>
                </c:pt>
                <c:pt idx="1525">
                  <c:v>80.13210039630118</c:v>
                </c:pt>
                <c:pt idx="1526">
                  <c:v>80.70066518847005</c:v>
                </c:pt>
                <c:pt idx="1527">
                  <c:v>80.77230359520638</c:v>
                </c:pt>
                <c:pt idx="1528">
                  <c:v>80.8368869936034</c:v>
                </c:pt>
                <c:pt idx="1529">
                  <c:v>80.47939147355385</c:v>
                </c:pt>
                <c:pt idx="1530">
                  <c:v>80.57203577437349</c:v>
                </c:pt>
                <c:pt idx="1531">
                  <c:v>80.44381575457518</c:v>
                </c:pt>
                <c:pt idx="1532">
                  <c:v>80.12504402958787</c:v>
                </c:pt>
                <c:pt idx="1533">
                  <c:v>80.12504402958787</c:v>
                </c:pt>
                <c:pt idx="1534">
                  <c:v>80.12504402958787</c:v>
                </c:pt>
                <c:pt idx="1535">
                  <c:v>80.8368869936034</c:v>
                </c:pt>
                <c:pt idx="1536">
                  <c:v>80.6791984394396</c:v>
                </c:pt>
                <c:pt idx="1537">
                  <c:v>80.81534772182253</c:v>
                </c:pt>
                <c:pt idx="1538">
                  <c:v>81.1468830821368</c:v>
                </c:pt>
                <c:pt idx="1539">
                  <c:v>81.32094020913395</c:v>
                </c:pt>
                <c:pt idx="1540">
                  <c:v>81.7226513382432</c:v>
                </c:pt>
                <c:pt idx="1541">
                  <c:v>81.44468313641243</c:v>
                </c:pt>
                <c:pt idx="1542">
                  <c:v>81.1468830821368</c:v>
                </c:pt>
                <c:pt idx="1543">
                  <c:v>80.722143364088</c:v>
                </c:pt>
                <c:pt idx="1544">
                  <c:v>80.58630767868212</c:v>
                </c:pt>
                <c:pt idx="1545">
                  <c:v>80.41537781705699</c:v>
                </c:pt>
                <c:pt idx="1546">
                  <c:v>80.85843774993333</c:v>
                </c:pt>
                <c:pt idx="1547">
                  <c:v>80.90157375300078</c:v>
                </c:pt>
                <c:pt idx="1548">
                  <c:v>80.73646850044365</c:v>
                </c:pt>
                <c:pt idx="1549">
                  <c:v>80.11798890552082</c:v>
                </c:pt>
                <c:pt idx="1550">
                  <c:v>80.16740088105726</c:v>
                </c:pt>
                <c:pt idx="1551">
                  <c:v>79.77380326144133</c:v>
                </c:pt>
                <c:pt idx="1552">
                  <c:v>80.09683098591548</c:v>
                </c:pt>
                <c:pt idx="1553">
                  <c:v>80.28057173107463</c:v>
                </c:pt>
                <c:pt idx="1554">
                  <c:v>80.01231093914877</c:v>
                </c:pt>
                <c:pt idx="1555">
                  <c:v>80.61486666076015</c:v>
                </c:pt>
                <c:pt idx="1556">
                  <c:v>80.73646850044365</c:v>
                </c:pt>
                <c:pt idx="1557">
                  <c:v>80.9447558046437</c:v>
                </c:pt>
                <c:pt idx="1558">
                  <c:v>81.13964686998393</c:v>
                </c:pt>
                <c:pt idx="1559">
                  <c:v>81.4665592264303</c:v>
                </c:pt>
                <c:pt idx="1560">
                  <c:v>81.0168284213338</c:v>
                </c:pt>
                <c:pt idx="1561">
                  <c:v>81.04569341765385</c:v>
                </c:pt>
                <c:pt idx="1562">
                  <c:v>81.24107142857141</c:v>
                </c:pt>
                <c:pt idx="1563">
                  <c:v>81.66397415185783</c:v>
                </c:pt>
                <c:pt idx="1564">
                  <c:v>81.40096618357487</c:v>
                </c:pt>
                <c:pt idx="1565">
                  <c:v>81.93606483565962</c:v>
                </c:pt>
                <c:pt idx="1566">
                  <c:v>82.18769758829374</c:v>
                </c:pt>
                <c:pt idx="1567">
                  <c:v>82.32154166289695</c:v>
                </c:pt>
                <c:pt idx="1568">
                  <c:v>82.59054188980664</c:v>
                </c:pt>
                <c:pt idx="1569">
                  <c:v>82.5081610446137</c:v>
                </c:pt>
                <c:pt idx="1570">
                  <c:v>82.65806686046511</c:v>
                </c:pt>
                <c:pt idx="1571">
                  <c:v>82.7332242225859</c:v>
                </c:pt>
                <c:pt idx="1572">
                  <c:v>83.63051470588234</c:v>
                </c:pt>
                <c:pt idx="1573">
                  <c:v>83.71515318796576</c:v>
                </c:pt>
                <c:pt idx="1574">
                  <c:v>83.90815197344152</c:v>
                </c:pt>
                <c:pt idx="1575">
                  <c:v>84.21101341971308</c:v>
                </c:pt>
                <c:pt idx="1576">
                  <c:v>83.923630326508</c:v>
                </c:pt>
                <c:pt idx="1577">
                  <c:v>83.60746117798399</c:v>
                </c:pt>
                <c:pt idx="1578">
                  <c:v>83.4540952031551</c:v>
                </c:pt>
                <c:pt idx="1579">
                  <c:v>83.12625616663621</c:v>
                </c:pt>
                <c:pt idx="1580">
                  <c:v>83.0655468322074</c:v>
                </c:pt>
                <c:pt idx="1581">
                  <c:v>82.53809869375905</c:v>
                </c:pt>
                <c:pt idx="1582">
                  <c:v>81.37912530185135</c:v>
                </c:pt>
                <c:pt idx="1583">
                  <c:v>81.37912530185135</c:v>
                </c:pt>
                <c:pt idx="1584">
                  <c:v>81.29914224446033</c:v>
                </c:pt>
                <c:pt idx="1585">
                  <c:v>81.1830835117773</c:v>
                </c:pt>
                <c:pt idx="1586">
                  <c:v>81.06013363028953</c:v>
                </c:pt>
                <c:pt idx="1587">
                  <c:v>80.56490171772623</c:v>
                </c:pt>
                <c:pt idx="1588">
                  <c:v>80.26640790402257</c:v>
                </c:pt>
                <c:pt idx="1589">
                  <c:v>79.79479084451459</c:v>
                </c:pt>
                <c:pt idx="1590">
                  <c:v>79.66903073286051</c:v>
                </c:pt>
                <c:pt idx="1591">
                  <c:v>80.25224907391073</c:v>
                </c:pt>
                <c:pt idx="1592">
                  <c:v>80.40827147401908</c:v>
                </c:pt>
                <c:pt idx="1593">
                  <c:v>80.32309322033897</c:v>
                </c:pt>
                <c:pt idx="1594">
                  <c:v>80.53637812002124</c:v>
                </c:pt>
                <c:pt idx="1595">
                  <c:v>80.33018451487595</c:v>
                </c:pt>
                <c:pt idx="1596">
                  <c:v>79.68298449951834</c:v>
                </c:pt>
                <c:pt idx="1597">
                  <c:v>79.31485355648535</c:v>
                </c:pt>
                <c:pt idx="1598">
                  <c:v>80.3798586572438</c:v>
                </c:pt>
                <c:pt idx="1599">
                  <c:v>79.97011777113726</c:v>
                </c:pt>
                <c:pt idx="1600">
                  <c:v>79.51586122520316</c:v>
                </c:pt>
                <c:pt idx="1601">
                  <c:v>79.58541065337181</c:v>
                </c:pt>
                <c:pt idx="1602">
                  <c:v>79.45337059028989</c:v>
                </c:pt>
                <c:pt idx="1603">
                  <c:v>79.41869599371564</c:v>
                </c:pt>
                <c:pt idx="1604">
                  <c:v>79.1630415869149</c:v>
                </c:pt>
                <c:pt idx="1605">
                  <c:v>79.62719873982672</c:v>
                </c:pt>
                <c:pt idx="1606">
                  <c:v>79.97011777113726</c:v>
                </c:pt>
                <c:pt idx="1607">
                  <c:v>80.01231093914877</c:v>
                </c:pt>
                <c:pt idx="1608">
                  <c:v>79.4950200943561</c:v>
                </c:pt>
                <c:pt idx="1609">
                  <c:v>79.38405164892688</c:v>
                </c:pt>
                <c:pt idx="1610">
                  <c:v>79.29411764705882</c:v>
                </c:pt>
                <c:pt idx="1611">
                  <c:v>79.51586122520316</c:v>
                </c:pt>
                <c:pt idx="1612">
                  <c:v>80.01231093914877</c:v>
                </c:pt>
                <c:pt idx="1613">
                  <c:v>79.9560632688928</c:v>
                </c:pt>
                <c:pt idx="1614">
                  <c:v>80.00527565286203</c:v>
                </c:pt>
                <c:pt idx="1615">
                  <c:v>79.94903787013442</c:v>
                </c:pt>
                <c:pt idx="1616">
                  <c:v>80.18859610469727</c:v>
                </c:pt>
                <c:pt idx="1617">
                  <c:v>80.08978082915236</c:v>
                </c:pt>
                <c:pt idx="1618">
                  <c:v>80.63629918468627</c:v>
                </c:pt>
                <c:pt idx="1619">
                  <c:v>79.99120879120877</c:v>
                </c:pt>
                <c:pt idx="1620">
                  <c:v>79.92094861660078</c:v>
                </c:pt>
                <c:pt idx="1621">
                  <c:v>79.58541065337181</c:v>
                </c:pt>
                <c:pt idx="1622">
                  <c:v>79.59933514128247</c:v>
                </c:pt>
                <c:pt idx="1623">
                  <c:v>79.44643324893038</c:v>
                </c:pt>
                <c:pt idx="1624">
                  <c:v>79.42562849162008</c:v>
                </c:pt>
                <c:pt idx="1625">
                  <c:v>79.25958188153309</c:v>
                </c:pt>
                <c:pt idx="1626">
                  <c:v>79.10110405981048</c:v>
                </c:pt>
                <c:pt idx="1627">
                  <c:v>77.77587828019489</c:v>
                </c:pt>
                <c:pt idx="1628">
                  <c:v>77.74929505255062</c:v>
                </c:pt>
                <c:pt idx="1629">
                  <c:v>77.53067484662577</c:v>
                </c:pt>
                <c:pt idx="1630">
                  <c:v>77.59017651573292</c:v>
                </c:pt>
                <c:pt idx="1631">
                  <c:v>77.33299337072921</c:v>
                </c:pt>
                <c:pt idx="1632">
                  <c:v>77.55710876235935</c:v>
                </c:pt>
                <c:pt idx="1633">
                  <c:v>77.44488892671716</c:v>
                </c:pt>
                <c:pt idx="1634">
                  <c:v>77.19521506744716</c:v>
                </c:pt>
                <c:pt idx="1635">
                  <c:v>77.01227253491324</c:v>
                </c:pt>
                <c:pt idx="1636">
                  <c:v>77.04487722269262</c:v>
                </c:pt>
                <c:pt idx="1637">
                  <c:v>76.9666723058704</c:v>
                </c:pt>
                <c:pt idx="1638">
                  <c:v>77.62327247909911</c:v>
                </c:pt>
                <c:pt idx="1639">
                  <c:v>77.68954918032785</c:v>
                </c:pt>
                <c:pt idx="1640">
                  <c:v>77.90239726027395</c:v>
                </c:pt>
                <c:pt idx="1641">
                  <c:v>77.76923076923077</c:v>
                </c:pt>
                <c:pt idx="1642">
                  <c:v>77.51746464474355</c:v>
                </c:pt>
                <c:pt idx="1643">
                  <c:v>77.64314361293625</c:v>
                </c:pt>
                <c:pt idx="1644">
                  <c:v>77.33956651083721</c:v>
                </c:pt>
                <c:pt idx="1645">
                  <c:v>77.43829787234041</c:v>
                </c:pt>
                <c:pt idx="1646">
                  <c:v>77.52406918292577</c:v>
                </c:pt>
                <c:pt idx="1647">
                  <c:v>77.45807440197497</c:v>
                </c:pt>
                <c:pt idx="1648">
                  <c:v>77.82244269586039</c:v>
                </c:pt>
                <c:pt idx="1649">
                  <c:v>78.90218522372527</c:v>
                </c:pt>
                <c:pt idx="1650">
                  <c:v>79.65508185240303</c:v>
                </c:pt>
                <c:pt idx="1651">
                  <c:v>79.79479084451459</c:v>
                </c:pt>
                <c:pt idx="1652">
                  <c:v>79.62023101155057</c:v>
                </c:pt>
                <c:pt idx="1653">
                  <c:v>79.77380326144133</c:v>
                </c:pt>
                <c:pt idx="1654">
                  <c:v>80.08273191339551</c:v>
                </c:pt>
                <c:pt idx="1655">
                  <c:v>79.97714687527465</c:v>
                </c:pt>
                <c:pt idx="1656">
                  <c:v>79.94903787013442</c:v>
                </c:pt>
                <c:pt idx="1657">
                  <c:v>80.36565977742447</c:v>
                </c:pt>
                <c:pt idx="1658">
                  <c:v>79.65508185240303</c:v>
                </c:pt>
                <c:pt idx="1659">
                  <c:v>80.19566367001584</c:v>
                </c:pt>
                <c:pt idx="1660">
                  <c:v>80.16033829618534</c:v>
                </c:pt>
                <c:pt idx="1661">
                  <c:v>80.6791984394396</c:v>
                </c:pt>
                <c:pt idx="1662">
                  <c:v>79.97011777113726</c:v>
                </c:pt>
                <c:pt idx="1663">
                  <c:v>79.73884847953728</c:v>
                </c:pt>
                <c:pt idx="1664">
                  <c:v>79.9560632688928</c:v>
                </c:pt>
                <c:pt idx="1665">
                  <c:v>80.40827147401908</c:v>
                </c:pt>
                <c:pt idx="1666">
                  <c:v>80.32309322033897</c:v>
                </c:pt>
                <c:pt idx="1667">
                  <c:v>80.40116638685161</c:v>
                </c:pt>
                <c:pt idx="1668">
                  <c:v>80.55776892430277</c:v>
                </c:pt>
                <c:pt idx="1669">
                  <c:v>80.18152978498412</c:v>
                </c:pt>
                <c:pt idx="1670">
                  <c:v>79.61326450258113</c:v>
                </c:pt>
                <c:pt idx="1671">
                  <c:v>79.55757628748798</c:v>
                </c:pt>
                <c:pt idx="1672">
                  <c:v>79.21128231914336</c:v>
                </c:pt>
                <c:pt idx="1673">
                  <c:v>79.52976138449436</c:v>
                </c:pt>
                <c:pt idx="1674">
                  <c:v>79.31485355648535</c:v>
                </c:pt>
                <c:pt idx="1675">
                  <c:v>79.60629921259842</c:v>
                </c:pt>
                <c:pt idx="1676">
                  <c:v>79.46724890829692</c:v>
                </c:pt>
                <c:pt idx="1677">
                  <c:v>79.87885172504608</c:v>
                </c:pt>
                <c:pt idx="1678">
                  <c:v>79.66205568201715</c:v>
                </c:pt>
                <c:pt idx="1679">
                  <c:v>79.75282671575071</c:v>
                </c:pt>
                <c:pt idx="1680">
                  <c:v>79.68996321597477</c:v>
                </c:pt>
                <c:pt idx="1681">
                  <c:v>79.52281069743051</c:v>
                </c:pt>
                <c:pt idx="1682">
                  <c:v>79.30794038176587</c:v>
                </c:pt>
                <c:pt idx="1683">
                  <c:v>79.41176470588233</c:v>
                </c:pt>
                <c:pt idx="1684">
                  <c:v>79.50196592398425</c:v>
                </c:pt>
                <c:pt idx="1685">
                  <c:v>78.79968823070926</c:v>
                </c:pt>
                <c:pt idx="1686">
                  <c:v>78.41937429975004</c:v>
                </c:pt>
                <c:pt idx="1687">
                  <c:v>78.49378881987576</c:v>
                </c:pt>
                <c:pt idx="1688">
                  <c:v>78.63624578688101</c:v>
                </c:pt>
                <c:pt idx="1689">
                  <c:v>78.53443811496633</c:v>
                </c:pt>
                <c:pt idx="1690">
                  <c:v>78.75876395741363</c:v>
                </c:pt>
                <c:pt idx="1691">
                  <c:v>78.70426433699506</c:v>
                </c:pt>
                <c:pt idx="1692">
                  <c:v>78.54799723756905</c:v>
                </c:pt>
                <c:pt idx="1693">
                  <c:v>78.39234944430086</c:v>
                </c:pt>
                <c:pt idx="1694">
                  <c:v>78.56834470253</c:v>
                </c:pt>
                <c:pt idx="1695">
                  <c:v>78.31138652207589</c:v>
                </c:pt>
                <c:pt idx="1696">
                  <c:v>78.6498400898954</c:v>
                </c:pt>
                <c:pt idx="1697">
                  <c:v>78.50733390854184</c:v>
                </c:pt>
                <c:pt idx="1698">
                  <c:v>78.68384641992388</c:v>
                </c:pt>
                <c:pt idx="1699">
                  <c:v>78.89534379606347</c:v>
                </c:pt>
                <c:pt idx="1700">
                  <c:v>79.00494920552225</c:v>
                </c:pt>
                <c:pt idx="1701">
                  <c:v>79.12173913043478</c:v>
                </c:pt>
                <c:pt idx="1702">
                  <c:v>78.89534379606347</c:v>
                </c:pt>
                <c:pt idx="1703">
                  <c:v>78.73831775700933</c:v>
                </c:pt>
                <c:pt idx="1704">
                  <c:v>79.03926337734536</c:v>
                </c:pt>
                <c:pt idx="1705">
                  <c:v>79.273392577104</c:v>
                </c:pt>
                <c:pt idx="1706">
                  <c:v>79.12173913043478</c:v>
                </c:pt>
                <c:pt idx="1707">
                  <c:v>79.34943751635126</c:v>
                </c:pt>
                <c:pt idx="1708">
                  <c:v>79.08735332464147</c:v>
                </c:pt>
                <c:pt idx="1709">
                  <c:v>78.9295628036086</c:v>
                </c:pt>
                <c:pt idx="1710">
                  <c:v>78.89534379606347</c:v>
                </c:pt>
                <c:pt idx="1711">
                  <c:v>79.0118096561306</c:v>
                </c:pt>
                <c:pt idx="1712">
                  <c:v>79.17681865645665</c:v>
                </c:pt>
                <c:pt idx="1713">
                  <c:v>79.1630415869149</c:v>
                </c:pt>
                <c:pt idx="1714">
                  <c:v>79.64113785557986</c:v>
                </c:pt>
                <c:pt idx="1715">
                  <c:v>79.85781990521326</c:v>
                </c:pt>
                <c:pt idx="1716">
                  <c:v>79.94903787013442</c:v>
                </c:pt>
                <c:pt idx="1717">
                  <c:v>79.89287909386248</c:v>
                </c:pt>
                <c:pt idx="1718">
                  <c:v>79.9560632688928</c:v>
                </c:pt>
                <c:pt idx="1719">
                  <c:v>79.69694315494436</c:v>
                </c:pt>
                <c:pt idx="1720">
                  <c:v>79.81578947368419</c:v>
                </c:pt>
                <c:pt idx="1721">
                  <c:v>79.82979470082469</c:v>
                </c:pt>
                <c:pt idx="1722">
                  <c:v>79.80178915979651</c:v>
                </c:pt>
                <c:pt idx="1723">
                  <c:v>79.91392938696644</c:v>
                </c:pt>
                <c:pt idx="1724">
                  <c:v>79.71090670170826</c:v>
                </c:pt>
                <c:pt idx="1725">
                  <c:v>79.80178915979651</c:v>
                </c:pt>
                <c:pt idx="1726">
                  <c:v>79.78079789565979</c:v>
                </c:pt>
                <c:pt idx="1727">
                  <c:v>79.34943751635126</c:v>
                </c:pt>
                <c:pt idx="1728">
                  <c:v>79.66903073286051</c:v>
                </c:pt>
                <c:pt idx="1729">
                  <c:v>80.00527565286203</c:v>
                </c:pt>
                <c:pt idx="1730">
                  <c:v>80.25224907391073</c:v>
                </c:pt>
                <c:pt idx="1731">
                  <c:v>80.28057173107463</c:v>
                </c:pt>
                <c:pt idx="1732">
                  <c:v>80.22394639393403</c:v>
                </c:pt>
                <c:pt idx="1733">
                  <c:v>80.33018451487595</c:v>
                </c:pt>
                <c:pt idx="1734">
                  <c:v>80.30182684670372</c:v>
                </c:pt>
                <c:pt idx="1735">
                  <c:v>79.9279690794097</c:v>
                </c:pt>
                <c:pt idx="1736">
                  <c:v>80.39406255522175</c:v>
                </c:pt>
                <c:pt idx="1737">
                  <c:v>80.32309322033897</c:v>
                </c:pt>
                <c:pt idx="1738">
                  <c:v>80.0404644616467</c:v>
                </c:pt>
                <c:pt idx="1739">
                  <c:v>79.52976138449436</c:v>
                </c:pt>
                <c:pt idx="1740">
                  <c:v>79.25958188153309</c:v>
                </c:pt>
                <c:pt idx="1741">
                  <c:v>79.72487514238149</c:v>
                </c:pt>
                <c:pt idx="1742">
                  <c:v>79.79479084451459</c:v>
                </c:pt>
                <c:pt idx="1743">
                  <c:v>80.20980253878702</c:v>
                </c:pt>
                <c:pt idx="1744">
                  <c:v>80.01231093914877</c:v>
                </c:pt>
                <c:pt idx="1745">
                  <c:v>79.62023101155057</c:v>
                </c:pt>
                <c:pt idx="1746">
                  <c:v>79.48113207547168</c:v>
                </c:pt>
                <c:pt idx="1747">
                  <c:v>79.46724890829692</c:v>
                </c:pt>
                <c:pt idx="1748">
                  <c:v>79.68298449951834</c:v>
                </c:pt>
                <c:pt idx="1749">
                  <c:v>80.08978082915236</c:v>
                </c:pt>
                <c:pt idx="1750">
                  <c:v>80.04750593824226</c:v>
                </c:pt>
                <c:pt idx="1751">
                  <c:v>79.68996321597477</c:v>
                </c:pt>
                <c:pt idx="1752">
                  <c:v>79.3702023726448</c:v>
                </c:pt>
                <c:pt idx="1753">
                  <c:v>79.21817865227231</c:v>
                </c:pt>
                <c:pt idx="1754">
                  <c:v>79.36327954644568</c:v>
                </c:pt>
                <c:pt idx="1755">
                  <c:v>79.46724890829692</c:v>
                </c:pt>
                <c:pt idx="1756">
                  <c:v>79.41176470588233</c:v>
                </c:pt>
                <c:pt idx="1757">
                  <c:v>79.48113207547168</c:v>
                </c:pt>
                <c:pt idx="1758">
                  <c:v>79.16992952231792</c:v>
                </c:pt>
                <c:pt idx="1759">
                  <c:v>78.8816644993498</c:v>
                </c:pt>
                <c:pt idx="1760">
                  <c:v>78.6770428015564</c:v>
                </c:pt>
                <c:pt idx="1761">
                  <c:v>78.71107266435986</c:v>
                </c:pt>
                <c:pt idx="1762">
                  <c:v>78.72469285343485</c:v>
                </c:pt>
                <c:pt idx="1763">
                  <c:v>79.01867129830654</c:v>
                </c:pt>
                <c:pt idx="1764">
                  <c:v>78.6498400898954</c:v>
                </c:pt>
                <c:pt idx="1765">
                  <c:v>78.47347994825354</c:v>
                </c:pt>
                <c:pt idx="1766">
                  <c:v>78.60907127429805</c:v>
                </c:pt>
                <c:pt idx="1767">
                  <c:v>79.42562849162008</c:v>
                </c:pt>
                <c:pt idx="1768">
                  <c:v>79.87885172504608</c:v>
                </c:pt>
                <c:pt idx="1769">
                  <c:v>79.81578947368419</c:v>
                </c:pt>
                <c:pt idx="1770">
                  <c:v>79.33560031388961</c:v>
                </c:pt>
                <c:pt idx="1771">
                  <c:v>79.273392577104</c:v>
                </c:pt>
                <c:pt idx="1772">
                  <c:v>79.04612978889755</c:v>
                </c:pt>
                <c:pt idx="1773">
                  <c:v>78.96381150741993</c:v>
                </c:pt>
                <c:pt idx="1774">
                  <c:v>78.52088367276492</c:v>
                </c:pt>
                <c:pt idx="1775">
                  <c:v>79.10110405981048</c:v>
                </c:pt>
                <c:pt idx="1776">
                  <c:v>78.90218522372527</c:v>
                </c:pt>
                <c:pt idx="1777">
                  <c:v>78.99123187776714</c:v>
                </c:pt>
                <c:pt idx="1778">
                  <c:v>78.74513197749891</c:v>
                </c:pt>
                <c:pt idx="1779">
                  <c:v>78.26423533459487</c:v>
                </c:pt>
                <c:pt idx="1780">
                  <c:v>78.14324974235657</c:v>
                </c:pt>
                <c:pt idx="1781">
                  <c:v>78.29117191533298</c:v>
                </c:pt>
                <c:pt idx="1782">
                  <c:v>78.14324974235657</c:v>
                </c:pt>
                <c:pt idx="1783">
                  <c:v>77.60341151385927</c:v>
                </c:pt>
                <c:pt idx="1784">
                  <c:v>77.04487722269262</c:v>
                </c:pt>
                <c:pt idx="1785">
                  <c:v>76.9601623953311</c:v>
                </c:pt>
                <c:pt idx="1786">
                  <c:v>77.68291641765559</c:v>
                </c:pt>
                <c:pt idx="1787">
                  <c:v>77.72936955407482</c:v>
                </c:pt>
                <c:pt idx="1788">
                  <c:v>78.53443811496633</c:v>
                </c:pt>
                <c:pt idx="1789">
                  <c:v>78.31812704424167</c:v>
                </c:pt>
                <c:pt idx="1790">
                  <c:v>78.62265618249373</c:v>
                </c:pt>
                <c:pt idx="1791">
                  <c:v>78.6498400898954</c:v>
                </c:pt>
                <c:pt idx="1792">
                  <c:v>78.8816644993498</c:v>
                </c:pt>
                <c:pt idx="1793">
                  <c:v>79.00494920552225</c:v>
                </c:pt>
                <c:pt idx="1794">
                  <c:v>79.05986619167606</c:v>
                </c:pt>
                <c:pt idx="1795">
                  <c:v>79.40483462780346</c:v>
                </c:pt>
                <c:pt idx="1796">
                  <c:v>79.30794038176587</c:v>
                </c:pt>
                <c:pt idx="1797">
                  <c:v>79.35635792778648</c:v>
                </c:pt>
                <c:pt idx="1798">
                  <c:v>79.273392577104</c:v>
                </c:pt>
                <c:pt idx="1799">
                  <c:v>79.50196592398425</c:v>
                </c:pt>
                <c:pt idx="1800">
                  <c:v>79.74583698510078</c:v>
                </c:pt>
                <c:pt idx="1801">
                  <c:v>79.81578947368419</c:v>
                </c:pt>
                <c:pt idx="1802">
                  <c:v>79.59933514128247</c:v>
                </c:pt>
                <c:pt idx="1803">
                  <c:v>80.57203577437349</c:v>
                </c:pt>
                <c:pt idx="1804">
                  <c:v>80.66489361702128</c:v>
                </c:pt>
                <c:pt idx="1805">
                  <c:v>80.722143364088</c:v>
                </c:pt>
                <c:pt idx="1806">
                  <c:v>80.53637812002124</c:v>
                </c:pt>
                <c:pt idx="1807">
                  <c:v>80.65774310788049</c:v>
                </c:pt>
                <c:pt idx="1808">
                  <c:v>80.93035666637017</c:v>
                </c:pt>
                <c:pt idx="1809">
                  <c:v>81.49574563367665</c:v>
                </c:pt>
                <c:pt idx="1810">
                  <c:v>81.04569341765385</c:v>
                </c:pt>
                <c:pt idx="1811">
                  <c:v>81.02404274265359</c:v>
                </c:pt>
                <c:pt idx="1812">
                  <c:v>80.59344552701503</c:v>
                </c:pt>
                <c:pt idx="1813">
                  <c:v>80.87281130566171</c:v>
                </c:pt>
                <c:pt idx="1814">
                  <c:v>81.40824908293816</c:v>
                </c:pt>
                <c:pt idx="1815">
                  <c:v>81.76671459381738</c:v>
                </c:pt>
                <c:pt idx="1816">
                  <c:v>81.56880322725234</c:v>
                </c:pt>
                <c:pt idx="1817">
                  <c:v>81.69330220865505</c:v>
                </c:pt>
                <c:pt idx="1818">
                  <c:v>81.48114981642338</c:v>
                </c:pt>
                <c:pt idx="1819">
                  <c:v>82.03209520375043</c:v>
                </c:pt>
                <c:pt idx="1820">
                  <c:v>82.28431904503524</c:v>
                </c:pt>
                <c:pt idx="1821">
                  <c:v>81.62734367991386</c:v>
                </c:pt>
                <c:pt idx="1822">
                  <c:v>81.78141290670501</c:v>
                </c:pt>
                <c:pt idx="1823">
                  <c:v>81.4665592264303</c:v>
                </c:pt>
                <c:pt idx="1824">
                  <c:v>81.7740630897816</c:v>
                </c:pt>
                <c:pt idx="1825">
                  <c:v>81.68596821976838</c:v>
                </c:pt>
                <c:pt idx="1826">
                  <c:v>82.09130277878022</c:v>
                </c:pt>
                <c:pt idx="1827">
                  <c:v>81.83289864196419</c:v>
                </c:pt>
                <c:pt idx="1828">
                  <c:v>81.86971387439264</c:v>
                </c:pt>
                <c:pt idx="1829">
                  <c:v>81.63466714516418</c:v>
                </c:pt>
                <c:pt idx="1830">
                  <c:v>81.62734367991386</c:v>
                </c:pt>
                <c:pt idx="1831">
                  <c:v>81.48844707146695</c:v>
                </c:pt>
                <c:pt idx="1832">
                  <c:v>81.2338184090706</c:v>
                </c:pt>
                <c:pt idx="1833">
                  <c:v>81.59806295399514</c:v>
                </c:pt>
                <c:pt idx="1834">
                  <c:v>81.60538116591927</c:v>
                </c:pt>
                <c:pt idx="1835">
                  <c:v>81.57611619150077</c:v>
                </c:pt>
                <c:pt idx="1836">
                  <c:v>81.54687219931887</c:v>
                </c:pt>
                <c:pt idx="1837">
                  <c:v>82.15801354401803</c:v>
                </c:pt>
                <c:pt idx="1838">
                  <c:v>82.20254765561478</c:v>
                </c:pt>
                <c:pt idx="1839">
                  <c:v>82.3140944454496</c:v>
                </c:pt>
                <c:pt idx="1840">
                  <c:v>82.36625328143387</c:v>
                </c:pt>
                <c:pt idx="1841">
                  <c:v>82.32154166289695</c:v>
                </c:pt>
                <c:pt idx="1842">
                  <c:v>81.91393590205257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427-436C-9DE0-07BCD1CC8262}"/>
            </c:ext>
          </c:extLst>
        </c:ser>
        <c:ser>
          <c:idx val="2"/>
          <c:order val="2"/>
          <c:tx>
            <c:strRef>
              <c:f>'Data 12'!$I$1</c:f>
              <c:strCache>
                <c:ptCount val="1"/>
                <c:pt idx="0">
                  <c:v>CHF/EUR</c:v>
                </c:pt>
              </c:strCache>
            </c:strRef>
          </c:tx>
          <c:spPr>
            <a:ln w="19050">
              <a:solidFill>
                <a:srgbClr val="C00000"/>
              </a:solidFill>
            </a:ln>
          </c:spPr>
          <c:marker>
            <c:symbol val="picture"/>
            <c:spPr>
              <a:ln w="6350">
                <a:noFill/>
              </a:ln>
            </c:spPr>
          </c:marker>
          <c:cat>
            <c:numRef>
              <c:f>'Data 12'!$F$2:$F$1844</c:f>
              <c:numCache>
                <c:formatCode>d\-mmm\-yy</c:formatCode>
                <c:ptCount val="1843"/>
                <c:pt idx="0">
                  <c:v>40634.0</c:v>
                </c:pt>
                <c:pt idx="1">
                  <c:v>40637.0</c:v>
                </c:pt>
                <c:pt idx="2">
                  <c:v>40638.0</c:v>
                </c:pt>
                <c:pt idx="3">
                  <c:v>40639.0</c:v>
                </c:pt>
                <c:pt idx="4">
                  <c:v>40640.0</c:v>
                </c:pt>
                <c:pt idx="5">
                  <c:v>40641.0</c:v>
                </c:pt>
                <c:pt idx="6">
                  <c:v>40644.0</c:v>
                </c:pt>
                <c:pt idx="7">
                  <c:v>40645.0</c:v>
                </c:pt>
                <c:pt idx="8">
                  <c:v>40646.0</c:v>
                </c:pt>
                <c:pt idx="9">
                  <c:v>40647.0</c:v>
                </c:pt>
                <c:pt idx="10">
                  <c:v>40648.0</c:v>
                </c:pt>
                <c:pt idx="11">
                  <c:v>40651.0</c:v>
                </c:pt>
                <c:pt idx="12">
                  <c:v>40652.0</c:v>
                </c:pt>
                <c:pt idx="13">
                  <c:v>40653.0</c:v>
                </c:pt>
                <c:pt idx="14">
                  <c:v>40654.0</c:v>
                </c:pt>
                <c:pt idx="15">
                  <c:v>40655.0</c:v>
                </c:pt>
                <c:pt idx="16">
                  <c:v>40658.0</c:v>
                </c:pt>
                <c:pt idx="17">
                  <c:v>40659.0</c:v>
                </c:pt>
                <c:pt idx="18">
                  <c:v>40660.0</c:v>
                </c:pt>
                <c:pt idx="19">
                  <c:v>40661.0</c:v>
                </c:pt>
                <c:pt idx="20">
                  <c:v>40662.0</c:v>
                </c:pt>
                <c:pt idx="21">
                  <c:v>40665.0</c:v>
                </c:pt>
                <c:pt idx="22">
                  <c:v>40666.0</c:v>
                </c:pt>
                <c:pt idx="23">
                  <c:v>40667.0</c:v>
                </c:pt>
                <c:pt idx="24">
                  <c:v>40668.0</c:v>
                </c:pt>
                <c:pt idx="25">
                  <c:v>40669.0</c:v>
                </c:pt>
                <c:pt idx="26">
                  <c:v>40672.0</c:v>
                </c:pt>
                <c:pt idx="27">
                  <c:v>40673.0</c:v>
                </c:pt>
                <c:pt idx="28">
                  <c:v>40674.0</c:v>
                </c:pt>
                <c:pt idx="29">
                  <c:v>40675.0</c:v>
                </c:pt>
                <c:pt idx="30">
                  <c:v>40676.0</c:v>
                </c:pt>
                <c:pt idx="31">
                  <c:v>40679.0</c:v>
                </c:pt>
                <c:pt idx="32">
                  <c:v>40680.0</c:v>
                </c:pt>
                <c:pt idx="33">
                  <c:v>40681.0</c:v>
                </c:pt>
                <c:pt idx="34">
                  <c:v>40682.0</c:v>
                </c:pt>
                <c:pt idx="35">
                  <c:v>40683.0</c:v>
                </c:pt>
                <c:pt idx="36">
                  <c:v>40686.0</c:v>
                </c:pt>
                <c:pt idx="37">
                  <c:v>40687.0</c:v>
                </c:pt>
                <c:pt idx="38">
                  <c:v>40688.0</c:v>
                </c:pt>
                <c:pt idx="39">
                  <c:v>40689.0</c:v>
                </c:pt>
                <c:pt idx="40">
                  <c:v>40690.0</c:v>
                </c:pt>
                <c:pt idx="41">
                  <c:v>40693.0</c:v>
                </c:pt>
                <c:pt idx="42">
                  <c:v>40694.0</c:v>
                </c:pt>
                <c:pt idx="43">
                  <c:v>40695.0</c:v>
                </c:pt>
                <c:pt idx="44">
                  <c:v>40696.0</c:v>
                </c:pt>
                <c:pt idx="45">
                  <c:v>40697.0</c:v>
                </c:pt>
                <c:pt idx="46">
                  <c:v>40700.0</c:v>
                </c:pt>
                <c:pt idx="47">
                  <c:v>40701.0</c:v>
                </c:pt>
                <c:pt idx="48">
                  <c:v>40702.0</c:v>
                </c:pt>
                <c:pt idx="49">
                  <c:v>40703.0</c:v>
                </c:pt>
                <c:pt idx="50">
                  <c:v>40704.0</c:v>
                </c:pt>
                <c:pt idx="51">
                  <c:v>40707.0</c:v>
                </c:pt>
                <c:pt idx="52">
                  <c:v>40708.0</c:v>
                </c:pt>
                <c:pt idx="53">
                  <c:v>40709.0</c:v>
                </c:pt>
                <c:pt idx="54">
                  <c:v>40710.0</c:v>
                </c:pt>
                <c:pt idx="55">
                  <c:v>40711.0</c:v>
                </c:pt>
                <c:pt idx="56">
                  <c:v>40714.0</c:v>
                </c:pt>
                <c:pt idx="57">
                  <c:v>40715.0</c:v>
                </c:pt>
                <c:pt idx="58">
                  <c:v>40716.0</c:v>
                </c:pt>
                <c:pt idx="59">
                  <c:v>40717.0</c:v>
                </c:pt>
                <c:pt idx="60">
                  <c:v>40718.0</c:v>
                </c:pt>
                <c:pt idx="61">
                  <c:v>40721.0</c:v>
                </c:pt>
                <c:pt idx="62">
                  <c:v>40722.0</c:v>
                </c:pt>
                <c:pt idx="63">
                  <c:v>40723.0</c:v>
                </c:pt>
                <c:pt idx="64">
                  <c:v>40724.0</c:v>
                </c:pt>
                <c:pt idx="65">
                  <c:v>40725.0</c:v>
                </c:pt>
                <c:pt idx="66">
                  <c:v>40728.0</c:v>
                </c:pt>
                <c:pt idx="67">
                  <c:v>40729.0</c:v>
                </c:pt>
                <c:pt idx="68">
                  <c:v>40730.0</c:v>
                </c:pt>
                <c:pt idx="69">
                  <c:v>40731.0</c:v>
                </c:pt>
                <c:pt idx="70">
                  <c:v>40732.0</c:v>
                </c:pt>
                <c:pt idx="71">
                  <c:v>40735.0</c:v>
                </c:pt>
                <c:pt idx="72">
                  <c:v>40736.0</c:v>
                </c:pt>
                <c:pt idx="73">
                  <c:v>40737.0</c:v>
                </c:pt>
                <c:pt idx="74">
                  <c:v>40738.0</c:v>
                </c:pt>
                <c:pt idx="75">
                  <c:v>40739.0</c:v>
                </c:pt>
                <c:pt idx="76">
                  <c:v>40742.0</c:v>
                </c:pt>
                <c:pt idx="77">
                  <c:v>40743.0</c:v>
                </c:pt>
                <c:pt idx="78">
                  <c:v>40744.0</c:v>
                </c:pt>
                <c:pt idx="79">
                  <c:v>40745.0</c:v>
                </c:pt>
                <c:pt idx="80">
                  <c:v>40746.0</c:v>
                </c:pt>
                <c:pt idx="81">
                  <c:v>40749.0</c:v>
                </c:pt>
                <c:pt idx="82">
                  <c:v>40750.0</c:v>
                </c:pt>
                <c:pt idx="83">
                  <c:v>40751.0</c:v>
                </c:pt>
                <c:pt idx="84">
                  <c:v>40752.0</c:v>
                </c:pt>
                <c:pt idx="85">
                  <c:v>40753.0</c:v>
                </c:pt>
                <c:pt idx="86">
                  <c:v>40756.0</c:v>
                </c:pt>
                <c:pt idx="87">
                  <c:v>40757.0</c:v>
                </c:pt>
                <c:pt idx="88">
                  <c:v>40758.0</c:v>
                </c:pt>
                <c:pt idx="89">
                  <c:v>40759.0</c:v>
                </c:pt>
                <c:pt idx="90">
                  <c:v>40760.0</c:v>
                </c:pt>
                <c:pt idx="91">
                  <c:v>40763.0</c:v>
                </c:pt>
                <c:pt idx="92">
                  <c:v>40764.0</c:v>
                </c:pt>
                <c:pt idx="93">
                  <c:v>40765.0</c:v>
                </c:pt>
                <c:pt idx="94">
                  <c:v>40766.0</c:v>
                </c:pt>
                <c:pt idx="95">
                  <c:v>40767.0</c:v>
                </c:pt>
                <c:pt idx="96">
                  <c:v>40770.0</c:v>
                </c:pt>
                <c:pt idx="97">
                  <c:v>40771.0</c:v>
                </c:pt>
                <c:pt idx="98">
                  <c:v>40772.0</c:v>
                </c:pt>
                <c:pt idx="99">
                  <c:v>40773.0</c:v>
                </c:pt>
                <c:pt idx="100">
                  <c:v>40774.0</c:v>
                </c:pt>
                <c:pt idx="101">
                  <c:v>40777.0</c:v>
                </c:pt>
                <c:pt idx="102">
                  <c:v>40778.0</c:v>
                </c:pt>
                <c:pt idx="103">
                  <c:v>40779.0</c:v>
                </c:pt>
                <c:pt idx="104">
                  <c:v>40780.0</c:v>
                </c:pt>
                <c:pt idx="105">
                  <c:v>40781.0</c:v>
                </c:pt>
                <c:pt idx="106">
                  <c:v>40784.0</c:v>
                </c:pt>
                <c:pt idx="107">
                  <c:v>40785.0</c:v>
                </c:pt>
                <c:pt idx="108">
                  <c:v>40786.0</c:v>
                </c:pt>
                <c:pt idx="109">
                  <c:v>40787.0</c:v>
                </c:pt>
                <c:pt idx="110">
                  <c:v>40788.0</c:v>
                </c:pt>
                <c:pt idx="111">
                  <c:v>40791.0</c:v>
                </c:pt>
                <c:pt idx="112">
                  <c:v>40792.0</c:v>
                </c:pt>
                <c:pt idx="113">
                  <c:v>40793.0</c:v>
                </c:pt>
                <c:pt idx="114">
                  <c:v>40794.0</c:v>
                </c:pt>
                <c:pt idx="115">
                  <c:v>40795.0</c:v>
                </c:pt>
                <c:pt idx="116">
                  <c:v>40798.0</c:v>
                </c:pt>
                <c:pt idx="117">
                  <c:v>40799.0</c:v>
                </c:pt>
                <c:pt idx="118">
                  <c:v>40800.0</c:v>
                </c:pt>
                <c:pt idx="119">
                  <c:v>40801.0</c:v>
                </c:pt>
                <c:pt idx="120">
                  <c:v>40802.0</c:v>
                </c:pt>
                <c:pt idx="121">
                  <c:v>40805.0</c:v>
                </c:pt>
                <c:pt idx="122">
                  <c:v>40806.0</c:v>
                </c:pt>
                <c:pt idx="123">
                  <c:v>40807.0</c:v>
                </c:pt>
                <c:pt idx="124">
                  <c:v>40808.0</c:v>
                </c:pt>
                <c:pt idx="125">
                  <c:v>40809.0</c:v>
                </c:pt>
                <c:pt idx="126">
                  <c:v>40812.0</c:v>
                </c:pt>
                <c:pt idx="127">
                  <c:v>40813.0</c:v>
                </c:pt>
                <c:pt idx="128">
                  <c:v>40814.0</c:v>
                </c:pt>
                <c:pt idx="129">
                  <c:v>40815.0</c:v>
                </c:pt>
                <c:pt idx="130">
                  <c:v>40816.0</c:v>
                </c:pt>
                <c:pt idx="131">
                  <c:v>40819.0</c:v>
                </c:pt>
                <c:pt idx="132">
                  <c:v>40820.0</c:v>
                </c:pt>
                <c:pt idx="133">
                  <c:v>40821.0</c:v>
                </c:pt>
                <c:pt idx="134">
                  <c:v>40822.0</c:v>
                </c:pt>
                <c:pt idx="135">
                  <c:v>40823.0</c:v>
                </c:pt>
                <c:pt idx="136">
                  <c:v>40826.0</c:v>
                </c:pt>
                <c:pt idx="137">
                  <c:v>40827.0</c:v>
                </c:pt>
                <c:pt idx="138">
                  <c:v>40828.0</c:v>
                </c:pt>
                <c:pt idx="139">
                  <c:v>40829.0</c:v>
                </c:pt>
                <c:pt idx="140">
                  <c:v>40830.0</c:v>
                </c:pt>
                <c:pt idx="141">
                  <c:v>40833.0</c:v>
                </c:pt>
                <c:pt idx="142">
                  <c:v>40834.0</c:v>
                </c:pt>
                <c:pt idx="143">
                  <c:v>40835.0</c:v>
                </c:pt>
                <c:pt idx="144">
                  <c:v>40836.0</c:v>
                </c:pt>
                <c:pt idx="145">
                  <c:v>40837.0</c:v>
                </c:pt>
                <c:pt idx="146">
                  <c:v>40840.0</c:v>
                </c:pt>
                <c:pt idx="147">
                  <c:v>40841.0</c:v>
                </c:pt>
                <c:pt idx="148">
                  <c:v>40842.0</c:v>
                </c:pt>
                <c:pt idx="149">
                  <c:v>40843.0</c:v>
                </c:pt>
                <c:pt idx="150">
                  <c:v>40844.0</c:v>
                </c:pt>
                <c:pt idx="151">
                  <c:v>40847.0</c:v>
                </c:pt>
                <c:pt idx="152">
                  <c:v>40848.0</c:v>
                </c:pt>
                <c:pt idx="153">
                  <c:v>40849.0</c:v>
                </c:pt>
                <c:pt idx="154">
                  <c:v>40850.0</c:v>
                </c:pt>
                <c:pt idx="155">
                  <c:v>40851.0</c:v>
                </c:pt>
                <c:pt idx="156">
                  <c:v>40854.0</c:v>
                </c:pt>
                <c:pt idx="157">
                  <c:v>40855.0</c:v>
                </c:pt>
                <c:pt idx="158">
                  <c:v>40856.0</c:v>
                </c:pt>
                <c:pt idx="159">
                  <c:v>40857.0</c:v>
                </c:pt>
                <c:pt idx="160">
                  <c:v>40858.0</c:v>
                </c:pt>
                <c:pt idx="161">
                  <c:v>40861.0</c:v>
                </c:pt>
                <c:pt idx="162">
                  <c:v>40862.0</c:v>
                </c:pt>
                <c:pt idx="163">
                  <c:v>40863.0</c:v>
                </c:pt>
                <c:pt idx="164">
                  <c:v>40864.0</c:v>
                </c:pt>
                <c:pt idx="165">
                  <c:v>40865.0</c:v>
                </c:pt>
                <c:pt idx="166">
                  <c:v>40868.0</c:v>
                </c:pt>
                <c:pt idx="167">
                  <c:v>40869.0</c:v>
                </c:pt>
                <c:pt idx="168">
                  <c:v>40870.0</c:v>
                </c:pt>
                <c:pt idx="169">
                  <c:v>40871.0</c:v>
                </c:pt>
                <c:pt idx="170">
                  <c:v>40872.0</c:v>
                </c:pt>
                <c:pt idx="171">
                  <c:v>40875.0</c:v>
                </c:pt>
                <c:pt idx="172">
                  <c:v>40876.0</c:v>
                </c:pt>
                <c:pt idx="173">
                  <c:v>40877.0</c:v>
                </c:pt>
                <c:pt idx="174">
                  <c:v>40878.0</c:v>
                </c:pt>
                <c:pt idx="175">
                  <c:v>40879.0</c:v>
                </c:pt>
                <c:pt idx="176">
                  <c:v>40882.0</c:v>
                </c:pt>
                <c:pt idx="177">
                  <c:v>40883.0</c:v>
                </c:pt>
                <c:pt idx="178">
                  <c:v>40884.0</c:v>
                </c:pt>
                <c:pt idx="179">
                  <c:v>40885.0</c:v>
                </c:pt>
                <c:pt idx="180">
                  <c:v>40886.0</c:v>
                </c:pt>
                <c:pt idx="181">
                  <c:v>40889.0</c:v>
                </c:pt>
                <c:pt idx="182">
                  <c:v>40890.0</c:v>
                </c:pt>
                <c:pt idx="183">
                  <c:v>40891.0</c:v>
                </c:pt>
                <c:pt idx="184">
                  <c:v>40892.0</c:v>
                </c:pt>
                <c:pt idx="185">
                  <c:v>40893.0</c:v>
                </c:pt>
                <c:pt idx="186">
                  <c:v>40896.0</c:v>
                </c:pt>
                <c:pt idx="187">
                  <c:v>40897.0</c:v>
                </c:pt>
                <c:pt idx="188">
                  <c:v>40898.0</c:v>
                </c:pt>
                <c:pt idx="189">
                  <c:v>40899.0</c:v>
                </c:pt>
                <c:pt idx="190">
                  <c:v>40900.0</c:v>
                </c:pt>
                <c:pt idx="191">
                  <c:v>40903.0</c:v>
                </c:pt>
                <c:pt idx="192">
                  <c:v>40904.0</c:v>
                </c:pt>
                <c:pt idx="193">
                  <c:v>40905.0</c:v>
                </c:pt>
                <c:pt idx="194">
                  <c:v>40906.0</c:v>
                </c:pt>
                <c:pt idx="195">
                  <c:v>40907.0</c:v>
                </c:pt>
                <c:pt idx="196">
                  <c:v>40910.0</c:v>
                </c:pt>
                <c:pt idx="197">
                  <c:v>40911.0</c:v>
                </c:pt>
                <c:pt idx="198">
                  <c:v>40912.0</c:v>
                </c:pt>
                <c:pt idx="199">
                  <c:v>40913.0</c:v>
                </c:pt>
                <c:pt idx="200">
                  <c:v>40914.0</c:v>
                </c:pt>
                <c:pt idx="201">
                  <c:v>40917.0</c:v>
                </c:pt>
                <c:pt idx="202">
                  <c:v>40918.0</c:v>
                </c:pt>
                <c:pt idx="203">
                  <c:v>40919.0</c:v>
                </c:pt>
                <c:pt idx="204">
                  <c:v>40920.0</c:v>
                </c:pt>
                <c:pt idx="205">
                  <c:v>40921.0</c:v>
                </c:pt>
                <c:pt idx="206">
                  <c:v>40924.0</c:v>
                </c:pt>
                <c:pt idx="207">
                  <c:v>40925.0</c:v>
                </c:pt>
                <c:pt idx="208">
                  <c:v>40926.0</c:v>
                </c:pt>
                <c:pt idx="209">
                  <c:v>40927.0</c:v>
                </c:pt>
                <c:pt idx="210">
                  <c:v>40928.0</c:v>
                </c:pt>
                <c:pt idx="211">
                  <c:v>40931.0</c:v>
                </c:pt>
                <c:pt idx="212">
                  <c:v>40932.0</c:v>
                </c:pt>
                <c:pt idx="213">
                  <c:v>40933.0</c:v>
                </c:pt>
                <c:pt idx="214">
                  <c:v>40934.0</c:v>
                </c:pt>
                <c:pt idx="215">
                  <c:v>40935.0</c:v>
                </c:pt>
                <c:pt idx="216">
                  <c:v>40938.0</c:v>
                </c:pt>
                <c:pt idx="217">
                  <c:v>40939.0</c:v>
                </c:pt>
                <c:pt idx="218">
                  <c:v>40940.0</c:v>
                </c:pt>
                <c:pt idx="219">
                  <c:v>40941.0</c:v>
                </c:pt>
                <c:pt idx="220">
                  <c:v>40942.0</c:v>
                </c:pt>
                <c:pt idx="221">
                  <c:v>40945.0</c:v>
                </c:pt>
                <c:pt idx="222">
                  <c:v>40946.0</c:v>
                </c:pt>
                <c:pt idx="223">
                  <c:v>40947.0</c:v>
                </c:pt>
                <c:pt idx="224">
                  <c:v>40948.0</c:v>
                </c:pt>
                <c:pt idx="225">
                  <c:v>40949.0</c:v>
                </c:pt>
                <c:pt idx="226">
                  <c:v>40952.0</c:v>
                </c:pt>
                <c:pt idx="227">
                  <c:v>40953.0</c:v>
                </c:pt>
                <c:pt idx="228">
                  <c:v>40954.0</c:v>
                </c:pt>
                <c:pt idx="229">
                  <c:v>40955.0</c:v>
                </c:pt>
                <c:pt idx="230">
                  <c:v>40956.0</c:v>
                </c:pt>
                <c:pt idx="231">
                  <c:v>40959.0</c:v>
                </c:pt>
                <c:pt idx="232">
                  <c:v>40960.0</c:v>
                </c:pt>
                <c:pt idx="233">
                  <c:v>40961.0</c:v>
                </c:pt>
                <c:pt idx="234">
                  <c:v>40962.0</c:v>
                </c:pt>
                <c:pt idx="235">
                  <c:v>40963.0</c:v>
                </c:pt>
                <c:pt idx="236">
                  <c:v>40966.0</c:v>
                </c:pt>
                <c:pt idx="237">
                  <c:v>40967.0</c:v>
                </c:pt>
                <c:pt idx="238">
                  <c:v>40968.0</c:v>
                </c:pt>
                <c:pt idx="239">
                  <c:v>40969.0</c:v>
                </c:pt>
                <c:pt idx="240">
                  <c:v>40970.0</c:v>
                </c:pt>
                <c:pt idx="241">
                  <c:v>40973.0</c:v>
                </c:pt>
                <c:pt idx="242">
                  <c:v>40974.0</c:v>
                </c:pt>
                <c:pt idx="243">
                  <c:v>40975.0</c:v>
                </c:pt>
                <c:pt idx="244">
                  <c:v>40976.0</c:v>
                </c:pt>
                <c:pt idx="245">
                  <c:v>40977.0</c:v>
                </c:pt>
                <c:pt idx="246">
                  <c:v>40980.0</c:v>
                </c:pt>
                <c:pt idx="247">
                  <c:v>40981.0</c:v>
                </c:pt>
                <c:pt idx="248">
                  <c:v>40982.0</c:v>
                </c:pt>
                <c:pt idx="249">
                  <c:v>40983.0</c:v>
                </c:pt>
                <c:pt idx="250">
                  <c:v>40984.0</c:v>
                </c:pt>
                <c:pt idx="251">
                  <c:v>40987.0</c:v>
                </c:pt>
                <c:pt idx="252">
                  <c:v>40988.0</c:v>
                </c:pt>
                <c:pt idx="253">
                  <c:v>40989.0</c:v>
                </c:pt>
                <c:pt idx="254">
                  <c:v>40990.0</c:v>
                </c:pt>
                <c:pt idx="255">
                  <c:v>40991.0</c:v>
                </c:pt>
                <c:pt idx="256">
                  <c:v>40994.0</c:v>
                </c:pt>
                <c:pt idx="257">
                  <c:v>40995.0</c:v>
                </c:pt>
                <c:pt idx="258">
                  <c:v>40996.0</c:v>
                </c:pt>
                <c:pt idx="259">
                  <c:v>40997.0</c:v>
                </c:pt>
                <c:pt idx="260">
                  <c:v>40998.0</c:v>
                </c:pt>
                <c:pt idx="261">
                  <c:v>41001.0</c:v>
                </c:pt>
                <c:pt idx="262">
                  <c:v>41002.0</c:v>
                </c:pt>
                <c:pt idx="263">
                  <c:v>41003.0</c:v>
                </c:pt>
                <c:pt idx="264">
                  <c:v>41004.0</c:v>
                </c:pt>
                <c:pt idx="265">
                  <c:v>41005.0</c:v>
                </c:pt>
                <c:pt idx="266">
                  <c:v>41008.0</c:v>
                </c:pt>
                <c:pt idx="267">
                  <c:v>41009.0</c:v>
                </c:pt>
                <c:pt idx="268">
                  <c:v>41010.0</c:v>
                </c:pt>
                <c:pt idx="269">
                  <c:v>41011.0</c:v>
                </c:pt>
                <c:pt idx="270">
                  <c:v>41012.0</c:v>
                </c:pt>
                <c:pt idx="271">
                  <c:v>41015.0</c:v>
                </c:pt>
                <c:pt idx="272">
                  <c:v>41016.0</c:v>
                </c:pt>
                <c:pt idx="273">
                  <c:v>41017.0</c:v>
                </c:pt>
                <c:pt idx="274">
                  <c:v>41018.0</c:v>
                </c:pt>
                <c:pt idx="275">
                  <c:v>41019.0</c:v>
                </c:pt>
                <c:pt idx="276">
                  <c:v>41022.0</c:v>
                </c:pt>
                <c:pt idx="277">
                  <c:v>41023.0</c:v>
                </c:pt>
                <c:pt idx="278">
                  <c:v>41024.0</c:v>
                </c:pt>
                <c:pt idx="279">
                  <c:v>41025.0</c:v>
                </c:pt>
                <c:pt idx="280">
                  <c:v>41026.0</c:v>
                </c:pt>
                <c:pt idx="281">
                  <c:v>41029.0</c:v>
                </c:pt>
                <c:pt idx="282">
                  <c:v>41030.0</c:v>
                </c:pt>
                <c:pt idx="283">
                  <c:v>41031.0</c:v>
                </c:pt>
                <c:pt idx="284">
                  <c:v>41032.0</c:v>
                </c:pt>
                <c:pt idx="285">
                  <c:v>41033.0</c:v>
                </c:pt>
                <c:pt idx="286">
                  <c:v>41036.0</c:v>
                </c:pt>
                <c:pt idx="287">
                  <c:v>41037.0</c:v>
                </c:pt>
                <c:pt idx="288">
                  <c:v>41038.0</c:v>
                </c:pt>
                <c:pt idx="289">
                  <c:v>41039.0</c:v>
                </c:pt>
                <c:pt idx="290">
                  <c:v>41040.0</c:v>
                </c:pt>
                <c:pt idx="291">
                  <c:v>41043.0</c:v>
                </c:pt>
                <c:pt idx="292">
                  <c:v>41044.0</c:v>
                </c:pt>
                <c:pt idx="293">
                  <c:v>41045.0</c:v>
                </c:pt>
                <c:pt idx="294">
                  <c:v>41046.0</c:v>
                </c:pt>
                <c:pt idx="295">
                  <c:v>41047.0</c:v>
                </c:pt>
                <c:pt idx="296">
                  <c:v>41050.0</c:v>
                </c:pt>
                <c:pt idx="297">
                  <c:v>41051.0</c:v>
                </c:pt>
                <c:pt idx="298">
                  <c:v>41052.0</c:v>
                </c:pt>
                <c:pt idx="299">
                  <c:v>41053.0</c:v>
                </c:pt>
                <c:pt idx="300">
                  <c:v>41054.0</c:v>
                </c:pt>
                <c:pt idx="301">
                  <c:v>41057.0</c:v>
                </c:pt>
                <c:pt idx="302">
                  <c:v>41058.0</c:v>
                </c:pt>
                <c:pt idx="303">
                  <c:v>41059.0</c:v>
                </c:pt>
                <c:pt idx="304">
                  <c:v>41060.0</c:v>
                </c:pt>
                <c:pt idx="305">
                  <c:v>41061.0</c:v>
                </c:pt>
                <c:pt idx="306">
                  <c:v>41064.0</c:v>
                </c:pt>
                <c:pt idx="307">
                  <c:v>41065.0</c:v>
                </c:pt>
                <c:pt idx="308">
                  <c:v>41066.0</c:v>
                </c:pt>
                <c:pt idx="309">
                  <c:v>41067.0</c:v>
                </c:pt>
                <c:pt idx="310">
                  <c:v>41068.0</c:v>
                </c:pt>
                <c:pt idx="311">
                  <c:v>41071.0</c:v>
                </c:pt>
                <c:pt idx="312">
                  <c:v>41072.0</c:v>
                </c:pt>
                <c:pt idx="313">
                  <c:v>41073.0</c:v>
                </c:pt>
                <c:pt idx="314">
                  <c:v>41074.0</c:v>
                </c:pt>
                <c:pt idx="315">
                  <c:v>41075.0</c:v>
                </c:pt>
                <c:pt idx="316">
                  <c:v>41078.0</c:v>
                </c:pt>
                <c:pt idx="317">
                  <c:v>41079.0</c:v>
                </c:pt>
                <c:pt idx="318">
                  <c:v>41080.0</c:v>
                </c:pt>
                <c:pt idx="319">
                  <c:v>41081.0</c:v>
                </c:pt>
                <c:pt idx="320">
                  <c:v>41082.0</c:v>
                </c:pt>
                <c:pt idx="321">
                  <c:v>41085.0</c:v>
                </c:pt>
                <c:pt idx="322">
                  <c:v>41086.0</c:v>
                </c:pt>
                <c:pt idx="323">
                  <c:v>41087.0</c:v>
                </c:pt>
                <c:pt idx="324">
                  <c:v>41088.0</c:v>
                </c:pt>
                <c:pt idx="325">
                  <c:v>41089.0</c:v>
                </c:pt>
                <c:pt idx="326">
                  <c:v>41092.0</c:v>
                </c:pt>
                <c:pt idx="327">
                  <c:v>41093.0</c:v>
                </c:pt>
                <c:pt idx="328">
                  <c:v>41094.0</c:v>
                </c:pt>
                <c:pt idx="329">
                  <c:v>41095.0</c:v>
                </c:pt>
                <c:pt idx="330">
                  <c:v>41096.0</c:v>
                </c:pt>
                <c:pt idx="331">
                  <c:v>41099.0</c:v>
                </c:pt>
                <c:pt idx="332">
                  <c:v>41100.0</c:v>
                </c:pt>
                <c:pt idx="333">
                  <c:v>41101.0</c:v>
                </c:pt>
                <c:pt idx="334">
                  <c:v>41102.0</c:v>
                </c:pt>
                <c:pt idx="335">
                  <c:v>41103.0</c:v>
                </c:pt>
                <c:pt idx="336">
                  <c:v>41106.0</c:v>
                </c:pt>
                <c:pt idx="337">
                  <c:v>41107.0</c:v>
                </c:pt>
                <c:pt idx="338">
                  <c:v>41108.0</c:v>
                </c:pt>
                <c:pt idx="339">
                  <c:v>41109.0</c:v>
                </c:pt>
                <c:pt idx="340">
                  <c:v>41110.0</c:v>
                </c:pt>
                <c:pt idx="341">
                  <c:v>41113.0</c:v>
                </c:pt>
                <c:pt idx="342">
                  <c:v>41114.0</c:v>
                </c:pt>
                <c:pt idx="343">
                  <c:v>41115.0</c:v>
                </c:pt>
                <c:pt idx="344">
                  <c:v>41116.0</c:v>
                </c:pt>
                <c:pt idx="345">
                  <c:v>41117.0</c:v>
                </c:pt>
                <c:pt idx="346">
                  <c:v>41120.0</c:v>
                </c:pt>
                <c:pt idx="347">
                  <c:v>41121.0</c:v>
                </c:pt>
                <c:pt idx="348">
                  <c:v>41122.0</c:v>
                </c:pt>
                <c:pt idx="349">
                  <c:v>41123.0</c:v>
                </c:pt>
                <c:pt idx="350">
                  <c:v>41124.0</c:v>
                </c:pt>
                <c:pt idx="351">
                  <c:v>41127.0</c:v>
                </c:pt>
                <c:pt idx="352">
                  <c:v>41128.0</c:v>
                </c:pt>
                <c:pt idx="353">
                  <c:v>41129.0</c:v>
                </c:pt>
                <c:pt idx="354">
                  <c:v>41130.0</c:v>
                </c:pt>
                <c:pt idx="355">
                  <c:v>41131.0</c:v>
                </c:pt>
                <c:pt idx="356">
                  <c:v>41134.0</c:v>
                </c:pt>
                <c:pt idx="357">
                  <c:v>41135.0</c:v>
                </c:pt>
                <c:pt idx="358">
                  <c:v>41136.0</c:v>
                </c:pt>
                <c:pt idx="359">
                  <c:v>41137.0</c:v>
                </c:pt>
                <c:pt idx="360">
                  <c:v>41138.0</c:v>
                </c:pt>
                <c:pt idx="361">
                  <c:v>41141.0</c:v>
                </c:pt>
                <c:pt idx="362">
                  <c:v>41142.0</c:v>
                </c:pt>
                <c:pt idx="363">
                  <c:v>41143.0</c:v>
                </c:pt>
                <c:pt idx="364">
                  <c:v>41144.0</c:v>
                </c:pt>
                <c:pt idx="365">
                  <c:v>41145.0</c:v>
                </c:pt>
                <c:pt idx="366">
                  <c:v>41148.0</c:v>
                </c:pt>
                <c:pt idx="367">
                  <c:v>41149.0</c:v>
                </c:pt>
                <c:pt idx="368">
                  <c:v>41150.0</c:v>
                </c:pt>
                <c:pt idx="369">
                  <c:v>41151.0</c:v>
                </c:pt>
                <c:pt idx="370">
                  <c:v>41152.0</c:v>
                </c:pt>
                <c:pt idx="371">
                  <c:v>41155.0</c:v>
                </c:pt>
                <c:pt idx="372">
                  <c:v>41156.0</c:v>
                </c:pt>
                <c:pt idx="373">
                  <c:v>41157.0</c:v>
                </c:pt>
                <c:pt idx="374">
                  <c:v>41158.0</c:v>
                </c:pt>
                <c:pt idx="375">
                  <c:v>41159.0</c:v>
                </c:pt>
                <c:pt idx="376">
                  <c:v>41162.0</c:v>
                </c:pt>
                <c:pt idx="377">
                  <c:v>41163.0</c:v>
                </c:pt>
                <c:pt idx="378">
                  <c:v>41164.0</c:v>
                </c:pt>
                <c:pt idx="379">
                  <c:v>41165.0</c:v>
                </c:pt>
                <c:pt idx="380">
                  <c:v>41166.0</c:v>
                </c:pt>
                <c:pt idx="381">
                  <c:v>41169.0</c:v>
                </c:pt>
                <c:pt idx="382">
                  <c:v>41170.0</c:v>
                </c:pt>
                <c:pt idx="383">
                  <c:v>41171.0</c:v>
                </c:pt>
                <c:pt idx="384">
                  <c:v>41172.0</c:v>
                </c:pt>
                <c:pt idx="385">
                  <c:v>41173.0</c:v>
                </c:pt>
                <c:pt idx="386">
                  <c:v>41176.0</c:v>
                </c:pt>
                <c:pt idx="387">
                  <c:v>41177.0</c:v>
                </c:pt>
                <c:pt idx="388">
                  <c:v>41178.0</c:v>
                </c:pt>
                <c:pt idx="389">
                  <c:v>41179.0</c:v>
                </c:pt>
                <c:pt idx="390">
                  <c:v>41180.0</c:v>
                </c:pt>
                <c:pt idx="391">
                  <c:v>41183.0</c:v>
                </c:pt>
                <c:pt idx="392">
                  <c:v>41184.0</c:v>
                </c:pt>
                <c:pt idx="393">
                  <c:v>41185.0</c:v>
                </c:pt>
                <c:pt idx="394">
                  <c:v>41186.0</c:v>
                </c:pt>
                <c:pt idx="395">
                  <c:v>41187.0</c:v>
                </c:pt>
                <c:pt idx="396">
                  <c:v>41190.0</c:v>
                </c:pt>
                <c:pt idx="397">
                  <c:v>41191.0</c:v>
                </c:pt>
                <c:pt idx="398">
                  <c:v>41192.0</c:v>
                </c:pt>
                <c:pt idx="399">
                  <c:v>41193.0</c:v>
                </c:pt>
                <c:pt idx="400">
                  <c:v>41194.0</c:v>
                </c:pt>
                <c:pt idx="401">
                  <c:v>41197.0</c:v>
                </c:pt>
                <c:pt idx="402">
                  <c:v>41198.0</c:v>
                </c:pt>
                <c:pt idx="403">
                  <c:v>41199.0</c:v>
                </c:pt>
                <c:pt idx="404">
                  <c:v>41200.0</c:v>
                </c:pt>
                <c:pt idx="405">
                  <c:v>41201.0</c:v>
                </c:pt>
                <c:pt idx="406">
                  <c:v>41204.0</c:v>
                </c:pt>
                <c:pt idx="407">
                  <c:v>41205.0</c:v>
                </c:pt>
                <c:pt idx="408">
                  <c:v>41206.0</c:v>
                </c:pt>
                <c:pt idx="409">
                  <c:v>41207.0</c:v>
                </c:pt>
                <c:pt idx="410">
                  <c:v>41208.0</c:v>
                </c:pt>
                <c:pt idx="411">
                  <c:v>41211.0</c:v>
                </c:pt>
                <c:pt idx="412">
                  <c:v>41212.0</c:v>
                </c:pt>
                <c:pt idx="413">
                  <c:v>41213.0</c:v>
                </c:pt>
                <c:pt idx="414">
                  <c:v>41214.0</c:v>
                </c:pt>
                <c:pt idx="415">
                  <c:v>41215.0</c:v>
                </c:pt>
                <c:pt idx="416">
                  <c:v>41218.0</c:v>
                </c:pt>
                <c:pt idx="417">
                  <c:v>41219.0</c:v>
                </c:pt>
                <c:pt idx="418">
                  <c:v>41220.0</c:v>
                </c:pt>
                <c:pt idx="419">
                  <c:v>41221.0</c:v>
                </c:pt>
                <c:pt idx="420">
                  <c:v>41222.0</c:v>
                </c:pt>
                <c:pt idx="421">
                  <c:v>41225.0</c:v>
                </c:pt>
                <c:pt idx="422">
                  <c:v>41226.0</c:v>
                </c:pt>
                <c:pt idx="423">
                  <c:v>41227.0</c:v>
                </c:pt>
                <c:pt idx="424">
                  <c:v>41228.0</c:v>
                </c:pt>
                <c:pt idx="425">
                  <c:v>41229.0</c:v>
                </c:pt>
                <c:pt idx="426">
                  <c:v>41232.0</c:v>
                </c:pt>
                <c:pt idx="427">
                  <c:v>41233.0</c:v>
                </c:pt>
                <c:pt idx="428">
                  <c:v>41234.0</c:v>
                </c:pt>
                <c:pt idx="429">
                  <c:v>41235.0</c:v>
                </c:pt>
                <c:pt idx="430">
                  <c:v>41236.0</c:v>
                </c:pt>
                <c:pt idx="431">
                  <c:v>41239.0</c:v>
                </c:pt>
                <c:pt idx="432">
                  <c:v>41240.0</c:v>
                </c:pt>
                <c:pt idx="433">
                  <c:v>41241.0</c:v>
                </c:pt>
                <c:pt idx="434">
                  <c:v>41242.0</c:v>
                </c:pt>
                <c:pt idx="435">
                  <c:v>41243.0</c:v>
                </c:pt>
                <c:pt idx="436">
                  <c:v>41246.0</c:v>
                </c:pt>
                <c:pt idx="437">
                  <c:v>41247.0</c:v>
                </c:pt>
                <c:pt idx="438">
                  <c:v>41248.0</c:v>
                </c:pt>
                <c:pt idx="439">
                  <c:v>41249.0</c:v>
                </c:pt>
                <c:pt idx="440">
                  <c:v>41250.0</c:v>
                </c:pt>
                <c:pt idx="441">
                  <c:v>41253.0</c:v>
                </c:pt>
                <c:pt idx="442">
                  <c:v>41254.0</c:v>
                </c:pt>
                <c:pt idx="443">
                  <c:v>41255.0</c:v>
                </c:pt>
                <c:pt idx="444">
                  <c:v>41256.0</c:v>
                </c:pt>
                <c:pt idx="445">
                  <c:v>41257.0</c:v>
                </c:pt>
                <c:pt idx="446">
                  <c:v>41260.0</c:v>
                </c:pt>
                <c:pt idx="447">
                  <c:v>41261.0</c:v>
                </c:pt>
                <c:pt idx="448">
                  <c:v>41262.0</c:v>
                </c:pt>
                <c:pt idx="449">
                  <c:v>41263.0</c:v>
                </c:pt>
                <c:pt idx="450">
                  <c:v>41264.0</c:v>
                </c:pt>
                <c:pt idx="451">
                  <c:v>41267.0</c:v>
                </c:pt>
                <c:pt idx="452">
                  <c:v>41268.0</c:v>
                </c:pt>
                <c:pt idx="453">
                  <c:v>41269.0</c:v>
                </c:pt>
                <c:pt idx="454">
                  <c:v>41270.0</c:v>
                </c:pt>
                <c:pt idx="455">
                  <c:v>41271.0</c:v>
                </c:pt>
                <c:pt idx="456">
                  <c:v>41274.0</c:v>
                </c:pt>
                <c:pt idx="457">
                  <c:v>41275.0</c:v>
                </c:pt>
                <c:pt idx="458">
                  <c:v>41276.0</c:v>
                </c:pt>
                <c:pt idx="459">
                  <c:v>41277.0</c:v>
                </c:pt>
                <c:pt idx="460">
                  <c:v>41278.0</c:v>
                </c:pt>
                <c:pt idx="461">
                  <c:v>41281.0</c:v>
                </c:pt>
                <c:pt idx="462">
                  <c:v>41282.0</c:v>
                </c:pt>
                <c:pt idx="463">
                  <c:v>41283.0</c:v>
                </c:pt>
                <c:pt idx="464">
                  <c:v>41284.0</c:v>
                </c:pt>
                <c:pt idx="465">
                  <c:v>41285.0</c:v>
                </c:pt>
                <c:pt idx="466">
                  <c:v>41288.0</c:v>
                </c:pt>
                <c:pt idx="467">
                  <c:v>41289.0</c:v>
                </c:pt>
                <c:pt idx="468">
                  <c:v>41290.0</c:v>
                </c:pt>
                <c:pt idx="469">
                  <c:v>41291.0</c:v>
                </c:pt>
                <c:pt idx="470">
                  <c:v>41292.0</c:v>
                </c:pt>
                <c:pt idx="471">
                  <c:v>41295.0</c:v>
                </c:pt>
                <c:pt idx="472">
                  <c:v>41296.0</c:v>
                </c:pt>
                <c:pt idx="473">
                  <c:v>41297.0</c:v>
                </c:pt>
                <c:pt idx="474">
                  <c:v>41298.0</c:v>
                </c:pt>
                <c:pt idx="475">
                  <c:v>41299.0</c:v>
                </c:pt>
                <c:pt idx="476">
                  <c:v>41302.0</c:v>
                </c:pt>
                <c:pt idx="477">
                  <c:v>41303.0</c:v>
                </c:pt>
                <c:pt idx="478">
                  <c:v>41304.0</c:v>
                </c:pt>
                <c:pt idx="479">
                  <c:v>41305.0</c:v>
                </c:pt>
                <c:pt idx="480">
                  <c:v>41306.0</c:v>
                </c:pt>
                <c:pt idx="481">
                  <c:v>41309.0</c:v>
                </c:pt>
                <c:pt idx="482">
                  <c:v>41310.0</c:v>
                </c:pt>
                <c:pt idx="483">
                  <c:v>41311.0</c:v>
                </c:pt>
                <c:pt idx="484">
                  <c:v>41312.0</c:v>
                </c:pt>
                <c:pt idx="485">
                  <c:v>41313.0</c:v>
                </c:pt>
                <c:pt idx="486">
                  <c:v>41316.0</c:v>
                </c:pt>
                <c:pt idx="487">
                  <c:v>41317.0</c:v>
                </c:pt>
                <c:pt idx="488">
                  <c:v>41318.0</c:v>
                </c:pt>
                <c:pt idx="489">
                  <c:v>41319.0</c:v>
                </c:pt>
                <c:pt idx="490">
                  <c:v>41320.0</c:v>
                </c:pt>
                <c:pt idx="491">
                  <c:v>41323.0</c:v>
                </c:pt>
                <c:pt idx="492">
                  <c:v>41324.0</c:v>
                </c:pt>
                <c:pt idx="493">
                  <c:v>41325.0</c:v>
                </c:pt>
                <c:pt idx="494">
                  <c:v>41326.0</c:v>
                </c:pt>
                <c:pt idx="495">
                  <c:v>41327.0</c:v>
                </c:pt>
                <c:pt idx="496">
                  <c:v>41330.0</c:v>
                </c:pt>
                <c:pt idx="497">
                  <c:v>41331.0</c:v>
                </c:pt>
                <c:pt idx="498">
                  <c:v>41332.0</c:v>
                </c:pt>
                <c:pt idx="499">
                  <c:v>41333.0</c:v>
                </c:pt>
                <c:pt idx="500">
                  <c:v>41334.0</c:v>
                </c:pt>
                <c:pt idx="501">
                  <c:v>41337.0</c:v>
                </c:pt>
                <c:pt idx="502">
                  <c:v>41338.0</c:v>
                </c:pt>
                <c:pt idx="503">
                  <c:v>41339.0</c:v>
                </c:pt>
                <c:pt idx="504">
                  <c:v>41340.0</c:v>
                </c:pt>
                <c:pt idx="505">
                  <c:v>41341.0</c:v>
                </c:pt>
                <c:pt idx="506">
                  <c:v>41344.0</c:v>
                </c:pt>
                <c:pt idx="507">
                  <c:v>41345.0</c:v>
                </c:pt>
                <c:pt idx="508">
                  <c:v>41346.0</c:v>
                </c:pt>
                <c:pt idx="509">
                  <c:v>41347.0</c:v>
                </c:pt>
                <c:pt idx="510">
                  <c:v>41348.0</c:v>
                </c:pt>
                <c:pt idx="511">
                  <c:v>41351.0</c:v>
                </c:pt>
                <c:pt idx="512">
                  <c:v>41352.0</c:v>
                </c:pt>
                <c:pt idx="513">
                  <c:v>41353.0</c:v>
                </c:pt>
                <c:pt idx="514">
                  <c:v>41354.0</c:v>
                </c:pt>
                <c:pt idx="515">
                  <c:v>41355.0</c:v>
                </c:pt>
                <c:pt idx="516">
                  <c:v>41358.0</c:v>
                </c:pt>
                <c:pt idx="517">
                  <c:v>41359.0</c:v>
                </c:pt>
                <c:pt idx="518">
                  <c:v>41360.0</c:v>
                </c:pt>
                <c:pt idx="519">
                  <c:v>41361.0</c:v>
                </c:pt>
                <c:pt idx="520">
                  <c:v>41362.0</c:v>
                </c:pt>
                <c:pt idx="521">
                  <c:v>41365.0</c:v>
                </c:pt>
                <c:pt idx="522">
                  <c:v>41366.0</c:v>
                </c:pt>
                <c:pt idx="523">
                  <c:v>41367.0</c:v>
                </c:pt>
                <c:pt idx="524">
                  <c:v>41368.0</c:v>
                </c:pt>
                <c:pt idx="525">
                  <c:v>41369.0</c:v>
                </c:pt>
                <c:pt idx="526">
                  <c:v>41372.0</c:v>
                </c:pt>
                <c:pt idx="527">
                  <c:v>41373.0</c:v>
                </c:pt>
                <c:pt idx="528">
                  <c:v>41374.0</c:v>
                </c:pt>
                <c:pt idx="529">
                  <c:v>41375.0</c:v>
                </c:pt>
                <c:pt idx="530">
                  <c:v>41376.0</c:v>
                </c:pt>
                <c:pt idx="531">
                  <c:v>41379.0</c:v>
                </c:pt>
                <c:pt idx="532">
                  <c:v>41380.0</c:v>
                </c:pt>
                <c:pt idx="533">
                  <c:v>41381.0</c:v>
                </c:pt>
                <c:pt idx="534">
                  <c:v>41382.0</c:v>
                </c:pt>
                <c:pt idx="535">
                  <c:v>41383.0</c:v>
                </c:pt>
                <c:pt idx="536">
                  <c:v>41386.0</c:v>
                </c:pt>
                <c:pt idx="537">
                  <c:v>41387.0</c:v>
                </c:pt>
                <c:pt idx="538">
                  <c:v>41388.0</c:v>
                </c:pt>
                <c:pt idx="539">
                  <c:v>41389.0</c:v>
                </c:pt>
                <c:pt idx="540">
                  <c:v>41390.0</c:v>
                </c:pt>
                <c:pt idx="541">
                  <c:v>41393.0</c:v>
                </c:pt>
                <c:pt idx="542">
                  <c:v>41394.0</c:v>
                </c:pt>
                <c:pt idx="543">
                  <c:v>41395.0</c:v>
                </c:pt>
                <c:pt idx="544">
                  <c:v>41396.0</c:v>
                </c:pt>
                <c:pt idx="545">
                  <c:v>41397.0</c:v>
                </c:pt>
                <c:pt idx="546">
                  <c:v>41400.0</c:v>
                </c:pt>
                <c:pt idx="547">
                  <c:v>41401.0</c:v>
                </c:pt>
                <c:pt idx="548">
                  <c:v>41402.0</c:v>
                </c:pt>
                <c:pt idx="549">
                  <c:v>41403.0</c:v>
                </c:pt>
                <c:pt idx="550">
                  <c:v>41404.0</c:v>
                </c:pt>
                <c:pt idx="551">
                  <c:v>41407.0</c:v>
                </c:pt>
                <c:pt idx="552">
                  <c:v>41408.0</c:v>
                </c:pt>
                <c:pt idx="553">
                  <c:v>41409.0</c:v>
                </c:pt>
                <c:pt idx="554">
                  <c:v>41410.0</c:v>
                </c:pt>
                <c:pt idx="555">
                  <c:v>41411.0</c:v>
                </c:pt>
                <c:pt idx="556">
                  <c:v>41414.0</c:v>
                </c:pt>
                <c:pt idx="557">
                  <c:v>41415.0</c:v>
                </c:pt>
                <c:pt idx="558">
                  <c:v>41416.0</c:v>
                </c:pt>
                <c:pt idx="559">
                  <c:v>41417.0</c:v>
                </c:pt>
                <c:pt idx="560">
                  <c:v>41418.0</c:v>
                </c:pt>
                <c:pt idx="561">
                  <c:v>41421.0</c:v>
                </c:pt>
                <c:pt idx="562">
                  <c:v>41422.0</c:v>
                </c:pt>
                <c:pt idx="563">
                  <c:v>41423.0</c:v>
                </c:pt>
                <c:pt idx="564">
                  <c:v>41424.0</c:v>
                </c:pt>
                <c:pt idx="565">
                  <c:v>41425.0</c:v>
                </c:pt>
                <c:pt idx="566">
                  <c:v>41428.0</c:v>
                </c:pt>
                <c:pt idx="567">
                  <c:v>41429.0</c:v>
                </c:pt>
                <c:pt idx="568">
                  <c:v>41430.0</c:v>
                </c:pt>
                <c:pt idx="569">
                  <c:v>41431.0</c:v>
                </c:pt>
                <c:pt idx="570">
                  <c:v>41432.0</c:v>
                </c:pt>
                <c:pt idx="571">
                  <c:v>41435.0</c:v>
                </c:pt>
                <c:pt idx="572">
                  <c:v>41436.0</c:v>
                </c:pt>
                <c:pt idx="573">
                  <c:v>41437.0</c:v>
                </c:pt>
                <c:pt idx="574">
                  <c:v>41438.0</c:v>
                </c:pt>
                <c:pt idx="575">
                  <c:v>41439.0</c:v>
                </c:pt>
                <c:pt idx="576">
                  <c:v>41442.0</c:v>
                </c:pt>
                <c:pt idx="577">
                  <c:v>41443.0</c:v>
                </c:pt>
                <c:pt idx="578">
                  <c:v>41444.0</c:v>
                </c:pt>
                <c:pt idx="579">
                  <c:v>41445.0</c:v>
                </c:pt>
                <c:pt idx="580">
                  <c:v>41446.0</c:v>
                </c:pt>
                <c:pt idx="581">
                  <c:v>41449.0</c:v>
                </c:pt>
                <c:pt idx="582">
                  <c:v>41450.0</c:v>
                </c:pt>
                <c:pt idx="583">
                  <c:v>41451.0</c:v>
                </c:pt>
                <c:pt idx="584">
                  <c:v>41452.0</c:v>
                </c:pt>
                <c:pt idx="585">
                  <c:v>41453.0</c:v>
                </c:pt>
                <c:pt idx="586">
                  <c:v>41456.0</c:v>
                </c:pt>
                <c:pt idx="587">
                  <c:v>41457.0</c:v>
                </c:pt>
                <c:pt idx="588">
                  <c:v>41458.0</c:v>
                </c:pt>
                <c:pt idx="589">
                  <c:v>41459.0</c:v>
                </c:pt>
                <c:pt idx="590">
                  <c:v>41460.0</c:v>
                </c:pt>
                <c:pt idx="591">
                  <c:v>41463.0</c:v>
                </c:pt>
                <c:pt idx="592">
                  <c:v>41464.0</c:v>
                </c:pt>
                <c:pt idx="593">
                  <c:v>41465.0</c:v>
                </c:pt>
                <c:pt idx="594">
                  <c:v>41466.0</c:v>
                </c:pt>
                <c:pt idx="595">
                  <c:v>41467.0</c:v>
                </c:pt>
                <c:pt idx="596">
                  <c:v>41470.0</c:v>
                </c:pt>
                <c:pt idx="597">
                  <c:v>41471.0</c:v>
                </c:pt>
                <c:pt idx="598">
                  <c:v>41472.0</c:v>
                </c:pt>
                <c:pt idx="599">
                  <c:v>41473.0</c:v>
                </c:pt>
                <c:pt idx="600">
                  <c:v>41474.0</c:v>
                </c:pt>
                <c:pt idx="601">
                  <c:v>41477.0</c:v>
                </c:pt>
                <c:pt idx="602">
                  <c:v>41478.0</c:v>
                </c:pt>
                <c:pt idx="603">
                  <c:v>41479.0</c:v>
                </c:pt>
                <c:pt idx="604">
                  <c:v>41480.0</c:v>
                </c:pt>
                <c:pt idx="605">
                  <c:v>41481.0</c:v>
                </c:pt>
                <c:pt idx="606">
                  <c:v>41484.0</c:v>
                </c:pt>
                <c:pt idx="607">
                  <c:v>41485.0</c:v>
                </c:pt>
                <c:pt idx="608">
                  <c:v>41486.0</c:v>
                </c:pt>
                <c:pt idx="609">
                  <c:v>41487.0</c:v>
                </c:pt>
                <c:pt idx="610">
                  <c:v>41488.0</c:v>
                </c:pt>
                <c:pt idx="611">
                  <c:v>41491.0</c:v>
                </c:pt>
                <c:pt idx="612">
                  <c:v>41492.0</c:v>
                </c:pt>
                <c:pt idx="613">
                  <c:v>41493.0</c:v>
                </c:pt>
                <c:pt idx="614">
                  <c:v>41494.0</c:v>
                </c:pt>
                <c:pt idx="615">
                  <c:v>41495.0</c:v>
                </c:pt>
                <c:pt idx="616">
                  <c:v>41498.0</c:v>
                </c:pt>
                <c:pt idx="617">
                  <c:v>41499.0</c:v>
                </c:pt>
                <c:pt idx="618">
                  <c:v>41500.0</c:v>
                </c:pt>
                <c:pt idx="619">
                  <c:v>41501.0</c:v>
                </c:pt>
                <c:pt idx="620">
                  <c:v>41502.0</c:v>
                </c:pt>
                <c:pt idx="621">
                  <c:v>41505.0</c:v>
                </c:pt>
                <c:pt idx="622">
                  <c:v>41506.0</c:v>
                </c:pt>
                <c:pt idx="623">
                  <c:v>41507.0</c:v>
                </c:pt>
                <c:pt idx="624">
                  <c:v>41508.0</c:v>
                </c:pt>
                <c:pt idx="625">
                  <c:v>41509.0</c:v>
                </c:pt>
                <c:pt idx="626">
                  <c:v>41512.0</c:v>
                </c:pt>
                <c:pt idx="627">
                  <c:v>41513.0</c:v>
                </c:pt>
                <c:pt idx="628">
                  <c:v>41514.0</c:v>
                </c:pt>
                <c:pt idx="629">
                  <c:v>41515.0</c:v>
                </c:pt>
                <c:pt idx="630">
                  <c:v>41516.0</c:v>
                </c:pt>
                <c:pt idx="631">
                  <c:v>41519.0</c:v>
                </c:pt>
                <c:pt idx="632">
                  <c:v>41520.0</c:v>
                </c:pt>
                <c:pt idx="633">
                  <c:v>41521.0</c:v>
                </c:pt>
                <c:pt idx="634">
                  <c:v>41522.0</c:v>
                </c:pt>
                <c:pt idx="635">
                  <c:v>41523.0</c:v>
                </c:pt>
                <c:pt idx="636">
                  <c:v>41526.0</c:v>
                </c:pt>
                <c:pt idx="637">
                  <c:v>41527.0</c:v>
                </c:pt>
                <c:pt idx="638">
                  <c:v>41528.0</c:v>
                </c:pt>
                <c:pt idx="639">
                  <c:v>41529.0</c:v>
                </c:pt>
                <c:pt idx="640">
                  <c:v>41530.0</c:v>
                </c:pt>
                <c:pt idx="641">
                  <c:v>41533.0</c:v>
                </c:pt>
                <c:pt idx="642">
                  <c:v>41534.0</c:v>
                </c:pt>
                <c:pt idx="643">
                  <c:v>41535.0</c:v>
                </c:pt>
                <c:pt idx="644">
                  <c:v>41536.0</c:v>
                </c:pt>
                <c:pt idx="645">
                  <c:v>41537.0</c:v>
                </c:pt>
                <c:pt idx="646">
                  <c:v>41540.0</c:v>
                </c:pt>
                <c:pt idx="647">
                  <c:v>41541.0</c:v>
                </c:pt>
                <c:pt idx="648">
                  <c:v>41542.0</c:v>
                </c:pt>
                <c:pt idx="649">
                  <c:v>41543.0</c:v>
                </c:pt>
                <c:pt idx="650">
                  <c:v>41544.0</c:v>
                </c:pt>
                <c:pt idx="651">
                  <c:v>41547.0</c:v>
                </c:pt>
                <c:pt idx="652">
                  <c:v>41548.0</c:v>
                </c:pt>
                <c:pt idx="653">
                  <c:v>41549.0</c:v>
                </c:pt>
                <c:pt idx="654">
                  <c:v>41550.0</c:v>
                </c:pt>
                <c:pt idx="655">
                  <c:v>41551.0</c:v>
                </c:pt>
                <c:pt idx="656">
                  <c:v>41554.0</c:v>
                </c:pt>
                <c:pt idx="657">
                  <c:v>41555.0</c:v>
                </c:pt>
                <c:pt idx="658">
                  <c:v>41556.0</c:v>
                </c:pt>
                <c:pt idx="659">
                  <c:v>41557.0</c:v>
                </c:pt>
                <c:pt idx="660">
                  <c:v>41558.0</c:v>
                </c:pt>
                <c:pt idx="661">
                  <c:v>41561.0</c:v>
                </c:pt>
                <c:pt idx="662">
                  <c:v>41562.0</c:v>
                </c:pt>
                <c:pt idx="663">
                  <c:v>41563.0</c:v>
                </c:pt>
                <c:pt idx="664">
                  <c:v>41564.0</c:v>
                </c:pt>
                <c:pt idx="665">
                  <c:v>41565.0</c:v>
                </c:pt>
                <c:pt idx="666">
                  <c:v>41568.0</c:v>
                </c:pt>
                <c:pt idx="667">
                  <c:v>41569.0</c:v>
                </c:pt>
                <c:pt idx="668">
                  <c:v>41570.0</c:v>
                </c:pt>
                <c:pt idx="669">
                  <c:v>41571.0</c:v>
                </c:pt>
                <c:pt idx="670">
                  <c:v>41572.0</c:v>
                </c:pt>
                <c:pt idx="671">
                  <c:v>41575.0</c:v>
                </c:pt>
                <c:pt idx="672">
                  <c:v>41576.0</c:v>
                </c:pt>
                <c:pt idx="673">
                  <c:v>41577.0</c:v>
                </c:pt>
                <c:pt idx="674">
                  <c:v>41578.0</c:v>
                </c:pt>
                <c:pt idx="675">
                  <c:v>41579.0</c:v>
                </c:pt>
                <c:pt idx="676">
                  <c:v>41582.0</c:v>
                </c:pt>
                <c:pt idx="677">
                  <c:v>41583.0</c:v>
                </c:pt>
                <c:pt idx="678">
                  <c:v>41584.0</c:v>
                </c:pt>
                <c:pt idx="679">
                  <c:v>41585.0</c:v>
                </c:pt>
                <c:pt idx="680">
                  <c:v>41586.0</c:v>
                </c:pt>
                <c:pt idx="681">
                  <c:v>41589.0</c:v>
                </c:pt>
                <c:pt idx="682">
                  <c:v>41590.0</c:v>
                </c:pt>
                <c:pt idx="683">
                  <c:v>41591.0</c:v>
                </c:pt>
                <c:pt idx="684">
                  <c:v>41592.0</c:v>
                </c:pt>
                <c:pt idx="685">
                  <c:v>41593.0</c:v>
                </c:pt>
                <c:pt idx="686">
                  <c:v>41596.0</c:v>
                </c:pt>
                <c:pt idx="687">
                  <c:v>41597.0</c:v>
                </c:pt>
                <c:pt idx="688">
                  <c:v>41598.0</c:v>
                </c:pt>
                <c:pt idx="689">
                  <c:v>41599.0</c:v>
                </c:pt>
                <c:pt idx="690">
                  <c:v>41600.0</c:v>
                </c:pt>
                <c:pt idx="691">
                  <c:v>41603.0</c:v>
                </c:pt>
                <c:pt idx="692">
                  <c:v>41604.0</c:v>
                </c:pt>
                <c:pt idx="693">
                  <c:v>41605.0</c:v>
                </c:pt>
                <c:pt idx="694">
                  <c:v>41606.0</c:v>
                </c:pt>
                <c:pt idx="695">
                  <c:v>41607.0</c:v>
                </c:pt>
                <c:pt idx="696">
                  <c:v>41610.0</c:v>
                </c:pt>
                <c:pt idx="697">
                  <c:v>41611.0</c:v>
                </c:pt>
                <c:pt idx="698">
                  <c:v>41612.0</c:v>
                </c:pt>
                <c:pt idx="699">
                  <c:v>41613.0</c:v>
                </c:pt>
                <c:pt idx="700">
                  <c:v>41614.0</c:v>
                </c:pt>
                <c:pt idx="701">
                  <c:v>41617.0</c:v>
                </c:pt>
                <c:pt idx="702">
                  <c:v>41618.0</c:v>
                </c:pt>
                <c:pt idx="703">
                  <c:v>41619.0</c:v>
                </c:pt>
                <c:pt idx="704">
                  <c:v>41620.0</c:v>
                </c:pt>
                <c:pt idx="705">
                  <c:v>41621.0</c:v>
                </c:pt>
                <c:pt idx="706">
                  <c:v>41624.0</c:v>
                </c:pt>
                <c:pt idx="707">
                  <c:v>41625.0</c:v>
                </c:pt>
                <c:pt idx="708">
                  <c:v>41626.0</c:v>
                </c:pt>
                <c:pt idx="709">
                  <c:v>41627.0</c:v>
                </c:pt>
                <c:pt idx="710">
                  <c:v>41628.0</c:v>
                </c:pt>
                <c:pt idx="711">
                  <c:v>41631.0</c:v>
                </c:pt>
                <c:pt idx="712">
                  <c:v>41632.0</c:v>
                </c:pt>
                <c:pt idx="713">
                  <c:v>41633.0</c:v>
                </c:pt>
                <c:pt idx="714">
                  <c:v>41634.0</c:v>
                </c:pt>
                <c:pt idx="715">
                  <c:v>41635.0</c:v>
                </c:pt>
                <c:pt idx="716">
                  <c:v>41638.0</c:v>
                </c:pt>
                <c:pt idx="717">
                  <c:v>41639.0</c:v>
                </c:pt>
                <c:pt idx="718">
                  <c:v>41640.0</c:v>
                </c:pt>
                <c:pt idx="719">
                  <c:v>41641.0</c:v>
                </c:pt>
                <c:pt idx="720">
                  <c:v>41642.0</c:v>
                </c:pt>
                <c:pt idx="721">
                  <c:v>41645.0</c:v>
                </c:pt>
                <c:pt idx="722">
                  <c:v>41646.0</c:v>
                </c:pt>
                <c:pt idx="723">
                  <c:v>41647.0</c:v>
                </c:pt>
                <c:pt idx="724">
                  <c:v>41648.0</c:v>
                </c:pt>
                <c:pt idx="725">
                  <c:v>41649.0</c:v>
                </c:pt>
                <c:pt idx="726">
                  <c:v>41652.0</c:v>
                </c:pt>
                <c:pt idx="727">
                  <c:v>41653.0</c:v>
                </c:pt>
                <c:pt idx="728">
                  <c:v>41654.0</c:v>
                </c:pt>
                <c:pt idx="729">
                  <c:v>41655.0</c:v>
                </c:pt>
                <c:pt idx="730">
                  <c:v>41656.0</c:v>
                </c:pt>
                <c:pt idx="731">
                  <c:v>41659.0</c:v>
                </c:pt>
                <c:pt idx="732">
                  <c:v>41660.0</c:v>
                </c:pt>
                <c:pt idx="733">
                  <c:v>41661.0</c:v>
                </c:pt>
                <c:pt idx="734">
                  <c:v>41662.0</c:v>
                </c:pt>
                <c:pt idx="735">
                  <c:v>41663.0</c:v>
                </c:pt>
                <c:pt idx="736">
                  <c:v>41666.0</c:v>
                </c:pt>
                <c:pt idx="737">
                  <c:v>41667.0</c:v>
                </c:pt>
                <c:pt idx="738">
                  <c:v>41668.0</c:v>
                </c:pt>
                <c:pt idx="739">
                  <c:v>41669.0</c:v>
                </c:pt>
                <c:pt idx="740">
                  <c:v>41670.0</c:v>
                </c:pt>
                <c:pt idx="741">
                  <c:v>41673.0</c:v>
                </c:pt>
                <c:pt idx="742">
                  <c:v>41674.0</c:v>
                </c:pt>
                <c:pt idx="743">
                  <c:v>41675.0</c:v>
                </c:pt>
                <c:pt idx="744">
                  <c:v>41676.0</c:v>
                </c:pt>
                <c:pt idx="745">
                  <c:v>41677.0</c:v>
                </c:pt>
                <c:pt idx="746">
                  <c:v>41680.0</c:v>
                </c:pt>
                <c:pt idx="747">
                  <c:v>41681.0</c:v>
                </c:pt>
                <c:pt idx="748">
                  <c:v>41682.0</c:v>
                </c:pt>
                <c:pt idx="749">
                  <c:v>41683.0</c:v>
                </c:pt>
                <c:pt idx="750">
                  <c:v>41684.0</c:v>
                </c:pt>
                <c:pt idx="751">
                  <c:v>41687.0</c:v>
                </c:pt>
                <c:pt idx="752">
                  <c:v>41688.0</c:v>
                </c:pt>
                <c:pt idx="753">
                  <c:v>41689.0</c:v>
                </c:pt>
                <c:pt idx="754">
                  <c:v>41690.0</c:v>
                </c:pt>
                <c:pt idx="755">
                  <c:v>41691.0</c:v>
                </c:pt>
                <c:pt idx="756">
                  <c:v>41694.0</c:v>
                </c:pt>
                <c:pt idx="757">
                  <c:v>41695.0</c:v>
                </c:pt>
                <c:pt idx="758">
                  <c:v>41696.0</c:v>
                </c:pt>
                <c:pt idx="759">
                  <c:v>41697.0</c:v>
                </c:pt>
                <c:pt idx="760">
                  <c:v>41698.0</c:v>
                </c:pt>
                <c:pt idx="761">
                  <c:v>41701.0</c:v>
                </c:pt>
                <c:pt idx="762">
                  <c:v>41702.0</c:v>
                </c:pt>
                <c:pt idx="763">
                  <c:v>41703.0</c:v>
                </c:pt>
                <c:pt idx="764">
                  <c:v>41704.0</c:v>
                </c:pt>
                <c:pt idx="765">
                  <c:v>41705.0</c:v>
                </c:pt>
                <c:pt idx="766">
                  <c:v>41708.0</c:v>
                </c:pt>
                <c:pt idx="767">
                  <c:v>41709.0</c:v>
                </c:pt>
                <c:pt idx="768">
                  <c:v>41710.0</c:v>
                </c:pt>
                <c:pt idx="769">
                  <c:v>41711.0</c:v>
                </c:pt>
                <c:pt idx="770">
                  <c:v>41712.0</c:v>
                </c:pt>
                <c:pt idx="771">
                  <c:v>41715.0</c:v>
                </c:pt>
                <c:pt idx="772">
                  <c:v>41716.0</c:v>
                </c:pt>
                <c:pt idx="773">
                  <c:v>41717.0</c:v>
                </c:pt>
                <c:pt idx="774">
                  <c:v>41718.0</c:v>
                </c:pt>
                <c:pt idx="775">
                  <c:v>41719.0</c:v>
                </c:pt>
                <c:pt idx="776">
                  <c:v>41722.0</c:v>
                </c:pt>
                <c:pt idx="777">
                  <c:v>41723.0</c:v>
                </c:pt>
                <c:pt idx="778">
                  <c:v>41724.0</c:v>
                </c:pt>
                <c:pt idx="779">
                  <c:v>41725.0</c:v>
                </c:pt>
                <c:pt idx="780">
                  <c:v>41726.0</c:v>
                </c:pt>
                <c:pt idx="781">
                  <c:v>41729.0</c:v>
                </c:pt>
                <c:pt idx="782">
                  <c:v>41730.0</c:v>
                </c:pt>
                <c:pt idx="783">
                  <c:v>41731.0</c:v>
                </c:pt>
                <c:pt idx="784">
                  <c:v>41732.0</c:v>
                </c:pt>
                <c:pt idx="785">
                  <c:v>41733.0</c:v>
                </c:pt>
                <c:pt idx="786">
                  <c:v>41736.0</c:v>
                </c:pt>
                <c:pt idx="787">
                  <c:v>41737.0</c:v>
                </c:pt>
                <c:pt idx="788">
                  <c:v>41738.0</c:v>
                </c:pt>
                <c:pt idx="789">
                  <c:v>41739.0</c:v>
                </c:pt>
                <c:pt idx="790">
                  <c:v>41740.0</c:v>
                </c:pt>
                <c:pt idx="791">
                  <c:v>41743.0</c:v>
                </c:pt>
                <c:pt idx="792">
                  <c:v>41744.0</c:v>
                </c:pt>
                <c:pt idx="793">
                  <c:v>41745.0</c:v>
                </c:pt>
                <c:pt idx="794">
                  <c:v>41746.0</c:v>
                </c:pt>
                <c:pt idx="795">
                  <c:v>41747.0</c:v>
                </c:pt>
                <c:pt idx="796">
                  <c:v>41750.0</c:v>
                </c:pt>
                <c:pt idx="797">
                  <c:v>41751.0</c:v>
                </c:pt>
                <c:pt idx="798">
                  <c:v>41752.0</c:v>
                </c:pt>
                <c:pt idx="799">
                  <c:v>41753.0</c:v>
                </c:pt>
                <c:pt idx="800">
                  <c:v>41754.0</c:v>
                </c:pt>
                <c:pt idx="801">
                  <c:v>41757.0</c:v>
                </c:pt>
                <c:pt idx="802">
                  <c:v>41758.0</c:v>
                </c:pt>
                <c:pt idx="803">
                  <c:v>41759.0</c:v>
                </c:pt>
                <c:pt idx="804">
                  <c:v>41760.0</c:v>
                </c:pt>
                <c:pt idx="805">
                  <c:v>41761.0</c:v>
                </c:pt>
                <c:pt idx="806">
                  <c:v>41764.0</c:v>
                </c:pt>
                <c:pt idx="807">
                  <c:v>41765.0</c:v>
                </c:pt>
                <c:pt idx="808">
                  <c:v>41766.0</c:v>
                </c:pt>
                <c:pt idx="809">
                  <c:v>41767.0</c:v>
                </c:pt>
                <c:pt idx="810">
                  <c:v>41768.0</c:v>
                </c:pt>
                <c:pt idx="811">
                  <c:v>41771.0</c:v>
                </c:pt>
                <c:pt idx="812">
                  <c:v>41772.0</c:v>
                </c:pt>
                <c:pt idx="813">
                  <c:v>41773.0</c:v>
                </c:pt>
                <c:pt idx="814">
                  <c:v>41774.0</c:v>
                </c:pt>
                <c:pt idx="815">
                  <c:v>41775.0</c:v>
                </c:pt>
                <c:pt idx="816">
                  <c:v>41778.0</c:v>
                </c:pt>
                <c:pt idx="817">
                  <c:v>41779.0</c:v>
                </c:pt>
                <c:pt idx="818">
                  <c:v>41780.0</c:v>
                </c:pt>
                <c:pt idx="819">
                  <c:v>41781.0</c:v>
                </c:pt>
                <c:pt idx="820">
                  <c:v>41782.0</c:v>
                </c:pt>
                <c:pt idx="821">
                  <c:v>41785.0</c:v>
                </c:pt>
                <c:pt idx="822">
                  <c:v>41786.0</c:v>
                </c:pt>
                <c:pt idx="823">
                  <c:v>41787.0</c:v>
                </c:pt>
                <c:pt idx="824">
                  <c:v>41788.0</c:v>
                </c:pt>
                <c:pt idx="825">
                  <c:v>41789.0</c:v>
                </c:pt>
                <c:pt idx="826">
                  <c:v>41792.0</c:v>
                </c:pt>
                <c:pt idx="827">
                  <c:v>41793.0</c:v>
                </c:pt>
                <c:pt idx="828">
                  <c:v>41794.0</c:v>
                </c:pt>
                <c:pt idx="829">
                  <c:v>41795.0</c:v>
                </c:pt>
                <c:pt idx="830">
                  <c:v>41796.0</c:v>
                </c:pt>
                <c:pt idx="831">
                  <c:v>41799.0</c:v>
                </c:pt>
                <c:pt idx="832">
                  <c:v>41800.0</c:v>
                </c:pt>
                <c:pt idx="833">
                  <c:v>41801.0</c:v>
                </c:pt>
                <c:pt idx="834">
                  <c:v>41802.0</c:v>
                </c:pt>
                <c:pt idx="835">
                  <c:v>41803.0</c:v>
                </c:pt>
                <c:pt idx="836">
                  <c:v>41806.0</c:v>
                </c:pt>
                <c:pt idx="837">
                  <c:v>41807.0</c:v>
                </c:pt>
                <c:pt idx="838">
                  <c:v>41808.0</c:v>
                </c:pt>
                <c:pt idx="839">
                  <c:v>41809.0</c:v>
                </c:pt>
                <c:pt idx="840">
                  <c:v>41810.0</c:v>
                </c:pt>
                <c:pt idx="841">
                  <c:v>41813.0</c:v>
                </c:pt>
                <c:pt idx="842">
                  <c:v>41814.0</c:v>
                </c:pt>
                <c:pt idx="843">
                  <c:v>41815.0</c:v>
                </c:pt>
                <c:pt idx="844">
                  <c:v>41816.0</c:v>
                </c:pt>
                <c:pt idx="845">
                  <c:v>41817.0</c:v>
                </c:pt>
                <c:pt idx="846">
                  <c:v>41820.0</c:v>
                </c:pt>
                <c:pt idx="847">
                  <c:v>41821.0</c:v>
                </c:pt>
                <c:pt idx="848">
                  <c:v>41822.0</c:v>
                </c:pt>
                <c:pt idx="849">
                  <c:v>41823.0</c:v>
                </c:pt>
                <c:pt idx="850">
                  <c:v>41824.0</c:v>
                </c:pt>
                <c:pt idx="851">
                  <c:v>41827.0</c:v>
                </c:pt>
                <c:pt idx="852">
                  <c:v>41828.0</c:v>
                </c:pt>
                <c:pt idx="853">
                  <c:v>41829.0</c:v>
                </c:pt>
                <c:pt idx="854">
                  <c:v>41830.0</c:v>
                </c:pt>
                <c:pt idx="855">
                  <c:v>41831.0</c:v>
                </c:pt>
                <c:pt idx="856">
                  <c:v>41834.0</c:v>
                </c:pt>
                <c:pt idx="857">
                  <c:v>41835.0</c:v>
                </c:pt>
                <c:pt idx="858">
                  <c:v>41836.0</c:v>
                </c:pt>
                <c:pt idx="859">
                  <c:v>41837.0</c:v>
                </c:pt>
                <c:pt idx="860">
                  <c:v>41838.0</c:v>
                </c:pt>
                <c:pt idx="861">
                  <c:v>41841.0</c:v>
                </c:pt>
                <c:pt idx="862">
                  <c:v>41842.0</c:v>
                </c:pt>
                <c:pt idx="863">
                  <c:v>41843.0</c:v>
                </c:pt>
                <c:pt idx="864">
                  <c:v>41844.0</c:v>
                </c:pt>
                <c:pt idx="865">
                  <c:v>41845.0</c:v>
                </c:pt>
                <c:pt idx="866">
                  <c:v>41848.0</c:v>
                </c:pt>
                <c:pt idx="867">
                  <c:v>41849.0</c:v>
                </c:pt>
                <c:pt idx="868">
                  <c:v>41850.0</c:v>
                </c:pt>
                <c:pt idx="869">
                  <c:v>41851.0</c:v>
                </c:pt>
                <c:pt idx="870">
                  <c:v>41852.0</c:v>
                </c:pt>
                <c:pt idx="871">
                  <c:v>41855.0</c:v>
                </c:pt>
                <c:pt idx="872">
                  <c:v>41856.0</c:v>
                </c:pt>
                <c:pt idx="873">
                  <c:v>41857.0</c:v>
                </c:pt>
                <c:pt idx="874">
                  <c:v>41858.0</c:v>
                </c:pt>
                <c:pt idx="875">
                  <c:v>41859.0</c:v>
                </c:pt>
                <c:pt idx="876">
                  <c:v>41862.0</c:v>
                </c:pt>
                <c:pt idx="877">
                  <c:v>41863.0</c:v>
                </c:pt>
                <c:pt idx="878">
                  <c:v>41864.0</c:v>
                </c:pt>
                <c:pt idx="879">
                  <c:v>41865.0</c:v>
                </c:pt>
                <c:pt idx="880">
                  <c:v>41866.0</c:v>
                </c:pt>
                <c:pt idx="881">
                  <c:v>41869.0</c:v>
                </c:pt>
                <c:pt idx="882">
                  <c:v>41870.0</c:v>
                </c:pt>
                <c:pt idx="883">
                  <c:v>41871.0</c:v>
                </c:pt>
                <c:pt idx="884">
                  <c:v>41872.0</c:v>
                </c:pt>
                <c:pt idx="885">
                  <c:v>41873.0</c:v>
                </c:pt>
                <c:pt idx="886">
                  <c:v>41876.0</c:v>
                </c:pt>
                <c:pt idx="887">
                  <c:v>41877.0</c:v>
                </c:pt>
                <c:pt idx="888">
                  <c:v>41878.0</c:v>
                </c:pt>
                <c:pt idx="889">
                  <c:v>41879.0</c:v>
                </c:pt>
                <c:pt idx="890">
                  <c:v>41880.0</c:v>
                </c:pt>
                <c:pt idx="891">
                  <c:v>41883.0</c:v>
                </c:pt>
                <c:pt idx="892">
                  <c:v>41884.0</c:v>
                </c:pt>
                <c:pt idx="893">
                  <c:v>41885.0</c:v>
                </c:pt>
                <c:pt idx="894">
                  <c:v>41886.0</c:v>
                </c:pt>
                <c:pt idx="895">
                  <c:v>41887.0</c:v>
                </c:pt>
                <c:pt idx="896">
                  <c:v>41890.0</c:v>
                </c:pt>
                <c:pt idx="897">
                  <c:v>41891.0</c:v>
                </c:pt>
                <c:pt idx="898">
                  <c:v>41892.0</c:v>
                </c:pt>
                <c:pt idx="899">
                  <c:v>41893.0</c:v>
                </c:pt>
                <c:pt idx="900">
                  <c:v>41894.0</c:v>
                </c:pt>
                <c:pt idx="901">
                  <c:v>41897.0</c:v>
                </c:pt>
                <c:pt idx="902">
                  <c:v>41898.0</c:v>
                </c:pt>
                <c:pt idx="903">
                  <c:v>41899.0</c:v>
                </c:pt>
                <c:pt idx="904">
                  <c:v>41900.0</c:v>
                </c:pt>
                <c:pt idx="905">
                  <c:v>41901.0</c:v>
                </c:pt>
                <c:pt idx="906">
                  <c:v>41904.0</c:v>
                </c:pt>
                <c:pt idx="907">
                  <c:v>41905.0</c:v>
                </c:pt>
                <c:pt idx="908">
                  <c:v>41906.0</c:v>
                </c:pt>
                <c:pt idx="909">
                  <c:v>41907.0</c:v>
                </c:pt>
                <c:pt idx="910">
                  <c:v>41908.0</c:v>
                </c:pt>
                <c:pt idx="911">
                  <c:v>41911.0</c:v>
                </c:pt>
                <c:pt idx="912">
                  <c:v>41912.0</c:v>
                </c:pt>
                <c:pt idx="913">
                  <c:v>41913.0</c:v>
                </c:pt>
                <c:pt idx="914">
                  <c:v>41914.0</c:v>
                </c:pt>
                <c:pt idx="915">
                  <c:v>41915.0</c:v>
                </c:pt>
                <c:pt idx="916">
                  <c:v>41918.0</c:v>
                </c:pt>
                <c:pt idx="917">
                  <c:v>41919.0</c:v>
                </c:pt>
                <c:pt idx="918">
                  <c:v>41920.0</c:v>
                </c:pt>
                <c:pt idx="919">
                  <c:v>41921.0</c:v>
                </c:pt>
                <c:pt idx="920">
                  <c:v>41922.0</c:v>
                </c:pt>
                <c:pt idx="921">
                  <c:v>41925.0</c:v>
                </c:pt>
                <c:pt idx="922">
                  <c:v>41926.0</c:v>
                </c:pt>
                <c:pt idx="923">
                  <c:v>41927.0</c:v>
                </c:pt>
                <c:pt idx="924">
                  <c:v>41928.0</c:v>
                </c:pt>
                <c:pt idx="925">
                  <c:v>41929.0</c:v>
                </c:pt>
                <c:pt idx="926">
                  <c:v>41932.0</c:v>
                </c:pt>
                <c:pt idx="927">
                  <c:v>41933.0</c:v>
                </c:pt>
                <c:pt idx="928">
                  <c:v>41934.0</c:v>
                </c:pt>
                <c:pt idx="929">
                  <c:v>41935.0</c:v>
                </c:pt>
                <c:pt idx="930">
                  <c:v>41936.0</c:v>
                </c:pt>
                <c:pt idx="931">
                  <c:v>41939.0</c:v>
                </c:pt>
                <c:pt idx="932">
                  <c:v>41940.0</c:v>
                </c:pt>
                <c:pt idx="933">
                  <c:v>41941.0</c:v>
                </c:pt>
                <c:pt idx="934">
                  <c:v>41942.0</c:v>
                </c:pt>
                <c:pt idx="935">
                  <c:v>41943.0</c:v>
                </c:pt>
                <c:pt idx="936">
                  <c:v>41946.0</c:v>
                </c:pt>
                <c:pt idx="937">
                  <c:v>41947.0</c:v>
                </c:pt>
                <c:pt idx="938">
                  <c:v>41948.0</c:v>
                </c:pt>
                <c:pt idx="939">
                  <c:v>41949.0</c:v>
                </c:pt>
                <c:pt idx="940">
                  <c:v>41950.0</c:v>
                </c:pt>
                <c:pt idx="941">
                  <c:v>41953.0</c:v>
                </c:pt>
                <c:pt idx="942">
                  <c:v>41954.0</c:v>
                </c:pt>
                <c:pt idx="943">
                  <c:v>41955.0</c:v>
                </c:pt>
                <c:pt idx="944">
                  <c:v>41956.0</c:v>
                </c:pt>
                <c:pt idx="945">
                  <c:v>41957.0</c:v>
                </c:pt>
                <c:pt idx="946">
                  <c:v>41960.0</c:v>
                </c:pt>
                <c:pt idx="947">
                  <c:v>41961.0</c:v>
                </c:pt>
                <c:pt idx="948">
                  <c:v>41962.0</c:v>
                </c:pt>
                <c:pt idx="949">
                  <c:v>41963.0</c:v>
                </c:pt>
                <c:pt idx="950">
                  <c:v>41964.0</c:v>
                </c:pt>
                <c:pt idx="951">
                  <c:v>41967.0</c:v>
                </c:pt>
                <c:pt idx="952">
                  <c:v>41968.0</c:v>
                </c:pt>
                <c:pt idx="953">
                  <c:v>41969.0</c:v>
                </c:pt>
                <c:pt idx="954">
                  <c:v>41970.0</c:v>
                </c:pt>
                <c:pt idx="955">
                  <c:v>41971.0</c:v>
                </c:pt>
                <c:pt idx="956">
                  <c:v>41974.0</c:v>
                </c:pt>
                <c:pt idx="957">
                  <c:v>41975.0</c:v>
                </c:pt>
                <c:pt idx="958">
                  <c:v>41976.0</c:v>
                </c:pt>
                <c:pt idx="959">
                  <c:v>41977.0</c:v>
                </c:pt>
                <c:pt idx="960">
                  <c:v>41978.0</c:v>
                </c:pt>
                <c:pt idx="961">
                  <c:v>41981.0</c:v>
                </c:pt>
                <c:pt idx="962">
                  <c:v>41982.0</c:v>
                </c:pt>
                <c:pt idx="963">
                  <c:v>41983.0</c:v>
                </c:pt>
                <c:pt idx="964">
                  <c:v>41984.0</c:v>
                </c:pt>
                <c:pt idx="965">
                  <c:v>41985.0</c:v>
                </c:pt>
                <c:pt idx="966">
                  <c:v>41988.0</c:v>
                </c:pt>
                <c:pt idx="967">
                  <c:v>41989.0</c:v>
                </c:pt>
                <c:pt idx="968">
                  <c:v>41990.0</c:v>
                </c:pt>
                <c:pt idx="969">
                  <c:v>41991.0</c:v>
                </c:pt>
                <c:pt idx="970">
                  <c:v>41992.0</c:v>
                </c:pt>
                <c:pt idx="971">
                  <c:v>41995.0</c:v>
                </c:pt>
                <c:pt idx="972">
                  <c:v>41996.0</c:v>
                </c:pt>
                <c:pt idx="973">
                  <c:v>41997.0</c:v>
                </c:pt>
                <c:pt idx="974">
                  <c:v>41998.0</c:v>
                </c:pt>
                <c:pt idx="975">
                  <c:v>41999.0</c:v>
                </c:pt>
                <c:pt idx="976">
                  <c:v>42002.0</c:v>
                </c:pt>
                <c:pt idx="977">
                  <c:v>42003.0</c:v>
                </c:pt>
                <c:pt idx="978">
                  <c:v>42004.0</c:v>
                </c:pt>
                <c:pt idx="979">
                  <c:v>42005.0</c:v>
                </c:pt>
                <c:pt idx="980">
                  <c:v>42006.0</c:v>
                </c:pt>
                <c:pt idx="981">
                  <c:v>42009.0</c:v>
                </c:pt>
                <c:pt idx="982">
                  <c:v>42010.0</c:v>
                </c:pt>
                <c:pt idx="983">
                  <c:v>42011.0</c:v>
                </c:pt>
                <c:pt idx="984">
                  <c:v>42012.0</c:v>
                </c:pt>
                <c:pt idx="985">
                  <c:v>42013.0</c:v>
                </c:pt>
                <c:pt idx="986">
                  <c:v>42016.0</c:v>
                </c:pt>
                <c:pt idx="987">
                  <c:v>42017.0</c:v>
                </c:pt>
                <c:pt idx="988">
                  <c:v>42018.0</c:v>
                </c:pt>
                <c:pt idx="989">
                  <c:v>42019.0</c:v>
                </c:pt>
                <c:pt idx="990">
                  <c:v>42020.0</c:v>
                </c:pt>
                <c:pt idx="991">
                  <c:v>42023.0</c:v>
                </c:pt>
                <c:pt idx="992">
                  <c:v>42024.0</c:v>
                </c:pt>
                <c:pt idx="993">
                  <c:v>42025.0</c:v>
                </c:pt>
                <c:pt idx="994">
                  <c:v>42026.0</c:v>
                </c:pt>
                <c:pt idx="995">
                  <c:v>42027.0</c:v>
                </c:pt>
                <c:pt idx="996">
                  <c:v>42030.0</c:v>
                </c:pt>
                <c:pt idx="997">
                  <c:v>42031.0</c:v>
                </c:pt>
                <c:pt idx="998">
                  <c:v>42032.0</c:v>
                </c:pt>
                <c:pt idx="999">
                  <c:v>42033.0</c:v>
                </c:pt>
                <c:pt idx="1000">
                  <c:v>42034.0</c:v>
                </c:pt>
                <c:pt idx="1001">
                  <c:v>42037.0</c:v>
                </c:pt>
                <c:pt idx="1002">
                  <c:v>42038.0</c:v>
                </c:pt>
                <c:pt idx="1003">
                  <c:v>42039.0</c:v>
                </c:pt>
                <c:pt idx="1004">
                  <c:v>42040.0</c:v>
                </c:pt>
                <c:pt idx="1005">
                  <c:v>42041.0</c:v>
                </c:pt>
                <c:pt idx="1006">
                  <c:v>42044.0</c:v>
                </c:pt>
                <c:pt idx="1007">
                  <c:v>42045.0</c:v>
                </c:pt>
                <c:pt idx="1008">
                  <c:v>42046.0</c:v>
                </c:pt>
                <c:pt idx="1009">
                  <c:v>42047.0</c:v>
                </c:pt>
                <c:pt idx="1010">
                  <c:v>42048.0</c:v>
                </c:pt>
                <c:pt idx="1011">
                  <c:v>42051.0</c:v>
                </c:pt>
                <c:pt idx="1012">
                  <c:v>42052.0</c:v>
                </c:pt>
                <c:pt idx="1013">
                  <c:v>42053.0</c:v>
                </c:pt>
                <c:pt idx="1014">
                  <c:v>42054.0</c:v>
                </c:pt>
                <c:pt idx="1015">
                  <c:v>42055.0</c:v>
                </c:pt>
                <c:pt idx="1016">
                  <c:v>42058.0</c:v>
                </c:pt>
                <c:pt idx="1017">
                  <c:v>42059.0</c:v>
                </c:pt>
                <c:pt idx="1018">
                  <c:v>42060.0</c:v>
                </c:pt>
                <c:pt idx="1019">
                  <c:v>42061.0</c:v>
                </c:pt>
                <c:pt idx="1020">
                  <c:v>42062.0</c:v>
                </c:pt>
                <c:pt idx="1021">
                  <c:v>42065.0</c:v>
                </c:pt>
                <c:pt idx="1022">
                  <c:v>42066.0</c:v>
                </c:pt>
                <c:pt idx="1023">
                  <c:v>42067.0</c:v>
                </c:pt>
                <c:pt idx="1024">
                  <c:v>42068.0</c:v>
                </c:pt>
                <c:pt idx="1025">
                  <c:v>42069.0</c:v>
                </c:pt>
                <c:pt idx="1026">
                  <c:v>42072.0</c:v>
                </c:pt>
                <c:pt idx="1027">
                  <c:v>42073.0</c:v>
                </c:pt>
                <c:pt idx="1028">
                  <c:v>42074.0</c:v>
                </c:pt>
                <c:pt idx="1029">
                  <c:v>42075.0</c:v>
                </c:pt>
                <c:pt idx="1030">
                  <c:v>42076.0</c:v>
                </c:pt>
                <c:pt idx="1031">
                  <c:v>42079.0</c:v>
                </c:pt>
                <c:pt idx="1032">
                  <c:v>42080.0</c:v>
                </c:pt>
                <c:pt idx="1033">
                  <c:v>42081.0</c:v>
                </c:pt>
                <c:pt idx="1034">
                  <c:v>42082.0</c:v>
                </c:pt>
                <c:pt idx="1035">
                  <c:v>42083.0</c:v>
                </c:pt>
                <c:pt idx="1036">
                  <c:v>42086.0</c:v>
                </c:pt>
                <c:pt idx="1037">
                  <c:v>42087.0</c:v>
                </c:pt>
                <c:pt idx="1038">
                  <c:v>42088.0</c:v>
                </c:pt>
                <c:pt idx="1039">
                  <c:v>42089.0</c:v>
                </c:pt>
                <c:pt idx="1040">
                  <c:v>42090.0</c:v>
                </c:pt>
                <c:pt idx="1041">
                  <c:v>42093.0</c:v>
                </c:pt>
                <c:pt idx="1042">
                  <c:v>42094.0</c:v>
                </c:pt>
                <c:pt idx="1043">
                  <c:v>42095.0</c:v>
                </c:pt>
                <c:pt idx="1044">
                  <c:v>42096.0</c:v>
                </c:pt>
                <c:pt idx="1045">
                  <c:v>42097.0</c:v>
                </c:pt>
                <c:pt idx="1046">
                  <c:v>42100.0</c:v>
                </c:pt>
                <c:pt idx="1047">
                  <c:v>42101.0</c:v>
                </c:pt>
                <c:pt idx="1048">
                  <c:v>42102.0</c:v>
                </c:pt>
                <c:pt idx="1049">
                  <c:v>42103.0</c:v>
                </c:pt>
                <c:pt idx="1050">
                  <c:v>42104.0</c:v>
                </c:pt>
                <c:pt idx="1051">
                  <c:v>42107.0</c:v>
                </c:pt>
                <c:pt idx="1052">
                  <c:v>42108.0</c:v>
                </c:pt>
                <c:pt idx="1053">
                  <c:v>42109.0</c:v>
                </c:pt>
                <c:pt idx="1054">
                  <c:v>42110.0</c:v>
                </c:pt>
                <c:pt idx="1055">
                  <c:v>42111.0</c:v>
                </c:pt>
                <c:pt idx="1056">
                  <c:v>42114.0</c:v>
                </c:pt>
                <c:pt idx="1057">
                  <c:v>42115.0</c:v>
                </c:pt>
                <c:pt idx="1058">
                  <c:v>42116.0</c:v>
                </c:pt>
                <c:pt idx="1059">
                  <c:v>42117.0</c:v>
                </c:pt>
                <c:pt idx="1060">
                  <c:v>42118.0</c:v>
                </c:pt>
                <c:pt idx="1061">
                  <c:v>42121.0</c:v>
                </c:pt>
                <c:pt idx="1062">
                  <c:v>42122.0</c:v>
                </c:pt>
                <c:pt idx="1063">
                  <c:v>42123.0</c:v>
                </c:pt>
                <c:pt idx="1064">
                  <c:v>42124.0</c:v>
                </c:pt>
                <c:pt idx="1065">
                  <c:v>42125.0</c:v>
                </c:pt>
                <c:pt idx="1066">
                  <c:v>42128.0</c:v>
                </c:pt>
                <c:pt idx="1067">
                  <c:v>42129.0</c:v>
                </c:pt>
                <c:pt idx="1068">
                  <c:v>42130.0</c:v>
                </c:pt>
                <c:pt idx="1069">
                  <c:v>42131.0</c:v>
                </c:pt>
                <c:pt idx="1070">
                  <c:v>42132.0</c:v>
                </c:pt>
                <c:pt idx="1071">
                  <c:v>42135.0</c:v>
                </c:pt>
                <c:pt idx="1072">
                  <c:v>42136.0</c:v>
                </c:pt>
                <c:pt idx="1073">
                  <c:v>42137.0</c:v>
                </c:pt>
                <c:pt idx="1074">
                  <c:v>42138.0</c:v>
                </c:pt>
                <c:pt idx="1075">
                  <c:v>42139.0</c:v>
                </c:pt>
                <c:pt idx="1076">
                  <c:v>42142.0</c:v>
                </c:pt>
                <c:pt idx="1077">
                  <c:v>42143.0</c:v>
                </c:pt>
                <c:pt idx="1078">
                  <c:v>42144.0</c:v>
                </c:pt>
                <c:pt idx="1079">
                  <c:v>42145.0</c:v>
                </c:pt>
                <c:pt idx="1080">
                  <c:v>42146.0</c:v>
                </c:pt>
                <c:pt idx="1081">
                  <c:v>42149.0</c:v>
                </c:pt>
                <c:pt idx="1082">
                  <c:v>42150.0</c:v>
                </c:pt>
                <c:pt idx="1083">
                  <c:v>42151.0</c:v>
                </c:pt>
                <c:pt idx="1084">
                  <c:v>42152.0</c:v>
                </c:pt>
                <c:pt idx="1085">
                  <c:v>42153.0</c:v>
                </c:pt>
                <c:pt idx="1086">
                  <c:v>42156.0</c:v>
                </c:pt>
                <c:pt idx="1087">
                  <c:v>42157.0</c:v>
                </c:pt>
                <c:pt idx="1088">
                  <c:v>42158.0</c:v>
                </c:pt>
                <c:pt idx="1089">
                  <c:v>42159.0</c:v>
                </c:pt>
                <c:pt idx="1090">
                  <c:v>42160.0</c:v>
                </c:pt>
                <c:pt idx="1091">
                  <c:v>42163.0</c:v>
                </c:pt>
                <c:pt idx="1092">
                  <c:v>42164.0</c:v>
                </c:pt>
                <c:pt idx="1093">
                  <c:v>42165.0</c:v>
                </c:pt>
                <c:pt idx="1094">
                  <c:v>42166.0</c:v>
                </c:pt>
                <c:pt idx="1095">
                  <c:v>42167.0</c:v>
                </c:pt>
                <c:pt idx="1096">
                  <c:v>42170.0</c:v>
                </c:pt>
                <c:pt idx="1097">
                  <c:v>42171.0</c:v>
                </c:pt>
                <c:pt idx="1098">
                  <c:v>42172.0</c:v>
                </c:pt>
                <c:pt idx="1099">
                  <c:v>42173.0</c:v>
                </c:pt>
                <c:pt idx="1100">
                  <c:v>42174.0</c:v>
                </c:pt>
                <c:pt idx="1101">
                  <c:v>42177.0</c:v>
                </c:pt>
                <c:pt idx="1102">
                  <c:v>42178.0</c:v>
                </c:pt>
                <c:pt idx="1103">
                  <c:v>42179.0</c:v>
                </c:pt>
                <c:pt idx="1104">
                  <c:v>42180.0</c:v>
                </c:pt>
                <c:pt idx="1105">
                  <c:v>42181.0</c:v>
                </c:pt>
                <c:pt idx="1106">
                  <c:v>42184.0</c:v>
                </c:pt>
                <c:pt idx="1107">
                  <c:v>42185.0</c:v>
                </c:pt>
                <c:pt idx="1108">
                  <c:v>42186.0</c:v>
                </c:pt>
                <c:pt idx="1109">
                  <c:v>42187.0</c:v>
                </c:pt>
                <c:pt idx="1110">
                  <c:v>42188.0</c:v>
                </c:pt>
                <c:pt idx="1111">
                  <c:v>42191.0</c:v>
                </c:pt>
                <c:pt idx="1112">
                  <c:v>42192.0</c:v>
                </c:pt>
                <c:pt idx="1113">
                  <c:v>42193.0</c:v>
                </c:pt>
                <c:pt idx="1114">
                  <c:v>42194.0</c:v>
                </c:pt>
                <c:pt idx="1115">
                  <c:v>42195.0</c:v>
                </c:pt>
                <c:pt idx="1116">
                  <c:v>42198.0</c:v>
                </c:pt>
                <c:pt idx="1117">
                  <c:v>42199.0</c:v>
                </c:pt>
                <c:pt idx="1118">
                  <c:v>42200.0</c:v>
                </c:pt>
                <c:pt idx="1119">
                  <c:v>42201.0</c:v>
                </c:pt>
                <c:pt idx="1120">
                  <c:v>42202.0</c:v>
                </c:pt>
                <c:pt idx="1121">
                  <c:v>42205.0</c:v>
                </c:pt>
                <c:pt idx="1122">
                  <c:v>42206.0</c:v>
                </c:pt>
                <c:pt idx="1123">
                  <c:v>42207.0</c:v>
                </c:pt>
                <c:pt idx="1124">
                  <c:v>42208.0</c:v>
                </c:pt>
                <c:pt idx="1125">
                  <c:v>42209.0</c:v>
                </c:pt>
                <c:pt idx="1126">
                  <c:v>42212.0</c:v>
                </c:pt>
                <c:pt idx="1127">
                  <c:v>42213.0</c:v>
                </c:pt>
                <c:pt idx="1128">
                  <c:v>42214.0</c:v>
                </c:pt>
                <c:pt idx="1129">
                  <c:v>42215.0</c:v>
                </c:pt>
                <c:pt idx="1130">
                  <c:v>42216.0</c:v>
                </c:pt>
                <c:pt idx="1131">
                  <c:v>42219.0</c:v>
                </c:pt>
                <c:pt idx="1132">
                  <c:v>42220.0</c:v>
                </c:pt>
                <c:pt idx="1133">
                  <c:v>42221.0</c:v>
                </c:pt>
                <c:pt idx="1134">
                  <c:v>42222.0</c:v>
                </c:pt>
                <c:pt idx="1135">
                  <c:v>42223.0</c:v>
                </c:pt>
                <c:pt idx="1136">
                  <c:v>42226.0</c:v>
                </c:pt>
                <c:pt idx="1137">
                  <c:v>42227.0</c:v>
                </c:pt>
                <c:pt idx="1138">
                  <c:v>42228.0</c:v>
                </c:pt>
                <c:pt idx="1139">
                  <c:v>42229.0</c:v>
                </c:pt>
                <c:pt idx="1140">
                  <c:v>42230.0</c:v>
                </c:pt>
                <c:pt idx="1141">
                  <c:v>42233.0</c:v>
                </c:pt>
                <c:pt idx="1142">
                  <c:v>42234.0</c:v>
                </c:pt>
                <c:pt idx="1143">
                  <c:v>42235.0</c:v>
                </c:pt>
                <c:pt idx="1144">
                  <c:v>42236.0</c:v>
                </c:pt>
                <c:pt idx="1145">
                  <c:v>42237.0</c:v>
                </c:pt>
                <c:pt idx="1146">
                  <c:v>42240.0</c:v>
                </c:pt>
                <c:pt idx="1147">
                  <c:v>42241.0</c:v>
                </c:pt>
                <c:pt idx="1148">
                  <c:v>42242.0</c:v>
                </c:pt>
                <c:pt idx="1149">
                  <c:v>42243.0</c:v>
                </c:pt>
                <c:pt idx="1150">
                  <c:v>42244.0</c:v>
                </c:pt>
                <c:pt idx="1151">
                  <c:v>42247.0</c:v>
                </c:pt>
                <c:pt idx="1152">
                  <c:v>42248.0</c:v>
                </c:pt>
                <c:pt idx="1153">
                  <c:v>42249.0</c:v>
                </c:pt>
                <c:pt idx="1154">
                  <c:v>42250.0</c:v>
                </c:pt>
                <c:pt idx="1155">
                  <c:v>42251.0</c:v>
                </c:pt>
                <c:pt idx="1156">
                  <c:v>42254.0</c:v>
                </c:pt>
                <c:pt idx="1157">
                  <c:v>42255.0</c:v>
                </c:pt>
                <c:pt idx="1158">
                  <c:v>42256.0</c:v>
                </c:pt>
                <c:pt idx="1159">
                  <c:v>42257.0</c:v>
                </c:pt>
                <c:pt idx="1160">
                  <c:v>42258.0</c:v>
                </c:pt>
                <c:pt idx="1161">
                  <c:v>42261.0</c:v>
                </c:pt>
                <c:pt idx="1162">
                  <c:v>42262.0</c:v>
                </c:pt>
                <c:pt idx="1163">
                  <c:v>42263.0</c:v>
                </c:pt>
                <c:pt idx="1164">
                  <c:v>42264.0</c:v>
                </c:pt>
                <c:pt idx="1165">
                  <c:v>42265.0</c:v>
                </c:pt>
                <c:pt idx="1166">
                  <c:v>42268.0</c:v>
                </c:pt>
                <c:pt idx="1167">
                  <c:v>42269.0</c:v>
                </c:pt>
                <c:pt idx="1168">
                  <c:v>42270.0</c:v>
                </c:pt>
                <c:pt idx="1169">
                  <c:v>42271.0</c:v>
                </c:pt>
                <c:pt idx="1170">
                  <c:v>42272.0</c:v>
                </c:pt>
                <c:pt idx="1171">
                  <c:v>42275.0</c:v>
                </c:pt>
                <c:pt idx="1172">
                  <c:v>42276.0</c:v>
                </c:pt>
                <c:pt idx="1173">
                  <c:v>42277.0</c:v>
                </c:pt>
                <c:pt idx="1174">
                  <c:v>42278.0</c:v>
                </c:pt>
                <c:pt idx="1175">
                  <c:v>42279.0</c:v>
                </c:pt>
                <c:pt idx="1176">
                  <c:v>42282.0</c:v>
                </c:pt>
                <c:pt idx="1177">
                  <c:v>42283.0</c:v>
                </c:pt>
                <c:pt idx="1178">
                  <c:v>42284.0</c:v>
                </c:pt>
                <c:pt idx="1179">
                  <c:v>42285.0</c:v>
                </c:pt>
                <c:pt idx="1180">
                  <c:v>42286.0</c:v>
                </c:pt>
                <c:pt idx="1181">
                  <c:v>42289.0</c:v>
                </c:pt>
                <c:pt idx="1182">
                  <c:v>42290.0</c:v>
                </c:pt>
                <c:pt idx="1183">
                  <c:v>42291.0</c:v>
                </c:pt>
                <c:pt idx="1184">
                  <c:v>42292.0</c:v>
                </c:pt>
                <c:pt idx="1185">
                  <c:v>42293.0</c:v>
                </c:pt>
                <c:pt idx="1186">
                  <c:v>42296.0</c:v>
                </c:pt>
                <c:pt idx="1187">
                  <c:v>42297.0</c:v>
                </c:pt>
                <c:pt idx="1188">
                  <c:v>42298.0</c:v>
                </c:pt>
                <c:pt idx="1189">
                  <c:v>42299.0</c:v>
                </c:pt>
                <c:pt idx="1190">
                  <c:v>42300.0</c:v>
                </c:pt>
                <c:pt idx="1191">
                  <c:v>42303.0</c:v>
                </c:pt>
                <c:pt idx="1192">
                  <c:v>42304.0</c:v>
                </c:pt>
                <c:pt idx="1193">
                  <c:v>42305.0</c:v>
                </c:pt>
                <c:pt idx="1194">
                  <c:v>42306.0</c:v>
                </c:pt>
                <c:pt idx="1195">
                  <c:v>42307.0</c:v>
                </c:pt>
                <c:pt idx="1196">
                  <c:v>42310.0</c:v>
                </c:pt>
                <c:pt idx="1197">
                  <c:v>42311.0</c:v>
                </c:pt>
                <c:pt idx="1198">
                  <c:v>42312.0</c:v>
                </c:pt>
                <c:pt idx="1199">
                  <c:v>42313.0</c:v>
                </c:pt>
                <c:pt idx="1200">
                  <c:v>42314.0</c:v>
                </c:pt>
                <c:pt idx="1201">
                  <c:v>42317.0</c:v>
                </c:pt>
                <c:pt idx="1202">
                  <c:v>42318.0</c:v>
                </c:pt>
                <c:pt idx="1203">
                  <c:v>42319.0</c:v>
                </c:pt>
                <c:pt idx="1204">
                  <c:v>42320.0</c:v>
                </c:pt>
                <c:pt idx="1205">
                  <c:v>42321.0</c:v>
                </c:pt>
                <c:pt idx="1206">
                  <c:v>42324.0</c:v>
                </c:pt>
                <c:pt idx="1207">
                  <c:v>42325.0</c:v>
                </c:pt>
                <c:pt idx="1208">
                  <c:v>42326.0</c:v>
                </c:pt>
                <c:pt idx="1209">
                  <c:v>42327.0</c:v>
                </c:pt>
                <c:pt idx="1210">
                  <c:v>42328.0</c:v>
                </c:pt>
                <c:pt idx="1211">
                  <c:v>42331.0</c:v>
                </c:pt>
                <c:pt idx="1212">
                  <c:v>42332.0</c:v>
                </c:pt>
                <c:pt idx="1213">
                  <c:v>42333.0</c:v>
                </c:pt>
                <c:pt idx="1214">
                  <c:v>42334.0</c:v>
                </c:pt>
                <c:pt idx="1215">
                  <c:v>42335.0</c:v>
                </c:pt>
                <c:pt idx="1216">
                  <c:v>42338.0</c:v>
                </c:pt>
                <c:pt idx="1217">
                  <c:v>42339.0</c:v>
                </c:pt>
                <c:pt idx="1218">
                  <c:v>42340.0</c:v>
                </c:pt>
                <c:pt idx="1219">
                  <c:v>42341.0</c:v>
                </c:pt>
                <c:pt idx="1220">
                  <c:v>42342.0</c:v>
                </c:pt>
                <c:pt idx="1221">
                  <c:v>42345.0</c:v>
                </c:pt>
                <c:pt idx="1222">
                  <c:v>42346.0</c:v>
                </c:pt>
                <c:pt idx="1223">
                  <c:v>42347.0</c:v>
                </c:pt>
                <c:pt idx="1224">
                  <c:v>42348.0</c:v>
                </c:pt>
                <c:pt idx="1225">
                  <c:v>42349.0</c:v>
                </c:pt>
                <c:pt idx="1226">
                  <c:v>42352.0</c:v>
                </c:pt>
                <c:pt idx="1227">
                  <c:v>42353.0</c:v>
                </c:pt>
                <c:pt idx="1228">
                  <c:v>42354.0</c:v>
                </c:pt>
                <c:pt idx="1229">
                  <c:v>42355.0</c:v>
                </c:pt>
                <c:pt idx="1230">
                  <c:v>42356.0</c:v>
                </c:pt>
                <c:pt idx="1231">
                  <c:v>42359.0</c:v>
                </c:pt>
                <c:pt idx="1232">
                  <c:v>42360.0</c:v>
                </c:pt>
                <c:pt idx="1233">
                  <c:v>42361.0</c:v>
                </c:pt>
                <c:pt idx="1234">
                  <c:v>42362.0</c:v>
                </c:pt>
                <c:pt idx="1235">
                  <c:v>42363.0</c:v>
                </c:pt>
                <c:pt idx="1236">
                  <c:v>42366.0</c:v>
                </c:pt>
                <c:pt idx="1237">
                  <c:v>42367.0</c:v>
                </c:pt>
                <c:pt idx="1238">
                  <c:v>42368.0</c:v>
                </c:pt>
                <c:pt idx="1239">
                  <c:v>42369.0</c:v>
                </c:pt>
                <c:pt idx="1240">
                  <c:v>42370.0</c:v>
                </c:pt>
                <c:pt idx="1241">
                  <c:v>42373.0</c:v>
                </c:pt>
                <c:pt idx="1242">
                  <c:v>42374.0</c:v>
                </c:pt>
                <c:pt idx="1243">
                  <c:v>42375.0</c:v>
                </c:pt>
                <c:pt idx="1244">
                  <c:v>42376.0</c:v>
                </c:pt>
                <c:pt idx="1245">
                  <c:v>42377.0</c:v>
                </c:pt>
                <c:pt idx="1246">
                  <c:v>42380.0</c:v>
                </c:pt>
                <c:pt idx="1247">
                  <c:v>42381.0</c:v>
                </c:pt>
                <c:pt idx="1248">
                  <c:v>42382.0</c:v>
                </c:pt>
                <c:pt idx="1249">
                  <c:v>42383.0</c:v>
                </c:pt>
                <c:pt idx="1250">
                  <c:v>42384.0</c:v>
                </c:pt>
                <c:pt idx="1251">
                  <c:v>42387.0</c:v>
                </c:pt>
                <c:pt idx="1252">
                  <c:v>42388.0</c:v>
                </c:pt>
                <c:pt idx="1253">
                  <c:v>42389.0</c:v>
                </c:pt>
                <c:pt idx="1254">
                  <c:v>42390.0</c:v>
                </c:pt>
                <c:pt idx="1255">
                  <c:v>42391.0</c:v>
                </c:pt>
                <c:pt idx="1256">
                  <c:v>42394.0</c:v>
                </c:pt>
                <c:pt idx="1257">
                  <c:v>42395.0</c:v>
                </c:pt>
                <c:pt idx="1258">
                  <c:v>42396.0</c:v>
                </c:pt>
                <c:pt idx="1259">
                  <c:v>42397.0</c:v>
                </c:pt>
                <c:pt idx="1260">
                  <c:v>42398.0</c:v>
                </c:pt>
                <c:pt idx="1261">
                  <c:v>42401.0</c:v>
                </c:pt>
                <c:pt idx="1262">
                  <c:v>42402.0</c:v>
                </c:pt>
                <c:pt idx="1263">
                  <c:v>42403.0</c:v>
                </c:pt>
                <c:pt idx="1264">
                  <c:v>42404.0</c:v>
                </c:pt>
                <c:pt idx="1265">
                  <c:v>42405.0</c:v>
                </c:pt>
                <c:pt idx="1266">
                  <c:v>42408.0</c:v>
                </c:pt>
                <c:pt idx="1267">
                  <c:v>42409.0</c:v>
                </c:pt>
                <c:pt idx="1268">
                  <c:v>42410.0</c:v>
                </c:pt>
                <c:pt idx="1269">
                  <c:v>42411.0</c:v>
                </c:pt>
                <c:pt idx="1270">
                  <c:v>42412.0</c:v>
                </c:pt>
                <c:pt idx="1271">
                  <c:v>42415.0</c:v>
                </c:pt>
                <c:pt idx="1272">
                  <c:v>42416.0</c:v>
                </c:pt>
                <c:pt idx="1273">
                  <c:v>42417.0</c:v>
                </c:pt>
                <c:pt idx="1274">
                  <c:v>42418.0</c:v>
                </c:pt>
                <c:pt idx="1275">
                  <c:v>42419.0</c:v>
                </c:pt>
                <c:pt idx="1276">
                  <c:v>42422.0</c:v>
                </c:pt>
                <c:pt idx="1277">
                  <c:v>42423.0</c:v>
                </c:pt>
                <c:pt idx="1278">
                  <c:v>42424.0</c:v>
                </c:pt>
                <c:pt idx="1279">
                  <c:v>42425.0</c:v>
                </c:pt>
                <c:pt idx="1280">
                  <c:v>42426.0</c:v>
                </c:pt>
                <c:pt idx="1281">
                  <c:v>42429.0</c:v>
                </c:pt>
                <c:pt idx="1282">
                  <c:v>42430.0</c:v>
                </c:pt>
                <c:pt idx="1283">
                  <c:v>42431.0</c:v>
                </c:pt>
                <c:pt idx="1284">
                  <c:v>42432.0</c:v>
                </c:pt>
                <c:pt idx="1285">
                  <c:v>42433.0</c:v>
                </c:pt>
                <c:pt idx="1286">
                  <c:v>42436.0</c:v>
                </c:pt>
                <c:pt idx="1287">
                  <c:v>42437.0</c:v>
                </c:pt>
                <c:pt idx="1288">
                  <c:v>42438.0</c:v>
                </c:pt>
                <c:pt idx="1289">
                  <c:v>42439.0</c:v>
                </c:pt>
                <c:pt idx="1290">
                  <c:v>42440.0</c:v>
                </c:pt>
                <c:pt idx="1291">
                  <c:v>42443.0</c:v>
                </c:pt>
                <c:pt idx="1292">
                  <c:v>42444.0</c:v>
                </c:pt>
                <c:pt idx="1293">
                  <c:v>42445.0</c:v>
                </c:pt>
                <c:pt idx="1294">
                  <c:v>42446.0</c:v>
                </c:pt>
                <c:pt idx="1295">
                  <c:v>42447.0</c:v>
                </c:pt>
                <c:pt idx="1296">
                  <c:v>42450.0</c:v>
                </c:pt>
                <c:pt idx="1297">
                  <c:v>42451.0</c:v>
                </c:pt>
                <c:pt idx="1298">
                  <c:v>42452.0</c:v>
                </c:pt>
                <c:pt idx="1299">
                  <c:v>42453.0</c:v>
                </c:pt>
                <c:pt idx="1300">
                  <c:v>42454.0</c:v>
                </c:pt>
                <c:pt idx="1301">
                  <c:v>42457.0</c:v>
                </c:pt>
                <c:pt idx="1302">
                  <c:v>42458.0</c:v>
                </c:pt>
                <c:pt idx="1303">
                  <c:v>42459.0</c:v>
                </c:pt>
                <c:pt idx="1304">
                  <c:v>42460.0</c:v>
                </c:pt>
                <c:pt idx="1305">
                  <c:v>42461.0</c:v>
                </c:pt>
                <c:pt idx="1306">
                  <c:v>42464.0</c:v>
                </c:pt>
                <c:pt idx="1307">
                  <c:v>42465.0</c:v>
                </c:pt>
                <c:pt idx="1308">
                  <c:v>42466.0</c:v>
                </c:pt>
                <c:pt idx="1309">
                  <c:v>42467.0</c:v>
                </c:pt>
                <c:pt idx="1310">
                  <c:v>42468.0</c:v>
                </c:pt>
                <c:pt idx="1311">
                  <c:v>42471.0</c:v>
                </c:pt>
                <c:pt idx="1312">
                  <c:v>42472.0</c:v>
                </c:pt>
                <c:pt idx="1313">
                  <c:v>42473.0</c:v>
                </c:pt>
                <c:pt idx="1314">
                  <c:v>42474.0</c:v>
                </c:pt>
                <c:pt idx="1315">
                  <c:v>42475.0</c:v>
                </c:pt>
                <c:pt idx="1316">
                  <c:v>42478.0</c:v>
                </c:pt>
                <c:pt idx="1317">
                  <c:v>42479.0</c:v>
                </c:pt>
                <c:pt idx="1318">
                  <c:v>42480.0</c:v>
                </c:pt>
                <c:pt idx="1319">
                  <c:v>42481.0</c:v>
                </c:pt>
                <c:pt idx="1320">
                  <c:v>42482.0</c:v>
                </c:pt>
                <c:pt idx="1321">
                  <c:v>42485.0</c:v>
                </c:pt>
                <c:pt idx="1322">
                  <c:v>42486.0</c:v>
                </c:pt>
                <c:pt idx="1323">
                  <c:v>42487.0</c:v>
                </c:pt>
                <c:pt idx="1324">
                  <c:v>42488.0</c:v>
                </c:pt>
                <c:pt idx="1325">
                  <c:v>42489.0</c:v>
                </c:pt>
                <c:pt idx="1326">
                  <c:v>42492.0</c:v>
                </c:pt>
                <c:pt idx="1327">
                  <c:v>42493.0</c:v>
                </c:pt>
                <c:pt idx="1328">
                  <c:v>42494.0</c:v>
                </c:pt>
                <c:pt idx="1329">
                  <c:v>42495.0</c:v>
                </c:pt>
                <c:pt idx="1330">
                  <c:v>42496.0</c:v>
                </c:pt>
                <c:pt idx="1331">
                  <c:v>42499.0</c:v>
                </c:pt>
                <c:pt idx="1332">
                  <c:v>42500.0</c:v>
                </c:pt>
                <c:pt idx="1333">
                  <c:v>42501.0</c:v>
                </c:pt>
                <c:pt idx="1334">
                  <c:v>42502.0</c:v>
                </c:pt>
                <c:pt idx="1335">
                  <c:v>42503.0</c:v>
                </c:pt>
                <c:pt idx="1336">
                  <c:v>42506.0</c:v>
                </c:pt>
                <c:pt idx="1337">
                  <c:v>42507.0</c:v>
                </c:pt>
                <c:pt idx="1338">
                  <c:v>42508.0</c:v>
                </c:pt>
                <c:pt idx="1339">
                  <c:v>42509.0</c:v>
                </c:pt>
                <c:pt idx="1340">
                  <c:v>42510.0</c:v>
                </c:pt>
                <c:pt idx="1341">
                  <c:v>42513.0</c:v>
                </c:pt>
                <c:pt idx="1342">
                  <c:v>42514.0</c:v>
                </c:pt>
                <c:pt idx="1343">
                  <c:v>42515.0</c:v>
                </c:pt>
                <c:pt idx="1344">
                  <c:v>42516.0</c:v>
                </c:pt>
                <c:pt idx="1345">
                  <c:v>42517.0</c:v>
                </c:pt>
                <c:pt idx="1346">
                  <c:v>42520.0</c:v>
                </c:pt>
                <c:pt idx="1347">
                  <c:v>42521.0</c:v>
                </c:pt>
                <c:pt idx="1348">
                  <c:v>42522.0</c:v>
                </c:pt>
                <c:pt idx="1349">
                  <c:v>42523.0</c:v>
                </c:pt>
                <c:pt idx="1350">
                  <c:v>42524.0</c:v>
                </c:pt>
                <c:pt idx="1351">
                  <c:v>42527.0</c:v>
                </c:pt>
                <c:pt idx="1352">
                  <c:v>42528.0</c:v>
                </c:pt>
                <c:pt idx="1353">
                  <c:v>42529.0</c:v>
                </c:pt>
                <c:pt idx="1354">
                  <c:v>42530.0</c:v>
                </c:pt>
                <c:pt idx="1355">
                  <c:v>42531.0</c:v>
                </c:pt>
                <c:pt idx="1356">
                  <c:v>42534.0</c:v>
                </c:pt>
                <c:pt idx="1357">
                  <c:v>42535.0</c:v>
                </c:pt>
                <c:pt idx="1358">
                  <c:v>42536.0</c:v>
                </c:pt>
                <c:pt idx="1359">
                  <c:v>42537.0</c:v>
                </c:pt>
                <c:pt idx="1360">
                  <c:v>42538.0</c:v>
                </c:pt>
                <c:pt idx="1361">
                  <c:v>42541.0</c:v>
                </c:pt>
                <c:pt idx="1362">
                  <c:v>42542.0</c:v>
                </c:pt>
                <c:pt idx="1363">
                  <c:v>42543.0</c:v>
                </c:pt>
                <c:pt idx="1364">
                  <c:v>42544.0</c:v>
                </c:pt>
                <c:pt idx="1365">
                  <c:v>42545.0</c:v>
                </c:pt>
                <c:pt idx="1366">
                  <c:v>42548.0</c:v>
                </c:pt>
                <c:pt idx="1367">
                  <c:v>42549.0</c:v>
                </c:pt>
                <c:pt idx="1368">
                  <c:v>42550.0</c:v>
                </c:pt>
                <c:pt idx="1369">
                  <c:v>42551.0</c:v>
                </c:pt>
                <c:pt idx="1370">
                  <c:v>42552.0</c:v>
                </c:pt>
                <c:pt idx="1371">
                  <c:v>42555.0</c:v>
                </c:pt>
                <c:pt idx="1372">
                  <c:v>42556.0</c:v>
                </c:pt>
                <c:pt idx="1373">
                  <c:v>42557.0</c:v>
                </c:pt>
                <c:pt idx="1374">
                  <c:v>42558.0</c:v>
                </c:pt>
                <c:pt idx="1375">
                  <c:v>42559.0</c:v>
                </c:pt>
                <c:pt idx="1376">
                  <c:v>42562.0</c:v>
                </c:pt>
                <c:pt idx="1377">
                  <c:v>42563.0</c:v>
                </c:pt>
                <c:pt idx="1378">
                  <c:v>42564.0</c:v>
                </c:pt>
                <c:pt idx="1379">
                  <c:v>42565.0</c:v>
                </c:pt>
                <c:pt idx="1380">
                  <c:v>42566.0</c:v>
                </c:pt>
                <c:pt idx="1381">
                  <c:v>42569.0</c:v>
                </c:pt>
                <c:pt idx="1382">
                  <c:v>42570.0</c:v>
                </c:pt>
                <c:pt idx="1383">
                  <c:v>42571.0</c:v>
                </c:pt>
                <c:pt idx="1384">
                  <c:v>42572.0</c:v>
                </c:pt>
                <c:pt idx="1385">
                  <c:v>42573.0</c:v>
                </c:pt>
                <c:pt idx="1386">
                  <c:v>42576.0</c:v>
                </c:pt>
                <c:pt idx="1387">
                  <c:v>42577.0</c:v>
                </c:pt>
                <c:pt idx="1388">
                  <c:v>42578.0</c:v>
                </c:pt>
                <c:pt idx="1389">
                  <c:v>42579.0</c:v>
                </c:pt>
                <c:pt idx="1390">
                  <c:v>42580.0</c:v>
                </c:pt>
                <c:pt idx="1391">
                  <c:v>42583.0</c:v>
                </c:pt>
                <c:pt idx="1392">
                  <c:v>42584.0</c:v>
                </c:pt>
                <c:pt idx="1393">
                  <c:v>42585.0</c:v>
                </c:pt>
                <c:pt idx="1394">
                  <c:v>42586.0</c:v>
                </c:pt>
                <c:pt idx="1395">
                  <c:v>42587.0</c:v>
                </c:pt>
                <c:pt idx="1396">
                  <c:v>42590.0</c:v>
                </c:pt>
                <c:pt idx="1397">
                  <c:v>42591.0</c:v>
                </c:pt>
                <c:pt idx="1398">
                  <c:v>42592.0</c:v>
                </c:pt>
                <c:pt idx="1399">
                  <c:v>42593.0</c:v>
                </c:pt>
                <c:pt idx="1400">
                  <c:v>42594.0</c:v>
                </c:pt>
                <c:pt idx="1401">
                  <c:v>42597.0</c:v>
                </c:pt>
                <c:pt idx="1402">
                  <c:v>42598.0</c:v>
                </c:pt>
                <c:pt idx="1403">
                  <c:v>42599.0</c:v>
                </c:pt>
                <c:pt idx="1404">
                  <c:v>42600.0</c:v>
                </c:pt>
                <c:pt idx="1405">
                  <c:v>42601.0</c:v>
                </c:pt>
                <c:pt idx="1406">
                  <c:v>42604.0</c:v>
                </c:pt>
                <c:pt idx="1407">
                  <c:v>42605.0</c:v>
                </c:pt>
                <c:pt idx="1408">
                  <c:v>42606.0</c:v>
                </c:pt>
                <c:pt idx="1409">
                  <c:v>42607.0</c:v>
                </c:pt>
                <c:pt idx="1410">
                  <c:v>42608.0</c:v>
                </c:pt>
                <c:pt idx="1411">
                  <c:v>42611.0</c:v>
                </c:pt>
                <c:pt idx="1412">
                  <c:v>42612.0</c:v>
                </c:pt>
                <c:pt idx="1413">
                  <c:v>42613.0</c:v>
                </c:pt>
                <c:pt idx="1414">
                  <c:v>42614.0</c:v>
                </c:pt>
                <c:pt idx="1415">
                  <c:v>42615.0</c:v>
                </c:pt>
                <c:pt idx="1416">
                  <c:v>42618.0</c:v>
                </c:pt>
                <c:pt idx="1417">
                  <c:v>42619.0</c:v>
                </c:pt>
                <c:pt idx="1418">
                  <c:v>42620.0</c:v>
                </c:pt>
                <c:pt idx="1419">
                  <c:v>42621.0</c:v>
                </c:pt>
                <c:pt idx="1420">
                  <c:v>42622.0</c:v>
                </c:pt>
                <c:pt idx="1421">
                  <c:v>42625.0</c:v>
                </c:pt>
                <c:pt idx="1422">
                  <c:v>42626.0</c:v>
                </c:pt>
                <c:pt idx="1423">
                  <c:v>42627.0</c:v>
                </c:pt>
                <c:pt idx="1424">
                  <c:v>42628.0</c:v>
                </c:pt>
                <c:pt idx="1425">
                  <c:v>42629.0</c:v>
                </c:pt>
                <c:pt idx="1426">
                  <c:v>42632.0</c:v>
                </c:pt>
                <c:pt idx="1427">
                  <c:v>42633.0</c:v>
                </c:pt>
                <c:pt idx="1428">
                  <c:v>42634.0</c:v>
                </c:pt>
                <c:pt idx="1429">
                  <c:v>42635.0</c:v>
                </c:pt>
                <c:pt idx="1430">
                  <c:v>42636.0</c:v>
                </c:pt>
                <c:pt idx="1431">
                  <c:v>42639.0</c:v>
                </c:pt>
                <c:pt idx="1432">
                  <c:v>42640.0</c:v>
                </c:pt>
                <c:pt idx="1433">
                  <c:v>42641.0</c:v>
                </c:pt>
                <c:pt idx="1434">
                  <c:v>42642.0</c:v>
                </c:pt>
                <c:pt idx="1435">
                  <c:v>42643.0</c:v>
                </c:pt>
                <c:pt idx="1436">
                  <c:v>42646.0</c:v>
                </c:pt>
                <c:pt idx="1437">
                  <c:v>42647.0</c:v>
                </c:pt>
                <c:pt idx="1438">
                  <c:v>42648.0</c:v>
                </c:pt>
                <c:pt idx="1439">
                  <c:v>42649.0</c:v>
                </c:pt>
                <c:pt idx="1440">
                  <c:v>42650.0</c:v>
                </c:pt>
                <c:pt idx="1441">
                  <c:v>42653.0</c:v>
                </c:pt>
                <c:pt idx="1442">
                  <c:v>42654.0</c:v>
                </c:pt>
                <c:pt idx="1443">
                  <c:v>42655.0</c:v>
                </c:pt>
                <c:pt idx="1444">
                  <c:v>42656.0</c:v>
                </c:pt>
                <c:pt idx="1445">
                  <c:v>42657.0</c:v>
                </c:pt>
                <c:pt idx="1446">
                  <c:v>42660.0</c:v>
                </c:pt>
                <c:pt idx="1447">
                  <c:v>42661.0</c:v>
                </c:pt>
                <c:pt idx="1448">
                  <c:v>42662.0</c:v>
                </c:pt>
                <c:pt idx="1449">
                  <c:v>42663.0</c:v>
                </c:pt>
                <c:pt idx="1450">
                  <c:v>42664.0</c:v>
                </c:pt>
                <c:pt idx="1451">
                  <c:v>42667.0</c:v>
                </c:pt>
                <c:pt idx="1452">
                  <c:v>42668.0</c:v>
                </c:pt>
                <c:pt idx="1453">
                  <c:v>42669.0</c:v>
                </c:pt>
                <c:pt idx="1454">
                  <c:v>42670.0</c:v>
                </c:pt>
                <c:pt idx="1455">
                  <c:v>42671.0</c:v>
                </c:pt>
                <c:pt idx="1456">
                  <c:v>42674.0</c:v>
                </c:pt>
                <c:pt idx="1457">
                  <c:v>42675.0</c:v>
                </c:pt>
                <c:pt idx="1458">
                  <c:v>42676.0</c:v>
                </c:pt>
                <c:pt idx="1459">
                  <c:v>42677.0</c:v>
                </c:pt>
                <c:pt idx="1460">
                  <c:v>42678.0</c:v>
                </c:pt>
                <c:pt idx="1461">
                  <c:v>42681.0</c:v>
                </c:pt>
                <c:pt idx="1462">
                  <c:v>42682.0</c:v>
                </c:pt>
                <c:pt idx="1463">
                  <c:v>42683.0</c:v>
                </c:pt>
                <c:pt idx="1464">
                  <c:v>42684.0</c:v>
                </c:pt>
                <c:pt idx="1465">
                  <c:v>42685.0</c:v>
                </c:pt>
                <c:pt idx="1466">
                  <c:v>42688.0</c:v>
                </c:pt>
                <c:pt idx="1467">
                  <c:v>42689.0</c:v>
                </c:pt>
                <c:pt idx="1468">
                  <c:v>42690.0</c:v>
                </c:pt>
                <c:pt idx="1469">
                  <c:v>42691.0</c:v>
                </c:pt>
                <c:pt idx="1470">
                  <c:v>42692.0</c:v>
                </c:pt>
                <c:pt idx="1471">
                  <c:v>42695.0</c:v>
                </c:pt>
                <c:pt idx="1472">
                  <c:v>42696.0</c:v>
                </c:pt>
                <c:pt idx="1473">
                  <c:v>42697.0</c:v>
                </c:pt>
                <c:pt idx="1474">
                  <c:v>42698.0</c:v>
                </c:pt>
                <c:pt idx="1475">
                  <c:v>42699.0</c:v>
                </c:pt>
                <c:pt idx="1476">
                  <c:v>42702.0</c:v>
                </c:pt>
                <c:pt idx="1477">
                  <c:v>42703.0</c:v>
                </c:pt>
                <c:pt idx="1478">
                  <c:v>42704.0</c:v>
                </c:pt>
                <c:pt idx="1479">
                  <c:v>42705.0</c:v>
                </c:pt>
                <c:pt idx="1480">
                  <c:v>42706.0</c:v>
                </c:pt>
                <c:pt idx="1481">
                  <c:v>42709.0</c:v>
                </c:pt>
                <c:pt idx="1482">
                  <c:v>42710.0</c:v>
                </c:pt>
                <c:pt idx="1483">
                  <c:v>42711.0</c:v>
                </c:pt>
                <c:pt idx="1484">
                  <c:v>42712.0</c:v>
                </c:pt>
                <c:pt idx="1485">
                  <c:v>42713.0</c:v>
                </c:pt>
                <c:pt idx="1486">
                  <c:v>42716.0</c:v>
                </c:pt>
                <c:pt idx="1487">
                  <c:v>42717.0</c:v>
                </c:pt>
                <c:pt idx="1488">
                  <c:v>42718.0</c:v>
                </c:pt>
                <c:pt idx="1489">
                  <c:v>42719.0</c:v>
                </c:pt>
                <c:pt idx="1490">
                  <c:v>42720.0</c:v>
                </c:pt>
                <c:pt idx="1491">
                  <c:v>42723.0</c:v>
                </c:pt>
                <c:pt idx="1492">
                  <c:v>42724.0</c:v>
                </c:pt>
                <c:pt idx="1493">
                  <c:v>42725.0</c:v>
                </c:pt>
                <c:pt idx="1494">
                  <c:v>42726.0</c:v>
                </c:pt>
                <c:pt idx="1495">
                  <c:v>42727.0</c:v>
                </c:pt>
                <c:pt idx="1496">
                  <c:v>42730.0</c:v>
                </c:pt>
                <c:pt idx="1497">
                  <c:v>42731.0</c:v>
                </c:pt>
                <c:pt idx="1498">
                  <c:v>42732.0</c:v>
                </c:pt>
                <c:pt idx="1499">
                  <c:v>42733.0</c:v>
                </c:pt>
                <c:pt idx="1500">
                  <c:v>42734.0</c:v>
                </c:pt>
                <c:pt idx="1501">
                  <c:v>42737.0</c:v>
                </c:pt>
                <c:pt idx="1502">
                  <c:v>42738.0</c:v>
                </c:pt>
                <c:pt idx="1503">
                  <c:v>42739.0</c:v>
                </c:pt>
                <c:pt idx="1504">
                  <c:v>42740.0</c:v>
                </c:pt>
                <c:pt idx="1505">
                  <c:v>42741.0</c:v>
                </c:pt>
                <c:pt idx="1506">
                  <c:v>42744.0</c:v>
                </c:pt>
                <c:pt idx="1507">
                  <c:v>42745.0</c:v>
                </c:pt>
                <c:pt idx="1508">
                  <c:v>42746.0</c:v>
                </c:pt>
                <c:pt idx="1509">
                  <c:v>42747.0</c:v>
                </c:pt>
                <c:pt idx="1510">
                  <c:v>42748.0</c:v>
                </c:pt>
                <c:pt idx="1511">
                  <c:v>42751.0</c:v>
                </c:pt>
                <c:pt idx="1512">
                  <c:v>42752.0</c:v>
                </c:pt>
                <c:pt idx="1513">
                  <c:v>42753.0</c:v>
                </c:pt>
                <c:pt idx="1514">
                  <c:v>42754.0</c:v>
                </c:pt>
                <c:pt idx="1515">
                  <c:v>42755.0</c:v>
                </c:pt>
                <c:pt idx="1516">
                  <c:v>42758.0</c:v>
                </c:pt>
                <c:pt idx="1517">
                  <c:v>42759.0</c:v>
                </c:pt>
                <c:pt idx="1518">
                  <c:v>42760.0</c:v>
                </c:pt>
                <c:pt idx="1519">
                  <c:v>42761.0</c:v>
                </c:pt>
                <c:pt idx="1520">
                  <c:v>42762.0</c:v>
                </c:pt>
                <c:pt idx="1521">
                  <c:v>42765.0</c:v>
                </c:pt>
                <c:pt idx="1522">
                  <c:v>42766.0</c:v>
                </c:pt>
                <c:pt idx="1523">
                  <c:v>42767.0</c:v>
                </c:pt>
                <c:pt idx="1524">
                  <c:v>42768.0</c:v>
                </c:pt>
                <c:pt idx="1525">
                  <c:v>42769.0</c:v>
                </c:pt>
                <c:pt idx="1526">
                  <c:v>42772.0</c:v>
                </c:pt>
                <c:pt idx="1527">
                  <c:v>42773.0</c:v>
                </c:pt>
                <c:pt idx="1528">
                  <c:v>42774.0</c:v>
                </c:pt>
                <c:pt idx="1529">
                  <c:v>42775.0</c:v>
                </c:pt>
                <c:pt idx="1530">
                  <c:v>42776.0</c:v>
                </c:pt>
                <c:pt idx="1531">
                  <c:v>42779.0</c:v>
                </c:pt>
                <c:pt idx="1532">
                  <c:v>42780.0</c:v>
                </c:pt>
                <c:pt idx="1533">
                  <c:v>42781.0</c:v>
                </c:pt>
                <c:pt idx="1534">
                  <c:v>42782.0</c:v>
                </c:pt>
                <c:pt idx="1535">
                  <c:v>42783.0</c:v>
                </c:pt>
                <c:pt idx="1536">
                  <c:v>42786.0</c:v>
                </c:pt>
                <c:pt idx="1537">
                  <c:v>42787.0</c:v>
                </c:pt>
                <c:pt idx="1538">
                  <c:v>42788.0</c:v>
                </c:pt>
                <c:pt idx="1539">
                  <c:v>42789.0</c:v>
                </c:pt>
                <c:pt idx="1540">
                  <c:v>42790.0</c:v>
                </c:pt>
                <c:pt idx="1541">
                  <c:v>42793.0</c:v>
                </c:pt>
                <c:pt idx="1542">
                  <c:v>42794.0</c:v>
                </c:pt>
                <c:pt idx="1543">
                  <c:v>42795.0</c:v>
                </c:pt>
                <c:pt idx="1544">
                  <c:v>42796.0</c:v>
                </c:pt>
                <c:pt idx="1545">
                  <c:v>42797.0</c:v>
                </c:pt>
                <c:pt idx="1546">
                  <c:v>42800.0</c:v>
                </c:pt>
                <c:pt idx="1547">
                  <c:v>42801.0</c:v>
                </c:pt>
                <c:pt idx="1548">
                  <c:v>42802.0</c:v>
                </c:pt>
                <c:pt idx="1549">
                  <c:v>42803.0</c:v>
                </c:pt>
                <c:pt idx="1550">
                  <c:v>42804.0</c:v>
                </c:pt>
                <c:pt idx="1551">
                  <c:v>42807.0</c:v>
                </c:pt>
                <c:pt idx="1552">
                  <c:v>42808.0</c:v>
                </c:pt>
                <c:pt idx="1553">
                  <c:v>42809.0</c:v>
                </c:pt>
                <c:pt idx="1554">
                  <c:v>42810.0</c:v>
                </c:pt>
                <c:pt idx="1555">
                  <c:v>42811.0</c:v>
                </c:pt>
                <c:pt idx="1556">
                  <c:v>42814.0</c:v>
                </c:pt>
                <c:pt idx="1557">
                  <c:v>42815.0</c:v>
                </c:pt>
                <c:pt idx="1558">
                  <c:v>42816.0</c:v>
                </c:pt>
                <c:pt idx="1559">
                  <c:v>42817.0</c:v>
                </c:pt>
                <c:pt idx="1560">
                  <c:v>42818.0</c:v>
                </c:pt>
                <c:pt idx="1561">
                  <c:v>42821.0</c:v>
                </c:pt>
                <c:pt idx="1562">
                  <c:v>42822.0</c:v>
                </c:pt>
                <c:pt idx="1563">
                  <c:v>42823.0</c:v>
                </c:pt>
                <c:pt idx="1564">
                  <c:v>42824.0</c:v>
                </c:pt>
                <c:pt idx="1565">
                  <c:v>42825.0</c:v>
                </c:pt>
                <c:pt idx="1566">
                  <c:v>42828.0</c:v>
                </c:pt>
                <c:pt idx="1567">
                  <c:v>42829.0</c:v>
                </c:pt>
                <c:pt idx="1568">
                  <c:v>42830.0</c:v>
                </c:pt>
                <c:pt idx="1569">
                  <c:v>42831.0</c:v>
                </c:pt>
                <c:pt idx="1570">
                  <c:v>42832.0</c:v>
                </c:pt>
                <c:pt idx="1571">
                  <c:v>42835.0</c:v>
                </c:pt>
                <c:pt idx="1572">
                  <c:v>42836.0</c:v>
                </c:pt>
                <c:pt idx="1573">
                  <c:v>42837.0</c:v>
                </c:pt>
                <c:pt idx="1574">
                  <c:v>42838.0</c:v>
                </c:pt>
                <c:pt idx="1575">
                  <c:v>42839.0</c:v>
                </c:pt>
                <c:pt idx="1576">
                  <c:v>42842.0</c:v>
                </c:pt>
                <c:pt idx="1577">
                  <c:v>42843.0</c:v>
                </c:pt>
                <c:pt idx="1578">
                  <c:v>42844.0</c:v>
                </c:pt>
                <c:pt idx="1579">
                  <c:v>42845.0</c:v>
                </c:pt>
                <c:pt idx="1580">
                  <c:v>42846.0</c:v>
                </c:pt>
                <c:pt idx="1581">
                  <c:v>42849.0</c:v>
                </c:pt>
                <c:pt idx="1582">
                  <c:v>42850.0</c:v>
                </c:pt>
                <c:pt idx="1583">
                  <c:v>42851.0</c:v>
                </c:pt>
                <c:pt idx="1584">
                  <c:v>42852.0</c:v>
                </c:pt>
                <c:pt idx="1585">
                  <c:v>42853.0</c:v>
                </c:pt>
                <c:pt idx="1586">
                  <c:v>42856.0</c:v>
                </c:pt>
                <c:pt idx="1587">
                  <c:v>42857.0</c:v>
                </c:pt>
                <c:pt idx="1588">
                  <c:v>42858.0</c:v>
                </c:pt>
                <c:pt idx="1589">
                  <c:v>42859.0</c:v>
                </c:pt>
                <c:pt idx="1590">
                  <c:v>42860.0</c:v>
                </c:pt>
                <c:pt idx="1591">
                  <c:v>42863.0</c:v>
                </c:pt>
                <c:pt idx="1592">
                  <c:v>42864.0</c:v>
                </c:pt>
                <c:pt idx="1593">
                  <c:v>42865.0</c:v>
                </c:pt>
                <c:pt idx="1594">
                  <c:v>42866.0</c:v>
                </c:pt>
                <c:pt idx="1595">
                  <c:v>42867.0</c:v>
                </c:pt>
                <c:pt idx="1596">
                  <c:v>42870.0</c:v>
                </c:pt>
                <c:pt idx="1597">
                  <c:v>42871.0</c:v>
                </c:pt>
                <c:pt idx="1598">
                  <c:v>42872.0</c:v>
                </c:pt>
                <c:pt idx="1599">
                  <c:v>42873.0</c:v>
                </c:pt>
                <c:pt idx="1600">
                  <c:v>42874.0</c:v>
                </c:pt>
                <c:pt idx="1601">
                  <c:v>42877.0</c:v>
                </c:pt>
                <c:pt idx="1602">
                  <c:v>42878.0</c:v>
                </c:pt>
                <c:pt idx="1603">
                  <c:v>42879.0</c:v>
                </c:pt>
                <c:pt idx="1604">
                  <c:v>42880.0</c:v>
                </c:pt>
                <c:pt idx="1605">
                  <c:v>42881.0</c:v>
                </c:pt>
                <c:pt idx="1606">
                  <c:v>42884.0</c:v>
                </c:pt>
                <c:pt idx="1607">
                  <c:v>42885.0</c:v>
                </c:pt>
                <c:pt idx="1608">
                  <c:v>42886.0</c:v>
                </c:pt>
                <c:pt idx="1609">
                  <c:v>42887.0</c:v>
                </c:pt>
                <c:pt idx="1610">
                  <c:v>42888.0</c:v>
                </c:pt>
                <c:pt idx="1611">
                  <c:v>42891.0</c:v>
                </c:pt>
                <c:pt idx="1612">
                  <c:v>42892.0</c:v>
                </c:pt>
                <c:pt idx="1613">
                  <c:v>42893.0</c:v>
                </c:pt>
                <c:pt idx="1614">
                  <c:v>42894.0</c:v>
                </c:pt>
                <c:pt idx="1615">
                  <c:v>42895.0</c:v>
                </c:pt>
                <c:pt idx="1616">
                  <c:v>42898.0</c:v>
                </c:pt>
                <c:pt idx="1617">
                  <c:v>42899.0</c:v>
                </c:pt>
                <c:pt idx="1618">
                  <c:v>42900.0</c:v>
                </c:pt>
                <c:pt idx="1619">
                  <c:v>42901.0</c:v>
                </c:pt>
                <c:pt idx="1620">
                  <c:v>42902.0</c:v>
                </c:pt>
                <c:pt idx="1621">
                  <c:v>42905.0</c:v>
                </c:pt>
                <c:pt idx="1622">
                  <c:v>42906.0</c:v>
                </c:pt>
                <c:pt idx="1623">
                  <c:v>42907.0</c:v>
                </c:pt>
                <c:pt idx="1624">
                  <c:v>42908.0</c:v>
                </c:pt>
                <c:pt idx="1625">
                  <c:v>42909.0</c:v>
                </c:pt>
                <c:pt idx="1626">
                  <c:v>42912.0</c:v>
                </c:pt>
                <c:pt idx="1627">
                  <c:v>42913.0</c:v>
                </c:pt>
                <c:pt idx="1628">
                  <c:v>42914.0</c:v>
                </c:pt>
                <c:pt idx="1629">
                  <c:v>42915.0</c:v>
                </c:pt>
                <c:pt idx="1630">
                  <c:v>42916.0</c:v>
                </c:pt>
                <c:pt idx="1631">
                  <c:v>42919.0</c:v>
                </c:pt>
                <c:pt idx="1632">
                  <c:v>42920.0</c:v>
                </c:pt>
                <c:pt idx="1633">
                  <c:v>42921.0</c:v>
                </c:pt>
                <c:pt idx="1634">
                  <c:v>42922.0</c:v>
                </c:pt>
                <c:pt idx="1635">
                  <c:v>42923.0</c:v>
                </c:pt>
                <c:pt idx="1636">
                  <c:v>42926.0</c:v>
                </c:pt>
                <c:pt idx="1637">
                  <c:v>42927.0</c:v>
                </c:pt>
                <c:pt idx="1638">
                  <c:v>42928.0</c:v>
                </c:pt>
                <c:pt idx="1639">
                  <c:v>42929.0</c:v>
                </c:pt>
                <c:pt idx="1640">
                  <c:v>42930.0</c:v>
                </c:pt>
                <c:pt idx="1641">
                  <c:v>42933.0</c:v>
                </c:pt>
                <c:pt idx="1642">
                  <c:v>42934.0</c:v>
                </c:pt>
                <c:pt idx="1643">
                  <c:v>42935.0</c:v>
                </c:pt>
                <c:pt idx="1644">
                  <c:v>42936.0</c:v>
                </c:pt>
                <c:pt idx="1645">
                  <c:v>42937.0</c:v>
                </c:pt>
                <c:pt idx="1646">
                  <c:v>42940.0</c:v>
                </c:pt>
                <c:pt idx="1647">
                  <c:v>42941.0</c:v>
                </c:pt>
                <c:pt idx="1648">
                  <c:v>42942.0</c:v>
                </c:pt>
                <c:pt idx="1649">
                  <c:v>42943.0</c:v>
                </c:pt>
                <c:pt idx="1650">
                  <c:v>42944.0</c:v>
                </c:pt>
                <c:pt idx="1651">
                  <c:v>42947.0</c:v>
                </c:pt>
                <c:pt idx="1652">
                  <c:v>42948.0</c:v>
                </c:pt>
                <c:pt idx="1653">
                  <c:v>42949.0</c:v>
                </c:pt>
                <c:pt idx="1654">
                  <c:v>42950.0</c:v>
                </c:pt>
                <c:pt idx="1655">
                  <c:v>42951.0</c:v>
                </c:pt>
                <c:pt idx="1656">
                  <c:v>42954.0</c:v>
                </c:pt>
                <c:pt idx="1657">
                  <c:v>42955.0</c:v>
                </c:pt>
                <c:pt idx="1658">
                  <c:v>42956.0</c:v>
                </c:pt>
                <c:pt idx="1659">
                  <c:v>42957.0</c:v>
                </c:pt>
                <c:pt idx="1660">
                  <c:v>42958.0</c:v>
                </c:pt>
                <c:pt idx="1661">
                  <c:v>42961.0</c:v>
                </c:pt>
                <c:pt idx="1662">
                  <c:v>42962.0</c:v>
                </c:pt>
                <c:pt idx="1663">
                  <c:v>42963.0</c:v>
                </c:pt>
                <c:pt idx="1664">
                  <c:v>42964.0</c:v>
                </c:pt>
                <c:pt idx="1665">
                  <c:v>42965.0</c:v>
                </c:pt>
                <c:pt idx="1666">
                  <c:v>42968.0</c:v>
                </c:pt>
                <c:pt idx="1667">
                  <c:v>42969.0</c:v>
                </c:pt>
                <c:pt idx="1668">
                  <c:v>42970.0</c:v>
                </c:pt>
                <c:pt idx="1669">
                  <c:v>42971.0</c:v>
                </c:pt>
                <c:pt idx="1670">
                  <c:v>42972.0</c:v>
                </c:pt>
                <c:pt idx="1671">
                  <c:v>42975.0</c:v>
                </c:pt>
                <c:pt idx="1672">
                  <c:v>42976.0</c:v>
                </c:pt>
                <c:pt idx="1673">
                  <c:v>42977.0</c:v>
                </c:pt>
                <c:pt idx="1674">
                  <c:v>42978.0</c:v>
                </c:pt>
                <c:pt idx="1675">
                  <c:v>42979.0</c:v>
                </c:pt>
                <c:pt idx="1676">
                  <c:v>42982.0</c:v>
                </c:pt>
                <c:pt idx="1677">
                  <c:v>42983.0</c:v>
                </c:pt>
                <c:pt idx="1678">
                  <c:v>42984.0</c:v>
                </c:pt>
                <c:pt idx="1679">
                  <c:v>42985.0</c:v>
                </c:pt>
                <c:pt idx="1680">
                  <c:v>42986.0</c:v>
                </c:pt>
                <c:pt idx="1681">
                  <c:v>42989.0</c:v>
                </c:pt>
                <c:pt idx="1682">
                  <c:v>42990.0</c:v>
                </c:pt>
                <c:pt idx="1683">
                  <c:v>42991.0</c:v>
                </c:pt>
                <c:pt idx="1684">
                  <c:v>42992.0</c:v>
                </c:pt>
                <c:pt idx="1685">
                  <c:v>42993.0</c:v>
                </c:pt>
                <c:pt idx="1686">
                  <c:v>42996.0</c:v>
                </c:pt>
                <c:pt idx="1687">
                  <c:v>42997.0</c:v>
                </c:pt>
                <c:pt idx="1688">
                  <c:v>42998.0</c:v>
                </c:pt>
                <c:pt idx="1689">
                  <c:v>42999.0</c:v>
                </c:pt>
                <c:pt idx="1690">
                  <c:v>43000.0</c:v>
                </c:pt>
                <c:pt idx="1691">
                  <c:v>43003.0</c:v>
                </c:pt>
                <c:pt idx="1692">
                  <c:v>43004.0</c:v>
                </c:pt>
                <c:pt idx="1693">
                  <c:v>43005.0</c:v>
                </c:pt>
                <c:pt idx="1694">
                  <c:v>43006.0</c:v>
                </c:pt>
                <c:pt idx="1695">
                  <c:v>43007.0</c:v>
                </c:pt>
                <c:pt idx="1696">
                  <c:v>43010.0</c:v>
                </c:pt>
                <c:pt idx="1697">
                  <c:v>43011.0</c:v>
                </c:pt>
                <c:pt idx="1698">
                  <c:v>43012.0</c:v>
                </c:pt>
                <c:pt idx="1699">
                  <c:v>43013.0</c:v>
                </c:pt>
                <c:pt idx="1700">
                  <c:v>43014.0</c:v>
                </c:pt>
                <c:pt idx="1701">
                  <c:v>43017.0</c:v>
                </c:pt>
                <c:pt idx="1702">
                  <c:v>43018.0</c:v>
                </c:pt>
                <c:pt idx="1703">
                  <c:v>43019.0</c:v>
                </c:pt>
                <c:pt idx="1704">
                  <c:v>43020.0</c:v>
                </c:pt>
                <c:pt idx="1705">
                  <c:v>43021.0</c:v>
                </c:pt>
                <c:pt idx="1706">
                  <c:v>43024.0</c:v>
                </c:pt>
                <c:pt idx="1707">
                  <c:v>43025.0</c:v>
                </c:pt>
                <c:pt idx="1708">
                  <c:v>43026.0</c:v>
                </c:pt>
                <c:pt idx="1709">
                  <c:v>43027.0</c:v>
                </c:pt>
                <c:pt idx="1710">
                  <c:v>43028.0</c:v>
                </c:pt>
                <c:pt idx="1711">
                  <c:v>43031.0</c:v>
                </c:pt>
                <c:pt idx="1712">
                  <c:v>43032.0</c:v>
                </c:pt>
                <c:pt idx="1713">
                  <c:v>43033.0</c:v>
                </c:pt>
                <c:pt idx="1714">
                  <c:v>43034.0</c:v>
                </c:pt>
                <c:pt idx="1715">
                  <c:v>43035.0</c:v>
                </c:pt>
                <c:pt idx="1716">
                  <c:v>43038.0</c:v>
                </c:pt>
                <c:pt idx="1717">
                  <c:v>43039.0</c:v>
                </c:pt>
                <c:pt idx="1718">
                  <c:v>43040.0</c:v>
                </c:pt>
                <c:pt idx="1719">
                  <c:v>43041.0</c:v>
                </c:pt>
                <c:pt idx="1720">
                  <c:v>43042.0</c:v>
                </c:pt>
                <c:pt idx="1721">
                  <c:v>43045.0</c:v>
                </c:pt>
                <c:pt idx="1722">
                  <c:v>43046.0</c:v>
                </c:pt>
                <c:pt idx="1723">
                  <c:v>43047.0</c:v>
                </c:pt>
                <c:pt idx="1724">
                  <c:v>43048.0</c:v>
                </c:pt>
                <c:pt idx="1725">
                  <c:v>43049.0</c:v>
                </c:pt>
                <c:pt idx="1726">
                  <c:v>43052.0</c:v>
                </c:pt>
                <c:pt idx="1727">
                  <c:v>43053.0</c:v>
                </c:pt>
                <c:pt idx="1728">
                  <c:v>43054.0</c:v>
                </c:pt>
                <c:pt idx="1729">
                  <c:v>43055.0</c:v>
                </c:pt>
                <c:pt idx="1730">
                  <c:v>43056.0</c:v>
                </c:pt>
                <c:pt idx="1731">
                  <c:v>43059.0</c:v>
                </c:pt>
                <c:pt idx="1732">
                  <c:v>43060.0</c:v>
                </c:pt>
                <c:pt idx="1733">
                  <c:v>43061.0</c:v>
                </c:pt>
                <c:pt idx="1734">
                  <c:v>43062.0</c:v>
                </c:pt>
                <c:pt idx="1735">
                  <c:v>43063.0</c:v>
                </c:pt>
                <c:pt idx="1736">
                  <c:v>43066.0</c:v>
                </c:pt>
                <c:pt idx="1737">
                  <c:v>43067.0</c:v>
                </c:pt>
                <c:pt idx="1738">
                  <c:v>43068.0</c:v>
                </c:pt>
                <c:pt idx="1739">
                  <c:v>43069.0</c:v>
                </c:pt>
                <c:pt idx="1740">
                  <c:v>43070.0</c:v>
                </c:pt>
                <c:pt idx="1741">
                  <c:v>43073.0</c:v>
                </c:pt>
                <c:pt idx="1742">
                  <c:v>43074.0</c:v>
                </c:pt>
                <c:pt idx="1743">
                  <c:v>43075.0</c:v>
                </c:pt>
                <c:pt idx="1744">
                  <c:v>43076.0</c:v>
                </c:pt>
                <c:pt idx="1745">
                  <c:v>43077.0</c:v>
                </c:pt>
                <c:pt idx="1746">
                  <c:v>43080.0</c:v>
                </c:pt>
                <c:pt idx="1747">
                  <c:v>43081.0</c:v>
                </c:pt>
                <c:pt idx="1748">
                  <c:v>43082.0</c:v>
                </c:pt>
                <c:pt idx="1749">
                  <c:v>43083.0</c:v>
                </c:pt>
                <c:pt idx="1750">
                  <c:v>43084.0</c:v>
                </c:pt>
                <c:pt idx="1751">
                  <c:v>43087.0</c:v>
                </c:pt>
                <c:pt idx="1752">
                  <c:v>43088.0</c:v>
                </c:pt>
                <c:pt idx="1753">
                  <c:v>43089.0</c:v>
                </c:pt>
                <c:pt idx="1754">
                  <c:v>43090.0</c:v>
                </c:pt>
                <c:pt idx="1755">
                  <c:v>43091.0</c:v>
                </c:pt>
                <c:pt idx="1756">
                  <c:v>43094.0</c:v>
                </c:pt>
                <c:pt idx="1757">
                  <c:v>43095.0</c:v>
                </c:pt>
                <c:pt idx="1758">
                  <c:v>43096.0</c:v>
                </c:pt>
                <c:pt idx="1759">
                  <c:v>43097.0</c:v>
                </c:pt>
                <c:pt idx="1760">
                  <c:v>43098.0</c:v>
                </c:pt>
                <c:pt idx="1761">
                  <c:v>43101.0</c:v>
                </c:pt>
                <c:pt idx="1762">
                  <c:v>43102.0</c:v>
                </c:pt>
                <c:pt idx="1763">
                  <c:v>43103.0</c:v>
                </c:pt>
                <c:pt idx="1764">
                  <c:v>43104.0</c:v>
                </c:pt>
                <c:pt idx="1765">
                  <c:v>43105.0</c:v>
                </c:pt>
                <c:pt idx="1766">
                  <c:v>43108.0</c:v>
                </c:pt>
                <c:pt idx="1767">
                  <c:v>43109.0</c:v>
                </c:pt>
                <c:pt idx="1768">
                  <c:v>43110.0</c:v>
                </c:pt>
                <c:pt idx="1769">
                  <c:v>43111.0</c:v>
                </c:pt>
                <c:pt idx="1770">
                  <c:v>43112.0</c:v>
                </c:pt>
                <c:pt idx="1771">
                  <c:v>43115.0</c:v>
                </c:pt>
                <c:pt idx="1772">
                  <c:v>43116.0</c:v>
                </c:pt>
                <c:pt idx="1773">
                  <c:v>43117.0</c:v>
                </c:pt>
                <c:pt idx="1774">
                  <c:v>43118.0</c:v>
                </c:pt>
                <c:pt idx="1775">
                  <c:v>43119.0</c:v>
                </c:pt>
                <c:pt idx="1776">
                  <c:v>43122.0</c:v>
                </c:pt>
                <c:pt idx="1777">
                  <c:v>43123.0</c:v>
                </c:pt>
                <c:pt idx="1778">
                  <c:v>43124.0</c:v>
                </c:pt>
                <c:pt idx="1779">
                  <c:v>43125.0</c:v>
                </c:pt>
                <c:pt idx="1780">
                  <c:v>43126.0</c:v>
                </c:pt>
                <c:pt idx="1781">
                  <c:v>43129.0</c:v>
                </c:pt>
                <c:pt idx="1782">
                  <c:v>43130.0</c:v>
                </c:pt>
                <c:pt idx="1783">
                  <c:v>43131.0</c:v>
                </c:pt>
                <c:pt idx="1784">
                  <c:v>43132.0</c:v>
                </c:pt>
                <c:pt idx="1785">
                  <c:v>43133.0</c:v>
                </c:pt>
                <c:pt idx="1786">
                  <c:v>43136.0</c:v>
                </c:pt>
                <c:pt idx="1787">
                  <c:v>43137.0</c:v>
                </c:pt>
                <c:pt idx="1788">
                  <c:v>43138.0</c:v>
                </c:pt>
                <c:pt idx="1789">
                  <c:v>43139.0</c:v>
                </c:pt>
                <c:pt idx="1790">
                  <c:v>43140.0</c:v>
                </c:pt>
                <c:pt idx="1791">
                  <c:v>43143.0</c:v>
                </c:pt>
                <c:pt idx="1792">
                  <c:v>43144.0</c:v>
                </c:pt>
                <c:pt idx="1793">
                  <c:v>43145.0</c:v>
                </c:pt>
                <c:pt idx="1794">
                  <c:v>43146.0</c:v>
                </c:pt>
                <c:pt idx="1795">
                  <c:v>43147.0</c:v>
                </c:pt>
                <c:pt idx="1796">
                  <c:v>43150.0</c:v>
                </c:pt>
                <c:pt idx="1797">
                  <c:v>43151.0</c:v>
                </c:pt>
                <c:pt idx="1798">
                  <c:v>43152.0</c:v>
                </c:pt>
                <c:pt idx="1799">
                  <c:v>43153.0</c:v>
                </c:pt>
                <c:pt idx="1800">
                  <c:v>43154.0</c:v>
                </c:pt>
                <c:pt idx="1801">
                  <c:v>43157.0</c:v>
                </c:pt>
                <c:pt idx="1802">
                  <c:v>43158.0</c:v>
                </c:pt>
                <c:pt idx="1803">
                  <c:v>43159.0</c:v>
                </c:pt>
                <c:pt idx="1804">
                  <c:v>43160.0</c:v>
                </c:pt>
                <c:pt idx="1805">
                  <c:v>43161.0</c:v>
                </c:pt>
                <c:pt idx="1806">
                  <c:v>43164.0</c:v>
                </c:pt>
                <c:pt idx="1807">
                  <c:v>43165.0</c:v>
                </c:pt>
                <c:pt idx="1808">
                  <c:v>43166.0</c:v>
                </c:pt>
                <c:pt idx="1809">
                  <c:v>43167.0</c:v>
                </c:pt>
                <c:pt idx="1810">
                  <c:v>43168.0</c:v>
                </c:pt>
                <c:pt idx="1811">
                  <c:v>43171.0</c:v>
                </c:pt>
                <c:pt idx="1812">
                  <c:v>43172.0</c:v>
                </c:pt>
                <c:pt idx="1813">
                  <c:v>43173.0</c:v>
                </c:pt>
                <c:pt idx="1814">
                  <c:v>43174.0</c:v>
                </c:pt>
                <c:pt idx="1815">
                  <c:v>43175.0</c:v>
                </c:pt>
                <c:pt idx="1816">
                  <c:v>43178.0</c:v>
                </c:pt>
                <c:pt idx="1817">
                  <c:v>43179.0</c:v>
                </c:pt>
                <c:pt idx="1818">
                  <c:v>43180.0</c:v>
                </c:pt>
                <c:pt idx="1819">
                  <c:v>43181.0</c:v>
                </c:pt>
                <c:pt idx="1820">
                  <c:v>43182.0</c:v>
                </c:pt>
                <c:pt idx="1821">
                  <c:v>43185.0</c:v>
                </c:pt>
                <c:pt idx="1822">
                  <c:v>43186.0</c:v>
                </c:pt>
                <c:pt idx="1823">
                  <c:v>43187.0</c:v>
                </c:pt>
                <c:pt idx="1824">
                  <c:v>43188.0</c:v>
                </c:pt>
                <c:pt idx="1825">
                  <c:v>43189.0</c:v>
                </c:pt>
                <c:pt idx="1826">
                  <c:v>43192.0</c:v>
                </c:pt>
                <c:pt idx="1827">
                  <c:v>43193.0</c:v>
                </c:pt>
                <c:pt idx="1828">
                  <c:v>43194.0</c:v>
                </c:pt>
                <c:pt idx="1829">
                  <c:v>43195.0</c:v>
                </c:pt>
                <c:pt idx="1830">
                  <c:v>43196.0</c:v>
                </c:pt>
                <c:pt idx="1831">
                  <c:v>43199.0</c:v>
                </c:pt>
                <c:pt idx="1832">
                  <c:v>43200.0</c:v>
                </c:pt>
                <c:pt idx="1833">
                  <c:v>43201.0</c:v>
                </c:pt>
                <c:pt idx="1834">
                  <c:v>43202.0</c:v>
                </c:pt>
                <c:pt idx="1835">
                  <c:v>43203.0</c:v>
                </c:pt>
                <c:pt idx="1836">
                  <c:v>43206.0</c:v>
                </c:pt>
                <c:pt idx="1837">
                  <c:v>43207.0</c:v>
                </c:pt>
                <c:pt idx="1838">
                  <c:v>43208.0</c:v>
                </c:pt>
                <c:pt idx="1839">
                  <c:v>43209.0</c:v>
                </c:pt>
                <c:pt idx="1840">
                  <c:v>43210.0</c:v>
                </c:pt>
                <c:pt idx="1841">
                  <c:v>43212.0</c:v>
                </c:pt>
                <c:pt idx="1842">
                  <c:v>43213.0</c:v>
                </c:pt>
              </c:numCache>
            </c:numRef>
          </c:cat>
          <c:val>
            <c:numRef>
              <c:f>'Data 12'!$I$2:$I$1844</c:f>
              <c:numCache>
                <c:formatCode>0.00</c:formatCode>
                <c:ptCount val="1843"/>
                <c:pt idx="0" formatCode="General">
                  <c:v>100.0</c:v>
                </c:pt>
                <c:pt idx="1">
                  <c:v>100.5249343832021</c:v>
                </c:pt>
                <c:pt idx="2">
                  <c:v>100.261780104712</c:v>
                </c:pt>
                <c:pt idx="3">
                  <c:v>100.261780104712</c:v>
                </c:pt>
                <c:pt idx="4">
                  <c:v>100.5249343832021</c:v>
                </c:pt>
                <c:pt idx="5">
                  <c:v>100.7894736842105</c:v>
                </c:pt>
                <c:pt idx="6">
                  <c:v>100.5249343832021</c:v>
                </c:pt>
                <c:pt idx="7">
                  <c:v>99.73958333333333</c:v>
                </c:pt>
                <c:pt idx="8">
                  <c:v>99.48051948051947</c:v>
                </c:pt>
                <c:pt idx="9">
                  <c:v>98.71134020618555</c:v>
                </c:pt>
                <c:pt idx="10">
                  <c:v>98.83870967741935</c:v>
                </c:pt>
                <c:pt idx="11">
                  <c:v>98.2051282051282</c:v>
                </c:pt>
                <c:pt idx="12">
                  <c:v>98.33119383825417</c:v>
                </c:pt>
                <c:pt idx="13">
                  <c:v>99.09443725743854</c:v>
                </c:pt>
                <c:pt idx="14">
                  <c:v>98.45758354755783</c:v>
                </c:pt>
                <c:pt idx="15">
                  <c:v>98.45758354755783</c:v>
                </c:pt>
                <c:pt idx="16">
                  <c:v>98.45758354755783</c:v>
                </c:pt>
                <c:pt idx="17">
                  <c:v>98.33119383825417</c:v>
                </c:pt>
                <c:pt idx="18">
                  <c:v>98.71134020618555</c:v>
                </c:pt>
                <c:pt idx="19">
                  <c:v>99.22279792746113</c:v>
                </c:pt>
                <c:pt idx="20">
                  <c:v>98.58429858429857</c:v>
                </c:pt>
                <c:pt idx="21">
                  <c:v>98.45758354755783</c:v>
                </c:pt>
                <c:pt idx="22">
                  <c:v>97.9539641943734</c:v>
                </c:pt>
                <c:pt idx="23">
                  <c:v>98.2051282051282</c:v>
                </c:pt>
                <c:pt idx="24">
                  <c:v>97.45547073791349</c:v>
                </c:pt>
                <c:pt idx="25">
                  <c:v>97.084917617237</c:v>
                </c:pt>
                <c:pt idx="26">
                  <c:v>96.5952080706179</c:v>
                </c:pt>
                <c:pt idx="27">
                  <c:v>96.47355163727958</c:v>
                </c:pt>
                <c:pt idx="28">
                  <c:v>96.96202531645568</c:v>
                </c:pt>
                <c:pt idx="29">
                  <c:v>96.35220125786162</c:v>
                </c:pt>
                <c:pt idx="30">
                  <c:v>97.084917617237</c:v>
                </c:pt>
                <c:pt idx="31">
                  <c:v>96.11041405269761</c:v>
                </c:pt>
                <c:pt idx="32">
                  <c:v>96.11041405269761</c:v>
                </c:pt>
                <c:pt idx="33">
                  <c:v>96.11041405269761</c:v>
                </c:pt>
                <c:pt idx="34">
                  <c:v>96.5952080706179</c:v>
                </c:pt>
                <c:pt idx="35">
                  <c:v>95.63046192259674</c:v>
                </c:pt>
                <c:pt idx="36">
                  <c:v>94.80198019801979</c:v>
                </c:pt>
                <c:pt idx="37">
                  <c:v>95.03722084367244</c:v>
                </c:pt>
                <c:pt idx="38">
                  <c:v>94.4512946979038</c:v>
                </c:pt>
                <c:pt idx="39">
                  <c:v>94.56790123456788</c:v>
                </c:pt>
                <c:pt idx="40">
                  <c:v>93.64303178484108</c:v>
                </c:pt>
                <c:pt idx="41">
                  <c:v>93.07411907654921</c:v>
                </c:pt>
                <c:pt idx="42">
                  <c:v>93.98773006134967</c:v>
                </c:pt>
                <c:pt idx="43">
                  <c:v>93.30085261875762</c:v>
                </c:pt>
                <c:pt idx="44">
                  <c:v>93.18734793187348</c:v>
                </c:pt>
                <c:pt idx="45">
                  <c:v>93.41463414634145</c:v>
                </c:pt>
                <c:pt idx="46">
                  <c:v>93.75764993880048</c:v>
                </c:pt>
                <c:pt idx="47">
                  <c:v>93.75764993880048</c:v>
                </c:pt>
                <c:pt idx="48">
                  <c:v>93.64303178484108</c:v>
                </c:pt>
                <c:pt idx="49">
                  <c:v>93.75764993880048</c:v>
                </c:pt>
                <c:pt idx="50">
                  <c:v>93.41463414634145</c:v>
                </c:pt>
                <c:pt idx="51">
                  <c:v>92.0673076923077</c:v>
                </c:pt>
                <c:pt idx="52">
                  <c:v>92.84848484848484</c:v>
                </c:pt>
                <c:pt idx="53">
                  <c:v>93.18734793187348</c:v>
                </c:pt>
                <c:pt idx="54">
                  <c:v>91.6267942583732</c:v>
                </c:pt>
                <c:pt idx="55">
                  <c:v>92.73607748184018</c:v>
                </c:pt>
                <c:pt idx="56">
                  <c:v>92.17809867629362</c:v>
                </c:pt>
                <c:pt idx="57">
                  <c:v>92.84848484848484</c:v>
                </c:pt>
                <c:pt idx="58">
                  <c:v>92.73607748184018</c:v>
                </c:pt>
                <c:pt idx="59">
                  <c:v>91.6267942583732</c:v>
                </c:pt>
                <c:pt idx="60">
                  <c:v>91.19047619047619</c:v>
                </c:pt>
                <c:pt idx="61">
                  <c:v>90.75829383886255</c:v>
                </c:pt>
                <c:pt idx="62">
                  <c:v>91.08204518430439</c:v>
                </c:pt>
                <c:pt idx="63">
                  <c:v>92.17809867629362</c:v>
                </c:pt>
                <c:pt idx="64">
                  <c:v>92.51207729468599</c:v>
                </c:pt>
                <c:pt idx="65">
                  <c:v>93.98773006134967</c:v>
                </c:pt>
                <c:pt idx="66">
                  <c:v>94.4512946979038</c:v>
                </c:pt>
                <c:pt idx="67">
                  <c:v>93.52869352869352</c:v>
                </c:pt>
                <c:pt idx="68">
                  <c:v>92.40048250904703</c:v>
                </c:pt>
                <c:pt idx="69">
                  <c:v>92.28915662650603</c:v>
                </c:pt>
                <c:pt idx="70">
                  <c:v>92.73607748184018</c:v>
                </c:pt>
                <c:pt idx="71">
                  <c:v>89.69555035128805</c:v>
                </c:pt>
                <c:pt idx="72">
                  <c:v>89.27738927738928</c:v>
                </c:pt>
                <c:pt idx="73">
                  <c:v>89.59064327485378</c:v>
                </c:pt>
                <c:pt idx="74">
                  <c:v>88.6574074074074</c:v>
                </c:pt>
                <c:pt idx="75">
                  <c:v>88.6574074074074</c:v>
                </c:pt>
                <c:pt idx="76">
                  <c:v>87.94489092996555</c:v>
                </c:pt>
                <c:pt idx="77">
                  <c:v>88.86310904872388</c:v>
                </c:pt>
                <c:pt idx="78">
                  <c:v>89.27738927738928</c:v>
                </c:pt>
                <c:pt idx="79">
                  <c:v>89.59064327485378</c:v>
                </c:pt>
                <c:pt idx="80">
                  <c:v>90.33018867924528</c:v>
                </c:pt>
                <c:pt idx="81">
                  <c:v>88.55491329479768</c:v>
                </c:pt>
                <c:pt idx="82">
                  <c:v>89.06976744186046</c:v>
                </c:pt>
                <c:pt idx="83">
                  <c:v>88.76013904982617</c:v>
                </c:pt>
                <c:pt idx="84">
                  <c:v>87.64302059496567</c:v>
                </c:pt>
                <c:pt idx="85">
                  <c:v>87.44292237442922</c:v>
                </c:pt>
                <c:pt idx="86">
                  <c:v>86.358511837655</c:v>
                </c:pt>
                <c:pt idx="87">
                  <c:v>84.64088397790054</c:v>
                </c:pt>
                <c:pt idx="88">
                  <c:v>84.45424476295477</c:v>
                </c:pt>
                <c:pt idx="89">
                  <c:v>84.3612334801762</c:v>
                </c:pt>
                <c:pt idx="90">
                  <c:v>83.08026030368764</c:v>
                </c:pt>
                <c:pt idx="91">
                  <c:v>83.08026030368764</c:v>
                </c:pt>
                <c:pt idx="92">
                  <c:v>81.14406779661015</c:v>
                </c:pt>
                <c:pt idx="93">
                  <c:v>80.0417972831766</c:v>
                </c:pt>
                <c:pt idx="94">
                  <c:v>80.46218487394958</c:v>
                </c:pt>
                <c:pt idx="95">
                  <c:v>84.17582417582416</c:v>
                </c:pt>
                <c:pt idx="96">
                  <c:v>86.84807256235827</c:v>
                </c:pt>
                <c:pt idx="97">
                  <c:v>85.77827547592385</c:v>
                </c:pt>
                <c:pt idx="98">
                  <c:v>87.34321550741161</c:v>
                </c:pt>
                <c:pt idx="99">
                  <c:v>87.44292237442922</c:v>
                </c:pt>
                <c:pt idx="100">
                  <c:v>86.84807256235827</c:v>
                </c:pt>
                <c:pt idx="101">
                  <c:v>86.84807256235827</c:v>
                </c:pt>
                <c:pt idx="102">
                  <c:v>87.44292237442922</c:v>
                </c:pt>
                <c:pt idx="103">
                  <c:v>87.34321550741161</c:v>
                </c:pt>
                <c:pt idx="104">
                  <c:v>87.8440366972477</c:v>
                </c:pt>
                <c:pt idx="105">
                  <c:v>87.74341351660938</c:v>
                </c:pt>
                <c:pt idx="106">
                  <c:v>90.54373522458627</c:v>
                </c:pt>
                <c:pt idx="107">
                  <c:v>90.6508875739645</c:v>
                </c:pt>
                <c:pt idx="108">
                  <c:v>89.38156359393232</c:v>
                </c:pt>
                <c:pt idx="109">
                  <c:v>87.44292237442922</c:v>
                </c:pt>
                <c:pt idx="110">
                  <c:v>85.30066815144765</c:v>
                </c:pt>
                <c:pt idx="111">
                  <c:v>85.1111111111111</c:v>
                </c:pt>
                <c:pt idx="112">
                  <c:v>92.17809867629362</c:v>
                </c:pt>
                <c:pt idx="113">
                  <c:v>92.28915662650603</c:v>
                </c:pt>
                <c:pt idx="114">
                  <c:v>92.9611650485437</c:v>
                </c:pt>
                <c:pt idx="115">
                  <c:v>93.18734793187348</c:v>
                </c:pt>
                <c:pt idx="116">
                  <c:v>92.28915662650603</c:v>
                </c:pt>
                <c:pt idx="117">
                  <c:v>92.17809867629362</c:v>
                </c:pt>
                <c:pt idx="118">
                  <c:v>92.17809867629362</c:v>
                </c:pt>
                <c:pt idx="119">
                  <c:v>92.40048250904703</c:v>
                </c:pt>
                <c:pt idx="120">
                  <c:v>92.40048250904703</c:v>
                </c:pt>
                <c:pt idx="121">
                  <c:v>92.40048250904703</c:v>
                </c:pt>
                <c:pt idx="122">
                  <c:v>92.40048250904703</c:v>
                </c:pt>
                <c:pt idx="123">
                  <c:v>93.52869352869352</c:v>
                </c:pt>
                <c:pt idx="124">
                  <c:v>93.98773006134967</c:v>
                </c:pt>
                <c:pt idx="125">
                  <c:v>93.41463414634145</c:v>
                </c:pt>
                <c:pt idx="126">
                  <c:v>93.52869352869352</c:v>
                </c:pt>
                <c:pt idx="127">
                  <c:v>93.64303178484108</c:v>
                </c:pt>
                <c:pt idx="128">
                  <c:v>93.52869352869352</c:v>
                </c:pt>
                <c:pt idx="129">
                  <c:v>93.52869352869352</c:v>
                </c:pt>
                <c:pt idx="130">
                  <c:v>93.18734793187348</c:v>
                </c:pt>
                <c:pt idx="131">
                  <c:v>92.9611650485437</c:v>
                </c:pt>
                <c:pt idx="132">
                  <c:v>93.18734793187348</c:v>
                </c:pt>
                <c:pt idx="133">
                  <c:v>93.98773006134967</c:v>
                </c:pt>
                <c:pt idx="134">
                  <c:v>94.33497536945811</c:v>
                </c:pt>
                <c:pt idx="135">
                  <c:v>94.68479604449936</c:v>
                </c:pt>
                <c:pt idx="136">
                  <c:v>94.4512946979038</c:v>
                </c:pt>
                <c:pt idx="137">
                  <c:v>94.80198019801979</c:v>
                </c:pt>
                <c:pt idx="138">
                  <c:v>94.68479604449936</c:v>
                </c:pt>
                <c:pt idx="139">
                  <c:v>94.4512946979038</c:v>
                </c:pt>
                <c:pt idx="140">
                  <c:v>94.91945477075587</c:v>
                </c:pt>
                <c:pt idx="141">
                  <c:v>94.68479604449936</c:v>
                </c:pt>
                <c:pt idx="142">
                  <c:v>94.56790123456788</c:v>
                </c:pt>
                <c:pt idx="143">
                  <c:v>95.15527950310558</c:v>
                </c:pt>
                <c:pt idx="144">
                  <c:v>94.68479604449936</c:v>
                </c:pt>
                <c:pt idx="145">
                  <c:v>94.21894218942188</c:v>
                </c:pt>
                <c:pt idx="146">
                  <c:v>94.10319410319411</c:v>
                </c:pt>
                <c:pt idx="147">
                  <c:v>93.87254901960785</c:v>
                </c:pt>
                <c:pt idx="148">
                  <c:v>93.41463414634145</c:v>
                </c:pt>
                <c:pt idx="149">
                  <c:v>93.52869352869352</c:v>
                </c:pt>
                <c:pt idx="150">
                  <c:v>93.52869352869352</c:v>
                </c:pt>
                <c:pt idx="151">
                  <c:v>93.41463414634145</c:v>
                </c:pt>
                <c:pt idx="152">
                  <c:v>93.30085261875762</c:v>
                </c:pt>
                <c:pt idx="153">
                  <c:v>93.18734793187348</c:v>
                </c:pt>
                <c:pt idx="154">
                  <c:v>93.07411907654921</c:v>
                </c:pt>
                <c:pt idx="155">
                  <c:v>93.52869352869352</c:v>
                </c:pt>
                <c:pt idx="156">
                  <c:v>94.56790123456788</c:v>
                </c:pt>
                <c:pt idx="157">
                  <c:v>94.80198019801979</c:v>
                </c:pt>
                <c:pt idx="158">
                  <c:v>94.33497536945811</c:v>
                </c:pt>
                <c:pt idx="159">
                  <c:v>94.33497536945811</c:v>
                </c:pt>
                <c:pt idx="160">
                  <c:v>94.68479604449936</c:v>
                </c:pt>
                <c:pt idx="161">
                  <c:v>94.68479604449936</c:v>
                </c:pt>
                <c:pt idx="162">
                  <c:v>95.03722084367244</c:v>
                </c:pt>
                <c:pt idx="163">
                  <c:v>94.91945477075587</c:v>
                </c:pt>
                <c:pt idx="164">
                  <c:v>94.91945477075587</c:v>
                </c:pt>
                <c:pt idx="165">
                  <c:v>94.80198019801979</c:v>
                </c:pt>
                <c:pt idx="166">
                  <c:v>94.80198019801979</c:v>
                </c:pt>
                <c:pt idx="167">
                  <c:v>94.56790123456788</c:v>
                </c:pt>
                <c:pt idx="168">
                  <c:v>94.21894218942188</c:v>
                </c:pt>
                <c:pt idx="169">
                  <c:v>93.98773006134967</c:v>
                </c:pt>
                <c:pt idx="170">
                  <c:v>93.87254901960785</c:v>
                </c:pt>
                <c:pt idx="171">
                  <c:v>94.33497536945811</c:v>
                </c:pt>
                <c:pt idx="172">
                  <c:v>94.10319410319411</c:v>
                </c:pt>
                <c:pt idx="173">
                  <c:v>93.98773006134967</c:v>
                </c:pt>
                <c:pt idx="174">
                  <c:v>93.98773006134967</c:v>
                </c:pt>
                <c:pt idx="175">
                  <c:v>94.56790123456788</c:v>
                </c:pt>
                <c:pt idx="176">
                  <c:v>94.80198019801979</c:v>
                </c:pt>
                <c:pt idx="177">
                  <c:v>94.91945477075587</c:v>
                </c:pt>
                <c:pt idx="178">
                  <c:v>95.03722084367244</c:v>
                </c:pt>
                <c:pt idx="179">
                  <c:v>94.80198019801979</c:v>
                </c:pt>
                <c:pt idx="180">
                  <c:v>94.4512946979038</c:v>
                </c:pt>
                <c:pt idx="181">
                  <c:v>94.56790123456788</c:v>
                </c:pt>
                <c:pt idx="182">
                  <c:v>94.56790123456788</c:v>
                </c:pt>
                <c:pt idx="183">
                  <c:v>94.33497536945811</c:v>
                </c:pt>
                <c:pt idx="184">
                  <c:v>93.87254901960785</c:v>
                </c:pt>
                <c:pt idx="185">
                  <c:v>93.87254901960785</c:v>
                </c:pt>
                <c:pt idx="186">
                  <c:v>93.41463414634145</c:v>
                </c:pt>
                <c:pt idx="187">
                  <c:v>93.41463414634145</c:v>
                </c:pt>
                <c:pt idx="188">
                  <c:v>93.41463414634145</c:v>
                </c:pt>
                <c:pt idx="189">
                  <c:v>93.64303178484108</c:v>
                </c:pt>
                <c:pt idx="190">
                  <c:v>93.64303178484108</c:v>
                </c:pt>
                <c:pt idx="191">
                  <c:v>93.64303178484108</c:v>
                </c:pt>
                <c:pt idx="192">
                  <c:v>93.52869352869352</c:v>
                </c:pt>
                <c:pt idx="193">
                  <c:v>93.41463414634145</c:v>
                </c:pt>
                <c:pt idx="194">
                  <c:v>93.30085261875762</c:v>
                </c:pt>
                <c:pt idx="195">
                  <c:v>93.07411907654921</c:v>
                </c:pt>
                <c:pt idx="196">
                  <c:v>93.07411907654921</c:v>
                </c:pt>
                <c:pt idx="197">
                  <c:v>93.30085261875762</c:v>
                </c:pt>
                <c:pt idx="198">
                  <c:v>93.41463414634145</c:v>
                </c:pt>
                <c:pt idx="199">
                  <c:v>93.30085261875762</c:v>
                </c:pt>
                <c:pt idx="200">
                  <c:v>93.30085261875762</c:v>
                </c:pt>
                <c:pt idx="201">
                  <c:v>92.9611650485437</c:v>
                </c:pt>
                <c:pt idx="202">
                  <c:v>92.9611650485437</c:v>
                </c:pt>
                <c:pt idx="203">
                  <c:v>92.84848484848484</c:v>
                </c:pt>
                <c:pt idx="204">
                  <c:v>92.73607748184018</c:v>
                </c:pt>
                <c:pt idx="205">
                  <c:v>92.73607748184018</c:v>
                </c:pt>
                <c:pt idx="206">
                  <c:v>92.62394195888754</c:v>
                </c:pt>
                <c:pt idx="207">
                  <c:v>92.62394195888754</c:v>
                </c:pt>
                <c:pt idx="208">
                  <c:v>92.62394195888754</c:v>
                </c:pt>
                <c:pt idx="209">
                  <c:v>92.51207729468599</c:v>
                </c:pt>
                <c:pt idx="210">
                  <c:v>92.51207729468599</c:v>
                </c:pt>
                <c:pt idx="211">
                  <c:v>92.40048250904703</c:v>
                </c:pt>
                <c:pt idx="212">
                  <c:v>92.40048250904703</c:v>
                </c:pt>
                <c:pt idx="213">
                  <c:v>92.51207729468599</c:v>
                </c:pt>
                <c:pt idx="214">
                  <c:v>92.51207729468599</c:v>
                </c:pt>
                <c:pt idx="215">
                  <c:v>92.51207729468599</c:v>
                </c:pt>
                <c:pt idx="216">
                  <c:v>92.28915662650603</c:v>
                </c:pt>
                <c:pt idx="217">
                  <c:v>92.28915662650603</c:v>
                </c:pt>
                <c:pt idx="218">
                  <c:v>92.28915662650603</c:v>
                </c:pt>
                <c:pt idx="219">
                  <c:v>92.28915662650603</c:v>
                </c:pt>
                <c:pt idx="220">
                  <c:v>92.28915662650603</c:v>
                </c:pt>
                <c:pt idx="221">
                  <c:v>92.40048250904703</c:v>
                </c:pt>
                <c:pt idx="222">
                  <c:v>92.62394195888754</c:v>
                </c:pt>
                <c:pt idx="223">
                  <c:v>92.84848484848484</c:v>
                </c:pt>
                <c:pt idx="224">
                  <c:v>92.73607748184018</c:v>
                </c:pt>
                <c:pt idx="225">
                  <c:v>92.62394195888754</c:v>
                </c:pt>
                <c:pt idx="226">
                  <c:v>92.62394195888754</c:v>
                </c:pt>
                <c:pt idx="227">
                  <c:v>92.51207729468599</c:v>
                </c:pt>
                <c:pt idx="228">
                  <c:v>92.51207729468599</c:v>
                </c:pt>
                <c:pt idx="229">
                  <c:v>92.51207729468599</c:v>
                </c:pt>
                <c:pt idx="230">
                  <c:v>92.51207729468599</c:v>
                </c:pt>
                <c:pt idx="231">
                  <c:v>92.51207729468599</c:v>
                </c:pt>
                <c:pt idx="232">
                  <c:v>92.51207729468599</c:v>
                </c:pt>
                <c:pt idx="233">
                  <c:v>92.51207729468599</c:v>
                </c:pt>
                <c:pt idx="234">
                  <c:v>92.28915662650603</c:v>
                </c:pt>
                <c:pt idx="235">
                  <c:v>92.28915662650603</c:v>
                </c:pt>
                <c:pt idx="236">
                  <c:v>92.28915662650603</c:v>
                </c:pt>
                <c:pt idx="237">
                  <c:v>92.28915662650603</c:v>
                </c:pt>
                <c:pt idx="238">
                  <c:v>92.28915662650603</c:v>
                </c:pt>
                <c:pt idx="239">
                  <c:v>92.28915662650603</c:v>
                </c:pt>
                <c:pt idx="240">
                  <c:v>92.40048250904703</c:v>
                </c:pt>
                <c:pt idx="241">
                  <c:v>92.40048250904703</c:v>
                </c:pt>
                <c:pt idx="242">
                  <c:v>92.28915662650603</c:v>
                </c:pt>
                <c:pt idx="243">
                  <c:v>92.28915662650603</c:v>
                </c:pt>
                <c:pt idx="244">
                  <c:v>92.28915662650603</c:v>
                </c:pt>
                <c:pt idx="245">
                  <c:v>92.28915662650603</c:v>
                </c:pt>
                <c:pt idx="246">
                  <c:v>92.40048250904703</c:v>
                </c:pt>
                <c:pt idx="247">
                  <c:v>92.40048250904703</c:v>
                </c:pt>
                <c:pt idx="248">
                  <c:v>92.73607748184018</c:v>
                </c:pt>
                <c:pt idx="249">
                  <c:v>92.62394195888754</c:v>
                </c:pt>
                <c:pt idx="250">
                  <c:v>92.40048250904703</c:v>
                </c:pt>
                <c:pt idx="251">
                  <c:v>92.40048250904703</c:v>
                </c:pt>
                <c:pt idx="252">
                  <c:v>92.40048250904703</c:v>
                </c:pt>
                <c:pt idx="253">
                  <c:v>92.40048250904703</c:v>
                </c:pt>
                <c:pt idx="254">
                  <c:v>92.28915662650603</c:v>
                </c:pt>
                <c:pt idx="255">
                  <c:v>92.28915662650603</c:v>
                </c:pt>
                <c:pt idx="256">
                  <c:v>92.28915662650603</c:v>
                </c:pt>
                <c:pt idx="257">
                  <c:v>92.40048250904703</c:v>
                </c:pt>
                <c:pt idx="258">
                  <c:v>92.40048250904703</c:v>
                </c:pt>
                <c:pt idx="259">
                  <c:v>92.28915662650603</c:v>
                </c:pt>
                <c:pt idx="260">
                  <c:v>92.28915662650603</c:v>
                </c:pt>
                <c:pt idx="261">
                  <c:v>92.28915662650603</c:v>
                </c:pt>
                <c:pt idx="262">
                  <c:v>92.17809867629362</c:v>
                </c:pt>
                <c:pt idx="263">
                  <c:v>92.17809867629362</c:v>
                </c:pt>
                <c:pt idx="264">
                  <c:v>92.0673076923077</c:v>
                </c:pt>
                <c:pt idx="265">
                  <c:v>92.0673076923077</c:v>
                </c:pt>
                <c:pt idx="266">
                  <c:v>92.0673076923077</c:v>
                </c:pt>
                <c:pt idx="267">
                  <c:v>92.17809867629362</c:v>
                </c:pt>
                <c:pt idx="268">
                  <c:v>91.95678271308523</c:v>
                </c:pt>
                <c:pt idx="269">
                  <c:v>92.17809867629362</c:v>
                </c:pt>
                <c:pt idx="270">
                  <c:v>92.0673076923077</c:v>
                </c:pt>
                <c:pt idx="271">
                  <c:v>92.0673076923077</c:v>
                </c:pt>
                <c:pt idx="272">
                  <c:v>92.0673076923077</c:v>
                </c:pt>
                <c:pt idx="273">
                  <c:v>92.17809867629362</c:v>
                </c:pt>
                <c:pt idx="274">
                  <c:v>92.0673076923077</c:v>
                </c:pt>
                <c:pt idx="275">
                  <c:v>92.0673076923077</c:v>
                </c:pt>
                <c:pt idx="276">
                  <c:v>92.0673076923077</c:v>
                </c:pt>
                <c:pt idx="277">
                  <c:v>92.0673076923077</c:v>
                </c:pt>
                <c:pt idx="278">
                  <c:v>92.0673076923077</c:v>
                </c:pt>
                <c:pt idx="279">
                  <c:v>92.0673076923077</c:v>
                </c:pt>
                <c:pt idx="280">
                  <c:v>92.0673076923077</c:v>
                </c:pt>
                <c:pt idx="281">
                  <c:v>92.0673076923077</c:v>
                </c:pt>
                <c:pt idx="282">
                  <c:v>92.0673076923077</c:v>
                </c:pt>
                <c:pt idx="283">
                  <c:v>92.0673076923077</c:v>
                </c:pt>
                <c:pt idx="284">
                  <c:v>92.0673076923077</c:v>
                </c:pt>
                <c:pt idx="285">
                  <c:v>92.0673076923077</c:v>
                </c:pt>
                <c:pt idx="286">
                  <c:v>91.95678271308523</c:v>
                </c:pt>
                <c:pt idx="287">
                  <c:v>92.0673076923077</c:v>
                </c:pt>
                <c:pt idx="288">
                  <c:v>91.95678271308523</c:v>
                </c:pt>
                <c:pt idx="289">
                  <c:v>92.0673076923077</c:v>
                </c:pt>
                <c:pt idx="290">
                  <c:v>91.95678271308523</c:v>
                </c:pt>
                <c:pt idx="291">
                  <c:v>91.95678271308523</c:v>
                </c:pt>
                <c:pt idx="292">
                  <c:v>91.95678271308523</c:v>
                </c:pt>
                <c:pt idx="293">
                  <c:v>91.95678271308523</c:v>
                </c:pt>
                <c:pt idx="294">
                  <c:v>91.95678271308523</c:v>
                </c:pt>
                <c:pt idx="295">
                  <c:v>91.95678271308523</c:v>
                </c:pt>
                <c:pt idx="296">
                  <c:v>91.95678271308523</c:v>
                </c:pt>
                <c:pt idx="297">
                  <c:v>91.95678271308523</c:v>
                </c:pt>
                <c:pt idx="298">
                  <c:v>91.95678271308523</c:v>
                </c:pt>
                <c:pt idx="299">
                  <c:v>91.95678271308523</c:v>
                </c:pt>
                <c:pt idx="300">
                  <c:v>92.0673076923077</c:v>
                </c:pt>
                <c:pt idx="301">
                  <c:v>92.0673076923077</c:v>
                </c:pt>
                <c:pt idx="302">
                  <c:v>92.0673076923077</c:v>
                </c:pt>
                <c:pt idx="303">
                  <c:v>91.95678271308523</c:v>
                </c:pt>
                <c:pt idx="304">
                  <c:v>91.95678271308523</c:v>
                </c:pt>
                <c:pt idx="305">
                  <c:v>91.95678271308523</c:v>
                </c:pt>
                <c:pt idx="306">
                  <c:v>91.95678271308523</c:v>
                </c:pt>
                <c:pt idx="307">
                  <c:v>91.95678271308523</c:v>
                </c:pt>
                <c:pt idx="308">
                  <c:v>91.95678271308523</c:v>
                </c:pt>
                <c:pt idx="309">
                  <c:v>91.95678271308523</c:v>
                </c:pt>
                <c:pt idx="310">
                  <c:v>91.95678271308523</c:v>
                </c:pt>
                <c:pt idx="311">
                  <c:v>91.95678271308523</c:v>
                </c:pt>
                <c:pt idx="312">
                  <c:v>91.95678271308523</c:v>
                </c:pt>
                <c:pt idx="313">
                  <c:v>91.95678271308523</c:v>
                </c:pt>
                <c:pt idx="314">
                  <c:v>91.95678271308523</c:v>
                </c:pt>
                <c:pt idx="315">
                  <c:v>91.95678271308523</c:v>
                </c:pt>
                <c:pt idx="316">
                  <c:v>91.95678271308523</c:v>
                </c:pt>
                <c:pt idx="317">
                  <c:v>91.95678271308523</c:v>
                </c:pt>
                <c:pt idx="318">
                  <c:v>91.95678271308523</c:v>
                </c:pt>
                <c:pt idx="319">
                  <c:v>91.95678271308523</c:v>
                </c:pt>
                <c:pt idx="320">
                  <c:v>91.95678271308523</c:v>
                </c:pt>
                <c:pt idx="321">
                  <c:v>91.95678271308523</c:v>
                </c:pt>
                <c:pt idx="322">
                  <c:v>91.95678271308523</c:v>
                </c:pt>
                <c:pt idx="323">
                  <c:v>91.95678271308523</c:v>
                </c:pt>
                <c:pt idx="324">
                  <c:v>91.95678271308523</c:v>
                </c:pt>
                <c:pt idx="325">
                  <c:v>92.17809867629362</c:v>
                </c:pt>
                <c:pt idx="326">
                  <c:v>92.0673076923077</c:v>
                </c:pt>
                <c:pt idx="327">
                  <c:v>91.95678271308523</c:v>
                </c:pt>
                <c:pt idx="328">
                  <c:v>92.0673076923077</c:v>
                </c:pt>
                <c:pt idx="329">
                  <c:v>91.95678271308523</c:v>
                </c:pt>
                <c:pt idx="330">
                  <c:v>91.95678271308523</c:v>
                </c:pt>
                <c:pt idx="331">
                  <c:v>91.95678271308523</c:v>
                </c:pt>
                <c:pt idx="332">
                  <c:v>91.95678271308523</c:v>
                </c:pt>
                <c:pt idx="333">
                  <c:v>91.95678271308523</c:v>
                </c:pt>
                <c:pt idx="334">
                  <c:v>91.95678271308523</c:v>
                </c:pt>
                <c:pt idx="335">
                  <c:v>91.95678271308523</c:v>
                </c:pt>
                <c:pt idx="336">
                  <c:v>91.95678271308523</c:v>
                </c:pt>
                <c:pt idx="337">
                  <c:v>91.95678271308523</c:v>
                </c:pt>
                <c:pt idx="338">
                  <c:v>91.95678271308523</c:v>
                </c:pt>
                <c:pt idx="339">
                  <c:v>91.95678271308523</c:v>
                </c:pt>
                <c:pt idx="340">
                  <c:v>91.95678271308523</c:v>
                </c:pt>
                <c:pt idx="341">
                  <c:v>91.95678271308523</c:v>
                </c:pt>
                <c:pt idx="342">
                  <c:v>91.95678271308523</c:v>
                </c:pt>
                <c:pt idx="343">
                  <c:v>91.95678271308523</c:v>
                </c:pt>
                <c:pt idx="344">
                  <c:v>91.95678271308523</c:v>
                </c:pt>
                <c:pt idx="345">
                  <c:v>91.95678271308523</c:v>
                </c:pt>
                <c:pt idx="346">
                  <c:v>91.95678271308523</c:v>
                </c:pt>
                <c:pt idx="347">
                  <c:v>92.0673076923077</c:v>
                </c:pt>
                <c:pt idx="348">
                  <c:v>92.0673076923077</c:v>
                </c:pt>
                <c:pt idx="349">
                  <c:v>92.0673076923077</c:v>
                </c:pt>
                <c:pt idx="350">
                  <c:v>91.95678271308523</c:v>
                </c:pt>
                <c:pt idx="351">
                  <c:v>92.0673076923077</c:v>
                </c:pt>
                <c:pt idx="352">
                  <c:v>92.0673076923077</c:v>
                </c:pt>
                <c:pt idx="353">
                  <c:v>91.95678271308523</c:v>
                </c:pt>
                <c:pt idx="354">
                  <c:v>91.95678271308523</c:v>
                </c:pt>
                <c:pt idx="355">
                  <c:v>91.95678271308523</c:v>
                </c:pt>
                <c:pt idx="356">
                  <c:v>91.95678271308523</c:v>
                </c:pt>
                <c:pt idx="357">
                  <c:v>91.95678271308523</c:v>
                </c:pt>
                <c:pt idx="358">
                  <c:v>91.95678271308523</c:v>
                </c:pt>
                <c:pt idx="359">
                  <c:v>91.95678271308523</c:v>
                </c:pt>
                <c:pt idx="360">
                  <c:v>91.95678271308523</c:v>
                </c:pt>
                <c:pt idx="361">
                  <c:v>91.95678271308523</c:v>
                </c:pt>
                <c:pt idx="362">
                  <c:v>91.95678271308523</c:v>
                </c:pt>
                <c:pt idx="363">
                  <c:v>91.95678271308523</c:v>
                </c:pt>
                <c:pt idx="364">
                  <c:v>91.95678271308523</c:v>
                </c:pt>
                <c:pt idx="365">
                  <c:v>91.95678271308523</c:v>
                </c:pt>
                <c:pt idx="366">
                  <c:v>91.95678271308523</c:v>
                </c:pt>
                <c:pt idx="367">
                  <c:v>91.95678271308523</c:v>
                </c:pt>
                <c:pt idx="368">
                  <c:v>91.95678271308523</c:v>
                </c:pt>
                <c:pt idx="369">
                  <c:v>91.95678271308523</c:v>
                </c:pt>
                <c:pt idx="370">
                  <c:v>91.95678271308523</c:v>
                </c:pt>
                <c:pt idx="371">
                  <c:v>91.95678271308523</c:v>
                </c:pt>
                <c:pt idx="372">
                  <c:v>91.95678271308523</c:v>
                </c:pt>
                <c:pt idx="373">
                  <c:v>92.0673076923077</c:v>
                </c:pt>
                <c:pt idx="374">
                  <c:v>92.28915662650603</c:v>
                </c:pt>
                <c:pt idx="375">
                  <c:v>92.84848484848484</c:v>
                </c:pt>
                <c:pt idx="376">
                  <c:v>92.62394195888754</c:v>
                </c:pt>
                <c:pt idx="377">
                  <c:v>92.51207729468599</c:v>
                </c:pt>
                <c:pt idx="378">
                  <c:v>92.51207729468599</c:v>
                </c:pt>
                <c:pt idx="379">
                  <c:v>92.9611650485437</c:v>
                </c:pt>
                <c:pt idx="380">
                  <c:v>93.18734793187348</c:v>
                </c:pt>
                <c:pt idx="381">
                  <c:v>93.18734793187348</c:v>
                </c:pt>
                <c:pt idx="382">
                  <c:v>92.73607748184018</c:v>
                </c:pt>
                <c:pt idx="383">
                  <c:v>92.62394195888754</c:v>
                </c:pt>
                <c:pt idx="384">
                  <c:v>92.62394195888754</c:v>
                </c:pt>
                <c:pt idx="385">
                  <c:v>92.73607748184018</c:v>
                </c:pt>
                <c:pt idx="386">
                  <c:v>92.62394195888754</c:v>
                </c:pt>
                <c:pt idx="387">
                  <c:v>92.62394195888754</c:v>
                </c:pt>
                <c:pt idx="388">
                  <c:v>92.62394195888754</c:v>
                </c:pt>
                <c:pt idx="389">
                  <c:v>92.51207729468599</c:v>
                </c:pt>
                <c:pt idx="390">
                  <c:v>92.62394195888754</c:v>
                </c:pt>
                <c:pt idx="391">
                  <c:v>92.62394195888754</c:v>
                </c:pt>
                <c:pt idx="392">
                  <c:v>92.73607748184018</c:v>
                </c:pt>
                <c:pt idx="393">
                  <c:v>92.73607748184018</c:v>
                </c:pt>
                <c:pt idx="394">
                  <c:v>92.84848484848484</c:v>
                </c:pt>
                <c:pt idx="395">
                  <c:v>92.73607748184018</c:v>
                </c:pt>
                <c:pt idx="396">
                  <c:v>92.73607748184018</c:v>
                </c:pt>
                <c:pt idx="397">
                  <c:v>92.73607748184018</c:v>
                </c:pt>
                <c:pt idx="398">
                  <c:v>92.73607748184018</c:v>
                </c:pt>
                <c:pt idx="399">
                  <c:v>92.62394195888754</c:v>
                </c:pt>
                <c:pt idx="400">
                  <c:v>92.62394195888754</c:v>
                </c:pt>
                <c:pt idx="401">
                  <c:v>92.62394195888754</c:v>
                </c:pt>
                <c:pt idx="402">
                  <c:v>92.62394195888754</c:v>
                </c:pt>
                <c:pt idx="403">
                  <c:v>92.73607748184018</c:v>
                </c:pt>
                <c:pt idx="404">
                  <c:v>92.62394195888754</c:v>
                </c:pt>
                <c:pt idx="405">
                  <c:v>92.62394195888754</c:v>
                </c:pt>
                <c:pt idx="406">
                  <c:v>92.62394195888754</c:v>
                </c:pt>
                <c:pt idx="407">
                  <c:v>92.62394195888754</c:v>
                </c:pt>
                <c:pt idx="408">
                  <c:v>92.73607748184018</c:v>
                </c:pt>
                <c:pt idx="409">
                  <c:v>92.62394195888754</c:v>
                </c:pt>
                <c:pt idx="410">
                  <c:v>92.62394195888754</c:v>
                </c:pt>
                <c:pt idx="411">
                  <c:v>92.62394195888754</c:v>
                </c:pt>
                <c:pt idx="412">
                  <c:v>92.62394195888754</c:v>
                </c:pt>
                <c:pt idx="413">
                  <c:v>92.51207729468599</c:v>
                </c:pt>
                <c:pt idx="414">
                  <c:v>92.51207729468599</c:v>
                </c:pt>
                <c:pt idx="415">
                  <c:v>92.51207729468599</c:v>
                </c:pt>
                <c:pt idx="416">
                  <c:v>92.40048250904703</c:v>
                </c:pt>
                <c:pt idx="417">
                  <c:v>92.51207729468599</c:v>
                </c:pt>
                <c:pt idx="418">
                  <c:v>92.40048250904703</c:v>
                </c:pt>
                <c:pt idx="419">
                  <c:v>92.40048250904703</c:v>
                </c:pt>
                <c:pt idx="420">
                  <c:v>92.28915662650603</c:v>
                </c:pt>
                <c:pt idx="421">
                  <c:v>92.40048250904703</c:v>
                </c:pt>
                <c:pt idx="422">
                  <c:v>92.28915662650603</c:v>
                </c:pt>
                <c:pt idx="423">
                  <c:v>92.17809867629362</c:v>
                </c:pt>
                <c:pt idx="424">
                  <c:v>92.28915662650603</c:v>
                </c:pt>
                <c:pt idx="425">
                  <c:v>92.28915662650603</c:v>
                </c:pt>
                <c:pt idx="426">
                  <c:v>92.28915662650603</c:v>
                </c:pt>
                <c:pt idx="427">
                  <c:v>92.28915662650603</c:v>
                </c:pt>
                <c:pt idx="428">
                  <c:v>92.28915662650603</c:v>
                </c:pt>
                <c:pt idx="429">
                  <c:v>92.28915662650603</c:v>
                </c:pt>
                <c:pt idx="430">
                  <c:v>92.28915662650603</c:v>
                </c:pt>
                <c:pt idx="431">
                  <c:v>92.28915662650603</c:v>
                </c:pt>
                <c:pt idx="432">
                  <c:v>92.28915662650603</c:v>
                </c:pt>
                <c:pt idx="433">
                  <c:v>92.17809867629362</c:v>
                </c:pt>
                <c:pt idx="434">
                  <c:v>92.28915662650603</c:v>
                </c:pt>
                <c:pt idx="435">
                  <c:v>92.28915662650603</c:v>
                </c:pt>
                <c:pt idx="436">
                  <c:v>92.62394195888754</c:v>
                </c:pt>
                <c:pt idx="437">
                  <c:v>92.9611650485437</c:v>
                </c:pt>
                <c:pt idx="438">
                  <c:v>92.84848484848484</c:v>
                </c:pt>
                <c:pt idx="439">
                  <c:v>92.84848484848484</c:v>
                </c:pt>
                <c:pt idx="440">
                  <c:v>92.51207729468599</c:v>
                </c:pt>
                <c:pt idx="441">
                  <c:v>92.40048250904703</c:v>
                </c:pt>
                <c:pt idx="442">
                  <c:v>92.84848484848484</c:v>
                </c:pt>
                <c:pt idx="443">
                  <c:v>92.73607748184018</c:v>
                </c:pt>
                <c:pt idx="444">
                  <c:v>92.62394195888754</c:v>
                </c:pt>
                <c:pt idx="445">
                  <c:v>92.62394195888754</c:v>
                </c:pt>
                <c:pt idx="446">
                  <c:v>92.51207729468599</c:v>
                </c:pt>
                <c:pt idx="447">
                  <c:v>92.51207729468599</c:v>
                </c:pt>
                <c:pt idx="448">
                  <c:v>92.62394195888754</c:v>
                </c:pt>
                <c:pt idx="449">
                  <c:v>92.51207729468599</c:v>
                </c:pt>
                <c:pt idx="450">
                  <c:v>92.51207729468599</c:v>
                </c:pt>
                <c:pt idx="451">
                  <c:v>92.40048250904703</c:v>
                </c:pt>
                <c:pt idx="452">
                  <c:v>92.40048250904703</c:v>
                </c:pt>
                <c:pt idx="453">
                  <c:v>92.40048250904703</c:v>
                </c:pt>
                <c:pt idx="454">
                  <c:v>92.51207729468599</c:v>
                </c:pt>
                <c:pt idx="455">
                  <c:v>92.51207729468599</c:v>
                </c:pt>
                <c:pt idx="456">
                  <c:v>92.51207729468599</c:v>
                </c:pt>
                <c:pt idx="457">
                  <c:v>92.51207729468599</c:v>
                </c:pt>
                <c:pt idx="458">
                  <c:v>92.62394195888754</c:v>
                </c:pt>
                <c:pt idx="459">
                  <c:v>92.62394195888754</c:v>
                </c:pt>
                <c:pt idx="460">
                  <c:v>92.62394195888754</c:v>
                </c:pt>
                <c:pt idx="461">
                  <c:v>92.62394195888754</c:v>
                </c:pt>
                <c:pt idx="462">
                  <c:v>92.62394195888754</c:v>
                </c:pt>
                <c:pt idx="463">
                  <c:v>92.62394195888754</c:v>
                </c:pt>
                <c:pt idx="464">
                  <c:v>92.73607748184018</c:v>
                </c:pt>
                <c:pt idx="465">
                  <c:v>93.07411907654921</c:v>
                </c:pt>
                <c:pt idx="466">
                  <c:v>93.75764993880048</c:v>
                </c:pt>
                <c:pt idx="467">
                  <c:v>94.68479604449936</c:v>
                </c:pt>
                <c:pt idx="468">
                  <c:v>94.68479604449936</c:v>
                </c:pt>
                <c:pt idx="469">
                  <c:v>95.39227895392277</c:v>
                </c:pt>
                <c:pt idx="470">
                  <c:v>95.39227895392277</c:v>
                </c:pt>
                <c:pt idx="471">
                  <c:v>95.15527950310558</c:v>
                </c:pt>
                <c:pt idx="472">
                  <c:v>94.80198019801979</c:v>
                </c:pt>
                <c:pt idx="473">
                  <c:v>94.91945477075587</c:v>
                </c:pt>
                <c:pt idx="474">
                  <c:v>95.15527950310558</c:v>
                </c:pt>
                <c:pt idx="475">
                  <c:v>95.273631840796</c:v>
                </c:pt>
                <c:pt idx="476">
                  <c:v>95.5112219451371</c:v>
                </c:pt>
                <c:pt idx="477">
                  <c:v>95.15527950310558</c:v>
                </c:pt>
                <c:pt idx="478">
                  <c:v>94.91945477075587</c:v>
                </c:pt>
                <c:pt idx="479">
                  <c:v>94.56790123456788</c:v>
                </c:pt>
                <c:pt idx="480">
                  <c:v>94.56790123456788</c:v>
                </c:pt>
                <c:pt idx="481">
                  <c:v>94.56790123456788</c:v>
                </c:pt>
                <c:pt idx="482">
                  <c:v>94.21894218942188</c:v>
                </c:pt>
                <c:pt idx="483">
                  <c:v>94.56790123456788</c:v>
                </c:pt>
                <c:pt idx="484">
                  <c:v>94.33497536945811</c:v>
                </c:pt>
                <c:pt idx="485">
                  <c:v>94.10319410319411</c:v>
                </c:pt>
                <c:pt idx="486">
                  <c:v>94.21894218942188</c:v>
                </c:pt>
                <c:pt idx="487">
                  <c:v>94.4512946979038</c:v>
                </c:pt>
                <c:pt idx="488">
                  <c:v>94.68479604449936</c:v>
                </c:pt>
                <c:pt idx="489">
                  <c:v>94.21894218942188</c:v>
                </c:pt>
                <c:pt idx="490">
                  <c:v>94.21894218942188</c:v>
                </c:pt>
                <c:pt idx="491">
                  <c:v>94.4512946979038</c:v>
                </c:pt>
                <c:pt idx="492">
                  <c:v>94.4512946979038</c:v>
                </c:pt>
                <c:pt idx="493">
                  <c:v>94.56790123456788</c:v>
                </c:pt>
                <c:pt idx="494">
                  <c:v>94.10319410319411</c:v>
                </c:pt>
                <c:pt idx="495">
                  <c:v>93.98773006134967</c:v>
                </c:pt>
                <c:pt idx="496">
                  <c:v>94.21894218942188</c:v>
                </c:pt>
                <c:pt idx="497">
                  <c:v>93.18734793187348</c:v>
                </c:pt>
                <c:pt idx="498">
                  <c:v>93.30085261875762</c:v>
                </c:pt>
                <c:pt idx="499">
                  <c:v>93.52869352869352</c:v>
                </c:pt>
                <c:pt idx="500">
                  <c:v>93.75764993880048</c:v>
                </c:pt>
                <c:pt idx="501">
                  <c:v>93.87254901960785</c:v>
                </c:pt>
                <c:pt idx="502">
                  <c:v>93.98773006134967</c:v>
                </c:pt>
                <c:pt idx="503">
                  <c:v>94.21894218942188</c:v>
                </c:pt>
                <c:pt idx="504">
                  <c:v>94.33497536945811</c:v>
                </c:pt>
                <c:pt idx="505">
                  <c:v>94.68479604449936</c:v>
                </c:pt>
                <c:pt idx="506">
                  <c:v>94.68479604449936</c:v>
                </c:pt>
                <c:pt idx="507">
                  <c:v>94.56790123456788</c:v>
                </c:pt>
                <c:pt idx="508">
                  <c:v>94.33497536945811</c:v>
                </c:pt>
                <c:pt idx="509">
                  <c:v>94.56790123456788</c:v>
                </c:pt>
                <c:pt idx="510">
                  <c:v>94.33497536945811</c:v>
                </c:pt>
                <c:pt idx="511">
                  <c:v>93.64303178484108</c:v>
                </c:pt>
                <c:pt idx="512">
                  <c:v>93.64303178484108</c:v>
                </c:pt>
                <c:pt idx="513">
                  <c:v>93.64303178484108</c:v>
                </c:pt>
                <c:pt idx="514">
                  <c:v>93.64303178484108</c:v>
                </c:pt>
                <c:pt idx="515">
                  <c:v>93.52869352869352</c:v>
                </c:pt>
                <c:pt idx="516">
                  <c:v>93.52869352869352</c:v>
                </c:pt>
                <c:pt idx="517">
                  <c:v>93.52869352869352</c:v>
                </c:pt>
                <c:pt idx="518">
                  <c:v>93.30085261875762</c:v>
                </c:pt>
                <c:pt idx="519">
                  <c:v>93.41463414634145</c:v>
                </c:pt>
                <c:pt idx="520">
                  <c:v>93.41463414634145</c:v>
                </c:pt>
                <c:pt idx="521">
                  <c:v>93.41463414634145</c:v>
                </c:pt>
                <c:pt idx="522">
                  <c:v>93.18734793187348</c:v>
                </c:pt>
                <c:pt idx="523">
                  <c:v>93.18734793187348</c:v>
                </c:pt>
                <c:pt idx="524">
                  <c:v>93.07411907654921</c:v>
                </c:pt>
                <c:pt idx="525">
                  <c:v>93.07411907654921</c:v>
                </c:pt>
                <c:pt idx="526">
                  <c:v>93.18734793187348</c:v>
                </c:pt>
                <c:pt idx="527">
                  <c:v>93.41463414634145</c:v>
                </c:pt>
                <c:pt idx="528">
                  <c:v>93.30085261875762</c:v>
                </c:pt>
                <c:pt idx="529">
                  <c:v>93.30085261875762</c:v>
                </c:pt>
                <c:pt idx="530">
                  <c:v>93.18734793187348</c:v>
                </c:pt>
                <c:pt idx="531">
                  <c:v>93.07411907654921</c:v>
                </c:pt>
                <c:pt idx="532">
                  <c:v>93.18734793187348</c:v>
                </c:pt>
                <c:pt idx="533">
                  <c:v>93.07411907654921</c:v>
                </c:pt>
                <c:pt idx="534">
                  <c:v>93.18734793187348</c:v>
                </c:pt>
                <c:pt idx="535">
                  <c:v>93.30085261875762</c:v>
                </c:pt>
                <c:pt idx="536">
                  <c:v>93.41463414634145</c:v>
                </c:pt>
                <c:pt idx="537">
                  <c:v>93.64303178484108</c:v>
                </c:pt>
                <c:pt idx="538">
                  <c:v>94.21894218942188</c:v>
                </c:pt>
                <c:pt idx="539">
                  <c:v>94.4512946979038</c:v>
                </c:pt>
                <c:pt idx="540">
                  <c:v>93.98773006134967</c:v>
                </c:pt>
                <c:pt idx="541">
                  <c:v>94.10319410319411</c:v>
                </c:pt>
                <c:pt idx="542">
                  <c:v>93.75764993880048</c:v>
                </c:pt>
                <c:pt idx="543">
                  <c:v>93.75764993880048</c:v>
                </c:pt>
                <c:pt idx="544">
                  <c:v>93.75764993880048</c:v>
                </c:pt>
                <c:pt idx="545">
                  <c:v>93.75764993880048</c:v>
                </c:pt>
                <c:pt idx="546">
                  <c:v>94.10319410319411</c:v>
                </c:pt>
                <c:pt idx="547">
                  <c:v>94.4512946979038</c:v>
                </c:pt>
                <c:pt idx="548">
                  <c:v>94.4512946979038</c:v>
                </c:pt>
                <c:pt idx="549">
                  <c:v>94.10319410319411</c:v>
                </c:pt>
                <c:pt idx="550">
                  <c:v>95.15527950310558</c:v>
                </c:pt>
                <c:pt idx="551">
                  <c:v>95.03722084367244</c:v>
                </c:pt>
                <c:pt idx="552">
                  <c:v>95.15527950310558</c:v>
                </c:pt>
                <c:pt idx="553">
                  <c:v>95.74999999999998</c:v>
                </c:pt>
                <c:pt idx="554">
                  <c:v>95.273631840796</c:v>
                </c:pt>
                <c:pt idx="555">
                  <c:v>95.39227895392277</c:v>
                </c:pt>
                <c:pt idx="556">
                  <c:v>95.39227895392277</c:v>
                </c:pt>
                <c:pt idx="557">
                  <c:v>95.5112219451371</c:v>
                </c:pt>
                <c:pt idx="558">
                  <c:v>96.47355163727958</c:v>
                </c:pt>
                <c:pt idx="559">
                  <c:v>95.63046192259674</c:v>
                </c:pt>
                <c:pt idx="560">
                  <c:v>95.5112219451371</c:v>
                </c:pt>
                <c:pt idx="561">
                  <c:v>95.39227895392277</c:v>
                </c:pt>
                <c:pt idx="562">
                  <c:v>95.98997493734334</c:v>
                </c:pt>
                <c:pt idx="563">
                  <c:v>95.63046192259674</c:v>
                </c:pt>
                <c:pt idx="564">
                  <c:v>95.63046192259674</c:v>
                </c:pt>
                <c:pt idx="565">
                  <c:v>95.03722084367244</c:v>
                </c:pt>
                <c:pt idx="566">
                  <c:v>95.39227895392277</c:v>
                </c:pt>
                <c:pt idx="567">
                  <c:v>94.91945477075587</c:v>
                </c:pt>
                <c:pt idx="568">
                  <c:v>94.80198019801979</c:v>
                </c:pt>
                <c:pt idx="569">
                  <c:v>94.68479604449936</c:v>
                </c:pt>
                <c:pt idx="570">
                  <c:v>93.98773006134967</c:v>
                </c:pt>
                <c:pt idx="571">
                  <c:v>94.91945477075587</c:v>
                </c:pt>
                <c:pt idx="572">
                  <c:v>94.21894218942188</c:v>
                </c:pt>
                <c:pt idx="573">
                  <c:v>94.4512946979038</c:v>
                </c:pt>
                <c:pt idx="574">
                  <c:v>94.10319410319411</c:v>
                </c:pt>
                <c:pt idx="575">
                  <c:v>94.33497536945811</c:v>
                </c:pt>
                <c:pt idx="576">
                  <c:v>94.33497536945811</c:v>
                </c:pt>
                <c:pt idx="577">
                  <c:v>94.33497536945811</c:v>
                </c:pt>
                <c:pt idx="578">
                  <c:v>94.4512946979038</c:v>
                </c:pt>
                <c:pt idx="579">
                  <c:v>94.33497536945811</c:v>
                </c:pt>
                <c:pt idx="580">
                  <c:v>93.87254901960785</c:v>
                </c:pt>
                <c:pt idx="581">
                  <c:v>93.75764993880048</c:v>
                </c:pt>
                <c:pt idx="582">
                  <c:v>93.98773006134967</c:v>
                </c:pt>
                <c:pt idx="583">
                  <c:v>93.87254901960785</c:v>
                </c:pt>
                <c:pt idx="584">
                  <c:v>94.4512946979038</c:v>
                </c:pt>
                <c:pt idx="585">
                  <c:v>94.4512946979038</c:v>
                </c:pt>
                <c:pt idx="586">
                  <c:v>94.56790123456788</c:v>
                </c:pt>
                <c:pt idx="587">
                  <c:v>94.68479604449936</c:v>
                </c:pt>
                <c:pt idx="588">
                  <c:v>94.10319410319411</c:v>
                </c:pt>
                <c:pt idx="589">
                  <c:v>94.4512946979038</c:v>
                </c:pt>
                <c:pt idx="590">
                  <c:v>94.56790123456788</c:v>
                </c:pt>
                <c:pt idx="591">
                  <c:v>95.03722084367244</c:v>
                </c:pt>
                <c:pt idx="592">
                  <c:v>95.39227895392277</c:v>
                </c:pt>
                <c:pt idx="593">
                  <c:v>95.273631840796</c:v>
                </c:pt>
                <c:pt idx="594">
                  <c:v>95.03722084367244</c:v>
                </c:pt>
                <c:pt idx="595">
                  <c:v>94.91945477075587</c:v>
                </c:pt>
                <c:pt idx="596">
                  <c:v>94.91945477075587</c:v>
                </c:pt>
                <c:pt idx="597">
                  <c:v>94.80198019801979</c:v>
                </c:pt>
                <c:pt idx="598">
                  <c:v>94.56790123456788</c:v>
                </c:pt>
                <c:pt idx="599">
                  <c:v>94.80198019801979</c:v>
                </c:pt>
                <c:pt idx="600">
                  <c:v>94.68479604449936</c:v>
                </c:pt>
                <c:pt idx="601">
                  <c:v>94.80198019801979</c:v>
                </c:pt>
                <c:pt idx="602">
                  <c:v>94.91945477075587</c:v>
                </c:pt>
                <c:pt idx="603">
                  <c:v>94.91945477075587</c:v>
                </c:pt>
                <c:pt idx="604">
                  <c:v>94.68479604449936</c:v>
                </c:pt>
                <c:pt idx="605">
                  <c:v>94.4512946979038</c:v>
                </c:pt>
                <c:pt idx="606">
                  <c:v>94.4512946979038</c:v>
                </c:pt>
                <c:pt idx="607">
                  <c:v>94.4512946979038</c:v>
                </c:pt>
                <c:pt idx="608">
                  <c:v>94.33497536945811</c:v>
                </c:pt>
                <c:pt idx="609">
                  <c:v>94.33497536945811</c:v>
                </c:pt>
                <c:pt idx="610">
                  <c:v>94.80198019801979</c:v>
                </c:pt>
                <c:pt idx="611">
                  <c:v>94.56790123456788</c:v>
                </c:pt>
                <c:pt idx="612">
                  <c:v>94.33497536945811</c:v>
                </c:pt>
                <c:pt idx="613">
                  <c:v>94.33497536945811</c:v>
                </c:pt>
                <c:pt idx="614">
                  <c:v>94.21894218942188</c:v>
                </c:pt>
                <c:pt idx="615">
                  <c:v>94.33497536945811</c:v>
                </c:pt>
                <c:pt idx="616">
                  <c:v>94.4512946979038</c:v>
                </c:pt>
                <c:pt idx="617">
                  <c:v>94.68479604449936</c:v>
                </c:pt>
                <c:pt idx="618">
                  <c:v>95.15527950310558</c:v>
                </c:pt>
                <c:pt idx="619">
                  <c:v>95.15527950310558</c:v>
                </c:pt>
                <c:pt idx="620">
                  <c:v>94.68479604449936</c:v>
                </c:pt>
                <c:pt idx="621">
                  <c:v>94.56790123456788</c:v>
                </c:pt>
                <c:pt idx="622">
                  <c:v>94.4512946979038</c:v>
                </c:pt>
                <c:pt idx="623">
                  <c:v>94.33497536945811</c:v>
                </c:pt>
                <c:pt idx="624">
                  <c:v>94.56790123456788</c:v>
                </c:pt>
                <c:pt idx="625">
                  <c:v>94.68479604449936</c:v>
                </c:pt>
                <c:pt idx="626">
                  <c:v>94.56790123456788</c:v>
                </c:pt>
                <c:pt idx="627">
                  <c:v>94.21894218942188</c:v>
                </c:pt>
                <c:pt idx="628">
                  <c:v>94.10319410319411</c:v>
                </c:pt>
                <c:pt idx="629">
                  <c:v>94.33497536945811</c:v>
                </c:pt>
                <c:pt idx="630">
                  <c:v>94.33497536945811</c:v>
                </c:pt>
                <c:pt idx="631">
                  <c:v>94.33497536945811</c:v>
                </c:pt>
                <c:pt idx="632">
                  <c:v>94.4512946979038</c:v>
                </c:pt>
                <c:pt idx="633">
                  <c:v>94.56790123456788</c:v>
                </c:pt>
                <c:pt idx="634">
                  <c:v>94.91945477075587</c:v>
                </c:pt>
                <c:pt idx="635">
                  <c:v>94.80198019801979</c:v>
                </c:pt>
                <c:pt idx="636">
                  <c:v>94.56790123456788</c:v>
                </c:pt>
                <c:pt idx="637">
                  <c:v>94.91945477075587</c:v>
                </c:pt>
                <c:pt idx="638">
                  <c:v>94.91945477075587</c:v>
                </c:pt>
                <c:pt idx="639">
                  <c:v>94.68479604449936</c:v>
                </c:pt>
                <c:pt idx="640">
                  <c:v>94.80198019801979</c:v>
                </c:pt>
                <c:pt idx="641">
                  <c:v>94.80198019801979</c:v>
                </c:pt>
                <c:pt idx="642">
                  <c:v>94.80198019801979</c:v>
                </c:pt>
                <c:pt idx="643">
                  <c:v>94.80198019801979</c:v>
                </c:pt>
                <c:pt idx="644">
                  <c:v>94.4512946979038</c:v>
                </c:pt>
                <c:pt idx="645">
                  <c:v>94.4512946979038</c:v>
                </c:pt>
                <c:pt idx="646">
                  <c:v>94.4512946979038</c:v>
                </c:pt>
                <c:pt idx="647">
                  <c:v>94.21894218942188</c:v>
                </c:pt>
                <c:pt idx="648">
                  <c:v>94.21894218942188</c:v>
                </c:pt>
                <c:pt idx="649">
                  <c:v>94.10319410319411</c:v>
                </c:pt>
                <c:pt idx="650">
                  <c:v>93.87254901960785</c:v>
                </c:pt>
                <c:pt idx="651">
                  <c:v>93.64303178484108</c:v>
                </c:pt>
                <c:pt idx="652">
                  <c:v>93.87254901960785</c:v>
                </c:pt>
                <c:pt idx="653">
                  <c:v>93.75764993880048</c:v>
                </c:pt>
                <c:pt idx="654">
                  <c:v>93.98773006134967</c:v>
                </c:pt>
                <c:pt idx="655">
                  <c:v>93.98773006134967</c:v>
                </c:pt>
                <c:pt idx="656">
                  <c:v>93.87254901960785</c:v>
                </c:pt>
                <c:pt idx="657">
                  <c:v>94.10319410319411</c:v>
                </c:pt>
                <c:pt idx="658">
                  <c:v>94.33497536945811</c:v>
                </c:pt>
                <c:pt idx="659">
                  <c:v>94.33497536945811</c:v>
                </c:pt>
                <c:pt idx="660">
                  <c:v>94.33497536945811</c:v>
                </c:pt>
                <c:pt idx="661">
                  <c:v>94.4512946979038</c:v>
                </c:pt>
                <c:pt idx="662">
                  <c:v>94.68479604449936</c:v>
                </c:pt>
                <c:pt idx="663">
                  <c:v>94.56790123456788</c:v>
                </c:pt>
                <c:pt idx="664">
                  <c:v>94.4512946979038</c:v>
                </c:pt>
                <c:pt idx="665">
                  <c:v>94.56790123456788</c:v>
                </c:pt>
                <c:pt idx="666">
                  <c:v>94.56790123456788</c:v>
                </c:pt>
                <c:pt idx="667">
                  <c:v>94.68479604449936</c:v>
                </c:pt>
                <c:pt idx="668">
                  <c:v>94.21894218942188</c:v>
                </c:pt>
                <c:pt idx="669">
                  <c:v>94.21894218942188</c:v>
                </c:pt>
                <c:pt idx="670">
                  <c:v>94.56790123456788</c:v>
                </c:pt>
                <c:pt idx="671">
                  <c:v>94.56790123456788</c:v>
                </c:pt>
                <c:pt idx="672">
                  <c:v>94.68479604449936</c:v>
                </c:pt>
                <c:pt idx="673">
                  <c:v>94.56790123456788</c:v>
                </c:pt>
                <c:pt idx="674">
                  <c:v>94.4512946979038</c:v>
                </c:pt>
                <c:pt idx="675">
                  <c:v>94.33497536945811</c:v>
                </c:pt>
                <c:pt idx="676">
                  <c:v>94.33497536945811</c:v>
                </c:pt>
                <c:pt idx="677">
                  <c:v>94.21894218942188</c:v>
                </c:pt>
                <c:pt idx="678">
                  <c:v>94.33497536945811</c:v>
                </c:pt>
                <c:pt idx="679">
                  <c:v>94.21894218942188</c:v>
                </c:pt>
                <c:pt idx="680">
                  <c:v>94.21894218942188</c:v>
                </c:pt>
                <c:pt idx="681">
                  <c:v>94.4512946979038</c:v>
                </c:pt>
                <c:pt idx="682">
                  <c:v>94.4512946979038</c:v>
                </c:pt>
                <c:pt idx="683">
                  <c:v>94.33497536945811</c:v>
                </c:pt>
                <c:pt idx="684">
                  <c:v>94.4512946979038</c:v>
                </c:pt>
                <c:pt idx="685">
                  <c:v>94.56790123456788</c:v>
                </c:pt>
                <c:pt idx="686">
                  <c:v>94.33497536945811</c:v>
                </c:pt>
                <c:pt idx="687">
                  <c:v>94.4512946979038</c:v>
                </c:pt>
                <c:pt idx="688">
                  <c:v>94.4512946979038</c:v>
                </c:pt>
                <c:pt idx="689">
                  <c:v>94.33497536945811</c:v>
                </c:pt>
                <c:pt idx="690">
                  <c:v>94.21894218942188</c:v>
                </c:pt>
                <c:pt idx="691">
                  <c:v>94.33497536945811</c:v>
                </c:pt>
                <c:pt idx="692">
                  <c:v>94.33497536945811</c:v>
                </c:pt>
                <c:pt idx="693">
                  <c:v>94.21894218942188</c:v>
                </c:pt>
                <c:pt idx="694">
                  <c:v>94.4512946979038</c:v>
                </c:pt>
                <c:pt idx="695">
                  <c:v>94.21894218942188</c:v>
                </c:pt>
                <c:pt idx="696">
                  <c:v>94.33497536945811</c:v>
                </c:pt>
                <c:pt idx="697">
                  <c:v>94.10319410319411</c:v>
                </c:pt>
                <c:pt idx="698">
                  <c:v>93.98773006134967</c:v>
                </c:pt>
                <c:pt idx="699">
                  <c:v>93.87254901960785</c:v>
                </c:pt>
                <c:pt idx="700">
                  <c:v>93.64303178484108</c:v>
                </c:pt>
                <c:pt idx="701">
                  <c:v>93.64303178484108</c:v>
                </c:pt>
                <c:pt idx="702">
                  <c:v>93.52869352869352</c:v>
                </c:pt>
                <c:pt idx="703">
                  <c:v>93.64303178484108</c:v>
                </c:pt>
                <c:pt idx="704">
                  <c:v>93.52869352869352</c:v>
                </c:pt>
                <c:pt idx="705">
                  <c:v>93.64303178484108</c:v>
                </c:pt>
                <c:pt idx="706">
                  <c:v>93.52869352869352</c:v>
                </c:pt>
                <c:pt idx="707">
                  <c:v>93.52869352869352</c:v>
                </c:pt>
                <c:pt idx="708">
                  <c:v>93.52869352869352</c:v>
                </c:pt>
                <c:pt idx="709">
                  <c:v>93.87254901960785</c:v>
                </c:pt>
                <c:pt idx="710">
                  <c:v>93.98773006134967</c:v>
                </c:pt>
                <c:pt idx="711">
                  <c:v>93.87254901960785</c:v>
                </c:pt>
                <c:pt idx="712">
                  <c:v>93.75764993880048</c:v>
                </c:pt>
                <c:pt idx="713">
                  <c:v>93.75764993880048</c:v>
                </c:pt>
                <c:pt idx="714">
                  <c:v>93.75764993880048</c:v>
                </c:pt>
                <c:pt idx="715">
                  <c:v>93.75764993880048</c:v>
                </c:pt>
                <c:pt idx="716">
                  <c:v>93.87254901960785</c:v>
                </c:pt>
                <c:pt idx="717">
                  <c:v>93.98773006134967</c:v>
                </c:pt>
                <c:pt idx="718">
                  <c:v>93.98773006134967</c:v>
                </c:pt>
                <c:pt idx="719">
                  <c:v>94.21894218942188</c:v>
                </c:pt>
                <c:pt idx="720">
                  <c:v>94.33497536945811</c:v>
                </c:pt>
                <c:pt idx="721">
                  <c:v>94.33497536945811</c:v>
                </c:pt>
                <c:pt idx="722">
                  <c:v>94.68479604449936</c:v>
                </c:pt>
                <c:pt idx="723">
                  <c:v>94.80198019801979</c:v>
                </c:pt>
                <c:pt idx="724">
                  <c:v>94.68479604449936</c:v>
                </c:pt>
                <c:pt idx="725">
                  <c:v>94.56790123456788</c:v>
                </c:pt>
                <c:pt idx="726">
                  <c:v>94.56790123456788</c:v>
                </c:pt>
                <c:pt idx="727">
                  <c:v>94.4512946979038</c:v>
                </c:pt>
                <c:pt idx="728">
                  <c:v>94.68479604449936</c:v>
                </c:pt>
                <c:pt idx="729">
                  <c:v>94.56790123456788</c:v>
                </c:pt>
                <c:pt idx="730">
                  <c:v>94.4512946979038</c:v>
                </c:pt>
                <c:pt idx="731">
                  <c:v>94.4512946979038</c:v>
                </c:pt>
                <c:pt idx="732">
                  <c:v>94.68479604449936</c:v>
                </c:pt>
                <c:pt idx="733">
                  <c:v>94.56790123456788</c:v>
                </c:pt>
                <c:pt idx="734">
                  <c:v>94.33497536945811</c:v>
                </c:pt>
                <c:pt idx="735">
                  <c:v>93.87254901960785</c:v>
                </c:pt>
                <c:pt idx="736">
                  <c:v>93.98773006134967</c:v>
                </c:pt>
                <c:pt idx="737">
                  <c:v>94.10319410319411</c:v>
                </c:pt>
                <c:pt idx="738">
                  <c:v>93.87254901960785</c:v>
                </c:pt>
                <c:pt idx="739">
                  <c:v>93.75764993880048</c:v>
                </c:pt>
                <c:pt idx="740">
                  <c:v>93.64303178484108</c:v>
                </c:pt>
                <c:pt idx="741">
                  <c:v>93.64303178484108</c:v>
                </c:pt>
                <c:pt idx="742">
                  <c:v>93.52869352869352</c:v>
                </c:pt>
                <c:pt idx="743">
                  <c:v>93.64303178484108</c:v>
                </c:pt>
                <c:pt idx="744">
                  <c:v>93.64303178484108</c:v>
                </c:pt>
                <c:pt idx="745">
                  <c:v>93.75764993880048</c:v>
                </c:pt>
                <c:pt idx="746">
                  <c:v>93.75764993880048</c:v>
                </c:pt>
                <c:pt idx="747">
                  <c:v>93.75764993880048</c:v>
                </c:pt>
                <c:pt idx="748">
                  <c:v>93.87254901960785</c:v>
                </c:pt>
                <c:pt idx="749">
                  <c:v>93.52869352869352</c:v>
                </c:pt>
                <c:pt idx="750">
                  <c:v>93.64303178484108</c:v>
                </c:pt>
                <c:pt idx="751">
                  <c:v>93.64303178484108</c:v>
                </c:pt>
                <c:pt idx="752">
                  <c:v>93.64303178484108</c:v>
                </c:pt>
                <c:pt idx="753">
                  <c:v>93.52869352869352</c:v>
                </c:pt>
                <c:pt idx="754">
                  <c:v>93.52869352869352</c:v>
                </c:pt>
                <c:pt idx="755">
                  <c:v>93.41463414634145</c:v>
                </c:pt>
                <c:pt idx="756">
                  <c:v>93.52869352869352</c:v>
                </c:pt>
                <c:pt idx="757">
                  <c:v>93.41463414634145</c:v>
                </c:pt>
                <c:pt idx="758">
                  <c:v>93.41463414634145</c:v>
                </c:pt>
                <c:pt idx="759">
                  <c:v>93.18734793187348</c:v>
                </c:pt>
                <c:pt idx="760">
                  <c:v>93.07411907654921</c:v>
                </c:pt>
                <c:pt idx="761">
                  <c:v>92.9611650485437</c:v>
                </c:pt>
                <c:pt idx="762">
                  <c:v>93.18734793187348</c:v>
                </c:pt>
                <c:pt idx="763">
                  <c:v>93.30085261875762</c:v>
                </c:pt>
                <c:pt idx="764">
                  <c:v>93.41463414634145</c:v>
                </c:pt>
                <c:pt idx="765">
                  <c:v>93.41463414634145</c:v>
                </c:pt>
                <c:pt idx="766">
                  <c:v>93.41463414634145</c:v>
                </c:pt>
                <c:pt idx="767">
                  <c:v>93.30085261875762</c:v>
                </c:pt>
                <c:pt idx="768">
                  <c:v>93.18734793187348</c:v>
                </c:pt>
                <c:pt idx="769">
                  <c:v>93.18734793187348</c:v>
                </c:pt>
                <c:pt idx="770">
                  <c:v>92.84848484848484</c:v>
                </c:pt>
                <c:pt idx="771">
                  <c:v>93.07411907654921</c:v>
                </c:pt>
                <c:pt idx="772">
                  <c:v>93.18734793187348</c:v>
                </c:pt>
                <c:pt idx="773">
                  <c:v>93.18734793187348</c:v>
                </c:pt>
                <c:pt idx="774">
                  <c:v>93.41463414634145</c:v>
                </c:pt>
                <c:pt idx="775">
                  <c:v>93.30085261875762</c:v>
                </c:pt>
                <c:pt idx="776">
                  <c:v>93.41463414634145</c:v>
                </c:pt>
                <c:pt idx="777">
                  <c:v>93.41463414634145</c:v>
                </c:pt>
                <c:pt idx="778">
                  <c:v>93.52869352869352</c:v>
                </c:pt>
                <c:pt idx="779">
                  <c:v>93.30085261875762</c:v>
                </c:pt>
                <c:pt idx="780">
                  <c:v>93.30085261875762</c:v>
                </c:pt>
                <c:pt idx="781">
                  <c:v>93.41463414634145</c:v>
                </c:pt>
                <c:pt idx="782">
                  <c:v>93.30085261875762</c:v>
                </c:pt>
                <c:pt idx="783">
                  <c:v>93.41463414634145</c:v>
                </c:pt>
                <c:pt idx="784">
                  <c:v>93.52869352869352</c:v>
                </c:pt>
                <c:pt idx="785">
                  <c:v>93.75764993880048</c:v>
                </c:pt>
                <c:pt idx="786">
                  <c:v>93.41463414634145</c:v>
                </c:pt>
                <c:pt idx="787">
                  <c:v>93.41463414634145</c:v>
                </c:pt>
                <c:pt idx="788">
                  <c:v>93.30085261875762</c:v>
                </c:pt>
                <c:pt idx="789">
                  <c:v>93.30085261875762</c:v>
                </c:pt>
                <c:pt idx="790">
                  <c:v>93.18734793187348</c:v>
                </c:pt>
                <c:pt idx="791">
                  <c:v>93.07411907654921</c:v>
                </c:pt>
                <c:pt idx="792">
                  <c:v>93.18734793187348</c:v>
                </c:pt>
                <c:pt idx="793">
                  <c:v>93.18734793187348</c:v>
                </c:pt>
                <c:pt idx="794">
                  <c:v>93.30085261875762</c:v>
                </c:pt>
                <c:pt idx="795">
                  <c:v>93.30085261875762</c:v>
                </c:pt>
                <c:pt idx="796">
                  <c:v>93.30085261875762</c:v>
                </c:pt>
                <c:pt idx="797">
                  <c:v>93.52869352869352</c:v>
                </c:pt>
                <c:pt idx="798">
                  <c:v>93.41463414634145</c:v>
                </c:pt>
                <c:pt idx="799">
                  <c:v>93.52869352869352</c:v>
                </c:pt>
                <c:pt idx="800">
                  <c:v>93.41463414634145</c:v>
                </c:pt>
                <c:pt idx="801">
                  <c:v>93.30085261875762</c:v>
                </c:pt>
                <c:pt idx="802">
                  <c:v>93.41463414634145</c:v>
                </c:pt>
                <c:pt idx="803">
                  <c:v>93.41463414634145</c:v>
                </c:pt>
                <c:pt idx="804">
                  <c:v>93.41463414634145</c:v>
                </c:pt>
                <c:pt idx="805">
                  <c:v>93.41463414634145</c:v>
                </c:pt>
                <c:pt idx="806">
                  <c:v>93.30085261875762</c:v>
                </c:pt>
                <c:pt idx="807">
                  <c:v>93.18734793187348</c:v>
                </c:pt>
                <c:pt idx="808">
                  <c:v>93.30085261875762</c:v>
                </c:pt>
                <c:pt idx="809">
                  <c:v>93.30085261875762</c:v>
                </c:pt>
                <c:pt idx="810">
                  <c:v>93.30085261875762</c:v>
                </c:pt>
                <c:pt idx="811">
                  <c:v>93.52869352869352</c:v>
                </c:pt>
                <c:pt idx="812">
                  <c:v>93.41463414634145</c:v>
                </c:pt>
                <c:pt idx="813">
                  <c:v>93.41463414634145</c:v>
                </c:pt>
                <c:pt idx="814">
                  <c:v>93.64303178484108</c:v>
                </c:pt>
                <c:pt idx="815">
                  <c:v>93.52869352869352</c:v>
                </c:pt>
                <c:pt idx="816">
                  <c:v>93.64303178484108</c:v>
                </c:pt>
                <c:pt idx="817">
                  <c:v>93.64303178484108</c:v>
                </c:pt>
                <c:pt idx="818">
                  <c:v>93.52869352869352</c:v>
                </c:pt>
                <c:pt idx="819">
                  <c:v>93.52869352869352</c:v>
                </c:pt>
                <c:pt idx="820">
                  <c:v>93.52869352869352</c:v>
                </c:pt>
                <c:pt idx="821">
                  <c:v>93.52869352869352</c:v>
                </c:pt>
                <c:pt idx="822">
                  <c:v>93.64303178484108</c:v>
                </c:pt>
                <c:pt idx="823">
                  <c:v>93.64303178484108</c:v>
                </c:pt>
                <c:pt idx="824">
                  <c:v>93.52869352869352</c:v>
                </c:pt>
                <c:pt idx="825">
                  <c:v>93.52869352869352</c:v>
                </c:pt>
                <c:pt idx="826">
                  <c:v>93.52869352869352</c:v>
                </c:pt>
                <c:pt idx="827">
                  <c:v>93.52869352869352</c:v>
                </c:pt>
                <c:pt idx="828">
                  <c:v>93.52869352869352</c:v>
                </c:pt>
                <c:pt idx="829">
                  <c:v>93.41463414634145</c:v>
                </c:pt>
                <c:pt idx="830">
                  <c:v>93.30085261875762</c:v>
                </c:pt>
                <c:pt idx="831">
                  <c:v>93.41463414634145</c:v>
                </c:pt>
                <c:pt idx="832">
                  <c:v>93.41463414634145</c:v>
                </c:pt>
                <c:pt idx="833">
                  <c:v>93.30085261875762</c:v>
                </c:pt>
                <c:pt idx="834">
                  <c:v>93.30085261875762</c:v>
                </c:pt>
                <c:pt idx="835">
                  <c:v>93.30085261875762</c:v>
                </c:pt>
                <c:pt idx="836">
                  <c:v>93.30085261875762</c:v>
                </c:pt>
                <c:pt idx="837">
                  <c:v>93.41463414634145</c:v>
                </c:pt>
                <c:pt idx="838">
                  <c:v>93.30085261875762</c:v>
                </c:pt>
                <c:pt idx="839">
                  <c:v>93.18734793187348</c:v>
                </c:pt>
                <c:pt idx="840">
                  <c:v>93.18734793187348</c:v>
                </c:pt>
                <c:pt idx="841">
                  <c:v>93.18734793187348</c:v>
                </c:pt>
                <c:pt idx="842">
                  <c:v>93.30085261875762</c:v>
                </c:pt>
                <c:pt idx="843">
                  <c:v>93.18734793187348</c:v>
                </c:pt>
                <c:pt idx="844">
                  <c:v>93.18734793187348</c:v>
                </c:pt>
                <c:pt idx="845">
                  <c:v>93.18734793187348</c:v>
                </c:pt>
                <c:pt idx="846">
                  <c:v>93.07411907654921</c:v>
                </c:pt>
                <c:pt idx="847">
                  <c:v>92.9611650485437</c:v>
                </c:pt>
                <c:pt idx="848">
                  <c:v>92.9611650485437</c:v>
                </c:pt>
                <c:pt idx="849">
                  <c:v>93.07411907654921</c:v>
                </c:pt>
                <c:pt idx="850">
                  <c:v>93.18734793187348</c:v>
                </c:pt>
                <c:pt idx="851">
                  <c:v>93.07411907654921</c:v>
                </c:pt>
                <c:pt idx="852">
                  <c:v>93.07411907654921</c:v>
                </c:pt>
                <c:pt idx="853">
                  <c:v>93.07411907654921</c:v>
                </c:pt>
                <c:pt idx="854">
                  <c:v>92.9611650485437</c:v>
                </c:pt>
                <c:pt idx="855">
                  <c:v>92.9611650485437</c:v>
                </c:pt>
                <c:pt idx="856">
                  <c:v>92.9611650485437</c:v>
                </c:pt>
                <c:pt idx="857">
                  <c:v>92.9611650485437</c:v>
                </c:pt>
                <c:pt idx="858">
                  <c:v>93.07411907654921</c:v>
                </c:pt>
                <c:pt idx="859">
                  <c:v>93.07411907654921</c:v>
                </c:pt>
                <c:pt idx="860">
                  <c:v>93.07411907654921</c:v>
                </c:pt>
                <c:pt idx="861">
                  <c:v>93.07411907654921</c:v>
                </c:pt>
                <c:pt idx="862">
                  <c:v>93.07411907654921</c:v>
                </c:pt>
                <c:pt idx="863">
                  <c:v>93.07411907654921</c:v>
                </c:pt>
                <c:pt idx="864">
                  <c:v>93.07411907654921</c:v>
                </c:pt>
                <c:pt idx="865">
                  <c:v>93.07411907654921</c:v>
                </c:pt>
                <c:pt idx="866">
                  <c:v>93.07411907654921</c:v>
                </c:pt>
                <c:pt idx="867">
                  <c:v>93.07411907654921</c:v>
                </c:pt>
                <c:pt idx="868">
                  <c:v>93.18734793187348</c:v>
                </c:pt>
                <c:pt idx="869">
                  <c:v>93.18734793187348</c:v>
                </c:pt>
                <c:pt idx="870">
                  <c:v>93.18734793187348</c:v>
                </c:pt>
                <c:pt idx="871">
                  <c:v>93.18734793187348</c:v>
                </c:pt>
                <c:pt idx="872">
                  <c:v>93.30085261875762</c:v>
                </c:pt>
                <c:pt idx="873">
                  <c:v>93.07411907654921</c:v>
                </c:pt>
                <c:pt idx="874">
                  <c:v>93.07411907654921</c:v>
                </c:pt>
                <c:pt idx="875">
                  <c:v>92.9611650485437</c:v>
                </c:pt>
                <c:pt idx="876">
                  <c:v>92.9611650485437</c:v>
                </c:pt>
                <c:pt idx="877">
                  <c:v>92.9611650485437</c:v>
                </c:pt>
                <c:pt idx="878">
                  <c:v>92.9611650485437</c:v>
                </c:pt>
                <c:pt idx="879">
                  <c:v>92.84848484848484</c:v>
                </c:pt>
                <c:pt idx="880">
                  <c:v>92.84848484848484</c:v>
                </c:pt>
                <c:pt idx="881">
                  <c:v>92.73607748184018</c:v>
                </c:pt>
                <c:pt idx="882">
                  <c:v>92.73607748184018</c:v>
                </c:pt>
                <c:pt idx="883">
                  <c:v>92.73607748184018</c:v>
                </c:pt>
                <c:pt idx="884">
                  <c:v>92.73607748184018</c:v>
                </c:pt>
                <c:pt idx="885">
                  <c:v>92.73607748184018</c:v>
                </c:pt>
                <c:pt idx="886">
                  <c:v>92.62394195888754</c:v>
                </c:pt>
                <c:pt idx="887">
                  <c:v>92.62394195888754</c:v>
                </c:pt>
                <c:pt idx="888">
                  <c:v>92.40048250904703</c:v>
                </c:pt>
                <c:pt idx="889">
                  <c:v>92.40048250904703</c:v>
                </c:pt>
                <c:pt idx="890">
                  <c:v>92.40048250904703</c:v>
                </c:pt>
                <c:pt idx="891">
                  <c:v>92.51207729468599</c:v>
                </c:pt>
                <c:pt idx="892">
                  <c:v>92.51207729468599</c:v>
                </c:pt>
                <c:pt idx="893">
                  <c:v>92.51207729468599</c:v>
                </c:pt>
                <c:pt idx="894">
                  <c:v>92.28915662650603</c:v>
                </c:pt>
                <c:pt idx="895">
                  <c:v>92.40048250904703</c:v>
                </c:pt>
                <c:pt idx="896">
                  <c:v>92.40048250904703</c:v>
                </c:pt>
                <c:pt idx="897">
                  <c:v>92.40048250904703</c:v>
                </c:pt>
                <c:pt idx="898">
                  <c:v>92.51207729468599</c:v>
                </c:pt>
                <c:pt idx="899">
                  <c:v>92.73607748184018</c:v>
                </c:pt>
                <c:pt idx="900">
                  <c:v>92.62394195888754</c:v>
                </c:pt>
                <c:pt idx="901">
                  <c:v>92.62394195888754</c:v>
                </c:pt>
                <c:pt idx="902">
                  <c:v>92.62394195888754</c:v>
                </c:pt>
                <c:pt idx="903">
                  <c:v>92.73607748184018</c:v>
                </c:pt>
                <c:pt idx="904">
                  <c:v>92.62394195888754</c:v>
                </c:pt>
                <c:pt idx="905">
                  <c:v>92.40048250904703</c:v>
                </c:pt>
                <c:pt idx="906">
                  <c:v>92.40048250904703</c:v>
                </c:pt>
                <c:pt idx="907">
                  <c:v>92.40048250904703</c:v>
                </c:pt>
                <c:pt idx="908">
                  <c:v>92.51207729468599</c:v>
                </c:pt>
                <c:pt idx="909">
                  <c:v>92.51207729468599</c:v>
                </c:pt>
                <c:pt idx="910">
                  <c:v>92.51207729468599</c:v>
                </c:pt>
                <c:pt idx="911">
                  <c:v>92.51207729468599</c:v>
                </c:pt>
                <c:pt idx="912">
                  <c:v>92.40048250904703</c:v>
                </c:pt>
                <c:pt idx="913">
                  <c:v>92.51207729468599</c:v>
                </c:pt>
                <c:pt idx="914">
                  <c:v>92.62394195888754</c:v>
                </c:pt>
                <c:pt idx="915">
                  <c:v>92.62394195888754</c:v>
                </c:pt>
                <c:pt idx="916">
                  <c:v>92.84848484848484</c:v>
                </c:pt>
                <c:pt idx="917">
                  <c:v>92.84848484848484</c:v>
                </c:pt>
                <c:pt idx="918">
                  <c:v>92.9611650485437</c:v>
                </c:pt>
                <c:pt idx="919">
                  <c:v>92.73607748184018</c:v>
                </c:pt>
                <c:pt idx="920">
                  <c:v>92.62394195888754</c:v>
                </c:pt>
                <c:pt idx="921">
                  <c:v>92.51207729468599</c:v>
                </c:pt>
                <c:pt idx="922">
                  <c:v>92.51207729468599</c:v>
                </c:pt>
                <c:pt idx="923">
                  <c:v>92.51207729468599</c:v>
                </c:pt>
                <c:pt idx="924">
                  <c:v>92.40048250904703</c:v>
                </c:pt>
                <c:pt idx="925">
                  <c:v>92.51207729468599</c:v>
                </c:pt>
                <c:pt idx="926">
                  <c:v>92.40048250904703</c:v>
                </c:pt>
                <c:pt idx="927">
                  <c:v>92.40048250904703</c:v>
                </c:pt>
                <c:pt idx="928">
                  <c:v>92.40048250904703</c:v>
                </c:pt>
                <c:pt idx="929">
                  <c:v>92.40048250904703</c:v>
                </c:pt>
                <c:pt idx="930">
                  <c:v>92.40048250904703</c:v>
                </c:pt>
                <c:pt idx="931">
                  <c:v>92.40048250904703</c:v>
                </c:pt>
                <c:pt idx="932">
                  <c:v>92.40048250904703</c:v>
                </c:pt>
                <c:pt idx="933">
                  <c:v>92.40048250904703</c:v>
                </c:pt>
                <c:pt idx="934">
                  <c:v>92.40048250904703</c:v>
                </c:pt>
                <c:pt idx="935">
                  <c:v>92.40048250904703</c:v>
                </c:pt>
                <c:pt idx="936">
                  <c:v>92.28915662650603</c:v>
                </c:pt>
                <c:pt idx="937">
                  <c:v>92.28915662650603</c:v>
                </c:pt>
                <c:pt idx="938">
                  <c:v>92.28915662650603</c:v>
                </c:pt>
                <c:pt idx="939">
                  <c:v>92.28915662650603</c:v>
                </c:pt>
                <c:pt idx="940">
                  <c:v>92.17809867629362</c:v>
                </c:pt>
                <c:pt idx="941">
                  <c:v>92.17809867629362</c:v>
                </c:pt>
                <c:pt idx="942">
                  <c:v>92.0673076923077</c:v>
                </c:pt>
                <c:pt idx="943">
                  <c:v>92.0673076923077</c:v>
                </c:pt>
                <c:pt idx="944">
                  <c:v>92.0673076923077</c:v>
                </c:pt>
                <c:pt idx="945">
                  <c:v>92.0673076923077</c:v>
                </c:pt>
                <c:pt idx="946">
                  <c:v>92.0673076923077</c:v>
                </c:pt>
                <c:pt idx="947">
                  <c:v>92.0673076923077</c:v>
                </c:pt>
                <c:pt idx="948">
                  <c:v>92.0673076923077</c:v>
                </c:pt>
                <c:pt idx="949">
                  <c:v>92.0673076923077</c:v>
                </c:pt>
                <c:pt idx="950">
                  <c:v>92.0673076923077</c:v>
                </c:pt>
                <c:pt idx="951">
                  <c:v>92.17809867629362</c:v>
                </c:pt>
                <c:pt idx="952">
                  <c:v>92.17809867629362</c:v>
                </c:pt>
                <c:pt idx="953">
                  <c:v>92.0673076923077</c:v>
                </c:pt>
                <c:pt idx="954">
                  <c:v>92.0673076923077</c:v>
                </c:pt>
                <c:pt idx="955">
                  <c:v>92.0673076923077</c:v>
                </c:pt>
                <c:pt idx="956">
                  <c:v>92.17809867629362</c:v>
                </c:pt>
                <c:pt idx="957">
                  <c:v>92.17809867629362</c:v>
                </c:pt>
                <c:pt idx="958">
                  <c:v>92.17809867629362</c:v>
                </c:pt>
                <c:pt idx="959">
                  <c:v>92.17809867629362</c:v>
                </c:pt>
                <c:pt idx="960">
                  <c:v>92.0673076923077</c:v>
                </c:pt>
                <c:pt idx="961">
                  <c:v>92.0673076923077</c:v>
                </c:pt>
                <c:pt idx="962">
                  <c:v>92.0673076923077</c:v>
                </c:pt>
                <c:pt idx="963">
                  <c:v>92.0673076923077</c:v>
                </c:pt>
                <c:pt idx="964">
                  <c:v>91.95678271308523</c:v>
                </c:pt>
                <c:pt idx="965">
                  <c:v>91.95678271308523</c:v>
                </c:pt>
                <c:pt idx="966">
                  <c:v>91.95678271308523</c:v>
                </c:pt>
                <c:pt idx="967">
                  <c:v>91.95678271308523</c:v>
                </c:pt>
                <c:pt idx="968">
                  <c:v>91.95678271308523</c:v>
                </c:pt>
                <c:pt idx="969">
                  <c:v>92.28915662650603</c:v>
                </c:pt>
                <c:pt idx="970">
                  <c:v>92.17809867629362</c:v>
                </c:pt>
                <c:pt idx="971">
                  <c:v>92.17809867629362</c:v>
                </c:pt>
                <c:pt idx="972">
                  <c:v>92.17809867629362</c:v>
                </c:pt>
                <c:pt idx="973">
                  <c:v>92.0673076923077</c:v>
                </c:pt>
                <c:pt idx="974">
                  <c:v>92.0673076923077</c:v>
                </c:pt>
                <c:pt idx="975">
                  <c:v>92.0673076923077</c:v>
                </c:pt>
                <c:pt idx="976">
                  <c:v>92.17809867629362</c:v>
                </c:pt>
                <c:pt idx="977">
                  <c:v>92.17809867629362</c:v>
                </c:pt>
                <c:pt idx="978">
                  <c:v>92.0673076923077</c:v>
                </c:pt>
                <c:pt idx="979">
                  <c:v>92.0673076923077</c:v>
                </c:pt>
                <c:pt idx="980">
                  <c:v>92.0673076923077</c:v>
                </c:pt>
                <c:pt idx="981">
                  <c:v>92.0673076923077</c:v>
                </c:pt>
                <c:pt idx="982">
                  <c:v>92.0673076923077</c:v>
                </c:pt>
                <c:pt idx="983">
                  <c:v>91.95678271308523</c:v>
                </c:pt>
                <c:pt idx="984">
                  <c:v>91.95678271308523</c:v>
                </c:pt>
                <c:pt idx="985">
                  <c:v>91.95678271308523</c:v>
                </c:pt>
                <c:pt idx="986">
                  <c:v>91.95678271308523</c:v>
                </c:pt>
                <c:pt idx="987">
                  <c:v>91.95678271308523</c:v>
                </c:pt>
                <c:pt idx="988">
                  <c:v>91.95678271308523</c:v>
                </c:pt>
                <c:pt idx="989">
                  <c:v>78.72559095580678</c:v>
                </c:pt>
                <c:pt idx="990">
                  <c:v>77.60891590678824</c:v>
                </c:pt>
                <c:pt idx="991">
                  <c:v>77.53036437246963</c:v>
                </c:pt>
                <c:pt idx="992">
                  <c:v>77.29566094853682</c:v>
                </c:pt>
                <c:pt idx="993">
                  <c:v>76.6</c:v>
                </c:pt>
                <c:pt idx="994">
                  <c:v>76.1431411530815</c:v>
                </c:pt>
                <c:pt idx="995">
                  <c:v>75.17173699705594</c:v>
                </c:pt>
                <c:pt idx="996">
                  <c:v>76.67667667667668</c:v>
                </c:pt>
                <c:pt idx="997">
                  <c:v>77.92472024415056</c:v>
                </c:pt>
                <c:pt idx="998">
                  <c:v>78.48360655737704</c:v>
                </c:pt>
                <c:pt idx="999">
                  <c:v>79.46058091286308</c:v>
                </c:pt>
                <c:pt idx="1000">
                  <c:v>80.20942408376963</c:v>
                </c:pt>
                <c:pt idx="1001">
                  <c:v>80.54679284963197</c:v>
                </c:pt>
                <c:pt idx="1002">
                  <c:v>80.63157894736841</c:v>
                </c:pt>
                <c:pt idx="1003">
                  <c:v>81.23011664899257</c:v>
                </c:pt>
                <c:pt idx="1004">
                  <c:v>81.05820105820106</c:v>
                </c:pt>
                <c:pt idx="1005">
                  <c:v>80.71654373024234</c:v>
                </c:pt>
                <c:pt idx="1006">
                  <c:v>79.87486965589155</c:v>
                </c:pt>
                <c:pt idx="1007">
                  <c:v>80.12552301255229</c:v>
                </c:pt>
                <c:pt idx="1008">
                  <c:v>80.12552301255229</c:v>
                </c:pt>
                <c:pt idx="1009">
                  <c:v>80.88701161562831</c:v>
                </c:pt>
                <c:pt idx="1010">
                  <c:v>80.97251585623678</c:v>
                </c:pt>
                <c:pt idx="1011">
                  <c:v>81.4027630180659</c:v>
                </c:pt>
                <c:pt idx="1012">
                  <c:v>81.4027630180659</c:v>
                </c:pt>
                <c:pt idx="1013">
                  <c:v>82.01284796573874</c:v>
                </c:pt>
                <c:pt idx="1014">
                  <c:v>82.72138228941684</c:v>
                </c:pt>
                <c:pt idx="1015">
                  <c:v>82.10075026795283</c:v>
                </c:pt>
                <c:pt idx="1016">
                  <c:v>82.18884120171673</c:v>
                </c:pt>
                <c:pt idx="1017">
                  <c:v>82.36559139784944</c:v>
                </c:pt>
                <c:pt idx="1018">
                  <c:v>82.54310344827584</c:v>
                </c:pt>
                <c:pt idx="1019">
                  <c:v>82.27712137486574</c:v>
                </c:pt>
                <c:pt idx="1020">
                  <c:v>81.48936170212765</c:v>
                </c:pt>
                <c:pt idx="1021">
                  <c:v>82.18884120171673</c:v>
                </c:pt>
                <c:pt idx="1022">
                  <c:v>82.27712137486574</c:v>
                </c:pt>
                <c:pt idx="1023">
                  <c:v>81.92513368983955</c:v>
                </c:pt>
                <c:pt idx="1024">
                  <c:v>81.92513368983955</c:v>
                </c:pt>
                <c:pt idx="1025">
                  <c:v>81.92513368983955</c:v>
                </c:pt>
                <c:pt idx="1026">
                  <c:v>81.92513368983955</c:v>
                </c:pt>
                <c:pt idx="1027">
                  <c:v>82.01284796573874</c:v>
                </c:pt>
                <c:pt idx="1028">
                  <c:v>81.57614483493077</c:v>
                </c:pt>
                <c:pt idx="1029">
                  <c:v>81.48936170212765</c:v>
                </c:pt>
                <c:pt idx="1030">
                  <c:v>81.57614483493077</c:v>
                </c:pt>
                <c:pt idx="1031">
                  <c:v>81.31634819532908</c:v>
                </c:pt>
                <c:pt idx="1032">
                  <c:v>81.66311300639658</c:v>
                </c:pt>
                <c:pt idx="1033">
                  <c:v>81.4027630180659</c:v>
                </c:pt>
                <c:pt idx="1034">
                  <c:v>81.14406779661015</c:v>
                </c:pt>
                <c:pt idx="1035">
                  <c:v>80.80168776371307</c:v>
                </c:pt>
                <c:pt idx="1036">
                  <c:v>80.88701161562831</c:v>
                </c:pt>
                <c:pt idx="1037">
                  <c:v>80.37775445960126</c:v>
                </c:pt>
                <c:pt idx="1038">
                  <c:v>80.54679284963197</c:v>
                </c:pt>
                <c:pt idx="1039">
                  <c:v>80.37775445960126</c:v>
                </c:pt>
                <c:pt idx="1040">
                  <c:v>80.20942408376963</c:v>
                </c:pt>
                <c:pt idx="1041">
                  <c:v>79.95824634655533</c:v>
                </c:pt>
                <c:pt idx="1042">
                  <c:v>80.12552301255229</c:v>
                </c:pt>
                <c:pt idx="1043">
                  <c:v>79.87486965589155</c:v>
                </c:pt>
                <c:pt idx="1044">
                  <c:v>79.62577962577963</c:v>
                </c:pt>
                <c:pt idx="1045">
                  <c:v>79.62577962577963</c:v>
                </c:pt>
                <c:pt idx="1046">
                  <c:v>79.62577962577963</c:v>
                </c:pt>
                <c:pt idx="1047">
                  <c:v>79.95824634655533</c:v>
                </c:pt>
                <c:pt idx="1048">
                  <c:v>79.95824634655533</c:v>
                </c:pt>
                <c:pt idx="1049">
                  <c:v>80.0417972831766</c:v>
                </c:pt>
                <c:pt idx="1050">
                  <c:v>79.62577962577963</c:v>
                </c:pt>
                <c:pt idx="1051">
                  <c:v>79.46058091286308</c:v>
                </c:pt>
                <c:pt idx="1052">
                  <c:v>79.21406411582212</c:v>
                </c:pt>
                <c:pt idx="1053">
                  <c:v>79.05056759545924</c:v>
                </c:pt>
                <c:pt idx="1054">
                  <c:v>79.13223140495869</c:v>
                </c:pt>
                <c:pt idx="1055">
                  <c:v>78.88774459320288</c:v>
                </c:pt>
                <c:pt idx="1056">
                  <c:v>78.80658436213992</c:v>
                </c:pt>
                <c:pt idx="1057">
                  <c:v>78.56410256410256</c:v>
                </c:pt>
                <c:pt idx="1058">
                  <c:v>79.05056759545924</c:v>
                </c:pt>
                <c:pt idx="1059">
                  <c:v>79.5430944963655</c:v>
                </c:pt>
                <c:pt idx="1060">
                  <c:v>79.21406411582212</c:v>
                </c:pt>
                <c:pt idx="1061">
                  <c:v>79.37823834196892</c:v>
                </c:pt>
                <c:pt idx="1062">
                  <c:v>80.12552301255229</c:v>
                </c:pt>
                <c:pt idx="1063">
                  <c:v>80.37775445960126</c:v>
                </c:pt>
                <c:pt idx="1064">
                  <c:v>80.29350104821803</c:v>
                </c:pt>
                <c:pt idx="1065">
                  <c:v>80.29350104821803</c:v>
                </c:pt>
                <c:pt idx="1066">
                  <c:v>79.87486965589155</c:v>
                </c:pt>
                <c:pt idx="1067">
                  <c:v>79.46058091286308</c:v>
                </c:pt>
                <c:pt idx="1068">
                  <c:v>79.46058091286308</c:v>
                </c:pt>
                <c:pt idx="1069">
                  <c:v>79.21406411582212</c:v>
                </c:pt>
                <c:pt idx="1070">
                  <c:v>79.5430944963655</c:v>
                </c:pt>
                <c:pt idx="1071">
                  <c:v>79.70863683662851</c:v>
                </c:pt>
                <c:pt idx="1072">
                  <c:v>79.62577962577963</c:v>
                </c:pt>
                <c:pt idx="1073">
                  <c:v>79.70863683662851</c:v>
                </c:pt>
                <c:pt idx="1074">
                  <c:v>79.5430944963655</c:v>
                </c:pt>
                <c:pt idx="1075">
                  <c:v>80.12552301255229</c:v>
                </c:pt>
                <c:pt idx="1076">
                  <c:v>80.29350104821803</c:v>
                </c:pt>
                <c:pt idx="1077">
                  <c:v>79.79166666666667</c:v>
                </c:pt>
                <c:pt idx="1078">
                  <c:v>79.87486965589155</c:v>
                </c:pt>
                <c:pt idx="1079">
                  <c:v>79.62577962577963</c:v>
                </c:pt>
                <c:pt idx="1080">
                  <c:v>79.79166666666667</c:v>
                </c:pt>
                <c:pt idx="1081">
                  <c:v>79.29606625258799</c:v>
                </c:pt>
                <c:pt idx="1082">
                  <c:v>79.29606625258799</c:v>
                </c:pt>
                <c:pt idx="1083">
                  <c:v>79.13223140495869</c:v>
                </c:pt>
                <c:pt idx="1084">
                  <c:v>79.21406411582212</c:v>
                </c:pt>
                <c:pt idx="1085">
                  <c:v>79.21406411582212</c:v>
                </c:pt>
                <c:pt idx="1086">
                  <c:v>79.13223140495869</c:v>
                </c:pt>
                <c:pt idx="1087">
                  <c:v>79.62577962577963</c:v>
                </c:pt>
                <c:pt idx="1088">
                  <c:v>79.87486965589155</c:v>
                </c:pt>
                <c:pt idx="1089">
                  <c:v>80.80168776371307</c:v>
                </c:pt>
                <c:pt idx="1090">
                  <c:v>80.29350104821803</c:v>
                </c:pt>
                <c:pt idx="1091">
                  <c:v>80.20942408376963</c:v>
                </c:pt>
                <c:pt idx="1092">
                  <c:v>80.12552301255229</c:v>
                </c:pt>
                <c:pt idx="1093">
                  <c:v>80.29350104821803</c:v>
                </c:pt>
                <c:pt idx="1094">
                  <c:v>80.63157894736841</c:v>
                </c:pt>
                <c:pt idx="1095">
                  <c:v>80.20942408376963</c:v>
                </c:pt>
                <c:pt idx="1096">
                  <c:v>80.54679284963197</c:v>
                </c:pt>
                <c:pt idx="1097">
                  <c:v>80.12552301255229</c:v>
                </c:pt>
                <c:pt idx="1098">
                  <c:v>80.0417972831766</c:v>
                </c:pt>
                <c:pt idx="1099">
                  <c:v>80.12552301255229</c:v>
                </c:pt>
                <c:pt idx="1100">
                  <c:v>80.0417972831766</c:v>
                </c:pt>
                <c:pt idx="1101">
                  <c:v>79.95824634655533</c:v>
                </c:pt>
                <c:pt idx="1102">
                  <c:v>80.0417972831766</c:v>
                </c:pt>
                <c:pt idx="1103">
                  <c:v>80.0417972831766</c:v>
                </c:pt>
                <c:pt idx="1104">
                  <c:v>80.46218487394958</c:v>
                </c:pt>
                <c:pt idx="1105">
                  <c:v>80.0417972831766</c:v>
                </c:pt>
                <c:pt idx="1106">
                  <c:v>79.46058091286308</c:v>
                </c:pt>
                <c:pt idx="1107">
                  <c:v>79.79166666666667</c:v>
                </c:pt>
                <c:pt idx="1108">
                  <c:v>80.12552301255229</c:v>
                </c:pt>
                <c:pt idx="1109">
                  <c:v>80.46218487394958</c:v>
                </c:pt>
                <c:pt idx="1110">
                  <c:v>80.20942408376963</c:v>
                </c:pt>
                <c:pt idx="1111">
                  <c:v>79.79166666666667</c:v>
                </c:pt>
                <c:pt idx="1112">
                  <c:v>79.5430944963655</c:v>
                </c:pt>
                <c:pt idx="1113">
                  <c:v>80.12552301255229</c:v>
                </c:pt>
                <c:pt idx="1114">
                  <c:v>80.46218487394958</c:v>
                </c:pt>
                <c:pt idx="1115">
                  <c:v>80.12552301255229</c:v>
                </c:pt>
                <c:pt idx="1116">
                  <c:v>80.29350104821803</c:v>
                </c:pt>
                <c:pt idx="1117">
                  <c:v>79.79166666666667</c:v>
                </c:pt>
                <c:pt idx="1118">
                  <c:v>79.95824634655533</c:v>
                </c:pt>
                <c:pt idx="1119">
                  <c:v>79.70863683662851</c:v>
                </c:pt>
                <c:pt idx="1120">
                  <c:v>79.87486965589155</c:v>
                </c:pt>
                <c:pt idx="1121">
                  <c:v>79.95824634655533</c:v>
                </c:pt>
                <c:pt idx="1122">
                  <c:v>79.95824634655533</c:v>
                </c:pt>
                <c:pt idx="1123">
                  <c:v>80.29350104821803</c:v>
                </c:pt>
                <c:pt idx="1124">
                  <c:v>80.54679284963197</c:v>
                </c:pt>
                <c:pt idx="1125">
                  <c:v>80.54679284963197</c:v>
                </c:pt>
                <c:pt idx="1126">
                  <c:v>81.14406779661015</c:v>
                </c:pt>
                <c:pt idx="1127">
                  <c:v>81.66311300639658</c:v>
                </c:pt>
                <c:pt idx="1128">
                  <c:v>81.4027630180659</c:v>
                </c:pt>
                <c:pt idx="1129">
                  <c:v>81.48936170212765</c:v>
                </c:pt>
                <c:pt idx="1130">
                  <c:v>80.88701161562831</c:v>
                </c:pt>
                <c:pt idx="1131">
                  <c:v>81.14406779661015</c:v>
                </c:pt>
                <c:pt idx="1132">
                  <c:v>81.48936170212765</c:v>
                </c:pt>
                <c:pt idx="1133">
                  <c:v>81.66311300639658</c:v>
                </c:pt>
                <c:pt idx="1134">
                  <c:v>82.10075026795283</c:v>
                </c:pt>
                <c:pt idx="1135">
                  <c:v>82.27712137486574</c:v>
                </c:pt>
                <c:pt idx="1136">
                  <c:v>82.72138228941684</c:v>
                </c:pt>
                <c:pt idx="1137">
                  <c:v>83.17046688382193</c:v>
                </c:pt>
                <c:pt idx="1138">
                  <c:v>83.26086956521737</c:v>
                </c:pt>
                <c:pt idx="1139">
                  <c:v>83.08026030368764</c:v>
                </c:pt>
                <c:pt idx="1140">
                  <c:v>83.26086956521737</c:v>
                </c:pt>
                <c:pt idx="1141">
                  <c:v>83.08026030368764</c:v>
                </c:pt>
                <c:pt idx="1142">
                  <c:v>82.72138228941684</c:v>
                </c:pt>
                <c:pt idx="1143">
                  <c:v>82.36559139784944</c:v>
                </c:pt>
                <c:pt idx="1144">
                  <c:v>82.54310344827584</c:v>
                </c:pt>
                <c:pt idx="1145">
                  <c:v>82.45425188374595</c:v>
                </c:pt>
                <c:pt idx="1146">
                  <c:v>82.54310344827584</c:v>
                </c:pt>
                <c:pt idx="1147">
                  <c:v>82.99024918743228</c:v>
                </c:pt>
                <c:pt idx="1148">
                  <c:v>82.54310344827584</c:v>
                </c:pt>
                <c:pt idx="1149">
                  <c:v>82.54310344827584</c:v>
                </c:pt>
                <c:pt idx="1150">
                  <c:v>82.81081081081079</c:v>
                </c:pt>
                <c:pt idx="1151">
                  <c:v>82.90043290043289</c:v>
                </c:pt>
                <c:pt idx="1152">
                  <c:v>82.90043290043289</c:v>
                </c:pt>
                <c:pt idx="1153">
                  <c:v>83.26086956521737</c:v>
                </c:pt>
                <c:pt idx="1154">
                  <c:v>83.53326063249726</c:v>
                </c:pt>
                <c:pt idx="1155">
                  <c:v>82.99024918743228</c:v>
                </c:pt>
                <c:pt idx="1156">
                  <c:v>83.26086956521737</c:v>
                </c:pt>
                <c:pt idx="1157">
                  <c:v>83.6244541484716</c:v>
                </c:pt>
                <c:pt idx="1158">
                  <c:v>83.44226579520696</c:v>
                </c:pt>
                <c:pt idx="1159">
                  <c:v>83.7158469945355</c:v>
                </c:pt>
                <c:pt idx="1160">
                  <c:v>84.45424476295477</c:v>
                </c:pt>
                <c:pt idx="1161">
                  <c:v>84.08342480790338</c:v>
                </c:pt>
                <c:pt idx="1162">
                  <c:v>84.08342480790338</c:v>
                </c:pt>
                <c:pt idx="1163">
                  <c:v>83.8074398249453</c:v>
                </c:pt>
                <c:pt idx="1164">
                  <c:v>83.89923329682367</c:v>
                </c:pt>
                <c:pt idx="1165">
                  <c:v>83.6244541484716</c:v>
                </c:pt>
                <c:pt idx="1166">
                  <c:v>83.53326063249726</c:v>
                </c:pt>
                <c:pt idx="1167">
                  <c:v>83.17046688382193</c:v>
                </c:pt>
                <c:pt idx="1168">
                  <c:v>83.35146898803046</c:v>
                </c:pt>
                <c:pt idx="1169">
                  <c:v>83.7158469945355</c:v>
                </c:pt>
                <c:pt idx="1170">
                  <c:v>83.6244541484716</c:v>
                </c:pt>
                <c:pt idx="1171">
                  <c:v>83.8074398249453</c:v>
                </c:pt>
                <c:pt idx="1172">
                  <c:v>83.53326063249726</c:v>
                </c:pt>
                <c:pt idx="1173">
                  <c:v>83.6244541484716</c:v>
                </c:pt>
                <c:pt idx="1174">
                  <c:v>83.53326063249726</c:v>
                </c:pt>
                <c:pt idx="1175">
                  <c:v>83.7158469945355</c:v>
                </c:pt>
                <c:pt idx="1176">
                  <c:v>83.8074398249453</c:v>
                </c:pt>
                <c:pt idx="1177">
                  <c:v>83.8074398249453</c:v>
                </c:pt>
                <c:pt idx="1178">
                  <c:v>83.35146898803046</c:v>
                </c:pt>
                <c:pt idx="1179">
                  <c:v>83.8074398249453</c:v>
                </c:pt>
                <c:pt idx="1180">
                  <c:v>83.6244541484716</c:v>
                </c:pt>
                <c:pt idx="1181">
                  <c:v>83.7158469945355</c:v>
                </c:pt>
                <c:pt idx="1182">
                  <c:v>83.53326063249726</c:v>
                </c:pt>
                <c:pt idx="1183">
                  <c:v>83.53326063249726</c:v>
                </c:pt>
                <c:pt idx="1184">
                  <c:v>83.26086956521737</c:v>
                </c:pt>
                <c:pt idx="1185">
                  <c:v>82.81081081081079</c:v>
                </c:pt>
                <c:pt idx="1186">
                  <c:v>82.99024918743228</c:v>
                </c:pt>
                <c:pt idx="1187">
                  <c:v>82.90043290043289</c:v>
                </c:pt>
                <c:pt idx="1188">
                  <c:v>83.26086956521737</c:v>
                </c:pt>
                <c:pt idx="1189">
                  <c:v>83.35146898803046</c:v>
                </c:pt>
                <c:pt idx="1190">
                  <c:v>82.63214670981661</c:v>
                </c:pt>
                <c:pt idx="1191">
                  <c:v>82.90043290043289</c:v>
                </c:pt>
                <c:pt idx="1192">
                  <c:v>83.35146898803046</c:v>
                </c:pt>
                <c:pt idx="1193">
                  <c:v>83.44226579520696</c:v>
                </c:pt>
                <c:pt idx="1194">
                  <c:v>83.08026030368764</c:v>
                </c:pt>
                <c:pt idx="1195">
                  <c:v>83.53326063249726</c:v>
                </c:pt>
                <c:pt idx="1196">
                  <c:v>83.35146898803046</c:v>
                </c:pt>
                <c:pt idx="1197">
                  <c:v>83.26086956521737</c:v>
                </c:pt>
                <c:pt idx="1198">
                  <c:v>82.81081081081079</c:v>
                </c:pt>
                <c:pt idx="1199">
                  <c:v>82.99024918743228</c:v>
                </c:pt>
                <c:pt idx="1200">
                  <c:v>82.99024918743228</c:v>
                </c:pt>
                <c:pt idx="1201">
                  <c:v>82.81081081081079</c:v>
                </c:pt>
                <c:pt idx="1202">
                  <c:v>82.45425188374595</c:v>
                </c:pt>
                <c:pt idx="1203">
                  <c:v>82.63214670981661</c:v>
                </c:pt>
                <c:pt idx="1204">
                  <c:v>82.45425188374595</c:v>
                </c:pt>
                <c:pt idx="1205">
                  <c:v>82.63214670981661</c:v>
                </c:pt>
                <c:pt idx="1206">
                  <c:v>82.63214670981661</c:v>
                </c:pt>
                <c:pt idx="1207">
                  <c:v>82.81081081081079</c:v>
                </c:pt>
                <c:pt idx="1208">
                  <c:v>82.99024918743228</c:v>
                </c:pt>
                <c:pt idx="1209">
                  <c:v>83.44226579520696</c:v>
                </c:pt>
                <c:pt idx="1210">
                  <c:v>83.08026030368764</c:v>
                </c:pt>
                <c:pt idx="1211">
                  <c:v>83.08026030368764</c:v>
                </c:pt>
                <c:pt idx="1212">
                  <c:v>82.99024918743228</c:v>
                </c:pt>
                <c:pt idx="1213">
                  <c:v>82.90043290043289</c:v>
                </c:pt>
                <c:pt idx="1214">
                  <c:v>83.26086956521737</c:v>
                </c:pt>
                <c:pt idx="1215">
                  <c:v>83.53326063249726</c:v>
                </c:pt>
                <c:pt idx="1216">
                  <c:v>83.53326063249726</c:v>
                </c:pt>
                <c:pt idx="1217">
                  <c:v>83.53326063249726</c:v>
                </c:pt>
                <c:pt idx="1218">
                  <c:v>83.35146898803046</c:v>
                </c:pt>
                <c:pt idx="1219">
                  <c:v>82.99024918743228</c:v>
                </c:pt>
                <c:pt idx="1220">
                  <c:v>83.35146898803046</c:v>
                </c:pt>
                <c:pt idx="1221">
                  <c:v>82.99024918743228</c:v>
                </c:pt>
                <c:pt idx="1222">
                  <c:v>82.90043290043289</c:v>
                </c:pt>
                <c:pt idx="1223">
                  <c:v>82.99024918743228</c:v>
                </c:pt>
                <c:pt idx="1224">
                  <c:v>82.81081081081079</c:v>
                </c:pt>
                <c:pt idx="1225">
                  <c:v>82.90043290043289</c:v>
                </c:pt>
                <c:pt idx="1226">
                  <c:v>82.54310344827584</c:v>
                </c:pt>
                <c:pt idx="1227">
                  <c:v>82.99024918743228</c:v>
                </c:pt>
                <c:pt idx="1228">
                  <c:v>82.90043290043289</c:v>
                </c:pt>
                <c:pt idx="1229">
                  <c:v>82.81081081081079</c:v>
                </c:pt>
                <c:pt idx="1230">
                  <c:v>82.45425188374595</c:v>
                </c:pt>
                <c:pt idx="1231">
                  <c:v>82.72138228941684</c:v>
                </c:pt>
                <c:pt idx="1232">
                  <c:v>82.90043290043289</c:v>
                </c:pt>
                <c:pt idx="1233">
                  <c:v>82.81081081081079</c:v>
                </c:pt>
                <c:pt idx="1234">
                  <c:v>82.81081081081079</c:v>
                </c:pt>
                <c:pt idx="1235">
                  <c:v>82.81081081081079</c:v>
                </c:pt>
                <c:pt idx="1236">
                  <c:v>82.99024918743228</c:v>
                </c:pt>
                <c:pt idx="1237">
                  <c:v>83.08026030368764</c:v>
                </c:pt>
                <c:pt idx="1238">
                  <c:v>82.81081081081079</c:v>
                </c:pt>
                <c:pt idx="1239">
                  <c:v>82.99024918743228</c:v>
                </c:pt>
                <c:pt idx="1240">
                  <c:v>82.99024918743228</c:v>
                </c:pt>
                <c:pt idx="1241">
                  <c:v>83.44226579520696</c:v>
                </c:pt>
                <c:pt idx="1242">
                  <c:v>83.08026030368764</c:v>
                </c:pt>
                <c:pt idx="1243">
                  <c:v>83.08026030368764</c:v>
                </c:pt>
                <c:pt idx="1244">
                  <c:v>83.26086956521737</c:v>
                </c:pt>
                <c:pt idx="1245">
                  <c:v>83.17046688382193</c:v>
                </c:pt>
                <c:pt idx="1246">
                  <c:v>83.17046688382193</c:v>
                </c:pt>
                <c:pt idx="1247">
                  <c:v>83.17046688382193</c:v>
                </c:pt>
                <c:pt idx="1248">
                  <c:v>83.7158469945355</c:v>
                </c:pt>
                <c:pt idx="1249">
                  <c:v>83.89923329682367</c:v>
                </c:pt>
                <c:pt idx="1250">
                  <c:v>83.89923329682367</c:v>
                </c:pt>
                <c:pt idx="1251">
                  <c:v>83.8074398249453</c:v>
                </c:pt>
                <c:pt idx="1252">
                  <c:v>83.6244541484716</c:v>
                </c:pt>
                <c:pt idx="1253">
                  <c:v>83.7158469945355</c:v>
                </c:pt>
                <c:pt idx="1254">
                  <c:v>83.89923329682367</c:v>
                </c:pt>
                <c:pt idx="1255">
                  <c:v>83.89923329682367</c:v>
                </c:pt>
                <c:pt idx="1256">
                  <c:v>84.08342480790338</c:v>
                </c:pt>
                <c:pt idx="1257">
                  <c:v>84.3612334801762</c:v>
                </c:pt>
                <c:pt idx="1258">
                  <c:v>84.73451327433627</c:v>
                </c:pt>
                <c:pt idx="1259">
                  <c:v>84.64088397790054</c:v>
                </c:pt>
                <c:pt idx="1260">
                  <c:v>85.39576365663322</c:v>
                </c:pt>
                <c:pt idx="1261">
                  <c:v>85.01664816870144</c:v>
                </c:pt>
                <c:pt idx="1262">
                  <c:v>85.39576365663322</c:v>
                </c:pt>
                <c:pt idx="1263">
                  <c:v>85.1111111111111</c:v>
                </c:pt>
                <c:pt idx="1264">
                  <c:v>85.58659217877094</c:v>
                </c:pt>
                <c:pt idx="1265">
                  <c:v>85.01664816870144</c:v>
                </c:pt>
                <c:pt idx="1266">
                  <c:v>84.64088397790054</c:v>
                </c:pt>
                <c:pt idx="1267">
                  <c:v>84.26842684268426</c:v>
                </c:pt>
                <c:pt idx="1268">
                  <c:v>83.9912280701754</c:v>
                </c:pt>
                <c:pt idx="1269">
                  <c:v>84.45424476295477</c:v>
                </c:pt>
                <c:pt idx="1270">
                  <c:v>84.17582417582416</c:v>
                </c:pt>
                <c:pt idx="1271">
                  <c:v>84.3612334801762</c:v>
                </c:pt>
                <c:pt idx="1272">
                  <c:v>84.3612334801762</c:v>
                </c:pt>
                <c:pt idx="1273">
                  <c:v>84.54746136865341</c:v>
                </c:pt>
                <c:pt idx="1274">
                  <c:v>84.45424476295477</c:v>
                </c:pt>
                <c:pt idx="1275">
                  <c:v>84.3612334801762</c:v>
                </c:pt>
                <c:pt idx="1276">
                  <c:v>84.3612334801762</c:v>
                </c:pt>
                <c:pt idx="1277">
                  <c:v>83.6244541484716</c:v>
                </c:pt>
                <c:pt idx="1278">
                  <c:v>83.6244541484716</c:v>
                </c:pt>
                <c:pt idx="1279">
                  <c:v>83.8074398249453</c:v>
                </c:pt>
                <c:pt idx="1280">
                  <c:v>83.7158469945355</c:v>
                </c:pt>
                <c:pt idx="1281">
                  <c:v>83.6244541484716</c:v>
                </c:pt>
                <c:pt idx="1282">
                  <c:v>83.17046688382193</c:v>
                </c:pt>
                <c:pt idx="1283">
                  <c:v>83.08026030368764</c:v>
                </c:pt>
                <c:pt idx="1284">
                  <c:v>82.99024918743228</c:v>
                </c:pt>
                <c:pt idx="1285">
                  <c:v>83.44226579520696</c:v>
                </c:pt>
                <c:pt idx="1286">
                  <c:v>83.9912280701754</c:v>
                </c:pt>
                <c:pt idx="1287">
                  <c:v>83.89923329682367</c:v>
                </c:pt>
                <c:pt idx="1288">
                  <c:v>84.08342480790338</c:v>
                </c:pt>
                <c:pt idx="1289">
                  <c:v>83.8074398249453</c:v>
                </c:pt>
                <c:pt idx="1290">
                  <c:v>83.89923329682367</c:v>
                </c:pt>
                <c:pt idx="1291">
                  <c:v>83.9912280701754</c:v>
                </c:pt>
                <c:pt idx="1292">
                  <c:v>83.89923329682367</c:v>
                </c:pt>
                <c:pt idx="1293">
                  <c:v>83.9912280701754</c:v>
                </c:pt>
                <c:pt idx="1294">
                  <c:v>83.9912280701754</c:v>
                </c:pt>
                <c:pt idx="1295">
                  <c:v>83.6244541484716</c:v>
                </c:pt>
                <c:pt idx="1296">
                  <c:v>83.6244541484716</c:v>
                </c:pt>
                <c:pt idx="1297">
                  <c:v>83.35146898803046</c:v>
                </c:pt>
                <c:pt idx="1298">
                  <c:v>83.44226579520696</c:v>
                </c:pt>
                <c:pt idx="1299">
                  <c:v>83.26086956521737</c:v>
                </c:pt>
                <c:pt idx="1300">
                  <c:v>83.26086956521737</c:v>
                </c:pt>
                <c:pt idx="1301">
                  <c:v>83.26086956521737</c:v>
                </c:pt>
                <c:pt idx="1302">
                  <c:v>83.6244541484716</c:v>
                </c:pt>
                <c:pt idx="1303">
                  <c:v>83.6244541484716</c:v>
                </c:pt>
                <c:pt idx="1304">
                  <c:v>83.7158469945355</c:v>
                </c:pt>
                <c:pt idx="1305">
                  <c:v>83.8074398249453</c:v>
                </c:pt>
                <c:pt idx="1306">
                  <c:v>83.6244541484716</c:v>
                </c:pt>
                <c:pt idx="1307">
                  <c:v>83.44226579520696</c:v>
                </c:pt>
                <c:pt idx="1308">
                  <c:v>83.35146898803046</c:v>
                </c:pt>
                <c:pt idx="1309">
                  <c:v>83.35146898803046</c:v>
                </c:pt>
                <c:pt idx="1310">
                  <c:v>83.26086956521737</c:v>
                </c:pt>
                <c:pt idx="1311">
                  <c:v>83.35146898803046</c:v>
                </c:pt>
                <c:pt idx="1312">
                  <c:v>83.26086956521737</c:v>
                </c:pt>
                <c:pt idx="1313">
                  <c:v>83.35146898803046</c:v>
                </c:pt>
                <c:pt idx="1314">
                  <c:v>83.35146898803046</c:v>
                </c:pt>
                <c:pt idx="1315">
                  <c:v>83.6244541484716</c:v>
                </c:pt>
                <c:pt idx="1316">
                  <c:v>83.6244541484716</c:v>
                </c:pt>
                <c:pt idx="1317">
                  <c:v>83.6244541484716</c:v>
                </c:pt>
                <c:pt idx="1318">
                  <c:v>83.8074398249453</c:v>
                </c:pt>
                <c:pt idx="1319">
                  <c:v>84.17582417582416</c:v>
                </c:pt>
                <c:pt idx="1320">
                  <c:v>84.17582417582416</c:v>
                </c:pt>
                <c:pt idx="1321">
                  <c:v>84.08342480790338</c:v>
                </c:pt>
                <c:pt idx="1322">
                  <c:v>84.26842684268426</c:v>
                </c:pt>
                <c:pt idx="1323">
                  <c:v>84.26842684268426</c:v>
                </c:pt>
                <c:pt idx="1324">
                  <c:v>84.08342480790338</c:v>
                </c:pt>
                <c:pt idx="1325">
                  <c:v>84.17582417582416</c:v>
                </c:pt>
                <c:pt idx="1326">
                  <c:v>84.26842684268426</c:v>
                </c:pt>
                <c:pt idx="1327">
                  <c:v>84.08342480790338</c:v>
                </c:pt>
                <c:pt idx="1328">
                  <c:v>84.17582417582416</c:v>
                </c:pt>
                <c:pt idx="1329">
                  <c:v>84.3612334801762</c:v>
                </c:pt>
                <c:pt idx="1330">
                  <c:v>84.82834994462901</c:v>
                </c:pt>
                <c:pt idx="1331">
                  <c:v>84.64088397790054</c:v>
                </c:pt>
                <c:pt idx="1332">
                  <c:v>84.82834994462901</c:v>
                </c:pt>
                <c:pt idx="1333">
                  <c:v>85.01664816870144</c:v>
                </c:pt>
                <c:pt idx="1334">
                  <c:v>84.73451327433627</c:v>
                </c:pt>
                <c:pt idx="1335">
                  <c:v>84.45424476295477</c:v>
                </c:pt>
                <c:pt idx="1336">
                  <c:v>84.73451327433627</c:v>
                </c:pt>
                <c:pt idx="1337">
                  <c:v>84.82834994462901</c:v>
                </c:pt>
                <c:pt idx="1338">
                  <c:v>84.92239467849222</c:v>
                </c:pt>
                <c:pt idx="1339">
                  <c:v>84.92239467849222</c:v>
                </c:pt>
                <c:pt idx="1340">
                  <c:v>85.20578420467184</c:v>
                </c:pt>
                <c:pt idx="1341">
                  <c:v>85.1111111111111</c:v>
                </c:pt>
                <c:pt idx="1342">
                  <c:v>84.82834994462901</c:v>
                </c:pt>
                <c:pt idx="1343">
                  <c:v>84.64088397790054</c:v>
                </c:pt>
                <c:pt idx="1344">
                  <c:v>84.82834994462901</c:v>
                </c:pt>
                <c:pt idx="1345">
                  <c:v>84.73451327433627</c:v>
                </c:pt>
                <c:pt idx="1346">
                  <c:v>84.73451327433627</c:v>
                </c:pt>
                <c:pt idx="1347">
                  <c:v>84.64088397790054</c:v>
                </c:pt>
                <c:pt idx="1348">
                  <c:v>84.64088397790054</c:v>
                </c:pt>
                <c:pt idx="1349">
                  <c:v>84.73451327433627</c:v>
                </c:pt>
                <c:pt idx="1350">
                  <c:v>84.64088397790054</c:v>
                </c:pt>
                <c:pt idx="1351">
                  <c:v>84.64088397790054</c:v>
                </c:pt>
                <c:pt idx="1352">
                  <c:v>84.08342480790338</c:v>
                </c:pt>
                <c:pt idx="1353">
                  <c:v>83.8074398249453</c:v>
                </c:pt>
                <c:pt idx="1354">
                  <c:v>83.6244541484716</c:v>
                </c:pt>
                <c:pt idx="1355">
                  <c:v>83.35146898803046</c:v>
                </c:pt>
                <c:pt idx="1356">
                  <c:v>83.44226579520696</c:v>
                </c:pt>
                <c:pt idx="1357">
                  <c:v>82.99024918743228</c:v>
                </c:pt>
                <c:pt idx="1358">
                  <c:v>82.90043290043289</c:v>
                </c:pt>
                <c:pt idx="1359">
                  <c:v>82.81081081081079</c:v>
                </c:pt>
                <c:pt idx="1360">
                  <c:v>82.90043290043289</c:v>
                </c:pt>
                <c:pt idx="1361">
                  <c:v>83.35146898803046</c:v>
                </c:pt>
                <c:pt idx="1362">
                  <c:v>83.08026030368764</c:v>
                </c:pt>
                <c:pt idx="1363">
                  <c:v>82.99024918743228</c:v>
                </c:pt>
                <c:pt idx="1364">
                  <c:v>83.35146898803046</c:v>
                </c:pt>
                <c:pt idx="1365">
                  <c:v>82.81081081081079</c:v>
                </c:pt>
                <c:pt idx="1366">
                  <c:v>82.27712137486574</c:v>
                </c:pt>
                <c:pt idx="1367">
                  <c:v>83.08026030368764</c:v>
                </c:pt>
                <c:pt idx="1368">
                  <c:v>83.17046688382193</c:v>
                </c:pt>
                <c:pt idx="1369">
                  <c:v>83.26086956521737</c:v>
                </c:pt>
                <c:pt idx="1370">
                  <c:v>82.99024918743228</c:v>
                </c:pt>
                <c:pt idx="1371">
                  <c:v>82.99024918743228</c:v>
                </c:pt>
                <c:pt idx="1372">
                  <c:v>82.99024918743228</c:v>
                </c:pt>
                <c:pt idx="1373">
                  <c:v>82.90043290043289</c:v>
                </c:pt>
                <c:pt idx="1374">
                  <c:v>82.90043290043289</c:v>
                </c:pt>
                <c:pt idx="1375">
                  <c:v>83.17046688382193</c:v>
                </c:pt>
                <c:pt idx="1376">
                  <c:v>83.26086956521737</c:v>
                </c:pt>
                <c:pt idx="1377">
                  <c:v>83.53326063249726</c:v>
                </c:pt>
                <c:pt idx="1378">
                  <c:v>83.53326063249726</c:v>
                </c:pt>
                <c:pt idx="1379">
                  <c:v>83.53326063249726</c:v>
                </c:pt>
                <c:pt idx="1380">
                  <c:v>83.44226579520696</c:v>
                </c:pt>
                <c:pt idx="1381">
                  <c:v>83.26086956521737</c:v>
                </c:pt>
                <c:pt idx="1382">
                  <c:v>83.35146898803046</c:v>
                </c:pt>
                <c:pt idx="1383">
                  <c:v>83.35146898803046</c:v>
                </c:pt>
                <c:pt idx="1384">
                  <c:v>83.26086956521737</c:v>
                </c:pt>
                <c:pt idx="1385">
                  <c:v>83.17046688382193</c:v>
                </c:pt>
                <c:pt idx="1386">
                  <c:v>82.99024918743228</c:v>
                </c:pt>
                <c:pt idx="1387">
                  <c:v>83.26086956521737</c:v>
                </c:pt>
                <c:pt idx="1388">
                  <c:v>83.7158469945355</c:v>
                </c:pt>
                <c:pt idx="1389">
                  <c:v>83.44226579520696</c:v>
                </c:pt>
                <c:pt idx="1390">
                  <c:v>82.90043290043289</c:v>
                </c:pt>
                <c:pt idx="1391">
                  <c:v>82.81081081081079</c:v>
                </c:pt>
                <c:pt idx="1392">
                  <c:v>82.81081081081079</c:v>
                </c:pt>
                <c:pt idx="1393">
                  <c:v>83.08026030368764</c:v>
                </c:pt>
                <c:pt idx="1394">
                  <c:v>82.99024918743228</c:v>
                </c:pt>
                <c:pt idx="1395">
                  <c:v>83.17046688382193</c:v>
                </c:pt>
                <c:pt idx="1396">
                  <c:v>83.35146898803046</c:v>
                </c:pt>
                <c:pt idx="1397">
                  <c:v>83.44226579520696</c:v>
                </c:pt>
                <c:pt idx="1398">
                  <c:v>83.7158469945355</c:v>
                </c:pt>
                <c:pt idx="1399">
                  <c:v>83.17046688382193</c:v>
                </c:pt>
                <c:pt idx="1400">
                  <c:v>83.44226579520696</c:v>
                </c:pt>
                <c:pt idx="1401">
                  <c:v>83.44226579520696</c:v>
                </c:pt>
                <c:pt idx="1402">
                  <c:v>83.08026030368764</c:v>
                </c:pt>
                <c:pt idx="1403">
                  <c:v>83.17046688382193</c:v>
                </c:pt>
                <c:pt idx="1404">
                  <c:v>83.17046688382193</c:v>
                </c:pt>
                <c:pt idx="1405">
                  <c:v>83.17046688382193</c:v>
                </c:pt>
                <c:pt idx="1406">
                  <c:v>83.35146898803046</c:v>
                </c:pt>
                <c:pt idx="1407">
                  <c:v>83.44226579520696</c:v>
                </c:pt>
                <c:pt idx="1408">
                  <c:v>83.44226579520696</c:v>
                </c:pt>
                <c:pt idx="1409">
                  <c:v>83.53326063249726</c:v>
                </c:pt>
                <c:pt idx="1410">
                  <c:v>83.7158469945355</c:v>
                </c:pt>
                <c:pt idx="1411">
                  <c:v>83.8074398249453</c:v>
                </c:pt>
                <c:pt idx="1412">
                  <c:v>83.89923329682367</c:v>
                </c:pt>
                <c:pt idx="1413">
                  <c:v>83.89923329682367</c:v>
                </c:pt>
                <c:pt idx="1414">
                  <c:v>84.08342480790338</c:v>
                </c:pt>
                <c:pt idx="1415">
                  <c:v>83.9912280701754</c:v>
                </c:pt>
                <c:pt idx="1416">
                  <c:v>83.7158469945355</c:v>
                </c:pt>
                <c:pt idx="1417">
                  <c:v>83.7158469945355</c:v>
                </c:pt>
                <c:pt idx="1418">
                  <c:v>83.44226579520696</c:v>
                </c:pt>
                <c:pt idx="1419">
                  <c:v>83.6244541484716</c:v>
                </c:pt>
                <c:pt idx="1420">
                  <c:v>83.9912280701754</c:v>
                </c:pt>
                <c:pt idx="1421">
                  <c:v>83.8074398249453</c:v>
                </c:pt>
                <c:pt idx="1422">
                  <c:v>83.7158469945355</c:v>
                </c:pt>
                <c:pt idx="1423">
                  <c:v>83.8074398249453</c:v>
                </c:pt>
                <c:pt idx="1424">
                  <c:v>83.8074398249453</c:v>
                </c:pt>
                <c:pt idx="1425">
                  <c:v>83.8074398249453</c:v>
                </c:pt>
                <c:pt idx="1426">
                  <c:v>83.89923329682367</c:v>
                </c:pt>
                <c:pt idx="1427">
                  <c:v>83.8074398249453</c:v>
                </c:pt>
                <c:pt idx="1428">
                  <c:v>83.35146898803046</c:v>
                </c:pt>
                <c:pt idx="1429">
                  <c:v>83.26086956521737</c:v>
                </c:pt>
                <c:pt idx="1430">
                  <c:v>83.35146898803046</c:v>
                </c:pt>
                <c:pt idx="1431">
                  <c:v>83.53326063249726</c:v>
                </c:pt>
                <c:pt idx="1432">
                  <c:v>83.35146898803046</c:v>
                </c:pt>
                <c:pt idx="1433">
                  <c:v>83.44226579520696</c:v>
                </c:pt>
                <c:pt idx="1434">
                  <c:v>83.35146898803046</c:v>
                </c:pt>
                <c:pt idx="1435">
                  <c:v>83.35146898803046</c:v>
                </c:pt>
                <c:pt idx="1436">
                  <c:v>83.6244541484716</c:v>
                </c:pt>
                <c:pt idx="1437">
                  <c:v>83.89923329682367</c:v>
                </c:pt>
                <c:pt idx="1438">
                  <c:v>83.9912280701754</c:v>
                </c:pt>
                <c:pt idx="1439">
                  <c:v>83.8074398249453</c:v>
                </c:pt>
                <c:pt idx="1440">
                  <c:v>83.8074398249453</c:v>
                </c:pt>
                <c:pt idx="1441">
                  <c:v>83.9912280701754</c:v>
                </c:pt>
                <c:pt idx="1442">
                  <c:v>83.8074398249453</c:v>
                </c:pt>
                <c:pt idx="1443">
                  <c:v>83.53326063249726</c:v>
                </c:pt>
                <c:pt idx="1444">
                  <c:v>83.53326063249726</c:v>
                </c:pt>
                <c:pt idx="1445">
                  <c:v>83.44226579520696</c:v>
                </c:pt>
                <c:pt idx="1446">
                  <c:v>83.26086956521737</c:v>
                </c:pt>
                <c:pt idx="1447">
                  <c:v>83.35146898803046</c:v>
                </c:pt>
                <c:pt idx="1448">
                  <c:v>83.17046688382193</c:v>
                </c:pt>
                <c:pt idx="1449">
                  <c:v>83.17046688382193</c:v>
                </c:pt>
                <c:pt idx="1450">
                  <c:v>82.90043290043289</c:v>
                </c:pt>
                <c:pt idx="1451">
                  <c:v>82.90043290043289</c:v>
                </c:pt>
                <c:pt idx="1452">
                  <c:v>83.08026030368764</c:v>
                </c:pt>
                <c:pt idx="1453">
                  <c:v>82.99024918743228</c:v>
                </c:pt>
                <c:pt idx="1454">
                  <c:v>82.99024918743228</c:v>
                </c:pt>
                <c:pt idx="1455">
                  <c:v>83.17046688382193</c:v>
                </c:pt>
                <c:pt idx="1456">
                  <c:v>82.90043290043289</c:v>
                </c:pt>
                <c:pt idx="1457">
                  <c:v>82.90043290043289</c:v>
                </c:pt>
                <c:pt idx="1458">
                  <c:v>82.63214670981661</c:v>
                </c:pt>
                <c:pt idx="1459">
                  <c:v>82.63214670981661</c:v>
                </c:pt>
                <c:pt idx="1460">
                  <c:v>82.54310344827584</c:v>
                </c:pt>
                <c:pt idx="1461">
                  <c:v>82.63214670981661</c:v>
                </c:pt>
                <c:pt idx="1462">
                  <c:v>82.54310344827584</c:v>
                </c:pt>
                <c:pt idx="1463">
                  <c:v>82.63214670981661</c:v>
                </c:pt>
                <c:pt idx="1464">
                  <c:v>82.45425188374595</c:v>
                </c:pt>
                <c:pt idx="1465">
                  <c:v>82.18884120171673</c:v>
                </c:pt>
                <c:pt idx="1466">
                  <c:v>82.27712137486574</c:v>
                </c:pt>
                <c:pt idx="1467">
                  <c:v>82.36559139784944</c:v>
                </c:pt>
                <c:pt idx="1468">
                  <c:v>82.27712137486574</c:v>
                </c:pt>
                <c:pt idx="1469">
                  <c:v>82.27712137486574</c:v>
                </c:pt>
                <c:pt idx="1470">
                  <c:v>82.01284796573874</c:v>
                </c:pt>
                <c:pt idx="1471">
                  <c:v>82.18884120171673</c:v>
                </c:pt>
                <c:pt idx="1472">
                  <c:v>82.18884120171673</c:v>
                </c:pt>
                <c:pt idx="1473">
                  <c:v>82.18884120171673</c:v>
                </c:pt>
                <c:pt idx="1474">
                  <c:v>82.18884120171673</c:v>
                </c:pt>
                <c:pt idx="1475">
                  <c:v>82.27712137486574</c:v>
                </c:pt>
                <c:pt idx="1476">
                  <c:v>82.36559139784944</c:v>
                </c:pt>
                <c:pt idx="1477">
                  <c:v>82.36559139784944</c:v>
                </c:pt>
                <c:pt idx="1478">
                  <c:v>82.72138228941684</c:v>
                </c:pt>
                <c:pt idx="1479">
                  <c:v>82.45425188374595</c:v>
                </c:pt>
                <c:pt idx="1480">
                  <c:v>82.36559139784944</c:v>
                </c:pt>
                <c:pt idx="1481">
                  <c:v>82.72138228941684</c:v>
                </c:pt>
                <c:pt idx="1482">
                  <c:v>82.99024918743228</c:v>
                </c:pt>
                <c:pt idx="1483">
                  <c:v>82.99024918743228</c:v>
                </c:pt>
                <c:pt idx="1484">
                  <c:v>83.17046688382193</c:v>
                </c:pt>
                <c:pt idx="1485">
                  <c:v>82.36559139784944</c:v>
                </c:pt>
                <c:pt idx="1486">
                  <c:v>82.54310344827584</c:v>
                </c:pt>
                <c:pt idx="1487">
                  <c:v>82.27712137486574</c:v>
                </c:pt>
                <c:pt idx="1488">
                  <c:v>82.36559139784944</c:v>
                </c:pt>
                <c:pt idx="1489">
                  <c:v>82.18884120171673</c:v>
                </c:pt>
                <c:pt idx="1490">
                  <c:v>82.36559139784944</c:v>
                </c:pt>
                <c:pt idx="1491">
                  <c:v>82.01284796573874</c:v>
                </c:pt>
                <c:pt idx="1492">
                  <c:v>81.83760683760684</c:v>
                </c:pt>
                <c:pt idx="1493">
                  <c:v>81.83760683760684</c:v>
                </c:pt>
                <c:pt idx="1494">
                  <c:v>82.01284796573874</c:v>
                </c:pt>
                <c:pt idx="1495">
                  <c:v>82.01284796573874</c:v>
                </c:pt>
                <c:pt idx="1496">
                  <c:v>82.01284796573874</c:v>
                </c:pt>
                <c:pt idx="1497">
                  <c:v>82.36559139784944</c:v>
                </c:pt>
                <c:pt idx="1498">
                  <c:v>82.10075026795283</c:v>
                </c:pt>
                <c:pt idx="1499">
                  <c:v>82.10075026795283</c:v>
                </c:pt>
                <c:pt idx="1500">
                  <c:v>82.27712137486574</c:v>
                </c:pt>
                <c:pt idx="1501">
                  <c:v>82.01284796573874</c:v>
                </c:pt>
                <c:pt idx="1502">
                  <c:v>82.01284796573874</c:v>
                </c:pt>
                <c:pt idx="1503">
                  <c:v>82.01284796573874</c:v>
                </c:pt>
                <c:pt idx="1504">
                  <c:v>82.01284796573874</c:v>
                </c:pt>
                <c:pt idx="1505">
                  <c:v>82.18884120171673</c:v>
                </c:pt>
                <c:pt idx="1506">
                  <c:v>82.10075026795283</c:v>
                </c:pt>
                <c:pt idx="1507">
                  <c:v>82.27712137486574</c:v>
                </c:pt>
                <c:pt idx="1508">
                  <c:v>82.10075026795283</c:v>
                </c:pt>
                <c:pt idx="1509">
                  <c:v>82.27712137486574</c:v>
                </c:pt>
                <c:pt idx="1510">
                  <c:v>82.18884120171673</c:v>
                </c:pt>
                <c:pt idx="1511">
                  <c:v>82.01284796573874</c:v>
                </c:pt>
                <c:pt idx="1512">
                  <c:v>82.01284796573874</c:v>
                </c:pt>
                <c:pt idx="1513">
                  <c:v>82.01284796573874</c:v>
                </c:pt>
                <c:pt idx="1514">
                  <c:v>82.18884120171673</c:v>
                </c:pt>
                <c:pt idx="1515">
                  <c:v>82.18884120171673</c:v>
                </c:pt>
                <c:pt idx="1516">
                  <c:v>82.18884120171673</c:v>
                </c:pt>
                <c:pt idx="1517">
                  <c:v>82.27712137486574</c:v>
                </c:pt>
                <c:pt idx="1518">
                  <c:v>82.18884120171673</c:v>
                </c:pt>
                <c:pt idx="1519">
                  <c:v>81.92513368983955</c:v>
                </c:pt>
                <c:pt idx="1520">
                  <c:v>81.83760683760684</c:v>
                </c:pt>
                <c:pt idx="1521">
                  <c:v>81.75026680896477</c:v>
                </c:pt>
                <c:pt idx="1522">
                  <c:v>81.75026680896477</c:v>
                </c:pt>
                <c:pt idx="1523">
                  <c:v>81.83760683760684</c:v>
                </c:pt>
                <c:pt idx="1524">
                  <c:v>81.92513368983955</c:v>
                </c:pt>
                <c:pt idx="1525">
                  <c:v>81.92513368983955</c:v>
                </c:pt>
                <c:pt idx="1526">
                  <c:v>81.75026680896477</c:v>
                </c:pt>
                <c:pt idx="1527">
                  <c:v>81.66311300639658</c:v>
                </c:pt>
                <c:pt idx="1528">
                  <c:v>81.48936170212765</c:v>
                </c:pt>
                <c:pt idx="1529">
                  <c:v>81.75026680896477</c:v>
                </c:pt>
                <c:pt idx="1530">
                  <c:v>81.75026680896477</c:v>
                </c:pt>
                <c:pt idx="1531">
                  <c:v>81.75026680896477</c:v>
                </c:pt>
                <c:pt idx="1532">
                  <c:v>81.66311300639658</c:v>
                </c:pt>
                <c:pt idx="1533">
                  <c:v>81.57614483493077</c:v>
                </c:pt>
                <c:pt idx="1534">
                  <c:v>81.57614483493077</c:v>
                </c:pt>
                <c:pt idx="1535">
                  <c:v>81.48936170212765</c:v>
                </c:pt>
                <c:pt idx="1536">
                  <c:v>81.57614483493077</c:v>
                </c:pt>
                <c:pt idx="1537">
                  <c:v>81.48936170212765</c:v>
                </c:pt>
                <c:pt idx="1538">
                  <c:v>81.48936170212765</c:v>
                </c:pt>
                <c:pt idx="1539">
                  <c:v>81.66311300639658</c:v>
                </c:pt>
                <c:pt idx="1540">
                  <c:v>81.57614483493077</c:v>
                </c:pt>
                <c:pt idx="1541">
                  <c:v>81.66311300639658</c:v>
                </c:pt>
                <c:pt idx="1542">
                  <c:v>81.57614483493077</c:v>
                </c:pt>
                <c:pt idx="1543">
                  <c:v>81.57614483493077</c:v>
                </c:pt>
                <c:pt idx="1544">
                  <c:v>81.57614483493077</c:v>
                </c:pt>
                <c:pt idx="1545">
                  <c:v>81.75026680896477</c:v>
                </c:pt>
                <c:pt idx="1546">
                  <c:v>81.92513368983955</c:v>
                </c:pt>
                <c:pt idx="1547">
                  <c:v>82.18884120171673</c:v>
                </c:pt>
                <c:pt idx="1548">
                  <c:v>82.01284796573874</c:v>
                </c:pt>
                <c:pt idx="1549">
                  <c:v>82.01284796573874</c:v>
                </c:pt>
                <c:pt idx="1550">
                  <c:v>82.27712137486574</c:v>
                </c:pt>
                <c:pt idx="1551">
                  <c:v>82.36559139784944</c:v>
                </c:pt>
                <c:pt idx="1552">
                  <c:v>82.18884120171673</c:v>
                </c:pt>
                <c:pt idx="1553">
                  <c:v>82.10075026795283</c:v>
                </c:pt>
                <c:pt idx="1554">
                  <c:v>81.92513368983955</c:v>
                </c:pt>
                <c:pt idx="1555">
                  <c:v>81.92513368983955</c:v>
                </c:pt>
                <c:pt idx="1556">
                  <c:v>82.10075026795283</c:v>
                </c:pt>
                <c:pt idx="1557">
                  <c:v>82.36559139784944</c:v>
                </c:pt>
                <c:pt idx="1558">
                  <c:v>82.10075026795283</c:v>
                </c:pt>
                <c:pt idx="1559">
                  <c:v>81.92513368983955</c:v>
                </c:pt>
                <c:pt idx="1560">
                  <c:v>82.10075026795283</c:v>
                </c:pt>
                <c:pt idx="1561">
                  <c:v>82.10075026795283</c:v>
                </c:pt>
                <c:pt idx="1562">
                  <c:v>81.92513368983955</c:v>
                </c:pt>
                <c:pt idx="1563">
                  <c:v>82.01284796573874</c:v>
                </c:pt>
                <c:pt idx="1564">
                  <c:v>81.92513368983955</c:v>
                </c:pt>
                <c:pt idx="1565">
                  <c:v>81.92513368983955</c:v>
                </c:pt>
                <c:pt idx="1566">
                  <c:v>81.83760683760684</c:v>
                </c:pt>
                <c:pt idx="1567">
                  <c:v>81.75026680896477</c:v>
                </c:pt>
                <c:pt idx="1568">
                  <c:v>82.01284796573874</c:v>
                </c:pt>
                <c:pt idx="1569">
                  <c:v>82.01284796573874</c:v>
                </c:pt>
                <c:pt idx="1570">
                  <c:v>81.92513368983955</c:v>
                </c:pt>
                <c:pt idx="1571">
                  <c:v>81.83760683760684</c:v>
                </c:pt>
                <c:pt idx="1572">
                  <c:v>81.92513368983955</c:v>
                </c:pt>
                <c:pt idx="1573">
                  <c:v>81.75026680896477</c:v>
                </c:pt>
                <c:pt idx="1574">
                  <c:v>81.83760683760684</c:v>
                </c:pt>
                <c:pt idx="1575">
                  <c:v>81.83760683760684</c:v>
                </c:pt>
                <c:pt idx="1576">
                  <c:v>81.83760683760684</c:v>
                </c:pt>
                <c:pt idx="1577">
                  <c:v>81.83760683760684</c:v>
                </c:pt>
                <c:pt idx="1578">
                  <c:v>81.92513368983955</c:v>
                </c:pt>
                <c:pt idx="1579">
                  <c:v>82.01284796573874</c:v>
                </c:pt>
                <c:pt idx="1580">
                  <c:v>81.83760683760684</c:v>
                </c:pt>
                <c:pt idx="1581">
                  <c:v>82.81081081081079</c:v>
                </c:pt>
                <c:pt idx="1582">
                  <c:v>82.90043290043289</c:v>
                </c:pt>
                <c:pt idx="1583">
                  <c:v>82.99024918743228</c:v>
                </c:pt>
                <c:pt idx="1584">
                  <c:v>82.90043290043289</c:v>
                </c:pt>
                <c:pt idx="1585">
                  <c:v>82.99024918743228</c:v>
                </c:pt>
                <c:pt idx="1586">
                  <c:v>82.99024918743228</c:v>
                </c:pt>
                <c:pt idx="1587">
                  <c:v>83.17046688382193</c:v>
                </c:pt>
                <c:pt idx="1588">
                  <c:v>82.81081081081079</c:v>
                </c:pt>
                <c:pt idx="1589">
                  <c:v>83.08026030368764</c:v>
                </c:pt>
                <c:pt idx="1590">
                  <c:v>82.99024918743228</c:v>
                </c:pt>
                <c:pt idx="1591">
                  <c:v>83.35146898803046</c:v>
                </c:pt>
                <c:pt idx="1592">
                  <c:v>83.8074398249453</c:v>
                </c:pt>
                <c:pt idx="1593">
                  <c:v>83.89923329682367</c:v>
                </c:pt>
                <c:pt idx="1594">
                  <c:v>83.89923329682367</c:v>
                </c:pt>
                <c:pt idx="1595">
                  <c:v>83.9912280701754</c:v>
                </c:pt>
                <c:pt idx="1596">
                  <c:v>83.8074398249453</c:v>
                </c:pt>
                <c:pt idx="1597">
                  <c:v>83.89923329682367</c:v>
                </c:pt>
                <c:pt idx="1598">
                  <c:v>83.7158469945355</c:v>
                </c:pt>
                <c:pt idx="1599">
                  <c:v>83.26086956521737</c:v>
                </c:pt>
                <c:pt idx="1600">
                  <c:v>83.6244541484716</c:v>
                </c:pt>
                <c:pt idx="1601">
                  <c:v>83.53326063249726</c:v>
                </c:pt>
                <c:pt idx="1602">
                  <c:v>83.6244541484716</c:v>
                </c:pt>
                <c:pt idx="1603">
                  <c:v>83.7158469945355</c:v>
                </c:pt>
                <c:pt idx="1604">
                  <c:v>83.53326063249726</c:v>
                </c:pt>
                <c:pt idx="1605">
                  <c:v>83.44226579520696</c:v>
                </c:pt>
                <c:pt idx="1606">
                  <c:v>83.53326063249726</c:v>
                </c:pt>
                <c:pt idx="1607">
                  <c:v>83.53326063249726</c:v>
                </c:pt>
                <c:pt idx="1608">
                  <c:v>83.44226579520696</c:v>
                </c:pt>
                <c:pt idx="1609">
                  <c:v>83.35146898803046</c:v>
                </c:pt>
                <c:pt idx="1610">
                  <c:v>83.44226579520696</c:v>
                </c:pt>
                <c:pt idx="1611">
                  <c:v>83.17046688382193</c:v>
                </c:pt>
                <c:pt idx="1612">
                  <c:v>83.08026030368764</c:v>
                </c:pt>
                <c:pt idx="1613">
                  <c:v>83.08026030368764</c:v>
                </c:pt>
                <c:pt idx="1614">
                  <c:v>83.17046688382193</c:v>
                </c:pt>
                <c:pt idx="1615">
                  <c:v>83.17046688382193</c:v>
                </c:pt>
                <c:pt idx="1616">
                  <c:v>83.17046688382193</c:v>
                </c:pt>
                <c:pt idx="1617">
                  <c:v>83.08026030368764</c:v>
                </c:pt>
                <c:pt idx="1618">
                  <c:v>83.26086956521737</c:v>
                </c:pt>
                <c:pt idx="1619">
                  <c:v>83.26086956521737</c:v>
                </c:pt>
                <c:pt idx="1620">
                  <c:v>83.35146898803046</c:v>
                </c:pt>
                <c:pt idx="1621">
                  <c:v>83.26086956521737</c:v>
                </c:pt>
                <c:pt idx="1622">
                  <c:v>83.17046688382193</c:v>
                </c:pt>
                <c:pt idx="1623">
                  <c:v>83.17046688382193</c:v>
                </c:pt>
                <c:pt idx="1624">
                  <c:v>83.26086956521737</c:v>
                </c:pt>
                <c:pt idx="1625">
                  <c:v>83.08026030368764</c:v>
                </c:pt>
                <c:pt idx="1626">
                  <c:v>83.35146898803046</c:v>
                </c:pt>
                <c:pt idx="1627">
                  <c:v>83.35146898803046</c:v>
                </c:pt>
                <c:pt idx="1628">
                  <c:v>83.6244541484716</c:v>
                </c:pt>
                <c:pt idx="1629">
                  <c:v>83.8074398249453</c:v>
                </c:pt>
                <c:pt idx="1630">
                  <c:v>83.7158469945355</c:v>
                </c:pt>
                <c:pt idx="1631">
                  <c:v>83.8074398249453</c:v>
                </c:pt>
                <c:pt idx="1632">
                  <c:v>83.89923329682367</c:v>
                </c:pt>
                <c:pt idx="1633">
                  <c:v>83.89923329682367</c:v>
                </c:pt>
                <c:pt idx="1634">
                  <c:v>84.08342480790338</c:v>
                </c:pt>
                <c:pt idx="1635">
                  <c:v>84.17582417582416</c:v>
                </c:pt>
                <c:pt idx="1636">
                  <c:v>84.26842684268426</c:v>
                </c:pt>
                <c:pt idx="1637">
                  <c:v>84.54746136865341</c:v>
                </c:pt>
                <c:pt idx="1638">
                  <c:v>84.45424476295477</c:v>
                </c:pt>
                <c:pt idx="1639">
                  <c:v>84.3612334801762</c:v>
                </c:pt>
                <c:pt idx="1640">
                  <c:v>84.64088397790054</c:v>
                </c:pt>
                <c:pt idx="1641">
                  <c:v>84.3612334801762</c:v>
                </c:pt>
                <c:pt idx="1642">
                  <c:v>84.45424476295477</c:v>
                </c:pt>
                <c:pt idx="1643">
                  <c:v>84.17582417582416</c:v>
                </c:pt>
                <c:pt idx="1644">
                  <c:v>84.54746136865341</c:v>
                </c:pt>
                <c:pt idx="1645">
                  <c:v>84.64088397790054</c:v>
                </c:pt>
                <c:pt idx="1646">
                  <c:v>84.45424476295477</c:v>
                </c:pt>
                <c:pt idx="1647">
                  <c:v>84.73451327433627</c:v>
                </c:pt>
                <c:pt idx="1648">
                  <c:v>85.39576365663322</c:v>
                </c:pt>
                <c:pt idx="1649">
                  <c:v>86.06741573033708</c:v>
                </c:pt>
                <c:pt idx="1650">
                  <c:v>86.9466515323496</c:v>
                </c:pt>
                <c:pt idx="1651">
                  <c:v>87.04545454545455</c:v>
                </c:pt>
                <c:pt idx="1652">
                  <c:v>87.44292237442922</c:v>
                </c:pt>
                <c:pt idx="1653">
                  <c:v>87.74341351660938</c:v>
                </c:pt>
                <c:pt idx="1654">
                  <c:v>88.14729574223244</c:v>
                </c:pt>
                <c:pt idx="1655">
                  <c:v>88.04597701149423</c:v>
                </c:pt>
                <c:pt idx="1656">
                  <c:v>87.94489092996555</c:v>
                </c:pt>
                <c:pt idx="1657">
                  <c:v>87.94489092996555</c:v>
                </c:pt>
                <c:pt idx="1658">
                  <c:v>86.45598194130926</c:v>
                </c:pt>
                <c:pt idx="1659">
                  <c:v>86.84807256235827</c:v>
                </c:pt>
                <c:pt idx="1660">
                  <c:v>86.74971687429217</c:v>
                </c:pt>
                <c:pt idx="1661">
                  <c:v>87.44292237442922</c:v>
                </c:pt>
                <c:pt idx="1662">
                  <c:v>87.44292237442922</c:v>
                </c:pt>
                <c:pt idx="1663">
                  <c:v>87.34321550741161</c:v>
                </c:pt>
                <c:pt idx="1664">
                  <c:v>86.65158371040724</c:v>
                </c:pt>
                <c:pt idx="1665">
                  <c:v>86.45598194130926</c:v>
                </c:pt>
                <c:pt idx="1666">
                  <c:v>87.04545454545455</c:v>
                </c:pt>
                <c:pt idx="1667">
                  <c:v>87.04545454545455</c:v>
                </c:pt>
                <c:pt idx="1668">
                  <c:v>87.24373576309794</c:v>
                </c:pt>
                <c:pt idx="1669">
                  <c:v>87.14448236632536</c:v>
                </c:pt>
                <c:pt idx="1670">
                  <c:v>87.24373576309794</c:v>
                </c:pt>
                <c:pt idx="1671">
                  <c:v>87.24373576309794</c:v>
                </c:pt>
                <c:pt idx="1672">
                  <c:v>87.24373576309794</c:v>
                </c:pt>
                <c:pt idx="1673">
                  <c:v>87.44292237442922</c:v>
                </c:pt>
                <c:pt idx="1674">
                  <c:v>87.64302059496567</c:v>
                </c:pt>
                <c:pt idx="1675">
                  <c:v>87.64302059496567</c:v>
                </c:pt>
                <c:pt idx="1676">
                  <c:v>87.34321550741161</c:v>
                </c:pt>
                <c:pt idx="1677">
                  <c:v>87.34321550741161</c:v>
                </c:pt>
                <c:pt idx="1678">
                  <c:v>87.34321550741161</c:v>
                </c:pt>
                <c:pt idx="1679">
                  <c:v>87.44292237442922</c:v>
                </c:pt>
                <c:pt idx="1680">
                  <c:v>87.34321550741161</c:v>
                </c:pt>
                <c:pt idx="1681">
                  <c:v>87.34321550741161</c:v>
                </c:pt>
                <c:pt idx="1682">
                  <c:v>87.64302059496567</c:v>
                </c:pt>
                <c:pt idx="1683">
                  <c:v>88.04597701149423</c:v>
                </c:pt>
                <c:pt idx="1684">
                  <c:v>88.04597701149423</c:v>
                </c:pt>
                <c:pt idx="1685">
                  <c:v>87.94489092996555</c:v>
                </c:pt>
                <c:pt idx="1686">
                  <c:v>87.8440366972477</c:v>
                </c:pt>
                <c:pt idx="1687">
                  <c:v>88.35063437139561</c:v>
                </c:pt>
                <c:pt idx="1688">
                  <c:v>88.35063437139561</c:v>
                </c:pt>
                <c:pt idx="1689">
                  <c:v>88.76013904982617</c:v>
                </c:pt>
                <c:pt idx="1690">
                  <c:v>88.76013904982617</c:v>
                </c:pt>
                <c:pt idx="1691">
                  <c:v>88.55491329479768</c:v>
                </c:pt>
                <c:pt idx="1692">
                  <c:v>87.74341351660938</c:v>
                </c:pt>
                <c:pt idx="1693">
                  <c:v>87.74341351660938</c:v>
                </c:pt>
                <c:pt idx="1694">
                  <c:v>87.74341351660938</c:v>
                </c:pt>
                <c:pt idx="1695">
                  <c:v>87.74341351660938</c:v>
                </c:pt>
                <c:pt idx="1696">
                  <c:v>87.34321550741161</c:v>
                </c:pt>
                <c:pt idx="1697">
                  <c:v>87.74341351660938</c:v>
                </c:pt>
                <c:pt idx="1698">
                  <c:v>87.74341351660938</c:v>
                </c:pt>
                <c:pt idx="1699">
                  <c:v>87.8440366972477</c:v>
                </c:pt>
                <c:pt idx="1700">
                  <c:v>87.8440366972477</c:v>
                </c:pt>
                <c:pt idx="1701">
                  <c:v>88.04597701149423</c:v>
                </c:pt>
                <c:pt idx="1702">
                  <c:v>88.24884792626728</c:v>
                </c:pt>
                <c:pt idx="1703">
                  <c:v>88.24884792626728</c:v>
                </c:pt>
                <c:pt idx="1704">
                  <c:v>88.45265588914547</c:v>
                </c:pt>
                <c:pt idx="1705">
                  <c:v>88.35063437139561</c:v>
                </c:pt>
                <c:pt idx="1706">
                  <c:v>88.14729574223244</c:v>
                </c:pt>
                <c:pt idx="1707">
                  <c:v>88.14729574223244</c:v>
                </c:pt>
                <c:pt idx="1708">
                  <c:v>88.45265588914547</c:v>
                </c:pt>
                <c:pt idx="1709">
                  <c:v>88.45265588914547</c:v>
                </c:pt>
                <c:pt idx="1710">
                  <c:v>88.86310904872388</c:v>
                </c:pt>
                <c:pt idx="1711">
                  <c:v>88.76013904982617</c:v>
                </c:pt>
                <c:pt idx="1712">
                  <c:v>88.96631823461091</c:v>
                </c:pt>
                <c:pt idx="1713">
                  <c:v>89.59064327485378</c:v>
                </c:pt>
                <c:pt idx="1714">
                  <c:v>89.48598130841121</c:v>
                </c:pt>
                <c:pt idx="1715">
                  <c:v>89.06976744186046</c:v>
                </c:pt>
                <c:pt idx="1716">
                  <c:v>88.86310904872388</c:v>
                </c:pt>
                <c:pt idx="1717">
                  <c:v>89.06976744186046</c:v>
                </c:pt>
                <c:pt idx="1718">
                  <c:v>89.17345750873108</c:v>
                </c:pt>
                <c:pt idx="1719">
                  <c:v>89.17345750873108</c:v>
                </c:pt>
                <c:pt idx="1720">
                  <c:v>89.17345750873108</c:v>
                </c:pt>
                <c:pt idx="1721">
                  <c:v>88.76013904982617</c:v>
                </c:pt>
                <c:pt idx="1722">
                  <c:v>88.55491329479768</c:v>
                </c:pt>
                <c:pt idx="1723">
                  <c:v>88.76013904982617</c:v>
                </c:pt>
                <c:pt idx="1724">
                  <c:v>88.76013904982617</c:v>
                </c:pt>
                <c:pt idx="1725">
                  <c:v>88.76013904982617</c:v>
                </c:pt>
                <c:pt idx="1726">
                  <c:v>88.76013904982617</c:v>
                </c:pt>
                <c:pt idx="1727">
                  <c:v>89.17345750873108</c:v>
                </c:pt>
                <c:pt idx="1728">
                  <c:v>89.38156359393232</c:v>
                </c:pt>
                <c:pt idx="1729">
                  <c:v>89.48598130841121</c:v>
                </c:pt>
                <c:pt idx="1730">
                  <c:v>89.59064327485378</c:v>
                </c:pt>
                <c:pt idx="1731">
                  <c:v>89.48598130841121</c:v>
                </c:pt>
                <c:pt idx="1732">
                  <c:v>89.17345750873108</c:v>
                </c:pt>
                <c:pt idx="1733">
                  <c:v>88.96631823461091</c:v>
                </c:pt>
                <c:pt idx="1734">
                  <c:v>88.96631823461091</c:v>
                </c:pt>
                <c:pt idx="1735">
                  <c:v>89.27738927738928</c:v>
                </c:pt>
                <c:pt idx="1736">
                  <c:v>89.80070339976554</c:v>
                </c:pt>
                <c:pt idx="1737">
                  <c:v>89.48598130841121</c:v>
                </c:pt>
                <c:pt idx="1738">
                  <c:v>89.38156359393232</c:v>
                </c:pt>
                <c:pt idx="1739">
                  <c:v>89.59064327485378</c:v>
                </c:pt>
                <c:pt idx="1740">
                  <c:v>89.59064327485378</c:v>
                </c:pt>
                <c:pt idx="1741">
                  <c:v>89.38156359393232</c:v>
                </c:pt>
                <c:pt idx="1742">
                  <c:v>89.38156359393232</c:v>
                </c:pt>
                <c:pt idx="1743">
                  <c:v>89.48598130841121</c:v>
                </c:pt>
                <c:pt idx="1744">
                  <c:v>89.59064327485378</c:v>
                </c:pt>
                <c:pt idx="1745">
                  <c:v>89.69555035128805</c:v>
                </c:pt>
                <c:pt idx="1746">
                  <c:v>89.48598130841121</c:v>
                </c:pt>
                <c:pt idx="1747">
                  <c:v>89.38156359393232</c:v>
                </c:pt>
                <c:pt idx="1748">
                  <c:v>89.17345750873108</c:v>
                </c:pt>
                <c:pt idx="1749">
                  <c:v>89.48598130841121</c:v>
                </c:pt>
                <c:pt idx="1750">
                  <c:v>89.38156359393232</c:v>
                </c:pt>
                <c:pt idx="1751">
                  <c:v>89.27738927738928</c:v>
                </c:pt>
                <c:pt idx="1752">
                  <c:v>89.17345750873108</c:v>
                </c:pt>
                <c:pt idx="1753">
                  <c:v>89.59064327485378</c:v>
                </c:pt>
                <c:pt idx="1754">
                  <c:v>89.80070339976554</c:v>
                </c:pt>
                <c:pt idx="1755">
                  <c:v>89.90610328638497</c:v>
                </c:pt>
                <c:pt idx="1756">
                  <c:v>89.90610328638497</c:v>
                </c:pt>
                <c:pt idx="1757">
                  <c:v>89.90610328638497</c:v>
                </c:pt>
                <c:pt idx="1758">
                  <c:v>90.22379269729092</c:v>
                </c:pt>
                <c:pt idx="1759">
                  <c:v>89.69555035128805</c:v>
                </c:pt>
                <c:pt idx="1760">
                  <c:v>89.59064327485378</c:v>
                </c:pt>
                <c:pt idx="1761">
                  <c:v>89.59064327485378</c:v>
                </c:pt>
                <c:pt idx="1762">
                  <c:v>89.80070339976554</c:v>
                </c:pt>
                <c:pt idx="1763">
                  <c:v>89.90610328638497</c:v>
                </c:pt>
                <c:pt idx="1764">
                  <c:v>90.11764705882352</c:v>
                </c:pt>
                <c:pt idx="1765">
                  <c:v>90.01175088131608</c:v>
                </c:pt>
                <c:pt idx="1766">
                  <c:v>89.69555035128805</c:v>
                </c:pt>
                <c:pt idx="1767">
                  <c:v>89.80070339976554</c:v>
                </c:pt>
                <c:pt idx="1768">
                  <c:v>89.80070339976554</c:v>
                </c:pt>
                <c:pt idx="1769">
                  <c:v>89.90610328638497</c:v>
                </c:pt>
                <c:pt idx="1770">
                  <c:v>90.33018867924528</c:v>
                </c:pt>
                <c:pt idx="1771">
                  <c:v>90.33018867924528</c:v>
                </c:pt>
                <c:pt idx="1772">
                  <c:v>90.33018867924528</c:v>
                </c:pt>
                <c:pt idx="1773">
                  <c:v>90.22379269729092</c:v>
                </c:pt>
                <c:pt idx="1774">
                  <c:v>90.01175088131608</c:v>
                </c:pt>
                <c:pt idx="1775">
                  <c:v>90.11764705882352</c:v>
                </c:pt>
                <c:pt idx="1776">
                  <c:v>90.11764705882352</c:v>
                </c:pt>
                <c:pt idx="1777">
                  <c:v>90.22379269729092</c:v>
                </c:pt>
                <c:pt idx="1778">
                  <c:v>89.90610328638497</c:v>
                </c:pt>
                <c:pt idx="1779">
                  <c:v>89.48598130841121</c:v>
                </c:pt>
                <c:pt idx="1780">
                  <c:v>89.06976744186046</c:v>
                </c:pt>
                <c:pt idx="1781">
                  <c:v>88.55491329479768</c:v>
                </c:pt>
                <c:pt idx="1782">
                  <c:v>88.76013904982617</c:v>
                </c:pt>
                <c:pt idx="1783">
                  <c:v>89.06976744186046</c:v>
                </c:pt>
                <c:pt idx="1784">
                  <c:v>88.86310904872388</c:v>
                </c:pt>
                <c:pt idx="1785">
                  <c:v>88.86310904872388</c:v>
                </c:pt>
                <c:pt idx="1786">
                  <c:v>88.86310904872388</c:v>
                </c:pt>
                <c:pt idx="1787">
                  <c:v>88.6574074074074</c:v>
                </c:pt>
                <c:pt idx="1788">
                  <c:v>88.96631823461091</c:v>
                </c:pt>
                <c:pt idx="1789">
                  <c:v>88.55491329479768</c:v>
                </c:pt>
                <c:pt idx="1790">
                  <c:v>88.04597701149423</c:v>
                </c:pt>
                <c:pt idx="1791">
                  <c:v>88.14729574223244</c:v>
                </c:pt>
                <c:pt idx="1792">
                  <c:v>88.24884792626728</c:v>
                </c:pt>
                <c:pt idx="1793">
                  <c:v>88.24884792626728</c:v>
                </c:pt>
                <c:pt idx="1794">
                  <c:v>88.45265588914547</c:v>
                </c:pt>
                <c:pt idx="1795">
                  <c:v>88.24884792626728</c:v>
                </c:pt>
                <c:pt idx="1796">
                  <c:v>88.14729574223244</c:v>
                </c:pt>
                <c:pt idx="1797">
                  <c:v>88.35063437139561</c:v>
                </c:pt>
                <c:pt idx="1798">
                  <c:v>88.45265588914547</c:v>
                </c:pt>
                <c:pt idx="1799">
                  <c:v>88.14729574223244</c:v>
                </c:pt>
                <c:pt idx="1800">
                  <c:v>88.14729574223244</c:v>
                </c:pt>
                <c:pt idx="1801">
                  <c:v>88.35063437139561</c:v>
                </c:pt>
                <c:pt idx="1802">
                  <c:v>88.35063437139561</c:v>
                </c:pt>
                <c:pt idx="1803">
                  <c:v>88.24884792626728</c:v>
                </c:pt>
                <c:pt idx="1804">
                  <c:v>88.24884792626728</c:v>
                </c:pt>
                <c:pt idx="1805">
                  <c:v>88.14729574223244</c:v>
                </c:pt>
                <c:pt idx="1806">
                  <c:v>88.45265588914547</c:v>
                </c:pt>
                <c:pt idx="1807">
                  <c:v>89.06976744186046</c:v>
                </c:pt>
                <c:pt idx="1808">
                  <c:v>89.38156359393232</c:v>
                </c:pt>
                <c:pt idx="1809">
                  <c:v>89.90610328638497</c:v>
                </c:pt>
                <c:pt idx="1810">
                  <c:v>89.59064327485378</c:v>
                </c:pt>
                <c:pt idx="1811">
                  <c:v>89.48598130841121</c:v>
                </c:pt>
                <c:pt idx="1812">
                  <c:v>89.59064327485378</c:v>
                </c:pt>
                <c:pt idx="1813">
                  <c:v>89.69555035128805</c:v>
                </c:pt>
                <c:pt idx="1814">
                  <c:v>89.48598130841121</c:v>
                </c:pt>
                <c:pt idx="1815">
                  <c:v>89.59064327485378</c:v>
                </c:pt>
                <c:pt idx="1816">
                  <c:v>89.80070339976554</c:v>
                </c:pt>
                <c:pt idx="1817">
                  <c:v>89.80070339976554</c:v>
                </c:pt>
                <c:pt idx="1818">
                  <c:v>89.69555035128805</c:v>
                </c:pt>
                <c:pt idx="1819">
                  <c:v>89.38156359393232</c:v>
                </c:pt>
                <c:pt idx="1820">
                  <c:v>89.69555035128805</c:v>
                </c:pt>
                <c:pt idx="1821">
                  <c:v>89.90610328638497</c:v>
                </c:pt>
                <c:pt idx="1822">
                  <c:v>90.11764705882352</c:v>
                </c:pt>
                <c:pt idx="1823">
                  <c:v>90.43683589138134</c:v>
                </c:pt>
                <c:pt idx="1824">
                  <c:v>90.22379269729092</c:v>
                </c:pt>
                <c:pt idx="1825">
                  <c:v>90.22379269729092</c:v>
                </c:pt>
                <c:pt idx="1826">
                  <c:v>90.22379269729092</c:v>
                </c:pt>
                <c:pt idx="1827">
                  <c:v>90.22379269729092</c:v>
                </c:pt>
                <c:pt idx="1828">
                  <c:v>90.22379269729092</c:v>
                </c:pt>
                <c:pt idx="1829">
                  <c:v>90.33018867924528</c:v>
                </c:pt>
                <c:pt idx="1830">
                  <c:v>90.33018867924528</c:v>
                </c:pt>
                <c:pt idx="1831">
                  <c:v>90.33018867924528</c:v>
                </c:pt>
                <c:pt idx="1832">
                  <c:v>90.33018867924528</c:v>
                </c:pt>
                <c:pt idx="1833">
                  <c:v>90.75829383886255</c:v>
                </c:pt>
                <c:pt idx="1834">
                  <c:v>90.97387173396673</c:v>
                </c:pt>
                <c:pt idx="1835">
                  <c:v>90.75829383886255</c:v>
                </c:pt>
                <c:pt idx="1836">
                  <c:v>90.97387173396673</c:v>
                </c:pt>
                <c:pt idx="1837">
                  <c:v>91.19047619047619</c:v>
                </c:pt>
                <c:pt idx="1838">
                  <c:v>91.73652694610778</c:v>
                </c:pt>
                <c:pt idx="1839">
                  <c:v>91.73652694610778</c:v>
                </c:pt>
                <c:pt idx="1840">
                  <c:v>91.73652694610778</c:v>
                </c:pt>
                <c:pt idx="1841">
                  <c:v>91.73652694610778</c:v>
                </c:pt>
                <c:pt idx="1842">
                  <c:v>91.5173237753883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427-436C-9DE0-07BCD1CC82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00264080"/>
        <c:axId val="-2100271168"/>
      </c:lineChart>
      <c:dateAx>
        <c:axId val="-2100264080"/>
        <c:scaling>
          <c:orientation val="minMax"/>
        </c:scaling>
        <c:delete val="0"/>
        <c:axPos val="b"/>
        <c:numFmt formatCode="mmm" sourceLinked="0"/>
        <c:majorTickMark val="out"/>
        <c:minorTickMark val="none"/>
        <c:tickLblPos val="nextTo"/>
        <c:txPr>
          <a:bodyPr rot="0" vert="horz" anchor="t" anchorCtr="0"/>
          <a:lstStyle/>
          <a:p>
            <a:pPr>
              <a:defRPr/>
            </a:pPr>
            <a:endParaRPr lang="en-US"/>
          </a:p>
        </c:txPr>
        <c:crossAx val="-2100271168"/>
        <c:crosses val="autoZero"/>
        <c:auto val="1"/>
        <c:lblOffset val="100"/>
        <c:baseTimeUnit val="days"/>
        <c:majorUnit val="1.0"/>
        <c:majorTimeUnit val="years"/>
        <c:minorUnit val="255.0"/>
      </c:dateAx>
      <c:valAx>
        <c:axId val="-2100271168"/>
        <c:scaling>
          <c:orientation val="minMax"/>
          <c:min val="60.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/>
        </c:spPr>
        <c:crossAx val="-2100264080"/>
        <c:crosses val="autoZero"/>
        <c:crossBetween val="between"/>
        <c:majorUnit val="10.0"/>
      </c:valAx>
      <c:spPr>
        <a:ln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Euro Area</c:v>
          </c:tx>
          <c:spPr>
            <a:solidFill>
              <a:srgbClr val="C00000"/>
            </a:solidFill>
            <a:ln>
              <a:solidFill>
                <a:schemeClr val="tx1"/>
              </a:solidFill>
            </a:ln>
          </c:spPr>
          <c:invertIfNegative val="0"/>
          <c:cat>
            <c:strLit>
              <c:ptCount val="6"/>
              <c:pt idx="0">
                <c:v>2008</c:v>
              </c:pt>
              <c:pt idx="1">
                <c:v>09</c:v>
              </c:pt>
              <c:pt idx="2">
                <c:v>10</c:v>
              </c:pt>
              <c:pt idx="3">
                <c:v>11</c:v>
              </c:pt>
              <c:pt idx="4">
                <c:v>12</c:v>
              </c:pt>
              <c:pt idx="5">
                <c:v>13</c:v>
              </c:pt>
            </c:strLit>
          </c:cat>
          <c:val>
            <c:numLit>
              <c:formatCode>General</c:formatCode>
              <c:ptCount val="6"/>
              <c:pt idx="0">
                <c:v>-0.934</c:v>
              </c:pt>
              <c:pt idx="1">
                <c:v>-1.45</c:v>
              </c:pt>
              <c:pt idx="2">
                <c:v>0.0739999999999998</c:v>
              </c:pt>
              <c:pt idx="3">
                <c:v>0.95</c:v>
              </c:pt>
              <c:pt idx="4">
                <c:v>1.482</c:v>
              </c:pt>
              <c:pt idx="5">
                <c:v>1.007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842-4484-9DB8-E6681CF26D6D}"/>
            </c:ext>
          </c:extLst>
        </c:ser>
        <c:ser>
          <c:idx val="1"/>
          <c:order val="1"/>
          <c:tx>
            <c:v>United States</c:v>
          </c:tx>
          <c:spPr>
            <a:solidFill>
              <a:schemeClr val="accent5">
                <a:lumMod val="75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Lit>
              <c:ptCount val="6"/>
              <c:pt idx="0">
                <c:v>2008</c:v>
              </c:pt>
              <c:pt idx="1">
                <c:v>09</c:v>
              </c:pt>
              <c:pt idx="2">
                <c:v>10</c:v>
              </c:pt>
              <c:pt idx="3">
                <c:v>11</c:v>
              </c:pt>
              <c:pt idx="4">
                <c:v>12</c:v>
              </c:pt>
              <c:pt idx="5">
                <c:v>13</c:v>
              </c:pt>
            </c:strLit>
          </c:cat>
          <c:val>
            <c:numLit>
              <c:formatCode>General</c:formatCode>
              <c:ptCount val="6"/>
              <c:pt idx="0">
                <c:v>-2.155</c:v>
              </c:pt>
              <c:pt idx="1">
                <c:v>-3.032999999999999</c:v>
              </c:pt>
              <c:pt idx="2">
                <c:v>-1.263</c:v>
              </c:pt>
              <c:pt idx="3">
                <c:v>1.334</c:v>
              </c:pt>
              <c:pt idx="4">
                <c:v>1.053999999999998</c:v>
              </c:pt>
              <c:pt idx="5">
                <c:v>2.229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842-4484-9DB8-E6681CF26D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61823440"/>
        <c:axId val="-2061820560"/>
      </c:barChart>
      <c:catAx>
        <c:axId val="-2061823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-2061820560"/>
        <c:crosses val="autoZero"/>
        <c:auto val="1"/>
        <c:lblAlgn val="ctr"/>
        <c:lblOffset val="100"/>
        <c:noMultiLvlLbl val="0"/>
      </c:catAx>
      <c:valAx>
        <c:axId val="-206182056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-206182344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39909706692963"/>
          <c:y val="0.0570355472061564"/>
          <c:w val="0.872080149524937"/>
          <c:h val="0.768538280145066"/>
        </c:manualLayout>
      </c:layout>
      <c:lineChart>
        <c:grouping val="standard"/>
        <c:varyColors val="0"/>
        <c:ser>
          <c:idx val="0"/>
          <c:order val="0"/>
          <c:tx>
            <c:v>FED</c:v>
          </c:tx>
          <c:spPr>
            <a:ln w="22225">
              <a:solidFill>
                <a:srgbClr val="002060"/>
              </a:solidFill>
            </a:ln>
          </c:spPr>
          <c:marker>
            <c:symbol val="none"/>
          </c:marker>
          <c:cat>
            <c:strLit>
              <c:ptCount val="504"/>
              <c:pt idx="0">
                <c:v>Jun 2007</c:v>
              </c:pt>
              <c:pt idx="1">
                <c:v>Jun 07</c:v>
              </c:pt>
              <c:pt idx="2">
                <c:v>Jun 07</c:v>
              </c:pt>
              <c:pt idx="3">
                <c:v>Jun 07</c:v>
              </c:pt>
              <c:pt idx="4">
                <c:v>Jun 07</c:v>
              </c:pt>
              <c:pt idx="5">
                <c:v>Jun 07</c:v>
              </c:pt>
              <c:pt idx="6">
                <c:v>Jun 07</c:v>
              </c:pt>
              <c:pt idx="7">
                <c:v>Jun 07</c:v>
              </c:pt>
              <c:pt idx="8">
                <c:v>Jun 07</c:v>
              </c:pt>
              <c:pt idx="9">
                <c:v>Jun 07</c:v>
              </c:pt>
              <c:pt idx="10">
                <c:v>Jun 07</c:v>
              </c:pt>
              <c:pt idx="11">
                <c:v>Jun 07</c:v>
              </c:pt>
              <c:pt idx="12">
                <c:v>Jun 07</c:v>
              </c:pt>
              <c:pt idx="13">
                <c:v>Jun 07</c:v>
              </c:pt>
              <c:pt idx="14">
                <c:v>Jun 07</c:v>
              </c:pt>
              <c:pt idx="15">
                <c:v>Jun 07</c:v>
              </c:pt>
              <c:pt idx="16">
                <c:v>Jun 07</c:v>
              </c:pt>
              <c:pt idx="17">
                <c:v>Jun 07</c:v>
              </c:pt>
              <c:pt idx="18">
                <c:v>Jun 07</c:v>
              </c:pt>
              <c:pt idx="19">
                <c:v>Jun 07</c:v>
              </c:pt>
              <c:pt idx="20">
                <c:v>Jul 07</c:v>
              </c:pt>
              <c:pt idx="21">
                <c:v>Jul 07</c:v>
              </c:pt>
              <c:pt idx="22">
                <c:v>Jul 07</c:v>
              </c:pt>
              <c:pt idx="23">
                <c:v>Jul 07</c:v>
              </c:pt>
              <c:pt idx="24">
                <c:v>Jul 07</c:v>
              </c:pt>
              <c:pt idx="25">
                <c:v>Jul 07</c:v>
              </c:pt>
              <c:pt idx="26">
                <c:v>Jul 07</c:v>
              </c:pt>
              <c:pt idx="27">
                <c:v>Jul 07</c:v>
              </c:pt>
              <c:pt idx="28">
                <c:v>Jul 07</c:v>
              </c:pt>
              <c:pt idx="29">
                <c:v>Jul 07</c:v>
              </c:pt>
              <c:pt idx="30">
                <c:v>Jul 07</c:v>
              </c:pt>
              <c:pt idx="31">
                <c:v>Jul 07</c:v>
              </c:pt>
              <c:pt idx="32">
                <c:v>Jul 07</c:v>
              </c:pt>
              <c:pt idx="33">
                <c:v>Jul 07</c:v>
              </c:pt>
              <c:pt idx="34">
                <c:v>Jul 07</c:v>
              </c:pt>
              <c:pt idx="35">
                <c:v>Jul 07</c:v>
              </c:pt>
              <c:pt idx="36">
                <c:v>Jul 07</c:v>
              </c:pt>
              <c:pt idx="37">
                <c:v>Jul 07</c:v>
              </c:pt>
              <c:pt idx="38">
                <c:v>Jul 07</c:v>
              </c:pt>
              <c:pt idx="39">
                <c:v>Jul 07</c:v>
              </c:pt>
              <c:pt idx="40">
                <c:v>Jul 07</c:v>
              </c:pt>
              <c:pt idx="41">
                <c:v>Jul 07</c:v>
              </c:pt>
              <c:pt idx="42">
                <c:v>Aug 07</c:v>
              </c:pt>
              <c:pt idx="43">
                <c:v>Aug 07</c:v>
              </c:pt>
              <c:pt idx="44">
                <c:v>Aug 07</c:v>
              </c:pt>
              <c:pt idx="45">
                <c:v>Aug 07</c:v>
              </c:pt>
              <c:pt idx="46">
                <c:v>Aug 07</c:v>
              </c:pt>
              <c:pt idx="47">
                <c:v>Aug 07</c:v>
              </c:pt>
              <c:pt idx="48">
                <c:v>Aug 07</c:v>
              </c:pt>
              <c:pt idx="49">
                <c:v>Aug 07</c:v>
              </c:pt>
              <c:pt idx="50">
                <c:v>Aug 07</c:v>
              </c:pt>
              <c:pt idx="51">
                <c:v>Aug 07</c:v>
              </c:pt>
              <c:pt idx="52">
                <c:v>Aug 07</c:v>
              </c:pt>
              <c:pt idx="53">
                <c:v>Aug 07</c:v>
              </c:pt>
              <c:pt idx="54">
                <c:v>Aug 07</c:v>
              </c:pt>
              <c:pt idx="55">
                <c:v>Aug 07</c:v>
              </c:pt>
              <c:pt idx="56">
                <c:v>Aug 07</c:v>
              </c:pt>
              <c:pt idx="57">
                <c:v>Aug 07</c:v>
              </c:pt>
              <c:pt idx="58">
                <c:v>Aug 07</c:v>
              </c:pt>
              <c:pt idx="59">
                <c:v>Aug 07</c:v>
              </c:pt>
              <c:pt idx="60">
                <c:v>Aug 07</c:v>
              </c:pt>
              <c:pt idx="61">
                <c:v>Aug 07</c:v>
              </c:pt>
              <c:pt idx="62">
                <c:v>Aug 07</c:v>
              </c:pt>
              <c:pt idx="63">
                <c:v>Aug 07</c:v>
              </c:pt>
              <c:pt idx="64">
                <c:v>Sep 07</c:v>
              </c:pt>
              <c:pt idx="65">
                <c:v>Sep 07</c:v>
              </c:pt>
              <c:pt idx="66">
                <c:v>Sep 07</c:v>
              </c:pt>
              <c:pt idx="67">
                <c:v>Sep 07</c:v>
              </c:pt>
              <c:pt idx="68">
                <c:v>Sep 07</c:v>
              </c:pt>
              <c:pt idx="69">
                <c:v>Sep 07</c:v>
              </c:pt>
              <c:pt idx="70">
                <c:v>Sep 07</c:v>
              </c:pt>
              <c:pt idx="71">
                <c:v>Sep 07</c:v>
              </c:pt>
              <c:pt idx="72">
                <c:v>Sep 07</c:v>
              </c:pt>
              <c:pt idx="73">
                <c:v>Sep 07</c:v>
              </c:pt>
              <c:pt idx="74">
                <c:v>Sep 07</c:v>
              </c:pt>
              <c:pt idx="75">
                <c:v>Sep 07</c:v>
              </c:pt>
              <c:pt idx="76">
                <c:v>Sep 07</c:v>
              </c:pt>
              <c:pt idx="77">
                <c:v>Sep 07</c:v>
              </c:pt>
              <c:pt idx="78">
                <c:v>Sep 07</c:v>
              </c:pt>
              <c:pt idx="79">
                <c:v>Sep 07</c:v>
              </c:pt>
              <c:pt idx="80">
                <c:v>Sep 07</c:v>
              </c:pt>
              <c:pt idx="81">
                <c:v>Sep 07</c:v>
              </c:pt>
              <c:pt idx="82">
                <c:v>Sep 07</c:v>
              </c:pt>
              <c:pt idx="83">
                <c:v>Sep 07</c:v>
              </c:pt>
              <c:pt idx="84">
                <c:v>Oct 07</c:v>
              </c:pt>
              <c:pt idx="85">
                <c:v>Oct 07</c:v>
              </c:pt>
              <c:pt idx="86">
                <c:v>Oct 07</c:v>
              </c:pt>
              <c:pt idx="87">
                <c:v>Oct 07</c:v>
              </c:pt>
              <c:pt idx="88">
                <c:v>Oct 07</c:v>
              </c:pt>
              <c:pt idx="89">
                <c:v>Oct 07</c:v>
              </c:pt>
              <c:pt idx="90">
                <c:v>Oct 07</c:v>
              </c:pt>
              <c:pt idx="91">
                <c:v>Oct 07</c:v>
              </c:pt>
              <c:pt idx="92">
                <c:v>Oct 07</c:v>
              </c:pt>
              <c:pt idx="93">
                <c:v>Oct 07</c:v>
              </c:pt>
              <c:pt idx="94">
                <c:v>Oct 07</c:v>
              </c:pt>
              <c:pt idx="95">
                <c:v>Oct 07</c:v>
              </c:pt>
              <c:pt idx="96">
                <c:v>Oct 07</c:v>
              </c:pt>
              <c:pt idx="97">
                <c:v>Oct 07</c:v>
              </c:pt>
              <c:pt idx="98">
                <c:v>Oct 07</c:v>
              </c:pt>
              <c:pt idx="99">
                <c:v>Oct 07</c:v>
              </c:pt>
              <c:pt idx="100">
                <c:v>Oct 07</c:v>
              </c:pt>
              <c:pt idx="101">
                <c:v>Oct 07</c:v>
              </c:pt>
              <c:pt idx="102">
                <c:v>Oct 07</c:v>
              </c:pt>
              <c:pt idx="103">
                <c:v>Oct 07</c:v>
              </c:pt>
              <c:pt idx="104">
                <c:v>Oct 07</c:v>
              </c:pt>
              <c:pt idx="105">
                <c:v>Oct 07</c:v>
              </c:pt>
              <c:pt idx="106">
                <c:v>Oct 07</c:v>
              </c:pt>
              <c:pt idx="107">
                <c:v>Nov 07</c:v>
              </c:pt>
              <c:pt idx="108">
                <c:v>Nov 07</c:v>
              </c:pt>
              <c:pt idx="109">
                <c:v>Nov 07</c:v>
              </c:pt>
              <c:pt idx="110">
                <c:v>Nov 07</c:v>
              </c:pt>
              <c:pt idx="111">
                <c:v>Nov 07</c:v>
              </c:pt>
              <c:pt idx="112">
                <c:v>Nov 07</c:v>
              </c:pt>
              <c:pt idx="113">
                <c:v>Nov 07</c:v>
              </c:pt>
              <c:pt idx="114">
                <c:v>Nov 07</c:v>
              </c:pt>
              <c:pt idx="115">
                <c:v>Nov 07</c:v>
              </c:pt>
              <c:pt idx="116">
                <c:v>Nov 07</c:v>
              </c:pt>
              <c:pt idx="117">
                <c:v>Nov 07</c:v>
              </c:pt>
              <c:pt idx="118">
                <c:v>Nov 07</c:v>
              </c:pt>
              <c:pt idx="119">
                <c:v>Nov 07</c:v>
              </c:pt>
              <c:pt idx="120">
                <c:v>Nov 07</c:v>
              </c:pt>
              <c:pt idx="121">
                <c:v>Nov 07</c:v>
              </c:pt>
              <c:pt idx="122">
                <c:v>Nov 07</c:v>
              </c:pt>
              <c:pt idx="123">
                <c:v>Nov 07</c:v>
              </c:pt>
              <c:pt idx="124">
                <c:v>Nov 07</c:v>
              </c:pt>
              <c:pt idx="125">
                <c:v>Nov 07</c:v>
              </c:pt>
              <c:pt idx="126">
                <c:v>Nov 07</c:v>
              </c:pt>
              <c:pt idx="127">
                <c:v>Nov 07</c:v>
              </c:pt>
              <c:pt idx="128">
                <c:v>Nov 07</c:v>
              </c:pt>
              <c:pt idx="129">
                <c:v>Dec 07</c:v>
              </c:pt>
              <c:pt idx="130">
                <c:v>Dec 07</c:v>
              </c:pt>
              <c:pt idx="131">
                <c:v>Dec 07</c:v>
              </c:pt>
              <c:pt idx="132">
                <c:v>Dec 07</c:v>
              </c:pt>
              <c:pt idx="133">
                <c:v>Dec 07</c:v>
              </c:pt>
              <c:pt idx="134">
                <c:v>Dec 07</c:v>
              </c:pt>
              <c:pt idx="135">
                <c:v>Dec 07</c:v>
              </c:pt>
              <c:pt idx="136">
                <c:v>Dec 07</c:v>
              </c:pt>
              <c:pt idx="137">
                <c:v>Dec 07</c:v>
              </c:pt>
              <c:pt idx="138">
                <c:v>Dec 07</c:v>
              </c:pt>
              <c:pt idx="139">
                <c:v>Dec 07</c:v>
              </c:pt>
              <c:pt idx="140">
                <c:v>Dec 07</c:v>
              </c:pt>
              <c:pt idx="141">
                <c:v>Dec 07</c:v>
              </c:pt>
              <c:pt idx="142">
                <c:v>Dec 07</c:v>
              </c:pt>
              <c:pt idx="143">
                <c:v>Dec 07</c:v>
              </c:pt>
              <c:pt idx="144">
                <c:v>Dec 07</c:v>
              </c:pt>
              <c:pt idx="145">
                <c:v>Dec 07</c:v>
              </c:pt>
              <c:pt idx="146">
                <c:v>Dec 07</c:v>
              </c:pt>
              <c:pt idx="147">
                <c:v>Dec 07</c:v>
              </c:pt>
              <c:pt idx="148">
                <c:v>Jan 08</c:v>
              </c:pt>
              <c:pt idx="149">
                <c:v>Jan 08</c:v>
              </c:pt>
              <c:pt idx="150">
                <c:v>Jan 08</c:v>
              </c:pt>
              <c:pt idx="151">
                <c:v>Jan 08</c:v>
              </c:pt>
              <c:pt idx="152">
                <c:v>Jan 08</c:v>
              </c:pt>
              <c:pt idx="153">
                <c:v>Jan 08</c:v>
              </c:pt>
              <c:pt idx="154">
                <c:v>Jan 08</c:v>
              </c:pt>
              <c:pt idx="155">
                <c:v>Jan 08</c:v>
              </c:pt>
              <c:pt idx="156">
                <c:v>Jan 08</c:v>
              </c:pt>
              <c:pt idx="157">
                <c:v>Jan 08</c:v>
              </c:pt>
              <c:pt idx="158">
                <c:v>Jan 08</c:v>
              </c:pt>
              <c:pt idx="159">
                <c:v>Jan 08</c:v>
              </c:pt>
              <c:pt idx="160">
                <c:v>Jan 08</c:v>
              </c:pt>
              <c:pt idx="161">
                <c:v>Jan 08</c:v>
              </c:pt>
              <c:pt idx="162">
                <c:v>Jan 08</c:v>
              </c:pt>
              <c:pt idx="163">
                <c:v>Jan 08</c:v>
              </c:pt>
              <c:pt idx="164">
                <c:v>Jan 08</c:v>
              </c:pt>
              <c:pt idx="165">
                <c:v>Jan 08</c:v>
              </c:pt>
              <c:pt idx="166">
                <c:v>Jan 08</c:v>
              </c:pt>
              <c:pt idx="167">
                <c:v>Jan 08</c:v>
              </c:pt>
              <c:pt idx="168">
                <c:v>Jan 08</c:v>
              </c:pt>
              <c:pt idx="169">
                <c:v>Jan 08</c:v>
              </c:pt>
              <c:pt idx="170">
                <c:v>Feb 08</c:v>
              </c:pt>
              <c:pt idx="171">
                <c:v>Feb 08</c:v>
              </c:pt>
              <c:pt idx="172">
                <c:v>Feb 08</c:v>
              </c:pt>
              <c:pt idx="173">
                <c:v>Feb 08</c:v>
              </c:pt>
              <c:pt idx="174">
                <c:v>Feb 08</c:v>
              </c:pt>
              <c:pt idx="175">
                <c:v>Feb 08</c:v>
              </c:pt>
              <c:pt idx="176">
                <c:v>Feb 08</c:v>
              </c:pt>
              <c:pt idx="177">
                <c:v>Feb 08</c:v>
              </c:pt>
              <c:pt idx="178">
                <c:v>Feb 08</c:v>
              </c:pt>
              <c:pt idx="179">
                <c:v>Feb 08</c:v>
              </c:pt>
              <c:pt idx="180">
                <c:v>Feb 08</c:v>
              </c:pt>
              <c:pt idx="181">
                <c:v>Feb 08</c:v>
              </c:pt>
              <c:pt idx="182">
                <c:v>Feb 08</c:v>
              </c:pt>
              <c:pt idx="183">
                <c:v>Feb 08</c:v>
              </c:pt>
              <c:pt idx="184">
                <c:v>Feb 08</c:v>
              </c:pt>
              <c:pt idx="185">
                <c:v>Feb 08</c:v>
              </c:pt>
              <c:pt idx="186">
                <c:v>Feb 08</c:v>
              </c:pt>
              <c:pt idx="187">
                <c:v>Feb 08</c:v>
              </c:pt>
              <c:pt idx="188">
                <c:v>Feb 08</c:v>
              </c:pt>
              <c:pt idx="189">
                <c:v>Feb 08</c:v>
              </c:pt>
              <c:pt idx="190">
                <c:v>Feb 08</c:v>
              </c:pt>
              <c:pt idx="191">
                <c:v>Mar 08</c:v>
              </c:pt>
              <c:pt idx="192">
                <c:v>Mar 08</c:v>
              </c:pt>
              <c:pt idx="193">
                <c:v>Mar 08</c:v>
              </c:pt>
              <c:pt idx="194">
                <c:v>Mar 08</c:v>
              </c:pt>
              <c:pt idx="195">
                <c:v>Mar 08</c:v>
              </c:pt>
              <c:pt idx="196">
                <c:v>Mar 08</c:v>
              </c:pt>
              <c:pt idx="197">
                <c:v>Mar 08</c:v>
              </c:pt>
              <c:pt idx="198">
                <c:v>Mar 08</c:v>
              </c:pt>
              <c:pt idx="199">
                <c:v>Mar 08</c:v>
              </c:pt>
              <c:pt idx="200">
                <c:v>Mar 08</c:v>
              </c:pt>
              <c:pt idx="201">
                <c:v>Mar 08</c:v>
              </c:pt>
              <c:pt idx="202">
                <c:v>Mar 08</c:v>
              </c:pt>
              <c:pt idx="203">
                <c:v>Mar 08</c:v>
              </c:pt>
              <c:pt idx="204">
                <c:v>Mar 08</c:v>
              </c:pt>
              <c:pt idx="205">
                <c:v>Mar 08</c:v>
              </c:pt>
              <c:pt idx="206">
                <c:v>Mar 08</c:v>
              </c:pt>
              <c:pt idx="207">
                <c:v>Mar 08</c:v>
              </c:pt>
              <c:pt idx="208">
                <c:v>Mar 08</c:v>
              </c:pt>
              <c:pt idx="209">
                <c:v>Mar 08</c:v>
              </c:pt>
              <c:pt idx="210">
                <c:v>Apr 08</c:v>
              </c:pt>
              <c:pt idx="211">
                <c:v>Apr 08</c:v>
              </c:pt>
              <c:pt idx="212">
                <c:v>Apr 08</c:v>
              </c:pt>
              <c:pt idx="213">
                <c:v>Apr 08</c:v>
              </c:pt>
              <c:pt idx="214">
                <c:v>Apr 08</c:v>
              </c:pt>
              <c:pt idx="215">
                <c:v>Apr 08</c:v>
              </c:pt>
              <c:pt idx="216">
                <c:v>Apr 08</c:v>
              </c:pt>
              <c:pt idx="217">
                <c:v>Apr 08</c:v>
              </c:pt>
              <c:pt idx="218">
                <c:v>Apr 08</c:v>
              </c:pt>
              <c:pt idx="219">
                <c:v>Apr 08</c:v>
              </c:pt>
              <c:pt idx="220">
                <c:v>Apr 08</c:v>
              </c:pt>
              <c:pt idx="221">
                <c:v>Apr 08</c:v>
              </c:pt>
              <c:pt idx="222">
                <c:v>Apr 08</c:v>
              </c:pt>
              <c:pt idx="223">
                <c:v>Apr 08</c:v>
              </c:pt>
              <c:pt idx="224">
                <c:v>Apr 08</c:v>
              </c:pt>
              <c:pt idx="225">
                <c:v>Apr 08</c:v>
              </c:pt>
              <c:pt idx="226">
                <c:v>Apr 08</c:v>
              </c:pt>
              <c:pt idx="227">
                <c:v>Apr 08</c:v>
              </c:pt>
              <c:pt idx="228">
                <c:v>Apr 08</c:v>
              </c:pt>
              <c:pt idx="229">
                <c:v>Apr 08</c:v>
              </c:pt>
              <c:pt idx="230">
                <c:v>Apr 08</c:v>
              </c:pt>
              <c:pt idx="231">
                <c:v>Apr 08</c:v>
              </c:pt>
              <c:pt idx="232">
                <c:v>May 08</c:v>
              </c:pt>
              <c:pt idx="233">
                <c:v>May 08</c:v>
              </c:pt>
              <c:pt idx="234">
                <c:v>May 08</c:v>
              </c:pt>
              <c:pt idx="235">
                <c:v>May 08</c:v>
              </c:pt>
              <c:pt idx="236">
                <c:v>May 08</c:v>
              </c:pt>
              <c:pt idx="237">
                <c:v>May 08</c:v>
              </c:pt>
              <c:pt idx="238">
                <c:v>May 08</c:v>
              </c:pt>
              <c:pt idx="239">
                <c:v>May 08</c:v>
              </c:pt>
              <c:pt idx="240">
                <c:v>May 08</c:v>
              </c:pt>
              <c:pt idx="241">
                <c:v>May 08</c:v>
              </c:pt>
              <c:pt idx="242">
                <c:v>May 08</c:v>
              </c:pt>
              <c:pt idx="243">
                <c:v>May 08</c:v>
              </c:pt>
              <c:pt idx="244">
                <c:v>May 08</c:v>
              </c:pt>
              <c:pt idx="245">
                <c:v>May 08</c:v>
              </c:pt>
              <c:pt idx="246">
                <c:v>May 08</c:v>
              </c:pt>
              <c:pt idx="247">
                <c:v>May 08</c:v>
              </c:pt>
              <c:pt idx="248">
                <c:v>May 08</c:v>
              </c:pt>
              <c:pt idx="249">
                <c:v>May 08</c:v>
              </c:pt>
              <c:pt idx="250">
                <c:v>May 08</c:v>
              </c:pt>
              <c:pt idx="251">
                <c:v>May 08</c:v>
              </c:pt>
              <c:pt idx="252">
                <c:v>Jun 08</c:v>
              </c:pt>
              <c:pt idx="253">
                <c:v>Jun 08</c:v>
              </c:pt>
              <c:pt idx="254">
                <c:v>Jun 08</c:v>
              </c:pt>
              <c:pt idx="255">
                <c:v>Jun 08</c:v>
              </c:pt>
              <c:pt idx="256">
                <c:v>Jun 08</c:v>
              </c:pt>
              <c:pt idx="257">
                <c:v>Jun 08</c:v>
              </c:pt>
              <c:pt idx="258">
                <c:v>Jun 08</c:v>
              </c:pt>
              <c:pt idx="259">
                <c:v>Jun 08</c:v>
              </c:pt>
              <c:pt idx="260">
                <c:v>Jun 08</c:v>
              </c:pt>
              <c:pt idx="261">
                <c:v>Jun 08</c:v>
              </c:pt>
              <c:pt idx="262">
                <c:v>Jun 08</c:v>
              </c:pt>
              <c:pt idx="263">
                <c:v>Jun 08</c:v>
              </c:pt>
              <c:pt idx="264">
                <c:v>Jun 08</c:v>
              </c:pt>
              <c:pt idx="265">
                <c:v>Jun 08</c:v>
              </c:pt>
              <c:pt idx="266">
                <c:v>Jun 08</c:v>
              </c:pt>
              <c:pt idx="267">
                <c:v>Jun 08</c:v>
              </c:pt>
              <c:pt idx="268">
                <c:v>Jun 08</c:v>
              </c:pt>
              <c:pt idx="269">
                <c:v>Jun 08</c:v>
              </c:pt>
              <c:pt idx="270">
                <c:v>Jun 08</c:v>
              </c:pt>
              <c:pt idx="271">
                <c:v>Jun 08</c:v>
              </c:pt>
              <c:pt idx="272">
                <c:v>Jun 08</c:v>
              </c:pt>
              <c:pt idx="273">
                <c:v>Jul 08</c:v>
              </c:pt>
              <c:pt idx="274">
                <c:v>Jul 08</c:v>
              </c:pt>
              <c:pt idx="275">
                <c:v>Jul 08</c:v>
              </c:pt>
              <c:pt idx="276">
                <c:v>Jul 08</c:v>
              </c:pt>
              <c:pt idx="277">
                <c:v>Jul 08</c:v>
              </c:pt>
              <c:pt idx="278">
                <c:v>Jul 08</c:v>
              </c:pt>
              <c:pt idx="279">
                <c:v>Jul 08</c:v>
              </c:pt>
              <c:pt idx="280">
                <c:v>Jul 08</c:v>
              </c:pt>
              <c:pt idx="281">
                <c:v>Jul 08</c:v>
              </c:pt>
              <c:pt idx="282">
                <c:v>Jul 08</c:v>
              </c:pt>
              <c:pt idx="283">
                <c:v>Jul 08</c:v>
              </c:pt>
              <c:pt idx="284">
                <c:v>Jul 08</c:v>
              </c:pt>
              <c:pt idx="285">
                <c:v>Jul 08</c:v>
              </c:pt>
              <c:pt idx="286">
                <c:v>Jul 08</c:v>
              </c:pt>
              <c:pt idx="287">
                <c:v>Jul 08</c:v>
              </c:pt>
              <c:pt idx="288">
                <c:v>Jul 08</c:v>
              </c:pt>
              <c:pt idx="289">
                <c:v>Jul 08</c:v>
              </c:pt>
              <c:pt idx="290">
                <c:v>Jul 08</c:v>
              </c:pt>
              <c:pt idx="291">
                <c:v>Jul 08</c:v>
              </c:pt>
              <c:pt idx="292">
                <c:v>Jul 08</c:v>
              </c:pt>
              <c:pt idx="293">
                <c:v>Jul 08</c:v>
              </c:pt>
              <c:pt idx="294">
                <c:v>Jul 08</c:v>
              </c:pt>
              <c:pt idx="295">
                <c:v>Jul 08</c:v>
              </c:pt>
              <c:pt idx="296">
                <c:v>Aug 08</c:v>
              </c:pt>
              <c:pt idx="297">
                <c:v>Aug 08</c:v>
              </c:pt>
              <c:pt idx="298">
                <c:v>Aug 08</c:v>
              </c:pt>
              <c:pt idx="299">
                <c:v>Aug 08</c:v>
              </c:pt>
              <c:pt idx="300">
                <c:v>Aug 08</c:v>
              </c:pt>
              <c:pt idx="301">
                <c:v>Aug 08</c:v>
              </c:pt>
              <c:pt idx="302">
                <c:v>Aug 08</c:v>
              </c:pt>
              <c:pt idx="303">
                <c:v>Aug 08</c:v>
              </c:pt>
              <c:pt idx="304">
                <c:v>Aug 08</c:v>
              </c:pt>
              <c:pt idx="305">
                <c:v>Aug 08</c:v>
              </c:pt>
              <c:pt idx="306">
                <c:v>Aug 08</c:v>
              </c:pt>
              <c:pt idx="307">
                <c:v>Aug 08</c:v>
              </c:pt>
              <c:pt idx="308">
                <c:v>Aug 08</c:v>
              </c:pt>
              <c:pt idx="309">
                <c:v>Aug 08</c:v>
              </c:pt>
              <c:pt idx="310">
                <c:v>Aug 08</c:v>
              </c:pt>
              <c:pt idx="311">
                <c:v>Aug 08</c:v>
              </c:pt>
              <c:pt idx="312">
                <c:v>Aug 08</c:v>
              </c:pt>
              <c:pt idx="313">
                <c:v>Aug 08</c:v>
              </c:pt>
              <c:pt idx="314">
                <c:v>Aug 08</c:v>
              </c:pt>
              <c:pt idx="315">
                <c:v>Aug 08</c:v>
              </c:pt>
              <c:pt idx="316">
                <c:v>Sep 08</c:v>
              </c:pt>
              <c:pt idx="317">
                <c:v>Sep 08</c:v>
              </c:pt>
              <c:pt idx="318">
                <c:v>Sep 08</c:v>
              </c:pt>
              <c:pt idx="319">
                <c:v>Sep 08</c:v>
              </c:pt>
              <c:pt idx="320">
                <c:v>Sep 08</c:v>
              </c:pt>
              <c:pt idx="321">
                <c:v>Sep 08</c:v>
              </c:pt>
              <c:pt idx="322">
                <c:v>Sep 08</c:v>
              </c:pt>
              <c:pt idx="323">
                <c:v>Sep 08</c:v>
              </c:pt>
              <c:pt idx="324">
                <c:v>Sep 08</c:v>
              </c:pt>
              <c:pt idx="325">
                <c:v>Sep 08</c:v>
              </c:pt>
              <c:pt idx="326">
                <c:v>Sep 08</c:v>
              </c:pt>
              <c:pt idx="327">
                <c:v>Sep 08</c:v>
              </c:pt>
              <c:pt idx="328">
                <c:v>Sep 08</c:v>
              </c:pt>
              <c:pt idx="329">
                <c:v>Sep 08</c:v>
              </c:pt>
              <c:pt idx="330">
                <c:v>Sep 08</c:v>
              </c:pt>
              <c:pt idx="331">
                <c:v>Sep 08</c:v>
              </c:pt>
              <c:pt idx="332">
                <c:v>Sep 08</c:v>
              </c:pt>
              <c:pt idx="333">
                <c:v>Sep 08</c:v>
              </c:pt>
              <c:pt idx="334">
                <c:v>Sep 08</c:v>
              </c:pt>
              <c:pt idx="335">
                <c:v>Sep 08</c:v>
              </c:pt>
              <c:pt idx="336">
                <c:v>Sep 08</c:v>
              </c:pt>
              <c:pt idx="337">
                <c:v>Sep 08</c:v>
              </c:pt>
              <c:pt idx="338">
                <c:v>Oct 08</c:v>
              </c:pt>
              <c:pt idx="339">
                <c:v>Oct 08</c:v>
              </c:pt>
              <c:pt idx="340">
                <c:v>Oct 08</c:v>
              </c:pt>
              <c:pt idx="341">
                <c:v>Oct 08</c:v>
              </c:pt>
              <c:pt idx="342">
                <c:v>Oct 08</c:v>
              </c:pt>
              <c:pt idx="343">
                <c:v>Oct 08</c:v>
              </c:pt>
              <c:pt idx="344">
                <c:v>Oct 08</c:v>
              </c:pt>
              <c:pt idx="345">
                <c:v>Oct 08</c:v>
              </c:pt>
              <c:pt idx="346">
                <c:v>Oct 08</c:v>
              </c:pt>
              <c:pt idx="347">
                <c:v>Oct 08</c:v>
              </c:pt>
              <c:pt idx="348">
                <c:v>Oct 08</c:v>
              </c:pt>
              <c:pt idx="349">
                <c:v>Oct 08</c:v>
              </c:pt>
              <c:pt idx="350">
                <c:v>Oct 08</c:v>
              </c:pt>
              <c:pt idx="351">
                <c:v>Oct 08</c:v>
              </c:pt>
              <c:pt idx="352">
                <c:v>Oct 08</c:v>
              </c:pt>
              <c:pt idx="353">
                <c:v>Oct 08</c:v>
              </c:pt>
              <c:pt idx="354">
                <c:v>Oct 08</c:v>
              </c:pt>
              <c:pt idx="355">
                <c:v>Oct 08</c:v>
              </c:pt>
              <c:pt idx="356">
                <c:v>Oct 08</c:v>
              </c:pt>
              <c:pt idx="357">
                <c:v>Oct 08</c:v>
              </c:pt>
              <c:pt idx="358">
                <c:v>Oct 08</c:v>
              </c:pt>
              <c:pt idx="359">
                <c:v>Oct 08</c:v>
              </c:pt>
              <c:pt idx="360">
                <c:v>Oct 08</c:v>
              </c:pt>
              <c:pt idx="361">
                <c:v>Nov 08</c:v>
              </c:pt>
              <c:pt idx="362">
                <c:v>Nov 08</c:v>
              </c:pt>
              <c:pt idx="363">
                <c:v>Nov 08</c:v>
              </c:pt>
              <c:pt idx="364">
                <c:v>Nov 08</c:v>
              </c:pt>
              <c:pt idx="365">
                <c:v>Nov 08</c:v>
              </c:pt>
              <c:pt idx="366">
                <c:v>Nov 08</c:v>
              </c:pt>
              <c:pt idx="367">
                <c:v>Nov 08</c:v>
              </c:pt>
              <c:pt idx="368">
                <c:v>Nov 08</c:v>
              </c:pt>
              <c:pt idx="369">
                <c:v>Nov 08</c:v>
              </c:pt>
              <c:pt idx="370">
                <c:v>Nov 08</c:v>
              </c:pt>
              <c:pt idx="371">
                <c:v>Nov 08</c:v>
              </c:pt>
              <c:pt idx="372">
                <c:v>Nov 08</c:v>
              </c:pt>
              <c:pt idx="373">
                <c:v>Nov 08</c:v>
              </c:pt>
              <c:pt idx="374">
                <c:v>Nov 08</c:v>
              </c:pt>
              <c:pt idx="375">
                <c:v>Nov 08</c:v>
              </c:pt>
              <c:pt idx="376">
                <c:v>Nov 08</c:v>
              </c:pt>
              <c:pt idx="377">
                <c:v>Nov 08</c:v>
              </c:pt>
              <c:pt idx="378">
                <c:v>Nov 08</c:v>
              </c:pt>
              <c:pt idx="379">
                <c:v>Nov 08</c:v>
              </c:pt>
              <c:pt idx="380">
                <c:v>Nov 08</c:v>
              </c:pt>
              <c:pt idx="381">
                <c:v>Dec 08</c:v>
              </c:pt>
              <c:pt idx="382">
                <c:v>Dec 08</c:v>
              </c:pt>
              <c:pt idx="383">
                <c:v>Dec 08</c:v>
              </c:pt>
              <c:pt idx="384">
                <c:v>Dec 08</c:v>
              </c:pt>
              <c:pt idx="385">
                <c:v>Dec 08</c:v>
              </c:pt>
              <c:pt idx="386">
                <c:v>Dec 08</c:v>
              </c:pt>
              <c:pt idx="387">
                <c:v>Dec 08</c:v>
              </c:pt>
              <c:pt idx="388">
                <c:v>Dec 08</c:v>
              </c:pt>
              <c:pt idx="389">
                <c:v>Dec 08</c:v>
              </c:pt>
              <c:pt idx="390">
                <c:v>Dec 08</c:v>
              </c:pt>
              <c:pt idx="391">
                <c:v>Dec 08</c:v>
              </c:pt>
              <c:pt idx="392">
                <c:v>Dec 08</c:v>
              </c:pt>
              <c:pt idx="393">
                <c:v>Dec 08</c:v>
              </c:pt>
              <c:pt idx="394">
                <c:v>Dec 08</c:v>
              </c:pt>
              <c:pt idx="395">
                <c:v>Dec 08</c:v>
              </c:pt>
              <c:pt idx="396">
                <c:v>Dec 08</c:v>
              </c:pt>
              <c:pt idx="397">
                <c:v>Dec 08</c:v>
              </c:pt>
              <c:pt idx="398">
                <c:v>Dec 08</c:v>
              </c:pt>
              <c:pt idx="399">
                <c:v>Dec 08</c:v>
              </c:pt>
              <c:pt idx="400">
                <c:v>Dec 08</c:v>
              </c:pt>
              <c:pt idx="401">
                <c:v>Dec 08</c:v>
              </c:pt>
              <c:pt idx="402">
                <c:v>Jan 09</c:v>
              </c:pt>
              <c:pt idx="403">
                <c:v>Jan 09</c:v>
              </c:pt>
              <c:pt idx="404">
                <c:v>Jan 09</c:v>
              </c:pt>
              <c:pt idx="405">
                <c:v>Jan 09</c:v>
              </c:pt>
              <c:pt idx="406">
                <c:v>Jan 09</c:v>
              </c:pt>
              <c:pt idx="407">
                <c:v>Jan 09</c:v>
              </c:pt>
              <c:pt idx="408">
                <c:v>Jan 09</c:v>
              </c:pt>
              <c:pt idx="409">
                <c:v>Jan 09</c:v>
              </c:pt>
              <c:pt idx="410">
                <c:v>Jan 09</c:v>
              </c:pt>
              <c:pt idx="411">
                <c:v>Jan 09</c:v>
              </c:pt>
              <c:pt idx="412">
                <c:v>Jan 09</c:v>
              </c:pt>
              <c:pt idx="413">
                <c:v>Jan 09</c:v>
              </c:pt>
              <c:pt idx="414">
                <c:v>Jan 09</c:v>
              </c:pt>
              <c:pt idx="415">
                <c:v>Jan 09</c:v>
              </c:pt>
              <c:pt idx="416">
                <c:v>Jan 09</c:v>
              </c:pt>
              <c:pt idx="417">
                <c:v>Jan 09</c:v>
              </c:pt>
              <c:pt idx="418">
                <c:v>Jan 09</c:v>
              </c:pt>
              <c:pt idx="419">
                <c:v>Jan 09</c:v>
              </c:pt>
              <c:pt idx="420">
                <c:v>Jan 09</c:v>
              </c:pt>
              <c:pt idx="421">
                <c:v>Jan 09</c:v>
              </c:pt>
              <c:pt idx="422">
                <c:v>Jan 09</c:v>
              </c:pt>
              <c:pt idx="423">
                <c:v>Feb 09</c:v>
              </c:pt>
              <c:pt idx="424">
                <c:v>Feb 09</c:v>
              </c:pt>
              <c:pt idx="425">
                <c:v>Feb 09</c:v>
              </c:pt>
              <c:pt idx="426">
                <c:v>Feb 09</c:v>
              </c:pt>
              <c:pt idx="427">
                <c:v>Feb 09</c:v>
              </c:pt>
              <c:pt idx="428">
                <c:v>Feb 09</c:v>
              </c:pt>
              <c:pt idx="429">
                <c:v>Feb 09</c:v>
              </c:pt>
              <c:pt idx="430">
                <c:v>Feb 09</c:v>
              </c:pt>
              <c:pt idx="431">
                <c:v>Feb 09</c:v>
              </c:pt>
              <c:pt idx="432">
                <c:v>Feb 09</c:v>
              </c:pt>
              <c:pt idx="433">
                <c:v>Feb 09</c:v>
              </c:pt>
              <c:pt idx="434">
                <c:v>Feb 09</c:v>
              </c:pt>
              <c:pt idx="435">
                <c:v>Feb 09</c:v>
              </c:pt>
              <c:pt idx="436">
                <c:v>Feb 09</c:v>
              </c:pt>
              <c:pt idx="437">
                <c:v>Feb 09</c:v>
              </c:pt>
              <c:pt idx="438">
                <c:v>Feb 09</c:v>
              </c:pt>
              <c:pt idx="439">
                <c:v>Feb 09</c:v>
              </c:pt>
              <c:pt idx="440">
                <c:v>Feb 09</c:v>
              </c:pt>
              <c:pt idx="441">
                <c:v>Feb 09</c:v>
              </c:pt>
              <c:pt idx="442">
                <c:v>Feb 09</c:v>
              </c:pt>
              <c:pt idx="443">
                <c:v>Mar 09</c:v>
              </c:pt>
              <c:pt idx="444">
                <c:v>Mar 09</c:v>
              </c:pt>
              <c:pt idx="445">
                <c:v>Mar 09</c:v>
              </c:pt>
              <c:pt idx="446">
                <c:v>Mar 09</c:v>
              </c:pt>
              <c:pt idx="447">
                <c:v>Mar 09</c:v>
              </c:pt>
              <c:pt idx="448">
                <c:v>Mar 09</c:v>
              </c:pt>
              <c:pt idx="449">
                <c:v>Mar 09</c:v>
              </c:pt>
              <c:pt idx="450">
                <c:v>Mar 09</c:v>
              </c:pt>
              <c:pt idx="451">
                <c:v>Mar 09</c:v>
              </c:pt>
              <c:pt idx="452">
                <c:v>Mar 09</c:v>
              </c:pt>
              <c:pt idx="453">
                <c:v>Mar 09</c:v>
              </c:pt>
              <c:pt idx="454">
                <c:v>Mar 09</c:v>
              </c:pt>
              <c:pt idx="455">
                <c:v>Mar 09</c:v>
              </c:pt>
              <c:pt idx="456">
                <c:v>Mar 09</c:v>
              </c:pt>
              <c:pt idx="457">
                <c:v>Mar 09</c:v>
              </c:pt>
              <c:pt idx="458">
                <c:v>Mar 09</c:v>
              </c:pt>
              <c:pt idx="459">
                <c:v>Mar 09</c:v>
              </c:pt>
              <c:pt idx="460">
                <c:v>Mar 09</c:v>
              </c:pt>
              <c:pt idx="461">
                <c:v>Mar 09</c:v>
              </c:pt>
              <c:pt idx="462">
                <c:v>Mar 09</c:v>
              </c:pt>
              <c:pt idx="463">
                <c:v>Mar 09</c:v>
              </c:pt>
              <c:pt idx="464">
                <c:v>Mar 09</c:v>
              </c:pt>
              <c:pt idx="465">
                <c:v>Apr 09</c:v>
              </c:pt>
              <c:pt idx="466">
                <c:v>Apr 09</c:v>
              </c:pt>
              <c:pt idx="467">
                <c:v>Apr 09</c:v>
              </c:pt>
              <c:pt idx="468">
                <c:v>Apr 09</c:v>
              </c:pt>
              <c:pt idx="469">
                <c:v>Apr 09</c:v>
              </c:pt>
              <c:pt idx="470">
                <c:v>Apr 09</c:v>
              </c:pt>
              <c:pt idx="471">
                <c:v>Apr 09</c:v>
              </c:pt>
              <c:pt idx="472">
                <c:v>Apr 09</c:v>
              </c:pt>
              <c:pt idx="473">
                <c:v>Apr 09</c:v>
              </c:pt>
              <c:pt idx="474">
                <c:v>Apr 09</c:v>
              </c:pt>
              <c:pt idx="475">
                <c:v>Apr 09</c:v>
              </c:pt>
              <c:pt idx="476">
                <c:v>Apr 09</c:v>
              </c:pt>
              <c:pt idx="477">
                <c:v>Apr 09</c:v>
              </c:pt>
              <c:pt idx="478">
                <c:v>Apr 09</c:v>
              </c:pt>
              <c:pt idx="479">
                <c:v>Apr 09</c:v>
              </c:pt>
              <c:pt idx="480">
                <c:v>Apr 09</c:v>
              </c:pt>
              <c:pt idx="481">
                <c:v>Apr 09</c:v>
              </c:pt>
              <c:pt idx="482">
                <c:v>Apr 09</c:v>
              </c:pt>
              <c:pt idx="483">
                <c:v>Apr 09</c:v>
              </c:pt>
              <c:pt idx="484">
                <c:v>Apr 09</c:v>
              </c:pt>
              <c:pt idx="485">
                <c:v>May 09</c:v>
              </c:pt>
              <c:pt idx="486">
                <c:v>May 09</c:v>
              </c:pt>
              <c:pt idx="487">
                <c:v>May 09</c:v>
              </c:pt>
              <c:pt idx="488">
                <c:v>May 09</c:v>
              </c:pt>
              <c:pt idx="489">
                <c:v>May 09</c:v>
              </c:pt>
              <c:pt idx="490">
                <c:v>May 09</c:v>
              </c:pt>
              <c:pt idx="491">
                <c:v>May 09</c:v>
              </c:pt>
              <c:pt idx="492">
                <c:v>May 09</c:v>
              </c:pt>
              <c:pt idx="493">
                <c:v>May 09</c:v>
              </c:pt>
              <c:pt idx="494">
                <c:v>May 09</c:v>
              </c:pt>
              <c:pt idx="495">
                <c:v>May 09</c:v>
              </c:pt>
              <c:pt idx="496">
                <c:v>May 09</c:v>
              </c:pt>
              <c:pt idx="497">
                <c:v>May 09</c:v>
              </c:pt>
              <c:pt idx="498">
                <c:v>May 09</c:v>
              </c:pt>
              <c:pt idx="499">
                <c:v>May 09</c:v>
              </c:pt>
              <c:pt idx="500">
                <c:v>May 09</c:v>
              </c:pt>
              <c:pt idx="501">
                <c:v>May 09</c:v>
              </c:pt>
              <c:pt idx="502">
                <c:v>May 09</c:v>
              </c:pt>
              <c:pt idx="503">
                <c:v>May 09</c:v>
              </c:pt>
            </c:strLit>
          </c:cat>
          <c:val>
            <c:numLit>
              <c:formatCode>General</c:formatCode>
              <c:ptCount val="504"/>
              <c:pt idx="0">
                <c:v>5.25</c:v>
              </c:pt>
              <c:pt idx="1">
                <c:v>5.25</c:v>
              </c:pt>
              <c:pt idx="2">
                <c:v>5.25</c:v>
              </c:pt>
              <c:pt idx="3">
                <c:v>5.25</c:v>
              </c:pt>
              <c:pt idx="4">
                <c:v>5.25</c:v>
              </c:pt>
              <c:pt idx="5">
                <c:v>5.25</c:v>
              </c:pt>
              <c:pt idx="6">
                <c:v>5.25</c:v>
              </c:pt>
              <c:pt idx="7">
                <c:v>5.25</c:v>
              </c:pt>
              <c:pt idx="8">
                <c:v>5.25</c:v>
              </c:pt>
              <c:pt idx="9">
                <c:v>5.25</c:v>
              </c:pt>
              <c:pt idx="10">
                <c:v>5.25</c:v>
              </c:pt>
              <c:pt idx="11">
                <c:v>5.25</c:v>
              </c:pt>
              <c:pt idx="12">
                <c:v>5.25</c:v>
              </c:pt>
              <c:pt idx="13">
                <c:v>5.25</c:v>
              </c:pt>
              <c:pt idx="14">
                <c:v>5.25</c:v>
              </c:pt>
              <c:pt idx="15">
                <c:v>5.25</c:v>
              </c:pt>
              <c:pt idx="16">
                <c:v>5.25</c:v>
              </c:pt>
              <c:pt idx="17">
                <c:v>5.25</c:v>
              </c:pt>
              <c:pt idx="18">
                <c:v>5.25</c:v>
              </c:pt>
              <c:pt idx="19">
                <c:v>5.25</c:v>
              </c:pt>
              <c:pt idx="20">
                <c:v>5.25</c:v>
              </c:pt>
              <c:pt idx="21">
                <c:v>5.25</c:v>
              </c:pt>
              <c:pt idx="22">
                <c:v>5.25</c:v>
              </c:pt>
              <c:pt idx="23">
                <c:v>5.25</c:v>
              </c:pt>
              <c:pt idx="24">
                <c:v>5.25</c:v>
              </c:pt>
              <c:pt idx="25">
                <c:v>5.25</c:v>
              </c:pt>
              <c:pt idx="26">
                <c:v>5.25</c:v>
              </c:pt>
              <c:pt idx="27">
                <c:v>5.25</c:v>
              </c:pt>
              <c:pt idx="28">
                <c:v>5.25</c:v>
              </c:pt>
              <c:pt idx="29">
                <c:v>5.25</c:v>
              </c:pt>
              <c:pt idx="30">
                <c:v>5.25</c:v>
              </c:pt>
              <c:pt idx="31">
                <c:v>5.25</c:v>
              </c:pt>
              <c:pt idx="32">
                <c:v>5.25</c:v>
              </c:pt>
              <c:pt idx="33">
                <c:v>5.25</c:v>
              </c:pt>
              <c:pt idx="34">
                <c:v>5.25</c:v>
              </c:pt>
              <c:pt idx="35">
                <c:v>5.25</c:v>
              </c:pt>
              <c:pt idx="36">
                <c:v>5.25</c:v>
              </c:pt>
              <c:pt idx="37">
                <c:v>5.25</c:v>
              </c:pt>
              <c:pt idx="38">
                <c:v>5.25</c:v>
              </c:pt>
              <c:pt idx="39">
                <c:v>5.25</c:v>
              </c:pt>
              <c:pt idx="40">
                <c:v>5.25</c:v>
              </c:pt>
              <c:pt idx="41">
                <c:v>5.25</c:v>
              </c:pt>
              <c:pt idx="42">
                <c:v>5.25</c:v>
              </c:pt>
              <c:pt idx="43">
                <c:v>5.25</c:v>
              </c:pt>
              <c:pt idx="44">
                <c:v>5.25</c:v>
              </c:pt>
              <c:pt idx="45">
                <c:v>5.25</c:v>
              </c:pt>
              <c:pt idx="46">
                <c:v>5.25</c:v>
              </c:pt>
              <c:pt idx="47">
                <c:v>5.25</c:v>
              </c:pt>
              <c:pt idx="48">
                <c:v>5.25</c:v>
              </c:pt>
              <c:pt idx="49">
                <c:v>5.25</c:v>
              </c:pt>
              <c:pt idx="50">
                <c:v>5.25</c:v>
              </c:pt>
              <c:pt idx="51">
                <c:v>5.25</c:v>
              </c:pt>
              <c:pt idx="52">
                <c:v>5.25</c:v>
              </c:pt>
              <c:pt idx="53">
                <c:v>5.25</c:v>
              </c:pt>
              <c:pt idx="54">
                <c:v>5.25</c:v>
              </c:pt>
              <c:pt idx="55">
                <c:v>5.25</c:v>
              </c:pt>
              <c:pt idx="56">
                <c:v>5.25</c:v>
              </c:pt>
              <c:pt idx="57">
                <c:v>5.25</c:v>
              </c:pt>
              <c:pt idx="58">
                <c:v>5.25</c:v>
              </c:pt>
              <c:pt idx="59">
                <c:v>5.25</c:v>
              </c:pt>
              <c:pt idx="60">
                <c:v>5.25</c:v>
              </c:pt>
              <c:pt idx="61">
                <c:v>5.25</c:v>
              </c:pt>
              <c:pt idx="62">
                <c:v>5.25</c:v>
              </c:pt>
              <c:pt idx="63">
                <c:v>5.25</c:v>
              </c:pt>
              <c:pt idx="64">
                <c:v>5.25</c:v>
              </c:pt>
              <c:pt idx="65">
                <c:v>5.25</c:v>
              </c:pt>
              <c:pt idx="66">
                <c:v>5.25</c:v>
              </c:pt>
              <c:pt idx="67">
                <c:v>5.25</c:v>
              </c:pt>
              <c:pt idx="68">
                <c:v>5.25</c:v>
              </c:pt>
              <c:pt idx="69">
                <c:v>5.25</c:v>
              </c:pt>
              <c:pt idx="70">
                <c:v>5.25</c:v>
              </c:pt>
              <c:pt idx="71">
                <c:v>5.25</c:v>
              </c:pt>
              <c:pt idx="72">
                <c:v>5.25</c:v>
              </c:pt>
              <c:pt idx="73">
                <c:v>5.25</c:v>
              </c:pt>
              <c:pt idx="74">
                <c:v>5.25</c:v>
              </c:pt>
              <c:pt idx="75">
                <c:v>5.25</c:v>
              </c:pt>
              <c:pt idx="76">
                <c:v>4.75</c:v>
              </c:pt>
              <c:pt idx="77">
                <c:v>4.75</c:v>
              </c:pt>
              <c:pt idx="78">
                <c:v>4.75</c:v>
              </c:pt>
              <c:pt idx="79">
                <c:v>4.75</c:v>
              </c:pt>
              <c:pt idx="80">
                <c:v>4.75</c:v>
              </c:pt>
              <c:pt idx="81">
                <c:v>4.75</c:v>
              </c:pt>
              <c:pt idx="82">
                <c:v>4.75</c:v>
              </c:pt>
              <c:pt idx="83">
                <c:v>4.75</c:v>
              </c:pt>
              <c:pt idx="84">
                <c:v>4.75</c:v>
              </c:pt>
              <c:pt idx="85">
                <c:v>4.75</c:v>
              </c:pt>
              <c:pt idx="86">
                <c:v>4.75</c:v>
              </c:pt>
              <c:pt idx="87">
                <c:v>4.75</c:v>
              </c:pt>
              <c:pt idx="88">
                <c:v>4.75</c:v>
              </c:pt>
              <c:pt idx="89">
                <c:v>4.75</c:v>
              </c:pt>
              <c:pt idx="90">
                <c:v>4.75</c:v>
              </c:pt>
              <c:pt idx="91">
                <c:v>4.75</c:v>
              </c:pt>
              <c:pt idx="92">
                <c:v>4.75</c:v>
              </c:pt>
              <c:pt idx="93">
                <c:v>4.75</c:v>
              </c:pt>
              <c:pt idx="94">
                <c:v>4.75</c:v>
              </c:pt>
              <c:pt idx="95">
                <c:v>4.75</c:v>
              </c:pt>
              <c:pt idx="96">
                <c:v>4.75</c:v>
              </c:pt>
              <c:pt idx="97">
                <c:v>4.75</c:v>
              </c:pt>
              <c:pt idx="98">
                <c:v>4.75</c:v>
              </c:pt>
              <c:pt idx="99">
                <c:v>4.75</c:v>
              </c:pt>
              <c:pt idx="100">
                <c:v>4.75</c:v>
              </c:pt>
              <c:pt idx="101">
                <c:v>4.75</c:v>
              </c:pt>
              <c:pt idx="102">
                <c:v>4.75</c:v>
              </c:pt>
              <c:pt idx="103">
                <c:v>4.75</c:v>
              </c:pt>
              <c:pt idx="104">
                <c:v>4.75</c:v>
              </c:pt>
              <c:pt idx="105">
                <c:v>4.75</c:v>
              </c:pt>
              <c:pt idx="106">
                <c:v>4.75</c:v>
              </c:pt>
              <c:pt idx="107">
                <c:v>4.5</c:v>
              </c:pt>
              <c:pt idx="108">
                <c:v>4.5</c:v>
              </c:pt>
              <c:pt idx="109">
                <c:v>4.5</c:v>
              </c:pt>
              <c:pt idx="110">
                <c:v>4.5</c:v>
              </c:pt>
              <c:pt idx="111">
                <c:v>4.5</c:v>
              </c:pt>
              <c:pt idx="112">
                <c:v>4.5</c:v>
              </c:pt>
              <c:pt idx="113">
                <c:v>4.5</c:v>
              </c:pt>
              <c:pt idx="114">
                <c:v>4.5</c:v>
              </c:pt>
              <c:pt idx="115">
                <c:v>4.5</c:v>
              </c:pt>
              <c:pt idx="116">
                <c:v>4.5</c:v>
              </c:pt>
              <c:pt idx="117">
                <c:v>4.5</c:v>
              </c:pt>
              <c:pt idx="118">
                <c:v>4.5</c:v>
              </c:pt>
              <c:pt idx="119">
                <c:v>4.5</c:v>
              </c:pt>
              <c:pt idx="120">
                <c:v>4.5</c:v>
              </c:pt>
              <c:pt idx="121">
                <c:v>4.5</c:v>
              </c:pt>
              <c:pt idx="122">
                <c:v>4.5</c:v>
              </c:pt>
              <c:pt idx="123">
                <c:v>4.5</c:v>
              </c:pt>
              <c:pt idx="124">
                <c:v>4.5</c:v>
              </c:pt>
              <c:pt idx="125">
                <c:v>4.5</c:v>
              </c:pt>
              <c:pt idx="126">
                <c:v>4.5</c:v>
              </c:pt>
              <c:pt idx="127">
                <c:v>4.5</c:v>
              </c:pt>
              <c:pt idx="128">
                <c:v>4.5</c:v>
              </c:pt>
              <c:pt idx="129">
                <c:v>4.5</c:v>
              </c:pt>
              <c:pt idx="130">
                <c:v>4.5</c:v>
              </c:pt>
              <c:pt idx="131">
                <c:v>4.5</c:v>
              </c:pt>
              <c:pt idx="132">
                <c:v>4.5</c:v>
              </c:pt>
              <c:pt idx="133">
                <c:v>4.5</c:v>
              </c:pt>
              <c:pt idx="134">
                <c:v>4.5</c:v>
              </c:pt>
              <c:pt idx="135">
                <c:v>4.5</c:v>
              </c:pt>
              <c:pt idx="136">
                <c:v>4.25</c:v>
              </c:pt>
              <c:pt idx="137">
                <c:v>4.25</c:v>
              </c:pt>
              <c:pt idx="138">
                <c:v>4.25</c:v>
              </c:pt>
              <c:pt idx="139">
                <c:v>4.25</c:v>
              </c:pt>
              <c:pt idx="140">
                <c:v>4.25</c:v>
              </c:pt>
              <c:pt idx="141">
                <c:v>4.25</c:v>
              </c:pt>
              <c:pt idx="142">
                <c:v>4.25</c:v>
              </c:pt>
              <c:pt idx="143">
                <c:v>4.25</c:v>
              </c:pt>
              <c:pt idx="144">
                <c:v>4.25</c:v>
              </c:pt>
              <c:pt idx="145">
                <c:v>4.25</c:v>
              </c:pt>
              <c:pt idx="146">
                <c:v>4.25</c:v>
              </c:pt>
              <c:pt idx="147">
                <c:v>4.25</c:v>
              </c:pt>
              <c:pt idx="148">
                <c:v>4.25</c:v>
              </c:pt>
              <c:pt idx="149">
                <c:v>4.25</c:v>
              </c:pt>
              <c:pt idx="150">
                <c:v>4.25</c:v>
              </c:pt>
              <c:pt idx="151">
                <c:v>4.25</c:v>
              </c:pt>
              <c:pt idx="152">
                <c:v>4.25</c:v>
              </c:pt>
              <c:pt idx="153">
                <c:v>4.25</c:v>
              </c:pt>
              <c:pt idx="154">
                <c:v>4.25</c:v>
              </c:pt>
              <c:pt idx="155">
                <c:v>4.25</c:v>
              </c:pt>
              <c:pt idx="156">
                <c:v>4.25</c:v>
              </c:pt>
              <c:pt idx="157">
                <c:v>4.25</c:v>
              </c:pt>
              <c:pt idx="158">
                <c:v>4.25</c:v>
              </c:pt>
              <c:pt idx="159">
                <c:v>4.25</c:v>
              </c:pt>
              <c:pt idx="160">
                <c:v>4.25</c:v>
              </c:pt>
              <c:pt idx="161">
                <c:v>4.25</c:v>
              </c:pt>
              <c:pt idx="162">
                <c:v>4.25</c:v>
              </c:pt>
              <c:pt idx="163">
                <c:v>3.5</c:v>
              </c:pt>
              <c:pt idx="164">
                <c:v>3.5</c:v>
              </c:pt>
              <c:pt idx="165">
                <c:v>3.5</c:v>
              </c:pt>
              <c:pt idx="166">
                <c:v>3.5</c:v>
              </c:pt>
              <c:pt idx="167">
                <c:v>3.5</c:v>
              </c:pt>
              <c:pt idx="168">
                <c:v>3.5</c:v>
              </c:pt>
              <c:pt idx="169">
                <c:v>3.0</c:v>
              </c:pt>
              <c:pt idx="170">
                <c:v>3.0</c:v>
              </c:pt>
              <c:pt idx="171">
                <c:v>3.0</c:v>
              </c:pt>
              <c:pt idx="172">
                <c:v>3.0</c:v>
              </c:pt>
              <c:pt idx="173">
                <c:v>3.0</c:v>
              </c:pt>
              <c:pt idx="174">
                <c:v>3.0</c:v>
              </c:pt>
              <c:pt idx="175">
                <c:v>3.0</c:v>
              </c:pt>
              <c:pt idx="176">
                <c:v>3.0</c:v>
              </c:pt>
              <c:pt idx="177">
                <c:v>3.0</c:v>
              </c:pt>
              <c:pt idx="178">
                <c:v>3.0</c:v>
              </c:pt>
              <c:pt idx="179">
                <c:v>3.0</c:v>
              </c:pt>
              <c:pt idx="180">
                <c:v>3.0</c:v>
              </c:pt>
              <c:pt idx="181">
                <c:v>3.0</c:v>
              </c:pt>
              <c:pt idx="182">
                <c:v>3.0</c:v>
              </c:pt>
              <c:pt idx="183">
                <c:v>3.0</c:v>
              </c:pt>
              <c:pt idx="184">
                <c:v>3.0</c:v>
              </c:pt>
              <c:pt idx="185">
                <c:v>3.0</c:v>
              </c:pt>
              <c:pt idx="186">
                <c:v>3.0</c:v>
              </c:pt>
              <c:pt idx="187">
                <c:v>3.0</c:v>
              </c:pt>
              <c:pt idx="188">
                <c:v>3.0</c:v>
              </c:pt>
              <c:pt idx="189">
                <c:v>3.0</c:v>
              </c:pt>
              <c:pt idx="190">
                <c:v>3.0</c:v>
              </c:pt>
              <c:pt idx="191">
                <c:v>3.0</c:v>
              </c:pt>
              <c:pt idx="192">
                <c:v>3.0</c:v>
              </c:pt>
              <c:pt idx="193">
                <c:v>3.0</c:v>
              </c:pt>
              <c:pt idx="194">
                <c:v>3.0</c:v>
              </c:pt>
              <c:pt idx="195">
                <c:v>3.0</c:v>
              </c:pt>
              <c:pt idx="196">
                <c:v>3.0</c:v>
              </c:pt>
              <c:pt idx="197">
                <c:v>3.0</c:v>
              </c:pt>
              <c:pt idx="198">
                <c:v>3.0</c:v>
              </c:pt>
              <c:pt idx="199">
                <c:v>3.0</c:v>
              </c:pt>
              <c:pt idx="200">
                <c:v>3.0</c:v>
              </c:pt>
              <c:pt idx="201">
                <c:v>3.0</c:v>
              </c:pt>
              <c:pt idx="202">
                <c:v>3.0</c:v>
              </c:pt>
              <c:pt idx="203">
                <c:v>2.25</c:v>
              </c:pt>
              <c:pt idx="204">
                <c:v>2.25</c:v>
              </c:pt>
              <c:pt idx="205">
                <c:v>2.25</c:v>
              </c:pt>
              <c:pt idx="206">
                <c:v>2.25</c:v>
              </c:pt>
              <c:pt idx="207">
                <c:v>2.25</c:v>
              </c:pt>
              <c:pt idx="208">
                <c:v>2.25</c:v>
              </c:pt>
              <c:pt idx="209">
                <c:v>2.25</c:v>
              </c:pt>
              <c:pt idx="210">
                <c:v>2.25</c:v>
              </c:pt>
              <c:pt idx="211">
                <c:v>2.25</c:v>
              </c:pt>
              <c:pt idx="212">
                <c:v>2.25</c:v>
              </c:pt>
              <c:pt idx="213">
                <c:v>2.25</c:v>
              </c:pt>
              <c:pt idx="214">
                <c:v>2.25</c:v>
              </c:pt>
              <c:pt idx="215">
                <c:v>2.25</c:v>
              </c:pt>
              <c:pt idx="216">
                <c:v>2.25</c:v>
              </c:pt>
              <c:pt idx="217">
                <c:v>2.25</c:v>
              </c:pt>
              <c:pt idx="218">
                <c:v>2.25</c:v>
              </c:pt>
              <c:pt idx="219">
                <c:v>2.25</c:v>
              </c:pt>
              <c:pt idx="220">
                <c:v>2.25</c:v>
              </c:pt>
              <c:pt idx="221">
                <c:v>2.25</c:v>
              </c:pt>
              <c:pt idx="222">
                <c:v>2.25</c:v>
              </c:pt>
              <c:pt idx="223">
                <c:v>2.25</c:v>
              </c:pt>
              <c:pt idx="224">
                <c:v>2.25</c:v>
              </c:pt>
              <c:pt idx="225">
                <c:v>2.25</c:v>
              </c:pt>
              <c:pt idx="226">
                <c:v>2.25</c:v>
              </c:pt>
              <c:pt idx="227">
                <c:v>2.25</c:v>
              </c:pt>
              <c:pt idx="228">
                <c:v>2.25</c:v>
              </c:pt>
              <c:pt idx="229">
                <c:v>2.25</c:v>
              </c:pt>
              <c:pt idx="230">
                <c:v>2.25</c:v>
              </c:pt>
              <c:pt idx="231">
                <c:v>2.25</c:v>
              </c:pt>
              <c:pt idx="232">
                <c:v>2.0</c:v>
              </c:pt>
              <c:pt idx="233">
                <c:v>2.0</c:v>
              </c:pt>
              <c:pt idx="234">
                <c:v>2.0</c:v>
              </c:pt>
              <c:pt idx="235">
                <c:v>2.0</c:v>
              </c:pt>
              <c:pt idx="236">
                <c:v>2.0</c:v>
              </c:pt>
              <c:pt idx="237">
                <c:v>2.0</c:v>
              </c:pt>
              <c:pt idx="238">
                <c:v>2.0</c:v>
              </c:pt>
              <c:pt idx="239">
                <c:v>2.0</c:v>
              </c:pt>
              <c:pt idx="240">
                <c:v>2.0</c:v>
              </c:pt>
              <c:pt idx="241">
                <c:v>2.0</c:v>
              </c:pt>
              <c:pt idx="242">
                <c:v>2.0</c:v>
              </c:pt>
              <c:pt idx="243">
                <c:v>2.0</c:v>
              </c:pt>
              <c:pt idx="244">
                <c:v>2.0</c:v>
              </c:pt>
              <c:pt idx="245">
                <c:v>2.0</c:v>
              </c:pt>
              <c:pt idx="246">
                <c:v>2.0</c:v>
              </c:pt>
              <c:pt idx="247">
                <c:v>2.0</c:v>
              </c:pt>
              <c:pt idx="248">
                <c:v>2.0</c:v>
              </c:pt>
              <c:pt idx="249">
                <c:v>2.0</c:v>
              </c:pt>
              <c:pt idx="250">
                <c:v>2.0</c:v>
              </c:pt>
              <c:pt idx="251">
                <c:v>2.0</c:v>
              </c:pt>
              <c:pt idx="252">
                <c:v>2.0</c:v>
              </c:pt>
              <c:pt idx="253">
                <c:v>2.0</c:v>
              </c:pt>
              <c:pt idx="254">
                <c:v>2.0</c:v>
              </c:pt>
              <c:pt idx="255">
                <c:v>2.0</c:v>
              </c:pt>
              <c:pt idx="256">
                <c:v>2.0</c:v>
              </c:pt>
              <c:pt idx="257">
                <c:v>2.0</c:v>
              </c:pt>
              <c:pt idx="258">
                <c:v>2.0</c:v>
              </c:pt>
              <c:pt idx="259">
                <c:v>2.0</c:v>
              </c:pt>
              <c:pt idx="260">
                <c:v>2.0</c:v>
              </c:pt>
              <c:pt idx="261">
                <c:v>2.0</c:v>
              </c:pt>
              <c:pt idx="262">
                <c:v>2.0</c:v>
              </c:pt>
              <c:pt idx="263">
                <c:v>2.0</c:v>
              </c:pt>
              <c:pt idx="264">
                <c:v>2.0</c:v>
              </c:pt>
              <c:pt idx="265">
                <c:v>2.0</c:v>
              </c:pt>
              <c:pt idx="266">
                <c:v>2.0</c:v>
              </c:pt>
              <c:pt idx="267">
                <c:v>2.0</c:v>
              </c:pt>
              <c:pt idx="268">
                <c:v>2.0</c:v>
              </c:pt>
              <c:pt idx="269">
                <c:v>2.0</c:v>
              </c:pt>
              <c:pt idx="270">
                <c:v>2.0</c:v>
              </c:pt>
              <c:pt idx="271">
                <c:v>2.0</c:v>
              </c:pt>
              <c:pt idx="272">
                <c:v>2.0</c:v>
              </c:pt>
              <c:pt idx="273">
                <c:v>2.0</c:v>
              </c:pt>
              <c:pt idx="274">
                <c:v>2.0</c:v>
              </c:pt>
              <c:pt idx="275">
                <c:v>2.0</c:v>
              </c:pt>
              <c:pt idx="276">
                <c:v>2.0</c:v>
              </c:pt>
              <c:pt idx="277">
                <c:v>2.0</c:v>
              </c:pt>
              <c:pt idx="278">
                <c:v>2.0</c:v>
              </c:pt>
              <c:pt idx="279">
                <c:v>2.0</c:v>
              </c:pt>
              <c:pt idx="280">
                <c:v>2.0</c:v>
              </c:pt>
              <c:pt idx="281">
                <c:v>2.0</c:v>
              </c:pt>
              <c:pt idx="282">
                <c:v>2.0</c:v>
              </c:pt>
              <c:pt idx="283">
                <c:v>2.0</c:v>
              </c:pt>
              <c:pt idx="284">
                <c:v>2.0</c:v>
              </c:pt>
              <c:pt idx="285">
                <c:v>2.0</c:v>
              </c:pt>
              <c:pt idx="286">
                <c:v>2.0</c:v>
              </c:pt>
              <c:pt idx="287">
                <c:v>2.0</c:v>
              </c:pt>
              <c:pt idx="288">
                <c:v>2.0</c:v>
              </c:pt>
              <c:pt idx="289">
                <c:v>2.0</c:v>
              </c:pt>
              <c:pt idx="290">
                <c:v>2.0</c:v>
              </c:pt>
              <c:pt idx="291">
                <c:v>2.0</c:v>
              </c:pt>
              <c:pt idx="292">
                <c:v>2.0</c:v>
              </c:pt>
              <c:pt idx="293">
                <c:v>2.0</c:v>
              </c:pt>
              <c:pt idx="294">
                <c:v>2.0</c:v>
              </c:pt>
              <c:pt idx="295">
                <c:v>2.0</c:v>
              </c:pt>
              <c:pt idx="296">
                <c:v>2.0</c:v>
              </c:pt>
              <c:pt idx="297">
                <c:v>2.0</c:v>
              </c:pt>
              <c:pt idx="298">
                <c:v>2.0</c:v>
              </c:pt>
              <c:pt idx="299">
                <c:v>2.0</c:v>
              </c:pt>
              <c:pt idx="300">
                <c:v>2.0</c:v>
              </c:pt>
              <c:pt idx="301">
                <c:v>2.0</c:v>
              </c:pt>
              <c:pt idx="302">
                <c:v>2.0</c:v>
              </c:pt>
              <c:pt idx="303">
                <c:v>2.0</c:v>
              </c:pt>
              <c:pt idx="304">
                <c:v>2.0</c:v>
              </c:pt>
              <c:pt idx="305">
                <c:v>2.0</c:v>
              </c:pt>
              <c:pt idx="306">
                <c:v>2.0</c:v>
              </c:pt>
              <c:pt idx="307">
                <c:v>2.0</c:v>
              </c:pt>
              <c:pt idx="308">
                <c:v>2.0</c:v>
              </c:pt>
              <c:pt idx="309">
                <c:v>2.0</c:v>
              </c:pt>
              <c:pt idx="310">
                <c:v>2.0</c:v>
              </c:pt>
              <c:pt idx="311">
                <c:v>2.0</c:v>
              </c:pt>
              <c:pt idx="312">
                <c:v>2.0</c:v>
              </c:pt>
              <c:pt idx="313">
                <c:v>2.0</c:v>
              </c:pt>
              <c:pt idx="314">
                <c:v>2.0</c:v>
              </c:pt>
              <c:pt idx="315">
                <c:v>2.0</c:v>
              </c:pt>
              <c:pt idx="316">
                <c:v>2.0</c:v>
              </c:pt>
              <c:pt idx="317">
                <c:v>2.0</c:v>
              </c:pt>
              <c:pt idx="318">
                <c:v>2.0</c:v>
              </c:pt>
              <c:pt idx="319">
                <c:v>2.0</c:v>
              </c:pt>
              <c:pt idx="320">
                <c:v>2.0</c:v>
              </c:pt>
              <c:pt idx="321">
                <c:v>2.0</c:v>
              </c:pt>
              <c:pt idx="322">
                <c:v>2.0</c:v>
              </c:pt>
              <c:pt idx="323">
                <c:v>2.0</c:v>
              </c:pt>
              <c:pt idx="324">
                <c:v>2.0</c:v>
              </c:pt>
              <c:pt idx="325">
                <c:v>2.0</c:v>
              </c:pt>
              <c:pt idx="326">
                <c:v>2.0</c:v>
              </c:pt>
              <c:pt idx="327">
                <c:v>2.0</c:v>
              </c:pt>
              <c:pt idx="328">
                <c:v>2.0</c:v>
              </c:pt>
              <c:pt idx="329">
                <c:v>2.0</c:v>
              </c:pt>
              <c:pt idx="330">
                <c:v>2.0</c:v>
              </c:pt>
              <c:pt idx="331">
                <c:v>2.0</c:v>
              </c:pt>
              <c:pt idx="332">
                <c:v>2.0</c:v>
              </c:pt>
              <c:pt idx="333">
                <c:v>2.0</c:v>
              </c:pt>
              <c:pt idx="334">
                <c:v>2.0</c:v>
              </c:pt>
              <c:pt idx="335">
                <c:v>2.0</c:v>
              </c:pt>
              <c:pt idx="336">
                <c:v>2.0</c:v>
              </c:pt>
              <c:pt idx="337">
                <c:v>2.0</c:v>
              </c:pt>
              <c:pt idx="338">
                <c:v>2.0</c:v>
              </c:pt>
              <c:pt idx="339">
                <c:v>2.0</c:v>
              </c:pt>
              <c:pt idx="340">
                <c:v>2.0</c:v>
              </c:pt>
              <c:pt idx="341">
                <c:v>2.0</c:v>
              </c:pt>
              <c:pt idx="342">
                <c:v>2.0</c:v>
              </c:pt>
              <c:pt idx="343">
                <c:v>2.0</c:v>
              </c:pt>
              <c:pt idx="344">
                <c:v>1.5</c:v>
              </c:pt>
              <c:pt idx="345">
                <c:v>1.5</c:v>
              </c:pt>
              <c:pt idx="346">
                <c:v>1.5</c:v>
              </c:pt>
              <c:pt idx="347">
                <c:v>1.5</c:v>
              </c:pt>
              <c:pt idx="348">
                <c:v>1.5</c:v>
              </c:pt>
              <c:pt idx="349">
                <c:v>1.5</c:v>
              </c:pt>
              <c:pt idx="350">
                <c:v>1.5</c:v>
              </c:pt>
              <c:pt idx="351">
                <c:v>1.5</c:v>
              </c:pt>
              <c:pt idx="352">
                <c:v>1.5</c:v>
              </c:pt>
              <c:pt idx="353">
                <c:v>1.5</c:v>
              </c:pt>
              <c:pt idx="354">
                <c:v>1.5</c:v>
              </c:pt>
              <c:pt idx="355">
                <c:v>1.5</c:v>
              </c:pt>
              <c:pt idx="356">
                <c:v>1.5</c:v>
              </c:pt>
              <c:pt idx="357">
                <c:v>1.5</c:v>
              </c:pt>
              <c:pt idx="358">
                <c:v>1.5</c:v>
              </c:pt>
              <c:pt idx="359">
                <c:v>1.0</c:v>
              </c:pt>
              <c:pt idx="360">
                <c:v>1.0</c:v>
              </c:pt>
              <c:pt idx="361">
                <c:v>1.0</c:v>
              </c:pt>
              <c:pt idx="362">
                <c:v>1.0</c:v>
              </c:pt>
              <c:pt idx="363">
                <c:v>1.0</c:v>
              </c:pt>
              <c:pt idx="364">
                <c:v>1.0</c:v>
              </c:pt>
              <c:pt idx="365">
                <c:v>1.0</c:v>
              </c:pt>
              <c:pt idx="366">
                <c:v>1.0</c:v>
              </c:pt>
              <c:pt idx="367">
                <c:v>1.0</c:v>
              </c:pt>
              <c:pt idx="368">
                <c:v>1.0</c:v>
              </c:pt>
              <c:pt idx="369">
                <c:v>1.0</c:v>
              </c:pt>
              <c:pt idx="370">
                <c:v>1.0</c:v>
              </c:pt>
              <c:pt idx="371">
                <c:v>1.0</c:v>
              </c:pt>
              <c:pt idx="372">
                <c:v>1.0</c:v>
              </c:pt>
              <c:pt idx="373">
                <c:v>1.0</c:v>
              </c:pt>
              <c:pt idx="374">
                <c:v>1.0</c:v>
              </c:pt>
              <c:pt idx="375">
                <c:v>1.0</c:v>
              </c:pt>
              <c:pt idx="376">
                <c:v>1.0</c:v>
              </c:pt>
              <c:pt idx="377">
                <c:v>1.0</c:v>
              </c:pt>
              <c:pt idx="378">
                <c:v>1.0</c:v>
              </c:pt>
              <c:pt idx="379">
                <c:v>1.0</c:v>
              </c:pt>
              <c:pt idx="380">
                <c:v>1.0</c:v>
              </c:pt>
              <c:pt idx="381">
                <c:v>1.0</c:v>
              </c:pt>
              <c:pt idx="382">
                <c:v>1.0</c:v>
              </c:pt>
              <c:pt idx="383">
                <c:v>1.0</c:v>
              </c:pt>
              <c:pt idx="384">
                <c:v>1.0</c:v>
              </c:pt>
              <c:pt idx="385">
                <c:v>1.0</c:v>
              </c:pt>
              <c:pt idx="386">
                <c:v>1.0</c:v>
              </c:pt>
              <c:pt idx="387">
                <c:v>1.0</c:v>
              </c:pt>
              <c:pt idx="388">
                <c:v>1.0</c:v>
              </c:pt>
              <c:pt idx="389">
                <c:v>1.0</c:v>
              </c:pt>
              <c:pt idx="390">
                <c:v>1.0</c:v>
              </c:pt>
              <c:pt idx="391">
                <c:v>1.0</c:v>
              </c:pt>
              <c:pt idx="392">
                <c:v>1.0</c:v>
              </c:pt>
              <c:pt idx="393">
                <c:v>0.25</c:v>
              </c:pt>
              <c:pt idx="394">
                <c:v>0.25</c:v>
              </c:pt>
              <c:pt idx="395">
                <c:v>0.25</c:v>
              </c:pt>
              <c:pt idx="396">
                <c:v>0.25</c:v>
              </c:pt>
              <c:pt idx="397">
                <c:v>0.25</c:v>
              </c:pt>
              <c:pt idx="398">
                <c:v>0.25</c:v>
              </c:pt>
              <c:pt idx="399">
                <c:v>0.25</c:v>
              </c:pt>
              <c:pt idx="400">
                <c:v>0.25</c:v>
              </c:pt>
              <c:pt idx="401">
                <c:v>0.25</c:v>
              </c:pt>
              <c:pt idx="402">
                <c:v>0.25</c:v>
              </c:pt>
              <c:pt idx="403">
                <c:v>0.25</c:v>
              </c:pt>
              <c:pt idx="404">
                <c:v>0.25</c:v>
              </c:pt>
              <c:pt idx="405">
                <c:v>0.25</c:v>
              </c:pt>
              <c:pt idx="406">
                <c:v>0.25</c:v>
              </c:pt>
              <c:pt idx="407">
                <c:v>0.25</c:v>
              </c:pt>
              <c:pt idx="408">
                <c:v>0.25</c:v>
              </c:pt>
              <c:pt idx="409">
                <c:v>0.25</c:v>
              </c:pt>
              <c:pt idx="410">
                <c:v>0.25</c:v>
              </c:pt>
              <c:pt idx="411">
                <c:v>0.25</c:v>
              </c:pt>
              <c:pt idx="412">
                <c:v>0.25</c:v>
              </c:pt>
              <c:pt idx="413">
                <c:v>0.25</c:v>
              </c:pt>
              <c:pt idx="414">
                <c:v>0.25</c:v>
              </c:pt>
              <c:pt idx="415">
                <c:v>0.25</c:v>
              </c:pt>
              <c:pt idx="416">
                <c:v>0.25</c:v>
              </c:pt>
              <c:pt idx="417">
                <c:v>0.25</c:v>
              </c:pt>
              <c:pt idx="418">
                <c:v>0.25</c:v>
              </c:pt>
              <c:pt idx="419">
                <c:v>0.25</c:v>
              </c:pt>
              <c:pt idx="420">
                <c:v>0.25</c:v>
              </c:pt>
              <c:pt idx="421">
                <c:v>0.25</c:v>
              </c:pt>
              <c:pt idx="422">
                <c:v>0.25</c:v>
              </c:pt>
              <c:pt idx="423">
                <c:v>0.25</c:v>
              </c:pt>
              <c:pt idx="424">
                <c:v>0.25</c:v>
              </c:pt>
              <c:pt idx="425">
                <c:v>0.25</c:v>
              </c:pt>
              <c:pt idx="426">
                <c:v>0.25</c:v>
              </c:pt>
              <c:pt idx="427">
                <c:v>0.25</c:v>
              </c:pt>
              <c:pt idx="428">
                <c:v>0.25</c:v>
              </c:pt>
              <c:pt idx="429">
                <c:v>0.25</c:v>
              </c:pt>
              <c:pt idx="430">
                <c:v>0.25</c:v>
              </c:pt>
              <c:pt idx="431">
                <c:v>0.25</c:v>
              </c:pt>
              <c:pt idx="432">
                <c:v>0.25</c:v>
              </c:pt>
              <c:pt idx="433">
                <c:v>0.25</c:v>
              </c:pt>
              <c:pt idx="434">
                <c:v>0.25</c:v>
              </c:pt>
              <c:pt idx="435">
                <c:v>0.25</c:v>
              </c:pt>
              <c:pt idx="436">
                <c:v>0.25</c:v>
              </c:pt>
              <c:pt idx="437">
                <c:v>0.25</c:v>
              </c:pt>
              <c:pt idx="438">
                <c:v>0.25</c:v>
              </c:pt>
              <c:pt idx="439">
                <c:v>0.25</c:v>
              </c:pt>
              <c:pt idx="440">
                <c:v>0.25</c:v>
              </c:pt>
              <c:pt idx="441">
                <c:v>0.25</c:v>
              </c:pt>
              <c:pt idx="442">
                <c:v>0.25</c:v>
              </c:pt>
              <c:pt idx="443">
                <c:v>0.25</c:v>
              </c:pt>
              <c:pt idx="444">
                <c:v>0.25</c:v>
              </c:pt>
              <c:pt idx="445">
                <c:v>0.25</c:v>
              </c:pt>
              <c:pt idx="446">
                <c:v>0.25</c:v>
              </c:pt>
              <c:pt idx="447">
                <c:v>0.25</c:v>
              </c:pt>
              <c:pt idx="448">
                <c:v>0.25</c:v>
              </c:pt>
              <c:pt idx="449">
                <c:v>0.25</c:v>
              </c:pt>
              <c:pt idx="450">
                <c:v>0.25</c:v>
              </c:pt>
              <c:pt idx="451">
                <c:v>0.25</c:v>
              </c:pt>
              <c:pt idx="452">
                <c:v>0.25</c:v>
              </c:pt>
              <c:pt idx="453">
                <c:v>0.25</c:v>
              </c:pt>
              <c:pt idx="454">
                <c:v>0.25</c:v>
              </c:pt>
              <c:pt idx="455">
                <c:v>0.25</c:v>
              </c:pt>
              <c:pt idx="456">
                <c:v>0.25</c:v>
              </c:pt>
              <c:pt idx="457">
                <c:v>0.25</c:v>
              </c:pt>
              <c:pt idx="458">
                <c:v>0.25</c:v>
              </c:pt>
              <c:pt idx="459">
                <c:v>0.25</c:v>
              </c:pt>
              <c:pt idx="460">
                <c:v>0.25</c:v>
              </c:pt>
              <c:pt idx="461">
                <c:v>0.25</c:v>
              </c:pt>
              <c:pt idx="462">
                <c:v>0.25</c:v>
              </c:pt>
              <c:pt idx="463">
                <c:v>0.25</c:v>
              </c:pt>
              <c:pt idx="464">
                <c:v>0.25</c:v>
              </c:pt>
              <c:pt idx="465">
                <c:v>0.25</c:v>
              </c:pt>
              <c:pt idx="466">
                <c:v>0.25</c:v>
              </c:pt>
              <c:pt idx="467">
                <c:v>0.25</c:v>
              </c:pt>
              <c:pt idx="468">
                <c:v>0.25</c:v>
              </c:pt>
              <c:pt idx="469">
                <c:v>0.25</c:v>
              </c:pt>
              <c:pt idx="470">
                <c:v>0.25</c:v>
              </c:pt>
              <c:pt idx="471">
                <c:v>0.25</c:v>
              </c:pt>
              <c:pt idx="472">
                <c:v>0.25</c:v>
              </c:pt>
              <c:pt idx="473">
                <c:v>0.25</c:v>
              </c:pt>
              <c:pt idx="474">
                <c:v>0.25</c:v>
              </c:pt>
              <c:pt idx="475">
                <c:v>0.25</c:v>
              </c:pt>
              <c:pt idx="476">
                <c:v>0.25</c:v>
              </c:pt>
              <c:pt idx="477">
                <c:v>0.25</c:v>
              </c:pt>
              <c:pt idx="478">
                <c:v>0.25</c:v>
              </c:pt>
              <c:pt idx="479">
                <c:v>0.25</c:v>
              </c:pt>
              <c:pt idx="480">
                <c:v>0.25</c:v>
              </c:pt>
              <c:pt idx="481">
                <c:v>0.25</c:v>
              </c:pt>
              <c:pt idx="482">
                <c:v>0.25</c:v>
              </c:pt>
              <c:pt idx="483">
                <c:v>0.25</c:v>
              </c:pt>
              <c:pt idx="484">
                <c:v>0.25</c:v>
              </c:pt>
              <c:pt idx="485">
                <c:v>0.25</c:v>
              </c:pt>
              <c:pt idx="486">
                <c:v>0.25</c:v>
              </c:pt>
              <c:pt idx="487">
                <c:v>0.25</c:v>
              </c:pt>
              <c:pt idx="488">
                <c:v>0.25</c:v>
              </c:pt>
              <c:pt idx="489">
                <c:v>0.25</c:v>
              </c:pt>
              <c:pt idx="490">
                <c:v>0.25</c:v>
              </c:pt>
              <c:pt idx="491">
                <c:v>0.25</c:v>
              </c:pt>
              <c:pt idx="492">
                <c:v>0.25</c:v>
              </c:pt>
              <c:pt idx="493">
                <c:v>0.25</c:v>
              </c:pt>
              <c:pt idx="494">
                <c:v>0.25</c:v>
              </c:pt>
              <c:pt idx="495">
                <c:v>0.25</c:v>
              </c:pt>
              <c:pt idx="496">
                <c:v>0.25</c:v>
              </c:pt>
              <c:pt idx="497">
                <c:v>0.25</c:v>
              </c:pt>
              <c:pt idx="498">
                <c:v>0.25</c:v>
              </c:pt>
              <c:pt idx="499">
                <c:v>0.25</c:v>
              </c:pt>
              <c:pt idx="500">
                <c:v>0.25</c:v>
              </c:pt>
              <c:pt idx="501">
                <c:v>0.25</c:v>
              </c:pt>
              <c:pt idx="502">
                <c:v>0.25</c:v>
              </c:pt>
              <c:pt idx="503">
                <c:v>0.25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2DE-4477-8533-D80AC923A06D}"/>
            </c:ext>
          </c:extLst>
        </c:ser>
        <c:ser>
          <c:idx val="1"/>
          <c:order val="1"/>
          <c:tx>
            <c:v>ECB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cat>
            <c:strLit>
              <c:ptCount val="504"/>
              <c:pt idx="0">
                <c:v>Jun 2007</c:v>
              </c:pt>
              <c:pt idx="1">
                <c:v>Jun 07</c:v>
              </c:pt>
              <c:pt idx="2">
                <c:v>Jun 07</c:v>
              </c:pt>
              <c:pt idx="3">
                <c:v>Jun 07</c:v>
              </c:pt>
              <c:pt idx="4">
                <c:v>Jun 07</c:v>
              </c:pt>
              <c:pt idx="5">
                <c:v>Jun 07</c:v>
              </c:pt>
              <c:pt idx="6">
                <c:v>Jun 07</c:v>
              </c:pt>
              <c:pt idx="7">
                <c:v>Jun 07</c:v>
              </c:pt>
              <c:pt idx="8">
                <c:v>Jun 07</c:v>
              </c:pt>
              <c:pt idx="9">
                <c:v>Jun 07</c:v>
              </c:pt>
              <c:pt idx="10">
                <c:v>Jun 07</c:v>
              </c:pt>
              <c:pt idx="11">
                <c:v>Jun 07</c:v>
              </c:pt>
              <c:pt idx="12">
                <c:v>Jun 07</c:v>
              </c:pt>
              <c:pt idx="13">
                <c:v>Jun 07</c:v>
              </c:pt>
              <c:pt idx="14">
                <c:v>Jun 07</c:v>
              </c:pt>
              <c:pt idx="15">
                <c:v>Jun 07</c:v>
              </c:pt>
              <c:pt idx="16">
                <c:v>Jun 07</c:v>
              </c:pt>
              <c:pt idx="17">
                <c:v>Jun 07</c:v>
              </c:pt>
              <c:pt idx="18">
                <c:v>Jun 07</c:v>
              </c:pt>
              <c:pt idx="19">
                <c:v>Jun 07</c:v>
              </c:pt>
              <c:pt idx="20">
                <c:v>Jul 07</c:v>
              </c:pt>
              <c:pt idx="21">
                <c:v>Jul 07</c:v>
              </c:pt>
              <c:pt idx="22">
                <c:v>Jul 07</c:v>
              </c:pt>
              <c:pt idx="23">
                <c:v>Jul 07</c:v>
              </c:pt>
              <c:pt idx="24">
                <c:v>Jul 07</c:v>
              </c:pt>
              <c:pt idx="25">
                <c:v>Jul 07</c:v>
              </c:pt>
              <c:pt idx="26">
                <c:v>Jul 07</c:v>
              </c:pt>
              <c:pt idx="27">
                <c:v>Jul 07</c:v>
              </c:pt>
              <c:pt idx="28">
                <c:v>Jul 07</c:v>
              </c:pt>
              <c:pt idx="29">
                <c:v>Jul 07</c:v>
              </c:pt>
              <c:pt idx="30">
                <c:v>Jul 07</c:v>
              </c:pt>
              <c:pt idx="31">
                <c:v>Jul 07</c:v>
              </c:pt>
              <c:pt idx="32">
                <c:v>Jul 07</c:v>
              </c:pt>
              <c:pt idx="33">
                <c:v>Jul 07</c:v>
              </c:pt>
              <c:pt idx="34">
                <c:v>Jul 07</c:v>
              </c:pt>
              <c:pt idx="35">
                <c:v>Jul 07</c:v>
              </c:pt>
              <c:pt idx="36">
                <c:v>Jul 07</c:v>
              </c:pt>
              <c:pt idx="37">
                <c:v>Jul 07</c:v>
              </c:pt>
              <c:pt idx="38">
                <c:v>Jul 07</c:v>
              </c:pt>
              <c:pt idx="39">
                <c:v>Jul 07</c:v>
              </c:pt>
              <c:pt idx="40">
                <c:v>Jul 07</c:v>
              </c:pt>
              <c:pt idx="41">
                <c:v>Jul 07</c:v>
              </c:pt>
              <c:pt idx="42">
                <c:v>Aug 07</c:v>
              </c:pt>
              <c:pt idx="43">
                <c:v>Aug 07</c:v>
              </c:pt>
              <c:pt idx="44">
                <c:v>Aug 07</c:v>
              </c:pt>
              <c:pt idx="45">
                <c:v>Aug 07</c:v>
              </c:pt>
              <c:pt idx="46">
                <c:v>Aug 07</c:v>
              </c:pt>
              <c:pt idx="47">
                <c:v>Aug 07</c:v>
              </c:pt>
              <c:pt idx="48">
                <c:v>Aug 07</c:v>
              </c:pt>
              <c:pt idx="49">
                <c:v>Aug 07</c:v>
              </c:pt>
              <c:pt idx="50">
                <c:v>Aug 07</c:v>
              </c:pt>
              <c:pt idx="51">
                <c:v>Aug 07</c:v>
              </c:pt>
              <c:pt idx="52">
                <c:v>Aug 07</c:v>
              </c:pt>
              <c:pt idx="53">
                <c:v>Aug 07</c:v>
              </c:pt>
              <c:pt idx="54">
                <c:v>Aug 07</c:v>
              </c:pt>
              <c:pt idx="55">
                <c:v>Aug 07</c:v>
              </c:pt>
              <c:pt idx="56">
                <c:v>Aug 07</c:v>
              </c:pt>
              <c:pt idx="57">
                <c:v>Aug 07</c:v>
              </c:pt>
              <c:pt idx="58">
                <c:v>Aug 07</c:v>
              </c:pt>
              <c:pt idx="59">
                <c:v>Aug 07</c:v>
              </c:pt>
              <c:pt idx="60">
                <c:v>Aug 07</c:v>
              </c:pt>
              <c:pt idx="61">
                <c:v>Aug 07</c:v>
              </c:pt>
              <c:pt idx="62">
                <c:v>Aug 07</c:v>
              </c:pt>
              <c:pt idx="63">
                <c:v>Aug 07</c:v>
              </c:pt>
              <c:pt idx="64">
                <c:v>Sep 07</c:v>
              </c:pt>
              <c:pt idx="65">
                <c:v>Sep 07</c:v>
              </c:pt>
              <c:pt idx="66">
                <c:v>Sep 07</c:v>
              </c:pt>
              <c:pt idx="67">
                <c:v>Sep 07</c:v>
              </c:pt>
              <c:pt idx="68">
                <c:v>Sep 07</c:v>
              </c:pt>
              <c:pt idx="69">
                <c:v>Sep 07</c:v>
              </c:pt>
              <c:pt idx="70">
                <c:v>Sep 07</c:v>
              </c:pt>
              <c:pt idx="71">
                <c:v>Sep 07</c:v>
              </c:pt>
              <c:pt idx="72">
                <c:v>Sep 07</c:v>
              </c:pt>
              <c:pt idx="73">
                <c:v>Sep 07</c:v>
              </c:pt>
              <c:pt idx="74">
                <c:v>Sep 07</c:v>
              </c:pt>
              <c:pt idx="75">
                <c:v>Sep 07</c:v>
              </c:pt>
              <c:pt idx="76">
                <c:v>Sep 07</c:v>
              </c:pt>
              <c:pt idx="77">
                <c:v>Sep 07</c:v>
              </c:pt>
              <c:pt idx="78">
                <c:v>Sep 07</c:v>
              </c:pt>
              <c:pt idx="79">
                <c:v>Sep 07</c:v>
              </c:pt>
              <c:pt idx="80">
                <c:v>Sep 07</c:v>
              </c:pt>
              <c:pt idx="81">
                <c:v>Sep 07</c:v>
              </c:pt>
              <c:pt idx="82">
                <c:v>Sep 07</c:v>
              </c:pt>
              <c:pt idx="83">
                <c:v>Sep 07</c:v>
              </c:pt>
              <c:pt idx="84">
                <c:v>Oct 07</c:v>
              </c:pt>
              <c:pt idx="85">
                <c:v>Oct 07</c:v>
              </c:pt>
              <c:pt idx="86">
                <c:v>Oct 07</c:v>
              </c:pt>
              <c:pt idx="87">
                <c:v>Oct 07</c:v>
              </c:pt>
              <c:pt idx="88">
                <c:v>Oct 07</c:v>
              </c:pt>
              <c:pt idx="89">
                <c:v>Oct 07</c:v>
              </c:pt>
              <c:pt idx="90">
                <c:v>Oct 07</c:v>
              </c:pt>
              <c:pt idx="91">
                <c:v>Oct 07</c:v>
              </c:pt>
              <c:pt idx="92">
                <c:v>Oct 07</c:v>
              </c:pt>
              <c:pt idx="93">
                <c:v>Oct 07</c:v>
              </c:pt>
              <c:pt idx="94">
                <c:v>Oct 07</c:v>
              </c:pt>
              <c:pt idx="95">
                <c:v>Oct 07</c:v>
              </c:pt>
              <c:pt idx="96">
                <c:v>Oct 07</c:v>
              </c:pt>
              <c:pt idx="97">
                <c:v>Oct 07</c:v>
              </c:pt>
              <c:pt idx="98">
                <c:v>Oct 07</c:v>
              </c:pt>
              <c:pt idx="99">
                <c:v>Oct 07</c:v>
              </c:pt>
              <c:pt idx="100">
                <c:v>Oct 07</c:v>
              </c:pt>
              <c:pt idx="101">
                <c:v>Oct 07</c:v>
              </c:pt>
              <c:pt idx="102">
                <c:v>Oct 07</c:v>
              </c:pt>
              <c:pt idx="103">
                <c:v>Oct 07</c:v>
              </c:pt>
              <c:pt idx="104">
                <c:v>Oct 07</c:v>
              </c:pt>
              <c:pt idx="105">
                <c:v>Oct 07</c:v>
              </c:pt>
              <c:pt idx="106">
                <c:v>Oct 07</c:v>
              </c:pt>
              <c:pt idx="107">
                <c:v>Nov 07</c:v>
              </c:pt>
              <c:pt idx="108">
                <c:v>Nov 07</c:v>
              </c:pt>
              <c:pt idx="109">
                <c:v>Nov 07</c:v>
              </c:pt>
              <c:pt idx="110">
                <c:v>Nov 07</c:v>
              </c:pt>
              <c:pt idx="111">
                <c:v>Nov 07</c:v>
              </c:pt>
              <c:pt idx="112">
                <c:v>Nov 07</c:v>
              </c:pt>
              <c:pt idx="113">
                <c:v>Nov 07</c:v>
              </c:pt>
              <c:pt idx="114">
                <c:v>Nov 07</c:v>
              </c:pt>
              <c:pt idx="115">
                <c:v>Nov 07</c:v>
              </c:pt>
              <c:pt idx="116">
                <c:v>Nov 07</c:v>
              </c:pt>
              <c:pt idx="117">
                <c:v>Nov 07</c:v>
              </c:pt>
              <c:pt idx="118">
                <c:v>Nov 07</c:v>
              </c:pt>
              <c:pt idx="119">
                <c:v>Nov 07</c:v>
              </c:pt>
              <c:pt idx="120">
                <c:v>Nov 07</c:v>
              </c:pt>
              <c:pt idx="121">
                <c:v>Nov 07</c:v>
              </c:pt>
              <c:pt idx="122">
                <c:v>Nov 07</c:v>
              </c:pt>
              <c:pt idx="123">
                <c:v>Nov 07</c:v>
              </c:pt>
              <c:pt idx="124">
                <c:v>Nov 07</c:v>
              </c:pt>
              <c:pt idx="125">
                <c:v>Nov 07</c:v>
              </c:pt>
              <c:pt idx="126">
                <c:v>Nov 07</c:v>
              </c:pt>
              <c:pt idx="127">
                <c:v>Nov 07</c:v>
              </c:pt>
              <c:pt idx="128">
                <c:v>Nov 07</c:v>
              </c:pt>
              <c:pt idx="129">
                <c:v>Dec 07</c:v>
              </c:pt>
              <c:pt idx="130">
                <c:v>Dec 07</c:v>
              </c:pt>
              <c:pt idx="131">
                <c:v>Dec 07</c:v>
              </c:pt>
              <c:pt idx="132">
                <c:v>Dec 07</c:v>
              </c:pt>
              <c:pt idx="133">
                <c:v>Dec 07</c:v>
              </c:pt>
              <c:pt idx="134">
                <c:v>Dec 07</c:v>
              </c:pt>
              <c:pt idx="135">
                <c:v>Dec 07</c:v>
              </c:pt>
              <c:pt idx="136">
                <c:v>Dec 07</c:v>
              </c:pt>
              <c:pt idx="137">
                <c:v>Dec 07</c:v>
              </c:pt>
              <c:pt idx="138">
                <c:v>Dec 07</c:v>
              </c:pt>
              <c:pt idx="139">
                <c:v>Dec 07</c:v>
              </c:pt>
              <c:pt idx="140">
                <c:v>Dec 07</c:v>
              </c:pt>
              <c:pt idx="141">
                <c:v>Dec 07</c:v>
              </c:pt>
              <c:pt idx="142">
                <c:v>Dec 07</c:v>
              </c:pt>
              <c:pt idx="143">
                <c:v>Dec 07</c:v>
              </c:pt>
              <c:pt idx="144">
                <c:v>Dec 07</c:v>
              </c:pt>
              <c:pt idx="145">
                <c:v>Dec 07</c:v>
              </c:pt>
              <c:pt idx="146">
                <c:v>Dec 07</c:v>
              </c:pt>
              <c:pt idx="147">
                <c:v>Dec 07</c:v>
              </c:pt>
              <c:pt idx="148">
                <c:v>Jan 08</c:v>
              </c:pt>
              <c:pt idx="149">
                <c:v>Jan 08</c:v>
              </c:pt>
              <c:pt idx="150">
                <c:v>Jan 08</c:v>
              </c:pt>
              <c:pt idx="151">
                <c:v>Jan 08</c:v>
              </c:pt>
              <c:pt idx="152">
                <c:v>Jan 08</c:v>
              </c:pt>
              <c:pt idx="153">
                <c:v>Jan 08</c:v>
              </c:pt>
              <c:pt idx="154">
                <c:v>Jan 08</c:v>
              </c:pt>
              <c:pt idx="155">
                <c:v>Jan 08</c:v>
              </c:pt>
              <c:pt idx="156">
                <c:v>Jan 08</c:v>
              </c:pt>
              <c:pt idx="157">
                <c:v>Jan 08</c:v>
              </c:pt>
              <c:pt idx="158">
                <c:v>Jan 08</c:v>
              </c:pt>
              <c:pt idx="159">
                <c:v>Jan 08</c:v>
              </c:pt>
              <c:pt idx="160">
                <c:v>Jan 08</c:v>
              </c:pt>
              <c:pt idx="161">
                <c:v>Jan 08</c:v>
              </c:pt>
              <c:pt idx="162">
                <c:v>Jan 08</c:v>
              </c:pt>
              <c:pt idx="163">
                <c:v>Jan 08</c:v>
              </c:pt>
              <c:pt idx="164">
                <c:v>Jan 08</c:v>
              </c:pt>
              <c:pt idx="165">
                <c:v>Jan 08</c:v>
              </c:pt>
              <c:pt idx="166">
                <c:v>Jan 08</c:v>
              </c:pt>
              <c:pt idx="167">
                <c:v>Jan 08</c:v>
              </c:pt>
              <c:pt idx="168">
                <c:v>Jan 08</c:v>
              </c:pt>
              <c:pt idx="169">
                <c:v>Jan 08</c:v>
              </c:pt>
              <c:pt idx="170">
                <c:v>Feb 08</c:v>
              </c:pt>
              <c:pt idx="171">
                <c:v>Feb 08</c:v>
              </c:pt>
              <c:pt idx="172">
                <c:v>Feb 08</c:v>
              </c:pt>
              <c:pt idx="173">
                <c:v>Feb 08</c:v>
              </c:pt>
              <c:pt idx="174">
                <c:v>Feb 08</c:v>
              </c:pt>
              <c:pt idx="175">
                <c:v>Feb 08</c:v>
              </c:pt>
              <c:pt idx="176">
                <c:v>Feb 08</c:v>
              </c:pt>
              <c:pt idx="177">
                <c:v>Feb 08</c:v>
              </c:pt>
              <c:pt idx="178">
                <c:v>Feb 08</c:v>
              </c:pt>
              <c:pt idx="179">
                <c:v>Feb 08</c:v>
              </c:pt>
              <c:pt idx="180">
                <c:v>Feb 08</c:v>
              </c:pt>
              <c:pt idx="181">
                <c:v>Feb 08</c:v>
              </c:pt>
              <c:pt idx="182">
                <c:v>Feb 08</c:v>
              </c:pt>
              <c:pt idx="183">
                <c:v>Feb 08</c:v>
              </c:pt>
              <c:pt idx="184">
                <c:v>Feb 08</c:v>
              </c:pt>
              <c:pt idx="185">
                <c:v>Feb 08</c:v>
              </c:pt>
              <c:pt idx="186">
                <c:v>Feb 08</c:v>
              </c:pt>
              <c:pt idx="187">
                <c:v>Feb 08</c:v>
              </c:pt>
              <c:pt idx="188">
                <c:v>Feb 08</c:v>
              </c:pt>
              <c:pt idx="189">
                <c:v>Feb 08</c:v>
              </c:pt>
              <c:pt idx="190">
                <c:v>Feb 08</c:v>
              </c:pt>
              <c:pt idx="191">
                <c:v>Mar 08</c:v>
              </c:pt>
              <c:pt idx="192">
                <c:v>Mar 08</c:v>
              </c:pt>
              <c:pt idx="193">
                <c:v>Mar 08</c:v>
              </c:pt>
              <c:pt idx="194">
                <c:v>Mar 08</c:v>
              </c:pt>
              <c:pt idx="195">
                <c:v>Mar 08</c:v>
              </c:pt>
              <c:pt idx="196">
                <c:v>Mar 08</c:v>
              </c:pt>
              <c:pt idx="197">
                <c:v>Mar 08</c:v>
              </c:pt>
              <c:pt idx="198">
                <c:v>Mar 08</c:v>
              </c:pt>
              <c:pt idx="199">
                <c:v>Mar 08</c:v>
              </c:pt>
              <c:pt idx="200">
                <c:v>Mar 08</c:v>
              </c:pt>
              <c:pt idx="201">
                <c:v>Mar 08</c:v>
              </c:pt>
              <c:pt idx="202">
                <c:v>Mar 08</c:v>
              </c:pt>
              <c:pt idx="203">
                <c:v>Mar 08</c:v>
              </c:pt>
              <c:pt idx="204">
                <c:v>Mar 08</c:v>
              </c:pt>
              <c:pt idx="205">
                <c:v>Mar 08</c:v>
              </c:pt>
              <c:pt idx="206">
                <c:v>Mar 08</c:v>
              </c:pt>
              <c:pt idx="207">
                <c:v>Mar 08</c:v>
              </c:pt>
              <c:pt idx="208">
                <c:v>Mar 08</c:v>
              </c:pt>
              <c:pt idx="209">
                <c:v>Mar 08</c:v>
              </c:pt>
              <c:pt idx="210">
                <c:v>Apr 08</c:v>
              </c:pt>
              <c:pt idx="211">
                <c:v>Apr 08</c:v>
              </c:pt>
              <c:pt idx="212">
                <c:v>Apr 08</c:v>
              </c:pt>
              <c:pt idx="213">
                <c:v>Apr 08</c:v>
              </c:pt>
              <c:pt idx="214">
                <c:v>Apr 08</c:v>
              </c:pt>
              <c:pt idx="215">
                <c:v>Apr 08</c:v>
              </c:pt>
              <c:pt idx="216">
                <c:v>Apr 08</c:v>
              </c:pt>
              <c:pt idx="217">
                <c:v>Apr 08</c:v>
              </c:pt>
              <c:pt idx="218">
                <c:v>Apr 08</c:v>
              </c:pt>
              <c:pt idx="219">
                <c:v>Apr 08</c:v>
              </c:pt>
              <c:pt idx="220">
                <c:v>Apr 08</c:v>
              </c:pt>
              <c:pt idx="221">
                <c:v>Apr 08</c:v>
              </c:pt>
              <c:pt idx="222">
                <c:v>Apr 08</c:v>
              </c:pt>
              <c:pt idx="223">
                <c:v>Apr 08</c:v>
              </c:pt>
              <c:pt idx="224">
                <c:v>Apr 08</c:v>
              </c:pt>
              <c:pt idx="225">
                <c:v>Apr 08</c:v>
              </c:pt>
              <c:pt idx="226">
                <c:v>Apr 08</c:v>
              </c:pt>
              <c:pt idx="227">
                <c:v>Apr 08</c:v>
              </c:pt>
              <c:pt idx="228">
                <c:v>Apr 08</c:v>
              </c:pt>
              <c:pt idx="229">
                <c:v>Apr 08</c:v>
              </c:pt>
              <c:pt idx="230">
                <c:v>Apr 08</c:v>
              </c:pt>
              <c:pt idx="231">
                <c:v>Apr 08</c:v>
              </c:pt>
              <c:pt idx="232">
                <c:v>May 08</c:v>
              </c:pt>
              <c:pt idx="233">
                <c:v>May 08</c:v>
              </c:pt>
              <c:pt idx="234">
                <c:v>May 08</c:v>
              </c:pt>
              <c:pt idx="235">
                <c:v>May 08</c:v>
              </c:pt>
              <c:pt idx="236">
                <c:v>May 08</c:v>
              </c:pt>
              <c:pt idx="237">
                <c:v>May 08</c:v>
              </c:pt>
              <c:pt idx="238">
                <c:v>May 08</c:v>
              </c:pt>
              <c:pt idx="239">
                <c:v>May 08</c:v>
              </c:pt>
              <c:pt idx="240">
                <c:v>May 08</c:v>
              </c:pt>
              <c:pt idx="241">
                <c:v>May 08</c:v>
              </c:pt>
              <c:pt idx="242">
                <c:v>May 08</c:v>
              </c:pt>
              <c:pt idx="243">
                <c:v>May 08</c:v>
              </c:pt>
              <c:pt idx="244">
                <c:v>May 08</c:v>
              </c:pt>
              <c:pt idx="245">
                <c:v>May 08</c:v>
              </c:pt>
              <c:pt idx="246">
                <c:v>May 08</c:v>
              </c:pt>
              <c:pt idx="247">
                <c:v>May 08</c:v>
              </c:pt>
              <c:pt idx="248">
                <c:v>May 08</c:v>
              </c:pt>
              <c:pt idx="249">
                <c:v>May 08</c:v>
              </c:pt>
              <c:pt idx="250">
                <c:v>May 08</c:v>
              </c:pt>
              <c:pt idx="251">
                <c:v>May 08</c:v>
              </c:pt>
              <c:pt idx="252">
                <c:v>Jun 08</c:v>
              </c:pt>
              <c:pt idx="253">
                <c:v>Jun 08</c:v>
              </c:pt>
              <c:pt idx="254">
                <c:v>Jun 08</c:v>
              </c:pt>
              <c:pt idx="255">
                <c:v>Jun 08</c:v>
              </c:pt>
              <c:pt idx="256">
                <c:v>Jun 08</c:v>
              </c:pt>
              <c:pt idx="257">
                <c:v>Jun 08</c:v>
              </c:pt>
              <c:pt idx="258">
                <c:v>Jun 08</c:v>
              </c:pt>
              <c:pt idx="259">
                <c:v>Jun 08</c:v>
              </c:pt>
              <c:pt idx="260">
                <c:v>Jun 08</c:v>
              </c:pt>
              <c:pt idx="261">
                <c:v>Jun 08</c:v>
              </c:pt>
              <c:pt idx="262">
                <c:v>Jun 08</c:v>
              </c:pt>
              <c:pt idx="263">
                <c:v>Jun 08</c:v>
              </c:pt>
              <c:pt idx="264">
                <c:v>Jun 08</c:v>
              </c:pt>
              <c:pt idx="265">
                <c:v>Jun 08</c:v>
              </c:pt>
              <c:pt idx="266">
                <c:v>Jun 08</c:v>
              </c:pt>
              <c:pt idx="267">
                <c:v>Jun 08</c:v>
              </c:pt>
              <c:pt idx="268">
                <c:v>Jun 08</c:v>
              </c:pt>
              <c:pt idx="269">
                <c:v>Jun 08</c:v>
              </c:pt>
              <c:pt idx="270">
                <c:v>Jun 08</c:v>
              </c:pt>
              <c:pt idx="271">
                <c:v>Jun 08</c:v>
              </c:pt>
              <c:pt idx="272">
                <c:v>Jun 08</c:v>
              </c:pt>
              <c:pt idx="273">
                <c:v>Jul 08</c:v>
              </c:pt>
              <c:pt idx="274">
                <c:v>Jul 08</c:v>
              </c:pt>
              <c:pt idx="275">
                <c:v>Jul 08</c:v>
              </c:pt>
              <c:pt idx="276">
                <c:v>Jul 08</c:v>
              </c:pt>
              <c:pt idx="277">
                <c:v>Jul 08</c:v>
              </c:pt>
              <c:pt idx="278">
                <c:v>Jul 08</c:v>
              </c:pt>
              <c:pt idx="279">
                <c:v>Jul 08</c:v>
              </c:pt>
              <c:pt idx="280">
                <c:v>Jul 08</c:v>
              </c:pt>
              <c:pt idx="281">
                <c:v>Jul 08</c:v>
              </c:pt>
              <c:pt idx="282">
                <c:v>Jul 08</c:v>
              </c:pt>
              <c:pt idx="283">
                <c:v>Jul 08</c:v>
              </c:pt>
              <c:pt idx="284">
                <c:v>Jul 08</c:v>
              </c:pt>
              <c:pt idx="285">
                <c:v>Jul 08</c:v>
              </c:pt>
              <c:pt idx="286">
                <c:v>Jul 08</c:v>
              </c:pt>
              <c:pt idx="287">
                <c:v>Jul 08</c:v>
              </c:pt>
              <c:pt idx="288">
                <c:v>Jul 08</c:v>
              </c:pt>
              <c:pt idx="289">
                <c:v>Jul 08</c:v>
              </c:pt>
              <c:pt idx="290">
                <c:v>Jul 08</c:v>
              </c:pt>
              <c:pt idx="291">
                <c:v>Jul 08</c:v>
              </c:pt>
              <c:pt idx="292">
                <c:v>Jul 08</c:v>
              </c:pt>
              <c:pt idx="293">
                <c:v>Jul 08</c:v>
              </c:pt>
              <c:pt idx="294">
                <c:v>Jul 08</c:v>
              </c:pt>
              <c:pt idx="295">
                <c:v>Jul 08</c:v>
              </c:pt>
              <c:pt idx="296">
                <c:v>Aug 08</c:v>
              </c:pt>
              <c:pt idx="297">
                <c:v>Aug 08</c:v>
              </c:pt>
              <c:pt idx="298">
                <c:v>Aug 08</c:v>
              </c:pt>
              <c:pt idx="299">
                <c:v>Aug 08</c:v>
              </c:pt>
              <c:pt idx="300">
                <c:v>Aug 08</c:v>
              </c:pt>
              <c:pt idx="301">
                <c:v>Aug 08</c:v>
              </c:pt>
              <c:pt idx="302">
                <c:v>Aug 08</c:v>
              </c:pt>
              <c:pt idx="303">
                <c:v>Aug 08</c:v>
              </c:pt>
              <c:pt idx="304">
                <c:v>Aug 08</c:v>
              </c:pt>
              <c:pt idx="305">
                <c:v>Aug 08</c:v>
              </c:pt>
              <c:pt idx="306">
                <c:v>Aug 08</c:v>
              </c:pt>
              <c:pt idx="307">
                <c:v>Aug 08</c:v>
              </c:pt>
              <c:pt idx="308">
                <c:v>Aug 08</c:v>
              </c:pt>
              <c:pt idx="309">
                <c:v>Aug 08</c:v>
              </c:pt>
              <c:pt idx="310">
                <c:v>Aug 08</c:v>
              </c:pt>
              <c:pt idx="311">
                <c:v>Aug 08</c:v>
              </c:pt>
              <c:pt idx="312">
                <c:v>Aug 08</c:v>
              </c:pt>
              <c:pt idx="313">
                <c:v>Aug 08</c:v>
              </c:pt>
              <c:pt idx="314">
                <c:v>Aug 08</c:v>
              </c:pt>
              <c:pt idx="315">
                <c:v>Aug 08</c:v>
              </c:pt>
              <c:pt idx="316">
                <c:v>Sep 08</c:v>
              </c:pt>
              <c:pt idx="317">
                <c:v>Sep 08</c:v>
              </c:pt>
              <c:pt idx="318">
                <c:v>Sep 08</c:v>
              </c:pt>
              <c:pt idx="319">
                <c:v>Sep 08</c:v>
              </c:pt>
              <c:pt idx="320">
                <c:v>Sep 08</c:v>
              </c:pt>
              <c:pt idx="321">
                <c:v>Sep 08</c:v>
              </c:pt>
              <c:pt idx="322">
                <c:v>Sep 08</c:v>
              </c:pt>
              <c:pt idx="323">
                <c:v>Sep 08</c:v>
              </c:pt>
              <c:pt idx="324">
                <c:v>Sep 08</c:v>
              </c:pt>
              <c:pt idx="325">
                <c:v>Sep 08</c:v>
              </c:pt>
              <c:pt idx="326">
                <c:v>Sep 08</c:v>
              </c:pt>
              <c:pt idx="327">
                <c:v>Sep 08</c:v>
              </c:pt>
              <c:pt idx="328">
                <c:v>Sep 08</c:v>
              </c:pt>
              <c:pt idx="329">
                <c:v>Sep 08</c:v>
              </c:pt>
              <c:pt idx="330">
                <c:v>Sep 08</c:v>
              </c:pt>
              <c:pt idx="331">
                <c:v>Sep 08</c:v>
              </c:pt>
              <c:pt idx="332">
                <c:v>Sep 08</c:v>
              </c:pt>
              <c:pt idx="333">
                <c:v>Sep 08</c:v>
              </c:pt>
              <c:pt idx="334">
                <c:v>Sep 08</c:v>
              </c:pt>
              <c:pt idx="335">
                <c:v>Sep 08</c:v>
              </c:pt>
              <c:pt idx="336">
                <c:v>Sep 08</c:v>
              </c:pt>
              <c:pt idx="337">
                <c:v>Sep 08</c:v>
              </c:pt>
              <c:pt idx="338">
                <c:v>Oct 08</c:v>
              </c:pt>
              <c:pt idx="339">
                <c:v>Oct 08</c:v>
              </c:pt>
              <c:pt idx="340">
                <c:v>Oct 08</c:v>
              </c:pt>
              <c:pt idx="341">
                <c:v>Oct 08</c:v>
              </c:pt>
              <c:pt idx="342">
                <c:v>Oct 08</c:v>
              </c:pt>
              <c:pt idx="343">
                <c:v>Oct 08</c:v>
              </c:pt>
              <c:pt idx="344">
                <c:v>Oct 08</c:v>
              </c:pt>
              <c:pt idx="345">
                <c:v>Oct 08</c:v>
              </c:pt>
              <c:pt idx="346">
                <c:v>Oct 08</c:v>
              </c:pt>
              <c:pt idx="347">
                <c:v>Oct 08</c:v>
              </c:pt>
              <c:pt idx="348">
                <c:v>Oct 08</c:v>
              </c:pt>
              <c:pt idx="349">
                <c:v>Oct 08</c:v>
              </c:pt>
              <c:pt idx="350">
                <c:v>Oct 08</c:v>
              </c:pt>
              <c:pt idx="351">
                <c:v>Oct 08</c:v>
              </c:pt>
              <c:pt idx="352">
                <c:v>Oct 08</c:v>
              </c:pt>
              <c:pt idx="353">
                <c:v>Oct 08</c:v>
              </c:pt>
              <c:pt idx="354">
                <c:v>Oct 08</c:v>
              </c:pt>
              <c:pt idx="355">
                <c:v>Oct 08</c:v>
              </c:pt>
              <c:pt idx="356">
                <c:v>Oct 08</c:v>
              </c:pt>
              <c:pt idx="357">
                <c:v>Oct 08</c:v>
              </c:pt>
              <c:pt idx="358">
                <c:v>Oct 08</c:v>
              </c:pt>
              <c:pt idx="359">
                <c:v>Oct 08</c:v>
              </c:pt>
              <c:pt idx="360">
                <c:v>Oct 08</c:v>
              </c:pt>
              <c:pt idx="361">
                <c:v>Nov 08</c:v>
              </c:pt>
              <c:pt idx="362">
                <c:v>Nov 08</c:v>
              </c:pt>
              <c:pt idx="363">
                <c:v>Nov 08</c:v>
              </c:pt>
              <c:pt idx="364">
                <c:v>Nov 08</c:v>
              </c:pt>
              <c:pt idx="365">
                <c:v>Nov 08</c:v>
              </c:pt>
              <c:pt idx="366">
                <c:v>Nov 08</c:v>
              </c:pt>
              <c:pt idx="367">
                <c:v>Nov 08</c:v>
              </c:pt>
              <c:pt idx="368">
                <c:v>Nov 08</c:v>
              </c:pt>
              <c:pt idx="369">
                <c:v>Nov 08</c:v>
              </c:pt>
              <c:pt idx="370">
                <c:v>Nov 08</c:v>
              </c:pt>
              <c:pt idx="371">
                <c:v>Nov 08</c:v>
              </c:pt>
              <c:pt idx="372">
                <c:v>Nov 08</c:v>
              </c:pt>
              <c:pt idx="373">
                <c:v>Nov 08</c:v>
              </c:pt>
              <c:pt idx="374">
                <c:v>Nov 08</c:v>
              </c:pt>
              <c:pt idx="375">
                <c:v>Nov 08</c:v>
              </c:pt>
              <c:pt idx="376">
                <c:v>Nov 08</c:v>
              </c:pt>
              <c:pt idx="377">
                <c:v>Nov 08</c:v>
              </c:pt>
              <c:pt idx="378">
                <c:v>Nov 08</c:v>
              </c:pt>
              <c:pt idx="379">
                <c:v>Nov 08</c:v>
              </c:pt>
              <c:pt idx="380">
                <c:v>Nov 08</c:v>
              </c:pt>
              <c:pt idx="381">
                <c:v>Dec 08</c:v>
              </c:pt>
              <c:pt idx="382">
                <c:v>Dec 08</c:v>
              </c:pt>
              <c:pt idx="383">
                <c:v>Dec 08</c:v>
              </c:pt>
              <c:pt idx="384">
                <c:v>Dec 08</c:v>
              </c:pt>
              <c:pt idx="385">
                <c:v>Dec 08</c:v>
              </c:pt>
              <c:pt idx="386">
                <c:v>Dec 08</c:v>
              </c:pt>
              <c:pt idx="387">
                <c:v>Dec 08</c:v>
              </c:pt>
              <c:pt idx="388">
                <c:v>Dec 08</c:v>
              </c:pt>
              <c:pt idx="389">
                <c:v>Dec 08</c:v>
              </c:pt>
              <c:pt idx="390">
                <c:v>Dec 08</c:v>
              </c:pt>
              <c:pt idx="391">
                <c:v>Dec 08</c:v>
              </c:pt>
              <c:pt idx="392">
                <c:v>Dec 08</c:v>
              </c:pt>
              <c:pt idx="393">
                <c:v>Dec 08</c:v>
              </c:pt>
              <c:pt idx="394">
                <c:v>Dec 08</c:v>
              </c:pt>
              <c:pt idx="395">
                <c:v>Dec 08</c:v>
              </c:pt>
              <c:pt idx="396">
                <c:v>Dec 08</c:v>
              </c:pt>
              <c:pt idx="397">
                <c:v>Dec 08</c:v>
              </c:pt>
              <c:pt idx="398">
                <c:v>Dec 08</c:v>
              </c:pt>
              <c:pt idx="399">
                <c:v>Dec 08</c:v>
              </c:pt>
              <c:pt idx="400">
                <c:v>Dec 08</c:v>
              </c:pt>
              <c:pt idx="401">
                <c:v>Dec 08</c:v>
              </c:pt>
              <c:pt idx="402">
                <c:v>Jan 09</c:v>
              </c:pt>
              <c:pt idx="403">
                <c:v>Jan 09</c:v>
              </c:pt>
              <c:pt idx="404">
                <c:v>Jan 09</c:v>
              </c:pt>
              <c:pt idx="405">
                <c:v>Jan 09</c:v>
              </c:pt>
              <c:pt idx="406">
                <c:v>Jan 09</c:v>
              </c:pt>
              <c:pt idx="407">
                <c:v>Jan 09</c:v>
              </c:pt>
              <c:pt idx="408">
                <c:v>Jan 09</c:v>
              </c:pt>
              <c:pt idx="409">
                <c:v>Jan 09</c:v>
              </c:pt>
              <c:pt idx="410">
                <c:v>Jan 09</c:v>
              </c:pt>
              <c:pt idx="411">
                <c:v>Jan 09</c:v>
              </c:pt>
              <c:pt idx="412">
                <c:v>Jan 09</c:v>
              </c:pt>
              <c:pt idx="413">
                <c:v>Jan 09</c:v>
              </c:pt>
              <c:pt idx="414">
                <c:v>Jan 09</c:v>
              </c:pt>
              <c:pt idx="415">
                <c:v>Jan 09</c:v>
              </c:pt>
              <c:pt idx="416">
                <c:v>Jan 09</c:v>
              </c:pt>
              <c:pt idx="417">
                <c:v>Jan 09</c:v>
              </c:pt>
              <c:pt idx="418">
                <c:v>Jan 09</c:v>
              </c:pt>
              <c:pt idx="419">
                <c:v>Jan 09</c:v>
              </c:pt>
              <c:pt idx="420">
                <c:v>Jan 09</c:v>
              </c:pt>
              <c:pt idx="421">
                <c:v>Jan 09</c:v>
              </c:pt>
              <c:pt idx="422">
                <c:v>Jan 09</c:v>
              </c:pt>
              <c:pt idx="423">
                <c:v>Feb 09</c:v>
              </c:pt>
              <c:pt idx="424">
                <c:v>Feb 09</c:v>
              </c:pt>
              <c:pt idx="425">
                <c:v>Feb 09</c:v>
              </c:pt>
              <c:pt idx="426">
                <c:v>Feb 09</c:v>
              </c:pt>
              <c:pt idx="427">
                <c:v>Feb 09</c:v>
              </c:pt>
              <c:pt idx="428">
                <c:v>Feb 09</c:v>
              </c:pt>
              <c:pt idx="429">
                <c:v>Feb 09</c:v>
              </c:pt>
              <c:pt idx="430">
                <c:v>Feb 09</c:v>
              </c:pt>
              <c:pt idx="431">
                <c:v>Feb 09</c:v>
              </c:pt>
              <c:pt idx="432">
                <c:v>Feb 09</c:v>
              </c:pt>
              <c:pt idx="433">
                <c:v>Feb 09</c:v>
              </c:pt>
              <c:pt idx="434">
                <c:v>Feb 09</c:v>
              </c:pt>
              <c:pt idx="435">
                <c:v>Feb 09</c:v>
              </c:pt>
              <c:pt idx="436">
                <c:v>Feb 09</c:v>
              </c:pt>
              <c:pt idx="437">
                <c:v>Feb 09</c:v>
              </c:pt>
              <c:pt idx="438">
                <c:v>Feb 09</c:v>
              </c:pt>
              <c:pt idx="439">
                <c:v>Feb 09</c:v>
              </c:pt>
              <c:pt idx="440">
                <c:v>Feb 09</c:v>
              </c:pt>
              <c:pt idx="441">
                <c:v>Feb 09</c:v>
              </c:pt>
              <c:pt idx="442">
                <c:v>Feb 09</c:v>
              </c:pt>
              <c:pt idx="443">
                <c:v>Mar 09</c:v>
              </c:pt>
              <c:pt idx="444">
                <c:v>Mar 09</c:v>
              </c:pt>
              <c:pt idx="445">
                <c:v>Mar 09</c:v>
              </c:pt>
              <c:pt idx="446">
                <c:v>Mar 09</c:v>
              </c:pt>
              <c:pt idx="447">
                <c:v>Mar 09</c:v>
              </c:pt>
              <c:pt idx="448">
                <c:v>Mar 09</c:v>
              </c:pt>
              <c:pt idx="449">
                <c:v>Mar 09</c:v>
              </c:pt>
              <c:pt idx="450">
                <c:v>Mar 09</c:v>
              </c:pt>
              <c:pt idx="451">
                <c:v>Mar 09</c:v>
              </c:pt>
              <c:pt idx="452">
                <c:v>Mar 09</c:v>
              </c:pt>
              <c:pt idx="453">
                <c:v>Mar 09</c:v>
              </c:pt>
              <c:pt idx="454">
                <c:v>Mar 09</c:v>
              </c:pt>
              <c:pt idx="455">
                <c:v>Mar 09</c:v>
              </c:pt>
              <c:pt idx="456">
                <c:v>Mar 09</c:v>
              </c:pt>
              <c:pt idx="457">
                <c:v>Mar 09</c:v>
              </c:pt>
              <c:pt idx="458">
                <c:v>Mar 09</c:v>
              </c:pt>
              <c:pt idx="459">
                <c:v>Mar 09</c:v>
              </c:pt>
              <c:pt idx="460">
                <c:v>Mar 09</c:v>
              </c:pt>
              <c:pt idx="461">
                <c:v>Mar 09</c:v>
              </c:pt>
              <c:pt idx="462">
                <c:v>Mar 09</c:v>
              </c:pt>
              <c:pt idx="463">
                <c:v>Mar 09</c:v>
              </c:pt>
              <c:pt idx="464">
                <c:v>Mar 09</c:v>
              </c:pt>
              <c:pt idx="465">
                <c:v>Apr 09</c:v>
              </c:pt>
              <c:pt idx="466">
                <c:v>Apr 09</c:v>
              </c:pt>
              <c:pt idx="467">
                <c:v>Apr 09</c:v>
              </c:pt>
              <c:pt idx="468">
                <c:v>Apr 09</c:v>
              </c:pt>
              <c:pt idx="469">
                <c:v>Apr 09</c:v>
              </c:pt>
              <c:pt idx="470">
                <c:v>Apr 09</c:v>
              </c:pt>
              <c:pt idx="471">
                <c:v>Apr 09</c:v>
              </c:pt>
              <c:pt idx="472">
                <c:v>Apr 09</c:v>
              </c:pt>
              <c:pt idx="473">
                <c:v>Apr 09</c:v>
              </c:pt>
              <c:pt idx="474">
                <c:v>Apr 09</c:v>
              </c:pt>
              <c:pt idx="475">
                <c:v>Apr 09</c:v>
              </c:pt>
              <c:pt idx="476">
                <c:v>Apr 09</c:v>
              </c:pt>
              <c:pt idx="477">
                <c:v>Apr 09</c:v>
              </c:pt>
              <c:pt idx="478">
                <c:v>Apr 09</c:v>
              </c:pt>
              <c:pt idx="479">
                <c:v>Apr 09</c:v>
              </c:pt>
              <c:pt idx="480">
                <c:v>Apr 09</c:v>
              </c:pt>
              <c:pt idx="481">
                <c:v>Apr 09</c:v>
              </c:pt>
              <c:pt idx="482">
                <c:v>Apr 09</c:v>
              </c:pt>
              <c:pt idx="483">
                <c:v>Apr 09</c:v>
              </c:pt>
              <c:pt idx="484">
                <c:v>Apr 09</c:v>
              </c:pt>
              <c:pt idx="485">
                <c:v>May 09</c:v>
              </c:pt>
              <c:pt idx="486">
                <c:v>May 09</c:v>
              </c:pt>
              <c:pt idx="487">
                <c:v>May 09</c:v>
              </c:pt>
              <c:pt idx="488">
                <c:v>May 09</c:v>
              </c:pt>
              <c:pt idx="489">
                <c:v>May 09</c:v>
              </c:pt>
              <c:pt idx="490">
                <c:v>May 09</c:v>
              </c:pt>
              <c:pt idx="491">
                <c:v>May 09</c:v>
              </c:pt>
              <c:pt idx="492">
                <c:v>May 09</c:v>
              </c:pt>
              <c:pt idx="493">
                <c:v>May 09</c:v>
              </c:pt>
              <c:pt idx="494">
                <c:v>May 09</c:v>
              </c:pt>
              <c:pt idx="495">
                <c:v>May 09</c:v>
              </c:pt>
              <c:pt idx="496">
                <c:v>May 09</c:v>
              </c:pt>
              <c:pt idx="497">
                <c:v>May 09</c:v>
              </c:pt>
              <c:pt idx="498">
                <c:v>May 09</c:v>
              </c:pt>
              <c:pt idx="499">
                <c:v>May 09</c:v>
              </c:pt>
              <c:pt idx="500">
                <c:v>May 09</c:v>
              </c:pt>
              <c:pt idx="501">
                <c:v>May 09</c:v>
              </c:pt>
              <c:pt idx="502">
                <c:v>May 09</c:v>
              </c:pt>
              <c:pt idx="503">
                <c:v>May 09</c:v>
              </c:pt>
            </c:strLit>
          </c:cat>
          <c:val>
            <c:numLit>
              <c:formatCode>General</c:formatCode>
              <c:ptCount val="504"/>
              <c:pt idx="0">
                <c:v>3.75</c:v>
              </c:pt>
              <c:pt idx="1">
                <c:v>3.75</c:v>
              </c:pt>
              <c:pt idx="2">
                <c:v>3.75</c:v>
              </c:pt>
              <c:pt idx="3">
                <c:v>3.75</c:v>
              </c:pt>
              <c:pt idx="4">
                <c:v>3.75</c:v>
              </c:pt>
              <c:pt idx="5">
                <c:v>3.75</c:v>
              </c:pt>
              <c:pt idx="6">
                <c:v>3.75</c:v>
              </c:pt>
              <c:pt idx="7">
                <c:v>3.75</c:v>
              </c:pt>
              <c:pt idx="8">
                <c:v>4.0</c:v>
              </c:pt>
              <c:pt idx="9">
                <c:v>4.0</c:v>
              </c:pt>
              <c:pt idx="10">
                <c:v>4.0</c:v>
              </c:pt>
              <c:pt idx="11">
                <c:v>4.0</c:v>
              </c:pt>
              <c:pt idx="12">
                <c:v>4.0</c:v>
              </c:pt>
              <c:pt idx="13">
                <c:v>4.0</c:v>
              </c:pt>
              <c:pt idx="14">
                <c:v>4.0</c:v>
              </c:pt>
              <c:pt idx="15">
                <c:v>4.0</c:v>
              </c:pt>
              <c:pt idx="16">
                <c:v>4.0</c:v>
              </c:pt>
              <c:pt idx="17">
                <c:v>4.0</c:v>
              </c:pt>
              <c:pt idx="18">
                <c:v>4.0</c:v>
              </c:pt>
              <c:pt idx="19">
                <c:v>4.0</c:v>
              </c:pt>
              <c:pt idx="20">
                <c:v>4.0</c:v>
              </c:pt>
              <c:pt idx="21">
                <c:v>4.0</c:v>
              </c:pt>
              <c:pt idx="22">
                <c:v>4.0</c:v>
              </c:pt>
              <c:pt idx="23">
                <c:v>4.0</c:v>
              </c:pt>
              <c:pt idx="24">
                <c:v>4.0</c:v>
              </c:pt>
              <c:pt idx="25">
                <c:v>4.0</c:v>
              </c:pt>
              <c:pt idx="26">
                <c:v>4.0</c:v>
              </c:pt>
              <c:pt idx="27">
                <c:v>4.0</c:v>
              </c:pt>
              <c:pt idx="28">
                <c:v>4.0</c:v>
              </c:pt>
              <c:pt idx="29">
                <c:v>4.0</c:v>
              </c:pt>
              <c:pt idx="30">
                <c:v>4.0</c:v>
              </c:pt>
              <c:pt idx="31">
                <c:v>4.0</c:v>
              </c:pt>
              <c:pt idx="32">
                <c:v>4.0</c:v>
              </c:pt>
              <c:pt idx="33">
                <c:v>4.0</c:v>
              </c:pt>
              <c:pt idx="34">
                <c:v>4.0</c:v>
              </c:pt>
              <c:pt idx="35">
                <c:v>4.0</c:v>
              </c:pt>
              <c:pt idx="36">
                <c:v>4.0</c:v>
              </c:pt>
              <c:pt idx="37">
                <c:v>4.0</c:v>
              </c:pt>
              <c:pt idx="38">
                <c:v>4.0</c:v>
              </c:pt>
              <c:pt idx="39">
                <c:v>4.0</c:v>
              </c:pt>
              <c:pt idx="40">
                <c:v>4.0</c:v>
              </c:pt>
              <c:pt idx="41">
                <c:v>4.0</c:v>
              </c:pt>
              <c:pt idx="42">
                <c:v>4.0</c:v>
              </c:pt>
              <c:pt idx="43">
                <c:v>4.0</c:v>
              </c:pt>
              <c:pt idx="44">
                <c:v>4.0</c:v>
              </c:pt>
              <c:pt idx="45">
                <c:v>4.0</c:v>
              </c:pt>
              <c:pt idx="46">
                <c:v>4.0</c:v>
              </c:pt>
              <c:pt idx="47">
                <c:v>4.0</c:v>
              </c:pt>
              <c:pt idx="48">
                <c:v>4.0</c:v>
              </c:pt>
              <c:pt idx="49">
                <c:v>4.0</c:v>
              </c:pt>
              <c:pt idx="50">
                <c:v>4.0</c:v>
              </c:pt>
              <c:pt idx="51">
                <c:v>4.0</c:v>
              </c:pt>
              <c:pt idx="52">
                <c:v>4.0</c:v>
              </c:pt>
              <c:pt idx="53">
                <c:v>4.0</c:v>
              </c:pt>
              <c:pt idx="54">
                <c:v>4.0</c:v>
              </c:pt>
              <c:pt idx="55">
                <c:v>4.0</c:v>
              </c:pt>
              <c:pt idx="56">
                <c:v>4.0</c:v>
              </c:pt>
              <c:pt idx="57">
                <c:v>4.0</c:v>
              </c:pt>
              <c:pt idx="58">
                <c:v>4.0</c:v>
              </c:pt>
              <c:pt idx="59">
                <c:v>4.0</c:v>
              </c:pt>
              <c:pt idx="60">
                <c:v>4.0</c:v>
              </c:pt>
              <c:pt idx="61">
                <c:v>4.0</c:v>
              </c:pt>
              <c:pt idx="62">
                <c:v>4.0</c:v>
              </c:pt>
              <c:pt idx="63">
                <c:v>4.0</c:v>
              </c:pt>
              <c:pt idx="64">
                <c:v>4.0</c:v>
              </c:pt>
              <c:pt idx="65">
                <c:v>4.0</c:v>
              </c:pt>
              <c:pt idx="66">
                <c:v>4.0</c:v>
              </c:pt>
              <c:pt idx="67">
                <c:v>4.0</c:v>
              </c:pt>
              <c:pt idx="68">
                <c:v>4.0</c:v>
              </c:pt>
              <c:pt idx="69">
                <c:v>4.0</c:v>
              </c:pt>
              <c:pt idx="70">
                <c:v>4.0</c:v>
              </c:pt>
              <c:pt idx="71">
                <c:v>4.0</c:v>
              </c:pt>
              <c:pt idx="72">
                <c:v>4.0</c:v>
              </c:pt>
              <c:pt idx="73">
                <c:v>4.0</c:v>
              </c:pt>
              <c:pt idx="74">
                <c:v>4.0</c:v>
              </c:pt>
              <c:pt idx="75">
                <c:v>4.0</c:v>
              </c:pt>
              <c:pt idx="76">
                <c:v>4.0</c:v>
              </c:pt>
              <c:pt idx="77">
                <c:v>4.0</c:v>
              </c:pt>
              <c:pt idx="78">
                <c:v>4.0</c:v>
              </c:pt>
              <c:pt idx="79">
                <c:v>4.0</c:v>
              </c:pt>
              <c:pt idx="80">
                <c:v>4.0</c:v>
              </c:pt>
              <c:pt idx="81">
                <c:v>4.0</c:v>
              </c:pt>
              <c:pt idx="82">
                <c:v>4.0</c:v>
              </c:pt>
              <c:pt idx="83">
                <c:v>4.0</c:v>
              </c:pt>
              <c:pt idx="84">
                <c:v>4.0</c:v>
              </c:pt>
              <c:pt idx="85">
                <c:v>4.0</c:v>
              </c:pt>
              <c:pt idx="86">
                <c:v>4.0</c:v>
              </c:pt>
              <c:pt idx="87">
                <c:v>4.0</c:v>
              </c:pt>
              <c:pt idx="88">
                <c:v>4.0</c:v>
              </c:pt>
              <c:pt idx="89">
                <c:v>4.0</c:v>
              </c:pt>
              <c:pt idx="90">
                <c:v>4.0</c:v>
              </c:pt>
              <c:pt idx="91">
                <c:v>4.0</c:v>
              </c:pt>
              <c:pt idx="92">
                <c:v>4.0</c:v>
              </c:pt>
              <c:pt idx="93">
                <c:v>4.0</c:v>
              </c:pt>
              <c:pt idx="94">
                <c:v>4.0</c:v>
              </c:pt>
              <c:pt idx="95">
                <c:v>4.0</c:v>
              </c:pt>
              <c:pt idx="96">
                <c:v>4.0</c:v>
              </c:pt>
              <c:pt idx="97">
                <c:v>4.0</c:v>
              </c:pt>
              <c:pt idx="98">
                <c:v>4.0</c:v>
              </c:pt>
              <c:pt idx="99">
                <c:v>4.0</c:v>
              </c:pt>
              <c:pt idx="100">
                <c:v>4.0</c:v>
              </c:pt>
              <c:pt idx="101">
                <c:v>4.0</c:v>
              </c:pt>
              <c:pt idx="102">
                <c:v>4.0</c:v>
              </c:pt>
              <c:pt idx="103">
                <c:v>4.0</c:v>
              </c:pt>
              <c:pt idx="104">
                <c:v>4.0</c:v>
              </c:pt>
              <c:pt idx="105">
                <c:v>4.0</c:v>
              </c:pt>
              <c:pt idx="106">
                <c:v>4.0</c:v>
              </c:pt>
              <c:pt idx="107">
                <c:v>4.0</c:v>
              </c:pt>
              <c:pt idx="108">
                <c:v>4.0</c:v>
              </c:pt>
              <c:pt idx="109">
                <c:v>4.0</c:v>
              </c:pt>
              <c:pt idx="110">
                <c:v>4.0</c:v>
              </c:pt>
              <c:pt idx="111">
                <c:v>4.0</c:v>
              </c:pt>
              <c:pt idx="112">
                <c:v>4.0</c:v>
              </c:pt>
              <c:pt idx="113">
                <c:v>4.0</c:v>
              </c:pt>
              <c:pt idx="114">
                <c:v>4.0</c:v>
              </c:pt>
              <c:pt idx="115">
                <c:v>4.0</c:v>
              </c:pt>
              <c:pt idx="116">
                <c:v>4.0</c:v>
              </c:pt>
              <c:pt idx="117">
                <c:v>4.0</c:v>
              </c:pt>
              <c:pt idx="118">
                <c:v>4.0</c:v>
              </c:pt>
              <c:pt idx="119">
                <c:v>4.0</c:v>
              </c:pt>
              <c:pt idx="120">
                <c:v>4.0</c:v>
              </c:pt>
              <c:pt idx="121">
                <c:v>4.0</c:v>
              </c:pt>
              <c:pt idx="122">
                <c:v>4.0</c:v>
              </c:pt>
              <c:pt idx="123">
                <c:v>4.0</c:v>
              </c:pt>
              <c:pt idx="124">
                <c:v>4.0</c:v>
              </c:pt>
              <c:pt idx="125">
                <c:v>4.0</c:v>
              </c:pt>
              <c:pt idx="126">
                <c:v>4.0</c:v>
              </c:pt>
              <c:pt idx="127">
                <c:v>4.0</c:v>
              </c:pt>
              <c:pt idx="128">
                <c:v>4.0</c:v>
              </c:pt>
              <c:pt idx="129">
                <c:v>4.0</c:v>
              </c:pt>
              <c:pt idx="130">
                <c:v>4.0</c:v>
              </c:pt>
              <c:pt idx="131">
                <c:v>4.0</c:v>
              </c:pt>
              <c:pt idx="132">
                <c:v>4.0</c:v>
              </c:pt>
              <c:pt idx="133">
                <c:v>4.0</c:v>
              </c:pt>
              <c:pt idx="134">
                <c:v>4.0</c:v>
              </c:pt>
              <c:pt idx="135">
                <c:v>4.0</c:v>
              </c:pt>
              <c:pt idx="136">
                <c:v>4.0</c:v>
              </c:pt>
              <c:pt idx="137">
                <c:v>4.0</c:v>
              </c:pt>
              <c:pt idx="138">
                <c:v>4.0</c:v>
              </c:pt>
              <c:pt idx="139">
                <c:v>4.0</c:v>
              </c:pt>
              <c:pt idx="140">
                <c:v>4.0</c:v>
              </c:pt>
              <c:pt idx="141">
                <c:v>4.0</c:v>
              </c:pt>
              <c:pt idx="142">
                <c:v>4.0</c:v>
              </c:pt>
              <c:pt idx="143">
                <c:v>4.0</c:v>
              </c:pt>
              <c:pt idx="144">
                <c:v>4.0</c:v>
              </c:pt>
              <c:pt idx="145">
                <c:v>4.0</c:v>
              </c:pt>
              <c:pt idx="146">
                <c:v>4.0</c:v>
              </c:pt>
              <c:pt idx="147">
                <c:v>4.0</c:v>
              </c:pt>
              <c:pt idx="148">
                <c:v>4.0</c:v>
              </c:pt>
              <c:pt idx="149">
                <c:v>4.0</c:v>
              </c:pt>
              <c:pt idx="150">
                <c:v>4.0</c:v>
              </c:pt>
              <c:pt idx="151">
                <c:v>4.0</c:v>
              </c:pt>
              <c:pt idx="152">
                <c:v>4.0</c:v>
              </c:pt>
              <c:pt idx="153">
                <c:v>4.0</c:v>
              </c:pt>
              <c:pt idx="154">
                <c:v>4.0</c:v>
              </c:pt>
              <c:pt idx="155">
                <c:v>4.0</c:v>
              </c:pt>
              <c:pt idx="156">
                <c:v>4.0</c:v>
              </c:pt>
              <c:pt idx="157">
                <c:v>4.0</c:v>
              </c:pt>
              <c:pt idx="158">
                <c:v>4.0</c:v>
              </c:pt>
              <c:pt idx="159">
                <c:v>4.0</c:v>
              </c:pt>
              <c:pt idx="160">
                <c:v>4.0</c:v>
              </c:pt>
              <c:pt idx="161">
                <c:v>4.0</c:v>
              </c:pt>
              <c:pt idx="162">
                <c:v>4.0</c:v>
              </c:pt>
              <c:pt idx="163">
                <c:v>4.0</c:v>
              </c:pt>
              <c:pt idx="164">
                <c:v>4.0</c:v>
              </c:pt>
              <c:pt idx="165">
                <c:v>4.0</c:v>
              </c:pt>
              <c:pt idx="166">
                <c:v>4.0</c:v>
              </c:pt>
              <c:pt idx="167">
                <c:v>4.0</c:v>
              </c:pt>
              <c:pt idx="168">
                <c:v>4.0</c:v>
              </c:pt>
              <c:pt idx="169">
                <c:v>4.0</c:v>
              </c:pt>
              <c:pt idx="170">
                <c:v>4.0</c:v>
              </c:pt>
              <c:pt idx="171">
                <c:v>4.0</c:v>
              </c:pt>
              <c:pt idx="172">
                <c:v>4.0</c:v>
              </c:pt>
              <c:pt idx="173">
                <c:v>4.0</c:v>
              </c:pt>
              <c:pt idx="174">
                <c:v>4.0</c:v>
              </c:pt>
              <c:pt idx="175">
                <c:v>4.0</c:v>
              </c:pt>
              <c:pt idx="176">
                <c:v>4.0</c:v>
              </c:pt>
              <c:pt idx="177">
                <c:v>4.0</c:v>
              </c:pt>
              <c:pt idx="178">
                <c:v>4.0</c:v>
              </c:pt>
              <c:pt idx="179">
                <c:v>4.0</c:v>
              </c:pt>
              <c:pt idx="180">
                <c:v>4.0</c:v>
              </c:pt>
              <c:pt idx="181">
                <c:v>4.0</c:v>
              </c:pt>
              <c:pt idx="182">
                <c:v>4.0</c:v>
              </c:pt>
              <c:pt idx="183">
                <c:v>4.0</c:v>
              </c:pt>
              <c:pt idx="184">
                <c:v>4.0</c:v>
              </c:pt>
              <c:pt idx="185">
                <c:v>4.0</c:v>
              </c:pt>
              <c:pt idx="186">
                <c:v>4.0</c:v>
              </c:pt>
              <c:pt idx="187">
                <c:v>4.0</c:v>
              </c:pt>
              <c:pt idx="188">
                <c:v>4.0</c:v>
              </c:pt>
              <c:pt idx="189">
                <c:v>4.0</c:v>
              </c:pt>
              <c:pt idx="190">
                <c:v>4.0</c:v>
              </c:pt>
              <c:pt idx="191">
                <c:v>4.0</c:v>
              </c:pt>
              <c:pt idx="192">
                <c:v>4.0</c:v>
              </c:pt>
              <c:pt idx="193">
                <c:v>4.0</c:v>
              </c:pt>
              <c:pt idx="194">
                <c:v>4.0</c:v>
              </c:pt>
              <c:pt idx="195">
                <c:v>4.0</c:v>
              </c:pt>
              <c:pt idx="196">
                <c:v>4.0</c:v>
              </c:pt>
              <c:pt idx="197">
                <c:v>4.0</c:v>
              </c:pt>
              <c:pt idx="198">
                <c:v>4.0</c:v>
              </c:pt>
              <c:pt idx="199">
                <c:v>4.0</c:v>
              </c:pt>
              <c:pt idx="200">
                <c:v>4.0</c:v>
              </c:pt>
              <c:pt idx="201">
                <c:v>4.0</c:v>
              </c:pt>
              <c:pt idx="202">
                <c:v>4.0</c:v>
              </c:pt>
              <c:pt idx="203">
                <c:v>4.0</c:v>
              </c:pt>
              <c:pt idx="204">
                <c:v>4.0</c:v>
              </c:pt>
              <c:pt idx="205">
                <c:v>4.0</c:v>
              </c:pt>
              <c:pt idx="206">
                <c:v>4.0</c:v>
              </c:pt>
              <c:pt idx="207">
                <c:v>4.0</c:v>
              </c:pt>
              <c:pt idx="208">
                <c:v>4.0</c:v>
              </c:pt>
              <c:pt idx="209">
                <c:v>4.0</c:v>
              </c:pt>
              <c:pt idx="210">
                <c:v>4.0</c:v>
              </c:pt>
              <c:pt idx="211">
                <c:v>4.0</c:v>
              </c:pt>
              <c:pt idx="212">
                <c:v>4.0</c:v>
              </c:pt>
              <c:pt idx="213">
                <c:v>4.0</c:v>
              </c:pt>
              <c:pt idx="214">
                <c:v>4.0</c:v>
              </c:pt>
              <c:pt idx="215">
                <c:v>4.0</c:v>
              </c:pt>
              <c:pt idx="216">
                <c:v>4.0</c:v>
              </c:pt>
              <c:pt idx="217">
                <c:v>4.0</c:v>
              </c:pt>
              <c:pt idx="218">
                <c:v>4.0</c:v>
              </c:pt>
              <c:pt idx="219">
                <c:v>4.0</c:v>
              </c:pt>
              <c:pt idx="220">
                <c:v>4.0</c:v>
              </c:pt>
              <c:pt idx="221">
                <c:v>4.0</c:v>
              </c:pt>
              <c:pt idx="222">
                <c:v>4.0</c:v>
              </c:pt>
              <c:pt idx="223">
                <c:v>4.0</c:v>
              </c:pt>
              <c:pt idx="224">
                <c:v>4.0</c:v>
              </c:pt>
              <c:pt idx="225">
                <c:v>4.0</c:v>
              </c:pt>
              <c:pt idx="226">
                <c:v>4.0</c:v>
              </c:pt>
              <c:pt idx="227">
                <c:v>4.0</c:v>
              </c:pt>
              <c:pt idx="228">
                <c:v>4.0</c:v>
              </c:pt>
              <c:pt idx="229">
                <c:v>4.0</c:v>
              </c:pt>
              <c:pt idx="230">
                <c:v>4.0</c:v>
              </c:pt>
              <c:pt idx="231">
                <c:v>4.0</c:v>
              </c:pt>
              <c:pt idx="232">
                <c:v>4.0</c:v>
              </c:pt>
              <c:pt idx="233">
                <c:v>4.0</c:v>
              </c:pt>
              <c:pt idx="234">
                <c:v>4.0</c:v>
              </c:pt>
              <c:pt idx="235">
                <c:v>4.0</c:v>
              </c:pt>
              <c:pt idx="236">
                <c:v>4.0</c:v>
              </c:pt>
              <c:pt idx="237">
                <c:v>4.0</c:v>
              </c:pt>
              <c:pt idx="238">
                <c:v>4.0</c:v>
              </c:pt>
              <c:pt idx="239">
                <c:v>4.0</c:v>
              </c:pt>
              <c:pt idx="240">
                <c:v>4.0</c:v>
              </c:pt>
              <c:pt idx="241">
                <c:v>4.0</c:v>
              </c:pt>
              <c:pt idx="242">
                <c:v>4.0</c:v>
              </c:pt>
              <c:pt idx="243">
                <c:v>4.0</c:v>
              </c:pt>
              <c:pt idx="244">
                <c:v>4.0</c:v>
              </c:pt>
              <c:pt idx="245">
                <c:v>4.0</c:v>
              </c:pt>
              <c:pt idx="246">
                <c:v>4.0</c:v>
              </c:pt>
              <c:pt idx="247">
                <c:v>4.0</c:v>
              </c:pt>
              <c:pt idx="248">
                <c:v>4.0</c:v>
              </c:pt>
              <c:pt idx="249">
                <c:v>4.0</c:v>
              </c:pt>
              <c:pt idx="250">
                <c:v>4.0</c:v>
              </c:pt>
              <c:pt idx="251">
                <c:v>4.0</c:v>
              </c:pt>
              <c:pt idx="252">
                <c:v>4.0</c:v>
              </c:pt>
              <c:pt idx="253">
                <c:v>4.0</c:v>
              </c:pt>
              <c:pt idx="254">
                <c:v>4.0</c:v>
              </c:pt>
              <c:pt idx="255">
                <c:v>4.0</c:v>
              </c:pt>
              <c:pt idx="256">
                <c:v>4.0</c:v>
              </c:pt>
              <c:pt idx="257">
                <c:v>4.0</c:v>
              </c:pt>
              <c:pt idx="258">
                <c:v>4.0</c:v>
              </c:pt>
              <c:pt idx="259">
                <c:v>4.0</c:v>
              </c:pt>
              <c:pt idx="260">
                <c:v>4.0</c:v>
              </c:pt>
              <c:pt idx="261">
                <c:v>4.0</c:v>
              </c:pt>
              <c:pt idx="262">
                <c:v>4.0</c:v>
              </c:pt>
              <c:pt idx="263">
                <c:v>4.0</c:v>
              </c:pt>
              <c:pt idx="264">
                <c:v>4.0</c:v>
              </c:pt>
              <c:pt idx="265">
                <c:v>4.0</c:v>
              </c:pt>
              <c:pt idx="266">
                <c:v>4.0</c:v>
              </c:pt>
              <c:pt idx="267">
                <c:v>4.0</c:v>
              </c:pt>
              <c:pt idx="268">
                <c:v>4.0</c:v>
              </c:pt>
              <c:pt idx="269">
                <c:v>4.0</c:v>
              </c:pt>
              <c:pt idx="270">
                <c:v>4.0</c:v>
              </c:pt>
              <c:pt idx="271">
                <c:v>4.0</c:v>
              </c:pt>
              <c:pt idx="272">
                <c:v>4.0</c:v>
              </c:pt>
              <c:pt idx="273">
                <c:v>4.0</c:v>
              </c:pt>
              <c:pt idx="274">
                <c:v>4.0</c:v>
              </c:pt>
              <c:pt idx="275">
                <c:v>4.0</c:v>
              </c:pt>
              <c:pt idx="276">
                <c:v>4.0</c:v>
              </c:pt>
              <c:pt idx="277">
                <c:v>4.0</c:v>
              </c:pt>
              <c:pt idx="278">
                <c:v>4.0</c:v>
              </c:pt>
              <c:pt idx="279">
                <c:v>4.0</c:v>
              </c:pt>
              <c:pt idx="280">
                <c:v>4.25</c:v>
              </c:pt>
              <c:pt idx="281">
                <c:v>4.25</c:v>
              </c:pt>
              <c:pt idx="282">
                <c:v>4.25</c:v>
              </c:pt>
              <c:pt idx="283">
                <c:v>4.25</c:v>
              </c:pt>
              <c:pt idx="284">
                <c:v>4.25</c:v>
              </c:pt>
              <c:pt idx="285">
                <c:v>4.25</c:v>
              </c:pt>
              <c:pt idx="286">
                <c:v>4.25</c:v>
              </c:pt>
              <c:pt idx="287">
                <c:v>4.25</c:v>
              </c:pt>
              <c:pt idx="288">
                <c:v>4.25</c:v>
              </c:pt>
              <c:pt idx="289">
                <c:v>4.25</c:v>
              </c:pt>
              <c:pt idx="290">
                <c:v>4.25</c:v>
              </c:pt>
              <c:pt idx="291">
                <c:v>4.25</c:v>
              </c:pt>
              <c:pt idx="292">
                <c:v>4.25</c:v>
              </c:pt>
              <c:pt idx="293">
                <c:v>4.25</c:v>
              </c:pt>
              <c:pt idx="294">
                <c:v>4.25</c:v>
              </c:pt>
              <c:pt idx="295">
                <c:v>4.25</c:v>
              </c:pt>
              <c:pt idx="296">
                <c:v>4.25</c:v>
              </c:pt>
              <c:pt idx="297">
                <c:v>4.25</c:v>
              </c:pt>
              <c:pt idx="298">
                <c:v>4.25</c:v>
              </c:pt>
              <c:pt idx="299">
                <c:v>4.25</c:v>
              </c:pt>
              <c:pt idx="300">
                <c:v>4.25</c:v>
              </c:pt>
              <c:pt idx="301">
                <c:v>4.25</c:v>
              </c:pt>
              <c:pt idx="302">
                <c:v>4.25</c:v>
              </c:pt>
              <c:pt idx="303">
                <c:v>4.25</c:v>
              </c:pt>
              <c:pt idx="304">
                <c:v>4.25</c:v>
              </c:pt>
              <c:pt idx="305">
                <c:v>4.25</c:v>
              </c:pt>
              <c:pt idx="306">
                <c:v>4.25</c:v>
              </c:pt>
              <c:pt idx="307">
                <c:v>4.25</c:v>
              </c:pt>
              <c:pt idx="308">
                <c:v>4.25</c:v>
              </c:pt>
              <c:pt idx="309">
                <c:v>4.25</c:v>
              </c:pt>
              <c:pt idx="310">
                <c:v>4.25</c:v>
              </c:pt>
              <c:pt idx="311">
                <c:v>4.25</c:v>
              </c:pt>
              <c:pt idx="312">
                <c:v>4.25</c:v>
              </c:pt>
              <c:pt idx="313">
                <c:v>4.25</c:v>
              </c:pt>
              <c:pt idx="314">
                <c:v>4.25</c:v>
              </c:pt>
              <c:pt idx="315">
                <c:v>4.25</c:v>
              </c:pt>
              <c:pt idx="316">
                <c:v>4.25</c:v>
              </c:pt>
              <c:pt idx="317">
                <c:v>4.25</c:v>
              </c:pt>
              <c:pt idx="318">
                <c:v>4.25</c:v>
              </c:pt>
              <c:pt idx="319">
                <c:v>4.25</c:v>
              </c:pt>
              <c:pt idx="320">
                <c:v>4.25</c:v>
              </c:pt>
              <c:pt idx="321">
                <c:v>4.25</c:v>
              </c:pt>
              <c:pt idx="322">
                <c:v>4.25</c:v>
              </c:pt>
              <c:pt idx="323">
                <c:v>4.25</c:v>
              </c:pt>
              <c:pt idx="324">
                <c:v>4.25</c:v>
              </c:pt>
              <c:pt idx="325">
                <c:v>4.25</c:v>
              </c:pt>
              <c:pt idx="326">
                <c:v>4.25</c:v>
              </c:pt>
              <c:pt idx="327">
                <c:v>4.25</c:v>
              </c:pt>
              <c:pt idx="328">
                <c:v>4.25</c:v>
              </c:pt>
              <c:pt idx="329">
                <c:v>4.25</c:v>
              </c:pt>
              <c:pt idx="330">
                <c:v>4.25</c:v>
              </c:pt>
              <c:pt idx="331">
                <c:v>4.25</c:v>
              </c:pt>
              <c:pt idx="332">
                <c:v>4.25</c:v>
              </c:pt>
              <c:pt idx="333">
                <c:v>4.25</c:v>
              </c:pt>
              <c:pt idx="334">
                <c:v>4.25</c:v>
              </c:pt>
              <c:pt idx="335">
                <c:v>4.25</c:v>
              </c:pt>
              <c:pt idx="336">
                <c:v>4.25</c:v>
              </c:pt>
              <c:pt idx="337">
                <c:v>4.25</c:v>
              </c:pt>
              <c:pt idx="338">
                <c:v>4.25</c:v>
              </c:pt>
              <c:pt idx="339">
                <c:v>4.25</c:v>
              </c:pt>
              <c:pt idx="340">
                <c:v>4.25</c:v>
              </c:pt>
              <c:pt idx="341">
                <c:v>4.25</c:v>
              </c:pt>
              <c:pt idx="342">
                <c:v>4.25</c:v>
              </c:pt>
              <c:pt idx="343">
                <c:v>4.25</c:v>
              </c:pt>
              <c:pt idx="344">
                <c:v>3.75</c:v>
              </c:pt>
              <c:pt idx="345">
                <c:v>3.75</c:v>
              </c:pt>
              <c:pt idx="346">
                <c:v>3.75</c:v>
              </c:pt>
              <c:pt idx="347">
                <c:v>3.75</c:v>
              </c:pt>
              <c:pt idx="348">
                <c:v>3.75</c:v>
              </c:pt>
              <c:pt idx="349">
                <c:v>3.75</c:v>
              </c:pt>
              <c:pt idx="350">
                <c:v>3.75</c:v>
              </c:pt>
              <c:pt idx="351">
                <c:v>3.75</c:v>
              </c:pt>
              <c:pt idx="352">
                <c:v>3.75</c:v>
              </c:pt>
              <c:pt idx="353">
                <c:v>3.75</c:v>
              </c:pt>
              <c:pt idx="354">
                <c:v>3.75</c:v>
              </c:pt>
              <c:pt idx="355">
                <c:v>3.75</c:v>
              </c:pt>
              <c:pt idx="356">
                <c:v>3.75</c:v>
              </c:pt>
              <c:pt idx="357">
                <c:v>3.75</c:v>
              </c:pt>
              <c:pt idx="358">
                <c:v>3.75</c:v>
              </c:pt>
              <c:pt idx="359">
                <c:v>3.75</c:v>
              </c:pt>
              <c:pt idx="360">
                <c:v>3.75</c:v>
              </c:pt>
              <c:pt idx="361">
                <c:v>3.75</c:v>
              </c:pt>
              <c:pt idx="362">
                <c:v>3.75</c:v>
              </c:pt>
              <c:pt idx="363">
                <c:v>3.75</c:v>
              </c:pt>
              <c:pt idx="364">
                <c:v>3.75</c:v>
              </c:pt>
              <c:pt idx="365">
                <c:v>3.75</c:v>
              </c:pt>
              <c:pt idx="366">
                <c:v>3.75</c:v>
              </c:pt>
              <c:pt idx="367">
                <c:v>3.75</c:v>
              </c:pt>
              <c:pt idx="368">
                <c:v>3.75</c:v>
              </c:pt>
              <c:pt idx="369">
                <c:v>3.25</c:v>
              </c:pt>
              <c:pt idx="370">
                <c:v>3.25</c:v>
              </c:pt>
              <c:pt idx="371">
                <c:v>3.25</c:v>
              </c:pt>
              <c:pt idx="372">
                <c:v>3.25</c:v>
              </c:pt>
              <c:pt idx="373">
                <c:v>3.25</c:v>
              </c:pt>
              <c:pt idx="374">
                <c:v>3.25</c:v>
              </c:pt>
              <c:pt idx="375">
                <c:v>3.25</c:v>
              </c:pt>
              <c:pt idx="376">
                <c:v>3.25</c:v>
              </c:pt>
              <c:pt idx="377">
                <c:v>3.25</c:v>
              </c:pt>
              <c:pt idx="378">
                <c:v>3.25</c:v>
              </c:pt>
              <c:pt idx="379">
                <c:v>3.25</c:v>
              </c:pt>
              <c:pt idx="380">
                <c:v>3.25</c:v>
              </c:pt>
              <c:pt idx="381">
                <c:v>3.25</c:v>
              </c:pt>
              <c:pt idx="382">
                <c:v>3.25</c:v>
              </c:pt>
              <c:pt idx="383">
                <c:v>3.25</c:v>
              </c:pt>
              <c:pt idx="384">
                <c:v>3.25</c:v>
              </c:pt>
              <c:pt idx="385">
                <c:v>3.25</c:v>
              </c:pt>
              <c:pt idx="386">
                <c:v>3.25</c:v>
              </c:pt>
              <c:pt idx="387">
                <c:v>3.25</c:v>
              </c:pt>
              <c:pt idx="388">
                <c:v>3.25</c:v>
              </c:pt>
              <c:pt idx="389">
                <c:v>2.5</c:v>
              </c:pt>
              <c:pt idx="390">
                <c:v>2.5</c:v>
              </c:pt>
              <c:pt idx="391">
                <c:v>2.5</c:v>
              </c:pt>
              <c:pt idx="392">
                <c:v>2.5</c:v>
              </c:pt>
              <c:pt idx="393">
                <c:v>2.5</c:v>
              </c:pt>
              <c:pt idx="394">
                <c:v>2.5</c:v>
              </c:pt>
              <c:pt idx="395">
                <c:v>2.5</c:v>
              </c:pt>
              <c:pt idx="396">
                <c:v>2.5</c:v>
              </c:pt>
              <c:pt idx="397">
                <c:v>2.5</c:v>
              </c:pt>
              <c:pt idx="398">
                <c:v>2.5</c:v>
              </c:pt>
              <c:pt idx="399">
                <c:v>2.5</c:v>
              </c:pt>
              <c:pt idx="400">
                <c:v>2.5</c:v>
              </c:pt>
              <c:pt idx="401">
                <c:v>2.5</c:v>
              </c:pt>
              <c:pt idx="402">
                <c:v>2.5</c:v>
              </c:pt>
              <c:pt idx="403">
                <c:v>2.5</c:v>
              </c:pt>
              <c:pt idx="404">
                <c:v>2.5</c:v>
              </c:pt>
              <c:pt idx="405">
                <c:v>2.5</c:v>
              </c:pt>
              <c:pt idx="406">
                <c:v>2.5</c:v>
              </c:pt>
              <c:pt idx="407">
                <c:v>2.5</c:v>
              </c:pt>
              <c:pt idx="408">
                <c:v>2.5</c:v>
              </c:pt>
              <c:pt idx="409">
                <c:v>2.5</c:v>
              </c:pt>
              <c:pt idx="410">
                <c:v>2.5</c:v>
              </c:pt>
              <c:pt idx="411">
                <c:v>2.5</c:v>
              </c:pt>
              <c:pt idx="412">
                <c:v>2.5</c:v>
              </c:pt>
              <c:pt idx="413">
                <c:v>2.5</c:v>
              </c:pt>
              <c:pt idx="414">
                <c:v>2.5</c:v>
              </c:pt>
              <c:pt idx="415">
                <c:v>2.5</c:v>
              </c:pt>
              <c:pt idx="416">
                <c:v>2.0</c:v>
              </c:pt>
              <c:pt idx="417">
                <c:v>2.0</c:v>
              </c:pt>
              <c:pt idx="418">
                <c:v>2.0</c:v>
              </c:pt>
              <c:pt idx="419">
                <c:v>2.0</c:v>
              </c:pt>
              <c:pt idx="420">
                <c:v>2.0</c:v>
              </c:pt>
              <c:pt idx="421">
                <c:v>2.0</c:v>
              </c:pt>
              <c:pt idx="422">
                <c:v>2.0</c:v>
              </c:pt>
              <c:pt idx="423">
                <c:v>2.0</c:v>
              </c:pt>
              <c:pt idx="424">
                <c:v>2.0</c:v>
              </c:pt>
              <c:pt idx="425">
                <c:v>2.0</c:v>
              </c:pt>
              <c:pt idx="426">
                <c:v>2.0</c:v>
              </c:pt>
              <c:pt idx="427">
                <c:v>2.0</c:v>
              </c:pt>
              <c:pt idx="428">
                <c:v>2.0</c:v>
              </c:pt>
              <c:pt idx="429">
                <c:v>2.0</c:v>
              </c:pt>
              <c:pt idx="430">
                <c:v>2.0</c:v>
              </c:pt>
              <c:pt idx="431">
                <c:v>2.0</c:v>
              </c:pt>
              <c:pt idx="432">
                <c:v>2.0</c:v>
              </c:pt>
              <c:pt idx="433">
                <c:v>2.0</c:v>
              </c:pt>
              <c:pt idx="434">
                <c:v>2.0</c:v>
              </c:pt>
              <c:pt idx="435">
                <c:v>2.0</c:v>
              </c:pt>
              <c:pt idx="436">
                <c:v>2.0</c:v>
              </c:pt>
              <c:pt idx="437">
                <c:v>2.0</c:v>
              </c:pt>
              <c:pt idx="438">
                <c:v>2.0</c:v>
              </c:pt>
              <c:pt idx="439">
                <c:v>2.0</c:v>
              </c:pt>
              <c:pt idx="440">
                <c:v>2.0</c:v>
              </c:pt>
              <c:pt idx="441">
                <c:v>2.0</c:v>
              </c:pt>
              <c:pt idx="442">
                <c:v>2.0</c:v>
              </c:pt>
              <c:pt idx="443">
                <c:v>2.0</c:v>
              </c:pt>
              <c:pt idx="444">
                <c:v>2.0</c:v>
              </c:pt>
              <c:pt idx="445">
                <c:v>2.0</c:v>
              </c:pt>
              <c:pt idx="446">
                <c:v>2.0</c:v>
              </c:pt>
              <c:pt idx="447">
                <c:v>2.0</c:v>
              </c:pt>
              <c:pt idx="448">
                <c:v>2.0</c:v>
              </c:pt>
              <c:pt idx="449">
                <c:v>2.0</c:v>
              </c:pt>
              <c:pt idx="450">
                <c:v>2.0</c:v>
              </c:pt>
              <c:pt idx="451">
                <c:v>1.5</c:v>
              </c:pt>
              <c:pt idx="452">
                <c:v>1.5</c:v>
              </c:pt>
              <c:pt idx="453">
                <c:v>1.5</c:v>
              </c:pt>
              <c:pt idx="454">
                <c:v>1.5</c:v>
              </c:pt>
              <c:pt idx="455">
                <c:v>1.5</c:v>
              </c:pt>
              <c:pt idx="456">
                <c:v>1.5</c:v>
              </c:pt>
              <c:pt idx="457">
                <c:v>1.5</c:v>
              </c:pt>
              <c:pt idx="458">
                <c:v>1.5</c:v>
              </c:pt>
              <c:pt idx="459">
                <c:v>1.5</c:v>
              </c:pt>
              <c:pt idx="460">
                <c:v>1.5</c:v>
              </c:pt>
              <c:pt idx="461">
                <c:v>1.5</c:v>
              </c:pt>
              <c:pt idx="462">
                <c:v>1.5</c:v>
              </c:pt>
              <c:pt idx="463">
                <c:v>1.5</c:v>
              </c:pt>
              <c:pt idx="464">
                <c:v>1.5</c:v>
              </c:pt>
              <c:pt idx="465">
                <c:v>1.5</c:v>
              </c:pt>
              <c:pt idx="466">
                <c:v>1.5</c:v>
              </c:pt>
              <c:pt idx="467">
                <c:v>1.5</c:v>
              </c:pt>
              <c:pt idx="468">
                <c:v>1.5</c:v>
              </c:pt>
              <c:pt idx="469">
                <c:v>1.5</c:v>
              </c:pt>
              <c:pt idx="470">
                <c:v>1.5</c:v>
              </c:pt>
              <c:pt idx="471">
                <c:v>1.25</c:v>
              </c:pt>
              <c:pt idx="472">
                <c:v>1.25</c:v>
              </c:pt>
              <c:pt idx="473">
                <c:v>1.25</c:v>
              </c:pt>
              <c:pt idx="474">
                <c:v>1.25</c:v>
              </c:pt>
              <c:pt idx="475">
                <c:v>1.25</c:v>
              </c:pt>
              <c:pt idx="476">
                <c:v>1.25</c:v>
              </c:pt>
              <c:pt idx="477">
                <c:v>1.25</c:v>
              </c:pt>
              <c:pt idx="478">
                <c:v>1.25</c:v>
              </c:pt>
              <c:pt idx="479">
                <c:v>1.25</c:v>
              </c:pt>
              <c:pt idx="480">
                <c:v>1.25</c:v>
              </c:pt>
              <c:pt idx="481">
                <c:v>1.25</c:v>
              </c:pt>
              <c:pt idx="482">
                <c:v>1.25</c:v>
              </c:pt>
              <c:pt idx="483">
                <c:v>1.25</c:v>
              </c:pt>
              <c:pt idx="484">
                <c:v>1.25</c:v>
              </c:pt>
              <c:pt idx="485">
                <c:v>1.25</c:v>
              </c:pt>
              <c:pt idx="486">
                <c:v>1.25</c:v>
              </c:pt>
              <c:pt idx="487">
                <c:v>1.25</c:v>
              </c:pt>
              <c:pt idx="488">
                <c:v>1.25</c:v>
              </c:pt>
              <c:pt idx="489">
                <c:v>1.25</c:v>
              </c:pt>
              <c:pt idx="490">
                <c:v>1.25</c:v>
              </c:pt>
              <c:pt idx="491">
                <c:v>1.25</c:v>
              </c:pt>
              <c:pt idx="492">
                <c:v>1.25</c:v>
              </c:pt>
              <c:pt idx="493">
                <c:v>1.0</c:v>
              </c:pt>
              <c:pt idx="494">
                <c:v>1.0</c:v>
              </c:pt>
              <c:pt idx="495">
                <c:v>1.0</c:v>
              </c:pt>
              <c:pt idx="496">
                <c:v>1.0</c:v>
              </c:pt>
              <c:pt idx="497">
                <c:v>1.0</c:v>
              </c:pt>
              <c:pt idx="498">
                <c:v>1.0</c:v>
              </c:pt>
              <c:pt idx="499">
                <c:v>1.0</c:v>
              </c:pt>
              <c:pt idx="500">
                <c:v>1.0</c:v>
              </c:pt>
              <c:pt idx="501">
                <c:v>1.0</c:v>
              </c:pt>
              <c:pt idx="502">
                <c:v>1.0</c:v>
              </c:pt>
              <c:pt idx="503">
                <c:v>1.0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2DE-4477-8533-D80AC923A06D}"/>
            </c:ext>
          </c:extLst>
        </c:ser>
        <c:ser>
          <c:idx val="2"/>
          <c:order val="2"/>
          <c:tx>
            <c:v>BoE</c:v>
          </c:tx>
          <c:spPr>
            <a:ln w="28575">
              <a:solidFill>
                <a:schemeClr val="accent5"/>
              </a:solidFill>
              <a:prstDash val="solid"/>
            </a:ln>
          </c:spPr>
          <c:marker>
            <c:symbol val="none"/>
          </c:marker>
          <c:cat>
            <c:strLit>
              <c:ptCount val="504"/>
              <c:pt idx="0">
                <c:v>Jun 2007</c:v>
              </c:pt>
              <c:pt idx="1">
                <c:v>Jun 07</c:v>
              </c:pt>
              <c:pt idx="2">
                <c:v>Jun 07</c:v>
              </c:pt>
              <c:pt idx="3">
                <c:v>Jun 07</c:v>
              </c:pt>
              <c:pt idx="4">
                <c:v>Jun 07</c:v>
              </c:pt>
              <c:pt idx="5">
                <c:v>Jun 07</c:v>
              </c:pt>
              <c:pt idx="6">
                <c:v>Jun 07</c:v>
              </c:pt>
              <c:pt idx="7">
                <c:v>Jun 07</c:v>
              </c:pt>
              <c:pt idx="8">
                <c:v>Jun 07</c:v>
              </c:pt>
              <c:pt idx="9">
                <c:v>Jun 07</c:v>
              </c:pt>
              <c:pt idx="10">
                <c:v>Jun 07</c:v>
              </c:pt>
              <c:pt idx="11">
                <c:v>Jun 07</c:v>
              </c:pt>
              <c:pt idx="12">
                <c:v>Jun 07</c:v>
              </c:pt>
              <c:pt idx="13">
                <c:v>Jun 07</c:v>
              </c:pt>
              <c:pt idx="14">
                <c:v>Jun 07</c:v>
              </c:pt>
              <c:pt idx="15">
                <c:v>Jun 07</c:v>
              </c:pt>
              <c:pt idx="16">
                <c:v>Jun 07</c:v>
              </c:pt>
              <c:pt idx="17">
                <c:v>Jun 07</c:v>
              </c:pt>
              <c:pt idx="18">
                <c:v>Jun 07</c:v>
              </c:pt>
              <c:pt idx="19">
                <c:v>Jun 07</c:v>
              </c:pt>
              <c:pt idx="20">
                <c:v>Jul 07</c:v>
              </c:pt>
              <c:pt idx="21">
                <c:v>Jul 07</c:v>
              </c:pt>
              <c:pt idx="22">
                <c:v>Jul 07</c:v>
              </c:pt>
              <c:pt idx="23">
                <c:v>Jul 07</c:v>
              </c:pt>
              <c:pt idx="24">
                <c:v>Jul 07</c:v>
              </c:pt>
              <c:pt idx="25">
                <c:v>Jul 07</c:v>
              </c:pt>
              <c:pt idx="26">
                <c:v>Jul 07</c:v>
              </c:pt>
              <c:pt idx="27">
                <c:v>Jul 07</c:v>
              </c:pt>
              <c:pt idx="28">
                <c:v>Jul 07</c:v>
              </c:pt>
              <c:pt idx="29">
                <c:v>Jul 07</c:v>
              </c:pt>
              <c:pt idx="30">
                <c:v>Jul 07</c:v>
              </c:pt>
              <c:pt idx="31">
                <c:v>Jul 07</c:v>
              </c:pt>
              <c:pt idx="32">
                <c:v>Jul 07</c:v>
              </c:pt>
              <c:pt idx="33">
                <c:v>Jul 07</c:v>
              </c:pt>
              <c:pt idx="34">
                <c:v>Jul 07</c:v>
              </c:pt>
              <c:pt idx="35">
                <c:v>Jul 07</c:v>
              </c:pt>
              <c:pt idx="36">
                <c:v>Jul 07</c:v>
              </c:pt>
              <c:pt idx="37">
                <c:v>Jul 07</c:v>
              </c:pt>
              <c:pt idx="38">
                <c:v>Jul 07</c:v>
              </c:pt>
              <c:pt idx="39">
                <c:v>Jul 07</c:v>
              </c:pt>
              <c:pt idx="40">
                <c:v>Jul 07</c:v>
              </c:pt>
              <c:pt idx="41">
                <c:v>Jul 07</c:v>
              </c:pt>
              <c:pt idx="42">
                <c:v>Aug 07</c:v>
              </c:pt>
              <c:pt idx="43">
                <c:v>Aug 07</c:v>
              </c:pt>
              <c:pt idx="44">
                <c:v>Aug 07</c:v>
              </c:pt>
              <c:pt idx="45">
                <c:v>Aug 07</c:v>
              </c:pt>
              <c:pt idx="46">
                <c:v>Aug 07</c:v>
              </c:pt>
              <c:pt idx="47">
                <c:v>Aug 07</c:v>
              </c:pt>
              <c:pt idx="48">
                <c:v>Aug 07</c:v>
              </c:pt>
              <c:pt idx="49">
                <c:v>Aug 07</c:v>
              </c:pt>
              <c:pt idx="50">
                <c:v>Aug 07</c:v>
              </c:pt>
              <c:pt idx="51">
                <c:v>Aug 07</c:v>
              </c:pt>
              <c:pt idx="52">
                <c:v>Aug 07</c:v>
              </c:pt>
              <c:pt idx="53">
                <c:v>Aug 07</c:v>
              </c:pt>
              <c:pt idx="54">
                <c:v>Aug 07</c:v>
              </c:pt>
              <c:pt idx="55">
                <c:v>Aug 07</c:v>
              </c:pt>
              <c:pt idx="56">
                <c:v>Aug 07</c:v>
              </c:pt>
              <c:pt idx="57">
                <c:v>Aug 07</c:v>
              </c:pt>
              <c:pt idx="58">
                <c:v>Aug 07</c:v>
              </c:pt>
              <c:pt idx="59">
                <c:v>Aug 07</c:v>
              </c:pt>
              <c:pt idx="60">
                <c:v>Aug 07</c:v>
              </c:pt>
              <c:pt idx="61">
                <c:v>Aug 07</c:v>
              </c:pt>
              <c:pt idx="62">
                <c:v>Aug 07</c:v>
              </c:pt>
              <c:pt idx="63">
                <c:v>Aug 07</c:v>
              </c:pt>
              <c:pt idx="64">
                <c:v>Sep 07</c:v>
              </c:pt>
              <c:pt idx="65">
                <c:v>Sep 07</c:v>
              </c:pt>
              <c:pt idx="66">
                <c:v>Sep 07</c:v>
              </c:pt>
              <c:pt idx="67">
                <c:v>Sep 07</c:v>
              </c:pt>
              <c:pt idx="68">
                <c:v>Sep 07</c:v>
              </c:pt>
              <c:pt idx="69">
                <c:v>Sep 07</c:v>
              </c:pt>
              <c:pt idx="70">
                <c:v>Sep 07</c:v>
              </c:pt>
              <c:pt idx="71">
                <c:v>Sep 07</c:v>
              </c:pt>
              <c:pt idx="72">
                <c:v>Sep 07</c:v>
              </c:pt>
              <c:pt idx="73">
                <c:v>Sep 07</c:v>
              </c:pt>
              <c:pt idx="74">
                <c:v>Sep 07</c:v>
              </c:pt>
              <c:pt idx="75">
                <c:v>Sep 07</c:v>
              </c:pt>
              <c:pt idx="76">
                <c:v>Sep 07</c:v>
              </c:pt>
              <c:pt idx="77">
                <c:v>Sep 07</c:v>
              </c:pt>
              <c:pt idx="78">
                <c:v>Sep 07</c:v>
              </c:pt>
              <c:pt idx="79">
                <c:v>Sep 07</c:v>
              </c:pt>
              <c:pt idx="80">
                <c:v>Sep 07</c:v>
              </c:pt>
              <c:pt idx="81">
                <c:v>Sep 07</c:v>
              </c:pt>
              <c:pt idx="82">
                <c:v>Sep 07</c:v>
              </c:pt>
              <c:pt idx="83">
                <c:v>Sep 07</c:v>
              </c:pt>
              <c:pt idx="84">
                <c:v>Oct 07</c:v>
              </c:pt>
              <c:pt idx="85">
                <c:v>Oct 07</c:v>
              </c:pt>
              <c:pt idx="86">
                <c:v>Oct 07</c:v>
              </c:pt>
              <c:pt idx="87">
                <c:v>Oct 07</c:v>
              </c:pt>
              <c:pt idx="88">
                <c:v>Oct 07</c:v>
              </c:pt>
              <c:pt idx="89">
                <c:v>Oct 07</c:v>
              </c:pt>
              <c:pt idx="90">
                <c:v>Oct 07</c:v>
              </c:pt>
              <c:pt idx="91">
                <c:v>Oct 07</c:v>
              </c:pt>
              <c:pt idx="92">
                <c:v>Oct 07</c:v>
              </c:pt>
              <c:pt idx="93">
                <c:v>Oct 07</c:v>
              </c:pt>
              <c:pt idx="94">
                <c:v>Oct 07</c:v>
              </c:pt>
              <c:pt idx="95">
                <c:v>Oct 07</c:v>
              </c:pt>
              <c:pt idx="96">
                <c:v>Oct 07</c:v>
              </c:pt>
              <c:pt idx="97">
                <c:v>Oct 07</c:v>
              </c:pt>
              <c:pt idx="98">
                <c:v>Oct 07</c:v>
              </c:pt>
              <c:pt idx="99">
                <c:v>Oct 07</c:v>
              </c:pt>
              <c:pt idx="100">
                <c:v>Oct 07</c:v>
              </c:pt>
              <c:pt idx="101">
                <c:v>Oct 07</c:v>
              </c:pt>
              <c:pt idx="102">
                <c:v>Oct 07</c:v>
              </c:pt>
              <c:pt idx="103">
                <c:v>Oct 07</c:v>
              </c:pt>
              <c:pt idx="104">
                <c:v>Oct 07</c:v>
              </c:pt>
              <c:pt idx="105">
                <c:v>Oct 07</c:v>
              </c:pt>
              <c:pt idx="106">
                <c:v>Oct 07</c:v>
              </c:pt>
              <c:pt idx="107">
                <c:v>Nov 07</c:v>
              </c:pt>
              <c:pt idx="108">
                <c:v>Nov 07</c:v>
              </c:pt>
              <c:pt idx="109">
                <c:v>Nov 07</c:v>
              </c:pt>
              <c:pt idx="110">
                <c:v>Nov 07</c:v>
              </c:pt>
              <c:pt idx="111">
                <c:v>Nov 07</c:v>
              </c:pt>
              <c:pt idx="112">
                <c:v>Nov 07</c:v>
              </c:pt>
              <c:pt idx="113">
                <c:v>Nov 07</c:v>
              </c:pt>
              <c:pt idx="114">
                <c:v>Nov 07</c:v>
              </c:pt>
              <c:pt idx="115">
                <c:v>Nov 07</c:v>
              </c:pt>
              <c:pt idx="116">
                <c:v>Nov 07</c:v>
              </c:pt>
              <c:pt idx="117">
                <c:v>Nov 07</c:v>
              </c:pt>
              <c:pt idx="118">
                <c:v>Nov 07</c:v>
              </c:pt>
              <c:pt idx="119">
                <c:v>Nov 07</c:v>
              </c:pt>
              <c:pt idx="120">
                <c:v>Nov 07</c:v>
              </c:pt>
              <c:pt idx="121">
                <c:v>Nov 07</c:v>
              </c:pt>
              <c:pt idx="122">
                <c:v>Nov 07</c:v>
              </c:pt>
              <c:pt idx="123">
                <c:v>Nov 07</c:v>
              </c:pt>
              <c:pt idx="124">
                <c:v>Nov 07</c:v>
              </c:pt>
              <c:pt idx="125">
                <c:v>Nov 07</c:v>
              </c:pt>
              <c:pt idx="126">
                <c:v>Nov 07</c:v>
              </c:pt>
              <c:pt idx="127">
                <c:v>Nov 07</c:v>
              </c:pt>
              <c:pt idx="128">
                <c:v>Nov 07</c:v>
              </c:pt>
              <c:pt idx="129">
                <c:v>Dec 07</c:v>
              </c:pt>
              <c:pt idx="130">
                <c:v>Dec 07</c:v>
              </c:pt>
              <c:pt idx="131">
                <c:v>Dec 07</c:v>
              </c:pt>
              <c:pt idx="132">
                <c:v>Dec 07</c:v>
              </c:pt>
              <c:pt idx="133">
                <c:v>Dec 07</c:v>
              </c:pt>
              <c:pt idx="134">
                <c:v>Dec 07</c:v>
              </c:pt>
              <c:pt idx="135">
                <c:v>Dec 07</c:v>
              </c:pt>
              <c:pt idx="136">
                <c:v>Dec 07</c:v>
              </c:pt>
              <c:pt idx="137">
                <c:v>Dec 07</c:v>
              </c:pt>
              <c:pt idx="138">
                <c:v>Dec 07</c:v>
              </c:pt>
              <c:pt idx="139">
                <c:v>Dec 07</c:v>
              </c:pt>
              <c:pt idx="140">
                <c:v>Dec 07</c:v>
              </c:pt>
              <c:pt idx="141">
                <c:v>Dec 07</c:v>
              </c:pt>
              <c:pt idx="142">
                <c:v>Dec 07</c:v>
              </c:pt>
              <c:pt idx="143">
                <c:v>Dec 07</c:v>
              </c:pt>
              <c:pt idx="144">
                <c:v>Dec 07</c:v>
              </c:pt>
              <c:pt idx="145">
                <c:v>Dec 07</c:v>
              </c:pt>
              <c:pt idx="146">
                <c:v>Dec 07</c:v>
              </c:pt>
              <c:pt idx="147">
                <c:v>Dec 07</c:v>
              </c:pt>
              <c:pt idx="148">
                <c:v>Jan 08</c:v>
              </c:pt>
              <c:pt idx="149">
                <c:v>Jan 08</c:v>
              </c:pt>
              <c:pt idx="150">
                <c:v>Jan 08</c:v>
              </c:pt>
              <c:pt idx="151">
                <c:v>Jan 08</c:v>
              </c:pt>
              <c:pt idx="152">
                <c:v>Jan 08</c:v>
              </c:pt>
              <c:pt idx="153">
                <c:v>Jan 08</c:v>
              </c:pt>
              <c:pt idx="154">
                <c:v>Jan 08</c:v>
              </c:pt>
              <c:pt idx="155">
                <c:v>Jan 08</c:v>
              </c:pt>
              <c:pt idx="156">
                <c:v>Jan 08</c:v>
              </c:pt>
              <c:pt idx="157">
                <c:v>Jan 08</c:v>
              </c:pt>
              <c:pt idx="158">
                <c:v>Jan 08</c:v>
              </c:pt>
              <c:pt idx="159">
                <c:v>Jan 08</c:v>
              </c:pt>
              <c:pt idx="160">
                <c:v>Jan 08</c:v>
              </c:pt>
              <c:pt idx="161">
                <c:v>Jan 08</c:v>
              </c:pt>
              <c:pt idx="162">
                <c:v>Jan 08</c:v>
              </c:pt>
              <c:pt idx="163">
                <c:v>Jan 08</c:v>
              </c:pt>
              <c:pt idx="164">
                <c:v>Jan 08</c:v>
              </c:pt>
              <c:pt idx="165">
                <c:v>Jan 08</c:v>
              </c:pt>
              <c:pt idx="166">
                <c:v>Jan 08</c:v>
              </c:pt>
              <c:pt idx="167">
                <c:v>Jan 08</c:v>
              </c:pt>
              <c:pt idx="168">
                <c:v>Jan 08</c:v>
              </c:pt>
              <c:pt idx="169">
                <c:v>Jan 08</c:v>
              </c:pt>
              <c:pt idx="170">
                <c:v>Feb 08</c:v>
              </c:pt>
              <c:pt idx="171">
                <c:v>Feb 08</c:v>
              </c:pt>
              <c:pt idx="172">
                <c:v>Feb 08</c:v>
              </c:pt>
              <c:pt idx="173">
                <c:v>Feb 08</c:v>
              </c:pt>
              <c:pt idx="174">
                <c:v>Feb 08</c:v>
              </c:pt>
              <c:pt idx="175">
                <c:v>Feb 08</c:v>
              </c:pt>
              <c:pt idx="176">
                <c:v>Feb 08</c:v>
              </c:pt>
              <c:pt idx="177">
                <c:v>Feb 08</c:v>
              </c:pt>
              <c:pt idx="178">
                <c:v>Feb 08</c:v>
              </c:pt>
              <c:pt idx="179">
                <c:v>Feb 08</c:v>
              </c:pt>
              <c:pt idx="180">
                <c:v>Feb 08</c:v>
              </c:pt>
              <c:pt idx="181">
                <c:v>Feb 08</c:v>
              </c:pt>
              <c:pt idx="182">
                <c:v>Feb 08</c:v>
              </c:pt>
              <c:pt idx="183">
                <c:v>Feb 08</c:v>
              </c:pt>
              <c:pt idx="184">
                <c:v>Feb 08</c:v>
              </c:pt>
              <c:pt idx="185">
                <c:v>Feb 08</c:v>
              </c:pt>
              <c:pt idx="186">
                <c:v>Feb 08</c:v>
              </c:pt>
              <c:pt idx="187">
                <c:v>Feb 08</c:v>
              </c:pt>
              <c:pt idx="188">
                <c:v>Feb 08</c:v>
              </c:pt>
              <c:pt idx="189">
                <c:v>Feb 08</c:v>
              </c:pt>
              <c:pt idx="190">
                <c:v>Feb 08</c:v>
              </c:pt>
              <c:pt idx="191">
                <c:v>Mar 08</c:v>
              </c:pt>
              <c:pt idx="192">
                <c:v>Mar 08</c:v>
              </c:pt>
              <c:pt idx="193">
                <c:v>Mar 08</c:v>
              </c:pt>
              <c:pt idx="194">
                <c:v>Mar 08</c:v>
              </c:pt>
              <c:pt idx="195">
                <c:v>Mar 08</c:v>
              </c:pt>
              <c:pt idx="196">
                <c:v>Mar 08</c:v>
              </c:pt>
              <c:pt idx="197">
                <c:v>Mar 08</c:v>
              </c:pt>
              <c:pt idx="198">
                <c:v>Mar 08</c:v>
              </c:pt>
              <c:pt idx="199">
                <c:v>Mar 08</c:v>
              </c:pt>
              <c:pt idx="200">
                <c:v>Mar 08</c:v>
              </c:pt>
              <c:pt idx="201">
                <c:v>Mar 08</c:v>
              </c:pt>
              <c:pt idx="202">
                <c:v>Mar 08</c:v>
              </c:pt>
              <c:pt idx="203">
                <c:v>Mar 08</c:v>
              </c:pt>
              <c:pt idx="204">
                <c:v>Mar 08</c:v>
              </c:pt>
              <c:pt idx="205">
                <c:v>Mar 08</c:v>
              </c:pt>
              <c:pt idx="206">
                <c:v>Mar 08</c:v>
              </c:pt>
              <c:pt idx="207">
                <c:v>Mar 08</c:v>
              </c:pt>
              <c:pt idx="208">
                <c:v>Mar 08</c:v>
              </c:pt>
              <c:pt idx="209">
                <c:v>Mar 08</c:v>
              </c:pt>
              <c:pt idx="210">
                <c:v>Apr 08</c:v>
              </c:pt>
              <c:pt idx="211">
                <c:v>Apr 08</c:v>
              </c:pt>
              <c:pt idx="212">
                <c:v>Apr 08</c:v>
              </c:pt>
              <c:pt idx="213">
                <c:v>Apr 08</c:v>
              </c:pt>
              <c:pt idx="214">
                <c:v>Apr 08</c:v>
              </c:pt>
              <c:pt idx="215">
                <c:v>Apr 08</c:v>
              </c:pt>
              <c:pt idx="216">
                <c:v>Apr 08</c:v>
              </c:pt>
              <c:pt idx="217">
                <c:v>Apr 08</c:v>
              </c:pt>
              <c:pt idx="218">
                <c:v>Apr 08</c:v>
              </c:pt>
              <c:pt idx="219">
                <c:v>Apr 08</c:v>
              </c:pt>
              <c:pt idx="220">
                <c:v>Apr 08</c:v>
              </c:pt>
              <c:pt idx="221">
                <c:v>Apr 08</c:v>
              </c:pt>
              <c:pt idx="222">
                <c:v>Apr 08</c:v>
              </c:pt>
              <c:pt idx="223">
                <c:v>Apr 08</c:v>
              </c:pt>
              <c:pt idx="224">
                <c:v>Apr 08</c:v>
              </c:pt>
              <c:pt idx="225">
                <c:v>Apr 08</c:v>
              </c:pt>
              <c:pt idx="226">
                <c:v>Apr 08</c:v>
              </c:pt>
              <c:pt idx="227">
                <c:v>Apr 08</c:v>
              </c:pt>
              <c:pt idx="228">
                <c:v>Apr 08</c:v>
              </c:pt>
              <c:pt idx="229">
                <c:v>Apr 08</c:v>
              </c:pt>
              <c:pt idx="230">
                <c:v>Apr 08</c:v>
              </c:pt>
              <c:pt idx="231">
                <c:v>Apr 08</c:v>
              </c:pt>
              <c:pt idx="232">
                <c:v>May 08</c:v>
              </c:pt>
              <c:pt idx="233">
                <c:v>May 08</c:v>
              </c:pt>
              <c:pt idx="234">
                <c:v>May 08</c:v>
              </c:pt>
              <c:pt idx="235">
                <c:v>May 08</c:v>
              </c:pt>
              <c:pt idx="236">
                <c:v>May 08</c:v>
              </c:pt>
              <c:pt idx="237">
                <c:v>May 08</c:v>
              </c:pt>
              <c:pt idx="238">
                <c:v>May 08</c:v>
              </c:pt>
              <c:pt idx="239">
                <c:v>May 08</c:v>
              </c:pt>
              <c:pt idx="240">
                <c:v>May 08</c:v>
              </c:pt>
              <c:pt idx="241">
                <c:v>May 08</c:v>
              </c:pt>
              <c:pt idx="242">
                <c:v>May 08</c:v>
              </c:pt>
              <c:pt idx="243">
                <c:v>May 08</c:v>
              </c:pt>
              <c:pt idx="244">
                <c:v>May 08</c:v>
              </c:pt>
              <c:pt idx="245">
                <c:v>May 08</c:v>
              </c:pt>
              <c:pt idx="246">
                <c:v>May 08</c:v>
              </c:pt>
              <c:pt idx="247">
                <c:v>May 08</c:v>
              </c:pt>
              <c:pt idx="248">
                <c:v>May 08</c:v>
              </c:pt>
              <c:pt idx="249">
                <c:v>May 08</c:v>
              </c:pt>
              <c:pt idx="250">
                <c:v>May 08</c:v>
              </c:pt>
              <c:pt idx="251">
                <c:v>May 08</c:v>
              </c:pt>
              <c:pt idx="252">
                <c:v>Jun 08</c:v>
              </c:pt>
              <c:pt idx="253">
                <c:v>Jun 08</c:v>
              </c:pt>
              <c:pt idx="254">
                <c:v>Jun 08</c:v>
              </c:pt>
              <c:pt idx="255">
                <c:v>Jun 08</c:v>
              </c:pt>
              <c:pt idx="256">
                <c:v>Jun 08</c:v>
              </c:pt>
              <c:pt idx="257">
                <c:v>Jun 08</c:v>
              </c:pt>
              <c:pt idx="258">
                <c:v>Jun 08</c:v>
              </c:pt>
              <c:pt idx="259">
                <c:v>Jun 08</c:v>
              </c:pt>
              <c:pt idx="260">
                <c:v>Jun 08</c:v>
              </c:pt>
              <c:pt idx="261">
                <c:v>Jun 08</c:v>
              </c:pt>
              <c:pt idx="262">
                <c:v>Jun 08</c:v>
              </c:pt>
              <c:pt idx="263">
                <c:v>Jun 08</c:v>
              </c:pt>
              <c:pt idx="264">
                <c:v>Jun 08</c:v>
              </c:pt>
              <c:pt idx="265">
                <c:v>Jun 08</c:v>
              </c:pt>
              <c:pt idx="266">
                <c:v>Jun 08</c:v>
              </c:pt>
              <c:pt idx="267">
                <c:v>Jun 08</c:v>
              </c:pt>
              <c:pt idx="268">
                <c:v>Jun 08</c:v>
              </c:pt>
              <c:pt idx="269">
                <c:v>Jun 08</c:v>
              </c:pt>
              <c:pt idx="270">
                <c:v>Jun 08</c:v>
              </c:pt>
              <c:pt idx="271">
                <c:v>Jun 08</c:v>
              </c:pt>
              <c:pt idx="272">
                <c:v>Jun 08</c:v>
              </c:pt>
              <c:pt idx="273">
                <c:v>Jul 08</c:v>
              </c:pt>
              <c:pt idx="274">
                <c:v>Jul 08</c:v>
              </c:pt>
              <c:pt idx="275">
                <c:v>Jul 08</c:v>
              </c:pt>
              <c:pt idx="276">
                <c:v>Jul 08</c:v>
              </c:pt>
              <c:pt idx="277">
                <c:v>Jul 08</c:v>
              </c:pt>
              <c:pt idx="278">
                <c:v>Jul 08</c:v>
              </c:pt>
              <c:pt idx="279">
                <c:v>Jul 08</c:v>
              </c:pt>
              <c:pt idx="280">
                <c:v>Jul 08</c:v>
              </c:pt>
              <c:pt idx="281">
                <c:v>Jul 08</c:v>
              </c:pt>
              <c:pt idx="282">
                <c:v>Jul 08</c:v>
              </c:pt>
              <c:pt idx="283">
                <c:v>Jul 08</c:v>
              </c:pt>
              <c:pt idx="284">
                <c:v>Jul 08</c:v>
              </c:pt>
              <c:pt idx="285">
                <c:v>Jul 08</c:v>
              </c:pt>
              <c:pt idx="286">
                <c:v>Jul 08</c:v>
              </c:pt>
              <c:pt idx="287">
                <c:v>Jul 08</c:v>
              </c:pt>
              <c:pt idx="288">
                <c:v>Jul 08</c:v>
              </c:pt>
              <c:pt idx="289">
                <c:v>Jul 08</c:v>
              </c:pt>
              <c:pt idx="290">
                <c:v>Jul 08</c:v>
              </c:pt>
              <c:pt idx="291">
                <c:v>Jul 08</c:v>
              </c:pt>
              <c:pt idx="292">
                <c:v>Jul 08</c:v>
              </c:pt>
              <c:pt idx="293">
                <c:v>Jul 08</c:v>
              </c:pt>
              <c:pt idx="294">
                <c:v>Jul 08</c:v>
              </c:pt>
              <c:pt idx="295">
                <c:v>Jul 08</c:v>
              </c:pt>
              <c:pt idx="296">
                <c:v>Aug 08</c:v>
              </c:pt>
              <c:pt idx="297">
                <c:v>Aug 08</c:v>
              </c:pt>
              <c:pt idx="298">
                <c:v>Aug 08</c:v>
              </c:pt>
              <c:pt idx="299">
                <c:v>Aug 08</c:v>
              </c:pt>
              <c:pt idx="300">
                <c:v>Aug 08</c:v>
              </c:pt>
              <c:pt idx="301">
                <c:v>Aug 08</c:v>
              </c:pt>
              <c:pt idx="302">
                <c:v>Aug 08</c:v>
              </c:pt>
              <c:pt idx="303">
                <c:v>Aug 08</c:v>
              </c:pt>
              <c:pt idx="304">
                <c:v>Aug 08</c:v>
              </c:pt>
              <c:pt idx="305">
                <c:v>Aug 08</c:v>
              </c:pt>
              <c:pt idx="306">
                <c:v>Aug 08</c:v>
              </c:pt>
              <c:pt idx="307">
                <c:v>Aug 08</c:v>
              </c:pt>
              <c:pt idx="308">
                <c:v>Aug 08</c:v>
              </c:pt>
              <c:pt idx="309">
                <c:v>Aug 08</c:v>
              </c:pt>
              <c:pt idx="310">
                <c:v>Aug 08</c:v>
              </c:pt>
              <c:pt idx="311">
                <c:v>Aug 08</c:v>
              </c:pt>
              <c:pt idx="312">
                <c:v>Aug 08</c:v>
              </c:pt>
              <c:pt idx="313">
                <c:v>Aug 08</c:v>
              </c:pt>
              <c:pt idx="314">
                <c:v>Aug 08</c:v>
              </c:pt>
              <c:pt idx="315">
                <c:v>Aug 08</c:v>
              </c:pt>
              <c:pt idx="316">
                <c:v>Sep 08</c:v>
              </c:pt>
              <c:pt idx="317">
                <c:v>Sep 08</c:v>
              </c:pt>
              <c:pt idx="318">
                <c:v>Sep 08</c:v>
              </c:pt>
              <c:pt idx="319">
                <c:v>Sep 08</c:v>
              </c:pt>
              <c:pt idx="320">
                <c:v>Sep 08</c:v>
              </c:pt>
              <c:pt idx="321">
                <c:v>Sep 08</c:v>
              </c:pt>
              <c:pt idx="322">
                <c:v>Sep 08</c:v>
              </c:pt>
              <c:pt idx="323">
                <c:v>Sep 08</c:v>
              </c:pt>
              <c:pt idx="324">
                <c:v>Sep 08</c:v>
              </c:pt>
              <c:pt idx="325">
                <c:v>Sep 08</c:v>
              </c:pt>
              <c:pt idx="326">
                <c:v>Sep 08</c:v>
              </c:pt>
              <c:pt idx="327">
                <c:v>Sep 08</c:v>
              </c:pt>
              <c:pt idx="328">
                <c:v>Sep 08</c:v>
              </c:pt>
              <c:pt idx="329">
                <c:v>Sep 08</c:v>
              </c:pt>
              <c:pt idx="330">
                <c:v>Sep 08</c:v>
              </c:pt>
              <c:pt idx="331">
                <c:v>Sep 08</c:v>
              </c:pt>
              <c:pt idx="332">
                <c:v>Sep 08</c:v>
              </c:pt>
              <c:pt idx="333">
                <c:v>Sep 08</c:v>
              </c:pt>
              <c:pt idx="334">
                <c:v>Sep 08</c:v>
              </c:pt>
              <c:pt idx="335">
                <c:v>Sep 08</c:v>
              </c:pt>
              <c:pt idx="336">
                <c:v>Sep 08</c:v>
              </c:pt>
              <c:pt idx="337">
                <c:v>Sep 08</c:v>
              </c:pt>
              <c:pt idx="338">
                <c:v>Oct 08</c:v>
              </c:pt>
              <c:pt idx="339">
                <c:v>Oct 08</c:v>
              </c:pt>
              <c:pt idx="340">
                <c:v>Oct 08</c:v>
              </c:pt>
              <c:pt idx="341">
                <c:v>Oct 08</c:v>
              </c:pt>
              <c:pt idx="342">
                <c:v>Oct 08</c:v>
              </c:pt>
              <c:pt idx="343">
                <c:v>Oct 08</c:v>
              </c:pt>
              <c:pt idx="344">
                <c:v>Oct 08</c:v>
              </c:pt>
              <c:pt idx="345">
                <c:v>Oct 08</c:v>
              </c:pt>
              <c:pt idx="346">
                <c:v>Oct 08</c:v>
              </c:pt>
              <c:pt idx="347">
                <c:v>Oct 08</c:v>
              </c:pt>
              <c:pt idx="348">
                <c:v>Oct 08</c:v>
              </c:pt>
              <c:pt idx="349">
                <c:v>Oct 08</c:v>
              </c:pt>
              <c:pt idx="350">
                <c:v>Oct 08</c:v>
              </c:pt>
              <c:pt idx="351">
                <c:v>Oct 08</c:v>
              </c:pt>
              <c:pt idx="352">
                <c:v>Oct 08</c:v>
              </c:pt>
              <c:pt idx="353">
                <c:v>Oct 08</c:v>
              </c:pt>
              <c:pt idx="354">
                <c:v>Oct 08</c:v>
              </c:pt>
              <c:pt idx="355">
                <c:v>Oct 08</c:v>
              </c:pt>
              <c:pt idx="356">
                <c:v>Oct 08</c:v>
              </c:pt>
              <c:pt idx="357">
                <c:v>Oct 08</c:v>
              </c:pt>
              <c:pt idx="358">
                <c:v>Oct 08</c:v>
              </c:pt>
              <c:pt idx="359">
                <c:v>Oct 08</c:v>
              </c:pt>
              <c:pt idx="360">
                <c:v>Oct 08</c:v>
              </c:pt>
              <c:pt idx="361">
                <c:v>Nov 08</c:v>
              </c:pt>
              <c:pt idx="362">
                <c:v>Nov 08</c:v>
              </c:pt>
              <c:pt idx="363">
                <c:v>Nov 08</c:v>
              </c:pt>
              <c:pt idx="364">
                <c:v>Nov 08</c:v>
              </c:pt>
              <c:pt idx="365">
                <c:v>Nov 08</c:v>
              </c:pt>
              <c:pt idx="366">
                <c:v>Nov 08</c:v>
              </c:pt>
              <c:pt idx="367">
                <c:v>Nov 08</c:v>
              </c:pt>
              <c:pt idx="368">
                <c:v>Nov 08</c:v>
              </c:pt>
              <c:pt idx="369">
                <c:v>Nov 08</c:v>
              </c:pt>
              <c:pt idx="370">
                <c:v>Nov 08</c:v>
              </c:pt>
              <c:pt idx="371">
                <c:v>Nov 08</c:v>
              </c:pt>
              <c:pt idx="372">
                <c:v>Nov 08</c:v>
              </c:pt>
              <c:pt idx="373">
                <c:v>Nov 08</c:v>
              </c:pt>
              <c:pt idx="374">
                <c:v>Nov 08</c:v>
              </c:pt>
              <c:pt idx="375">
                <c:v>Nov 08</c:v>
              </c:pt>
              <c:pt idx="376">
                <c:v>Nov 08</c:v>
              </c:pt>
              <c:pt idx="377">
                <c:v>Nov 08</c:v>
              </c:pt>
              <c:pt idx="378">
                <c:v>Nov 08</c:v>
              </c:pt>
              <c:pt idx="379">
                <c:v>Nov 08</c:v>
              </c:pt>
              <c:pt idx="380">
                <c:v>Nov 08</c:v>
              </c:pt>
              <c:pt idx="381">
                <c:v>Dec 08</c:v>
              </c:pt>
              <c:pt idx="382">
                <c:v>Dec 08</c:v>
              </c:pt>
              <c:pt idx="383">
                <c:v>Dec 08</c:v>
              </c:pt>
              <c:pt idx="384">
                <c:v>Dec 08</c:v>
              </c:pt>
              <c:pt idx="385">
                <c:v>Dec 08</c:v>
              </c:pt>
              <c:pt idx="386">
                <c:v>Dec 08</c:v>
              </c:pt>
              <c:pt idx="387">
                <c:v>Dec 08</c:v>
              </c:pt>
              <c:pt idx="388">
                <c:v>Dec 08</c:v>
              </c:pt>
              <c:pt idx="389">
                <c:v>Dec 08</c:v>
              </c:pt>
              <c:pt idx="390">
                <c:v>Dec 08</c:v>
              </c:pt>
              <c:pt idx="391">
                <c:v>Dec 08</c:v>
              </c:pt>
              <c:pt idx="392">
                <c:v>Dec 08</c:v>
              </c:pt>
              <c:pt idx="393">
                <c:v>Dec 08</c:v>
              </c:pt>
              <c:pt idx="394">
                <c:v>Dec 08</c:v>
              </c:pt>
              <c:pt idx="395">
                <c:v>Dec 08</c:v>
              </c:pt>
              <c:pt idx="396">
                <c:v>Dec 08</c:v>
              </c:pt>
              <c:pt idx="397">
                <c:v>Dec 08</c:v>
              </c:pt>
              <c:pt idx="398">
                <c:v>Dec 08</c:v>
              </c:pt>
              <c:pt idx="399">
                <c:v>Dec 08</c:v>
              </c:pt>
              <c:pt idx="400">
                <c:v>Dec 08</c:v>
              </c:pt>
              <c:pt idx="401">
                <c:v>Dec 08</c:v>
              </c:pt>
              <c:pt idx="402">
                <c:v>Jan 09</c:v>
              </c:pt>
              <c:pt idx="403">
                <c:v>Jan 09</c:v>
              </c:pt>
              <c:pt idx="404">
                <c:v>Jan 09</c:v>
              </c:pt>
              <c:pt idx="405">
                <c:v>Jan 09</c:v>
              </c:pt>
              <c:pt idx="406">
                <c:v>Jan 09</c:v>
              </c:pt>
              <c:pt idx="407">
                <c:v>Jan 09</c:v>
              </c:pt>
              <c:pt idx="408">
                <c:v>Jan 09</c:v>
              </c:pt>
              <c:pt idx="409">
                <c:v>Jan 09</c:v>
              </c:pt>
              <c:pt idx="410">
                <c:v>Jan 09</c:v>
              </c:pt>
              <c:pt idx="411">
                <c:v>Jan 09</c:v>
              </c:pt>
              <c:pt idx="412">
                <c:v>Jan 09</c:v>
              </c:pt>
              <c:pt idx="413">
                <c:v>Jan 09</c:v>
              </c:pt>
              <c:pt idx="414">
                <c:v>Jan 09</c:v>
              </c:pt>
              <c:pt idx="415">
                <c:v>Jan 09</c:v>
              </c:pt>
              <c:pt idx="416">
                <c:v>Jan 09</c:v>
              </c:pt>
              <c:pt idx="417">
                <c:v>Jan 09</c:v>
              </c:pt>
              <c:pt idx="418">
                <c:v>Jan 09</c:v>
              </c:pt>
              <c:pt idx="419">
                <c:v>Jan 09</c:v>
              </c:pt>
              <c:pt idx="420">
                <c:v>Jan 09</c:v>
              </c:pt>
              <c:pt idx="421">
                <c:v>Jan 09</c:v>
              </c:pt>
              <c:pt idx="422">
                <c:v>Jan 09</c:v>
              </c:pt>
              <c:pt idx="423">
                <c:v>Feb 09</c:v>
              </c:pt>
              <c:pt idx="424">
                <c:v>Feb 09</c:v>
              </c:pt>
              <c:pt idx="425">
                <c:v>Feb 09</c:v>
              </c:pt>
              <c:pt idx="426">
                <c:v>Feb 09</c:v>
              </c:pt>
              <c:pt idx="427">
                <c:v>Feb 09</c:v>
              </c:pt>
              <c:pt idx="428">
                <c:v>Feb 09</c:v>
              </c:pt>
              <c:pt idx="429">
                <c:v>Feb 09</c:v>
              </c:pt>
              <c:pt idx="430">
                <c:v>Feb 09</c:v>
              </c:pt>
              <c:pt idx="431">
                <c:v>Feb 09</c:v>
              </c:pt>
              <c:pt idx="432">
                <c:v>Feb 09</c:v>
              </c:pt>
              <c:pt idx="433">
                <c:v>Feb 09</c:v>
              </c:pt>
              <c:pt idx="434">
                <c:v>Feb 09</c:v>
              </c:pt>
              <c:pt idx="435">
                <c:v>Feb 09</c:v>
              </c:pt>
              <c:pt idx="436">
                <c:v>Feb 09</c:v>
              </c:pt>
              <c:pt idx="437">
                <c:v>Feb 09</c:v>
              </c:pt>
              <c:pt idx="438">
                <c:v>Feb 09</c:v>
              </c:pt>
              <c:pt idx="439">
                <c:v>Feb 09</c:v>
              </c:pt>
              <c:pt idx="440">
                <c:v>Feb 09</c:v>
              </c:pt>
              <c:pt idx="441">
                <c:v>Feb 09</c:v>
              </c:pt>
              <c:pt idx="442">
                <c:v>Feb 09</c:v>
              </c:pt>
              <c:pt idx="443">
                <c:v>Mar 09</c:v>
              </c:pt>
              <c:pt idx="444">
                <c:v>Mar 09</c:v>
              </c:pt>
              <c:pt idx="445">
                <c:v>Mar 09</c:v>
              </c:pt>
              <c:pt idx="446">
                <c:v>Mar 09</c:v>
              </c:pt>
              <c:pt idx="447">
                <c:v>Mar 09</c:v>
              </c:pt>
              <c:pt idx="448">
                <c:v>Mar 09</c:v>
              </c:pt>
              <c:pt idx="449">
                <c:v>Mar 09</c:v>
              </c:pt>
              <c:pt idx="450">
                <c:v>Mar 09</c:v>
              </c:pt>
              <c:pt idx="451">
                <c:v>Mar 09</c:v>
              </c:pt>
              <c:pt idx="452">
                <c:v>Mar 09</c:v>
              </c:pt>
              <c:pt idx="453">
                <c:v>Mar 09</c:v>
              </c:pt>
              <c:pt idx="454">
                <c:v>Mar 09</c:v>
              </c:pt>
              <c:pt idx="455">
                <c:v>Mar 09</c:v>
              </c:pt>
              <c:pt idx="456">
                <c:v>Mar 09</c:v>
              </c:pt>
              <c:pt idx="457">
                <c:v>Mar 09</c:v>
              </c:pt>
              <c:pt idx="458">
                <c:v>Mar 09</c:v>
              </c:pt>
              <c:pt idx="459">
                <c:v>Mar 09</c:v>
              </c:pt>
              <c:pt idx="460">
                <c:v>Mar 09</c:v>
              </c:pt>
              <c:pt idx="461">
                <c:v>Mar 09</c:v>
              </c:pt>
              <c:pt idx="462">
                <c:v>Mar 09</c:v>
              </c:pt>
              <c:pt idx="463">
                <c:v>Mar 09</c:v>
              </c:pt>
              <c:pt idx="464">
                <c:v>Mar 09</c:v>
              </c:pt>
              <c:pt idx="465">
                <c:v>Apr 09</c:v>
              </c:pt>
              <c:pt idx="466">
                <c:v>Apr 09</c:v>
              </c:pt>
              <c:pt idx="467">
                <c:v>Apr 09</c:v>
              </c:pt>
              <c:pt idx="468">
                <c:v>Apr 09</c:v>
              </c:pt>
              <c:pt idx="469">
                <c:v>Apr 09</c:v>
              </c:pt>
              <c:pt idx="470">
                <c:v>Apr 09</c:v>
              </c:pt>
              <c:pt idx="471">
                <c:v>Apr 09</c:v>
              </c:pt>
              <c:pt idx="472">
                <c:v>Apr 09</c:v>
              </c:pt>
              <c:pt idx="473">
                <c:v>Apr 09</c:v>
              </c:pt>
              <c:pt idx="474">
                <c:v>Apr 09</c:v>
              </c:pt>
              <c:pt idx="475">
                <c:v>Apr 09</c:v>
              </c:pt>
              <c:pt idx="476">
                <c:v>Apr 09</c:v>
              </c:pt>
              <c:pt idx="477">
                <c:v>Apr 09</c:v>
              </c:pt>
              <c:pt idx="478">
                <c:v>Apr 09</c:v>
              </c:pt>
              <c:pt idx="479">
                <c:v>Apr 09</c:v>
              </c:pt>
              <c:pt idx="480">
                <c:v>Apr 09</c:v>
              </c:pt>
              <c:pt idx="481">
                <c:v>Apr 09</c:v>
              </c:pt>
              <c:pt idx="482">
                <c:v>Apr 09</c:v>
              </c:pt>
              <c:pt idx="483">
                <c:v>Apr 09</c:v>
              </c:pt>
              <c:pt idx="484">
                <c:v>Apr 09</c:v>
              </c:pt>
              <c:pt idx="485">
                <c:v>May 09</c:v>
              </c:pt>
              <c:pt idx="486">
                <c:v>May 09</c:v>
              </c:pt>
              <c:pt idx="487">
                <c:v>May 09</c:v>
              </c:pt>
              <c:pt idx="488">
                <c:v>May 09</c:v>
              </c:pt>
              <c:pt idx="489">
                <c:v>May 09</c:v>
              </c:pt>
              <c:pt idx="490">
                <c:v>May 09</c:v>
              </c:pt>
              <c:pt idx="491">
                <c:v>May 09</c:v>
              </c:pt>
              <c:pt idx="492">
                <c:v>May 09</c:v>
              </c:pt>
              <c:pt idx="493">
                <c:v>May 09</c:v>
              </c:pt>
              <c:pt idx="494">
                <c:v>May 09</c:v>
              </c:pt>
              <c:pt idx="495">
                <c:v>May 09</c:v>
              </c:pt>
              <c:pt idx="496">
                <c:v>May 09</c:v>
              </c:pt>
              <c:pt idx="497">
                <c:v>May 09</c:v>
              </c:pt>
              <c:pt idx="498">
                <c:v>May 09</c:v>
              </c:pt>
              <c:pt idx="499">
                <c:v>May 09</c:v>
              </c:pt>
              <c:pt idx="500">
                <c:v>May 09</c:v>
              </c:pt>
              <c:pt idx="501">
                <c:v>May 09</c:v>
              </c:pt>
              <c:pt idx="502">
                <c:v>May 09</c:v>
              </c:pt>
              <c:pt idx="503">
                <c:v>May 09</c:v>
              </c:pt>
            </c:strLit>
          </c:cat>
          <c:val>
            <c:numLit>
              <c:formatCode>General</c:formatCode>
              <c:ptCount val="504"/>
              <c:pt idx="0">
                <c:v>5.5</c:v>
              </c:pt>
              <c:pt idx="1">
                <c:v>5.5</c:v>
              </c:pt>
              <c:pt idx="2">
                <c:v>5.5</c:v>
              </c:pt>
              <c:pt idx="3">
                <c:v>5.5</c:v>
              </c:pt>
              <c:pt idx="4">
                <c:v>5.5</c:v>
              </c:pt>
              <c:pt idx="5">
                <c:v>5.5</c:v>
              </c:pt>
              <c:pt idx="6">
                <c:v>5.5</c:v>
              </c:pt>
              <c:pt idx="7">
                <c:v>5.5</c:v>
              </c:pt>
              <c:pt idx="8">
                <c:v>5.5</c:v>
              </c:pt>
              <c:pt idx="9">
                <c:v>5.5</c:v>
              </c:pt>
              <c:pt idx="10">
                <c:v>5.5</c:v>
              </c:pt>
              <c:pt idx="11">
                <c:v>5.5</c:v>
              </c:pt>
              <c:pt idx="12">
                <c:v>5.5</c:v>
              </c:pt>
              <c:pt idx="13">
                <c:v>5.5</c:v>
              </c:pt>
              <c:pt idx="14">
                <c:v>5.5</c:v>
              </c:pt>
              <c:pt idx="15">
                <c:v>5.5</c:v>
              </c:pt>
              <c:pt idx="16">
                <c:v>5.5</c:v>
              </c:pt>
              <c:pt idx="17">
                <c:v>5.5</c:v>
              </c:pt>
              <c:pt idx="18">
                <c:v>5.5</c:v>
              </c:pt>
              <c:pt idx="19">
                <c:v>5.5</c:v>
              </c:pt>
              <c:pt idx="20">
                <c:v>5.5</c:v>
              </c:pt>
              <c:pt idx="21">
                <c:v>5.5</c:v>
              </c:pt>
              <c:pt idx="22">
                <c:v>5.5</c:v>
              </c:pt>
              <c:pt idx="23">
                <c:v>5.5</c:v>
              </c:pt>
              <c:pt idx="24">
                <c:v>5.75</c:v>
              </c:pt>
              <c:pt idx="25">
                <c:v>5.75</c:v>
              </c:pt>
              <c:pt idx="26">
                <c:v>5.75</c:v>
              </c:pt>
              <c:pt idx="27">
                <c:v>5.75</c:v>
              </c:pt>
              <c:pt idx="28">
                <c:v>5.75</c:v>
              </c:pt>
              <c:pt idx="29">
                <c:v>5.75</c:v>
              </c:pt>
              <c:pt idx="30">
                <c:v>5.75</c:v>
              </c:pt>
              <c:pt idx="31">
                <c:v>5.75</c:v>
              </c:pt>
              <c:pt idx="32">
                <c:v>5.75</c:v>
              </c:pt>
              <c:pt idx="33">
                <c:v>5.75</c:v>
              </c:pt>
              <c:pt idx="34">
                <c:v>5.75</c:v>
              </c:pt>
              <c:pt idx="35">
                <c:v>5.75</c:v>
              </c:pt>
              <c:pt idx="36">
                <c:v>5.75</c:v>
              </c:pt>
              <c:pt idx="37">
                <c:v>5.75</c:v>
              </c:pt>
              <c:pt idx="38">
                <c:v>5.75</c:v>
              </c:pt>
              <c:pt idx="39">
                <c:v>5.75</c:v>
              </c:pt>
              <c:pt idx="40">
                <c:v>5.75</c:v>
              </c:pt>
              <c:pt idx="41">
                <c:v>5.75</c:v>
              </c:pt>
              <c:pt idx="42">
                <c:v>5.75</c:v>
              </c:pt>
              <c:pt idx="43">
                <c:v>5.75</c:v>
              </c:pt>
              <c:pt idx="44">
                <c:v>5.75</c:v>
              </c:pt>
              <c:pt idx="45">
                <c:v>5.75</c:v>
              </c:pt>
              <c:pt idx="46">
                <c:v>5.75</c:v>
              </c:pt>
              <c:pt idx="47">
                <c:v>5.75</c:v>
              </c:pt>
              <c:pt idx="48">
                <c:v>5.75</c:v>
              </c:pt>
              <c:pt idx="49">
                <c:v>5.75</c:v>
              </c:pt>
              <c:pt idx="50">
                <c:v>5.75</c:v>
              </c:pt>
              <c:pt idx="51">
                <c:v>5.75</c:v>
              </c:pt>
              <c:pt idx="52">
                <c:v>5.75</c:v>
              </c:pt>
              <c:pt idx="53">
                <c:v>5.75</c:v>
              </c:pt>
              <c:pt idx="54">
                <c:v>5.75</c:v>
              </c:pt>
              <c:pt idx="55">
                <c:v>5.75</c:v>
              </c:pt>
              <c:pt idx="56">
                <c:v>5.75</c:v>
              </c:pt>
              <c:pt idx="57">
                <c:v>5.75</c:v>
              </c:pt>
              <c:pt idx="58">
                <c:v>5.75</c:v>
              </c:pt>
              <c:pt idx="59">
                <c:v>5.75</c:v>
              </c:pt>
              <c:pt idx="60">
                <c:v>5.75</c:v>
              </c:pt>
              <c:pt idx="61">
                <c:v>5.75</c:v>
              </c:pt>
              <c:pt idx="62">
                <c:v>5.75</c:v>
              </c:pt>
              <c:pt idx="63">
                <c:v>5.75</c:v>
              </c:pt>
              <c:pt idx="64">
                <c:v>5.75</c:v>
              </c:pt>
              <c:pt idx="65">
                <c:v>5.75</c:v>
              </c:pt>
              <c:pt idx="66">
                <c:v>5.75</c:v>
              </c:pt>
              <c:pt idx="67">
                <c:v>5.75</c:v>
              </c:pt>
              <c:pt idx="68">
                <c:v>5.75</c:v>
              </c:pt>
              <c:pt idx="69">
                <c:v>5.75</c:v>
              </c:pt>
              <c:pt idx="70">
                <c:v>5.75</c:v>
              </c:pt>
              <c:pt idx="71">
                <c:v>5.75</c:v>
              </c:pt>
              <c:pt idx="72">
                <c:v>5.75</c:v>
              </c:pt>
              <c:pt idx="73">
                <c:v>5.75</c:v>
              </c:pt>
              <c:pt idx="74">
                <c:v>5.75</c:v>
              </c:pt>
              <c:pt idx="75">
                <c:v>5.75</c:v>
              </c:pt>
              <c:pt idx="76">
                <c:v>5.75</c:v>
              </c:pt>
              <c:pt idx="77">
                <c:v>5.75</c:v>
              </c:pt>
              <c:pt idx="78">
                <c:v>5.75</c:v>
              </c:pt>
              <c:pt idx="79">
                <c:v>5.75</c:v>
              </c:pt>
              <c:pt idx="80">
                <c:v>5.75</c:v>
              </c:pt>
              <c:pt idx="81">
                <c:v>5.75</c:v>
              </c:pt>
              <c:pt idx="82">
                <c:v>5.75</c:v>
              </c:pt>
              <c:pt idx="83">
                <c:v>5.75</c:v>
              </c:pt>
              <c:pt idx="84">
                <c:v>5.75</c:v>
              </c:pt>
              <c:pt idx="85">
                <c:v>5.75</c:v>
              </c:pt>
              <c:pt idx="86">
                <c:v>5.75</c:v>
              </c:pt>
              <c:pt idx="87">
                <c:v>5.75</c:v>
              </c:pt>
              <c:pt idx="88">
                <c:v>5.75</c:v>
              </c:pt>
              <c:pt idx="89">
                <c:v>5.75</c:v>
              </c:pt>
              <c:pt idx="90">
                <c:v>5.75</c:v>
              </c:pt>
              <c:pt idx="91">
                <c:v>5.75</c:v>
              </c:pt>
              <c:pt idx="92">
                <c:v>5.75</c:v>
              </c:pt>
              <c:pt idx="93">
                <c:v>5.75</c:v>
              </c:pt>
              <c:pt idx="94">
                <c:v>5.75</c:v>
              </c:pt>
              <c:pt idx="95">
                <c:v>5.75</c:v>
              </c:pt>
              <c:pt idx="96">
                <c:v>5.75</c:v>
              </c:pt>
              <c:pt idx="97">
                <c:v>5.75</c:v>
              </c:pt>
              <c:pt idx="98">
                <c:v>5.75</c:v>
              </c:pt>
              <c:pt idx="99">
                <c:v>5.75</c:v>
              </c:pt>
              <c:pt idx="100">
                <c:v>5.75</c:v>
              </c:pt>
              <c:pt idx="101">
                <c:v>5.75</c:v>
              </c:pt>
              <c:pt idx="102">
                <c:v>5.75</c:v>
              </c:pt>
              <c:pt idx="103">
                <c:v>5.75</c:v>
              </c:pt>
              <c:pt idx="104">
                <c:v>5.75</c:v>
              </c:pt>
              <c:pt idx="105">
                <c:v>5.75</c:v>
              </c:pt>
              <c:pt idx="106">
                <c:v>5.75</c:v>
              </c:pt>
              <c:pt idx="107">
                <c:v>5.75</c:v>
              </c:pt>
              <c:pt idx="108">
                <c:v>5.75</c:v>
              </c:pt>
              <c:pt idx="109">
                <c:v>5.75</c:v>
              </c:pt>
              <c:pt idx="110">
                <c:v>5.75</c:v>
              </c:pt>
              <c:pt idx="111">
                <c:v>5.75</c:v>
              </c:pt>
              <c:pt idx="112">
                <c:v>5.75</c:v>
              </c:pt>
              <c:pt idx="113">
                <c:v>5.75</c:v>
              </c:pt>
              <c:pt idx="114">
                <c:v>5.75</c:v>
              </c:pt>
              <c:pt idx="115">
                <c:v>5.75</c:v>
              </c:pt>
              <c:pt idx="116">
                <c:v>5.75</c:v>
              </c:pt>
              <c:pt idx="117">
                <c:v>5.75</c:v>
              </c:pt>
              <c:pt idx="118">
                <c:v>5.75</c:v>
              </c:pt>
              <c:pt idx="119">
                <c:v>5.75</c:v>
              </c:pt>
              <c:pt idx="120">
                <c:v>5.75</c:v>
              </c:pt>
              <c:pt idx="121">
                <c:v>5.75</c:v>
              </c:pt>
              <c:pt idx="122">
                <c:v>5.75</c:v>
              </c:pt>
              <c:pt idx="123">
                <c:v>5.75</c:v>
              </c:pt>
              <c:pt idx="124">
                <c:v>5.75</c:v>
              </c:pt>
              <c:pt idx="125">
                <c:v>5.75</c:v>
              </c:pt>
              <c:pt idx="126">
                <c:v>5.75</c:v>
              </c:pt>
              <c:pt idx="127">
                <c:v>5.75</c:v>
              </c:pt>
              <c:pt idx="128">
                <c:v>5.75</c:v>
              </c:pt>
              <c:pt idx="129">
                <c:v>5.75</c:v>
              </c:pt>
              <c:pt idx="130">
                <c:v>5.75</c:v>
              </c:pt>
              <c:pt idx="131">
                <c:v>5.75</c:v>
              </c:pt>
              <c:pt idx="132">
                <c:v>5.75</c:v>
              </c:pt>
              <c:pt idx="133">
                <c:v>5.5</c:v>
              </c:pt>
              <c:pt idx="134">
                <c:v>5.5</c:v>
              </c:pt>
              <c:pt idx="135">
                <c:v>5.5</c:v>
              </c:pt>
              <c:pt idx="136">
                <c:v>5.5</c:v>
              </c:pt>
              <c:pt idx="137">
                <c:v>5.5</c:v>
              </c:pt>
              <c:pt idx="138">
                <c:v>5.5</c:v>
              </c:pt>
              <c:pt idx="139">
                <c:v>5.5</c:v>
              </c:pt>
              <c:pt idx="140">
                <c:v>5.5</c:v>
              </c:pt>
              <c:pt idx="141">
                <c:v>5.5</c:v>
              </c:pt>
              <c:pt idx="142">
                <c:v>5.5</c:v>
              </c:pt>
              <c:pt idx="143">
                <c:v>5.5</c:v>
              </c:pt>
              <c:pt idx="144">
                <c:v>5.5</c:v>
              </c:pt>
              <c:pt idx="145">
                <c:v>5.5</c:v>
              </c:pt>
              <c:pt idx="146">
                <c:v>5.5</c:v>
              </c:pt>
              <c:pt idx="147">
                <c:v>5.5</c:v>
              </c:pt>
              <c:pt idx="148">
                <c:v>5.5</c:v>
              </c:pt>
              <c:pt idx="149">
                <c:v>5.5</c:v>
              </c:pt>
              <c:pt idx="150">
                <c:v>5.5</c:v>
              </c:pt>
              <c:pt idx="151">
                <c:v>5.5</c:v>
              </c:pt>
              <c:pt idx="152">
                <c:v>5.5</c:v>
              </c:pt>
              <c:pt idx="153">
                <c:v>5.5</c:v>
              </c:pt>
              <c:pt idx="154">
                <c:v>5.5</c:v>
              </c:pt>
              <c:pt idx="155">
                <c:v>5.5</c:v>
              </c:pt>
              <c:pt idx="156">
                <c:v>5.5</c:v>
              </c:pt>
              <c:pt idx="157">
                <c:v>5.5</c:v>
              </c:pt>
              <c:pt idx="158">
                <c:v>5.5</c:v>
              </c:pt>
              <c:pt idx="159">
                <c:v>5.5</c:v>
              </c:pt>
              <c:pt idx="160">
                <c:v>5.5</c:v>
              </c:pt>
              <c:pt idx="161">
                <c:v>5.5</c:v>
              </c:pt>
              <c:pt idx="162">
                <c:v>5.5</c:v>
              </c:pt>
              <c:pt idx="163">
                <c:v>5.5</c:v>
              </c:pt>
              <c:pt idx="164">
                <c:v>5.5</c:v>
              </c:pt>
              <c:pt idx="165">
                <c:v>5.5</c:v>
              </c:pt>
              <c:pt idx="166">
                <c:v>5.5</c:v>
              </c:pt>
              <c:pt idx="167">
                <c:v>5.5</c:v>
              </c:pt>
              <c:pt idx="168">
                <c:v>5.5</c:v>
              </c:pt>
              <c:pt idx="169">
                <c:v>5.5</c:v>
              </c:pt>
              <c:pt idx="170">
                <c:v>5.5</c:v>
              </c:pt>
              <c:pt idx="171">
                <c:v>5.5</c:v>
              </c:pt>
              <c:pt idx="172">
                <c:v>5.5</c:v>
              </c:pt>
              <c:pt idx="173">
                <c:v>5.5</c:v>
              </c:pt>
              <c:pt idx="174">
                <c:v>5.5</c:v>
              </c:pt>
              <c:pt idx="175">
                <c:v>5.25</c:v>
              </c:pt>
              <c:pt idx="176">
                <c:v>5.25</c:v>
              </c:pt>
              <c:pt idx="177">
                <c:v>5.25</c:v>
              </c:pt>
              <c:pt idx="178">
                <c:v>5.25</c:v>
              </c:pt>
              <c:pt idx="179">
                <c:v>5.25</c:v>
              </c:pt>
              <c:pt idx="180">
                <c:v>5.25</c:v>
              </c:pt>
              <c:pt idx="181">
                <c:v>5.25</c:v>
              </c:pt>
              <c:pt idx="182">
                <c:v>5.25</c:v>
              </c:pt>
              <c:pt idx="183">
                <c:v>5.25</c:v>
              </c:pt>
              <c:pt idx="184">
                <c:v>5.25</c:v>
              </c:pt>
              <c:pt idx="185">
                <c:v>5.25</c:v>
              </c:pt>
              <c:pt idx="186">
                <c:v>5.25</c:v>
              </c:pt>
              <c:pt idx="187">
                <c:v>5.25</c:v>
              </c:pt>
              <c:pt idx="188">
                <c:v>5.25</c:v>
              </c:pt>
              <c:pt idx="189">
                <c:v>5.25</c:v>
              </c:pt>
              <c:pt idx="190">
                <c:v>5.25</c:v>
              </c:pt>
              <c:pt idx="191">
                <c:v>5.25</c:v>
              </c:pt>
              <c:pt idx="192">
                <c:v>5.25</c:v>
              </c:pt>
              <c:pt idx="193">
                <c:v>5.25</c:v>
              </c:pt>
              <c:pt idx="194">
                <c:v>5.25</c:v>
              </c:pt>
              <c:pt idx="195">
                <c:v>5.25</c:v>
              </c:pt>
              <c:pt idx="196">
                <c:v>5.25</c:v>
              </c:pt>
              <c:pt idx="197">
                <c:v>5.25</c:v>
              </c:pt>
              <c:pt idx="198">
                <c:v>5.25</c:v>
              </c:pt>
              <c:pt idx="199">
                <c:v>5.25</c:v>
              </c:pt>
              <c:pt idx="200">
                <c:v>5.25</c:v>
              </c:pt>
              <c:pt idx="201">
                <c:v>5.25</c:v>
              </c:pt>
              <c:pt idx="202">
                <c:v>5.25</c:v>
              </c:pt>
              <c:pt idx="203">
                <c:v>5.25</c:v>
              </c:pt>
              <c:pt idx="204">
                <c:v>5.25</c:v>
              </c:pt>
              <c:pt idx="205">
                <c:v>5.25</c:v>
              </c:pt>
              <c:pt idx="206">
                <c:v>5.25</c:v>
              </c:pt>
              <c:pt idx="207">
                <c:v>5.25</c:v>
              </c:pt>
              <c:pt idx="208">
                <c:v>5.25</c:v>
              </c:pt>
              <c:pt idx="209">
                <c:v>5.25</c:v>
              </c:pt>
              <c:pt idx="210">
                <c:v>5.25</c:v>
              </c:pt>
              <c:pt idx="211">
                <c:v>5.25</c:v>
              </c:pt>
              <c:pt idx="212">
                <c:v>5.25</c:v>
              </c:pt>
              <c:pt idx="213">
                <c:v>5.25</c:v>
              </c:pt>
              <c:pt idx="214">
                <c:v>5.25</c:v>
              </c:pt>
              <c:pt idx="215">
                <c:v>5.25</c:v>
              </c:pt>
              <c:pt idx="216">
                <c:v>5.25</c:v>
              </c:pt>
              <c:pt idx="217">
                <c:v>5.25</c:v>
              </c:pt>
              <c:pt idx="218">
                <c:v>5.0</c:v>
              </c:pt>
              <c:pt idx="219">
                <c:v>5.0</c:v>
              </c:pt>
              <c:pt idx="220">
                <c:v>5.0</c:v>
              </c:pt>
              <c:pt idx="221">
                <c:v>5.0</c:v>
              </c:pt>
              <c:pt idx="222">
                <c:v>5.0</c:v>
              </c:pt>
              <c:pt idx="223">
                <c:v>5.0</c:v>
              </c:pt>
              <c:pt idx="224">
                <c:v>5.0</c:v>
              </c:pt>
              <c:pt idx="225">
                <c:v>5.0</c:v>
              </c:pt>
              <c:pt idx="226">
                <c:v>5.0</c:v>
              </c:pt>
              <c:pt idx="227">
                <c:v>5.0</c:v>
              </c:pt>
              <c:pt idx="228">
                <c:v>5.0</c:v>
              </c:pt>
              <c:pt idx="229">
                <c:v>5.0</c:v>
              </c:pt>
              <c:pt idx="230">
                <c:v>5.0</c:v>
              </c:pt>
              <c:pt idx="231">
                <c:v>5.0</c:v>
              </c:pt>
              <c:pt idx="232">
                <c:v>5.0</c:v>
              </c:pt>
              <c:pt idx="233">
                <c:v>5.0</c:v>
              </c:pt>
              <c:pt idx="234">
                <c:v>5.0</c:v>
              </c:pt>
              <c:pt idx="235">
                <c:v>5.0</c:v>
              </c:pt>
              <c:pt idx="236">
                <c:v>5.0</c:v>
              </c:pt>
              <c:pt idx="237">
                <c:v>5.0</c:v>
              </c:pt>
              <c:pt idx="238">
                <c:v>5.0</c:v>
              </c:pt>
              <c:pt idx="239">
                <c:v>5.0</c:v>
              </c:pt>
              <c:pt idx="240">
                <c:v>5.0</c:v>
              </c:pt>
              <c:pt idx="241">
                <c:v>5.0</c:v>
              </c:pt>
              <c:pt idx="242">
                <c:v>5.0</c:v>
              </c:pt>
              <c:pt idx="243">
                <c:v>5.0</c:v>
              </c:pt>
              <c:pt idx="244">
                <c:v>5.0</c:v>
              </c:pt>
              <c:pt idx="245">
                <c:v>5.0</c:v>
              </c:pt>
              <c:pt idx="246">
                <c:v>5.0</c:v>
              </c:pt>
              <c:pt idx="247">
                <c:v>5.0</c:v>
              </c:pt>
              <c:pt idx="248">
                <c:v>5.0</c:v>
              </c:pt>
              <c:pt idx="249">
                <c:v>5.0</c:v>
              </c:pt>
              <c:pt idx="250">
                <c:v>5.0</c:v>
              </c:pt>
              <c:pt idx="251">
                <c:v>5.0</c:v>
              </c:pt>
              <c:pt idx="252">
                <c:v>5.0</c:v>
              </c:pt>
              <c:pt idx="253">
                <c:v>5.0</c:v>
              </c:pt>
              <c:pt idx="254">
                <c:v>5.0</c:v>
              </c:pt>
              <c:pt idx="255">
                <c:v>5.0</c:v>
              </c:pt>
              <c:pt idx="256">
                <c:v>5.0</c:v>
              </c:pt>
              <c:pt idx="257">
                <c:v>5.0</c:v>
              </c:pt>
              <c:pt idx="258">
                <c:v>5.0</c:v>
              </c:pt>
              <c:pt idx="259">
                <c:v>5.0</c:v>
              </c:pt>
              <c:pt idx="260">
                <c:v>5.0</c:v>
              </c:pt>
              <c:pt idx="261">
                <c:v>5.0</c:v>
              </c:pt>
              <c:pt idx="262">
                <c:v>5.0</c:v>
              </c:pt>
              <c:pt idx="263">
                <c:v>5.0</c:v>
              </c:pt>
              <c:pt idx="264">
                <c:v>5.0</c:v>
              </c:pt>
              <c:pt idx="265">
                <c:v>5.0</c:v>
              </c:pt>
              <c:pt idx="266">
                <c:v>5.0</c:v>
              </c:pt>
              <c:pt idx="267">
                <c:v>5.0</c:v>
              </c:pt>
              <c:pt idx="268">
                <c:v>5.0</c:v>
              </c:pt>
              <c:pt idx="269">
                <c:v>5.0</c:v>
              </c:pt>
              <c:pt idx="270">
                <c:v>5.0</c:v>
              </c:pt>
              <c:pt idx="271">
                <c:v>5.0</c:v>
              </c:pt>
              <c:pt idx="272">
                <c:v>5.0</c:v>
              </c:pt>
              <c:pt idx="273">
                <c:v>5.0</c:v>
              </c:pt>
              <c:pt idx="274">
                <c:v>5.0</c:v>
              </c:pt>
              <c:pt idx="275">
                <c:v>5.0</c:v>
              </c:pt>
              <c:pt idx="276">
                <c:v>5.0</c:v>
              </c:pt>
              <c:pt idx="277">
                <c:v>5.0</c:v>
              </c:pt>
              <c:pt idx="278">
                <c:v>5.0</c:v>
              </c:pt>
              <c:pt idx="279">
                <c:v>5.0</c:v>
              </c:pt>
              <c:pt idx="280">
                <c:v>5.0</c:v>
              </c:pt>
              <c:pt idx="281">
                <c:v>5.0</c:v>
              </c:pt>
              <c:pt idx="282">
                <c:v>5.0</c:v>
              </c:pt>
              <c:pt idx="283">
                <c:v>5.0</c:v>
              </c:pt>
              <c:pt idx="284">
                <c:v>5.0</c:v>
              </c:pt>
              <c:pt idx="285">
                <c:v>5.0</c:v>
              </c:pt>
              <c:pt idx="286">
                <c:v>5.0</c:v>
              </c:pt>
              <c:pt idx="287">
                <c:v>5.0</c:v>
              </c:pt>
              <c:pt idx="288">
                <c:v>5.0</c:v>
              </c:pt>
              <c:pt idx="289">
                <c:v>5.0</c:v>
              </c:pt>
              <c:pt idx="290">
                <c:v>5.0</c:v>
              </c:pt>
              <c:pt idx="291">
                <c:v>5.0</c:v>
              </c:pt>
              <c:pt idx="292">
                <c:v>5.0</c:v>
              </c:pt>
              <c:pt idx="293">
                <c:v>5.0</c:v>
              </c:pt>
              <c:pt idx="294">
                <c:v>5.0</c:v>
              </c:pt>
              <c:pt idx="295">
                <c:v>5.0</c:v>
              </c:pt>
              <c:pt idx="296">
                <c:v>5.0</c:v>
              </c:pt>
              <c:pt idx="297">
                <c:v>5.0</c:v>
              </c:pt>
              <c:pt idx="298">
                <c:v>5.0</c:v>
              </c:pt>
              <c:pt idx="299">
                <c:v>5.0</c:v>
              </c:pt>
              <c:pt idx="300">
                <c:v>5.0</c:v>
              </c:pt>
              <c:pt idx="301">
                <c:v>5.0</c:v>
              </c:pt>
              <c:pt idx="302">
                <c:v>5.0</c:v>
              </c:pt>
              <c:pt idx="303">
                <c:v>5.0</c:v>
              </c:pt>
              <c:pt idx="304">
                <c:v>5.0</c:v>
              </c:pt>
              <c:pt idx="305">
                <c:v>5.0</c:v>
              </c:pt>
              <c:pt idx="306">
                <c:v>5.0</c:v>
              </c:pt>
              <c:pt idx="307">
                <c:v>5.0</c:v>
              </c:pt>
              <c:pt idx="308">
                <c:v>5.0</c:v>
              </c:pt>
              <c:pt idx="309">
                <c:v>5.0</c:v>
              </c:pt>
              <c:pt idx="310">
                <c:v>5.0</c:v>
              </c:pt>
              <c:pt idx="311">
                <c:v>5.0</c:v>
              </c:pt>
              <c:pt idx="312">
                <c:v>5.0</c:v>
              </c:pt>
              <c:pt idx="313">
                <c:v>5.0</c:v>
              </c:pt>
              <c:pt idx="314">
                <c:v>5.0</c:v>
              </c:pt>
              <c:pt idx="315">
                <c:v>5.0</c:v>
              </c:pt>
              <c:pt idx="316">
                <c:v>5.0</c:v>
              </c:pt>
              <c:pt idx="317">
                <c:v>5.0</c:v>
              </c:pt>
              <c:pt idx="318">
                <c:v>5.0</c:v>
              </c:pt>
              <c:pt idx="319">
                <c:v>5.0</c:v>
              </c:pt>
              <c:pt idx="320">
                <c:v>5.0</c:v>
              </c:pt>
              <c:pt idx="321">
                <c:v>5.0</c:v>
              </c:pt>
              <c:pt idx="322">
                <c:v>5.0</c:v>
              </c:pt>
              <c:pt idx="323">
                <c:v>5.0</c:v>
              </c:pt>
              <c:pt idx="324">
                <c:v>5.0</c:v>
              </c:pt>
              <c:pt idx="325">
                <c:v>5.0</c:v>
              </c:pt>
              <c:pt idx="326">
                <c:v>5.0</c:v>
              </c:pt>
              <c:pt idx="327">
                <c:v>5.0</c:v>
              </c:pt>
              <c:pt idx="328">
                <c:v>5.0</c:v>
              </c:pt>
              <c:pt idx="329">
                <c:v>5.0</c:v>
              </c:pt>
              <c:pt idx="330">
                <c:v>5.0</c:v>
              </c:pt>
              <c:pt idx="331">
                <c:v>5.0</c:v>
              </c:pt>
              <c:pt idx="332">
                <c:v>5.0</c:v>
              </c:pt>
              <c:pt idx="333">
                <c:v>5.0</c:v>
              </c:pt>
              <c:pt idx="334">
                <c:v>5.0</c:v>
              </c:pt>
              <c:pt idx="335">
                <c:v>5.0</c:v>
              </c:pt>
              <c:pt idx="336">
                <c:v>5.0</c:v>
              </c:pt>
              <c:pt idx="337">
                <c:v>5.0</c:v>
              </c:pt>
              <c:pt idx="338">
                <c:v>5.0</c:v>
              </c:pt>
              <c:pt idx="339">
                <c:v>5.0</c:v>
              </c:pt>
              <c:pt idx="340">
                <c:v>5.0</c:v>
              </c:pt>
              <c:pt idx="341">
                <c:v>5.0</c:v>
              </c:pt>
              <c:pt idx="342">
                <c:v>5.0</c:v>
              </c:pt>
              <c:pt idx="343">
                <c:v>5.0</c:v>
              </c:pt>
              <c:pt idx="344">
                <c:v>4.5</c:v>
              </c:pt>
              <c:pt idx="345">
                <c:v>4.5</c:v>
              </c:pt>
              <c:pt idx="346">
                <c:v>4.5</c:v>
              </c:pt>
              <c:pt idx="347">
                <c:v>4.5</c:v>
              </c:pt>
              <c:pt idx="348">
                <c:v>4.5</c:v>
              </c:pt>
              <c:pt idx="349">
                <c:v>4.5</c:v>
              </c:pt>
              <c:pt idx="350">
                <c:v>4.5</c:v>
              </c:pt>
              <c:pt idx="351">
                <c:v>4.5</c:v>
              </c:pt>
              <c:pt idx="352">
                <c:v>4.5</c:v>
              </c:pt>
              <c:pt idx="353">
                <c:v>4.5</c:v>
              </c:pt>
              <c:pt idx="354">
                <c:v>4.5</c:v>
              </c:pt>
              <c:pt idx="355">
                <c:v>4.5</c:v>
              </c:pt>
              <c:pt idx="356">
                <c:v>4.5</c:v>
              </c:pt>
              <c:pt idx="357">
                <c:v>4.5</c:v>
              </c:pt>
              <c:pt idx="358">
                <c:v>4.5</c:v>
              </c:pt>
              <c:pt idx="359">
                <c:v>4.5</c:v>
              </c:pt>
              <c:pt idx="360">
                <c:v>4.5</c:v>
              </c:pt>
              <c:pt idx="361">
                <c:v>4.5</c:v>
              </c:pt>
              <c:pt idx="362">
                <c:v>4.5</c:v>
              </c:pt>
              <c:pt idx="363">
                <c:v>4.5</c:v>
              </c:pt>
              <c:pt idx="364">
                <c:v>4.5</c:v>
              </c:pt>
              <c:pt idx="365">
                <c:v>3.0</c:v>
              </c:pt>
              <c:pt idx="366">
                <c:v>3.0</c:v>
              </c:pt>
              <c:pt idx="367">
                <c:v>3.0</c:v>
              </c:pt>
              <c:pt idx="368">
                <c:v>3.0</c:v>
              </c:pt>
              <c:pt idx="369">
                <c:v>3.0</c:v>
              </c:pt>
              <c:pt idx="370">
                <c:v>3.0</c:v>
              </c:pt>
              <c:pt idx="371">
                <c:v>3.0</c:v>
              </c:pt>
              <c:pt idx="372">
                <c:v>3.0</c:v>
              </c:pt>
              <c:pt idx="373">
                <c:v>3.0</c:v>
              </c:pt>
              <c:pt idx="374">
                <c:v>3.0</c:v>
              </c:pt>
              <c:pt idx="375">
                <c:v>3.0</c:v>
              </c:pt>
              <c:pt idx="376">
                <c:v>3.0</c:v>
              </c:pt>
              <c:pt idx="377">
                <c:v>3.0</c:v>
              </c:pt>
              <c:pt idx="378">
                <c:v>3.0</c:v>
              </c:pt>
              <c:pt idx="379">
                <c:v>3.0</c:v>
              </c:pt>
              <c:pt idx="380">
                <c:v>3.0</c:v>
              </c:pt>
              <c:pt idx="381">
                <c:v>3.0</c:v>
              </c:pt>
              <c:pt idx="382">
                <c:v>3.0</c:v>
              </c:pt>
              <c:pt idx="383">
                <c:v>3.0</c:v>
              </c:pt>
              <c:pt idx="384">
                <c:v>3.0</c:v>
              </c:pt>
              <c:pt idx="385">
                <c:v>2.0</c:v>
              </c:pt>
              <c:pt idx="386">
                <c:v>2.0</c:v>
              </c:pt>
              <c:pt idx="387">
                <c:v>2.0</c:v>
              </c:pt>
              <c:pt idx="388">
                <c:v>2.0</c:v>
              </c:pt>
              <c:pt idx="389">
                <c:v>2.0</c:v>
              </c:pt>
              <c:pt idx="390">
                <c:v>2.0</c:v>
              </c:pt>
              <c:pt idx="391">
                <c:v>2.0</c:v>
              </c:pt>
              <c:pt idx="392">
                <c:v>2.0</c:v>
              </c:pt>
              <c:pt idx="393">
                <c:v>2.0</c:v>
              </c:pt>
              <c:pt idx="394">
                <c:v>2.0</c:v>
              </c:pt>
              <c:pt idx="395">
                <c:v>2.0</c:v>
              </c:pt>
              <c:pt idx="396">
                <c:v>2.0</c:v>
              </c:pt>
              <c:pt idx="397">
                <c:v>2.0</c:v>
              </c:pt>
              <c:pt idx="398">
                <c:v>2.0</c:v>
              </c:pt>
              <c:pt idx="399">
                <c:v>2.0</c:v>
              </c:pt>
              <c:pt idx="400">
                <c:v>2.0</c:v>
              </c:pt>
              <c:pt idx="401">
                <c:v>2.0</c:v>
              </c:pt>
              <c:pt idx="402">
                <c:v>2.0</c:v>
              </c:pt>
              <c:pt idx="403">
                <c:v>2.0</c:v>
              </c:pt>
              <c:pt idx="404">
                <c:v>2.0</c:v>
              </c:pt>
              <c:pt idx="405">
                <c:v>2.0</c:v>
              </c:pt>
              <c:pt idx="406">
                <c:v>2.0</c:v>
              </c:pt>
              <c:pt idx="407">
                <c:v>1.5</c:v>
              </c:pt>
              <c:pt idx="408">
                <c:v>1.5</c:v>
              </c:pt>
              <c:pt idx="409">
                <c:v>1.5</c:v>
              </c:pt>
              <c:pt idx="410">
                <c:v>1.5</c:v>
              </c:pt>
              <c:pt idx="411">
                <c:v>1.5</c:v>
              </c:pt>
              <c:pt idx="412">
                <c:v>1.5</c:v>
              </c:pt>
              <c:pt idx="413">
                <c:v>1.5</c:v>
              </c:pt>
              <c:pt idx="414">
                <c:v>1.5</c:v>
              </c:pt>
              <c:pt idx="415">
                <c:v>1.5</c:v>
              </c:pt>
              <c:pt idx="416">
                <c:v>1.5</c:v>
              </c:pt>
              <c:pt idx="417">
                <c:v>1.5</c:v>
              </c:pt>
              <c:pt idx="418">
                <c:v>1.5</c:v>
              </c:pt>
              <c:pt idx="419">
                <c:v>1.5</c:v>
              </c:pt>
              <c:pt idx="420">
                <c:v>1.5</c:v>
              </c:pt>
              <c:pt idx="421">
                <c:v>1.5</c:v>
              </c:pt>
              <c:pt idx="422">
                <c:v>1.5</c:v>
              </c:pt>
              <c:pt idx="423">
                <c:v>1.5</c:v>
              </c:pt>
              <c:pt idx="424">
                <c:v>1.5</c:v>
              </c:pt>
              <c:pt idx="425">
                <c:v>1.5</c:v>
              </c:pt>
              <c:pt idx="426">
                <c:v>1.5</c:v>
              </c:pt>
              <c:pt idx="427">
                <c:v>1.0</c:v>
              </c:pt>
              <c:pt idx="428">
                <c:v>1.0</c:v>
              </c:pt>
              <c:pt idx="429">
                <c:v>1.0</c:v>
              </c:pt>
              <c:pt idx="430">
                <c:v>1.0</c:v>
              </c:pt>
              <c:pt idx="431">
                <c:v>1.0</c:v>
              </c:pt>
              <c:pt idx="432">
                <c:v>1.0</c:v>
              </c:pt>
              <c:pt idx="433">
                <c:v>1.0</c:v>
              </c:pt>
              <c:pt idx="434">
                <c:v>1.0</c:v>
              </c:pt>
              <c:pt idx="435">
                <c:v>1.0</c:v>
              </c:pt>
              <c:pt idx="436">
                <c:v>1.0</c:v>
              </c:pt>
              <c:pt idx="437">
                <c:v>1.0</c:v>
              </c:pt>
              <c:pt idx="438">
                <c:v>1.0</c:v>
              </c:pt>
              <c:pt idx="439">
                <c:v>1.0</c:v>
              </c:pt>
              <c:pt idx="440">
                <c:v>1.0</c:v>
              </c:pt>
              <c:pt idx="441">
                <c:v>1.0</c:v>
              </c:pt>
              <c:pt idx="442">
                <c:v>1.0</c:v>
              </c:pt>
              <c:pt idx="443">
                <c:v>1.0</c:v>
              </c:pt>
              <c:pt idx="444">
                <c:v>1.0</c:v>
              </c:pt>
              <c:pt idx="445">
                <c:v>1.0</c:v>
              </c:pt>
              <c:pt idx="446">
                <c:v>1.0</c:v>
              </c:pt>
              <c:pt idx="447">
                <c:v>0.5</c:v>
              </c:pt>
              <c:pt idx="448">
                <c:v>0.5</c:v>
              </c:pt>
              <c:pt idx="449">
                <c:v>0.5</c:v>
              </c:pt>
              <c:pt idx="450">
                <c:v>0.5</c:v>
              </c:pt>
              <c:pt idx="451">
                <c:v>0.5</c:v>
              </c:pt>
              <c:pt idx="452">
                <c:v>0.5</c:v>
              </c:pt>
              <c:pt idx="453">
                <c:v>0.5</c:v>
              </c:pt>
              <c:pt idx="454">
                <c:v>0.5</c:v>
              </c:pt>
              <c:pt idx="455">
                <c:v>0.5</c:v>
              </c:pt>
              <c:pt idx="456">
                <c:v>0.5</c:v>
              </c:pt>
              <c:pt idx="457">
                <c:v>0.5</c:v>
              </c:pt>
              <c:pt idx="458">
                <c:v>0.5</c:v>
              </c:pt>
              <c:pt idx="459">
                <c:v>0.5</c:v>
              </c:pt>
              <c:pt idx="460">
                <c:v>0.5</c:v>
              </c:pt>
              <c:pt idx="461">
                <c:v>0.5</c:v>
              </c:pt>
              <c:pt idx="462">
                <c:v>0.5</c:v>
              </c:pt>
              <c:pt idx="463">
                <c:v>0.5</c:v>
              </c:pt>
              <c:pt idx="464">
                <c:v>0.5</c:v>
              </c:pt>
              <c:pt idx="465">
                <c:v>0.5</c:v>
              </c:pt>
              <c:pt idx="466">
                <c:v>0.5</c:v>
              </c:pt>
              <c:pt idx="467">
                <c:v>0.5</c:v>
              </c:pt>
              <c:pt idx="468">
                <c:v>0.5</c:v>
              </c:pt>
              <c:pt idx="469">
                <c:v>0.5</c:v>
              </c:pt>
              <c:pt idx="470">
                <c:v>0.5</c:v>
              </c:pt>
              <c:pt idx="471">
                <c:v>0.5</c:v>
              </c:pt>
              <c:pt idx="472">
                <c:v>0.5</c:v>
              </c:pt>
              <c:pt idx="473">
                <c:v>0.5</c:v>
              </c:pt>
              <c:pt idx="474">
                <c:v>0.5</c:v>
              </c:pt>
              <c:pt idx="475">
                <c:v>0.5</c:v>
              </c:pt>
              <c:pt idx="476">
                <c:v>0.5</c:v>
              </c:pt>
              <c:pt idx="477">
                <c:v>0.5</c:v>
              </c:pt>
              <c:pt idx="478">
                <c:v>0.5</c:v>
              </c:pt>
              <c:pt idx="479">
                <c:v>0.5</c:v>
              </c:pt>
              <c:pt idx="480">
                <c:v>0.5</c:v>
              </c:pt>
              <c:pt idx="481">
                <c:v>0.5</c:v>
              </c:pt>
              <c:pt idx="482">
                <c:v>0.5</c:v>
              </c:pt>
              <c:pt idx="483">
                <c:v>0.5</c:v>
              </c:pt>
              <c:pt idx="484">
                <c:v>0.5</c:v>
              </c:pt>
              <c:pt idx="485">
                <c:v>0.5</c:v>
              </c:pt>
              <c:pt idx="486">
                <c:v>0.5</c:v>
              </c:pt>
              <c:pt idx="487">
                <c:v>0.5</c:v>
              </c:pt>
              <c:pt idx="488">
                <c:v>0.5</c:v>
              </c:pt>
              <c:pt idx="489">
                <c:v>0.5</c:v>
              </c:pt>
              <c:pt idx="490">
                <c:v>0.5</c:v>
              </c:pt>
              <c:pt idx="491">
                <c:v>0.5</c:v>
              </c:pt>
              <c:pt idx="492">
                <c:v>0.5</c:v>
              </c:pt>
              <c:pt idx="493">
                <c:v>0.5</c:v>
              </c:pt>
              <c:pt idx="494">
                <c:v>0.5</c:v>
              </c:pt>
              <c:pt idx="495">
                <c:v>0.5</c:v>
              </c:pt>
              <c:pt idx="496">
                <c:v>0.5</c:v>
              </c:pt>
              <c:pt idx="497">
                <c:v>0.5</c:v>
              </c:pt>
              <c:pt idx="498">
                <c:v>0.5</c:v>
              </c:pt>
              <c:pt idx="499">
                <c:v>0.5</c:v>
              </c:pt>
              <c:pt idx="500">
                <c:v>0.5</c:v>
              </c:pt>
              <c:pt idx="501">
                <c:v>0.5</c:v>
              </c:pt>
              <c:pt idx="502">
                <c:v>0.5</c:v>
              </c:pt>
              <c:pt idx="503">
                <c:v>0.5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C2DE-4477-8533-D80AC923A0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64284688"/>
        <c:axId val="-2064267600"/>
      </c:lineChart>
      <c:catAx>
        <c:axId val="-2064284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064267600"/>
        <c:crosses val="autoZero"/>
        <c:auto val="1"/>
        <c:lblAlgn val="ctr"/>
        <c:lblOffset val="100"/>
        <c:tickLblSkip val="30"/>
        <c:tickMarkSkip val="30"/>
        <c:noMultiLvlLbl val="0"/>
      </c:catAx>
      <c:valAx>
        <c:axId val="-20642676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-206428468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13083984273848"/>
          <c:y val="0.0740740740740741"/>
          <c:w val="0.882903916128896"/>
          <c:h val="0.632261944646277"/>
        </c:manualLayout>
      </c:layout>
      <c:lineChart>
        <c:grouping val="standard"/>
        <c:varyColors val="0"/>
        <c:ser>
          <c:idx val="0"/>
          <c:order val="0"/>
          <c:tx>
            <c:v>S&amp;P 500</c:v>
          </c:tx>
          <c:spPr>
            <a:ln w="2222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695"/>
              <c:pt idx="0">
                <c:v>Jan 2007</c:v>
              </c:pt>
              <c:pt idx="1">
                <c:v>Jan 07</c:v>
              </c:pt>
              <c:pt idx="2">
                <c:v>Jan 07</c:v>
              </c:pt>
              <c:pt idx="3">
                <c:v>Jan 07</c:v>
              </c:pt>
              <c:pt idx="4">
                <c:v>Jan 07</c:v>
              </c:pt>
              <c:pt idx="5">
                <c:v>Jan 07</c:v>
              </c:pt>
              <c:pt idx="6">
                <c:v>Jan 07</c:v>
              </c:pt>
              <c:pt idx="7">
                <c:v>Jan 07</c:v>
              </c:pt>
              <c:pt idx="8">
                <c:v>Jan 07</c:v>
              </c:pt>
              <c:pt idx="9">
                <c:v>Jan 07</c:v>
              </c:pt>
              <c:pt idx="10">
                <c:v>Jan 07</c:v>
              </c:pt>
              <c:pt idx="11">
                <c:v>Jan 07</c:v>
              </c:pt>
              <c:pt idx="12">
                <c:v>Jan 07</c:v>
              </c:pt>
              <c:pt idx="13">
                <c:v>Jan 07</c:v>
              </c:pt>
              <c:pt idx="14">
                <c:v>Jan 07</c:v>
              </c:pt>
              <c:pt idx="15">
                <c:v>Jan 07</c:v>
              </c:pt>
              <c:pt idx="16">
                <c:v>Jan 07</c:v>
              </c:pt>
              <c:pt idx="17">
                <c:v>Jan 07</c:v>
              </c:pt>
              <c:pt idx="18">
                <c:v>Jan 07</c:v>
              </c:pt>
              <c:pt idx="19">
                <c:v>Jan 07</c:v>
              </c:pt>
              <c:pt idx="20">
                <c:v>Jan 07</c:v>
              </c:pt>
              <c:pt idx="21">
                <c:v>Jan 07</c:v>
              </c:pt>
              <c:pt idx="22">
                <c:v>Feb 07</c:v>
              </c:pt>
              <c:pt idx="23">
                <c:v>Feb 07</c:v>
              </c:pt>
              <c:pt idx="24">
                <c:v>Feb 07</c:v>
              </c:pt>
              <c:pt idx="25">
                <c:v>Feb 07</c:v>
              </c:pt>
              <c:pt idx="26">
                <c:v>Feb 07</c:v>
              </c:pt>
              <c:pt idx="27">
                <c:v>Feb 07</c:v>
              </c:pt>
              <c:pt idx="28">
                <c:v>Feb 07</c:v>
              </c:pt>
              <c:pt idx="29">
                <c:v>Feb 07</c:v>
              </c:pt>
              <c:pt idx="30">
                <c:v>Feb 07</c:v>
              </c:pt>
              <c:pt idx="31">
                <c:v>Feb 07</c:v>
              </c:pt>
              <c:pt idx="32">
                <c:v>Feb 07</c:v>
              </c:pt>
              <c:pt idx="33">
                <c:v>Feb 07</c:v>
              </c:pt>
              <c:pt idx="34">
                <c:v>Feb 07</c:v>
              </c:pt>
              <c:pt idx="35">
                <c:v>Feb 07</c:v>
              </c:pt>
              <c:pt idx="36">
                <c:v>Feb 07</c:v>
              </c:pt>
              <c:pt idx="37">
                <c:v>Feb 07</c:v>
              </c:pt>
              <c:pt idx="38">
                <c:v>Feb 07</c:v>
              </c:pt>
              <c:pt idx="39">
                <c:v>Feb 07</c:v>
              </c:pt>
              <c:pt idx="40">
                <c:v>Feb 07</c:v>
              </c:pt>
              <c:pt idx="41">
                <c:v>Mar 07</c:v>
              </c:pt>
              <c:pt idx="42">
                <c:v>Mar 07</c:v>
              </c:pt>
              <c:pt idx="43">
                <c:v>Mar 07</c:v>
              </c:pt>
              <c:pt idx="44">
                <c:v>Mar 07</c:v>
              </c:pt>
              <c:pt idx="45">
                <c:v>Mar 07</c:v>
              </c:pt>
              <c:pt idx="46">
                <c:v>Mar 07</c:v>
              </c:pt>
              <c:pt idx="47">
                <c:v>Mar 07</c:v>
              </c:pt>
              <c:pt idx="48">
                <c:v>Mar 07</c:v>
              </c:pt>
              <c:pt idx="49">
                <c:v>Mar 07</c:v>
              </c:pt>
              <c:pt idx="50">
                <c:v>Mar 07</c:v>
              </c:pt>
              <c:pt idx="51">
                <c:v>Mar 07</c:v>
              </c:pt>
              <c:pt idx="52">
                <c:v>Mar 07</c:v>
              </c:pt>
              <c:pt idx="53">
                <c:v>Mar 07</c:v>
              </c:pt>
              <c:pt idx="54">
                <c:v>Mar 07</c:v>
              </c:pt>
              <c:pt idx="55">
                <c:v>Mar 07</c:v>
              </c:pt>
              <c:pt idx="56">
                <c:v>Mar 07</c:v>
              </c:pt>
              <c:pt idx="57">
                <c:v>Mar 07</c:v>
              </c:pt>
              <c:pt idx="58">
                <c:v>Mar 07</c:v>
              </c:pt>
              <c:pt idx="59">
                <c:v>Mar 07</c:v>
              </c:pt>
              <c:pt idx="60">
                <c:v>Mar 07</c:v>
              </c:pt>
              <c:pt idx="61">
                <c:v>Mar 07</c:v>
              </c:pt>
              <c:pt idx="62">
                <c:v>Mar 07</c:v>
              </c:pt>
              <c:pt idx="63">
                <c:v>Apr 07</c:v>
              </c:pt>
              <c:pt idx="64">
                <c:v>Apr 07</c:v>
              </c:pt>
              <c:pt idx="65">
                <c:v>Apr 07</c:v>
              </c:pt>
              <c:pt idx="66">
                <c:v>Apr 07</c:v>
              </c:pt>
              <c:pt idx="67">
                <c:v>Apr 07</c:v>
              </c:pt>
              <c:pt idx="68">
                <c:v>Apr 07</c:v>
              </c:pt>
              <c:pt idx="69">
                <c:v>Apr 07</c:v>
              </c:pt>
              <c:pt idx="70">
                <c:v>Apr 07</c:v>
              </c:pt>
              <c:pt idx="71">
                <c:v>Apr 07</c:v>
              </c:pt>
              <c:pt idx="72">
                <c:v>Apr 07</c:v>
              </c:pt>
              <c:pt idx="73">
                <c:v>Apr 07</c:v>
              </c:pt>
              <c:pt idx="74">
                <c:v>Apr 07</c:v>
              </c:pt>
              <c:pt idx="75">
                <c:v>Apr 07</c:v>
              </c:pt>
              <c:pt idx="76">
                <c:v>Apr 07</c:v>
              </c:pt>
              <c:pt idx="77">
                <c:v>Apr 07</c:v>
              </c:pt>
              <c:pt idx="78">
                <c:v>Apr 07</c:v>
              </c:pt>
              <c:pt idx="79">
                <c:v>Apr 07</c:v>
              </c:pt>
              <c:pt idx="80">
                <c:v>Apr 07</c:v>
              </c:pt>
              <c:pt idx="81">
                <c:v>Apr 07</c:v>
              </c:pt>
              <c:pt idx="82">
                <c:v>Apr 07</c:v>
              </c:pt>
              <c:pt idx="83">
                <c:v>May 07</c:v>
              </c:pt>
              <c:pt idx="84">
                <c:v>May 07</c:v>
              </c:pt>
              <c:pt idx="85">
                <c:v>May 07</c:v>
              </c:pt>
              <c:pt idx="86">
                <c:v>May 07</c:v>
              </c:pt>
              <c:pt idx="87">
                <c:v>May 07</c:v>
              </c:pt>
              <c:pt idx="88">
                <c:v>May 07</c:v>
              </c:pt>
              <c:pt idx="89">
                <c:v>May 07</c:v>
              </c:pt>
              <c:pt idx="90">
                <c:v>May 07</c:v>
              </c:pt>
              <c:pt idx="91">
                <c:v>May 07</c:v>
              </c:pt>
              <c:pt idx="92">
                <c:v>May 07</c:v>
              </c:pt>
              <c:pt idx="93">
                <c:v>May 07</c:v>
              </c:pt>
              <c:pt idx="94">
                <c:v>May 07</c:v>
              </c:pt>
              <c:pt idx="95">
                <c:v>May 07</c:v>
              </c:pt>
              <c:pt idx="96">
                <c:v>May 07</c:v>
              </c:pt>
              <c:pt idx="97">
                <c:v>May 07</c:v>
              </c:pt>
              <c:pt idx="98">
                <c:v>May 07</c:v>
              </c:pt>
              <c:pt idx="99">
                <c:v>May 07</c:v>
              </c:pt>
              <c:pt idx="100">
                <c:v>May 07</c:v>
              </c:pt>
              <c:pt idx="101">
                <c:v>May 07</c:v>
              </c:pt>
              <c:pt idx="102">
                <c:v>May 07</c:v>
              </c:pt>
              <c:pt idx="103">
                <c:v>May 07</c:v>
              </c:pt>
              <c:pt idx="104">
                <c:v>May 07</c:v>
              </c:pt>
              <c:pt idx="105">
                <c:v>Jun 07</c:v>
              </c:pt>
              <c:pt idx="106">
                <c:v>Jun 07</c:v>
              </c:pt>
              <c:pt idx="107">
                <c:v>Jun 07</c:v>
              </c:pt>
              <c:pt idx="108">
                <c:v>Jun 07</c:v>
              </c:pt>
              <c:pt idx="109">
                <c:v>Jun 07</c:v>
              </c:pt>
              <c:pt idx="110">
                <c:v>Jun 07</c:v>
              </c:pt>
              <c:pt idx="111">
                <c:v>Jun 07</c:v>
              </c:pt>
              <c:pt idx="112">
                <c:v>Jun 07</c:v>
              </c:pt>
              <c:pt idx="113">
                <c:v>Jun 07</c:v>
              </c:pt>
              <c:pt idx="114">
                <c:v>Jun 07</c:v>
              </c:pt>
              <c:pt idx="115">
                <c:v>Jun 07</c:v>
              </c:pt>
              <c:pt idx="116">
                <c:v>Jun 07</c:v>
              </c:pt>
              <c:pt idx="117">
                <c:v>Jun 07</c:v>
              </c:pt>
              <c:pt idx="118">
                <c:v>Jun 07</c:v>
              </c:pt>
              <c:pt idx="119">
                <c:v>Jun 07</c:v>
              </c:pt>
              <c:pt idx="120">
                <c:v>Jun 07</c:v>
              </c:pt>
              <c:pt idx="121">
                <c:v>Jun 07</c:v>
              </c:pt>
              <c:pt idx="122">
                <c:v>Jun 07</c:v>
              </c:pt>
              <c:pt idx="123">
                <c:v>Jun 07</c:v>
              </c:pt>
              <c:pt idx="124">
                <c:v>Jun 07</c:v>
              </c:pt>
              <c:pt idx="125">
                <c:v>Jun 07</c:v>
              </c:pt>
              <c:pt idx="126">
                <c:v>Jul 07</c:v>
              </c:pt>
              <c:pt idx="127">
                <c:v>Jul 07</c:v>
              </c:pt>
              <c:pt idx="128">
                <c:v>Jul 07</c:v>
              </c:pt>
              <c:pt idx="129">
                <c:v>Jul 07</c:v>
              </c:pt>
              <c:pt idx="130">
                <c:v>Jul 07</c:v>
              </c:pt>
              <c:pt idx="131">
                <c:v>Jul 07</c:v>
              </c:pt>
              <c:pt idx="132">
                <c:v>Jul 07</c:v>
              </c:pt>
              <c:pt idx="133">
                <c:v>Jul 07</c:v>
              </c:pt>
              <c:pt idx="134">
                <c:v>Jul 07</c:v>
              </c:pt>
              <c:pt idx="135">
                <c:v>Jul 07</c:v>
              </c:pt>
              <c:pt idx="136">
                <c:v>Jul 07</c:v>
              </c:pt>
              <c:pt idx="137">
                <c:v>Jul 07</c:v>
              </c:pt>
              <c:pt idx="138">
                <c:v>Jul 07</c:v>
              </c:pt>
              <c:pt idx="139">
                <c:v>Jul 07</c:v>
              </c:pt>
              <c:pt idx="140">
                <c:v>Jul 07</c:v>
              </c:pt>
              <c:pt idx="141">
                <c:v>Jul 07</c:v>
              </c:pt>
              <c:pt idx="142">
                <c:v>Jul 07</c:v>
              </c:pt>
              <c:pt idx="143">
                <c:v>Jul 07</c:v>
              </c:pt>
              <c:pt idx="144">
                <c:v>Jul 07</c:v>
              </c:pt>
              <c:pt idx="145">
                <c:v>Jul 07</c:v>
              </c:pt>
              <c:pt idx="146">
                <c:v>Jul 07</c:v>
              </c:pt>
              <c:pt idx="147">
                <c:v>Aug 07</c:v>
              </c:pt>
              <c:pt idx="148">
                <c:v>Aug 07</c:v>
              </c:pt>
              <c:pt idx="149">
                <c:v>Aug 07</c:v>
              </c:pt>
              <c:pt idx="150">
                <c:v>Aug 07</c:v>
              </c:pt>
              <c:pt idx="151">
                <c:v>Aug 07</c:v>
              </c:pt>
              <c:pt idx="152">
                <c:v>Aug 07</c:v>
              </c:pt>
              <c:pt idx="153">
                <c:v>Aug 07</c:v>
              </c:pt>
              <c:pt idx="154">
                <c:v>Aug 07</c:v>
              </c:pt>
              <c:pt idx="155">
                <c:v>Aug 07</c:v>
              </c:pt>
              <c:pt idx="156">
                <c:v>Aug 07</c:v>
              </c:pt>
              <c:pt idx="157">
                <c:v>Aug 07</c:v>
              </c:pt>
              <c:pt idx="158">
                <c:v>Aug 07</c:v>
              </c:pt>
              <c:pt idx="159">
                <c:v>Aug 07</c:v>
              </c:pt>
              <c:pt idx="160">
                <c:v>Aug 07</c:v>
              </c:pt>
              <c:pt idx="161">
                <c:v>Aug 07</c:v>
              </c:pt>
              <c:pt idx="162">
                <c:v>Aug 07</c:v>
              </c:pt>
              <c:pt idx="163">
                <c:v>Aug 07</c:v>
              </c:pt>
              <c:pt idx="164">
                <c:v>Aug 07</c:v>
              </c:pt>
              <c:pt idx="165">
                <c:v>Aug 07</c:v>
              </c:pt>
              <c:pt idx="166">
                <c:v>Aug 07</c:v>
              </c:pt>
              <c:pt idx="167">
                <c:v>Aug 07</c:v>
              </c:pt>
              <c:pt idx="168">
                <c:v>Aug 07</c:v>
              </c:pt>
              <c:pt idx="169">
                <c:v>Aug 07</c:v>
              </c:pt>
              <c:pt idx="170">
                <c:v>Sep 07</c:v>
              </c:pt>
              <c:pt idx="171">
                <c:v>Sep 07</c:v>
              </c:pt>
              <c:pt idx="172">
                <c:v>Sep 07</c:v>
              </c:pt>
              <c:pt idx="173">
                <c:v>Sep 07</c:v>
              </c:pt>
              <c:pt idx="174">
                <c:v>Sep 07</c:v>
              </c:pt>
              <c:pt idx="175">
                <c:v>Sep 07</c:v>
              </c:pt>
              <c:pt idx="176">
                <c:v>Sep 07</c:v>
              </c:pt>
              <c:pt idx="177">
                <c:v>Sep 07</c:v>
              </c:pt>
              <c:pt idx="178">
                <c:v>Sep 07</c:v>
              </c:pt>
              <c:pt idx="179">
                <c:v>Sep 07</c:v>
              </c:pt>
              <c:pt idx="180">
                <c:v>Sep 07</c:v>
              </c:pt>
              <c:pt idx="181">
                <c:v>Sep 07</c:v>
              </c:pt>
              <c:pt idx="182">
                <c:v>Sep 07</c:v>
              </c:pt>
              <c:pt idx="183">
                <c:v>Sep 07</c:v>
              </c:pt>
              <c:pt idx="184">
                <c:v>Sep 07</c:v>
              </c:pt>
              <c:pt idx="185">
                <c:v>Sep 07</c:v>
              </c:pt>
              <c:pt idx="186">
                <c:v>Sep 07</c:v>
              </c:pt>
              <c:pt idx="187">
                <c:v>Sep 07</c:v>
              </c:pt>
              <c:pt idx="188">
                <c:v>Sep 07</c:v>
              </c:pt>
              <c:pt idx="189">
                <c:v>Oct 07</c:v>
              </c:pt>
              <c:pt idx="190">
                <c:v>Oct 07</c:v>
              </c:pt>
              <c:pt idx="191">
                <c:v>Oct 07</c:v>
              </c:pt>
              <c:pt idx="192">
                <c:v>Oct 07</c:v>
              </c:pt>
              <c:pt idx="193">
                <c:v>Oct 07</c:v>
              </c:pt>
              <c:pt idx="194">
                <c:v>Oct 07</c:v>
              </c:pt>
              <c:pt idx="195">
                <c:v>Oct 07</c:v>
              </c:pt>
              <c:pt idx="196">
                <c:v>Oct 07</c:v>
              </c:pt>
              <c:pt idx="197">
                <c:v>Oct 07</c:v>
              </c:pt>
              <c:pt idx="198">
                <c:v>Oct 07</c:v>
              </c:pt>
              <c:pt idx="199">
                <c:v>Oct 07</c:v>
              </c:pt>
              <c:pt idx="200">
                <c:v>Oct 07</c:v>
              </c:pt>
              <c:pt idx="201">
                <c:v>Oct 07</c:v>
              </c:pt>
              <c:pt idx="202">
                <c:v>Oct 07</c:v>
              </c:pt>
              <c:pt idx="203">
                <c:v>Oct 07</c:v>
              </c:pt>
              <c:pt idx="204">
                <c:v>Oct 07</c:v>
              </c:pt>
              <c:pt idx="205">
                <c:v>Oct 07</c:v>
              </c:pt>
              <c:pt idx="206">
                <c:v>Oct 07</c:v>
              </c:pt>
              <c:pt idx="207">
                <c:v>Oct 07</c:v>
              </c:pt>
              <c:pt idx="208">
                <c:v>Oct 07</c:v>
              </c:pt>
              <c:pt idx="209">
                <c:v>Oct 07</c:v>
              </c:pt>
              <c:pt idx="210">
                <c:v>Oct 07</c:v>
              </c:pt>
              <c:pt idx="211">
                <c:v>Oct 07</c:v>
              </c:pt>
              <c:pt idx="212">
                <c:v>Nov 07</c:v>
              </c:pt>
              <c:pt idx="213">
                <c:v>Nov 07</c:v>
              </c:pt>
              <c:pt idx="214">
                <c:v>Nov 07</c:v>
              </c:pt>
              <c:pt idx="215">
                <c:v>Nov 07</c:v>
              </c:pt>
              <c:pt idx="216">
                <c:v>Nov 07</c:v>
              </c:pt>
              <c:pt idx="217">
                <c:v>Nov 07</c:v>
              </c:pt>
              <c:pt idx="218">
                <c:v>Nov 07</c:v>
              </c:pt>
              <c:pt idx="219">
                <c:v>Nov 07</c:v>
              </c:pt>
              <c:pt idx="220">
                <c:v>Nov 07</c:v>
              </c:pt>
              <c:pt idx="221">
                <c:v>Nov 07</c:v>
              </c:pt>
              <c:pt idx="222">
                <c:v>Nov 07</c:v>
              </c:pt>
              <c:pt idx="223">
                <c:v>Nov 07</c:v>
              </c:pt>
              <c:pt idx="224">
                <c:v>Nov 07</c:v>
              </c:pt>
              <c:pt idx="225">
                <c:v>Nov 07</c:v>
              </c:pt>
              <c:pt idx="226">
                <c:v>Nov 07</c:v>
              </c:pt>
              <c:pt idx="227">
                <c:v>Nov 07</c:v>
              </c:pt>
              <c:pt idx="228">
                <c:v>Nov 07</c:v>
              </c:pt>
              <c:pt idx="229">
                <c:v>Nov 07</c:v>
              </c:pt>
              <c:pt idx="230">
                <c:v>Nov 07</c:v>
              </c:pt>
              <c:pt idx="231">
                <c:v>Nov 07</c:v>
              </c:pt>
              <c:pt idx="232">
                <c:v>Nov 07</c:v>
              </c:pt>
              <c:pt idx="233">
                <c:v>Dec 07</c:v>
              </c:pt>
              <c:pt idx="234">
                <c:v>Dec 07</c:v>
              </c:pt>
              <c:pt idx="235">
                <c:v>Dec 07</c:v>
              </c:pt>
              <c:pt idx="236">
                <c:v>Dec 07</c:v>
              </c:pt>
              <c:pt idx="237">
                <c:v>Dec 07</c:v>
              </c:pt>
              <c:pt idx="238">
                <c:v>Dec 07</c:v>
              </c:pt>
              <c:pt idx="239">
                <c:v>Dec 07</c:v>
              </c:pt>
              <c:pt idx="240">
                <c:v>Dec 07</c:v>
              </c:pt>
              <c:pt idx="241">
                <c:v>Dec 07</c:v>
              </c:pt>
              <c:pt idx="242">
                <c:v>Dec 07</c:v>
              </c:pt>
              <c:pt idx="243">
                <c:v>Dec 07</c:v>
              </c:pt>
              <c:pt idx="244">
                <c:v>Dec 07</c:v>
              </c:pt>
              <c:pt idx="245">
                <c:v>Dec 07</c:v>
              </c:pt>
              <c:pt idx="246">
                <c:v>Dec 07</c:v>
              </c:pt>
              <c:pt idx="247">
                <c:v>Dec 07</c:v>
              </c:pt>
              <c:pt idx="248">
                <c:v>Dec 07</c:v>
              </c:pt>
              <c:pt idx="249">
                <c:v>Dec 07</c:v>
              </c:pt>
              <c:pt idx="250">
                <c:v>Dec 07</c:v>
              </c:pt>
              <c:pt idx="251">
                <c:v>Dec 07</c:v>
              </c:pt>
              <c:pt idx="252">
                <c:v>Dec 07</c:v>
              </c:pt>
              <c:pt idx="253">
                <c:v>Jan 08</c:v>
              </c:pt>
              <c:pt idx="254">
                <c:v>Jan 08</c:v>
              </c:pt>
              <c:pt idx="255">
                <c:v>Jan 08</c:v>
              </c:pt>
              <c:pt idx="256">
                <c:v>Jan 08</c:v>
              </c:pt>
              <c:pt idx="257">
                <c:v>Jan 08</c:v>
              </c:pt>
              <c:pt idx="258">
                <c:v>Jan 08</c:v>
              </c:pt>
              <c:pt idx="259">
                <c:v>Jan 08</c:v>
              </c:pt>
              <c:pt idx="260">
                <c:v>Jan 08</c:v>
              </c:pt>
              <c:pt idx="261">
                <c:v>Jan 08</c:v>
              </c:pt>
              <c:pt idx="262">
                <c:v>Jan 08</c:v>
              </c:pt>
              <c:pt idx="263">
                <c:v>Jan 08</c:v>
              </c:pt>
              <c:pt idx="264">
                <c:v>Jan 08</c:v>
              </c:pt>
              <c:pt idx="265">
                <c:v>Jan 08</c:v>
              </c:pt>
              <c:pt idx="266">
                <c:v>Jan 08</c:v>
              </c:pt>
              <c:pt idx="267">
                <c:v>Jan 08</c:v>
              </c:pt>
              <c:pt idx="268">
                <c:v>Jan 08</c:v>
              </c:pt>
              <c:pt idx="269">
                <c:v>Jan 08</c:v>
              </c:pt>
              <c:pt idx="270">
                <c:v>Jan 08</c:v>
              </c:pt>
              <c:pt idx="271">
                <c:v>Jan 08</c:v>
              </c:pt>
              <c:pt idx="272">
                <c:v>Jan 08</c:v>
              </c:pt>
              <c:pt idx="273">
                <c:v>Jan 08</c:v>
              </c:pt>
              <c:pt idx="274">
                <c:v>Feb 08</c:v>
              </c:pt>
              <c:pt idx="275">
                <c:v>Feb 08</c:v>
              </c:pt>
              <c:pt idx="276">
                <c:v>Feb 08</c:v>
              </c:pt>
              <c:pt idx="277">
                <c:v>Feb 08</c:v>
              </c:pt>
              <c:pt idx="278">
                <c:v>Feb 08</c:v>
              </c:pt>
              <c:pt idx="279">
                <c:v>Feb 08</c:v>
              </c:pt>
              <c:pt idx="280">
                <c:v>Feb 08</c:v>
              </c:pt>
              <c:pt idx="281">
                <c:v>Feb 08</c:v>
              </c:pt>
              <c:pt idx="282">
                <c:v>Feb 08</c:v>
              </c:pt>
              <c:pt idx="283">
                <c:v>Feb 08</c:v>
              </c:pt>
              <c:pt idx="284">
                <c:v>Feb 08</c:v>
              </c:pt>
              <c:pt idx="285">
                <c:v>Feb 08</c:v>
              </c:pt>
              <c:pt idx="286">
                <c:v>Feb 08</c:v>
              </c:pt>
              <c:pt idx="287">
                <c:v>Feb 08</c:v>
              </c:pt>
              <c:pt idx="288">
                <c:v>Feb 08</c:v>
              </c:pt>
              <c:pt idx="289">
                <c:v>Feb 08</c:v>
              </c:pt>
              <c:pt idx="290">
                <c:v>Feb 08</c:v>
              </c:pt>
              <c:pt idx="291">
                <c:v>Feb 08</c:v>
              </c:pt>
              <c:pt idx="292">
                <c:v>Feb 08</c:v>
              </c:pt>
              <c:pt idx="293">
                <c:v>Feb 08</c:v>
              </c:pt>
              <c:pt idx="294">
                <c:v>Mar 08</c:v>
              </c:pt>
              <c:pt idx="295">
                <c:v>Mar 08</c:v>
              </c:pt>
              <c:pt idx="296">
                <c:v>Mar 08</c:v>
              </c:pt>
              <c:pt idx="297">
                <c:v>Mar 08</c:v>
              </c:pt>
              <c:pt idx="298">
                <c:v>Mar 08</c:v>
              </c:pt>
              <c:pt idx="299">
                <c:v>Mar 08</c:v>
              </c:pt>
              <c:pt idx="300">
                <c:v>Mar 08</c:v>
              </c:pt>
              <c:pt idx="301">
                <c:v>Mar 08</c:v>
              </c:pt>
              <c:pt idx="302">
                <c:v>Mar 08</c:v>
              </c:pt>
              <c:pt idx="303">
                <c:v>Mar 08</c:v>
              </c:pt>
              <c:pt idx="304">
                <c:v>Mar 08</c:v>
              </c:pt>
              <c:pt idx="305">
                <c:v>Mar 08</c:v>
              </c:pt>
              <c:pt idx="306">
                <c:v>Mar 08</c:v>
              </c:pt>
              <c:pt idx="307">
                <c:v>Mar 08</c:v>
              </c:pt>
              <c:pt idx="308">
                <c:v>Mar 08</c:v>
              </c:pt>
              <c:pt idx="309">
                <c:v>Mar 08</c:v>
              </c:pt>
              <c:pt idx="310">
                <c:v>Mar 08</c:v>
              </c:pt>
              <c:pt idx="311">
                <c:v>Mar 08</c:v>
              </c:pt>
              <c:pt idx="312">
                <c:v>Mar 08</c:v>
              </c:pt>
              <c:pt idx="313">
                <c:v>Mar 08</c:v>
              </c:pt>
              <c:pt idx="314">
                <c:v>Apr 08</c:v>
              </c:pt>
              <c:pt idx="315">
                <c:v>Apr 08</c:v>
              </c:pt>
              <c:pt idx="316">
                <c:v>Apr 08</c:v>
              </c:pt>
              <c:pt idx="317">
                <c:v>Apr 08</c:v>
              </c:pt>
              <c:pt idx="318">
                <c:v>Apr 08</c:v>
              </c:pt>
              <c:pt idx="319">
                <c:v>Apr 08</c:v>
              </c:pt>
              <c:pt idx="320">
                <c:v>Apr 08</c:v>
              </c:pt>
              <c:pt idx="321">
                <c:v>Apr 08</c:v>
              </c:pt>
              <c:pt idx="322">
                <c:v>Apr 08</c:v>
              </c:pt>
              <c:pt idx="323">
                <c:v>Apr 08</c:v>
              </c:pt>
              <c:pt idx="324">
                <c:v>Apr 08</c:v>
              </c:pt>
              <c:pt idx="325">
                <c:v>Apr 08</c:v>
              </c:pt>
              <c:pt idx="326">
                <c:v>Apr 08</c:v>
              </c:pt>
              <c:pt idx="327">
                <c:v>Apr 08</c:v>
              </c:pt>
              <c:pt idx="328">
                <c:v>Apr 08</c:v>
              </c:pt>
              <c:pt idx="329">
                <c:v>Apr 08</c:v>
              </c:pt>
              <c:pt idx="330">
                <c:v>Apr 08</c:v>
              </c:pt>
              <c:pt idx="331">
                <c:v>Apr 08</c:v>
              </c:pt>
              <c:pt idx="332">
                <c:v>Apr 08</c:v>
              </c:pt>
              <c:pt idx="333">
                <c:v>Apr 08</c:v>
              </c:pt>
              <c:pt idx="334">
                <c:v>Apr 08</c:v>
              </c:pt>
              <c:pt idx="335">
                <c:v>Apr 08</c:v>
              </c:pt>
              <c:pt idx="336">
                <c:v>May 08</c:v>
              </c:pt>
              <c:pt idx="337">
                <c:v>May 08</c:v>
              </c:pt>
              <c:pt idx="338">
                <c:v>May 08</c:v>
              </c:pt>
              <c:pt idx="339">
                <c:v>May 08</c:v>
              </c:pt>
              <c:pt idx="340">
                <c:v>May 08</c:v>
              </c:pt>
              <c:pt idx="341">
                <c:v>May 08</c:v>
              </c:pt>
              <c:pt idx="342">
                <c:v>May 08</c:v>
              </c:pt>
              <c:pt idx="343">
                <c:v>May 08</c:v>
              </c:pt>
              <c:pt idx="344">
                <c:v>May 08</c:v>
              </c:pt>
              <c:pt idx="345">
                <c:v>May 08</c:v>
              </c:pt>
              <c:pt idx="346">
                <c:v>May 08</c:v>
              </c:pt>
              <c:pt idx="347">
                <c:v>May 08</c:v>
              </c:pt>
              <c:pt idx="348">
                <c:v>May 08</c:v>
              </c:pt>
              <c:pt idx="349">
                <c:v>May 08</c:v>
              </c:pt>
              <c:pt idx="350">
                <c:v>May 08</c:v>
              </c:pt>
              <c:pt idx="351">
                <c:v>May 08</c:v>
              </c:pt>
              <c:pt idx="352">
                <c:v>May 08</c:v>
              </c:pt>
              <c:pt idx="353">
                <c:v>May 08</c:v>
              </c:pt>
              <c:pt idx="354">
                <c:v>May 08</c:v>
              </c:pt>
              <c:pt idx="355">
                <c:v>May 08</c:v>
              </c:pt>
              <c:pt idx="356">
                <c:v>May 08</c:v>
              </c:pt>
              <c:pt idx="357">
                <c:v>Jun 08</c:v>
              </c:pt>
              <c:pt idx="358">
                <c:v>Jun 08</c:v>
              </c:pt>
              <c:pt idx="359">
                <c:v>Jun 08</c:v>
              </c:pt>
              <c:pt idx="360">
                <c:v>Jun 08</c:v>
              </c:pt>
              <c:pt idx="361">
                <c:v>Jun 08</c:v>
              </c:pt>
              <c:pt idx="362">
                <c:v>Jun 08</c:v>
              </c:pt>
              <c:pt idx="363">
                <c:v>Jun 08</c:v>
              </c:pt>
              <c:pt idx="364">
                <c:v>Jun 08</c:v>
              </c:pt>
              <c:pt idx="365">
                <c:v>Jun 08</c:v>
              </c:pt>
              <c:pt idx="366">
                <c:v>Jun 08</c:v>
              </c:pt>
              <c:pt idx="367">
                <c:v>Jun 08</c:v>
              </c:pt>
              <c:pt idx="368">
                <c:v>Jun 08</c:v>
              </c:pt>
              <c:pt idx="369">
                <c:v>Jun 08</c:v>
              </c:pt>
              <c:pt idx="370">
                <c:v>Jun 08</c:v>
              </c:pt>
              <c:pt idx="371">
                <c:v>Jun 08</c:v>
              </c:pt>
              <c:pt idx="372">
                <c:v>Jun 08</c:v>
              </c:pt>
              <c:pt idx="373">
                <c:v>Jun 08</c:v>
              </c:pt>
              <c:pt idx="374">
                <c:v>Jun 08</c:v>
              </c:pt>
              <c:pt idx="375">
                <c:v>Jun 08</c:v>
              </c:pt>
              <c:pt idx="376">
                <c:v>Jun 08</c:v>
              </c:pt>
              <c:pt idx="377">
                <c:v>Jun 08</c:v>
              </c:pt>
              <c:pt idx="378">
                <c:v>Jul 08</c:v>
              </c:pt>
              <c:pt idx="379">
                <c:v>Jul 08</c:v>
              </c:pt>
              <c:pt idx="380">
                <c:v>Jul 08</c:v>
              </c:pt>
              <c:pt idx="381">
                <c:v>Jul 08</c:v>
              </c:pt>
              <c:pt idx="382">
                <c:v>Jul 08</c:v>
              </c:pt>
              <c:pt idx="383">
                <c:v>Jul 08</c:v>
              </c:pt>
              <c:pt idx="384">
                <c:v>Jul 08</c:v>
              </c:pt>
              <c:pt idx="385">
                <c:v>Jul 08</c:v>
              </c:pt>
              <c:pt idx="386">
                <c:v>Jul 08</c:v>
              </c:pt>
              <c:pt idx="387">
                <c:v>Jul 08</c:v>
              </c:pt>
              <c:pt idx="388">
                <c:v>Jul 08</c:v>
              </c:pt>
              <c:pt idx="389">
                <c:v>Jul 08</c:v>
              </c:pt>
              <c:pt idx="390">
                <c:v>Jul 08</c:v>
              </c:pt>
              <c:pt idx="391">
                <c:v>Jul 08</c:v>
              </c:pt>
              <c:pt idx="392">
                <c:v>Jul 08</c:v>
              </c:pt>
              <c:pt idx="393">
                <c:v>Jul 08</c:v>
              </c:pt>
              <c:pt idx="394">
                <c:v>Jul 08</c:v>
              </c:pt>
              <c:pt idx="395">
                <c:v>Jul 08</c:v>
              </c:pt>
              <c:pt idx="396">
                <c:v>Jul 08</c:v>
              </c:pt>
              <c:pt idx="397">
                <c:v>Jul 08</c:v>
              </c:pt>
              <c:pt idx="398">
                <c:v>Jul 08</c:v>
              </c:pt>
              <c:pt idx="399">
                <c:v>Jul 08</c:v>
              </c:pt>
              <c:pt idx="400">
                <c:v>Aug 08</c:v>
              </c:pt>
              <c:pt idx="401">
                <c:v>Aug 08</c:v>
              </c:pt>
              <c:pt idx="402">
                <c:v>Aug 08</c:v>
              </c:pt>
              <c:pt idx="403">
                <c:v>Aug 08</c:v>
              </c:pt>
              <c:pt idx="404">
                <c:v>Aug 08</c:v>
              </c:pt>
              <c:pt idx="405">
                <c:v>Aug 08</c:v>
              </c:pt>
              <c:pt idx="406">
                <c:v>Aug 08</c:v>
              </c:pt>
              <c:pt idx="407">
                <c:v>Aug 08</c:v>
              </c:pt>
              <c:pt idx="408">
                <c:v>Aug 08</c:v>
              </c:pt>
              <c:pt idx="409">
                <c:v>Aug 08</c:v>
              </c:pt>
              <c:pt idx="410">
                <c:v>Aug 08</c:v>
              </c:pt>
              <c:pt idx="411">
                <c:v>Aug 08</c:v>
              </c:pt>
              <c:pt idx="412">
                <c:v>Aug 08</c:v>
              </c:pt>
              <c:pt idx="413">
                <c:v>Aug 08</c:v>
              </c:pt>
              <c:pt idx="414">
                <c:v>Aug 08</c:v>
              </c:pt>
              <c:pt idx="415">
                <c:v>Aug 08</c:v>
              </c:pt>
              <c:pt idx="416">
                <c:v>Aug 08</c:v>
              </c:pt>
              <c:pt idx="417">
                <c:v>Aug 08</c:v>
              </c:pt>
              <c:pt idx="418">
                <c:v>Aug 08</c:v>
              </c:pt>
              <c:pt idx="419">
                <c:v>Aug 08</c:v>
              </c:pt>
              <c:pt idx="420">
                <c:v>Aug 08</c:v>
              </c:pt>
              <c:pt idx="421">
                <c:v>Sep 08</c:v>
              </c:pt>
              <c:pt idx="422">
                <c:v>Sep 08</c:v>
              </c:pt>
              <c:pt idx="423">
                <c:v>Sep 08</c:v>
              </c:pt>
              <c:pt idx="424">
                <c:v>Sep 08</c:v>
              </c:pt>
              <c:pt idx="425">
                <c:v>Sep 08</c:v>
              </c:pt>
              <c:pt idx="426">
                <c:v>Sep 08</c:v>
              </c:pt>
              <c:pt idx="427">
                <c:v>Sep 08</c:v>
              </c:pt>
              <c:pt idx="428">
                <c:v>Sep 08</c:v>
              </c:pt>
              <c:pt idx="429">
                <c:v>Sep 08</c:v>
              </c:pt>
              <c:pt idx="430">
                <c:v>Sep 08</c:v>
              </c:pt>
              <c:pt idx="431">
                <c:v>Sep 08</c:v>
              </c:pt>
              <c:pt idx="432">
                <c:v>Sep 08</c:v>
              </c:pt>
              <c:pt idx="433">
                <c:v>Sep 08</c:v>
              </c:pt>
              <c:pt idx="434">
                <c:v>Sep 08</c:v>
              </c:pt>
              <c:pt idx="435">
                <c:v>Sep 08</c:v>
              </c:pt>
              <c:pt idx="436">
                <c:v>Sep 08</c:v>
              </c:pt>
              <c:pt idx="437">
                <c:v>Sep 08</c:v>
              </c:pt>
              <c:pt idx="438">
                <c:v>Sep 08</c:v>
              </c:pt>
              <c:pt idx="439">
                <c:v>Sep 08</c:v>
              </c:pt>
              <c:pt idx="440">
                <c:v>Sep 08</c:v>
              </c:pt>
              <c:pt idx="441">
                <c:v>Sep 08</c:v>
              </c:pt>
              <c:pt idx="442">
                <c:v>Oct 08</c:v>
              </c:pt>
              <c:pt idx="443">
                <c:v>Oct 08</c:v>
              </c:pt>
              <c:pt idx="444">
                <c:v>Oct 08</c:v>
              </c:pt>
              <c:pt idx="445">
                <c:v>Oct 08</c:v>
              </c:pt>
              <c:pt idx="446">
                <c:v>Oct 08</c:v>
              </c:pt>
              <c:pt idx="447">
                <c:v>Oct 08</c:v>
              </c:pt>
              <c:pt idx="448">
                <c:v>Oct 08</c:v>
              </c:pt>
              <c:pt idx="449">
                <c:v>Oct 08</c:v>
              </c:pt>
              <c:pt idx="450">
                <c:v>Oct 08</c:v>
              </c:pt>
              <c:pt idx="451">
                <c:v>Oct 08</c:v>
              </c:pt>
              <c:pt idx="452">
                <c:v>Oct 08</c:v>
              </c:pt>
              <c:pt idx="453">
                <c:v>Oct 08</c:v>
              </c:pt>
              <c:pt idx="454">
                <c:v>Oct 08</c:v>
              </c:pt>
              <c:pt idx="455">
                <c:v>Oct 08</c:v>
              </c:pt>
              <c:pt idx="456">
                <c:v>Oct 08</c:v>
              </c:pt>
              <c:pt idx="457">
                <c:v>Oct 08</c:v>
              </c:pt>
              <c:pt idx="458">
                <c:v>Oct 08</c:v>
              </c:pt>
              <c:pt idx="459">
                <c:v>Oct 08</c:v>
              </c:pt>
              <c:pt idx="460">
                <c:v>Oct 08</c:v>
              </c:pt>
              <c:pt idx="461">
                <c:v>Oct 08</c:v>
              </c:pt>
              <c:pt idx="462">
                <c:v>Oct 08</c:v>
              </c:pt>
              <c:pt idx="463">
                <c:v>Oct 08</c:v>
              </c:pt>
              <c:pt idx="464">
                <c:v>Oct 08</c:v>
              </c:pt>
              <c:pt idx="465">
                <c:v>Nov 08</c:v>
              </c:pt>
              <c:pt idx="466">
                <c:v>Nov 08</c:v>
              </c:pt>
              <c:pt idx="467">
                <c:v>Nov 08</c:v>
              </c:pt>
              <c:pt idx="468">
                <c:v>Nov 08</c:v>
              </c:pt>
              <c:pt idx="469">
                <c:v>Nov 08</c:v>
              </c:pt>
              <c:pt idx="470">
                <c:v>Nov 08</c:v>
              </c:pt>
              <c:pt idx="471">
                <c:v>Nov 08</c:v>
              </c:pt>
              <c:pt idx="472">
                <c:v>Nov 08</c:v>
              </c:pt>
              <c:pt idx="473">
                <c:v>Nov 08</c:v>
              </c:pt>
              <c:pt idx="474">
                <c:v>Nov 08</c:v>
              </c:pt>
              <c:pt idx="475">
                <c:v>Nov 08</c:v>
              </c:pt>
              <c:pt idx="476">
                <c:v>Nov 08</c:v>
              </c:pt>
              <c:pt idx="477">
                <c:v>Nov 08</c:v>
              </c:pt>
              <c:pt idx="478">
                <c:v>Nov 08</c:v>
              </c:pt>
              <c:pt idx="479">
                <c:v>Nov 08</c:v>
              </c:pt>
              <c:pt idx="480">
                <c:v>Nov 08</c:v>
              </c:pt>
              <c:pt idx="481">
                <c:v>Nov 08</c:v>
              </c:pt>
              <c:pt idx="482">
                <c:v>Nov 08</c:v>
              </c:pt>
              <c:pt idx="483">
                <c:v>Nov 08</c:v>
              </c:pt>
              <c:pt idx="484">
                <c:v>Dec 08</c:v>
              </c:pt>
              <c:pt idx="485">
                <c:v>Dec 08</c:v>
              </c:pt>
              <c:pt idx="486">
                <c:v>Dec 08</c:v>
              </c:pt>
              <c:pt idx="487">
                <c:v>Dec 08</c:v>
              </c:pt>
              <c:pt idx="488">
                <c:v>Dec 08</c:v>
              </c:pt>
              <c:pt idx="489">
                <c:v>Dec 08</c:v>
              </c:pt>
              <c:pt idx="490">
                <c:v>Dec 08</c:v>
              </c:pt>
              <c:pt idx="491">
                <c:v>Dec 08</c:v>
              </c:pt>
              <c:pt idx="492">
                <c:v>Dec 08</c:v>
              </c:pt>
              <c:pt idx="493">
                <c:v>Dec 08</c:v>
              </c:pt>
              <c:pt idx="494">
                <c:v>Dec 08</c:v>
              </c:pt>
              <c:pt idx="495">
                <c:v>Dec 08</c:v>
              </c:pt>
              <c:pt idx="496">
                <c:v>Dec 08</c:v>
              </c:pt>
              <c:pt idx="497">
                <c:v>Dec 08</c:v>
              </c:pt>
              <c:pt idx="498">
                <c:v>Dec 08</c:v>
              </c:pt>
              <c:pt idx="499">
                <c:v>Dec 08</c:v>
              </c:pt>
              <c:pt idx="500">
                <c:v>Dec 08</c:v>
              </c:pt>
              <c:pt idx="501">
                <c:v>Dec 08</c:v>
              </c:pt>
              <c:pt idx="502">
                <c:v>Dec 08</c:v>
              </c:pt>
              <c:pt idx="503">
                <c:v>Dec 08</c:v>
              </c:pt>
              <c:pt idx="504">
                <c:v>Dec 08</c:v>
              </c:pt>
              <c:pt idx="505">
                <c:v>Dec 08</c:v>
              </c:pt>
              <c:pt idx="506">
                <c:v>Jan 09</c:v>
              </c:pt>
              <c:pt idx="507">
                <c:v>Jan 09</c:v>
              </c:pt>
              <c:pt idx="508">
                <c:v>Jan 09</c:v>
              </c:pt>
              <c:pt idx="509">
                <c:v>Jan 09</c:v>
              </c:pt>
              <c:pt idx="510">
                <c:v>Jan 09</c:v>
              </c:pt>
              <c:pt idx="511">
                <c:v>Jan 09</c:v>
              </c:pt>
              <c:pt idx="512">
                <c:v>Jan 09</c:v>
              </c:pt>
              <c:pt idx="513">
                <c:v>Jan 09</c:v>
              </c:pt>
              <c:pt idx="514">
                <c:v>Jan 09</c:v>
              </c:pt>
              <c:pt idx="515">
                <c:v>Jan 09</c:v>
              </c:pt>
              <c:pt idx="516">
                <c:v>Jan 09</c:v>
              </c:pt>
              <c:pt idx="517">
                <c:v>Jan 09</c:v>
              </c:pt>
              <c:pt idx="518">
                <c:v>Jan 09</c:v>
              </c:pt>
              <c:pt idx="519">
                <c:v>Jan 09</c:v>
              </c:pt>
              <c:pt idx="520">
                <c:v>Jan 09</c:v>
              </c:pt>
              <c:pt idx="521">
                <c:v>Jan 09</c:v>
              </c:pt>
              <c:pt idx="522">
                <c:v>Jan 09</c:v>
              </c:pt>
              <c:pt idx="523">
                <c:v>Jan 09</c:v>
              </c:pt>
              <c:pt idx="524">
                <c:v>Jan 09</c:v>
              </c:pt>
              <c:pt idx="525">
                <c:v>Jan 09</c:v>
              </c:pt>
              <c:pt idx="526">
                <c:v>Feb 09</c:v>
              </c:pt>
              <c:pt idx="527">
                <c:v>Feb 09</c:v>
              </c:pt>
              <c:pt idx="528">
                <c:v>Feb 09</c:v>
              </c:pt>
              <c:pt idx="529">
                <c:v>Feb 09</c:v>
              </c:pt>
              <c:pt idx="530">
                <c:v>Feb 09</c:v>
              </c:pt>
              <c:pt idx="531">
                <c:v>Feb 09</c:v>
              </c:pt>
              <c:pt idx="532">
                <c:v>Feb 09</c:v>
              </c:pt>
              <c:pt idx="533">
                <c:v>Feb 09</c:v>
              </c:pt>
              <c:pt idx="534">
                <c:v>Feb 09</c:v>
              </c:pt>
              <c:pt idx="535">
                <c:v>Feb 09</c:v>
              </c:pt>
              <c:pt idx="536">
                <c:v>Feb 09</c:v>
              </c:pt>
              <c:pt idx="537">
                <c:v>Feb 09</c:v>
              </c:pt>
              <c:pt idx="538">
                <c:v>Feb 09</c:v>
              </c:pt>
              <c:pt idx="539">
                <c:v>Feb 09</c:v>
              </c:pt>
              <c:pt idx="540">
                <c:v>Feb 09</c:v>
              </c:pt>
              <c:pt idx="541">
                <c:v>Feb 09</c:v>
              </c:pt>
              <c:pt idx="542">
                <c:v>Feb 09</c:v>
              </c:pt>
              <c:pt idx="543">
                <c:v>Feb 09</c:v>
              </c:pt>
              <c:pt idx="544">
                <c:v>Feb 09</c:v>
              </c:pt>
              <c:pt idx="545">
                <c:v>Mar 09</c:v>
              </c:pt>
              <c:pt idx="546">
                <c:v>Mar 09</c:v>
              </c:pt>
              <c:pt idx="547">
                <c:v>Mar 09</c:v>
              </c:pt>
              <c:pt idx="548">
                <c:v>Mar 09</c:v>
              </c:pt>
              <c:pt idx="549">
                <c:v>Mar 09</c:v>
              </c:pt>
              <c:pt idx="550">
                <c:v>Mar 09</c:v>
              </c:pt>
              <c:pt idx="551">
                <c:v>Mar 09</c:v>
              </c:pt>
              <c:pt idx="552">
                <c:v>Mar 09</c:v>
              </c:pt>
              <c:pt idx="553">
                <c:v>Mar 09</c:v>
              </c:pt>
              <c:pt idx="554">
                <c:v>Mar 09</c:v>
              </c:pt>
              <c:pt idx="555">
                <c:v>Mar 09</c:v>
              </c:pt>
              <c:pt idx="556">
                <c:v>Mar 09</c:v>
              </c:pt>
              <c:pt idx="557">
                <c:v>Mar 09</c:v>
              </c:pt>
              <c:pt idx="558">
                <c:v>Mar 09</c:v>
              </c:pt>
              <c:pt idx="559">
                <c:v>Mar 09</c:v>
              </c:pt>
              <c:pt idx="560">
                <c:v>Mar 09</c:v>
              </c:pt>
              <c:pt idx="561">
                <c:v>Mar 09</c:v>
              </c:pt>
              <c:pt idx="562">
                <c:v>Mar 09</c:v>
              </c:pt>
              <c:pt idx="563">
                <c:v>Mar 09</c:v>
              </c:pt>
              <c:pt idx="564">
                <c:v>Mar 09</c:v>
              </c:pt>
              <c:pt idx="565">
                <c:v>Mar 09</c:v>
              </c:pt>
              <c:pt idx="566">
                <c:v>Mar 09</c:v>
              </c:pt>
              <c:pt idx="567">
                <c:v>Apr 09</c:v>
              </c:pt>
              <c:pt idx="568">
                <c:v>Apr 09</c:v>
              </c:pt>
              <c:pt idx="569">
                <c:v>Apr 09</c:v>
              </c:pt>
              <c:pt idx="570">
                <c:v>Apr 09</c:v>
              </c:pt>
              <c:pt idx="571">
                <c:v>Apr 09</c:v>
              </c:pt>
              <c:pt idx="572">
                <c:v>Apr 09</c:v>
              </c:pt>
              <c:pt idx="573">
                <c:v>Apr 09</c:v>
              </c:pt>
              <c:pt idx="574">
                <c:v>Apr 09</c:v>
              </c:pt>
              <c:pt idx="575">
                <c:v>Apr 09</c:v>
              </c:pt>
              <c:pt idx="576">
                <c:v>Apr 09</c:v>
              </c:pt>
              <c:pt idx="577">
                <c:v>Apr 09</c:v>
              </c:pt>
              <c:pt idx="578">
                <c:v>Apr 09</c:v>
              </c:pt>
              <c:pt idx="579">
                <c:v>Apr 09</c:v>
              </c:pt>
              <c:pt idx="580">
                <c:v>Apr 09</c:v>
              </c:pt>
              <c:pt idx="581">
                <c:v>Apr 09</c:v>
              </c:pt>
              <c:pt idx="582">
                <c:v>Apr 09</c:v>
              </c:pt>
              <c:pt idx="583">
                <c:v>Apr 09</c:v>
              </c:pt>
              <c:pt idx="584">
                <c:v>Apr 09</c:v>
              </c:pt>
              <c:pt idx="585">
                <c:v>Apr 09</c:v>
              </c:pt>
              <c:pt idx="586">
                <c:v>Apr 09</c:v>
              </c:pt>
              <c:pt idx="587">
                <c:v>Apr 09</c:v>
              </c:pt>
              <c:pt idx="588">
                <c:v>May 09</c:v>
              </c:pt>
              <c:pt idx="589">
                <c:v>May 09</c:v>
              </c:pt>
              <c:pt idx="590">
                <c:v>May 09</c:v>
              </c:pt>
              <c:pt idx="591">
                <c:v>May 09</c:v>
              </c:pt>
              <c:pt idx="592">
                <c:v>May 09</c:v>
              </c:pt>
              <c:pt idx="593">
                <c:v>May 09</c:v>
              </c:pt>
              <c:pt idx="594">
                <c:v>May 09</c:v>
              </c:pt>
              <c:pt idx="595">
                <c:v>May 09</c:v>
              </c:pt>
              <c:pt idx="596">
                <c:v>May 09</c:v>
              </c:pt>
              <c:pt idx="597">
                <c:v>May 09</c:v>
              </c:pt>
              <c:pt idx="598">
                <c:v>May 09</c:v>
              </c:pt>
              <c:pt idx="599">
                <c:v>May 09</c:v>
              </c:pt>
              <c:pt idx="600">
                <c:v>May 09</c:v>
              </c:pt>
              <c:pt idx="601">
                <c:v>May 09</c:v>
              </c:pt>
              <c:pt idx="602">
                <c:v>May 09</c:v>
              </c:pt>
              <c:pt idx="603">
                <c:v>May 09</c:v>
              </c:pt>
              <c:pt idx="604">
                <c:v>May 09</c:v>
              </c:pt>
              <c:pt idx="605">
                <c:v>May 09</c:v>
              </c:pt>
              <c:pt idx="606">
                <c:v>May 09</c:v>
              </c:pt>
              <c:pt idx="607">
                <c:v>May 09</c:v>
              </c:pt>
              <c:pt idx="608">
                <c:v>Jun 09</c:v>
              </c:pt>
              <c:pt idx="609">
                <c:v>Jun 09</c:v>
              </c:pt>
              <c:pt idx="610">
                <c:v>Jun 09</c:v>
              </c:pt>
              <c:pt idx="611">
                <c:v>Jun 09</c:v>
              </c:pt>
              <c:pt idx="612">
                <c:v>Jun 09</c:v>
              </c:pt>
              <c:pt idx="613">
                <c:v>Jun 09</c:v>
              </c:pt>
              <c:pt idx="614">
                <c:v>Jun 09</c:v>
              </c:pt>
              <c:pt idx="615">
                <c:v>Jun 09</c:v>
              </c:pt>
              <c:pt idx="616">
                <c:v>Jun 09</c:v>
              </c:pt>
              <c:pt idx="617">
                <c:v>Jun 09</c:v>
              </c:pt>
              <c:pt idx="618">
                <c:v>Jun 09</c:v>
              </c:pt>
              <c:pt idx="619">
                <c:v>Jun 09</c:v>
              </c:pt>
              <c:pt idx="620">
                <c:v>Jun 09</c:v>
              </c:pt>
              <c:pt idx="621">
                <c:v>Jun 09</c:v>
              </c:pt>
              <c:pt idx="622">
                <c:v>Jun 09</c:v>
              </c:pt>
              <c:pt idx="623">
                <c:v>Jun 09</c:v>
              </c:pt>
              <c:pt idx="624">
                <c:v>Jun 09</c:v>
              </c:pt>
              <c:pt idx="625">
                <c:v>Jun 09</c:v>
              </c:pt>
              <c:pt idx="626">
                <c:v>Jun 09</c:v>
              </c:pt>
              <c:pt idx="627">
                <c:v>Jun 09</c:v>
              </c:pt>
              <c:pt idx="628">
                <c:v>Jun 09</c:v>
              </c:pt>
              <c:pt idx="629">
                <c:v>Jun 09</c:v>
              </c:pt>
              <c:pt idx="630">
                <c:v>Jul 09</c:v>
              </c:pt>
              <c:pt idx="631">
                <c:v>Jul 09</c:v>
              </c:pt>
              <c:pt idx="632">
                <c:v>Jul 09</c:v>
              </c:pt>
              <c:pt idx="633">
                <c:v>Jul 09</c:v>
              </c:pt>
              <c:pt idx="634">
                <c:v>Jul 09</c:v>
              </c:pt>
              <c:pt idx="635">
                <c:v>Jul 09</c:v>
              </c:pt>
              <c:pt idx="636">
                <c:v>Jul 09</c:v>
              </c:pt>
              <c:pt idx="637">
                <c:v>Jul 09</c:v>
              </c:pt>
              <c:pt idx="638">
                <c:v>Jul 09</c:v>
              </c:pt>
              <c:pt idx="639">
                <c:v>Jul 09</c:v>
              </c:pt>
              <c:pt idx="640">
                <c:v>Jul 09</c:v>
              </c:pt>
              <c:pt idx="641">
                <c:v>Jul 09</c:v>
              </c:pt>
              <c:pt idx="642">
                <c:v>Jul 09</c:v>
              </c:pt>
              <c:pt idx="643">
                <c:v>Jul 09</c:v>
              </c:pt>
              <c:pt idx="644">
                <c:v>Jul 09</c:v>
              </c:pt>
              <c:pt idx="645">
                <c:v>Jul 09</c:v>
              </c:pt>
              <c:pt idx="646">
                <c:v>Jul 09</c:v>
              </c:pt>
              <c:pt idx="647">
                <c:v>Jul 09</c:v>
              </c:pt>
              <c:pt idx="648">
                <c:v>Jul 09</c:v>
              </c:pt>
              <c:pt idx="649">
                <c:v>Jul 09</c:v>
              </c:pt>
              <c:pt idx="650">
                <c:v>Jul 09</c:v>
              </c:pt>
              <c:pt idx="651">
                <c:v>Jul 09</c:v>
              </c:pt>
              <c:pt idx="652">
                <c:v>Aug 09</c:v>
              </c:pt>
              <c:pt idx="653">
                <c:v>Aug 09</c:v>
              </c:pt>
              <c:pt idx="654">
                <c:v>Aug 09</c:v>
              </c:pt>
              <c:pt idx="655">
                <c:v>Aug 09</c:v>
              </c:pt>
              <c:pt idx="656">
                <c:v>Aug 09</c:v>
              </c:pt>
              <c:pt idx="657">
                <c:v>Aug 09</c:v>
              </c:pt>
              <c:pt idx="658">
                <c:v>Aug 09</c:v>
              </c:pt>
              <c:pt idx="659">
                <c:v>Aug 09</c:v>
              </c:pt>
              <c:pt idx="660">
                <c:v>Aug 09</c:v>
              </c:pt>
              <c:pt idx="661">
                <c:v>Aug 09</c:v>
              </c:pt>
              <c:pt idx="662">
                <c:v>Aug 09</c:v>
              </c:pt>
              <c:pt idx="663">
                <c:v>Aug 09</c:v>
              </c:pt>
              <c:pt idx="664">
                <c:v>Aug 09</c:v>
              </c:pt>
              <c:pt idx="665">
                <c:v>Aug 09</c:v>
              </c:pt>
              <c:pt idx="666">
                <c:v>Aug 09</c:v>
              </c:pt>
              <c:pt idx="667">
                <c:v>Aug 09</c:v>
              </c:pt>
              <c:pt idx="668">
                <c:v>Aug 09</c:v>
              </c:pt>
              <c:pt idx="669">
                <c:v>Aug 09</c:v>
              </c:pt>
              <c:pt idx="670">
                <c:v>Aug 09</c:v>
              </c:pt>
              <c:pt idx="671">
                <c:v>Aug 09</c:v>
              </c:pt>
              <c:pt idx="672">
                <c:v>Aug 09</c:v>
              </c:pt>
              <c:pt idx="673">
                <c:v>Sep 09</c:v>
              </c:pt>
              <c:pt idx="674">
                <c:v>Sep 09</c:v>
              </c:pt>
              <c:pt idx="675">
                <c:v>Sep 09</c:v>
              </c:pt>
              <c:pt idx="676">
                <c:v>Sep 09</c:v>
              </c:pt>
              <c:pt idx="677">
                <c:v>Sep 09</c:v>
              </c:pt>
              <c:pt idx="678">
                <c:v>Sep 09</c:v>
              </c:pt>
              <c:pt idx="679">
                <c:v>Sep 09</c:v>
              </c:pt>
              <c:pt idx="680">
                <c:v>Sep 09</c:v>
              </c:pt>
              <c:pt idx="681">
                <c:v>Sep 09</c:v>
              </c:pt>
              <c:pt idx="682">
                <c:v>Sep 09</c:v>
              </c:pt>
              <c:pt idx="683">
                <c:v>Sep 09</c:v>
              </c:pt>
              <c:pt idx="684">
                <c:v>Sep 09</c:v>
              </c:pt>
              <c:pt idx="685">
                <c:v>Sep 09</c:v>
              </c:pt>
              <c:pt idx="686">
                <c:v>Sep 09</c:v>
              </c:pt>
              <c:pt idx="687">
                <c:v>Sep 09</c:v>
              </c:pt>
              <c:pt idx="688">
                <c:v>Sep 09</c:v>
              </c:pt>
              <c:pt idx="689">
                <c:v>Sep 09</c:v>
              </c:pt>
              <c:pt idx="690">
                <c:v>Sep 09</c:v>
              </c:pt>
              <c:pt idx="691">
                <c:v>Sep 09</c:v>
              </c:pt>
              <c:pt idx="692">
                <c:v>Sep 09</c:v>
              </c:pt>
              <c:pt idx="693">
                <c:v>Sep 09</c:v>
              </c:pt>
              <c:pt idx="694">
                <c:v>Oct 09</c:v>
              </c:pt>
            </c:strLit>
          </c:cat>
          <c:val>
            <c:numLit>
              <c:formatCode>General</c:formatCode>
              <c:ptCount val="695"/>
              <c:pt idx="0">
                <c:v>100.0</c:v>
              </c:pt>
              <c:pt idx="1">
                <c:v>100.0</c:v>
              </c:pt>
              <c:pt idx="2">
                <c:v>99.88013819361203</c:v>
              </c:pt>
              <c:pt idx="3">
                <c:v>100.0028202777974</c:v>
              </c:pt>
              <c:pt idx="4">
                <c:v>99.39434534301628</c:v>
              </c:pt>
              <c:pt idx="5">
                <c:v>99.61503208065986</c:v>
              </c:pt>
              <c:pt idx="6">
                <c:v>99.56356201085808</c:v>
              </c:pt>
              <c:pt idx="7">
                <c:v>99.75675103997744</c:v>
              </c:pt>
              <c:pt idx="8">
                <c:v>100.3891983360361</c:v>
              </c:pt>
              <c:pt idx="9">
                <c:v>100.8764013255306</c:v>
              </c:pt>
              <c:pt idx="10">
                <c:v>100.9588944511034</c:v>
              </c:pt>
              <c:pt idx="11">
                <c:v>100.8686455615878</c:v>
              </c:pt>
              <c:pt idx="12">
                <c:v>100.568991045618</c:v>
              </c:pt>
              <c:pt idx="13">
                <c:v>100.8601847281957</c:v>
              </c:pt>
              <c:pt idx="14">
                <c:v>100.3278572939435</c:v>
              </c:pt>
              <c:pt idx="15">
                <c:v>100.6832122964112</c:v>
              </c:pt>
              <c:pt idx="16">
                <c:v>101.539166607911</c:v>
              </c:pt>
              <c:pt idx="17">
                <c:v>100.3948388916308</c:v>
              </c:pt>
              <c:pt idx="18">
                <c:v>100.2735669463442</c:v>
              </c:pt>
              <c:pt idx="19">
                <c:v>100.1635761122471</c:v>
              </c:pt>
              <c:pt idx="20">
                <c:v>100.7417330607065</c:v>
              </c:pt>
              <c:pt idx="21">
                <c:v>101.4059084819855</c:v>
              </c:pt>
              <c:pt idx="22">
                <c:v>101.948811957978</c:v>
              </c:pt>
              <c:pt idx="23">
                <c:v>102.1215539730664</c:v>
              </c:pt>
              <c:pt idx="24">
                <c:v>102.0228442501586</c:v>
              </c:pt>
              <c:pt idx="25">
                <c:v>102.0940562645421</c:v>
              </c:pt>
              <c:pt idx="26">
                <c:v>102.236480293309</c:v>
              </c:pt>
              <c:pt idx="27">
                <c:v>102.1159134174716</c:v>
              </c:pt>
              <c:pt idx="28">
                <c:v>101.3932172318973</c:v>
              </c:pt>
              <c:pt idx="29">
                <c:v>101.0625396601565</c:v>
              </c:pt>
              <c:pt idx="30">
                <c:v>101.8303602904886</c:v>
              </c:pt>
              <c:pt idx="31">
                <c:v>102.6087569625608</c:v>
              </c:pt>
              <c:pt idx="32">
                <c:v>102.7152224494113</c:v>
              </c:pt>
              <c:pt idx="33">
                <c:v>102.625678629345</c:v>
              </c:pt>
              <c:pt idx="34">
                <c:v>102.9175773813721</c:v>
              </c:pt>
              <c:pt idx="35">
                <c:v>102.7730381442572</c:v>
              </c:pt>
              <c:pt idx="36">
                <c:v>102.6849044630896</c:v>
              </c:pt>
              <c:pt idx="37">
                <c:v>102.3189734188818</c:v>
              </c:pt>
              <c:pt idx="38">
                <c:v>102.1906507791017</c:v>
              </c:pt>
              <c:pt idx="39">
                <c:v>98.64203624056962</c:v>
              </c:pt>
              <c:pt idx="40">
                <c:v>99.19058027215675</c:v>
              </c:pt>
              <c:pt idx="41">
                <c:v>98.9332299231474</c:v>
              </c:pt>
              <c:pt idx="42">
                <c:v>97.80511880420221</c:v>
              </c:pt>
              <c:pt idx="43">
                <c:v>96.88500317281249</c:v>
              </c:pt>
              <c:pt idx="44">
                <c:v>98.38609603045892</c:v>
              </c:pt>
              <c:pt idx="45">
                <c:v>98.14355213988574</c:v>
              </c:pt>
              <c:pt idx="46">
                <c:v>98.84298103363173</c:v>
              </c:pt>
              <c:pt idx="47">
                <c:v>98.91066770076852</c:v>
              </c:pt>
              <c:pt idx="48">
                <c:v>99.17506874427127</c:v>
              </c:pt>
              <c:pt idx="49">
                <c:v>97.15504477191004</c:v>
              </c:pt>
              <c:pt idx="50">
                <c:v>97.80511880420221</c:v>
              </c:pt>
              <c:pt idx="51">
                <c:v>98.16540929281534</c:v>
              </c:pt>
              <c:pt idx="52">
                <c:v>97.78960727631671</c:v>
              </c:pt>
              <c:pt idx="53">
                <c:v>98.85496721427061</c:v>
              </c:pt>
              <c:pt idx="54">
                <c:v>99.4810688852852</c:v>
              </c:pt>
              <c:pt idx="55">
                <c:v>101.1802862581964</c:v>
              </c:pt>
              <c:pt idx="56">
                <c:v>101.1450327857294</c:v>
              </c:pt>
              <c:pt idx="57">
                <c:v>101.255728689276</c:v>
              </c:pt>
              <c:pt idx="58">
                <c:v>101.3537333427343</c:v>
              </c:pt>
              <c:pt idx="59">
                <c:v>100.7269266022703</c:v>
              </c:pt>
              <c:pt idx="60">
                <c:v>99.92455756892053</c:v>
              </c:pt>
              <c:pt idx="61">
                <c:v>100.2982443770711</c:v>
              </c:pt>
              <c:pt idx="62">
                <c:v>100.1804977790312</c:v>
              </c:pt>
              <c:pt idx="63">
                <c:v>100.440668405838</c:v>
              </c:pt>
              <c:pt idx="64">
                <c:v>101.3727702178665</c:v>
              </c:pt>
              <c:pt idx="65">
                <c:v>101.485581329761</c:v>
              </c:pt>
              <c:pt idx="66">
                <c:v>101.7951068180216</c:v>
              </c:pt>
              <c:pt idx="67">
                <c:v>101.8550377212155</c:v>
              </c:pt>
              <c:pt idx="68">
                <c:v>102.1215539730664</c:v>
              </c:pt>
              <c:pt idx="69">
                <c:v>101.4503278572939</c:v>
              </c:pt>
              <c:pt idx="70">
                <c:v>102.0799548755552</c:v>
              </c:pt>
              <c:pt idx="71">
                <c:v>102.4360149474723</c:v>
              </c:pt>
              <c:pt idx="72">
                <c:v>103.5373334273426</c:v>
              </c:pt>
              <c:pt idx="73">
                <c:v>103.7495593315942</c:v>
              </c:pt>
              <c:pt idx="74">
                <c:v>103.8214764154269</c:v>
              </c:pt>
              <c:pt idx="75">
                <c:v>103.6966791228936</c:v>
              </c:pt>
              <c:pt idx="76">
                <c:v>104.6569837128957</c:v>
              </c:pt>
              <c:pt idx="77">
                <c:v>104.4158499612212</c:v>
              </c:pt>
              <c:pt idx="78">
                <c:v>104.3791863498555</c:v>
              </c:pt>
              <c:pt idx="79">
                <c:v>105.437495593316</c:v>
              </c:pt>
              <c:pt idx="80">
                <c:v>105.3550024677431</c:v>
              </c:pt>
              <c:pt idx="81">
                <c:v>105.3423112176549</c:v>
              </c:pt>
              <c:pt idx="82">
                <c:v>104.5173799619263</c:v>
              </c:pt>
              <c:pt idx="83">
                <c:v>104.7944722555172</c:v>
              </c:pt>
              <c:pt idx="84">
                <c:v>105.472749065783</c:v>
              </c:pt>
              <c:pt idx="85">
                <c:v>105.9289289995065</c:v>
              </c:pt>
              <c:pt idx="86">
                <c:v>106.1566664316435</c:v>
              </c:pt>
              <c:pt idx="87">
                <c:v>106.4288232390891</c:v>
              </c:pt>
              <c:pt idx="88">
                <c:v>106.3047310160051</c:v>
              </c:pt>
              <c:pt idx="89">
                <c:v>106.6473947683847</c:v>
              </c:pt>
              <c:pt idx="90">
                <c:v>105.1589931608263</c:v>
              </c:pt>
              <c:pt idx="91">
                <c:v>106.1728830289784</c:v>
              </c:pt>
              <c:pt idx="92">
                <c:v>105.9825142776563</c:v>
              </c:pt>
              <c:pt idx="93">
                <c:v>105.8443206655856</c:v>
              </c:pt>
              <c:pt idx="94">
                <c:v>106.7573856024818</c:v>
              </c:pt>
              <c:pt idx="95">
                <c:v>106.6593809490235</c:v>
              </c:pt>
              <c:pt idx="96">
                <c:v>107.3644503983642</c:v>
              </c:pt>
              <c:pt idx="97">
                <c:v>107.5301417189593</c:v>
              </c:pt>
              <c:pt idx="98">
                <c:v>107.4610449129239</c:v>
              </c:pt>
              <c:pt idx="99">
                <c:v>107.3313121342452</c:v>
              </c:pt>
              <c:pt idx="100">
                <c:v>106.2899245575689</c:v>
              </c:pt>
              <c:pt idx="101">
                <c:v>106.869491644927</c:v>
              </c:pt>
              <c:pt idx="102">
                <c:v>107.0372981738701</c:v>
              </c:pt>
              <c:pt idx="103">
                <c:v>107.8918423464711</c:v>
              </c:pt>
              <c:pt idx="104">
                <c:v>107.9193400549954</c:v>
              </c:pt>
              <c:pt idx="105">
                <c:v>108.3226397800183</c:v>
              </c:pt>
              <c:pt idx="106">
                <c:v>108.5228795036311</c:v>
              </c:pt>
              <c:pt idx="107">
                <c:v>107.9426073468237</c:v>
              </c:pt>
              <c:pt idx="108">
                <c:v>106.9858281040682</c:v>
              </c:pt>
              <c:pt idx="109">
                <c:v>105.1061129521258</c:v>
              </c:pt>
              <c:pt idx="110">
                <c:v>106.3012056687584</c:v>
              </c:pt>
              <c:pt idx="111">
                <c:v>106.4034407389128</c:v>
              </c:pt>
              <c:pt idx="112">
                <c:v>105.2668687865755</c:v>
              </c:pt>
              <c:pt idx="113">
                <c:v>106.865261228231</c:v>
              </c:pt>
              <c:pt idx="114">
                <c:v>107.3799619262497</c:v>
              </c:pt>
              <c:pt idx="115">
                <c:v>108.0808009588945</c:v>
              </c:pt>
              <c:pt idx="116">
                <c:v>107.9496580413171</c:v>
              </c:pt>
              <c:pt idx="117">
                <c:v>108.1365014453924</c:v>
              </c:pt>
              <c:pt idx="118">
                <c:v>106.6657265740675</c:v>
              </c:pt>
              <c:pt idx="119">
                <c:v>107.3249665092012</c:v>
              </c:pt>
              <c:pt idx="120">
                <c:v>105.9409151801453</c:v>
              </c:pt>
              <c:pt idx="121">
                <c:v>105.601071705563</c:v>
              </c:pt>
              <c:pt idx="122">
                <c:v>105.2591130226327</c:v>
              </c:pt>
              <c:pt idx="123">
                <c:v>106.2074314319961</c:v>
              </c:pt>
              <c:pt idx="124">
                <c:v>106.1630120566876</c:v>
              </c:pt>
              <c:pt idx="125">
                <c:v>105.9966156666432</c:v>
              </c:pt>
              <c:pt idx="126">
                <c:v>107.1303673411831</c:v>
              </c:pt>
              <c:pt idx="127">
                <c:v>107.5139251216245</c:v>
              </c:pt>
              <c:pt idx="128">
                <c:v>107.5512938024395</c:v>
              </c:pt>
              <c:pt idx="129">
                <c:v>107.9066488049073</c:v>
              </c:pt>
              <c:pt idx="130">
                <c:v>108.0060635972643</c:v>
              </c:pt>
              <c:pt idx="131">
                <c:v>106.473947683847</c:v>
              </c:pt>
              <c:pt idx="132">
                <c:v>107.0831276880773</c:v>
              </c:pt>
              <c:pt idx="133">
                <c:v>109.1235986744694</c:v>
              </c:pt>
              <c:pt idx="134">
                <c:v>109.462032010153</c:v>
              </c:pt>
              <c:pt idx="135">
                <c:v>109.2519213142495</c:v>
              </c:pt>
              <c:pt idx="136">
                <c:v>109.2413452725093</c:v>
              </c:pt>
              <c:pt idx="137">
                <c:v>109.0157230487203</c:v>
              </c:pt>
              <c:pt idx="138">
                <c:v>109.5029260382148</c:v>
              </c:pt>
              <c:pt idx="139">
                <c:v>108.164704223366</c:v>
              </c:pt>
              <c:pt idx="140">
                <c:v>108.6913911020236</c:v>
              </c:pt>
              <c:pt idx="141">
                <c:v>106.5388140731862</c:v>
              </c:pt>
              <c:pt idx="142">
                <c:v>107.0358880349714</c:v>
              </c:pt>
              <c:pt idx="143">
                <c:v>104.5378269759571</c:v>
              </c:pt>
              <c:pt idx="144">
                <c:v>102.8661073115702</c:v>
              </c:pt>
              <c:pt idx="145">
                <c:v>103.920891207784</c:v>
              </c:pt>
              <c:pt idx="146">
                <c:v>102.6066417542128</c:v>
              </c:pt>
              <c:pt idx="147">
                <c:v>103.349784953818</c:v>
              </c:pt>
              <c:pt idx="148">
                <c:v>103.8003243319467</c:v>
              </c:pt>
              <c:pt idx="149">
                <c:v>101.040682507227</c:v>
              </c:pt>
              <c:pt idx="150">
                <c:v>103.4809278713953</c:v>
              </c:pt>
              <c:pt idx="151">
                <c:v>104.1183106535994</c:v>
              </c:pt>
              <c:pt idx="152">
                <c:v>105.5834449693295</c:v>
              </c:pt>
              <c:pt idx="153">
                <c:v>102.4529366142565</c:v>
              </c:pt>
              <c:pt idx="154">
                <c:v>102.4917154339703</c:v>
              </c:pt>
              <c:pt idx="155">
                <c:v>102.4409504336177</c:v>
              </c:pt>
              <c:pt idx="156">
                <c:v>100.5809772262568</c:v>
              </c:pt>
              <c:pt idx="157">
                <c:v>99.18211943876467</c:v>
              </c:pt>
              <c:pt idx="158">
                <c:v>99.5043361771134</c:v>
              </c:pt>
              <c:pt idx="159">
                <c:v>101.948811957978</c:v>
              </c:pt>
              <c:pt idx="160">
                <c:v>101.9213142494536</c:v>
              </c:pt>
              <c:pt idx="161">
                <c:v>102.0320101530001</c:v>
              </c:pt>
              <c:pt idx="162">
                <c:v>103.2271028696327</c:v>
              </c:pt>
              <c:pt idx="163">
                <c:v>103.1164069660862</c:v>
              </c:pt>
              <c:pt idx="164">
                <c:v>104.305859127124</c:v>
              </c:pt>
              <c:pt idx="165">
                <c:v>103.4188817598533</c:v>
              </c:pt>
              <c:pt idx="166">
                <c:v>100.9913276457731</c:v>
              </c:pt>
              <c:pt idx="167">
                <c:v>103.2052457167031</c:v>
              </c:pt>
              <c:pt idx="168">
                <c:v>102.7737432137066</c:v>
              </c:pt>
              <c:pt idx="169">
                <c:v>103.9265317633787</c:v>
              </c:pt>
              <c:pt idx="170">
                <c:v>105.0144539237115</c:v>
              </c:pt>
              <c:pt idx="171">
                <c:v>103.8066699569908</c:v>
              </c:pt>
              <c:pt idx="172">
                <c:v>104.2480434322781</c:v>
              </c:pt>
              <c:pt idx="173">
                <c:v>102.4853698089262</c:v>
              </c:pt>
              <c:pt idx="174">
                <c:v>102.3549319607981</c:v>
              </c:pt>
              <c:pt idx="175">
                <c:v>103.7502644010435</c:v>
              </c:pt>
              <c:pt idx="176">
                <c:v>103.7551998871889</c:v>
              </c:pt>
              <c:pt idx="177">
                <c:v>104.6287809349221</c:v>
              </c:pt>
              <c:pt idx="178">
                <c:v>104.6499330184023</c:v>
              </c:pt>
              <c:pt idx="179">
                <c:v>104.1140802369033</c:v>
              </c:pt>
              <c:pt idx="180">
                <c:v>107.15504477191</c:v>
              </c:pt>
              <c:pt idx="181">
                <c:v>107.8072340125502</c:v>
              </c:pt>
              <c:pt idx="182">
                <c:v>107.0824226186279</c:v>
              </c:pt>
              <c:pt idx="183">
                <c:v>107.5759712331665</c:v>
              </c:pt>
              <c:pt idx="184">
                <c:v>107.0105055347952</c:v>
              </c:pt>
              <c:pt idx="185">
                <c:v>106.9738419234295</c:v>
              </c:pt>
              <c:pt idx="186">
                <c:v>107.5527039413382</c:v>
              </c:pt>
              <c:pt idx="187">
                <c:v>107.9729253331453</c:v>
              </c:pt>
              <c:pt idx="188">
                <c:v>107.6464781781006</c:v>
              </c:pt>
              <c:pt idx="189">
                <c:v>109.077064090813</c:v>
              </c:pt>
              <c:pt idx="190">
                <c:v>109.04815624339</c:v>
              </c:pt>
              <c:pt idx="191">
                <c:v>108.5517873510541</c:v>
              </c:pt>
              <c:pt idx="192">
                <c:v>108.7809349220898</c:v>
              </c:pt>
              <c:pt idx="193">
                <c:v>109.8209123598674</c:v>
              </c:pt>
              <c:pt idx="194">
                <c:v>109.4676725657477</c:v>
              </c:pt>
              <c:pt idx="195">
                <c:v>110.3539448635691</c:v>
              </c:pt>
              <c:pt idx="196">
                <c:v>110.1649862511457</c:v>
              </c:pt>
              <c:pt idx="197">
                <c:v>109.5967002749771</c:v>
              </c:pt>
              <c:pt idx="198">
                <c:v>110.1177465980399</c:v>
              </c:pt>
              <c:pt idx="199">
                <c:v>109.194810688853</c:v>
              </c:pt>
              <c:pt idx="200">
                <c:v>108.477049989424</c:v>
              </c:pt>
              <c:pt idx="201">
                <c:v>108.6681238101953</c:v>
              </c:pt>
              <c:pt idx="202">
                <c:v>108.5863357540718</c:v>
              </c:pt>
              <c:pt idx="203">
                <c:v>105.8048367764225</c:v>
              </c:pt>
              <c:pt idx="204">
                <c:v>106.2067263625467</c:v>
              </c:pt>
              <c:pt idx="205">
                <c:v>107.1416484523726</c:v>
              </c:pt>
              <c:pt idx="206">
                <c:v>106.8800676866671</c:v>
              </c:pt>
              <c:pt idx="207">
                <c:v>106.7757174081647</c:v>
              </c:pt>
              <c:pt idx="208">
                <c:v>108.2479024183882</c:v>
              </c:pt>
              <c:pt idx="209">
                <c:v>108.6497920045124</c:v>
              </c:pt>
              <c:pt idx="210">
                <c:v>107.947542832969</c:v>
              </c:pt>
              <c:pt idx="211">
                <c:v>109.2420503419587</c:v>
              </c:pt>
              <c:pt idx="212">
                <c:v>106.3554960163576</c:v>
              </c:pt>
              <c:pt idx="213">
                <c:v>106.4408094197278</c:v>
              </c:pt>
              <c:pt idx="214">
                <c:v>105.913417471621</c:v>
              </c:pt>
              <c:pt idx="215">
                <c:v>107.1895931749277</c:v>
              </c:pt>
              <c:pt idx="216">
                <c:v>104.0414580836212</c:v>
              </c:pt>
              <c:pt idx="217">
                <c:v>103.9815271804273</c:v>
              </c:pt>
              <c:pt idx="218">
                <c:v>102.4959458506663</c:v>
              </c:pt>
              <c:pt idx="219">
                <c:v>101.4721850102235</c:v>
              </c:pt>
              <c:pt idx="220">
                <c:v>104.4243107946133</c:v>
              </c:pt>
              <c:pt idx="221">
                <c:v>103.6861030811535</c:v>
              </c:pt>
              <c:pt idx="222">
                <c:v>102.3161531410844</c:v>
              </c:pt>
              <c:pt idx="223">
                <c:v>102.851300853134</c:v>
              </c:pt>
              <c:pt idx="224">
                <c:v>101.0554889656631</c:v>
              </c:pt>
              <c:pt idx="225">
                <c:v>101.5088486215892</c:v>
              </c:pt>
              <c:pt idx="226">
                <c:v>99.89212437425087</c:v>
              </c:pt>
              <c:pt idx="227">
                <c:v>101.5793555665233</c:v>
              </c:pt>
              <c:pt idx="228">
                <c:v>99.21878305013044</c:v>
              </c:pt>
              <c:pt idx="229">
                <c:v>100.7001339631954</c:v>
              </c:pt>
              <c:pt idx="230">
                <c:v>103.5761122470563</c:v>
              </c:pt>
              <c:pt idx="231">
                <c:v>103.6254671085102</c:v>
              </c:pt>
              <c:pt idx="232">
                <c:v>104.4306564196573</c:v>
              </c:pt>
              <c:pt idx="233">
                <c:v>103.8158358598322</c:v>
              </c:pt>
              <c:pt idx="234">
                <c:v>103.136853980117</c:v>
              </c:pt>
              <c:pt idx="235">
                <c:v>104.7035182965522</c:v>
              </c:pt>
              <c:pt idx="236">
                <c:v>106.2779383769301</c:v>
              </c:pt>
              <c:pt idx="237">
                <c:v>106.0889797645068</c:v>
              </c:pt>
              <c:pt idx="238">
                <c:v>106.8857082422619</c:v>
              </c:pt>
              <c:pt idx="239">
                <c:v>104.1845871818374</c:v>
              </c:pt>
              <c:pt idx="240">
                <c:v>104.8149192695481</c:v>
              </c:pt>
              <c:pt idx="241">
                <c:v>104.9432419093281</c:v>
              </c:pt>
              <c:pt idx="242">
                <c:v>103.500669815977</c:v>
              </c:pt>
              <c:pt idx="243">
                <c:v>101.9459916801805</c:v>
              </c:pt>
              <c:pt idx="244">
                <c:v>102.5861947401819</c:v>
              </c:pt>
              <c:pt idx="245">
                <c:v>102.4465909892124</c:v>
              </c:pt>
              <c:pt idx="246">
                <c:v>102.9486004371431</c:v>
              </c:pt>
              <c:pt idx="247">
                <c:v>104.6647394768385</c:v>
              </c:pt>
              <c:pt idx="248">
                <c:v>105.510117746598</c:v>
              </c:pt>
              <c:pt idx="249">
                <c:v>105.5954311499683</c:v>
              </c:pt>
              <c:pt idx="250">
                <c:v>104.0943382923218</c:v>
              </c:pt>
              <c:pt idx="251">
                <c:v>104.243813015582</c:v>
              </c:pt>
              <c:pt idx="252">
                <c:v>103.5295776633998</c:v>
              </c:pt>
              <c:pt idx="253">
                <c:v>102.0348304307974</c:v>
              </c:pt>
              <c:pt idx="254">
                <c:v>102.0348304307974</c:v>
              </c:pt>
              <c:pt idx="255">
                <c:v>99.52971867728965</c:v>
              </c:pt>
              <c:pt idx="256">
                <c:v>99.85052527673972</c:v>
              </c:pt>
              <c:pt idx="257">
                <c:v>98.01804977790313</c:v>
              </c:pt>
              <c:pt idx="258">
                <c:v>99.35345131495444</c:v>
              </c:pt>
              <c:pt idx="259">
                <c:v>100.1431290982162</c:v>
              </c:pt>
              <c:pt idx="260">
                <c:v>98.78163999153916</c:v>
              </c:pt>
              <c:pt idx="261">
                <c:v>99.8554607628851</c:v>
              </c:pt>
              <c:pt idx="262">
                <c:v>97.3665656067123</c:v>
              </c:pt>
              <c:pt idx="263">
                <c:v>96.82013678347315</c:v>
              </c:pt>
              <c:pt idx="264">
                <c:v>94.00338433335676</c:v>
              </c:pt>
              <c:pt idx="265">
                <c:v>93.43509835718812</c:v>
              </c:pt>
              <c:pt idx="266">
                <c:v>92.39935133610653</c:v>
              </c:pt>
              <c:pt idx="267">
                <c:v>94.38059648875415</c:v>
              </c:pt>
              <c:pt idx="268">
                <c:v>95.33032503701615</c:v>
              </c:pt>
              <c:pt idx="269">
                <c:v>93.8172459987309</c:v>
              </c:pt>
              <c:pt idx="270">
                <c:v>95.4642882323909</c:v>
              </c:pt>
              <c:pt idx="271">
                <c:v>96.05161108369175</c:v>
              </c:pt>
              <c:pt idx="272">
                <c:v>95.5940210110696</c:v>
              </c:pt>
              <c:pt idx="273">
                <c:v>97.19734893887045</c:v>
              </c:pt>
              <c:pt idx="274">
                <c:v>98.38680109990834</c:v>
              </c:pt>
              <c:pt idx="275">
                <c:v>97.35739970387084</c:v>
              </c:pt>
              <c:pt idx="276">
                <c:v>94.24240287668327</c:v>
              </c:pt>
              <c:pt idx="277">
                <c:v>93.52393710780505</c:v>
              </c:pt>
              <c:pt idx="278">
                <c:v>94.2614397518156</c:v>
              </c:pt>
              <c:pt idx="279">
                <c:v>93.86519072128605</c:v>
              </c:pt>
              <c:pt idx="280">
                <c:v>94.4179651695692</c:v>
              </c:pt>
              <c:pt idx="281">
                <c:v>95.10399774377777</c:v>
              </c:pt>
              <c:pt idx="282">
                <c:v>96.39780018331806</c:v>
              </c:pt>
              <c:pt idx="283">
                <c:v>95.10399774377777</c:v>
              </c:pt>
              <c:pt idx="284">
                <c:v>95.18367059155322</c:v>
              </c:pt>
              <c:pt idx="285">
                <c:v>95.098357188183</c:v>
              </c:pt>
              <c:pt idx="286">
                <c:v>95.89156031869135</c:v>
              </c:pt>
              <c:pt idx="287">
                <c:v>94.65768878234506</c:v>
              </c:pt>
              <c:pt idx="288">
                <c:v>95.4036522597476</c:v>
              </c:pt>
              <c:pt idx="289">
                <c:v>96.72142706056547</c:v>
              </c:pt>
              <c:pt idx="290">
                <c:v>97.3905379679898</c:v>
              </c:pt>
              <c:pt idx="291">
                <c:v>97.30099414792355</c:v>
              </c:pt>
              <c:pt idx="292">
                <c:v>96.43093844743707</c:v>
              </c:pt>
              <c:pt idx="293">
                <c:v>93.81865613762947</c:v>
              </c:pt>
              <c:pt idx="294">
                <c:v>93.86871606853275</c:v>
              </c:pt>
              <c:pt idx="295">
                <c:v>93.54508919128534</c:v>
              </c:pt>
              <c:pt idx="296">
                <c:v>94.03511245857717</c:v>
              </c:pt>
              <c:pt idx="297">
                <c:v>91.9650285553127</c:v>
              </c:pt>
              <c:pt idx="298">
                <c:v>91.19156736938586</c:v>
              </c:pt>
              <c:pt idx="299">
                <c:v>89.78142847070435</c:v>
              </c:pt>
              <c:pt idx="300">
                <c:v>93.11499682718748</c:v>
              </c:pt>
              <c:pt idx="301">
                <c:v>92.27737432137064</c:v>
              </c:pt>
              <c:pt idx="302">
                <c:v>92.7504759218783</c:v>
              </c:pt>
              <c:pt idx="303">
                <c:v>90.82281604738064</c:v>
              </c:pt>
              <c:pt idx="304">
                <c:v>90.00916590284141</c:v>
              </c:pt>
              <c:pt idx="305">
                <c:v>93.82641190157231</c:v>
              </c:pt>
              <c:pt idx="306">
                <c:v>91.547627441303</c:v>
              </c:pt>
              <c:pt idx="307">
                <c:v>93.7396883593034</c:v>
              </c:pt>
              <c:pt idx="308">
                <c:v>95.17591482761048</c:v>
              </c:pt>
              <c:pt idx="309">
                <c:v>95.39519142635548</c:v>
              </c:pt>
              <c:pt idx="310">
                <c:v>94.55897905943735</c:v>
              </c:pt>
              <c:pt idx="311">
                <c:v>93.47528731580057</c:v>
              </c:pt>
              <c:pt idx="312">
                <c:v>92.7321441161954</c:v>
              </c:pt>
              <c:pt idx="313">
                <c:v>93.25953606430232</c:v>
              </c:pt>
              <c:pt idx="314">
                <c:v>96.60720580977226</c:v>
              </c:pt>
              <c:pt idx="315">
                <c:v>96.42036240569695</c:v>
              </c:pt>
              <c:pt idx="316">
                <c:v>96.5458647676796</c:v>
              </c:pt>
              <c:pt idx="317">
                <c:v>96.62271733765765</c:v>
              </c:pt>
              <c:pt idx="318">
                <c:v>96.77360219981668</c:v>
              </c:pt>
              <c:pt idx="319">
                <c:v>96.2800535852782</c:v>
              </c:pt>
              <c:pt idx="320">
                <c:v>95.50095184375655</c:v>
              </c:pt>
              <c:pt idx="321">
                <c:v>95.9282239300571</c:v>
              </c:pt>
              <c:pt idx="322">
                <c:v>93.97377141648437</c:v>
              </c:pt>
              <c:pt idx="323">
                <c:v>93.65578509483176</c:v>
              </c:pt>
              <c:pt idx="324">
                <c:v>94.08658252837905</c:v>
              </c:pt>
              <c:pt idx="325">
                <c:v>96.22153282098284</c:v>
              </c:pt>
              <c:pt idx="326">
                <c:v>96.28146372417687</c:v>
              </c:pt>
              <c:pt idx="327">
                <c:v>98.0279207501939</c:v>
              </c:pt>
              <c:pt idx="328">
                <c:v>97.8756257491363</c:v>
              </c:pt>
              <c:pt idx="329">
                <c:v>97.01332581259248</c:v>
              </c:pt>
              <c:pt idx="330">
                <c:v>97.29464852287951</c:v>
              </c:pt>
              <c:pt idx="331">
                <c:v>97.92145526334348</c:v>
              </c:pt>
              <c:pt idx="332">
                <c:v>98.55742790664881</c:v>
              </c:pt>
              <c:pt idx="333">
                <c:v>98.45378269759567</c:v>
              </c:pt>
              <c:pt idx="334">
                <c:v>98.07092998660367</c:v>
              </c:pt>
              <c:pt idx="335">
                <c:v>97.69371783120633</c:v>
              </c:pt>
              <c:pt idx="336">
                <c:v>99.36825777339068</c:v>
              </c:pt>
              <c:pt idx="337">
                <c:v>99.68976944229007</c:v>
              </c:pt>
              <c:pt idx="338">
                <c:v>99.2378199252627</c:v>
              </c:pt>
              <c:pt idx="339">
                <c:v>99.99717972220267</c:v>
              </c:pt>
              <c:pt idx="340">
                <c:v>98.18585630684616</c:v>
              </c:pt>
              <c:pt idx="341">
                <c:v>98.54614679545935</c:v>
              </c:pt>
              <c:pt idx="342">
                <c:v>97.88338151307896</c:v>
              </c:pt>
              <c:pt idx="343">
                <c:v>98.96213777057041</c:v>
              </c:pt>
              <c:pt idx="344">
                <c:v>98.924064020306</c:v>
              </c:pt>
              <c:pt idx="345">
                <c:v>99.32031305083551</c:v>
              </c:pt>
              <c:pt idx="346">
                <c:v>100.3715715998026</c:v>
              </c:pt>
              <c:pt idx="347">
                <c:v>100.4970739617852</c:v>
              </c:pt>
              <c:pt idx="348">
                <c:v>100.5873228513009</c:v>
              </c:pt>
              <c:pt idx="349">
                <c:v>99.65451596982302</c:v>
              </c:pt>
              <c:pt idx="350">
                <c:v>98.05471338926886</c:v>
              </c:pt>
              <c:pt idx="351">
                <c:v>98.31135866882887</c:v>
              </c:pt>
              <c:pt idx="352">
                <c:v>97.0126207431432</c:v>
              </c:pt>
              <c:pt idx="353">
                <c:v>97.67679616442211</c:v>
              </c:pt>
              <c:pt idx="354">
                <c:v>98.06387929211027</c:v>
              </c:pt>
              <c:pt idx="355">
                <c:v>98.58704082352104</c:v>
              </c:pt>
              <c:pt idx="356">
                <c:v>98.73651554678135</c:v>
              </c:pt>
              <c:pt idx="357">
                <c:v>97.69935838680105</c:v>
              </c:pt>
              <c:pt idx="358">
                <c:v>97.13389268842975</c:v>
              </c:pt>
              <c:pt idx="359">
                <c:v>97.10216456320948</c:v>
              </c:pt>
              <c:pt idx="360">
                <c:v>98.99527603468938</c:v>
              </c:pt>
              <c:pt idx="361">
                <c:v>95.93738983289852</c:v>
              </c:pt>
              <c:pt idx="362">
                <c:v>96.01353733342729</c:v>
              </c:pt>
              <c:pt idx="363">
                <c:v>95.77945427624621</c:v>
              </c:pt>
              <c:pt idx="364">
                <c:v>94.16131989000915</c:v>
              </c:pt>
              <c:pt idx="365">
                <c:v>94.47014030882038</c:v>
              </c:pt>
              <c:pt idx="366">
                <c:v>95.89156031869135</c:v>
              </c:pt>
              <c:pt idx="367">
                <c:v>95.8993160826341</c:v>
              </c:pt>
              <c:pt idx="368">
                <c:v>95.24994711979126</c:v>
              </c:pt>
              <c:pt idx="369">
                <c:v>94.32489600225615</c:v>
              </c:pt>
              <c:pt idx="370">
                <c:v>94.67884086582522</c:v>
              </c:pt>
              <c:pt idx="371">
                <c:v>92.92321793696678</c:v>
              </c:pt>
              <c:pt idx="372">
                <c:v>92.9281534231122</c:v>
              </c:pt>
              <c:pt idx="373">
                <c:v>92.66657265740668</c:v>
              </c:pt>
              <c:pt idx="374">
                <c:v>93.20806599450044</c:v>
              </c:pt>
              <c:pt idx="375">
                <c:v>90.47098639215957</c:v>
              </c:pt>
              <c:pt idx="376">
                <c:v>90.1346682648241</c:v>
              </c:pt>
              <c:pt idx="377">
                <c:v>90.2488895156173</c:v>
              </c:pt>
              <c:pt idx="378">
                <c:v>90.59507861524361</c:v>
              </c:pt>
              <c:pt idx="379">
                <c:v>88.94592117323556</c:v>
              </c:pt>
              <c:pt idx="380">
                <c:v>89.0432207572446</c:v>
              </c:pt>
              <c:pt idx="381">
                <c:v>88.29655221039273</c:v>
              </c:pt>
              <c:pt idx="382">
                <c:v>89.8046957625326</c:v>
              </c:pt>
              <c:pt idx="383">
                <c:v>87.7592892899951</c:v>
              </c:pt>
              <c:pt idx="384">
                <c:v>88.37269971092147</c:v>
              </c:pt>
              <c:pt idx="385">
                <c:v>87.39265317633787</c:v>
              </c:pt>
              <c:pt idx="386">
                <c:v>86.60368046252552</c:v>
              </c:pt>
              <c:pt idx="387">
                <c:v>85.65959246985828</c:v>
              </c:pt>
              <c:pt idx="388">
                <c:v>87.80652894310088</c:v>
              </c:pt>
              <c:pt idx="389">
                <c:v>88.86131283931468</c:v>
              </c:pt>
              <c:pt idx="390">
                <c:v>88.88669533949088</c:v>
              </c:pt>
              <c:pt idx="391">
                <c:v>88.83875061693573</c:v>
              </c:pt>
              <c:pt idx="392">
                <c:v>90.0373686808151</c:v>
              </c:pt>
              <c:pt idx="393">
                <c:v>90.4032997250229</c:v>
              </c:pt>
              <c:pt idx="394">
                <c:v>88.31276880772749</c:v>
              </c:pt>
              <c:pt idx="395">
                <c:v>88.68081506028341</c:v>
              </c:pt>
              <c:pt idx="396">
                <c:v>87.0316576182754</c:v>
              </c:pt>
              <c:pt idx="397">
                <c:v>89.06437284072473</c:v>
              </c:pt>
              <c:pt idx="398">
                <c:v>90.54924910103646</c:v>
              </c:pt>
              <c:pt idx="399">
                <c:v>89.35909187054919</c:v>
              </c:pt>
              <c:pt idx="400">
                <c:v>88.86060776986532</c:v>
              </c:pt>
              <c:pt idx="401">
                <c:v>88.06387929211027</c:v>
              </c:pt>
              <c:pt idx="402">
                <c:v>90.5929634068956</c:v>
              </c:pt>
              <c:pt idx="403">
                <c:v>90.89684833956136</c:v>
              </c:pt>
              <c:pt idx="404">
                <c:v>89.26672777268557</c:v>
              </c:pt>
              <c:pt idx="405">
                <c:v>91.39956285694137</c:v>
              </c:pt>
              <c:pt idx="406">
                <c:v>92.0341253613481</c:v>
              </c:pt>
              <c:pt idx="407">
                <c:v>90.92505111753501</c:v>
              </c:pt>
              <c:pt idx="408">
                <c:v>90.65994500458289</c:v>
              </c:pt>
              <c:pt idx="409">
                <c:v>91.16054431361482</c:v>
              </c:pt>
              <c:pt idx="410">
                <c:v>91.53211591341747</c:v>
              </c:pt>
              <c:pt idx="411">
                <c:v>90.15017979270952</c:v>
              </c:pt>
              <c:pt idx="412">
                <c:v>89.31044207854468</c:v>
              </c:pt>
              <c:pt idx="413">
                <c:v>89.86392159627723</c:v>
              </c:pt>
              <c:pt idx="414">
                <c:v>90.0881336811676</c:v>
              </c:pt>
              <c:pt idx="415">
                <c:v>91.10907424381301</c:v>
              </c:pt>
              <c:pt idx="416">
                <c:v>89.32101812028478</c:v>
              </c:pt>
              <c:pt idx="417">
                <c:v>89.65028555312691</c:v>
              </c:pt>
              <c:pt idx="418">
                <c:v>90.36593104420787</c:v>
              </c:pt>
              <c:pt idx="419">
                <c:v>91.7069731368539</c:v>
              </c:pt>
              <c:pt idx="420">
                <c:v>90.44842416978072</c:v>
              </c:pt>
              <c:pt idx="421">
                <c:v>90.07826270887678</c:v>
              </c:pt>
              <c:pt idx="422">
                <c:v>89.89494465204822</c:v>
              </c:pt>
              <c:pt idx="423">
                <c:v>87.20510470281323</c:v>
              </c:pt>
              <c:pt idx="424">
                <c:v>87.59148276105195</c:v>
              </c:pt>
              <c:pt idx="425">
                <c:v>89.38799971797222</c:v>
              </c:pt>
              <c:pt idx="426">
                <c:v>86.3364591412254</c:v>
              </c:pt>
              <c:pt idx="427">
                <c:v>86.86737643657895</c:v>
              </c:pt>
              <c:pt idx="428">
                <c:v>88.0666995699077</c:v>
              </c:pt>
              <c:pt idx="429">
                <c:v>88.25354297398292</c:v>
              </c:pt>
              <c:pt idx="430">
                <c:v>84.09363322287246</c:v>
              </c:pt>
              <c:pt idx="431">
                <c:v>85.5665233025453</c:v>
              </c:pt>
              <c:pt idx="432">
                <c:v>81.53352605231616</c:v>
              </c:pt>
              <c:pt idx="433">
                <c:v>85.067334132412</c:v>
              </c:pt>
              <c:pt idx="434">
                <c:v>88.4918564478601</c:v>
              </c:pt>
              <c:pt idx="435">
                <c:v>85.10822816047376</c:v>
              </c:pt>
              <c:pt idx="436">
                <c:v>83.77776210956775</c:v>
              </c:pt>
              <c:pt idx="437">
                <c:v>83.6120707889727</c:v>
              </c:pt>
              <c:pt idx="438">
                <c:v>85.25558767538601</c:v>
              </c:pt>
              <c:pt idx="439">
                <c:v>85.52562927448351</c:v>
              </c:pt>
              <c:pt idx="440">
                <c:v>78.00817880561232</c:v>
              </c:pt>
              <c:pt idx="441">
                <c:v>82.23648029330888</c:v>
              </c:pt>
              <c:pt idx="442">
                <c:v>81.8627934851583</c:v>
              </c:pt>
              <c:pt idx="443">
                <c:v>78.5644786011422</c:v>
              </c:pt>
              <c:pt idx="444">
                <c:v>77.50334907988434</c:v>
              </c:pt>
              <c:pt idx="445">
                <c:v>74.5180850313756</c:v>
              </c:pt>
              <c:pt idx="446">
                <c:v>70.24113375167452</c:v>
              </c:pt>
              <c:pt idx="447">
                <c:v>69.44511034336882</c:v>
              </c:pt>
              <c:pt idx="448">
                <c:v>64.15567933441436</c:v>
              </c:pt>
              <c:pt idx="449">
                <c:v>63.40125502361983</c:v>
              </c:pt>
              <c:pt idx="450">
                <c:v>70.7431431996052</c:v>
              </c:pt>
              <c:pt idx="451">
                <c:v>70.36663611365712</c:v>
              </c:pt>
              <c:pt idx="452">
                <c:v>64.00902488895154</c:v>
              </c:pt>
              <c:pt idx="453">
                <c:v>66.7298878939575</c:v>
              </c:pt>
              <c:pt idx="454">
                <c:v>66.31530705774514</c:v>
              </c:pt>
              <c:pt idx="455">
                <c:v>69.4775435380385</c:v>
              </c:pt>
              <c:pt idx="456">
                <c:v>67.33765775928928</c:v>
              </c:pt>
              <c:pt idx="457">
                <c:v>63.22921807798068</c:v>
              </c:pt>
              <c:pt idx="458">
                <c:v>64.02806176408372</c:v>
              </c:pt>
              <c:pt idx="459">
                <c:v>61.81837410984982</c:v>
              </c:pt>
              <c:pt idx="460">
                <c:v>59.85475569343581</c:v>
              </c:pt>
              <c:pt idx="461">
                <c:v>66.31248677994783</c:v>
              </c:pt>
              <c:pt idx="462">
                <c:v>65.57780441373471</c:v>
              </c:pt>
              <c:pt idx="463">
                <c:v>67.26997109215255</c:v>
              </c:pt>
              <c:pt idx="464">
                <c:v>68.30360290488611</c:v>
              </c:pt>
              <c:pt idx="465">
                <c:v>68.13086088979764</c:v>
              </c:pt>
              <c:pt idx="466">
                <c:v>70.91235986744695</c:v>
              </c:pt>
              <c:pt idx="467">
                <c:v>67.17690192483956</c:v>
              </c:pt>
              <c:pt idx="468">
                <c:v>63.80032433194668</c:v>
              </c:pt>
              <c:pt idx="469">
                <c:v>65.6412606641754</c:v>
              </c:pt>
              <c:pt idx="470">
                <c:v>64.81068885285192</c:v>
              </c:pt>
              <c:pt idx="471">
                <c:v>63.38221814848763</c:v>
              </c:pt>
              <c:pt idx="472">
                <c:v>60.09306916731294</c:v>
              </c:pt>
              <c:pt idx="473">
                <c:v>64.25227384897411</c:v>
              </c:pt>
              <c:pt idx="474">
                <c:v>61.57300994147923</c:v>
              </c:pt>
              <c:pt idx="475">
                <c:v>59.98378340266514</c:v>
              </c:pt>
              <c:pt idx="476">
                <c:v>60.57392653176335</c:v>
              </c:pt>
              <c:pt idx="477">
                <c:v>56.86949164492702</c:v>
              </c:pt>
              <c:pt idx="478">
                <c:v>53.05224564619616</c:v>
              </c:pt>
              <c:pt idx="479">
                <c:v>56.40767115560879</c:v>
              </c:pt>
              <c:pt idx="480">
                <c:v>60.05852076429527</c:v>
              </c:pt>
              <c:pt idx="481">
                <c:v>60.45194951702739</c:v>
              </c:pt>
              <c:pt idx="482">
                <c:v>62.58760487908056</c:v>
              </c:pt>
              <c:pt idx="483">
                <c:v>63.19114432771627</c:v>
              </c:pt>
              <c:pt idx="484">
                <c:v>57.54847352464215</c:v>
              </c:pt>
              <c:pt idx="485">
                <c:v>59.84699992949304</c:v>
              </c:pt>
              <c:pt idx="486">
                <c:v>61.39321723189735</c:v>
              </c:pt>
              <c:pt idx="487">
                <c:v>59.59387999717975</c:v>
              </c:pt>
              <c:pt idx="488">
                <c:v>61.769019248396</c:v>
              </c:pt>
              <c:pt idx="489">
                <c:v>64.14016780652889</c:v>
              </c:pt>
              <c:pt idx="490">
                <c:v>62.6574067545653</c:v>
              </c:pt>
              <c:pt idx="491">
                <c:v>63.4026651625185</c:v>
              </c:pt>
              <c:pt idx="492">
                <c:v>61.59416202495945</c:v>
              </c:pt>
              <c:pt idx="493">
                <c:v>62.02707466685467</c:v>
              </c:pt>
              <c:pt idx="494">
                <c:v>61.24021716139037</c:v>
              </c:pt>
              <c:pt idx="495">
                <c:v>64.38553197489946</c:v>
              </c:pt>
              <c:pt idx="496">
                <c:v>63.76789113727703</c:v>
              </c:pt>
              <c:pt idx="497">
                <c:v>62.41838821123881</c:v>
              </c:pt>
              <c:pt idx="498">
                <c:v>62.6017062680674</c:v>
              </c:pt>
              <c:pt idx="499">
                <c:v>61.45596841288867</c:v>
              </c:pt>
              <c:pt idx="500">
                <c:v>60.85877458929699</c:v>
              </c:pt>
              <c:pt idx="501">
                <c:v>61.2106042445181</c:v>
              </c:pt>
              <c:pt idx="502">
                <c:v>61.53846153846154</c:v>
              </c:pt>
              <c:pt idx="503">
                <c:v>61.30014806458436</c:v>
              </c:pt>
              <c:pt idx="504">
                <c:v>62.79630543608546</c:v>
              </c:pt>
              <c:pt idx="505">
                <c:v>63.68539801170415</c:v>
              </c:pt>
              <c:pt idx="506">
                <c:v>65.69837128957201</c:v>
              </c:pt>
              <c:pt idx="507">
                <c:v>65.3916660791088</c:v>
              </c:pt>
              <c:pt idx="508">
                <c:v>65.90284142988085</c:v>
              </c:pt>
              <c:pt idx="509">
                <c:v>63.92512162448001</c:v>
              </c:pt>
              <c:pt idx="510">
                <c:v>64.14228301487695</c:v>
              </c:pt>
              <c:pt idx="511">
                <c:v>62.77585842205457</c:v>
              </c:pt>
              <c:pt idx="512">
                <c:v>61.359373898329</c:v>
              </c:pt>
              <c:pt idx="513">
                <c:v>61.46724952407812</c:v>
              </c:pt>
              <c:pt idx="514">
                <c:v>59.41056194035113</c:v>
              </c:pt>
              <c:pt idx="515">
                <c:v>59.48952971867728</c:v>
              </c:pt>
              <c:pt idx="516">
                <c:v>59.9393640273567</c:v>
              </c:pt>
              <c:pt idx="517">
                <c:v>56.77360219981669</c:v>
              </c:pt>
              <c:pt idx="518">
                <c:v>59.24275541140802</c:v>
              </c:pt>
              <c:pt idx="519">
                <c:v>58.3444969329479</c:v>
              </c:pt>
              <c:pt idx="520">
                <c:v>58.65825283790453</c:v>
              </c:pt>
              <c:pt idx="521">
                <c:v>58.98399492349996</c:v>
              </c:pt>
              <c:pt idx="522">
                <c:v>59.62842840019742</c:v>
              </c:pt>
              <c:pt idx="523">
                <c:v>61.6294154974265</c:v>
              </c:pt>
              <c:pt idx="524">
                <c:v>59.588239441585</c:v>
              </c:pt>
              <c:pt idx="525">
                <c:v>58.2302756821547</c:v>
              </c:pt>
              <c:pt idx="526">
                <c:v>58.1992526263837</c:v>
              </c:pt>
              <c:pt idx="527">
                <c:v>59.12077839667207</c:v>
              </c:pt>
              <c:pt idx="528">
                <c:v>58.67799478248605</c:v>
              </c:pt>
              <c:pt idx="529">
                <c:v>59.6382993724882</c:v>
              </c:pt>
              <c:pt idx="530">
                <c:v>61.24233236973842</c:v>
              </c:pt>
              <c:pt idx="531">
                <c:v>61.33328632870337</c:v>
              </c:pt>
              <c:pt idx="532">
                <c:v>58.32052457167028</c:v>
              </c:pt>
              <c:pt idx="533">
                <c:v>58.78446026933648</c:v>
              </c:pt>
              <c:pt idx="534">
                <c:v>58.88669533949094</c:v>
              </c:pt>
              <c:pt idx="535">
                <c:v>58.29796234929141</c:v>
              </c:pt>
              <c:pt idx="536">
                <c:v>55.64196573362477</c:v>
              </c:pt>
              <c:pt idx="537">
                <c:v>55.58908552492421</c:v>
              </c:pt>
              <c:pt idx="538">
                <c:v>54.92067968694916</c:v>
              </c:pt>
              <c:pt idx="539">
                <c:v>54.29387294648526</c:v>
              </c:pt>
              <c:pt idx="540">
                <c:v>52.40992737784669</c:v>
              </c:pt>
              <c:pt idx="541">
                <c:v>54.5117394063315</c:v>
              </c:pt>
              <c:pt idx="542">
                <c:v>53.93076218007473</c:v>
              </c:pt>
              <c:pt idx="543">
                <c:v>53.07974335472044</c:v>
              </c:pt>
              <c:pt idx="544">
                <c:v>51.82895015158993</c:v>
              </c:pt>
              <c:pt idx="545">
                <c:v>49.41267714869915</c:v>
              </c:pt>
              <c:pt idx="546">
                <c:v>49.09610096594514</c:v>
              </c:pt>
              <c:pt idx="547">
                <c:v>50.2622858351548</c:v>
              </c:pt>
              <c:pt idx="548">
                <c:v>48.12451526475358</c:v>
              </c:pt>
              <c:pt idx="549">
                <c:v>48.18303602904886</c:v>
              </c:pt>
              <c:pt idx="550">
                <c:v>47.70006345625041</c:v>
              </c:pt>
              <c:pt idx="551">
                <c:v>50.7367975745611</c:v>
              </c:pt>
              <c:pt idx="552">
                <c:v>50.86088979764503</c:v>
              </c:pt>
              <c:pt idx="553">
                <c:v>52.93238383980822</c:v>
              </c:pt>
              <c:pt idx="554">
                <c:v>53.34202918987521</c:v>
              </c:pt>
              <c:pt idx="555">
                <c:v>53.15448071635053</c:v>
              </c:pt>
              <c:pt idx="556">
                <c:v>54.86286399210322</c:v>
              </c:pt>
              <c:pt idx="557">
                <c:v>56.00719170838325</c:v>
              </c:pt>
              <c:pt idx="558">
                <c:v>55.28026510611296</c:v>
              </c:pt>
              <c:pt idx="559">
                <c:v>54.18740745963473</c:v>
              </c:pt>
              <c:pt idx="560">
                <c:v>58.02157512514983</c:v>
              </c:pt>
              <c:pt idx="561">
                <c:v>56.83705845025731</c:v>
              </c:pt>
              <c:pt idx="562">
                <c:v>57.38419234294578</c:v>
              </c:pt>
              <c:pt idx="563">
                <c:v>58.72241415779455</c:v>
              </c:pt>
              <c:pt idx="564">
                <c:v>57.52943664950998</c:v>
              </c:pt>
              <c:pt idx="565">
                <c:v>55.52633434393288</c:v>
              </c:pt>
              <c:pt idx="566">
                <c:v>56.25537615455122</c:v>
              </c:pt>
              <c:pt idx="567">
                <c:v>57.18677289713037</c:v>
              </c:pt>
              <c:pt idx="568">
                <c:v>58.82958471409432</c:v>
              </c:pt>
              <c:pt idx="569">
                <c:v>59.40210110695903</c:v>
              </c:pt>
              <c:pt idx="570">
                <c:v>58.90714235352182</c:v>
              </c:pt>
              <c:pt idx="571">
                <c:v>57.50193894098568</c:v>
              </c:pt>
              <c:pt idx="572">
                <c:v>58.17951068180216</c:v>
              </c:pt>
              <c:pt idx="573">
                <c:v>60.39342875273212</c:v>
              </c:pt>
              <c:pt idx="574">
                <c:v>60.54642882323909</c:v>
              </c:pt>
              <c:pt idx="575">
                <c:v>59.33159416202496</c:v>
              </c:pt>
              <c:pt idx="576">
                <c:v>60.0761475005288</c:v>
              </c:pt>
              <c:pt idx="577">
                <c:v>61.00965945145595</c:v>
              </c:pt>
              <c:pt idx="578">
                <c:v>61.31283931467247</c:v>
              </c:pt>
              <c:pt idx="579">
                <c:v>58.68927589367553</c:v>
              </c:pt>
              <c:pt idx="580">
                <c:v>59.93654374955933</c:v>
              </c:pt>
              <c:pt idx="581">
                <c:v>59.47613339913981</c:v>
              </c:pt>
              <c:pt idx="582">
                <c:v>60.06627652823803</c:v>
              </c:pt>
              <c:pt idx="583">
                <c:v>61.07523091024466</c:v>
              </c:pt>
              <c:pt idx="584">
                <c:v>60.46041035041952</c:v>
              </c:pt>
              <c:pt idx="585">
                <c:v>60.29471902982444</c:v>
              </c:pt>
              <c:pt idx="586">
                <c:v>61.59768737220614</c:v>
              </c:pt>
              <c:pt idx="587">
                <c:v>61.53916660791088</c:v>
              </c:pt>
              <c:pt idx="588">
                <c:v>61.87125431855038</c:v>
              </c:pt>
              <c:pt idx="589">
                <c:v>63.96672072199112</c:v>
              </c:pt>
              <c:pt idx="590">
                <c:v>63.7241768314179</c:v>
              </c:pt>
              <c:pt idx="591">
                <c:v>64.8332510752309</c:v>
              </c:pt>
              <c:pt idx="592">
                <c:v>63.97729676373119</c:v>
              </c:pt>
              <c:pt idx="593">
                <c:v>65.5171684410915</c:v>
              </c:pt>
              <c:pt idx="594">
                <c:v>64.10773461185923</c:v>
              </c:pt>
              <c:pt idx="595">
                <c:v>64.04498343086797</c:v>
              </c:pt>
              <c:pt idx="596">
                <c:v>62.32249876612847</c:v>
              </c:pt>
              <c:pt idx="597">
                <c:v>62.96763731227526</c:v>
              </c:pt>
              <c:pt idx="598">
                <c:v>62.24917154339703</c:v>
              </c:pt>
              <c:pt idx="599">
                <c:v>64.14087287597825</c:v>
              </c:pt>
              <c:pt idx="600">
                <c:v>64.02947190298239</c:v>
              </c:pt>
              <c:pt idx="601">
                <c:v>63.70090953958965</c:v>
              </c:pt>
              <c:pt idx="602">
                <c:v>62.63343439328774</c:v>
              </c:pt>
              <c:pt idx="603">
                <c:v>62.53966015652542</c:v>
              </c:pt>
              <c:pt idx="604">
                <c:v>64.18458718183741</c:v>
              </c:pt>
              <c:pt idx="605">
                <c:v>62.9669322428259</c:v>
              </c:pt>
              <c:pt idx="606">
                <c:v>63.93781287456814</c:v>
              </c:pt>
              <c:pt idx="607">
                <c:v>64.80575336670658</c:v>
              </c:pt>
              <c:pt idx="608">
                <c:v>66.47888316999224</c:v>
              </c:pt>
              <c:pt idx="609">
                <c:v>66.61073115701889</c:v>
              </c:pt>
              <c:pt idx="610">
                <c:v>65.69555101177463</c:v>
              </c:pt>
              <c:pt idx="611">
                <c:v>66.44997532256924</c:v>
              </c:pt>
              <c:pt idx="612">
                <c:v>66.28287386307551</c:v>
              </c:pt>
              <c:pt idx="613">
                <c:v>66.21589226538813</c:v>
              </c:pt>
              <c:pt idx="614">
                <c:v>66.44786011422125</c:v>
              </c:pt>
              <c:pt idx="615">
                <c:v>66.21659733483747</c:v>
              </c:pt>
              <c:pt idx="616">
                <c:v>66.621307198759</c:v>
              </c:pt>
              <c:pt idx="617">
                <c:v>66.71437636607204</c:v>
              </c:pt>
              <c:pt idx="618">
                <c:v>65.12867517450458</c:v>
              </c:pt>
              <c:pt idx="619">
                <c:v>64.30021857152926</c:v>
              </c:pt>
              <c:pt idx="620">
                <c:v>64.2113798209124</c:v>
              </c:pt>
              <c:pt idx="621">
                <c:v>64.7514630191074</c:v>
              </c:pt>
              <c:pt idx="622">
                <c:v>64.95311288161883</c:v>
              </c:pt>
              <c:pt idx="623">
                <c:v>62.96552210392724</c:v>
              </c:pt>
              <c:pt idx="624">
                <c:v>63.11076641049144</c:v>
              </c:pt>
              <c:pt idx="625">
                <c:v>63.52252696890644</c:v>
              </c:pt>
              <c:pt idx="626">
                <c:v>64.88472114503278</c:v>
              </c:pt>
              <c:pt idx="627">
                <c:v>64.78883169992244</c:v>
              </c:pt>
              <c:pt idx="628">
                <c:v>65.37615455122328</c:v>
              </c:pt>
              <c:pt idx="629">
                <c:v>64.81844461679469</c:v>
              </c:pt>
              <c:pt idx="630">
                <c:v>65.1011774659804</c:v>
              </c:pt>
              <c:pt idx="631">
                <c:v>63.2038355778044</c:v>
              </c:pt>
              <c:pt idx="632">
                <c:v>63.36600155115276</c:v>
              </c:pt>
              <c:pt idx="633">
                <c:v>62.118733695269</c:v>
              </c:pt>
              <c:pt idx="634">
                <c:v>62.01508848621587</c:v>
              </c:pt>
              <c:pt idx="635">
                <c:v>62.23507015441021</c:v>
              </c:pt>
              <c:pt idx="636">
                <c:v>61.98477049989421</c:v>
              </c:pt>
              <c:pt idx="637">
                <c:v>63.5302827328492</c:v>
              </c:pt>
              <c:pt idx="638">
                <c:v>63.86801099908341</c:v>
              </c:pt>
              <c:pt idx="639">
                <c:v>65.760417401114</c:v>
              </c:pt>
              <c:pt idx="640">
                <c:v>66.32870337728259</c:v>
              </c:pt>
              <c:pt idx="641">
                <c:v>66.30332087710636</c:v>
              </c:pt>
              <c:pt idx="642">
                <c:v>67.0612705351477</c:v>
              </c:pt>
              <c:pt idx="643">
                <c:v>67.3045194951703</c:v>
              </c:pt>
              <c:pt idx="644">
                <c:v>67.26856095325388</c:v>
              </c:pt>
              <c:pt idx="645">
                <c:v>68.83522526968906</c:v>
              </c:pt>
              <c:pt idx="646">
                <c:v>69.04463089614327</c:v>
              </c:pt>
              <c:pt idx="647">
                <c:v>69.25051117535078</c:v>
              </c:pt>
              <c:pt idx="648">
                <c:v>69.07001339631954</c:v>
              </c:pt>
              <c:pt idx="649">
                <c:v>68.75484735246413</c:v>
              </c:pt>
              <c:pt idx="650">
                <c:v>69.57272791369938</c:v>
              </c:pt>
              <c:pt idx="651">
                <c:v>69.62419798350135</c:v>
              </c:pt>
              <c:pt idx="652">
                <c:v>70.69237819925254</c:v>
              </c:pt>
              <c:pt idx="653">
                <c:v>70.90530917295347</c:v>
              </c:pt>
              <c:pt idx="654">
                <c:v>70.69872382429668</c:v>
              </c:pt>
              <c:pt idx="655">
                <c:v>70.3010646548685</c:v>
              </c:pt>
              <c:pt idx="656">
                <c:v>71.24585771698509</c:v>
              </c:pt>
              <c:pt idx="657">
                <c:v>71.00754424310797</c:v>
              </c:pt>
              <c:pt idx="658">
                <c:v>70.10858069519848</c:v>
              </c:pt>
              <c:pt idx="659">
                <c:v>70.916590284143</c:v>
              </c:pt>
              <c:pt idx="660">
                <c:v>71.40449834308676</c:v>
              </c:pt>
              <c:pt idx="661">
                <c:v>70.7953183388563</c:v>
              </c:pt>
              <c:pt idx="662">
                <c:v>69.0777691602623</c:v>
              </c:pt>
              <c:pt idx="663">
                <c:v>69.77860819290693</c:v>
              </c:pt>
              <c:pt idx="664">
                <c:v>70.25735034900938</c:v>
              </c:pt>
              <c:pt idx="665">
                <c:v>71.0265811182401</c:v>
              </c:pt>
              <c:pt idx="666">
                <c:v>72.34929140520347</c:v>
              </c:pt>
              <c:pt idx="667">
                <c:v>72.30980751604027</c:v>
              </c:pt>
              <c:pt idx="668">
                <c:v>72.48113939223013</c:v>
              </c:pt>
              <c:pt idx="669">
                <c:v>72.4896002256222</c:v>
              </c:pt>
              <c:pt idx="670">
                <c:v>72.6912500881337</c:v>
              </c:pt>
              <c:pt idx="671">
                <c:v>72.54671085101883</c:v>
              </c:pt>
              <c:pt idx="672">
                <c:v>71.9607981386166</c:v>
              </c:pt>
              <c:pt idx="673">
                <c:v>70.36875132200515</c:v>
              </c:pt>
              <c:pt idx="674">
                <c:v>70.13678347317211</c:v>
              </c:pt>
              <c:pt idx="675">
                <c:v>70.73538743566237</c:v>
              </c:pt>
              <c:pt idx="676">
                <c:v>71.66325883099479</c:v>
              </c:pt>
              <c:pt idx="677">
                <c:v>72.2971162659522</c:v>
              </c:pt>
              <c:pt idx="678">
                <c:v>72.85976168652607</c:v>
              </c:pt>
              <c:pt idx="679">
                <c:v>73.61912148346613</c:v>
              </c:pt>
              <c:pt idx="680">
                <c:v>73.51970669110906</c:v>
              </c:pt>
              <c:pt idx="681">
                <c:v>73.98575759712325</c:v>
              </c:pt>
              <c:pt idx="682">
                <c:v>74.21772544595647</c:v>
              </c:pt>
              <c:pt idx="683">
                <c:v>75.35500246774305</c:v>
              </c:pt>
              <c:pt idx="684">
                <c:v>75.12444475780862</c:v>
              </c:pt>
              <c:pt idx="685">
                <c:v>75.3225692730734</c:v>
              </c:pt>
              <c:pt idx="686">
                <c:v>75.06592399351336</c:v>
              </c:pt>
              <c:pt idx="687">
                <c:v>75.55947260805183</c:v>
              </c:pt>
              <c:pt idx="688">
                <c:v>74.79870267221321</c:v>
              </c:pt>
              <c:pt idx="689">
                <c:v>74.08728759782838</c:v>
              </c:pt>
              <c:pt idx="690">
                <c:v>73.63604315025027</c:v>
              </c:pt>
              <c:pt idx="691">
                <c:v>74.94747232602407</c:v>
              </c:pt>
              <c:pt idx="692">
                <c:v>74.78037086653028</c:v>
              </c:pt>
              <c:pt idx="693">
                <c:v>74.53148135091307</c:v>
              </c:pt>
              <c:pt idx="694">
                <c:v>72.61157724035817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A14-4188-876B-A4BE2D50E9B4}"/>
            </c:ext>
          </c:extLst>
        </c:ser>
        <c:ser>
          <c:idx val="1"/>
          <c:order val="1"/>
          <c:tx>
            <c:v>FTSEurofirst 300 Eurozone</c:v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Lit>
              <c:ptCount val="695"/>
              <c:pt idx="0">
                <c:v>Jan 2007</c:v>
              </c:pt>
              <c:pt idx="1">
                <c:v>Jan 07</c:v>
              </c:pt>
              <c:pt idx="2">
                <c:v>Jan 07</c:v>
              </c:pt>
              <c:pt idx="3">
                <c:v>Jan 07</c:v>
              </c:pt>
              <c:pt idx="4">
                <c:v>Jan 07</c:v>
              </c:pt>
              <c:pt idx="5">
                <c:v>Jan 07</c:v>
              </c:pt>
              <c:pt idx="6">
                <c:v>Jan 07</c:v>
              </c:pt>
              <c:pt idx="7">
                <c:v>Jan 07</c:v>
              </c:pt>
              <c:pt idx="8">
                <c:v>Jan 07</c:v>
              </c:pt>
              <c:pt idx="9">
                <c:v>Jan 07</c:v>
              </c:pt>
              <c:pt idx="10">
                <c:v>Jan 07</c:v>
              </c:pt>
              <c:pt idx="11">
                <c:v>Jan 07</c:v>
              </c:pt>
              <c:pt idx="12">
                <c:v>Jan 07</c:v>
              </c:pt>
              <c:pt idx="13">
                <c:v>Jan 07</c:v>
              </c:pt>
              <c:pt idx="14">
                <c:v>Jan 07</c:v>
              </c:pt>
              <c:pt idx="15">
                <c:v>Jan 07</c:v>
              </c:pt>
              <c:pt idx="16">
                <c:v>Jan 07</c:v>
              </c:pt>
              <c:pt idx="17">
                <c:v>Jan 07</c:v>
              </c:pt>
              <c:pt idx="18">
                <c:v>Jan 07</c:v>
              </c:pt>
              <c:pt idx="19">
                <c:v>Jan 07</c:v>
              </c:pt>
              <c:pt idx="20">
                <c:v>Jan 07</c:v>
              </c:pt>
              <c:pt idx="21">
                <c:v>Jan 07</c:v>
              </c:pt>
              <c:pt idx="22">
                <c:v>Feb 07</c:v>
              </c:pt>
              <c:pt idx="23">
                <c:v>Feb 07</c:v>
              </c:pt>
              <c:pt idx="24">
                <c:v>Feb 07</c:v>
              </c:pt>
              <c:pt idx="25">
                <c:v>Feb 07</c:v>
              </c:pt>
              <c:pt idx="26">
                <c:v>Feb 07</c:v>
              </c:pt>
              <c:pt idx="27">
                <c:v>Feb 07</c:v>
              </c:pt>
              <c:pt idx="28">
                <c:v>Feb 07</c:v>
              </c:pt>
              <c:pt idx="29">
                <c:v>Feb 07</c:v>
              </c:pt>
              <c:pt idx="30">
                <c:v>Feb 07</c:v>
              </c:pt>
              <c:pt idx="31">
                <c:v>Feb 07</c:v>
              </c:pt>
              <c:pt idx="32">
                <c:v>Feb 07</c:v>
              </c:pt>
              <c:pt idx="33">
                <c:v>Feb 07</c:v>
              </c:pt>
              <c:pt idx="34">
                <c:v>Feb 07</c:v>
              </c:pt>
              <c:pt idx="35">
                <c:v>Feb 07</c:v>
              </c:pt>
              <c:pt idx="36">
                <c:v>Feb 07</c:v>
              </c:pt>
              <c:pt idx="37">
                <c:v>Feb 07</c:v>
              </c:pt>
              <c:pt idx="38">
                <c:v>Feb 07</c:v>
              </c:pt>
              <c:pt idx="39">
                <c:v>Feb 07</c:v>
              </c:pt>
              <c:pt idx="40">
                <c:v>Feb 07</c:v>
              </c:pt>
              <c:pt idx="41">
                <c:v>Mar 07</c:v>
              </c:pt>
              <c:pt idx="42">
                <c:v>Mar 07</c:v>
              </c:pt>
              <c:pt idx="43">
                <c:v>Mar 07</c:v>
              </c:pt>
              <c:pt idx="44">
                <c:v>Mar 07</c:v>
              </c:pt>
              <c:pt idx="45">
                <c:v>Mar 07</c:v>
              </c:pt>
              <c:pt idx="46">
                <c:v>Mar 07</c:v>
              </c:pt>
              <c:pt idx="47">
                <c:v>Mar 07</c:v>
              </c:pt>
              <c:pt idx="48">
                <c:v>Mar 07</c:v>
              </c:pt>
              <c:pt idx="49">
                <c:v>Mar 07</c:v>
              </c:pt>
              <c:pt idx="50">
                <c:v>Mar 07</c:v>
              </c:pt>
              <c:pt idx="51">
                <c:v>Mar 07</c:v>
              </c:pt>
              <c:pt idx="52">
                <c:v>Mar 07</c:v>
              </c:pt>
              <c:pt idx="53">
                <c:v>Mar 07</c:v>
              </c:pt>
              <c:pt idx="54">
                <c:v>Mar 07</c:v>
              </c:pt>
              <c:pt idx="55">
                <c:v>Mar 07</c:v>
              </c:pt>
              <c:pt idx="56">
                <c:v>Mar 07</c:v>
              </c:pt>
              <c:pt idx="57">
                <c:v>Mar 07</c:v>
              </c:pt>
              <c:pt idx="58">
                <c:v>Mar 07</c:v>
              </c:pt>
              <c:pt idx="59">
                <c:v>Mar 07</c:v>
              </c:pt>
              <c:pt idx="60">
                <c:v>Mar 07</c:v>
              </c:pt>
              <c:pt idx="61">
                <c:v>Mar 07</c:v>
              </c:pt>
              <c:pt idx="62">
                <c:v>Mar 07</c:v>
              </c:pt>
              <c:pt idx="63">
                <c:v>Apr 07</c:v>
              </c:pt>
              <c:pt idx="64">
                <c:v>Apr 07</c:v>
              </c:pt>
              <c:pt idx="65">
                <c:v>Apr 07</c:v>
              </c:pt>
              <c:pt idx="66">
                <c:v>Apr 07</c:v>
              </c:pt>
              <c:pt idx="67">
                <c:v>Apr 07</c:v>
              </c:pt>
              <c:pt idx="68">
                <c:v>Apr 07</c:v>
              </c:pt>
              <c:pt idx="69">
                <c:v>Apr 07</c:v>
              </c:pt>
              <c:pt idx="70">
                <c:v>Apr 07</c:v>
              </c:pt>
              <c:pt idx="71">
                <c:v>Apr 07</c:v>
              </c:pt>
              <c:pt idx="72">
                <c:v>Apr 07</c:v>
              </c:pt>
              <c:pt idx="73">
                <c:v>Apr 07</c:v>
              </c:pt>
              <c:pt idx="74">
                <c:v>Apr 07</c:v>
              </c:pt>
              <c:pt idx="75">
                <c:v>Apr 07</c:v>
              </c:pt>
              <c:pt idx="76">
                <c:v>Apr 07</c:v>
              </c:pt>
              <c:pt idx="77">
                <c:v>Apr 07</c:v>
              </c:pt>
              <c:pt idx="78">
                <c:v>Apr 07</c:v>
              </c:pt>
              <c:pt idx="79">
                <c:v>Apr 07</c:v>
              </c:pt>
              <c:pt idx="80">
                <c:v>Apr 07</c:v>
              </c:pt>
              <c:pt idx="81">
                <c:v>Apr 07</c:v>
              </c:pt>
              <c:pt idx="82">
                <c:v>Apr 07</c:v>
              </c:pt>
              <c:pt idx="83">
                <c:v>May 07</c:v>
              </c:pt>
              <c:pt idx="84">
                <c:v>May 07</c:v>
              </c:pt>
              <c:pt idx="85">
                <c:v>May 07</c:v>
              </c:pt>
              <c:pt idx="86">
                <c:v>May 07</c:v>
              </c:pt>
              <c:pt idx="87">
                <c:v>May 07</c:v>
              </c:pt>
              <c:pt idx="88">
                <c:v>May 07</c:v>
              </c:pt>
              <c:pt idx="89">
                <c:v>May 07</c:v>
              </c:pt>
              <c:pt idx="90">
                <c:v>May 07</c:v>
              </c:pt>
              <c:pt idx="91">
                <c:v>May 07</c:v>
              </c:pt>
              <c:pt idx="92">
                <c:v>May 07</c:v>
              </c:pt>
              <c:pt idx="93">
                <c:v>May 07</c:v>
              </c:pt>
              <c:pt idx="94">
                <c:v>May 07</c:v>
              </c:pt>
              <c:pt idx="95">
                <c:v>May 07</c:v>
              </c:pt>
              <c:pt idx="96">
                <c:v>May 07</c:v>
              </c:pt>
              <c:pt idx="97">
                <c:v>May 07</c:v>
              </c:pt>
              <c:pt idx="98">
                <c:v>May 07</c:v>
              </c:pt>
              <c:pt idx="99">
                <c:v>May 07</c:v>
              </c:pt>
              <c:pt idx="100">
                <c:v>May 07</c:v>
              </c:pt>
              <c:pt idx="101">
                <c:v>May 07</c:v>
              </c:pt>
              <c:pt idx="102">
                <c:v>May 07</c:v>
              </c:pt>
              <c:pt idx="103">
                <c:v>May 07</c:v>
              </c:pt>
              <c:pt idx="104">
                <c:v>May 07</c:v>
              </c:pt>
              <c:pt idx="105">
                <c:v>Jun 07</c:v>
              </c:pt>
              <c:pt idx="106">
                <c:v>Jun 07</c:v>
              </c:pt>
              <c:pt idx="107">
                <c:v>Jun 07</c:v>
              </c:pt>
              <c:pt idx="108">
                <c:v>Jun 07</c:v>
              </c:pt>
              <c:pt idx="109">
                <c:v>Jun 07</c:v>
              </c:pt>
              <c:pt idx="110">
                <c:v>Jun 07</c:v>
              </c:pt>
              <c:pt idx="111">
                <c:v>Jun 07</c:v>
              </c:pt>
              <c:pt idx="112">
                <c:v>Jun 07</c:v>
              </c:pt>
              <c:pt idx="113">
                <c:v>Jun 07</c:v>
              </c:pt>
              <c:pt idx="114">
                <c:v>Jun 07</c:v>
              </c:pt>
              <c:pt idx="115">
                <c:v>Jun 07</c:v>
              </c:pt>
              <c:pt idx="116">
                <c:v>Jun 07</c:v>
              </c:pt>
              <c:pt idx="117">
                <c:v>Jun 07</c:v>
              </c:pt>
              <c:pt idx="118">
                <c:v>Jun 07</c:v>
              </c:pt>
              <c:pt idx="119">
                <c:v>Jun 07</c:v>
              </c:pt>
              <c:pt idx="120">
                <c:v>Jun 07</c:v>
              </c:pt>
              <c:pt idx="121">
                <c:v>Jun 07</c:v>
              </c:pt>
              <c:pt idx="122">
                <c:v>Jun 07</c:v>
              </c:pt>
              <c:pt idx="123">
                <c:v>Jun 07</c:v>
              </c:pt>
              <c:pt idx="124">
                <c:v>Jun 07</c:v>
              </c:pt>
              <c:pt idx="125">
                <c:v>Jun 07</c:v>
              </c:pt>
              <c:pt idx="126">
                <c:v>Jul 07</c:v>
              </c:pt>
              <c:pt idx="127">
                <c:v>Jul 07</c:v>
              </c:pt>
              <c:pt idx="128">
                <c:v>Jul 07</c:v>
              </c:pt>
              <c:pt idx="129">
                <c:v>Jul 07</c:v>
              </c:pt>
              <c:pt idx="130">
                <c:v>Jul 07</c:v>
              </c:pt>
              <c:pt idx="131">
                <c:v>Jul 07</c:v>
              </c:pt>
              <c:pt idx="132">
                <c:v>Jul 07</c:v>
              </c:pt>
              <c:pt idx="133">
                <c:v>Jul 07</c:v>
              </c:pt>
              <c:pt idx="134">
                <c:v>Jul 07</c:v>
              </c:pt>
              <c:pt idx="135">
                <c:v>Jul 07</c:v>
              </c:pt>
              <c:pt idx="136">
                <c:v>Jul 07</c:v>
              </c:pt>
              <c:pt idx="137">
                <c:v>Jul 07</c:v>
              </c:pt>
              <c:pt idx="138">
                <c:v>Jul 07</c:v>
              </c:pt>
              <c:pt idx="139">
                <c:v>Jul 07</c:v>
              </c:pt>
              <c:pt idx="140">
                <c:v>Jul 07</c:v>
              </c:pt>
              <c:pt idx="141">
                <c:v>Jul 07</c:v>
              </c:pt>
              <c:pt idx="142">
                <c:v>Jul 07</c:v>
              </c:pt>
              <c:pt idx="143">
                <c:v>Jul 07</c:v>
              </c:pt>
              <c:pt idx="144">
                <c:v>Jul 07</c:v>
              </c:pt>
              <c:pt idx="145">
                <c:v>Jul 07</c:v>
              </c:pt>
              <c:pt idx="146">
                <c:v>Jul 07</c:v>
              </c:pt>
              <c:pt idx="147">
                <c:v>Aug 07</c:v>
              </c:pt>
              <c:pt idx="148">
                <c:v>Aug 07</c:v>
              </c:pt>
              <c:pt idx="149">
                <c:v>Aug 07</c:v>
              </c:pt>
              <c:pt idx="150">
                <c:v>Aug 07</c:v>
              </c:pt>
              <c:pt idx="151">
                <c:v>Aug 07</c:v>
              </c:pt>
              <c:pt idx="152">
                <c:v>Aug 07</c:v>
              </c:pt>
              <c:pt idx="153">
                <c:v>Aug 07</c:v>
              </c:pt>
              <c:pt idx="154">
                <c:v>Aug 07</c:v>
              </c:pt>
              <c:pt idx="155">
                <c:v>Aug 07</c:v>
              </c:pt>
              <c:pt idx="156">
                <c:v>Aug 07</c:v>
              </c:pt>
              <c:pt idx="157">
                <c:v>Aug 07</c:v>
              </c:pt>
              <c:pt idx="158">
                <c:v>Aug 07</c:v>
              </c:pt>
              <c:pt idx="159">
                <c:v>Aug 07</c:v>
              </c:pt>
              <c:pt idx="160">
                <c:v>Aug 07</c:v>
              </c:pt>
              <c:pt idx="161">
                <c:v>Aug 07</c:v>
              </c:pt>
              <c:pt idx="162">
                <c:v>Aug 07</c:v>
              </c:pt>
              <c:pt idx="163">
                <c:v>Aug 07</c:v>
              </c:pt>
              <c:pt idx="164">
                <c:v>Aug 07</c:v>
              </c:pt>
              <c:pt idx="165">
                <c:v>Aug 07</c:v>
              </c:pt>
              <c:pt idx="166">
                <c:v>Aug 07</c:v>
              </c:pt>
              <c:pt idx="167">
                <c:v>Aug 07</c:v>
              </c:pt>
              <c:pt idx="168">
                <c:v>Aug 07</c:v>
              </c:pt>
              <c:pt idx="169">
                <c:v>Aug 07</c:v>
              </c:pt>
              <c:pt idx="170">
                <c:v>Sep 07</c:v>
              </c:pt>
              <c:pt idx="171">
                <c:v>Sep 07</c:v>
              </c:pt>
              <c:pt idx="172">
                <c:v>Sep 07</c:v>
              </c:pt>
              <c:pt idx="173">
                <c:v>Sep 07</c:v>
              </c:pt>
              <c:pt idx="174">
                <c:v>Sep 07</c:v>
              </c:pt>
              <c:pt idx="175">
                <c:v>Sep 07</c:v>
              </c:pt>
              <c:pt idx="176">
                <c:v>Sep 07</c:v>
              </c:pt>
              <c:pt idx="177">
                <c:v>Sep 07</c:v>
              </c:pt>
              <c:pt idx="178">
                <c:v>Sep 07</c:v>
              </c:pt>
              <c:pt idx="179">
                <c:v>Sep 07</c:v>
              </c:pt>
              <c:pt idx="180">
                <c:v>Sep 07</c:v>
              </c:pt>
              <c:pt idx="181">
                <c:v>Sep 07</c:v>
              </c:pt>
              <c:pt idx="182">
                <c:v>Sep 07</c:v>
              </c:pt>
              <c:pt idx="183">
                <c:v>Sep 07</c:v>
              </c:pt>
              <c:pt idx="184">
                <c:v>Sep 07</c:v>
              </c:pt>
              <c:pt idx="185">
                <c:v>Sep 07</c:v>
              </c:pt>
              <c:pt idx="186">
                <c:v>Sep 07</c:v>
              </c:pt>
              <c:pt idx="187">
                <c:v>Sep 07</c:v>
              </c:pt>
              <c:pt idx="188">
                <c:v>Sep 07</c:v>
              </c:pt>
              <c:pt idx="189">
                <c:v>Oct 07</c:v>
              </c:pt>
              <c:pt idx="190">
                <c:v>Oct 07</c:v>
              </c:pt>
              <c:pt idx="191">
                <c:v>Oct 07</c:v>
              </c:pt>
              <c:pt idx="192">
                <c:v>Oct 07</c:v>
              </c:pt>
              <c:pt idx="193">
                <c:v>Oct 07</c:v>
              </c:pt>
              <c:pt idx="194">
                <c:v>Oct 07</c:v>
              </c:pt>
              <c:pt idx="195">
                <c:v>Oct 07</c:v>
              </c:pt>
              <c:pt idx="196">
                <c:v>Oct 07</c:v>
              </c:pt>
              <c:pt idx="197">
                <c:v>Oct 07</c:v>
              </c:pt>
              <c:pt idx="198">
                <c:v>Oct 07</c:v>
              </c:pt>
              <c:pt idx="199">
                <c:v>Oct 07</c:v>
              </c:pt>
              <c:pt idx="200">
                <c:v>Oct 07</c:v>
              </c:pt>
              <c:pt idx="201">
                <c:v>Oct 07</c:v>
              </c:pt>
              <c:pt idx="202">
                <c:v>Oct 07</c:v>
              </c:pt>
              <c:pt idx="203">
                <c:v>Oct 07</c:v>
              </c:pt>
              <c:pt idx="204">
                <c:v>Oct 07</c:v>
              </c:pt>
              <c:pt idx="205">
                <c:v>Oct 07</c:v>
              </c:pt>
              <c:pt idx="206">
                <c:v>Oct 07</c:v>
              </c:pt>
              <c:pt idx="207">
                <c:v>Oct 07</c:v>
              </c:pt>
              <c:pt idx="208">
                <c:v>Oct 07</c:v>
              </c:pt>
              <c:pt idx="209">
                <c:v>Oct 07</c:v>
              </c:pt>
              <c:pt idx="210">
                <c:v>Oct 07</c:v>
              </c:pt>
              <c:pt idx="211">
                <c:v>Oct 07</c:v>
              </c:pt>
              <c:pt idx="212">
                <c:v>Nov 07</c:v>
              </c:pt>
              <c:pt idx="213">
                <c:v>Nov 07</c:v>
              </c:pt>
              <c:pt idx="214">
                <c:v>Nov 07</c:v>
              </c:pt>
              <c:pt idx="215">
                <c:v>Nov 07</c:v>
              </c:pt>
              <c:pt idx="216">
                <c:v>Nov 07</c:v>
              </c:pt>
              <c:pt idx="217">
                <c:v>Nov 07</c:v>
              </c:pt>
              <c:pt idx="218">
                <c:v>Nov 07</c:v>
              </c:pt>
              <c:pt idx="219">
                <c:v>Nov 07</c:v>
              </c:pt>
              <c:pt idx="220">
                <c:v>Nov 07</c:v>
              </c:pt>
              <c:pt idx="221">
                <c:v>Nov 07</c:v>
              </c:pt>
              <c:pt idx="222">
                <c:v>Nov 07</c:v>
              </c:pt>
              <c:pt idx="223">
                <c:v>Nov 07</c:v>
              </c:pt>
              <c:pt idx="224">
                <c:v>Nov 07</c:v>
              </c:pt>
              <c:pt idx="225">
                <c:v>Nov 07</c:v>
              </c:pt>
              <c:pt idx="226">
                <c:v>Nov 07</c:v>
              </c:pt>
              <c:pt idx="227">
                <c:v>Nov 07</c:v>
              </c:pt>
              <c:pt idx="228">
                <c:v>Nov 07</c:v>
              </c:pt>
              <c:pt idx="229">
                <c:v>Nov 07</c:v>
              </c:pt>
              <c:pt idx="230">
                <c:v>Nov 07</c:v>
              </c:pt>
              <c:pt idx="231">
                <c:v>Nov 07</c:v>
              </c:pt>
              <c:pt idx="232">
                <c:v>Nov 07</c:v>
              </c:pt>
              <c:pt idx="233">
                <c:v>Dec 07</c:v>
              </c:pt>
              <c:pt idx="234">
                <c:v>Dec 07</c:v>
              </c:pt>
              <c:pt idx="235">
                <c:v>Dec 07</c:v>
              </c:pt>
              <c:pt idx="236">
                <c:v>Dec 07</c:v>
              </c:pt>
              <c:pt idx="237">
                <c:v>Dec 07</c:v>
              </c:pt>
              <c:pt idx="238">
                <c:v>Dec 07</c:v>
              </c:pt>
              <c:pt idx="239">
                <c:v>Dec 07</c:v>
              </c:pt>
              <c:pt idx="240">
                <c:v>Dec 07</c:v>
              </c:pt>
              <c:pt idx="241">
                <c:v>Dec 07</c:v>
              </c:pt>
              <c:pt idx="242">
                <c:v>Dec 07</c:v>
              </c:pt>
              <c:pt idx="243">
                <c:v>Dec 07</c:v>
              </c:pt>
              <c:pt idx="244">
                <c:v>Dec 07</c:v>
              </c:pt>
              <c:pt idx="245">
                <c:v>Dec 07</c:v>
              </c:pt>
              <c:pt idx="246">
                <c:v>Dec 07</c:v>
              </c:pt>
              <c:pt idx="247">
                <c:v>Dec 07</c:v>
              </c:pt>
              <c:pt idx="248">
                <c:v>Dec 07</c:v>
              </c:pt>
              <c:pt idx="249">
                <c:v>Dec 07</c:v>
              </c:pt>
              <c:pt idx="250">
                <c:v>Dec 07</c:v>
              </c:pt>
              <c:pt idx="251">
                <c:v>Dec 07</c:v>
              </c:pt>
              <c:pt idx="252">
                <c:v>Dec 07</c:v>
              </c:pt>
              <c:pt idx="253">
                <c:v>Jan 08</c:v>
              </c:pt>
              <c:pt idx="254">
                <c:v>Jan 08</c:v>
              </c:pt>
              <c:pt idx="255">
                <c:v>Jan 08</c:v>
              </c:pt>
              <c:pt idx="256">
                <c:v>Jan 08</c:v>
              </c:pt>
              <c:pt idx="257">
                <c:v>Jan 08</c:v>
              </c:pt>
              <c:pt idx="258">
                <c:v>Jan 08</c:v>
              </c:pt>
              <c:pt idx="259">
                <c:v>Jan 08</c:v>
              </c:pt>
              <c:pt idx="260">
                <c:v>Jan 08</c:v>
              </c:pt>
              <c:pt idx="261">
                <c:v>Jan 08</c:v>
              </c:pt>
              <c:pt idx="262">
                <c:v>Jan 08</c:v>
              </c:pt>
              <c:pt idx="263">
                <c:v>Jan 08</c:v>
              </c:pt>
              <c:pt idx="264">
                <c:v>Jan 08</c:v>
              </c:pt>
              <c:pt idx="265">
                <c:v>Jan 08</c:v>
              </c:pt>
              <c:pt idx="266">
                <c:v>Jan 08</c:v>
              </c:pt>
              <c:pt idx="267">
                <c:v>Jan 08</c:v>
              </c:pt>
              <c:pt idx="268">
                <c:v>Jan 08</c:v>
              </c:pt>
              <c:pt idx="269">
                <c:v>Jan 08</c:v>
              </c:pt>
              <c:pt idx="270">
                <c:v>Jan 08</c:v>
              </c:pt>
              <c:pt idx="271">
                <c:v>Jan 08</c:v>
              </c:pt>
              <c:pt idx="272">
                <c:v>Jan 08</c:v>
              </c:pt>
              <c:pt idx="273">
                <c:v>Jan 08</c:v>
              </c:pt>
              <c:pt idx="274">
                <c:v>Feb 08</c:v>
              </c:pt>
              <c:pt idx="275">
                <c:v>Feb 08</c:v>
              </c:pt>
              <c:pt idx="276">
                <c:v>Feb 08</c:v>
              </c:pt>
              <c:pt idx="277">
                <c:v>Feb 08</c:v>
              </c:pt>
              <c:pt idx="278">
                <c:v>Feb 08</c:v>
              </c:pt>
              <c:pt idx="279">
                <c:v>Feb 08</c:v>
              </c:pt>
              <c:pt idx="280">
                <c:v>Feb 08</c:v>
              </c:pt>
              <c:pt idx="281">
                <c:v>Feb 08</c:v>
              </c:pt>
              <c:pt idx="282">
                <c:v>Feb 08</c:v>
              </c:pt>
              <c:pt idx="283">
                <c:v>Feb 08</c:v>
              </c:pt>
              <c:pt idx="284">
                <c:v>Feb 08</c:v>
              </c:pt>
              <c:pt idx="285">
                <c:v>Feb 08</c:v>
              </c:pt>
              <c:pt idx="286">
                <c:v>Feb 08</c:v>
              </c:pt>
              <c:pt idx="287">
                <c:v>Feb 08</c:v>
              </c:pt>
              <c:pt idx="288">
                <c:v>Feb 08</c:v>
              </c:pt>
              <c:pt idx="289">
                <c:v>Feb 08</c:v>
              </c:pt>
              <c:pt idx="290">
                <c:v>Feb 08</c:v>
              </c:pt>
              <c:pt idx="291">
                <c:v>Feb 08</c:v>
              </c:pt>
              <c:pt idx="292">
                <c:v>Feb 08</c:v>
              </c:pt>
              <c:pt idx="293">
                <c:v>Feb 08</c:v>
              </c:pt>
              <c:pt idx="294">
                <c:v>Mar 08</c:v>
              </c:pt>
              <c:pt idx="295">
                <c:v>Mar 08</c:v>
              </c:pt>
              <c:pt idx="296">
                <c:v>Mar 08</c:v>
              </c:pt>
              <c:pt idx="297">
                <c:v>Mar 08</c:v>
              </c:pt>
              <c:pt idx="298">
                <c:v>Mar 08</c:v>
              </c:pt>
              <c:pt idx="299">
                <c:v>Mar 08</c:v>
              </c:pt>
              <c:pt idx="300">
                <c:v>Mar 08</c:v>
              </c:pt>
              <c:pt idx="301">
                <c:v>Mar 08</c:v>
              </c:pt>
              <c:pt idx="302">
                <c:v>Mar 08</c:v>
              </c:pt>
              <c:pt idx="303">
                <c:v>Mar 08</c:v>
              </c:pt>
              <c:pt idx="304">
                <c:v>Mar 08</c:v>
              </c:pt>
              <c:pt idx="305">
                <c:v>Mar 08</c:v>
              </c:pt>
              <c:pt idx="306">
                <c:v>Mar 08</c:v>
              </c:pt>
              <c:pt idx="307">
                <c:v>Mar 08</c:v>
              </c:pt>
              <c:pt idx="308">
                <c:v>Mar 08</c:v>
              </c:pt>
              <c:pt idx="309">
                <c:v>Mar 08</c:v>
              </c:pt>
              <c:pt idx="310">
                <c:v>Mar 08</c:v>
              </c:pt>
              <c:pt idx="311">
                <c:v>Mar 08</c:v>
              </c:pt>
              <c:pt idx="312">
                <c:v>Mar 08</c:v>
              </c:pt>
              <c:pt idx="313">
                <c:v>Mar 08</c:v>
              </c:pt>
              <c:pt idx="314">
                <c:v>Apr 08</c:v>
              </c:pt>
              <c:pt idx="315">
                <c:v>Apr 08</c:v>
              </c:pt>
              <c:pt idx="316">
                <c:v>Apr 08</c:v>
              </c:pt>
              <c:pt idx="317">
                <c:v>Apr 08</c:v>
              </c:pt>
              <c:pt idx="318">
                <c:v>Apr 08</c:v>
              </c:pt>
              <c:pt idx="319">
                <c:v>Apr 08</c:v>
              </c:pt>
              <c:pt idx="320">
                <c:v>Apr 08</c:v>
              </c:pt>
              <c:pt idx="321">
                <c:v>Apr 08</c:v>
              </c:pt>
              <c:pt idx="322">
                <c:v>Apr 08</c:v>
              </c:pt>
              <c:pt idx="323">
                <c:v>Apr 08</c:v>
              </c:pt>
              <c:pt idx="324">
                <c:v>Apr 08</c:v>
              </c:pt>
              <c:pt idx="325">
                <c:v>Apr 08</c:v>
              </c:pt>
              <c:pt idx="326">
                <c:v>Apr 08</c:v>
              </c:pt>
              <c:pt idx="327">
                <c:v>Apr 08</c:v>
              </c:pt>
              <c:pt idx="328">
                <c:v>Apr 08</c:v>
              </c:pt>
              <c:pt idx="329">
                <c:v>Apr 08</c:v>
              </c:pt>
              <c:pt idx="330">
                <c:v>Apr 08</c:v>
              </c:pt>
              <c:pt idx="331">
                <c:v>Apr 08</c:v>
              </c:pt>
              <c:pt idx="332">
                <c:v>Apr 08</c:v>
              </c:pt>
              <c:pt idx="333">
                <c:v>Apr 08</c:v>
              </c:pt>
              <c:pt idx="334">
                <c:v>Apr 08</c:v>
              </c:pt>
              <c:pt idx="335">
                <c:v>Apr 08</c:v>
              </c:pt>
              <c:pt idx="336">
                <c:v>May 08</c:v>
              </c:pt>
              <c:pt idx="337">
                <c:v>May 08</c:v>
              </c:pt>
              <c:pt idx="338">
                <c:v>May 08</c:v>
              </c:pt>
              <c:pt idx="339">
                <c:v>May 08</c:v>
              </c:pt>
              <c:pt idx="340">
                <c:v>May 08</c:v>
              </c:pt>
              <c:pt idx="341">
                <c:v>May 08</c:v>
              </c:pt>
              <c:pt idx="342">
                <c:v>May 08</c:v>
              </c:pt>
              <c:pt idx="343">
                <c:v>May 08</c:v>
              </c:pt>
              <c:pt idx="344">
                <c:v>May 08</c:v>
              </c:pt>
              <c:pt idx="345">
                <c:v>May 08</c:v>
              </c:pt>
              <c:pt idx="346">
                <c:v>May 08</c:v>
              </c:pt>
              <c:pt idx="347">
                <c:v>May 08</c:v>
              </c:pt>
              <c:pt idx="348">
                <c:v>May 08</c:v>
              </c:pt>
              <c:pt idx="349">
                <c:v>May 08</c:v>
              </c:pt>
              <c:pt idx="350">
                <c:v>May 08</c:v>
              </c:pt>
              <c:pt idx="351">
                <c:v>May 08</c:v>
              </c:pt>
              <c:pt idx="352">
                <c:v>May 08</c:v>
              </c:pt>
              <c:pt idx="353">
                <c:v>May 08</c:v>
              </c:pt>
              <c:pt idx="354">
                <c:v>May 08</c:v>
              </c:pt>
              <c:pt idx="355">
                <c:v>May 08</c:v>
              </c:pt>
              <c:pt idx="356">
                <c:v>May 08</c:v>
              </c:pt>
              <c:pt idx="357">
                <c:v>Jun 08</c:v>
              </c:pt>
              <c:pt idx="358">
                <c:v>Jun 08</c:v>
              </c:pt>
              <c:pt idx="359">
                <c:v>Jun 08</c:v>
              </c:pt>
              <c:pt idx="360">
                <c:v>Jun 08</c:v>
              </c:pt>
              <c:pt idx="361">
                <c:v>Jun 08</c:v>
              </c:pt>
              <c:pt idx="362">
                <c:v>Jun 08</c:v>
              </c:pt>
              <c:pt idx="363">
                <c:v>Jun 08</c:v>
              </c:pt>
              <c:pt idx="364">
                <c:v>Jun 08</c:v>
              </c:pt>
              <c:pt idx="365">
                <c:v>Jun 08</c:v>
              </c:pt>
              <c:pt idx="366">
                <c:v>Jun 08</c:v>
              </c:pt>
              <c:pt idx="367">
                <c:v>Jun 08</c:v>
              </c:pt>
              <c:pt idx="368">
                <c:v>Jun 08</c:v>
              </c:pt>
              <c:pt idx="369">
                <c:v>Jun 08</c:v>
              </c:pt>
              <c:pt idx="370">
                <c:v>Jun 08</c:v>
              </c:pt>
              <c:pt idx="371">
                <c:v>Jun 08</c:v>
              </c:pt>
              <c:pt idx="372">
                <c:v>Jun 08</c:v>
              </c:pt>
              <c:pt idx="373">
                <c:v>Jun 08</c:v>
              </c:pt>
              <c:pt idx="374">
                <c:v>Jun 08</c:v>
              </c:pt>
              <c:pt idx="375">
                <c:v>Jun 08</c:v>
              </c:pt>
              <c:pt idx="376">
                <c:v>Jun 08</c:v>
              </c:pt>
              <c:pt idx="377">
                <c:v>Jun 08</c:v>
              </c:pt>
              <c:pt idx="378">
                <c:v>Jul 08</c:v>
              </c:pt>
              <c:pt idx="379">
                <c:v>Jul 08</c:v>
              </c:pt>
              <c:pt idx="380">
                <c:v>Jul 08</c:v>
              </c:pt>
              <c:pt idx="381">
                <c:v>Jul 08</c:v>
              </c:pt>
              <c:pt idx="382">
                <c:v>Jul 08</c:v>
              </c:pt>
              <c:pt idx="383">
                <c:v>Jul 08</c:v>
              </c:pt>
              <c:pt idx="384">
                <c:v>Jul 08</c:v>
              </c:pt>
              <c:pt idx="385">
                <c:v>Jul 08</c:v>
              </c:pt>
              <c:pt idx="386">
                <c:v>Jul 08</c:v>
              </c:pt>
              <c:pt idx="387">
                <c:v>Jul 08</c:v>
              </c:pt>
              <c:pt idx="388">
                <c:v>Jul 08</c:v>
              </c:pt>
              <c:pt idx="389">
                <c:v>Jul 08</c:v>
              </c:pt>
              <c:pt idx="390">
                <c:v>Jul 08</c:v>
              </c:pt>
              <c:pt idx="391">
                <c:v>Jul 08</c:v>
              </c:pt>
              <c:pt idx="392">
                <c:v>Jul 08</c:v>
              </c:pt>
              <c:pt idx="393">
                <c:v>Jul 08</c:v>
              </c:pt>
              <c:pt idx="394">
                <c:v>Jul 08</c:v>
              </c:pt>
              <c:pt idx="395">
                <c:v>Jul 08</c:v>
              </c:pt>
              <c:pt idx="396">
                <c:v>Jul 08</c:v>
              </c:pt>
              <c:pt idx="397">
                <c:v>Jul 08</c:v>
              </c:pt>
              <c:pt idx="398">
                <c:v>Jul 08</c:v>
              </c:pt>
              <c:pt idx="399">
                <c:v>Jul 08</c:v>
              </c:pt>
              <c:pt idx="400">
                <c:v>Aug 08</c:v>
              </c:pt>
              <c:pt idx="401">
                <c:v>Aug 08</c:v>
              </c:pt>
              <c:pt idx="402">
                <c:v>Aug 08</c:v>
              </c:pt>
              <c:pt idx="403">
                <c:v>Aug 08</c:v>
              </c:pt>
              <c:pt idx="404">
                <c:v>Aug 08</c:v>
              </c:pt>
              <c:pt idx="405">
                <c:v>Aug 08</c:v>
              </c:pt>
              <c:pt idx="406">
                <c:v>Aug 08</c:v>
              </c:pt>
              <c:pt idx="407">
                <c:v>Aug 08</c:v>
              </c:pt>
              <c:pt idx="408">
                <c:v>Aug 08</c:v>
              </c:pt>
              <c:pt idx="409">
                <c:v>Aug 08</c:v>
              </c:pt>
              <c:pt idx="410">
                <c:v>Aug 08</c:v>
              </c:pt>
              <c:pt idx="411">
                <c:v>Aug 08</c:v>
              </c:pt>
              <c:pt idx="412">
                <c:v>Aug 08</c:v>
              </c:pt>
              <c:pt idx="413">
                <c:v>Aug 08</c:v>
              </c:pt>
              <c:pt idx="414">
                <c:v>Aug 08</c:v>
              </c:pt>
              <c:pt idx="415">
                <c:v>Aug 08</c:v>
              </c:pt>
              <c:pt idx="416">
                <c:v>Aug 08</c:v>
              </c:pt>
              <c:pt idx="417">
                <c:v>Aug 08</c:v>
              </c:pt>
              <c:pt idx="418">
                <c:v>Aug 08</c:v>
              </c:pt>
              <c:pt idx="419">
                <c:v>Aug 08</c:v>
              </c:pt>
              <c:pt idx="420">
                <c:v>Aug 08</c:v>
              </c:pt>
              <c:pt idx="421">
                <c:v>Sep 08</c:v>
              </c:pt>
              <c:pt idx="422">
                <c:v>Sep 08</c:v>
              </c:pt>
              <c:pt idx="423">
                <c:v>Sep 08</c:v>
              </c:pt>
              <c:pt idx="424">
                <c:v>Sep 08</c:v>
              </c:pt>
              <c:pt idx="425">
                <c:v>Sep 08</c:v>
              </c:pt>
              <c:pt idx="426">
                <c:v>Sep 08</c:v>
              </c:pt>
              <c:pt idx="427">
                <c:v>Sep 08</c:v>
              </c:pt>
              <c:pt idx="428">
                <c:v>Sep 08</c:v>
              </c:pt>
              <c:pt idx="429">
                <c:v>Sep 08</c:v>
              </c:pt>
              <c:pt idx="430">
                <c:v>Sep 08</c:v>
              </c:pt>
              <c:pt idx="431">
                <c:v>Sep 08</c:v>
              </c:pt>
              <c:pt idx="432">
                <c:v>Sep 08</c:v>
              </c:pt>
              <c:pt idx="433">
                <c:v>Sep 08</c:v>
              </c:pt>
              <c:pt idx="434">
                <c:v>Sep 08</c:v>
              </c:pt>
              <c:pt idx="435">
                <c:v>Sep 08</c:v>
              </c:pt>
              <c:pt idx="436">
                <c:v>Sep 08</c:v>
              </c:pt>
              <c:pt idx="437">
                <c:v>Sep 08</c:v>
              </c:pt>
              <c:pt idx="438">
                <c:v>Sep 08</c:v>
              </c:pt>
              <c:pt idx="439">
                <c:v>Sep 08</c:v>
              </c:pt>
              <c:pt idx="440">
                <c:v>Sep 08</c:v>
              </c:pt>
              <c:pt idx="441">
                <c:v>Sep 08</c:v>
              </c:pt>
              <c:pt idx="442">
                <c:v>Oct 08</c:v>
              </c:pt>
              <c:pt idx="443">
                <c:v>Oct 08</c:v>
              </c:pt>
              <c:pt idx="444">
                <c:v>Oct 08</c:v>
              </c:pt>
              <c:pt idx="445">
                <c:v>Oct 08</c:v>
              </c:pt>
              <c:pt idx="446">
                <c:v>Oct 08</c:v>
              </c:pt>
              <c:pt idx="447">
                <c:v>Oct 08</c:v>
              </c:pt>
              <c:pt idx="448">
                <c:v>Oct 08</c:v>
              </c:pt>
              <c:pt idx="449">
                <c:v>Oct 08</c:v>
              </c:pt>
              <c:pt idx="450">
                <c:v>Oct 08</c:v>
              </c:pt>
              <c:pt idx="451">
                <c:v>Oct 08</c:v>
              </c:pt>
              <c:pt idx="452">
                <c:v>Oct 08</c:v>
              </c:pt>
              <c:pt idx="453">
                <c:v>Oct 08</c:v>
              </c:pt>
              <c:pt idx="454">
                <c:v>Oct 08</c:v>
              </c:pt>
              <c:pt idx="455">
                <c:v>Oct 08</c:v>
              </c:pt>
              <c:pt idx="456">
                <c:v>Oct 08</c:v>
              </c:pt>
              <c:pt idx="457">
                <c:v>Oct 08</c:v>
              </c:pt>
              <c:pt idx="458">
                <c:v>Oct 08</c:v>
              </c:pt>
              <c:pt idx="459">
                <c:v>Oct 08</c:v>
              </c:pt>
              <c:pt idx="460">
                <c:v>Oct 08</c:v>
              </c:pt>
              <c:pt idx="461">
                <c:v>Oct 08</c:v>
              </c:pt>
              <c:pt idx="462">
                <c:v>Oct 08</c:v>
              </c:pt>
              <c:pt idx="463">
                <c:v>Oct 08</c:v>
              </c:pt>
              <c:pt idx="464">
                <c:v>Oct 08</c:v>
              </c:pt>
              <c:pt idx="465">
                <c:v>Nov 08</c:v>
              </c:pt>
              <c:pt idx="466">
                <c:v>Nov 08</c:v>
              </c:pt>
              <c:pt idx="467">
                <c:v>Nov 08</c:v>
              </c:pt>
              <c:pt idx="468">
                <c:v>Nov 08</c:v>
              </c:pt>
              <c:pt idx="469">
                <c:v>Nov 08</c:v>
              </c:pt>
              <c:pt idx="470">
                <c:v>Nov 08</c:v>
              </c:pt>
              <c:pt idx="471">
                <c:v>Nov 08</c:v>
              </c:pt>
              <c:pt idx="472">
                <c:v>Nov 08</c:v>
              </c:pt>
              <c:pt idx="473">
                <c:v>Nov 08</c:v>
              </c:pt>
              <c:pt idx="474">
                <c:v>Nov 08</c:v>
              </c:pt>
              <c:pt idx="475">
                <c:v>Nov 08</c:v>
              </c:pt>
              <c:pt idx="476">
                <c:v>Nov 08</c:v>
              </c:pt>
              <c:pt idx="477">
                <c:v>Nov 08</c:v>
              </c:pt>
              <c:pt idx="478">
                <c:v>Nov 08</c:v>
              </c:pt>
              <c:pt idx="479">
                <c:v>Nov 08</c:v>
              </c:pt>
              <c:pt idx="480">
                <c:v>Nov 08</c:v>
              </c:pt>
              <c:pt idx="481">
                <c:v>Nov 08</c:v>
              </c:pt>
              <c:pt idx="482">
                <c:v>Nov 08</c:v>
              </c:pt>
              <c:pt idx="483">
                <c:v>Nov 08</c:v>
              </c:pt>
              <c:pt idx="484">
                <c:v>Dec 08</c:v>
              </c:pt>
              <c:pt idx="485">
                <c:v>Dec 08</c:v>
              </c:pt>
              <c:pt idx="486">
                <c:v>Dec 08</c:v>
              </c:pt>
              <c:pt idx="487">
                <c:v>Dec 08</c:v>
              </c:pt>
              <c:pt idx="488">
                <c:v>Dec 08</c:v>
              </c:pt>
              <c:pt idx="489">
                <c:v>Dec 08</c:v>
              </c:pt>
              <c:pt idx="490">
                <c:v>Dec 08</c:v>
              </c:pt>
              <c:pt idx="491">
                <c:v>Dec 08</c:v>
              </c:pt>
              <c:pt idx="492">
                <c:v>Dec 08</c:v>
              </c:pt>
              <c:pt idx="493">
                <c:v>Dec 08</c:v>
              </c:pt>
              <c:pt idx="494">
                <c:v>Dec 08</c:v>
              </c:pt>
              <c:pt idx="495">
                <c:v>Dec 08</c:v>
              </c:pt>
              <c:pt idx="496">
                <c:v>Dec 08</c:v>
              </c:pt>
              <c:pt idx="497">
                <c:v>Dec 08</c:v>
              </c:pt>
              <c:pt idx="498">
                <c:v>Dec 08</c:v>
              </c:pt>
              <c:pt idx="499">
                <c:v>Dec 08</c:v>
              </c:pt>
              <c:pt idx="500">
                <c:v>Dec 08</c:v>
              </c:pt>
              <c:pt idx="501">
                <c:v>Dec 08</c:v>
              </c:pt>
              <c:pt idx="502">
                <c:v>Dec 08</c:v>
              </c:pt>
              <c:pt idx="503">
                <c:v>Dec 08</c:v>
              </c:pt>
              <c:pt idx="504">
                <c:v>Dec 08</c:v>
              </c:pt>
              <c:pt idx="505">
                <c:v>Dec 08</c:v>
              </c:pt>
              <c:pt idx="506">
                <c:v>Jan 09</c:v>
              </c:pt>
              <c:pt idx="507">
                <c:v>Jan 09</c:v>
              </c:pt>
              <c:pt idx="508">
                <c:v>Jan 09</c:v>
              </c:pt>
              <c:pt idx="509">
                <c:v>Jan 09</c:v>
              </c:pt>
              <c:pt idx="510">
                <c:v>Jan 09</c:v>
              </c:pt>
              <c:pt idx="511">
                <c:v>Jan 09</c:v>
              </c:pt>
              <c:pt idx="512">
                <c:v>Jan 09</c:v>
              </c:pt>
              <c:pt idx="513">
                <c:v>Jan 09</c:v>
              </c:pt>
              <c:pt idx="514">
                <c:v>Jan 09</c:v>
              </c:pt>
              <c:pt idx="515">
                <c:v>Jan 09</c:v>
              </c:pt>
              <c:pt idx="516">
                <c:v>Jan 09</c:v>
              </c:pt>
              <c:pt idx="517">
                <c:v>Jan 09</c:v>
              </c:pt>
              <c:pt idx="518">
                <c:v>Jan 09</c:v>
              </c:pt>
              <c:pt idx="519">
                <c:v>Jan 09</c:v>
              </c:pt>
              <c:pt idx="520">
                <c:v>Jan 09</c:v>
              </c:pt>
              <c:pt idx="521">
                <c:v>Jan 09</c:v>
              </c:pt>
              <c:pt idx="522">
                <c:v>Jan 09</c:v>
              </c:pt>
              <c:pt idx="523">
                <c:v>Jan 09</c:v>
              </c:pt>
              <c:pt idx="524">
                <c:v>Jan 09</c:v>
              </c:pt>
              <c:pt idx="525">
                <c:v>Jan 09</c:v>
              </c:pt>
              <c:pt idx="526">
                <c:v>Feb 09</c:v>
              </c:pt>
              <c:pt idx="527">
                <c:v>Feb 09</c:v>
              </c:pt>
              <c:pt idx="528">
                <c:v>Feb 09</c:v>
              </c:pt>
              <c:pt idx="529">
                <c:v>Feb 09</c:v>
              </c:pt>
              <c:pt idx="530">
                <c:v>Feb 09</c:v>
              </c:pt>
              <c:pt idx="531">
                <c:v>Feb 09</c:v>
              </c:pt>
              <c:pt idx="532">
                <c:v>Feb 09</c:v>
              </c:pt>
              <c:pt idx="533">
                <c:v>Feb 09</c:v>
              </c:pt>
              <c:pt idx="534">
                <c:v>Feb 09</c:v>
              </c:pt>
              <c:pt idx="535">
                <c:v>Feb 09</c:v>
              </c:pt>
              <c:pt idx="536">
                <c:v>Feb 09</c:v>
              </c:pt>
              <c:pt idx="537">
                <c:v>Feb 09</c:v>
              </c:pt>
              <c:pt idx="538">
                <c:v>Feb 09</c:v>
              </c:pt>
              <c:pt idx="539">
                <c:v>Feb 09</c:v>
              </c:pt>
              <c:pt idx="540">
                <c:v>Feb 09</c:v>
              </c:pt>
              <c:pt idx="541">
                <c:v>Feb 09</c:v>
              </c:pt>
              <c:pt idx="542">
                <c:v>Feb 09</c:v>
              </c:pt>
              <c:pt idx="543">
                <c:v>Feb 09</c:v>
              </c:pt>
              <c:pt idx="544">
                <c:v>Feb 09</c:v>
              </c:pt>
              <c:pt idx="545">
                <c:v>Mar 09</c:v>
              </c:pt>
              <c:pt idx="546">
                <c:v>Mar 09</c:v>
              </c:pt>
              <c:pt idx="547">
                <c:v>Mar 09</c:v>
              </c:pt>
              <c:pt idx="548">
                <c:v>Mar 09</c:v>
              </c:pt>
              <c:pt idx="549">
                <c:v>Mar 09</c:v>
              </c:pt>
              <c:pt idx="550">
                <c:v>Mar 09</c:v>
              </c:pt>
              <c:pt idx="551">
                <c:v>Mar 09</c:v>
              </c:pt>
              <c:pt idx="552">
                <c:v>Mar 09</c:v>
              </c:pt>
              <c:pt idx="553">
                <c:v>Mar 09</c:v>
              </c:pt>
              <c:pt idx="554">
                <c:v>Mar 09</c:v>
              </c:pt>
              <c:pt idx="555">
                <c:v>Mar 09</c:v>
              </c:pt>
              <c:pt idx="556">
                <c:v>Mar 09</c:v>
              </c:pt>
              <c:pt idx="557">
                <c:v>Mar 09</c:v>
              </c:pt>
              <c:pt idx="558">
                <c:v>Mar 09</c:v>
              </c:pt>
              <c:pt idx="559">
                <c:v>Mar 09</c:v>
              </c:pt>
              <c:pt idx="560">
                <c:v>Mar 09</c:v>
              </c:pt>
              <c:pt idx="561">
                <c:v>Mar 09</c:v>
              </c:pt>
              <c:pt idx="562">
                <c:v>Mar 09</c:v>
              </c:pt>
              <c:pt idx="563">
                <c:v>Mar 09</c:v>
              </c:pt>
              <c:pt idx="564">
                <c:v>Mar 09</c:v>
              </c:pt>
              <c:pt idx="565">
                <c:v>Mar 09</c:v>
              </c:pt>
              <c:pt idx="566">
                <c:v>Mar 09</c:v>
              </c:pt>
              <c:pt idx="567">
                <c:v>Apr 09</c:v>
              </c:pt>
              <c:pt idx="568">
                <c:v>Apr 09</c:v>
              </c:pt>
              <c:pt idx="569">
                <c:v>Apr 09</c:v>
              </c:pt>
              <c:pt idx="570">
                <c:v>Apr 09</c:v>
              </c:pt>
              <c:pt idx="571">
                <c:v>Apr 09</c:v>
              </c:pt>
              <c:pt idx="572">
                <c:v>Apr 09</c:v>
              </c:pt>
              <c:pt idx="573">
                <c:v>Apr 09</c:v>
              </c:pt>
              <c:pt idx="574">
                <c:v>Apr 09</c:v>
              </c:pt>
              <c:pt idx="575">
                <c:v>Apr 09</c:v>
              </c:pt>
              <c:pt idx="576">
                <c:v>Apr 09</c:v>
              </c:pt>
              <c:pt idx="577">
                <c:v>Apr 09</c:v>
              </c:pt>
              <c:pt idx="578">
                <c:v>Apr 09</c:v>
              </c:pt>
              <c:pt idx="579">
                <c:v>Apr 09</c:v>
              </c:pt>
              <c:pt idx="580">
                <c:v>Apr 09</c:v>
              </c:pt>
              <c:pt idx="581">
                <c:v>Apr 09</c:v>
              </c:pt>
              <c:pt idx="582">
                <c:v>Apr 09</c:v>
              </c:pt>
              <c:pt idx="583">
                <c:v>Apr 09</c:v>
              </c:pt>
              <c:pt idx="584">
                <c:v>Apr 09</c:v>
              </c:pt>
              <c:pt idx="585">
                <c:v>Apr 09</c:v>
              </c:pt>
              <c:pt idx="586">
                <c:v>Apr 09</c:v>
              </c:pt>
              <c:pt idx="587">
                <c:v>Apr 09</c:v>
              </c:pt>
              <c:pt idx="588">
                <c:v>May 09</c:v>
              </c:pt>
              <c:pt idx="589">
                <c:v>May 09</c:v>
              </c:pt>
              <c:pt idx="590">
                <c:v>May 09</c:v>
              </c:pt>
              <c:pt idx="591">
                <c:v>May 09</c:v>
              </c:pt>
              <c:pt idx="592">
                <c:v>May 09</c:v>
              </c:pt>
              <c:pt idx="593">
                <c:v>May 09</c:v>
              </c:pt>
              <c:pt idx="594">
                <c:v>May 09</c:v>
              </c:pt>
              <c:pt idx="595">
                <c:v>May 09</c:v>
              </c:pt>
              <c:pt idx="596">
                <c:v>May 09</c:v>
              </c:pt>
              <c:pt idx="597">
                <c:v>May 09</c:v>
              </c:pt>
              <c:pt idx="598">
                <c:v>May 09</c:v>
              </c:pt>
              <c:pt idx="599">
                <c:v>May 09</c:v>
              </c:pt>
              <c:pt idx="600">
                <c:v>May 09</c:v>
              </c:pt>
              <c:pt idx="601">
                <c:v>May 09</c:v>
              </c:pt>
              <c:pt idx="602">
                <c:v>May 09</c:v>
              </c:pt>
              <c:pt idx="603">
                <c:v>May 09</c:v>
              </c:pt>
              <c:pt idx="604">
                <c:v>May 09</c:v>
              </c:pt>
              <c:pt idx="605">
                <c:v>May 09</c:v>
              </c:pt>
              <c:pt idx="606">
                <c:v>May 09</c:v>
              </c:pt>
              <c:pt idx="607">
                <c:v>May 09</c:v>
              </c:pt>
              <c:pt idx="608">
                <c:v>Jun 09</c:v>
              </c:pt>
              <c:pt idx="609">
                <c:v>Jun 09</c:v>
              </c:pt>
              <c:pt idx="610">
                <c:v>Jun 09</c:v>
              </c:pt>
              <c:pt idx="611">
                <c:v>Jun 09</c:v>
              </c:pt>
              <c:pt idx="612">
                <c:v>Jun 09</c:v>
              </c:pt>
              <c:pt idx="613">
                <c:v>Jun 09</c:v>
              </c:pt>
              <c:pt idx="614">
                <c:v>Jun 09</c:v>
              </c:pt>
              <c:pt idx="615">
                <c:v>Jun 09</c:v>
              </c:pt>
              <c:pt idx="616">
                <c:v>Jun 09</c:v>
              </c:pt>
              <c:pt idx="617">
                <c:v>Jun 09</c:v>
              </c:pt>
              <c:pt idx="618">
                <c:v>Jun 09</c:v>
              </c:pt>
              <c:pt idx="619">
                <c:v>Jun 09</c:v>
              </c:pt>
              <c:pt idx="620">
                <c:v>Jun 09</c:v>
              </c:pt>
              <c:pt idx="621">
                <c:v>Jun 09</c:v>
              </c:pt>
              <c:pt idx="622">
                <c:v>Jun 09</c:v>
              </c:pt>
              <c:pt idx="623">
                <c:v>Jun 09</c:v>
              </c:pt>
              <c:pt idx="624">
                <c:v>Jun 09</c:v>
              </c:pt>
              <c:pt idx="625">
                <c:v>Jun 09</c:v>
              </c:pt>
              <c:pt idx="626">
                <c:v>Jun 09</c:v>
              </c:pt>
              <c:pt idx="627">
                <c:v>Jun 09</c:v>
              </c:pt>
              <c:pt idx="628">
                <c:v>Jun 09</c:v>
              </c:pt>
              <c:pt idx="629">
                <c:v>Jun 09</c:v>
              </c:pt>
              <c:pt idx="630">
                <c:v>Jul 09</c:v>
              </c:pt>
              <c:pt idx="631">
                <c:v>Jul 09</c:v>
              </c:pt>
              <c:pt idx="632">
                <c:v>Jul 09</c:v>
              </c:pt>
              <c:pt idx="633">
                <c:v>Jul 09</c:v>
              </c:pt>
              <c:pt idx="634">
                <c:v>Jul 09</c:v>
              </c:pt>
              <c:pt idx="635">
                <c:v>Jul 09</c:v>
              </c:pt>
              <c:pt idx="636">
                <c:v>Jul 09</c:v>
              </c:pt>
              <c:pt idx="637">
                <c:v>Jul 09</c:v>
              </c:pt>
              <c:pt idx="638">
                <c:v>Jul 09</c:v>
              </c:pt>
              <c:pt idx="639">
                <c:v>Jul 09</c:v>
              </c:pt>
              <c:pt idx="640">
                <c:v>Jul 09</c:v>
              </c:pt>
              <c:pt idx="641">
                <c:v>Jul 09</c:v>
              </c:pt>
              <c:pt idx="642">
                <c:v>Jul 09</c:v>
              </c:pt>
              <c:pt idx="643">
                <c:v>Jul 09</c:v>
              </c:pt>
              <c:pt idx="644">
                <c:v>Jul 09</c:v>
              </c:pt>
              <c:pt idx="645">
                <c:v>Jul 09</c:v>
              </c:pt>
              <c:pt idx="646">
                <c:v>Jul 09</c:v>
              </c:pt>
              <c:pt idx="647">
                <c:v>Jul 09</c:v>
              </c:pt>
              <c:pt idx="648">
                <c:v>Jul 09</c:v>
              </c:pt>
              <c:pt idx="649">
                <c:v>Jul 09</c:v>
              </c:pt>
              <c:pt idx="650">
                <c:v>Jul 09</c:v>
              </c:pt>
              <c:pt idx="651">
                <c:v>Jul 09</c:v>
              </c:pt>
              <c:pt idx="652">
                <c:v>Aug 09</c:v>
              </c:pt>
              <c:pt idx="653">
                <c:v>Aug 09</c:v>
              </c:pt>
              <c:pt idx="654">
                <c:v>Aug 09</c:v>
              </c:pt>
              <c:pt idx="655">
                <c:v>Aug 09</c:v>
              </c:pt>
              <c:pt idx="656">
                <c:v>Aug 09</c:v>
              </c:pt>
              <c:pt idx="657">
                <c:v>Aug 09</c:v>
              </c:pt>
              <c:pt idx="658">
                <c:v>Aug 09</c:v>
              </c:pt>
              <c:pt idx="659">
                <c:v>Aug 09</c:v>
              </c:pt>
              <c:pt idx="660">
                <c:v>Aug 09</c:v>
              </c:pt>
              <c:pt idx="661">
                <c:v>Aug 09</c:v>
              </c:pt>
              <c:pt idx="662">
                <c:v>Aug 09</c:v>
              </c:pt>
              <c:pt idx="663">
                <c:v>Aug 09</c:v>
              </c:pt>
              <c:pt idx="664">
                <c:v>Aug 09</c:v>
              </c:pt>
              <c:pt idx="665">
                <c:v>Aug 09</c:v>
              </c:pt>
              <c:pt idx="666">
                <c:v>Aug 09</c:v>
              </c:pt>
              <c:pt idx="667">
                <c:v>Aug 09</c:v>
              </c:pt>
              <c:pt idx="668">
                <c:v>Aug 09</c:v>
              </c:pt>
              <c:pt idx="669">
                <c:v>Aug 09</c:v>
              </c:pt>
              <c:pt idx="670">
                <c:v>Aug 09</c:v>
              </c:pt>
              <c:pt idx="671">
                <c:v>Aug 09</c:v>
              </c:pt>
              <c:pt idx="672">
                <c:v>Aug 09</c:v>
              </c:pt>
              <c:pt idx="673">
                <c:v>Sep 09</c:v>
              </c:pt>
              <c:pt idx="674">
                <c:v>Sep 09</c:v>
              </c:pt>
              <c:pt idx="675">
                <c:v>Sep 09</c:v>
              </c:pt>
              <c:pt idx="676">
                <c:v>Sep 09</c:v>
              </c:pt>
              <c:pt idx="677">
                <c:v>Sep 09</c:v>
              </c:pt>
              <c:pt idx="678">
                <c:v>Sep 09</c:v>
              </c:pt>
              <c:pt idx="679">
                <c:v>Sep 09</c:v>
              </c:pt>
              <c:pt idx="680">
                <c:v>Sep 09</c:v>
              </c:pt>
              <c:pt idx="681">
                <c:v>Sep 09</c:v>
              </c:pt>
              <c:pt idx="682">
                <c:v>Sep 09</c:v>
              </c:pt>
              <c:pt idx="683">
                <c:v>Sep 09</c:v>
              </c:pt>
              <c:pt idx="684">
                <c:v>Sep 09</c:v>
              </c:pt>
              <c:pt idx="685">
                <c:v>Sep 09</c:v>
              </c:pt>
              <c:pt idx="686">
                <c:v>Sep 09</c:v>
              </c:pt>
              <c:pt idx="687">
                <c:v>Sep 09</c:v>
              </c:pt>
              <c:pt idx="688">
                <c:v>Sep 09</c:v>
              </c:pt>
              <c:pt idx="689">
                <c:v>Sep 09</c:v>
              </c:pt>
              <c:pt idx="690">
                <c:v>Sep 09</c:v>
              </c:pt>
              <c:pt idx="691">
                <c:v>Sep 09</c:v>
              </c:pt>
              <c:pt idx="692">
                <c:v>Sep 09</c:v>
              </c:pt>
              <c:pt idx="693">
                <c:v>Sep 09</c:v>
              </c:pt>
              <c:pt idx="694">
                <c:v>Oct 09</c:v>
              </c:pt>
            </c:strLit>
          </c:cat>
          <c:val>
            <c:numLit>
              <c:formatCode>General</c:formatCode>
              <c:ptCount val="695"/>
              <c:pt idx="0">
                <c:v>100.0</c:v>
              </c:pt>
              <c:pt idx="1">
                <c:v>101.323272497491</c:v>
              </c:pt>
              <c:pt idx="2">
                <c:v>101.3703552268025</c:v>
              </c:pt>
              <c:pt idx="3">
                <c:v>101.079805226183</c:v>
              </c:pt>
              <c:pt idx="4">
                <c:v>100.1449652455116</c:v>
              </c:pt>
              <c:pt idx="5">
                <c:v>100.1561164182433</c:v>
              </c:pt>
              <c:pt idx="6">
                <c:v>100.3531204698361</c:v>
              </c:pt>
              <c:pt idx="7">
                <c:v>99.55147505234855</c:v>
              </c:pt>
              <c:pt idx="8">
                <c:v>101.2371606636187</c:v>
              </c:pt>
              <c:pt idx="9">
                <c:v>101.5326667410078</c:v>
              </c:pt>
              <c:pt idx="10">
                <c:v>101.4992132228128</c:v>
              </c:pt>
              <c:pt idx="11">
                <c:v>101.1343220706489</c:v>
              </c:pt>
              <c:pt idx="12">
                <c:v>101.0581223903158</c:v>
              </c:pt>
              <c:pt idx="13">
                <c:v>101.9006554411528</c:v>
              </c:pt>
              <c:pt idx="14">
                <c:v>101.3145993631441</c:v>
              </c:pt>
              <c:pt idx="15">
                <c:v>101.250170365139</c:v>
              </c:pt>
              <c:pt idx="16">
                <c:v>102.30581471707</c:v>
              </c:pt>
              <c:pt idx="17">
                <c:v>102.0220793220087</c:v>
              </c:pt>
              <c:pt idx="18">
                <c:v>101.4440768687507</c:v>
              </c:pt>
              <c:pt idx="19">
                <c:v>101.919240729039</c:v>
              </c:pt>
              <c:pt idx="20">
                <c:v>102.4173264443866</c:v>
              </c:pt>
              <c:pt idx="21">
                <c:v>102.0704010705126</c:v>
              </c:pt>
              <c:pt idx="22">
                <c:v>102.8770025647697</c:v>
              </c:pt>
              <c:pt idx="23">
                <c:v>103.2834008598793</c:v>
              </c:pt>
              <c:pt idx="24">
                <c:v>103.3050836957464</c:v>
              </c:pt>
              <c:pt idx="25">
                <c:v>103.3998686639656</c:v>
              </c:pt>
              <c:pt idx="26">
                <c:v>103.8700764474842</c:v>
              </c:pt>
              <c:pt idx="27">
                <c:v>103.2716301775514</c:v>
              </c:pt>
              <c:pt idx="28">
                <c:v>103.765998835322</c:v>
              </c:pt>
              <c:pt idx="29">
                <c:v>102.9761241001623</c:v>
              </c:pt>
              <c:pt idx="30">
                <c:v>103.5559850822089</c:v>
              </c:pt>
              <c:pt idx="31">
                <c:v>104.3347086446369</c:v>
              </c:pt>
              <c:pt idx="32">
                <c:v>104.3216989431166</c:v>
              </c:pt>
              <c:pt idx="33">
                <c:v>104.1885043799328</c:v>
              </c:pt>
              <c:pt idx="34">
                <c:v>104.4084302865851</c:v>
              </c:pt>
              <c:pt idx="35">
                <c:v>103.976012588435</c:v>
              </c:pt>
              <c:pt idx="36">
                <c:v>104.2108067253962</c:v>
              </c:pt>
              <c:pt idx="37">
                <c:v>104.3272745294825</c:v>
              </c:pt>
              <c:pt idx="38">
                <c:v>104.8619113110062</c:v>
              </c:pt>
              <c:pt idx="39">
                <c:v>101.7953388097982</c:v>
              </c:pt>
              <c:pt idx="40">
                <c:v>100.4026812375324</c:v>
              </c:pt>
              <c:pt idx="41">
                <c:v>99.13020852693005</c:v>
              </c:pt>
              <c:pt idx="42">
                <c:v>98.74921012526482</c:v>
              </c:pt>
              <c:pt idx="43">
                <c:v>97.80383848145804</c:v>
              </c:pt>
              <c:pt idx="44">
                <c:v>98.52866470901632</c:v>
              </c:pt>
              <c:pt idx="45">
                <c:v>99.02303336678679</c:v>
              </c:pt>
              <c:pt idx="46">
                <c:v>100.4863150330199</c:v>
              </c:pt>
              <c:pt idx="47">
                <c:v>100.7260652467507</c:v>
              </c:pt>
              <c:pt idx="48">
                <c:v>100.2781598086954</c:v>
              </c:pt>
              <c:pt idx="49">
                <c:v>99.13206705571868</c:v>
              </c:pt>
              <c:pt idx="50">
                <c:v>96.5815460481483</c:v>
              </c:pt>
              <c:pt idx="51">
                <c:v>98.47972345091626</c:v>
              </c:pt>
              <c:pt idx="52">
                <c:v>98.51317696911128</c:v>
              </c:pt>
              <c:pt idx="53">
                <c:v>100.136911620761</c:v>
              </c:pt>
              <c:pt idx="54">
                <c:v>100.7396944578671</c:v>
              </c:pt>
              <c:pt idx="55">
                <c:v>100.942893605422</c:v>
              </c:pt>
              <c:pt idx="56">
                <c:v>102.8206271915152</c:v>
              </c:pt>
              <c:pt idx="57">
                <c:v>103.4785463826835</c:v>
              </c:pt>
              <c:pt idx="58">
                <c:v>102.4953846535083</c:v>
              </c:pt>
              <c:pt idx="59">
                <c:v>102.6044183424401</c:v>
              </c:pt>
              <c:pt idx="60">
                <c:v>101.9588893431959</c:v>
              </c:pt>
              <c:pt idx="61">
                <c:v>103.2518058704729</c:v>
              </c:pt>
              <c:pt idx="62">
                <c:v>103.2772057639173</c:v>
              </c:pt>
              <c:pt idx="63">
                <c:v>103.6043068307128</c:v>
              </c:pt>
              <c:pt idx="64">
                <c:v>104.8532381766593</c:v>
              </c:pt>
              <c:pt idx="65">
                <c:v>105.1908709065903</c:v>
              </c:pt>
              <c:pt idx="66">
                <c:v>105.3500848728147</c:v>
              </c:pt>
              <c:pt idx="67">
                <c:v>105.3500848728147</c:v>
              </c:pt>
              <c:pt idx="68">
                <c:v>106.0222527846956</c:v>
              </c:pt>
              <c:pt idx="69">
                <c:v>105.8159560891598</c:v>
              </c:pt>
              <c:pt idx="70">
                <c:v>105.4838989455947</c:v>
              </c:pt>
              <c:pt idx="71">
                <c:v>106.2366031049821</c:v>
              </c:pt>
              <c:pt idx="72">
                <c:v>107.5611146216655</c:v>
              </c:pt>
              <c:pt idx="73">
                <c:v>107.5239440458933</c:v>
              </c:pt>
              <c:pt idx="74">
                <c:v>106.9310733623264</c:v>
              </c:pt>
              <c:pt idx="75">
                <c:v>106.5692797581435</c:v>
              </c:pt>
              <c:pt idx="76">
                <c:v>108.2363800815275</c:v>
              </c:pt>
              <c:pt idx="77">
                <c:v>107.8962693132117</c:v>
              </c:pt>
              <c:pt idx="78">
                <c:v>106.9893072643695</c:v>
              </c:pt>
              <c:pt idx="79">
                <c:v>107.894410784423</c:v>
              </c:pt>
              <c:pt idx="80">
                <c:v>108.1682340259451</c:v>
              </c:pt>
              <c:pt idx="81">
                <c:v>107.5753633423782</c:v>
              </c:pt>
              <c:pt idx="82">
                <c:v>107.6967872232341</c:v>
              </c:pt>
              <c:pt idx="83">
                <c:v>107.7029823191961</c:v>
              </c:pt>
              <c:pt idx="84">
                <c:v>108.253106840625</c:v>
              </c:pt>
              <c:pt idx="85">
                <c:v>108.4073647300797</c:v>
              </c:pt>
              <c:pt idx="86">
                <c:v>109.0646644116517</c:v>
              </c:pt>
              <c:pt idx="87">
                <c:v>109.1588298702747</c:v>
              </c:pt>
              <c:pt idx="88">
                <c:v>108.2140777360641</c:v>
              </c:pt>
              <c:pt idx="89">
                <c:v>108.4556864785835</c:v>
              </c:pt>
              <c:pt idx="90">
                <c:v>107.7017433000037</c:v>
              </c:pt>
              <c:pt idx="91">
                <c:v>108.3181553482263</c:v>
              </c:pt>
              <c:pt idx="92">
                <c:v>108.1552243244248</c:v>
              </c:pt>
              <c:pt idx="93">
                <c:v>108.773494901436</c:v>
              </c:pt>
              <c:pt idx="94">
                <c:v>108.5436568412445</c:v>
              </c:pt>
              <c:pt idx="95">
                <c:v>108.7865046029563</c:v>
              </c:pt>
              <c:pt idx="96">
                <c:v>109.9220656927976</c:v>
              </c:pt>
              <c:pt idx="97">
                <c:v>109.6699252871427</c:v>
              </c:pt>
              <c:pt idx="98">
                <c:v>109.8285197437708</c:v>
              </c:pt>
              <c:pt idx="99">
                <c:v>110.5843214511393</c:v>
              </c:pt>
              <c:pt idx="100">
                <c:v>109.5968231547907</c:v>
              </c:pt>
              <c:pt idx="101">
                <c:v>109.6779789118933</c:v>
              </c:pt>
              <c:pt idx="102">
                <c:v>110.0255237953636</c:v>
              </c:pt>
              <c:pt idx="103">
                <c:v>109.7919686775948</c:v>
              </c:pt>
              <c:pt idx="104">
                <c:v>110.9578857376501</c:v>
              </c:pt>
              <c:pt idx="105">
                <c:v>111.9367108996518</c:v>
              </c:pt>
              <c:pt idx="106">
                <c:v>111.4881859520004</c:v>
              </c:pt>
              <c:pt idx="107">
                <c:v>110.8036278481954</c:v>
              </c:pt>
              <c:pt idx="108">
                <c:v>108.7840265645715</c:v>
              </c:pt>
              <c:pt idx="109">
                <c:v>107.4750027877932</c:v>
              </c:pt>
              <c:pt idx="110">
                <c:v>107.3219839175309</c:v>
              </c:pt>
              <c:pt idx="111">
                <c:v>108.3522283760175</c:v>
              </c:pt>
              <c:pt idx="112">
                <c:v>107.6453679267492</c:v>
              </c:pt>
              <c:pt idx="113">
                <c:v>108.0350394627613</c:v>
              </c:pt>
              <c:pt idx="114">
                <c:v>110.0174701706129</c:v>
              </c:pt>
              <c:pt idx="115">
                <c:v>111.5451808348511</c:v>
              </c:pt>
              <c:pt idx="116">
                <c:v>111.1102850983162</c:v>
              </c:pt>
              <c:pt idx="117">
                <c:v>110.8575251830651</c:v>
              </c:pt>
              <c:pt idx="118">
                <c:v>111.2924209196</c:v>
              </c:pt>
              <c:pt idx="119">
                <c:v>110.032957910518</c:v>
              </c:pt>
              <c:pt idx="120">
                <c:v>109.710193410896</c:v>
              </c:pt>
              <c:pt idx="121">
                <c:v>109.5119503401108</c:v>
              </c:pt>
              <c:pt idx="122">
                <c:v>108.6545490589649</c:v>
              </c:pt>
              <c:pt idx="123">
                <c:v>108.0387565203385</c:v>
              </c:pt>
              <c:pt idx="124">
                <c:v>109.2437026849546</c:v>
              </c:pt>
              <c:pt idx="125">
                <c:v>109.999504392323</c:v>
              </c:pt>
              <c:pt idx="126">
                <c:v>109.6259401058122</c:v>
              </c:pt>
              <c:pt idx="127">
                <c:v>110.5359997026354</c:v>
              </c:pt>
              <c:pt idx="128">
                <c:v>110.2206693181677</c:v>
              </c:pt>
              <c:pt idx="129">
                <c:v>110.9931977846337</c:v>
              </c:pt>
              <c:pt idx="130">
                <c:v>111.200733499362</c:v>
              </c:pt>
              <c:pt idx="131">
                <c:v>109.9369339231065</c:v>
              </c:pt>
              <c:pt idx="132">
                <c:v>109.348399806713</c:v>
              </c:pt>
              <c:pt idx="133">
                <c:v>110.9547881896691</c:v>
              </c:pt>
              <c:pt idx="134">
                <c:v>111.4274740115724</c:v>
              </c:pt>
              <c:pt idx="135">
                <c:v>111.7174045025957</c:v>
              </c:pt>
              <c:pt idx="136">
                <c:v>111.1840067402644</c:v>
              </c:pt>
              <c:pt idx="137">
                <c:v>109.7950662255758</c:v>
              </c:pt>
              <c:pt idx="138">
                <c:v>110.9163785947044</c:v>
              </c:pt>
              <c:pt idx="139">
                <c:v>109.248039252128</c:v>
              </c:pt>
              <c:pt idx="140">
                <c:v>110.0273823241522</c:v>
              </c:pt>
              <c:pt idx="141">
                <c:v>108.3739112118847</c:v>
              </c:pt>
              <c:pt idx="142">
                <c:v>107.3151693119726</c:v>
              </c:pt>
              <c:pt idx="143">
                <c:v>104.5546345512892</c:v>
              </c:pt>
              <c:pt idx="144">
                <c:v>104.1290314586973</c:v>
              </c:pt>
              <c:pt idx="145">
                <c:v>104.0243343369389</c:v>
              </c:pt>
              <c:pt idx="146">
                <c:v>105.9788871129614</c:v>
              </c:pt>
              <c:pt idx="147">
                <c:v>104.2188603501468</c:v>
              </c:pt>
              <c:pt idx="148">
                <c:v>105.1444076868751</c:v>
              </c:pt>
              <c:pt idx="149">
                <c:v>103.8347644005006</c:v>
              </c:pt>
              <c:pt idx="150">
                <c:v>103.0740066163625</c:v>
              </c:pt>
              <c:pt idx="151">
                <c:v>104.4344496896257</c:v>
              </c:pt>
              <c:pt idx="152">
                <c:v>106.5197189904472</c:v>
              </c:pt>
              <c:pt idx="153">
                <c:v>104.4833909477258</c:v>
              </c:pt>
              <c:pt idx="154">
                <c:v>101.7451585325057</c:v>
              </c:pt>
              <c:pt idx="155">
                <c:v>103.8502521404056</c:v>
              </c:pt>
              <c:pt idx="156">
                <c:v>102.6948667434858</c:v>
              </c:pt>
              <c:pt idx="157">
                <c:v>102.3745802822486</c:v>
              </c:pt>
              <c:pt idx="158">
                <c:v>99.12215490217939</c:v>
              </c:pt>
              <c:pt idx="159">
                <c:v>100.973249575636</c:v>
              </c:pt>
              <c:pt idx="160">
                <c:v>101.5785104511269</c:v>
              </c:pt>
              <c:pt idx="161">
                <c:v>101.7637438203918</c:v>
              </c:pt>
              <c:pt idx="162">
                <c:v>103.2722496871476</c:v>
              </c:pt>
              <c:pt idx="163">
                <c:v>103.3744687705212</c:v>
              </c:pt>
              <c:pt idx="164">
                <c:v>103.8186571509993</c:v>
              </c:pt>
              <c:pt idx="165">
                <c:v>103.9400810318552</c:v>
              </c:pt>
              <c:pt idx="166">
                <c:v>102.3138683418206</c:v>
              </c:pt>
              <c:pt idx="167">
                <c:v>102.9073585349837</c:v>
              </c:pt>
              <c:pt idx="168">
                <c:v>104.088143825348</c:v>
              </c:pt>
              <c:pt idx="169">
                <c:v>105.3253044889665</c:v>
              </c:pt>
              <c:pt idx="170">
                <c:v>106.0959744266439</c:v>
              </c:pt>
              <c:pt idx="171">
                <c:v>104.0193782601692</c:v>
              </c:pt>
              <c:pt idx="172">
                <c:v>104.4102888153737</c:v>
              </c:pt>
              <c:pt idx="173">
                <c:v>102.0357085331252</c:v>
              </c:pt>
              <c:pt idx="174">
                <c:v>101.2545069323124</c:v>
              </c:pt>
              <c:pt idx="175">
                <c:v>102.7295592808733</c:v>
              </c:pt>
              <c:pt idx="176">
                <c:v>102.9693094946041</c:v>
              </c:pt>
              <c:pt idx="177">
                <c:v>103.9084860424488</c:v>
              </c:pt>
              <c:pt idx="178">
                <c:v>103.1948109876222</c:v>
              </c:pt>
              <c:pt idx="179">
                <c:v>102.1088106654772</c:v>
              </c:pt>
              <c:pt idx="180">
                <c:v>103.9177786863918</c:v>
              </c:pt>
              <c:pt idx="181">
                <c:v>106.8096494814705</c:v>
              </c:pt>
              <c:pt idx="182">
                <c:v>106.1895203756706</c:v>
              </c:pt>
              <c:pt idx="183">
                <c:v>106.5513139798535</c:v>
              </c:pt>
              <c:pt idx="184">
                <c:v>106.4020121671685</c:v>
              </c:pt>
              <c:pt idx="185">
                <c:v>105.5687717602746</c:v>
              </c:pt>
              <c:pt idx="186">
                <c:v>106.4992751737724</c:v>
              </c:pt>
              <c:pt idx="187">
                <c:v>107.1584333841331</c:v>
              </c:pt>
              <c:pt idx="188">
                <c:v>107.0184242153911</c:v>
              </c:pt>
              <c:pt idx="189">
                <c:v>107.8027233641849</c:v>
              </c:pt>
              <c:pt idx="190">
                <c:v>108.2500092926439</c:v>
              </c:pt>
              <c:pt idx="191">
                <c:v>108.313818781053</c:v>
              </c:pt>
              <c:pt idx="192">
                <c:v>108.3274479921694</c:v>
              </c:pt>
              <c:pt idx="193">
                <c:v>109.2368880793964</c:v>
              </c:pt>
              <c:pt idx="194">
                <c:v>108.913504070178</c:v>
              </c:pt>
              <c:pt idx="195">
                <c:v>109.342204710751</c:v>
              </c:pt>
              <c:pt idx="196">
                <c:v>109.2982195294205</c:v>
              </c:pt>
              <c:pt idx="197">
                <c:v>110.0341969297104</c:v>
              </c:pt>
              <c:pt idx="198">
                <c:v>110.081279659022</c:v>
              </c:pt>
              <c:pt idx="199">
                <c:v>109.0727180364024</c:v>
              </c:pt>
              <c:pt idx="200">
                <c:v>108.6353442614826</c:v>
              </c:pt>
              <c:pt idx="201">
                <c:v>109.2697220879951</c:v>
              </c:pt>
              <c:pt idx="202">
                <c:v>108.7022512978726</c:v>
              </c:pt>
              <c:pt idx="203">
                <c:v>108.414179335638</c:v>
              </c:pt>
              <c:pt idx="204">
                <c:v>107.0103705906404</c:v>
              </c:pt>
              <c:pt idx="205">
                <c:v>107.7959087586267</c:v>
              </c:pt>
              <c:pt idx="206">
                <c:v>107.2104721902142</c:v>
              </c:pt>
              <c:pt idx="207">
                <c:v>108.5758713402471</c:v>
              </c:pt>
              <c:pt idx="208">
                <c:v>109.2263564162609</c:v>
              </c:pt>
              <c:pt idx="209">
                <c:v>109.9685289125129</c:v>
              </c:pt>
              <c:pt idx="210">
                <c:v>109.6123108946958</c:v>
              </c:pt>
              <c:pt idx="211">
                <c:v>110.4114782737985</c:v>
              </c:pt>
              <c:pt idx="212">
                <c:v>108.6948171827182</c:v>
              </c:pt>
              <c:pt idx="213">
                <c:v>108.4253305083696</c:v>
              </c:pt>
              <c:pt idx="214">
                <c:v>107.8423719783419</c:v>
              </c:pt>
              <c:pt idx="215">
                <c:v>108.1967314673704</c:v>
              </c:pt>
              <c:pt idx="216">
                <c:v>107.7215676070822</c:v>
              </c:pt>
              <c:pt idx="217">
                <c:v>106.8908052385731</c:v>
              </c:pt>
              <c:pt idx="218">
                <c:v>105.3940700541451</c:v>
              </c:pt>
              <c:pt idx="219">
                <c:v>105.4987671759036</c:v>
              </c:pt>
              <c:pt idx="220">
                <c:v>105.5755863658328</c:v>
              </c:pt>
              <c:pt idx="221">
                <c:v>106.2167787979036</c:v>
              </c:pt>
              <c:pt idx="222">
                <c:v>105.2100757040727</c:v>
              </c:pt>
              <c:pt idx="223">
                <c:v>104.6203025684868</c:v>
              </c:pt>
              <c:pt idx="224">
                <c:v>102.8999244198293</c:v>
              </c:pt>
              <c:pt idx="225">
                <c:v>103.9915003283401</c:v>
              </c:pt>
              <c:pt idx="226">
                <c:v>101.7470170612943</c:v>
              </c:pt>
              <c:pt idx="227">
                <c:v>103.5615606685748</c:v>
              </c:pt>
              <c:pt idx="228">
                <c:v>102.9699290042003</c:v>
              </c:pt>
              <c:pt idx="229">
                <c:v>102.625481668711</c:v>
              </c:pt>
              <c:pt idx="230">
                <c:v>105.0341349787508</c:v>
              </c:pt>
              <c:pt idx="231">
                <c:v>105.5551425491581</c:v>
              </c:pt>
              <c:pt idx="232">
                <c:v>106.7923032127768</c:v>
              </c:pt>
              <c:pt idx="233">
                <c:v>106.245276239329</c:v>
              </c:pt>
              <c:pt idx="234">
                <c:v>105.1679490515308</c:v>
              </c:pt>
              <c:pt idx="235">
                <c:v>106.8548736819933</c:v>
              </c:pt>
              <c:pt idx="236">
                <c:v>106.9719609956758</c:v>
              </c:pt>
              <c:pt idx="237">
                <c:v>107.6893531080796</c:v>
              </c:pt>
              <c:pt idx="238">
                <c:v>108.2487702734515</c:v>
              </c:pt>
              <c:pt idx="239">
                <c:v>107.9730885031409</c:v>
              </c:pt>
              <c:pt idx="240">
                <c:v>108.2419556678933</c:v>
              </c:pt>
              <c:pt idx="241">
                <c:v>105.8549851937207</c:v>
              </c:pt>
              <c:pt idx="242">
                <c:v>106.2124422307301</c:v>
              </c:pt>
              <c:pt idx="243">
                <c:v>104.456752035089</c:v>
              </c:pt>
              <c:pt idx="244">
                <c:v>104.4158644017396</c:v>
              </c:pt>
              <c:pt idx="245">
                <c:v>104.1005340172719</c:v>
              </c:pt>
              <c:pt idx="246">
                <c:v>104.3520549133306</c:v>
              </c:pt>
              <c:pt idx="247">
                <c:v>105.9305653644575</c:v>
              </c:pt>
              <c:pt idx="248">
                <c:v>106.0934963882591</c:v>
              </c:pt>
              <c:pt idx="249">
                <c:v>106.0934963882591</c:v>
              </c:pt>
              <c:pt idx="250">
                <c:v>106.2812077959088</c:v>
              </c:pt>
              <c:pt idx="251">
                <c:v>106.3642220818</c:v>
              </c:pt>
              <c:pt idx="252">
                <c:v>106.294217497429</c:v>
              </c:pt>
              <c:pt idx="253">
                <c:v>105.0155496908647</c:v>
              </c:pt>
              <c:pt idx="254">
                <c:v>104.6258781548526</c:v>
              </c:pt>
              <c:pt idx="255">
                <c:v>102.9693094946041</c:v>
              </c:pt>
              <c:pt idx="256">
                <c:v>102.9835582153167</c:v>
              </c:pt>
              <c:pt idx="257">
                <c:v>103.3825223952719</c:v>
              </c:pt>
              <c:pt idx="258">
                <c:v>102.2308540559293</c:v>
              </c:pt>
              <c:pt idx="259">
                <c:v>101.5295691930268</c:v>
              </c:pt>
              <c:pt idx="260">
                <c:v>101.2284875292718</c:v>
              </c:pt>
              <c:pt idx="261">
                <c:v>101.6485150354979</c:v>
              </c:pt>
              <c:pt idx="262">
                <c:v>98.97347259909051</c:v>
              </c:pt>
              <c:pt idx="263">
                <c:v>98.00146204264703</c:v>
              </c:pt>
              <c:pt idx="264">
                <c:v>97.21778240344938</c:v>
              </c:pt>
              <c:pt idx="265">
                <c:v>95.95398282719394</c:v>
              </c:pt>
              <c:pt idx="266">
                <c:v>90.87090659034308</c:v>
              </c:pt>
              <c:pt idx="267">
                <c:v>87.19969272324027</c:v>
              </c:pt>
              <c:pt idx="268">
                <c:v>92.59624081577023</c:v>
              </c:pt>
              <c:pt idx="269">
                <c:v>92.26666171058984</c:v>
              </c:pt>
              <c:pt idx="270">
                <c:v>91.79645392707132</c:v>
              </c:pt>
              <c:pt idx="271">
                <c:v>93.20893580641558</c:v>
              </c:pt>
              <c:pt idx="272">
                <c:v>92.58880670061575</c:v>
              </c:pt>
              <c:pt idx="273">
                <c:v>92.40047578336988</c:v>
              </c:pt>
              <c:pt idx="274">
                <c:v>94.2205949770162</c:v>
              </c:pt>
              <c:pt idx="275">
                <c:v>94.3909601159722</c:v>
              </c:pt>
              <c:pt idx="276">
                <c:v>90.79284838122138</c:v>
              </c:pt>
              <c:pt idx="277">
                <c:v>91.69919092046734</c:v>
              </c:pt>
              <c:pt idx="278">
                <c:v>90.1665241794595</c:v>
              </c:pt>
              <c:pt idx="279">
                <c:v>90.1931630920963</c:v>
              </c:pt>
              <c:pt idx="280">
                <c:v>89.60834603327997</c:v>
              </c:pt>
              <c:pt idx="281">
                <c:v>92.55039710565107</c:v>
              </c:pt>
              <c:pt idx="282">
                <c:v>92.75173772441735</c:v>
              </c:pt>
              <c:pt idx="283">
                <c:v>92.7412060612819</c:v>
              </c:pt>
              <c:pt idx="284">
                <c:v>91.02082791262428</c:v>
              </c:pt>
              <c:pt idx="285">
                <c:v>93.06211203211538</c:v>
              </c:pt>
              <c:pt idx="286">
                <c:v>91.92531192308162</c:v>
              </c:pt>
              <c:pt idx="287">
                <c:v>92.44817802227754</c:v>
              </c:pt>
              <c:pt idx="288">
                <c:v>91.54493303101268</c:v>
              </c:pt>
              <c:pt idx="289">
                <c:v>92.96175147753038</c:v>
              </c:pt>
              <c:pt idx="290">
                <c:v>94.27820936946311</c:v>
              </c:pt>
              <c:pt idx="291">
                <c:v>94.2032487083225</c:v>
              </c:pt>
              <c:pt idx="292">
                <c:v>92.52004113543714</c:v>
              </c:pt>
              <c:pt idx="293">
                <c:v>91.16021757177017</c:v>
              </c:pt>
              <c:pt idx="294">
                <c:v>89.9577494455389</c:v>
              </c:pt>
              <c:pt idx="295">
                <c:v>88.45048259797541</c:v>
              </c:pt>
              <c:pt idx="296">
                <c:v>90.2879480603155</c:v>
              </c:pt>
              <c:pt idx="297">
                <c:v>88.82714443246725</c:v>
              </c:pt>
              <c:pt idx="298">
                <c:v>87.76530498457421</c:v>
              </c:pt>
              <c:pt idx="299">
                <c:v>86.83170402309531</c:v>
              </c:pt>
              <c:pt idx="300">
                <c:v>88.15063995341288</c:v>
              </c:pt>
              <c:pt idx="301">
                <c:v>89.12946511541456</c:v>
              </c:pt>
              <c:pt idx="302">
                <c:v>87.9009775861428</c:v>
              </c:pt>
              <c:pt idx="303">
                <c:v>87.223234087896</c:v>
              </c:pt>
              <c:pt idx="304">
                <c:v>83.96089655428763</c:v>
              </c:pt>
              <c:pt idx="305">
                <c:v>86.73877758366469</c:v>
              </c:pt>
              <c:pt idx="306">
                <c:v>86.05731702784075</c:v>
              </c:pt>
              <c:pt idx="307">
                <c:v>85.64100657919191</c:v>
              </c:pt>
              <c:pt idx="308">
                <c:v>85.64100657919191</c:v>
              </c:pt>
              <c:pt idx="309">
                <c:v>88.56137481569584</c:v>
              </c:pt>
              <c:pt idx="310">
                <c:v>88.2974637277132</c:v>
              </c:pt>
              <c:pt idx="311">
                <c:v>89.22053302605653</c:v>
              </c:pt>
              <c:pt idx="312">
                <c:v>88.95042684211178</c:v>
              </c:pt>
              <c:pt idx="313">
                <c:v>88.71749123393921</c:v>
              </c:pt>
              <c:pt idx="314">
                <c:v>91.52510872393405</c:v>
              </c:pt>
              <c:pt idx="315">
                <c:v>92.49773878997386</c:v>
              </c:pt>
              <c:pt idx="316">
                <c:v>91.9296484902551</c:v>
              </c:pt>
              <c:pt idx="317">
                <c:v>92.4041928409471</c:v>
              </c:pt>
              <c:pt idx="318">
                <c:v>93.21079433520425</c:v>
              </c:pt>
              <c:pt idx="319">
                <c:v>92.58632866223097</c:v>
              </c:pt>
              <c:pt idx="320">
                <c:v>91.89991202963733</c:v>
              </c:pt>
              <c:pt idx="321">
                <c:v>91.4495285531973</c:v>
              </c:pt>
              <c:pt idx="322">
                <c:v>90.20988985119378</c:v>
              </c:pt>
              <c:pt idx="323">
                <c:v>89.5092244978875</c:v>
              </c:pt>
              <c:pt idx="324">
                <c:v>89.9602274839237</c:v>
              </c:pt>
              <c:pt idx="325">
                <c:v>91.46873335067956</c:v>
              </c:pt>
              <c:pt idx="326">
                <c:v>90.98985243281415</c:v>
              </c:pt>
              <c:pt idx="327">
                <c:v>92.97723921743547</c:v>
              </c:pt>
              <c:pt idx="328">
                <c:v>92.08018932213258</c:v>
              </c:pt>
              <c:pt idx="329">
                <c:v>91.36155819053633</c:v>
              </c:pt>
              <c:pt idx="330">
                <c:v>92.13718420498333</c:v>
              </c:pt>
              <c:pt idx="331">
                <c:v>92.06903814940085</c:v>
              </c:pt>
              <c:pt idx="332">
                <c:v>92.90227855629475</c:v>
              </c:pt>
              <c:pt idx="333">
                <c:v>93.4431104337806</c:v>
              </c:pt>
              <c:pt idx="334">
                <c:v>92.84218612546304</c:v>
              </c:pt>
              <c:pt idx="335">
                <c:v>93.5756854873682</c:v>
              </c:pt>
              <c:pt idx="336">
                <c:v>93.5756854873682</c:v>
              </c:pt>
              <c:pt idx="337">
                <c:v>94.88347024495405</c:v>
              </c:pt>
              <c:pt idx="338">
                <c:v>94.78558772875385</c:v>
              </c:pt>
              <c:pt idx="339">
                <c:v>94.19209753559073</c:v>
              </c:pt>
              <c:pt idx="340">
                <c:v>94.92497738789969</c:v>
              </c:pt>
              <c:pt idx="341">
                <c:v>94.63938346404985</c:v>
              </c:pt>
              <c:pt idx="342">
                <c:v>93.4870956151111</c:v>
              </c:pt>
              <c:pt idx="343">
                <c:v>93.81109913392558</c:v>
              </c:pt>
              <c:pt idx="344">
                <c:v>93.92323037083844</c:v>
              </c:pt>
              <c:pt idx="345">
                <c:v>94.85621182272106</c:v>
              </c:pt>
              <c:pt idx="346">
                <c:v>94.86364593787557</c:v>
              </c:pt>
              <c:pt idx="347">
                <c:v>95.15047888091782</c:v>
              </c:pt>
              <c:pt idx="348">
                <c:v>95.85795883978238</c:v>
              </c:pt>
              <c:pt idx="349">
                <c:v>94.19209753559073</c:v>
              </c:pt>
              <c:pt idx="350">
                <c:v>93.46231523126293</c:v>
              </c:pt>
              <c:pt idx="351">
                <c:v>93.45859817368562</c:v>
              </c:pt>
              <c:pt idx="352">
                <c:v>91.87513164578915</c:v>
              </c:pt>
              <c:pt idx="353">
                <c:v>91.46687482189098</c:v>
              </c:pt>
              <c:pt idx="354">
                <c:v>92.38065147629135</c:v>
              </c:pt>
              <c:pt idx="355">
                <c:v>92.53367034655359</c:v>
              </c:pt>
              <c:pt idx="356">
                <c:v>93.203979729646</c:v>
              </c:pt>
              <c:pt idx="357">
                <c:v>91.8447756755752</c:v>
              </c:pt>
              <c:pt idx="358">
                <c:v>92.27657386412915</c:v>
              </c:pt>
              <c:pt idx="359">
                <c:v>91.35288505618942</c:v>
              </c:pt>
              <c:pt idx="360">
                <c:v>91.19243207077272</c:v>
              </c:pt>
              <c:pt idx="361">
                <c:v>89.14433334572351</c:v>
              </c:pt>
              <c:pt idx="362">
                <c:v>88.9132562663396</c:v>
              </c:pt>
              <c:pt idx="363">
                <c:v>88.26648824790295</c:v>
              </c:pt>
              <c:pt idx="364">
                <c:v>86.69417289273805</c:v>
              </c:pt>
              <c:pt idx="365">
                <c:v>87.45678920566475</c:v>
              </c:pt>
              <c:pt idx="366">
                <c:v>87.82168035782868</c:v>
              </c:pt>
              <c:pt idx="367">
                <c:v>87.29014112428601</c:v>
              </c:pt>
              <c:pt idx="368">
                <c:v>87.79689997398058</c:v>
              </c:pt>
              <c:pt idx="369">
                <c:v>86.49407129316431</c:v>
              </c:pt>
              <c:pt idx="370">
                <c:v>85.91359080152151</c:v>
              </c:pt>
              <c:pt idx="371">
                <c:v>84.42676777063275</c:v>
              </c:pt>
              <c:pt idx="372">
                <c:v>84.2656952756198</c:v>
              </c:pt>
              <c:pt idx="373">
                <c:v>83.53467395209951</c:v>
              </c:pt>
              <c:pt idx="374">
                <c:v>84.85175135362837</c:v>
              </c:pt>
              <c:pt idx="375">
                <c:v>82.62523386487257</c:v>
              </c:pt>
              <c:pt idx="376">
                <c:v>82.10050923688804</c:v>
              </c:pt>
              <c:pt idx="377">
                <c:v>82.33654239304163</c:v>
              </c:pt>
              <c:pt idx="378">
                <c:v>80.64280315702082</c:v>
              </c:pt>
              <c:pt idx="379">
                <c:v>80.29463876395444</c:v>
              </c:pt>
              <c:pt idx="380">
                <c:v>81.08823055669124</c:v>
              </c:pt>
              <c:pt idx="381">
                <c:v>81.05477703849623</c:v>
              </c:pt>
              <c:pt idx="382">
                <c:v>79.745753261718</c:v>
              </c:pt>
              <c:pt idx="383">
                <c:v>81.13593279559893</c:v>
              </c:pt>
              <c:pt idx="384">
                <c:v>79.5809637091279</c:v>
              </c:pt>
              <c:pt idx="385">
                <c:v>77.38418268098971</c:v>
              </c:pt>
              <c:pt idx="386">
                <c:v>77.96776072061356</c:v>
              </c:pt>
              <c:pt idx="387">
                <c:v>76.15383662292921</c:v>
              </c:pt>
              <c:pt idx="388">
                <c:v>77.01867201922953</c:v>
              </c:pt>
              <c:pt idx="389">
                <c:v>79.11013641601305</c:v>
              </c:pt>
              <c:pt idx="390">
                <c:v>80.4984574211055</c:v>
              </c:pt>
              <c:pt idx="391">
                <c:v>80.90919228338846</c:v>
              </c:pt>
              <c:pt idx="392">
                <c:v>80.62607639792331</c:v>
              </c:pt>
              <c:pt idx="393">
                <c:v>82.21387949299334</c:v>
              </c:pt>
              <c:pt idx="394">
                <c:v>81.04734292334187</c:v>
              </c:pt>
              <c:pt idx="395">
                <c:v>80.9822944157405</c:v>
              </c:pt>
              <c:pt idx="396">
                <c:v>80.04559590628058</c:v>
              </c:pt>
              <c:pt idx="397">
                <c:v>80.29216072556963</c:v>
              </c:pt>
              <c:pt idx="398">
                <c:v>81.26912735878278</c:v>
              </c:pt>
              <c:pt idx="399">
                <c:v>81.2406299173574</c:v>
              </c:pt>
              <c:pt idx="400">
                <c:v>79.89071850722962</c:v>
              </c:pt>
              <c:pt idx="401">
                <c:v>79.30775997720202</c:v>
              </c:pt>
              <c:pt idx="402">
                <c:v>81.43949249773878</c:v>
              </c:pt>
              <c:pt idx="403">
                <c:v>82.27459143342124</c:v>
              </c:pt>
              <c:pt idx="404">
                <c:v>82.04413386363353</c:v>
              </c:pt>
              <c:pt idx="405">
                <c:v>82.52425380069137</c:v>
              </c:pt>
              <c:pt idx="406">
                <c:v>83.48139612682596</c:v>
              </c:pt>
              <c:pt idx="407">
                <c:v>83.26332874896232</c:v>
              </c:pt>
              <c:pt idx="408">
                <c:v>81.31125401132463</c:v>
              </c:pt>
              <c:pt idx="409">
                <c:v>81.44816563208563</c:v>
              </c:pt>
              <c:pt idx="410">
                <c:v>81.83040305294328</c:v>
              </c:pt>
              <c:pt idx="411">
                <c:v>81.76287650695704</c:v>
              </c:pt>
              <c:pt idx="412">
                <c:v>79.68194377330904</c:v>
              </c:pt>
              <c:pt idx="413">
                <c:v>80.04807394466537</c:v>
              </c:pt>
              <c:pt idx="414">
                <c:v>78.99304910233057</c:v>
              </c:pt>
              <c:pt idx="415">
                <c:v>80.57527661103465</c:v>
              </c:pt>
              <c:pt idx="416">
                <c:v>79.82628950922448</c:v>
              </c:pt>
              <c:pt idx="417">
                <c:v>80.19675624775422</c:v>
              </c:pt>
              <c:pt idx="418">
                <c:v>80.26490230333667</c:v>
              </c:pt>
              <c:pt idx="419">
                <c:v>81.61915028063782</c:v>
              </c:pt>
              <c:pt idx="420">
                <c:v>81.9295245883359</c:v>
              </c:pt>
              <c:pt idx="421">
                <c:v>83.02977363119355</c:v>
              </c:pt>
              <c:pt idx="422">
                <c:v>81.91527586762318</c:v>
              </c:pt>
              <c:pt idx="423">
                <c:v>79.56361744043414</c:v>
              </c:pt>
              <c:pt idx="424">
                <c:v>77.43436295828222</c:v>
              </c:pt>
              <c:pt idx="425">
                <c:v>79.83248460518651</c:v>
              </c:pt>
              <c:pt idx="426">
                <c:v>79.13677532864978</c:v>
              </c:pt>
              <c:pt idx="427">
                <c:v>78.59656296076026</c:v>
              </c:pt>
              <c:pt idx="428">
                <c:v>78.05449206408207</c:v>
              </c:pt>
              <c:pt idx="429">
                <c:v>79.38024259995785</c:v>
              </c:pt>
              <c:pt idx="430">
                <c:v>76.52430336145902</c:v>
              </c:pt>
              <c:pt idx="431">
                <c:v>75.18802116244775</c:v>
              </c:pt>
              <c:pt idx="432">
                <c:v>73.47817467692572</c:v>
              </c:pt>
              <c:pt idx="433">
                <c:v>73.0476155075642</c:v>
              </c:pt>
              <c:pt idx="434">
                <c:v>78.88897149016834</c:v>
              </c:pt>
              <c:pt idx="435">
                <c:v>77.2801050688275</c:v>
              </c:pt>
              <c:pt idx="436">
                <c:v>76.04480293399744</c:v>
              </c:pt>
              <c:pt idx="437">
                <c:v>75.5640634873434</c:v>
              </c:pt>
              <c:pt idx="438">
                <c:v>77.35754376835296</c:v>
              </c:pt>
              <c:pt idx="439">
                <c:v>76.01134941580248</c:v>
              </c:pt>
              <c:pt idx="440">
                <c:v>72.22614578299817</c:v>
              </c:pt>
              <c:pt idx="441">
                <c:v>72.98256699996282</c:v>
              </c:pt>
              <c:pt idx="442">
                <c:v>73.40259450618885</c:v>
              </c:pt>
              <c:pt idx="443">
                <c:v>72.0601172112156</c:v>
              </c:pt>
              <c:pt idx="444">
                <c:v>74.07662094685847</c:v>
              </c:pt>
              <c:pt idx="445">
                <c:v>68.19189929252001</c:v>
              </c:pt>
              <c:pt idx="446">
                <c:v>67.93913937726894</c:v>
              </c:pt>
              <c:pt idx="447">
                <c:v>63.8565711382869</c:v>
              </c:pt>
              <c:pt idx="448">
                <c:v>62.49612806502372</c:v>
              </c:pt>
              <c:pt idx="449">
                <c:v>57.86529383340148</c:v>
              </c:pt>
              <c:pt idx="450">
                <c:v>64.00153638379858</c:v>
              </c:pt>
              <c:pt idx="451">
                <c:v>65.69961218699278</c:v>
              </c:pt>
              <c:pt idx="452">
                <c:v>61.56872219950686</c:v>
              </c:pt>
              <c:pt idx="453">
                <c:v>58.11309767188289</c:v>
              </c:pt>
              <c:pt idx="454">
                <c:v>60.127123369141</c:v>
              </c:pt>
              <c:pt idx="455">
                <c:v>61.92246217893914</c:v>
              </c:pt>
              <c:pt idx="456">
                <c:v>61.72979469451981</c:v>
              </c:pt>
              <c:pt idx="457">
                <c:v>58.38568189421248</c:v>
              </c:pt>
              <c:pt idx="458">
                <c:v>58.05362475064733</c:v>
              </c:pt>
              <c:pt idx="459">
                <c:v>55.44177229305281</c:v>
              </c:pt>
              <c:pt idx="460">
                <c:v>54.06026589351868</c:v>
              </c:pt>
              <c:pt idx="461">
                <c:v>55.6263861527215</c:v>
              </c:pt>
              <c:pt idx="462">
                <c:v>59.25423434809005</c:v>
              </c:pt>
              <c:pt idx="463">
                <c:v>59.91401206804692</c:v>
              </c:pt>
              <c:pt idx="464">
                <c:v>61.41260578126351</c:v>
              </c:pt>
              <c:pt idx="465">
                <c:v>61.9670668698658</c:v>
              </c:pt>
              <c:pt idx="466">
                <c:v>65.17117050143099</c:v>
              </c:pt>
              <c:pt idx="467">
                <c:v>64.06596538180376</c:v>
              </c:pt>
              <c:pt idx="468">
                <c:v>60.08933328377255</c:v>
              </c:pt>
              <c:pt idx="469">
                <c:v>61.39835706055086</c:v>
              </c:pt>
              <c:pt idx="470">
                <c:v>61.97821804259747</c:v>
              </c:pt>
              <c:pt idx="471">
                <c:v>58.97979159697183</c:v>
              </c:pt>
              <c:pt idx="472">
                <c:v>57.19064788313571</c:v>
              </c:pt>
              <c:pt idx="473">
                <c:v>57.58961206309085</c:v>
              </c:pt>
              <c:pt idx="474">
                <c:v>58.11000012390192</c:v>
              </c:pt>
              <c:pt idx="475">
                <c:v>56.1579253862642</c:v>
              </c:pt>
              <c:pt idx="476">
                <c:v>56.57423583491308</c:v>
              </c:pt>
              <c:pt idx="477">
                <c:v>54.39170352748764</c:v>
              </c:pt>
              <c:pt idx="478">
                <c:v>52.66389126367567</c:v>
              </c:pt>
              <c:pt idx="479">
                <c:v>51.3951356106506</c:v>
              </c:pt>
              <c:pt idx="480">
                <c:v>55.9980919104437</c:v>
              </c:pt>
              <c:pt idx="481">
                <c:v>56.27315417115811</c:v>
              </c:pt>
              <c:pt idx="482">
                <c:v>56.00242847761708</c:v>
              </c:pt>
              <c:pt idx="483">
                <c:v>57.37835929078541</c:v>
              </c:pt>
              <c:pt idx="484">
                <c:v>54.20399211983793</c:v>
              </c:pt>
              <c:pt idx="485">
                <c:v>55.58797655775684</c:v>
              </c:pt>
              <c:pt idx="486">
                <c:v>55.87852655837639</c:v>
              </c:pt>
              <c:pt idx="487">
                <c:v>55.843834020989</c:v>
              </c:pt>
              <c:pt idx="488">
                <c:v>53.2456107745109</c:v>
              </c:pt>
              <c:pt idx="489">
                <c:v>57.29968157206752</c:v>
              </c:pt>
              <c:pt idx="490">
                <c:v>58.10938061430571</c:v>
              </c:pt>
              <c:pt idx="491">
                <c:v>58.56286163872678</c:v>
              </c:pt>
              <c:pt idx="492">
                <c:v>58.26921409012625</c:v>
              </c:pt>
              <c:pt idx="493">
                <c:v>56.86354681634018</c:v>
              </c:pt>
              <c:pt idx="494">
                <c:v>56.69318167738415</c:v>
              </c:pt>
              <c:pt idx="495">
                <c:v>57.52518306508568</c:v>
              </c:pt>
              <c:pt idx="496">
                <c:v>57.4601345574843</c:v>
              </c:pt>
              <c:pt idx="497">
                <c:v>57.72900172223665</c:v>
              </c:pt>
              <c:pt idx="498">
                <c:v>57.41552986655763</c:v>
              </c:pt>
              <c:pt idx="499">
                <c:v>56.35369041866453</c:v>
              </c:pt>
              <c:pt idx="500">
                <c:v>56.20872517315292</c:v>
              </c:pt>
              <c:pt idx="501">
                <c:v>56.07491110037294</c:v>
              </c:pt>
              <c:pt idx="502">
                <c:v>56.07491110037294</c:v>
              </c:pt>
              <c:pt idx="503">
                <c:v>56.37599276412791</c:v>
              </c:pt>
              <c:pt idx="504">
                <c:v>57.65528008028841</c:v>
              </c:pt>
              <c:pt idx="505">
                <c:v>57.6366947924023</c:v>
              </c:pt>
              <c:pt idx="506">
                <c:v>59.67735940229714</c:v>
              </c:pt>
              <c:pt idx="507">
                <c:v>60.18287923279932</c:v>
              </c:pt>
              <c:pt idx="508">
                <c:v>60.83460332800555</c:v>
              </c:pt>
              <c:pt idx="509">
                <c:v>60.03171889132562</c:v>
              </c:pt>
              <c:pt idx="510">
                <c:v>59.48097486030055</c:v>
              </c:pt>
              <c:pt idx="511">
                <c:v>58.83792389944119</c:v>
              </c:pt>
              <c:pt idx="512">
                <c:v>57.9545032152548</c:v>
              </c:pt>
              <c:pt idx="513">
                <c:v>57.00479500427461</c:v>
              </c:pt>
              <c:pt idx="514">
                <c:v>54.44869841033837</c:v>
              </c:pt>
              <c:pt idx="515">
                <c:v>53.60058977313555</c:v>
              </c:pt>
              <c:pt idx="516">
                <c:v>54.10053401727192</c:v>
              </c:pt>
              <c:pt idx="517">
                <c:v>52.32749755293706</c:v>
              </c:pt>
              <c:pt idx="518">
                <c:v>52.10137655032275</c:v>
              </c:pt>
              <c:pt idx="519">
                <c:v>51.47257431017606</c:v>
              </c:pt>
              <c:pt idx="520">
                <c:v>51.21671684694396</c:v>
              </c:pt>
              <c:pt idx="521">
                <c:v>52.9240852940812</c:v>
              </c:pt>
              <c:pt idx="522">
                <c:v>52.8776220743659</c:v>
              </c:pt>
              <c:pt idx="523">
                <c:v>54.97342303832286</c:v>
              </c:pt>
              <c:pt idx="524">
                <c:v>53.79821333432457</c:v>
              </c:pt>
              <c:pt idx="525">
                <c:v>53.26605459118561</c:v>
              </c:pt>
              <c:pt idx="526">
                <c:v>52.26802463170154</c:v>
              </c:pt>
              <c:pt idx="527">
                <c:v>53.21401578510451</c:v>
              </c:pt>
              <c:pt idx="528">
                <c:v>54.49887868763087</c:v>
              </c:pt>
              <c:pt idx="529">
                <c:v>54.35763049969638</c:v>
              </c:pt>
              <c:pt idx="530">
                <c:v>55.5910741057379</c:v>
              </c:pt>
              <c:pt idx="531">
                <c:v>55.84073647300794</c:v>
              </c:pt>
              <c:pt idx="532">
                <c:v>54.09371941171369</c:v>
              </c:pt>
              <c:pt idx="533">
                <c:v>54.09619745009847</c:v>
              </c:pt>
              <c:pt idx="534">
                <c:v>52.95691930268001</c:v>
              </c:pt>
              <c:pt idx="535">
                <c:v>53.2803033118983</c:v>
              </c:pt>
              <c:pt idx="536">
                <c:v>50.76943091848495</c:v>
              </c:pt>
              <c:pt idx="537">
                <c:v>50.62446567297327</c:v>
              </c:pt>
              <c:pt idx="538">
                <c:v>50.64986556641759</c:v>
              </c:pt>
              <c:pt idx="539">
                <c:v>48.48282099889725</c:v>
              </c:pt>
              <c:pt idx="540">
                <c:v>47.89428688250381</c:v>
              </c:pt>
              <c:pt idx="541">
                <c:v>47.48107398183598</c:v>
              </c:pt>
              <c:pt idx="542">
                <c:v>47.15645095342526</c:v>
              </c:pt>
              <c:pt idx="543">
                <c:v>48.27714381295766</c:v>
              </c:pt>
              <c:pt idx="544">
                <c:v>47.46001065556505</c:v>
              </c:pt>
              <c:pt idx="545">
                <c:v>45.40385830576516</c:v>
              </c:pt>
              <c:pt idx="546">
                <c:v>44.834528986854</c:v>
              </c:pt>
              <c:pt idx="547">
                <c:v>46.6193361335167</c:v>
              </c:pt>
              <c:pt idx="548">
                <c:v>44.58362760039149</c:v>
              </c:pt>
              <c:pt idx="549">
                <c:v>43.81419668190656</c:v>
              </c:pt>
              <c:pt idx="550">
                <c:v>43.57940254494542</c:v>
              </c:pt>
              <c:pt idx="551">
                <c:v>46.00044604690927</c:v>
              </c:pt>
              <c:pt idx="552">
                <c:v>46.31020084501107</c:v>
              </c:pt>
              <c:pt idx="553">
                <c:v>46.9247543644451</c:v>
              </c:pt>
              <c:pt idx="554">
                <c:v>47.01148570791356</c:v>
              </c:pt>
              <c:pt idx="555">
                <c:v>48.35829957006031</c:v>
              </c:pt>
              <c:pt idx="556">
                <c:v>47.92092579514055</c:v>
              </c:pt>
              <c:pt idx="557">
                <c:v>48.03491556084202</c:v>
              </c:pt>
              <c:pt idx="558">
                <c:v>48.43449925039336</c:v>
              </c:pt>
              <c:pt idx="559">
                <c:v>48.65380564744945</c:v>
              </c:pt>
              <c:pt idx="560">
                <c:v>50.16602857178254</c:v>
              </c:pt>
              <c:pt idx="561">
                <c:v>50.24036972332701</c:v>
              </c:pt>
              <c:pt idx="562">
                <c:v>50.81155757102674</c:v>
              </c:pt>
              <c:pt idx="563">
                <c:v>50.96519595088528</c:v>
              </c:pt>
              <c:pt idx="564">
                <c:v>50.16045298541674</c:v>
              </c:pt>
              <c:pt idx="565">
                <c:v>47.90110148806202</c:v>
              </c:pt>
              <c:pt idx="566">
                <c:v>49.31853944417598</c:v>
              </c:pt>
              <c:pt idx="567">
                <c:v>49.97645863534424</c:v>
              </c:pt>
              <c:pt idx="568">
                <c:v>52.62734019749966</c:v>
              </c:pt>
              <c:pt idx="569">
                <c:v>52.32625853374469</c:v>
              </c:pt>
              <c:pt idx="570">
                <c:v>51.96322591036935</c:v>
              </c:pt>
              <c:pt idx="571">
                <c:v>51.60391034457127</c:v>
              </c:pt>
              <c:pt idx="572">
                <c:v>52.04995725383785</c:v>
              </c:pt>
              <c:pt idx="573">
                <c:v>53.36083955940477</c:v>
              </c:pt>
              <c:pt idx="574">
                <c:v>53.36083955940477</c:v>
              </c:pt>
              <c:pt idx="575">
                <c:v>54.06893902786554</c:v>
              </c:pt>
              <c:pt idx="576">
                <c:v>53.74989158582063</c:v>
              </c:pt>
              <c:pt idx="577">
                <c:v>54.70393636397427</c:v>
              </c:pt>
              <c:pt idx="578">
                <c:v>55.64868849818483</c:v>
              </c:pt>
              <c:pt idx="579">
                <c:v>53.5522680246317</c:v>
              </c:pt>
              <c:pt idx="580">
                <c:v>53.52810715037976</c:v>
              </c:pt>
              <c:pt idx="581">
                <c:v>54.44807890074215</c:v>
              </c:pt>
              <c:pt idx="582">
                <c:v>54.04973423038323</c:v>
              </c:pt>
              <c:pt idx="583">
                <c:v>55.35070438241085</c:v>
              </c:pt>
              <c:pt idx="584">
                <c:v>55.26273401974996</c:v>
              </c:pt>
              <c:pt idx="585">
                <c:v>54.41462538254714</c:v>
              </c:pt>
              <c:pt idx="586">
                <c:v>55.63815683504937</c:v>
              </c:pt>
              <c:pt idx="587">
                <c:v>56.44351931011411</c:v>
              </c:pt>
              <c:pt idx="588">
                <c:v>56.44351931011411</c:v>
              </c:pt>
              <c:pt idx="589">
                <c:v>57.68315801211761</c:v>
              </c:pt>
              <c:pt idx="590">
                <c:v>57.43535417363614</c:v>
              </c:pt>
              <c:pt idx="591">
                <c:v>58.15894138200201</c:v>
              </c:pt>
              <c:pt idx="592">
                <c:v>57.54810492014521</c:v>
              </c:pt>
              <c:pt idx="593">
                <c:v>58.7344657968752</c:v>
              </c:pt>
              <c:pt idx="594">
                <c:v>57.84670854551536</c:v>
              </c:pt>
              <c:pt idx="595">
                <c:v>57.614392446939</c:v>
              </c:pt>
              <c:pt idx="596">
                <c:v>56.04889169733236</c:v>
              </c:pt>
              <c:pt idx="597">
                <c:v>56.06128188925641</c:v>
              </c:pt>
              <c:pt idx="598">
                <c:v>56.36731962978106</c:v>
              </c:pt>
              <c:pt idx="599">
                <c:v>57.61191440855418</c:v>
              </c:pt>
              <c:pt idx="600">
                <c:v>58.49905215031781</c:v>
              </c:pt>
              <c:pt idx="601">
                <c:v>59.12103978490627</c:v>
              </c:pt>
              <c:pt idx="602">
                <c:v>57.70236280959991</c:v>
              </c:pt>
              <c:pt idx="603">
                <c:v>57.85847922784321</c:v>
              </c:pt>
              <c:pt idx="604">
                <c:v>58.51825694780012</c:v>
              </c:pt>
              <c:pt idx="605">
                <c:v>58.85341163934624</c:v>
              </c:pt>
              <c:pt idx="606">
                <c:v>58.21655577444894</c:v>
              </c:pt>
              <c:pt idx="607">
                <c:v>58.1738096123109</c:v>
              </c:pt>
              <c:pt idx="608">
                <c:v>59.9926897867648</c:v>
              </c:pt>
              <c:pt idx="609">
                <c:v>60.04348957365344</c:v>
              </c:pt>
              <c:pt idx="610">
                <c:v>58.91660161815906</c:v>
              </c:pt>
              <c:pt idx="611">
                <c:v>58.9265137716983</c:v>
              </c:pt>
              <c:pt idx="612">
                <c:v>59.27158061678375</c:v>
              </c:pt>
              <c:pt idx="613">
                <c:v>58.47551078566205</c:v>
              </c:pt>
              <c:pt idx="614">
                <c:v>58.72331462414352</c:v>
              </c:pt>
              <c:pt idx="615">
                <c:v>59.27467816476477</c:v>
              </c:pt>
              <c:pt idx="616">
                <c:v>59.69346665179839</c:v>
              </c:pt>
              <c:pt idx="617">
                <c:v>59.43141409260429</c:v>
              </c:pt>
              <c:pt idx="618">
                <c:v>57.72590417425566</c:v>
              </c:pt>
              <c:pt idx="619">
                <c:v>57.54252933377937</c:v>
              </c:pt>
              <c:pt idx="620">
                <c:v>56.4255535318242</c:v>
              </c:pt>
              <c:pt idx="621">
                <c:v>56.95957080375174</c:v>
              </c:pt>
              <c:pt idx="622">
                <c:v>57.47500278779317</c:v>
              </c:pt>
              <c:pt idx="623">
                <c:v>55.73913689923057</c:v>
              </c:pt>
              <c:pt idx="624">
                <c:v>55.74285395680778</c:v>
              </c:pt>
              <c:pt idx="625">
                <c:v>57.17082357605717</c:v>
              </c:pt>
              <c:pt idx="626">
                <c:v>56.95957080375174</c:v>
              </c:pt>
              <c:pt idx="627">
                <c:v>56.70990843648167</c:v>
              </c:pt>
              <c:pt idx="628">
                <c:v>57.75935769245066</c:v>
              </c:pt>
              <c:pt idx="629">
                <c:v>57.10763359724438</c:v>
              </c:pt>
              <c:pt idx="630">
                <c:v>58.22089234162237</c:v>
              </c:pt>
              <c:pt idx="631">
                <c:v>56.52963114398642</c:v>
              </c:pt>
              <c:pt idx="632">
                <c:v>55.81781461794838</c:v>
              </c:pt>
              <c:pt idx="633">
                <c:v>55.3345971329096</c:v>
              </c:pt>
              <c:pt idx="634">
                <c:v>54.65623412506657</c:v>
              </c:pt>
              <c:pt idx="635">
                <c:v>55.07316408331161</c:v>
              </c:pt>
              <c:pt idx="636">
                <c:v>54.36382559565844</c:v>
              </c:pt>
              <c:pt idx="637">
                <c:v>55.69886877547733</c:v>
              </c:pt>
              <c:pt idx="638">
                <c:v>56.29235896864042</c:v>
              </c:pt>
              <c:pt idx="639">
                <c:v>57.98733722385357</c:v>
              </c:pt>
              <c:pt idx="640">
                <c:v>58.24753125425913</c:v>
              </c:pt>
              <c:pt idx="641">
                <c:v>58.50524724627985</c:v>
              </c:pt>
              <c:pt idx="642">
                <c:v>58.50524724627985</c:v>
              </c:pt>
              <c:pt idx="643">
                <c:v>59.689130084625</c:v>
              </c:pt>
              <c:pt idx="644">
                <c:v>59.88985119379496</c:v>
              </c:pt>
              <c:pt idx="645">
                <c:v>61.09479735841108</c:v>
              </c:pt>
              <c:pt idx="646">
                <c:v>61.04213904273377</c:v>
              </c:pt>
              <c:pt idx="647">
                <c:v>61.36242550397105</c:v>
              </c:pt>
              <c:pt idx="648">
                <c:v>60.75035002292188</c:v>
              </c:pt>
              <c:pt idx="649">
                <c:v>61.41260578126351</c:v>
              </c:pt>
              <c:pt idx="650">
                <c:v>62.64728840649739</c:v>
              </c:pt>
              <c:pt idx="651">
                <c:v>62.4230259326717</c:v>
              </c:pt>
              <c:pt idx="652">
                <c:v>63.24697369562254</c:v>
              </c:pt>
              <c:pt idx="653">
                <c:v>63.18378371680977</c:v>
              </c:pt>
              <c:pt idx="654">
                <c:v>62.65905908882528</c:v>
              </c:pt>
              <c:pt idx="655">
                <c:v>63.01094053946895</c:v>
              </c:pt>
              <c:pt idx="656">
                <c:v>63.84356143676661</c:v>
              </c:pt>
              <c:pt idx="657">
                <c:v>63.62735258769158</c:v>
              </c:pt>
              <c:pt idx="658">
                <c:v>62.65348350245942</c:v>
              </c:pt>
              <c:pt idx="659">
                <c:v>63.45512891994696</c:v>
              </c:pt>
              <c:pt idx="660">
                <c:v>63.95569267367949</c:v>
              </c:pt>
              <c:pt idx="661">
                <c:v>63.25936388754658</c:v>
              </c:pt>
              <c:pt idx="662">
                <c:v>61.85617465214533</c:v>
              </c:pt>
              <c:pt idx="663">
                <c:v>62.44780631651984</c:v>
              </c:pt>
              <c:pt idx="664">
                <c:v>62.375323693764</c:v>
              </c:pt>
              <c:pt idx="665">
                <c:v>63.30396857847325</c:v>
              </c:pt>
              <c:pt idx="666">
                <c:v>65.03859544784347</c:v>
              </c:pt>
              <c:pt idx="667">
                <c:v>65.82165557744484</c:v>
              </c:pt>
              <c:pt idx="668">
                <c:v>66.3123071776381</c:v>
              </c:pt>
              <c:pt idx="669">
                <c:v>66.14689811545168</c:v>
              </c:pt>
              <c:pt idx="670">
                <c:v>65.85139203806263</c:v>
              </c:pt>
              <c:pt idx="671">
                <c:v>66.47214065345865</c:v>
              </c:pt>
              <c:pt idx="672">
                <c:v>65.82908969259928</c:v>
              </c:pt>
              <c:pt idx="673">
                <c:v>64.5355536557261</c:v>
              </c:pt>
              <c:pt idx="674">
                <c:v>64.0919847848443</c:v>
              </c:pt>
              <c:pt idx="675">
                <c:v>64.05295568028347</c:v>
              </c:pt>
              <c:pt idx="676">
                <c:v>64.99956634328266</c:v>
              </c:pt>
              <c:pt idx="677">
                <c:v>66.17911261445431</c:v>
              </c:pt>
              <c:pt idx="678">
                <c:v>67.00553841579</c:v>
              </c:pt>
              <c:pt idx="679">
                <c:v>66.99376773346218</c:v>
              </c:pt>
              <c:pt idx="680">
                <c:v>67.4255659220161</c:v>
              </c:pt>
              <c:pt idx="681">
                <c:v>67.35432231845265</c:v>
              </c:pt>
              <c:pt idx="682">
                <c:v>67.72045248980907</c:v>
              </c:pt>
              <c:pt idx="683">
                <c:v>68.68502893109812</c:v>
              </c:pt>
              <c:pt idx="684">
                <c:v>69.02204215143284</c:v>
              </c:pt>
              <c:pt idx="685">
                <c:v>68.84424289732247</c:v>
              </c:pt>
              <c:pt idx="686">
                <c:v>68.38952285370895</c:v>
              </c:pt>
              <c:pt idx="687">
                <c:v>68.65219492249929</c:v>
              </c:pt>
              <c:pt idx="688">
                <c:v>68.77052125537423</c:v>
              </c:pt>
              <c:pt idx="689">
                <c:v>67.7371792489066</c:v>
              </c:pt>
              <c:pt idx="690">
                <c:v>67.53583863014035</c:v>
              </c:pt>
              <c:pt idx="691">
                <c:v>68.99354471000756</c:v>
              </c:pt>
              <c:pt idx="692">
                <c:v>68.88079396349845</c:v>
              </c:pt>
              <c:pt idx="693">
                <c:v>68.54378074316371</c:v>
              </c:pt>
              <c:pt idx="694">
                <c:v>67.21926922648032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A14-4188-876B-A4BE2D50E9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88218880"/>
        <c:axId val="2088321840"/>
      </c:lineChart>
      <c:catAx>
        <c:axId val="2088218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2088321840"/>
        <c:crosses val="autoZero"/>
        <c:auto val="1"/>
        <c:lblAlgn val="ctr"/>
        <c:lblOffset val="100"/>
        <c:tickLblSkip val="85"/>
        <c:tickMarkSkip val="85"/>
        <c:noMultiLvlLbl val="0"/>
      </c:catAx>
      <c:valAx>
        <c:axId val="2088321840"/>
        <c:scaling>
          <c:orientation val="minMax"/>
          <c:min val="40.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2088218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3672518859176"/>
          <c:y val="0.838097858207177"/>
          <c:w val="0.701349999675548"/>
          <c:h val="0.152709245977194"/>
        </c:manualLayout>
      </c:layout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6849684329999"/>
          <c:y val="0.0635696821515892"/>
          <c:w val="0.814669504149819"/>
          <c:h val="0.646886117942823"/>
        </c:manualLayout>
      </c:layout>
      <c:lineChart>
        <c:grouping val="standard"/>
        <c:varyColors val="0"/>
        <c:ser>
          <c:idx val="0"/>
          <c:order val="0"/>
          <c:tx>
            <c:v>United States</c:v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1"/>
              <c:pt idx="0">
                <c:v>2007   Q1</c:v>
              </c:pt>
              <c:pt idx="1">
                <c:v>07  Q2</c:v>
              </c:pt>
              <c:pt idx="2">
                <c:v>07   Q3</c:v>
              </c:pt>
              <c:pt idx="3">
                <c:v>07   Q4</c:v>
              </c:pt>
              <c:pt idx="4">
                <c:v>08   Q1</c:v>
              </c:pt>
              <c:pt idx="5">
                <c:v>08   Q2</c:v>
              </c:pt>
              <c:pt idx="6">
                <c:v>08  Q3</c:v>
              </c:pt>
              <c:pt idx="7">
                <c:v>08   Q4</c:v>
              </c:pt>
              <c:pt idx="8">
                <c:v>09   Q1</c:v>
              </c:pt>
              <c:pt idx="9">
                <c:v>09   Q2</c:v>
              </c:pt>
              <c:pt idx="10">
                <c:v>09   Q3</c:v>
              </c:pt>
            </c:strLit>
          </c:cat>
          <c:val>
            <c:numLit>
              <c:formatCode>General</c:formatCode>
              <c:ptCount val="11"/>
              <c:pt idx="0">
                <c:v>100.0</c:v>
              </c:pt>
              <c:pt idx="1">
                <c:v>100.7653130517452</c:v>
              </c:pt>
              <c:pt idx="2">
                <c:v>101.4430259405134</c:v>
              </c:pt>
              <c:pt idx="3">
                <c:v>101.8049707999457</c:v>
              </c:pt>
              <c:pt idx="4">
                <c:v>101.1102811354068</c:v>
              </c:pt>
              <c:pt idx="5">
                <c:v>101.61211462719</c:v>
              </c:pt>
              <c:pt idx="6">
                <c:v>101.1245416270542</c:v>
              </c:pt>
              <c:pt idx="7">
                <c:v>98.98818416406355</c:v>
              </c:pt>
              <c:pt idx="8">
                <c:v>97.6164606817873</c:v>
              </c:pt>
              <c:pt idx="9">
                <c:v>97.48472090180632</c:v>
              </c:pt>
              <c:pt idx="10">
                <c:v>97.80320521526552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E4-4F20-8FC9-6F5BAD90C9B5}"/>
            </c:ext>
          </c:extLst>
        </c:ser>
        <c:ser>
          <c:idx val="1"/>
          <c:order val="1"/>
          <c:tx>
            <c:v>Euro Area</c:v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Lit>
              <c:ptCount val="11"/>
              <c:pt idx="0">
                <c:v>2007   Q1</c:v>
              </c:pt>
              <c:pt idx="1">
                <c:v>07  Q2</c:v>
              </c:pt>
              <c:pt idx="2">
                <c:v>07   Q3</c:v>
              </c:pt>
              <c:pt idx="3">
                <c:v>07   Q4</c:v>
              </c:pt>
              <c:pt idx="4">
                <c:v>08   Q1</c:v>
              </c:pt>
              <c:pt idx="5">
                <c:v>08   Q2</c:v>
              </c:pt>
              <c:pt idx="6">
                <c:v>08  Q3</c:v>
              </c:pt>
              <c:pt idx="7">
                <c:v>08   Q4</c:v>
              </c:pt>
              <c:pt idx="8">
                <c:v>09   Q1</c:v>
              </c:pt>
              <c:pt idx="9">
                <c:v>09   Q2</c:v>
              </c:pt>
              <c:pt idx="10">
                <c:v>09   Q3</c:v>
              </c:pt>
            </c:strLit>
          </c:cat>
          <c:val>
            <c:numLit>
              <c:formatCode>General</c:formatCode>
              <c:ptCount val="11"/>
              <c:pt idx="0">
                <c:v>100.0</c:v>
              </c:pt>
              <c:pt idx="1">
                <c:v>100.6537070305458</c:v>
              </c:pt>
              <c:pt idx="2">
                <c:v>101.1405454419888</c:v>
              </c:pt>
              <c:pt idx="3">
                <c:v>101.635814732333</c:v>
              </c:pt>
              <c:pt idx="4">
                <c:v>102.3055763088715</c:v>
              </c:pt>
              <c:pt idx="5">
                <c:v>101.8785612615465</c:v>
              </c:pt>
              <c:pt idx="6">
                <c:v>101.3027950157362</c:v>
              </c:pt>
              <c:pt idx="7">
                <c:v>99.4693479253311</c:v>
              </c:pt>
              <c:pt idx="8">
                <c:v>96.56141222603007</c:v>
              </c:pt>
              <c:pt idx="9">
                <c:v>96.35938504810534</c:v>
              </c:pt>
              <c:pt idx="10">
                <c:v>96.66007144721418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5E4-4F20-8FC9-6F5BAD90C9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88346784"/>
        <c:axId val="2088403376"/>
      </c:lineChart>
      <c:catAx>
        <c:axId val="2088346784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20884033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2088403376"/>
        <c:scaling>
          <c:orientation val="minMax"/>
          <c:min val="96.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2088346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5718581372694"/>
          <c:y val="0.849482712346202"/>
          <c:w val="0.469692579547008"/>
          <c:h val="0.140705223966677"/>
        </c:manualLayout>
      </c:layout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54758556444317"/>
          <c:y val="0.0684411327009089"/>
          <c:w val="0.84650982798413"/>
          <c:h val="0.823078540992183"/>
        </c:manualLayout>
      </c:layout>
      <c:barChart>
        <c:barDir val="col"/>
        <c:grouping val="clustered"/>
        <c:varyColors val="0"/>
        <c:ser>
          <c:idx val="4"/>
          <c:order val="4"/>
          <c:tx>
            <c:strRef>
              <c:f>'Data 6'!$F$1</c:f>
              <c:strCache>
                <c:ptCount val="1"/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Pt>
            <c:idx val="26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448-45C7-84BF-8E8B86A1B752}"/>
              </c:ext>
            </c:extLst>
          </c:dPt>
          <c:dPt>
            <c:idx val="27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6448-45C7-84BF-8E8B86A1B752}"/>
              </c:ext>
            </c:extLst>
          </c:dPt>
          <c:dPt>
            <c:idx val="32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6448-45C7-84BF-8E8B86A1B752}"/>
              </c:ext>
            </c:extLst>
          </c:dPt>
          <c:dPt>
            <c:idx val="33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6448-45C7-84BF-8E8B86A1B752}"/>
              </c:ext>
            </c:extLst>
          </c:dPt>
          <c:dPt>
            <c:idx val="37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6448-45C7-84BF-8E8B86A1B752}"/>
              </c:ext>
            </c:extLst>
          </c:dPt>
          <c:dPt>
            <c:idx val="130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6448-45C7-84BF-8E8B86A1B752}"/>
              </c:ext>
            </c:extLst>
          </c:dPt>
          <c:dPt>
            <c:idx val="131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6448-45C7-84BF-8E8B86A1B752}"/>
              </c:ext>
            </c:extLst>
          </c:dPt>
          <c:dPt>
            <c:idx val="136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6448-45C7-84BF-8E8B86A1B752}"/>
              </c:ext>
            </c:extLst>
          </c:dPt>
          <c:dPt>
            <c:idx val="137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6448-45C7-84BF-8E8B86A1B752}"/>
              </c:ext>
            </c:extLst>
          </c:dPt>
          <c:dPt>
            <c:idx val="168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6448-45C7-84BF-8E8B86A1B752}"/>
              </c:ext>
            </c:extLst>
          </c:dPt>
          <c:dPt>
            <c:idx val="174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6448-45C7-84BF-8E8B86A1B752}"/>
              </c:ext>
            </c:extLst>
          </c:dPt>
          <c:dPt>
            <c:idx val="268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6448-45C7-84BF-8E8B86A1B752}"/>
              </c:ext>
            </c:extLst>
          </c:dPt>
          <c:dPt>
            <c:idx val="272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9-6448-45C7-84BF-8E8B86A1B752}"/>
              </c:ext>
            </c:extLst>
          </c:dPt>
          <c:dPt>
            <c:idx val="278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B-6448-45C7-84BF-8E8B86A1B752}"/>
              </c:ext>
            </c:extLst>
          </c:dPt>
          <c:cat>
            <c:numRef>
              <c:f>'Data 6'!$A$2:$A$306</c:f>
              <c:numCache>
                <c:formatCode>m/d/yy</c:formatCode>
                <c:ptCount val="305"/>
                <c:pt idx="0">
                  <c:v>41121.0</c:v>
                </c:pt>
                <c:pt idx="1">
                  <c:v>41120.0</c:v>
                </c:pt>
                <c:pt idx="2">
                  <c:v>41117.0</c:v>
                </c:pt>
                <c:pt idx="3">
                  <c:v>41116.0</c:v>
                </c:pt>
                <c:pt idx="4">
                  <c:v>41115.0</c:v>
                </c:pt>
                <c:pt idx="5">
                  <c:v>41114.0</c:v>
                </c:pt>
                <c:pt idx="6">
                  <c:v>41113.0</c:v>
                </c:pt>
                <c:pt idx="7">
                  <c:v>41110.0</c:v>
                </c:pt>
                <c:pt idx="8">
                  <c:v>41109.0</c:v>
                </c:pt>
                <c:pt idx="9">
                  <c:v>41108.0</c:v>
                </c:pt>
                <c:pt idx="10">
                  <c:v>41107.0</c:v>
                </c:pt>
                <c:pt idx="11">
                  <c:v>41106.0</c:v>
                </c:pt>
                <c:pt idx="12">
                  <c:v>41103.0</c:v>
                </c:pt>
                <c:pt idx="13">
                  <c:v>41102.0</c:v>
                </c:pt>
                <c:pt idx="14">
                  <c:v>41101.0</c:v>
                </c:pt>
                <c:pt idx="15">
                  <c:v>41100.0</c:v>
                </c:pt>
                <c:pt idx="16">
                  <c:v>41099.0</c:v>
                </c:pt>
                <c:pt idx="17">
                  <c:v>41096.0</c:v>
                </c:pt>
                <c:pt idx="18">
                  <c:v>41095.0</c:v>
                </c:pt>
                <c:pt idx="19">
                  <c:v>41094.0</c:v>
                </c:pt>
                <c:pt idx="20">
                  <c:v>41093.0</c:v>
                </c:pt>
                <c:pt idx="21">
                  <c:v>41092.0</c:v>
                </c:pt>
                <c:pt idx="22">
                  <c:v>41089.0</c:v>
                </c:pt>
                <c:pt idx="23">
                  <c:v>41088.0</c:v>
                </c:pt>
                <c:pt idx="24">
                  <c:v>41087.0</c:v>
                </c:pt>
                <c:pt idx="25">
                  <c:v>41086.0</c:v>
                </c:pt>
                <c:pt idx="26">
                  <c:v>41085.0</c:v>
                </c:pt>
                <c:pt idx="27">
                  <c:v>41082.0</c:v>
                </c:pt>
                <c:pt idx="28">
                  <c:v>41081.0</c:v>
                </c:pt>
                <c:pt idx="29">
                  <c:v>41080.0</c:v>
                </c:pt>
                <c:pt idx="30">
                  <c:v>41079.0</c:v>
                </c:pt>
                <c:pt idx="31">
                  <c:v>41078.0</c:v>
                </c:pt>
                <c:pt idx="32">
                  <c:v>41075.0</c:v>
                </c:pt>
                <c:pt idx="33">
                  <c:v>41074.0</c:v>
                </c:pt>
                <c:pt idx="34">
                  <c:v>41073.0</c:v>
                </c:pt>
                <c:pt idx="35">
                  <c:v>41072.0</c:v>
                </c:pt>
                <c:pt idx="36">
                  <c:v>41071.0</c:v>
                </c:pt>
                <c:pt idx="37">
                  <c:v>41068.0</c:v>
                </c:pt>
                <c:pt idx="38">
                  <c:v>41067.0</c:v>
                </c:pt>
                <c:pt idx="39">
                  <c:v>41066.0</c:v>
                </c:pt>
                <c:pt idx="40">
                  <c:v>41065.0</c:v>
                </c:pt>
                <c:pt idx="41">
                  <c:v>41064.0</c:v>
                </c:pt>
                <c:pt idx="42">
                  <c:v>41061.0</c:v>
                </c:pt>
                <c:pt idx="43">
                  <c:v>41060.0</c:v>
                </c:pt>
                <c:pt idx="44">
                  <c:v>41059.0</c:v>
                </c:pt>
                <c:pt idx="45">
                  <c:v>41058.0</c:v>
                </c:pt>
                <c:pt idx="46">
                  <c:v>41057.0</c:v>
                </c:pt>
                <c:pt idx="47">
                  <c:v>41054.0</c:v>
                </c:pt>
                <c:pt idx="48">
                  <c:v>41053.0</c:v>
                </c:pt>
                <c:pt idx="49">
                  <c:v>41052.0</c:v>
                </c:pt>
                <c:pt idx="50">
                  <c:v>41051.0</c:v>
                </c:pt>
                <c:pt idx="51">
                  <c:v>41050.0</c:v>
                </c:pt>
                <c:pt idx="52">
                  <c:v>41047.0</c:v>
                </c:pt>
                <c:pt idx="53">
                  <c:v>41046.0</c:v>
                </c:pt>
                <c:pt idx="54">
                  <c:v>41045.0</c:v>
                </c:pt>
                <c:pt idx="55">
                  <c:v>41044.0</c:v>
                </c:pt>
                <c:pt idx="56">
                  <c:v>41043.0</c:v>
                </c:pt>
                <c:pt idx="57">
                  <c:v>41040.0</c:v>
                </c:pt>
                <c:pt idx="58">
                  <c:v>41039.0</c:v>
                </c:pt>
                <c:pt idx="59">
                  <c:v>41038.0</c:v>
                </c:pt>
                <c:pt idx="60">
                  <c:v>41037.0</c:v>
                </c:pt>
                <c:pt idx="61">
                  <c:v>41036.0</c:v>
                </c:pt>
                <c:pt idx="62">
                  <c:v>41033.0</c:v>
                </c:pt>
                <c:pt idx="63">
                  <c:v>41032.0</c:v>
                </c:pt>
                <c:pt idx="64">
                  <c:v>41031.0</c:v>
                </c:pt>
                <c:pt idx="65">
                  <c:v>41030.0</c:v>
                </c:pt>
                <c:pt idx="66">
                  <c:v>41029.0</c:v>
                </c:pt>
                <c:pt idx="67">
                  <c:v>41026.0</c:v>
                </c:pt>
                <c:pt idx="68">
                  <c:v>41025.0</c:v>
                </c:pt>
                <c:pt idx="69">
                  <c:v>41024.0</c:v>
                </c:pt>
                <c:pt idx="70">
                  <c:v>41023.0</c:v>
                </c:pt>
                <c:pt idx="71">
                  <c:v>41022.0</c:v>
                </c:pt>
                <c:pt idx="72">
                  <c:v>41019.0</c:v>
                </c:pt>
                <c:pt idx="73">
                  <c:v>41018.0</c:v>
                </c:pt>
                <c:pt idx="74">
                  <c:v>41017.0</c:v>
                </c:pt>
                <c:pt idx="75">
                  <c:v>41016.0</c:v>
                </c:pt>
                <c:pt idx="76">
                  <c:v>41015.0</c:v>
                </c:pt>
                <c:pt idx="77">
                  <c:v>41012.0</c:v>
                </c:pt>
                <c:pt idx="78">
                  <c:v>41011.0</c:v>
                </c:pt>
                <c:pt idx="79">
                  <c:v>41010.0</c:v>
                </c:pt>
                <c:pt idx="80">
                  <c:v>41009.0</c:v>
                </c:pt>
                <c:pt idx="81">
                  <c:v>41008.0</c:v>
                </c:pt>
                <c:pt idx="82">
                  <c:v>41005.0</c:v>
                </c:pt>
                <c:pt idx="83">
                  <c:v>41004.0</c:v>
                </c:pt>
                <c:pt idx="84">
                  <c:v>41003.0</c:v>
                </c:pt>
                <c:pt idx="85">
                  <c:v>41002.0</c:v>
                </c:pt>
                <c:pt idx="86">
                  <c:v>41001.0</c:v>
                </c:pt>
                <c:pt idx="87">
                  <c:v>40998.0</c:v>
                </c:pt>
                <c:pt idx="88">
                  <c:v>40997.0</c:v>
                </c:pt>
                <c:pt idx="89">
                  <c:v>40996.0</c:v>
                </c:pt>
                <c:pt idx="90">
                  <c:v>40995.0</c:v>
                </c:pt>
                <c:pt idx="91">
                  <c:v>40994.0</c:v>
                </c:pt>
                <c:pt idx="92">
                  <c:v>40991.0</c:v>
                </c:pt>
                <c:pt idx="93">
                  <c:v>40990.0</c:v>
                </c:pt>
                <c:pt idx="94">
                  <c:v>40989.0</c:v>
                </c:pt>
                <c:pt idx="95">
                  <c:v>40988.0</c:v>
                </c:pt>
                <c:pt idx="96">
                  <c:v>40987.0</c:v>
                </c:pt>
                <c:pt idx="97">
                  <c:v>40984.0</c:v>
                </c:pt>
                <c:pt idx="98">
                  <c:v>40983.0</c:v>
                </c:pt>
                <c:pt idx="99">
                  <c:v>40982.0</c:v>
                </c:pt>
                <c:pt idx="100">
                  <c:v>40981.0</c:v>
                </c:pt>
                <c:pt idx="101">
                  <c:v>40980.0</c:v>
                </c:pt>
                <c:pt idx="102">
                  <c:v>40977.0</c:v>
                </c:pt>
                <c:pt idx="103">
                  <c:v>40976.0</c:v>
                </c:pt>
                <c:pt idx="104">
                  <c:v>40975.0</c:v>
                </c:pt>
                <c:pt idx="105">
                  <c:v>40974.0</c:v>
                </c:pt>
                <c:pt idx="106">
                  <c:v>40973.0</c:v>
                </c:pt>
                <c:pt idx="107">
                  <c:v>40970.0</c:v>
                </c:pt>
                <c:pt idx="108">
                  <c:v>40969.0</c:v>
                </c:pt>
                <c:pt idx="109">
                  <c:v>40968.0</c:v>
                </c:pt>
                <c:pt idx="110">
                  <c:v>40967.0</c:v>
                </c:pt>
                <c:pt idx="111">
                  <c:v>40966.0</c:v>
                </c:pt>
                <c:pt idx="112">
                  <c:v>40963.0</c:v>
                </c:pt>
                <c:pt idx="113">
                  <c:v>40962.0</c:v>
                </c:pt>
                <c:pt idx="114">
                  <c:v>40961.0</c:v>
                </c:pt>
                <c:pt idx="115">
                  <c:v>40960.0</c:v>
                </c:pt>
                <c:pt idx="116">
                  <c:v>40959.0</c:v>
                </c:pt>
                <c:pt idx="117">
                  <c:v>40956.0</c:v>
                </c:pt>
                <c:pt idx="118">
                  <c:v>40955.0</c:v>
                </c:pt>
                <c:pt idx="119">
                  <c:v>40954.0</c:v>
                </c:pt>
                <c:pt idx="120">
                  <c:v>40953.0</c:v>
                </c:pt>
                <c:pt idx="121">
                  <c:v>40952.0</c:v>
                </c:pt>
                <c:pt idx="122">
                  <c:v>40949.0</c:v>
                </c:pt>
                <c:pt idx="123">
                  <c:v>40948.0</c:v>
                </c:pt>
                <c:pt idx="124">
                  <c:v>40947.0</c:v>
                </c:pt>
                <c:pt idx="125">
                  <c:v>40946.0</c:v>
                </c:pt>
                <c:pt idx="126">
                  <c:v>40945.0</c:v>
                </c:pt>
                <c:pt idx="127">
                  <c:v>40942.0</c:v>
                </c:pt>
                <c:pt idx="128">
                  <c:v>40941.0</c:v>
                </c:pt>
                <c:pt idx="129">
                  <c:v>40940.0</c:v>
                </c:pt>
                <c:pt idx="130">
                  <c:v>40939.0</c:v>
                </c:pt>
                <c:pt idx="131">
                  <c:v>40938.0</c:v>
                </c:pt>
                <c:pt idx="132">
                  <c:v>40935.0</c:v>
                </c:pt>
                <c:pt idx="133">
                  <c:v>40934.0</c:v>
                </c:pt>
                <c:pt idx="134">
                  <c:v>40933.0</c:v>
                </c:pt>
                <c:pt idx="135">
                  <c:v>40932.0</c:v>
                </c:pt>
                <c:pt idx="136">
                  <c:v>40931.0</c:v>
                </c:pt>
                <c:pt idx="137">
                  <c:v>40928.0</c:v>
                </c:pt>
                <c:pt idx="138">
                  <c:v>40927.0</c:v>
                </c:pt>
                <c:pt idx="139">
                  <c:v>40926.0</c:v>
                </c:pt>
                <c:pt idx="140">
                  <c:v>40925.0</c:v>
                </c:pt>
                <c:pt idx="141">
                  <c:v>40924.0</c:v>
                </c:pt>
                <c:pt idx="142">
                  <c:v>40921.0</c:v>
                </c:pt>
                <c:pt idx="143">
                  <c:v>40920.0</c:v>
                </c:pt>
                <c:pt idx="144">
                  <c:v>40919.0</c:v>
                </c:pt>
                <c:pt idx="145">
                  <c:v>40918.0</c:v>
                </c:pt>
                <c:pt idx="146">
                  <c:v>40917.0</c:v>
                </c:pt>
                <c:pt idx="147">
                  <c:v>40914.0</c:v>
                </c:pt>
                <c:pt idx="148">
                  <c:v>40913.0</c:v>
                </c:pt>
                <c:pt idx="149">
                  <c:v>40912.0</c:v>
                </c:pt>
                <c:pt idx="150">
                  <c:v>40911.0</c:v>
                </c:pt>
                <c:pt idx="151">
                  <c:v>40910.0</c:v>
                </c:pt>
                <c:pt idx="152">
                  <c:v>40907.0</c:v>
                </c:pt>
                <c:pt idx="153">
                  <c:v>40906.0</c:v>
                </c:pt>
                <c:pt idx="154">
                  <c:v>40905.0</c:v>
                </c:pt>
                <c:pt idx="155">
                  <c:v>40904.0</c:v>
                </c:pt>
                <c:pt idx="156">
                  <c:v>40903.0</c:v>
                </c:pt>
                <c:pt idx="157">
                  <c:v>40900.0</c:v>
                </c:pt>
                <c:pt idx="158">
                  <c:v>40899.0</c:v>
                </c:pt>
                <c:pt idx="159">
                  <c:v>40898.0</c:v>
                </c:pt>
                <c:pt idx="160">
                  <c:v>40897.0</c:v>
                </c:pt>
                <c:pt idx="161">
                  <c:v>40896.0</c:v>
                </c:pt>
                <c:pt idx="162">
                  <c:v>40893.0</c:v>
                </c:pt>
                <c:pt idx="163">
                  <c:v>40892.0</c:v>
                </c:pt>
                <c:pt idx="164">
                  <c:v>40891.0</c:v>
                </c:pt>
                <c:pt idx="165">
                  <c:v>40890.0</c:v>
                </c:pt>
                <c:pt idx="166">
                  <c:v>40889.0</c:v>
                </c:pt>
                <c:pt idx="167">
                  <c:v>40886.0</c:v>
                </c:pt>
                <c:pt idx="168">
                  <c:v>40885.0</c:v>
                </c:pt>
                <c:pt idx="169">
                  <c:v>40884.0</c:v>
                </c:pt>
                <c:pt idx="170">
                  <c:v>40883.0</c:v>
                </c:pt>
                <c:pt idx="171">
                  <c:v>40882.0</c:v>
                </c:pt>
                <c:pt idx="172">
                  <c:v>40879.0</c:v>
                </c:pt>
                <c:pt idx="173">
                  <c:v>40878.0</c:v>
                </c:pt>
                <c:pt idx="174">
                  <c:v>40877.0</c:v>
                </c:pt>
                <c:pt idx="175">
                  <c:v>40876.0</c:v>
                </c:pt>
                <c:pt idx="176">
                  <c:v>40875.0</c:v>
                </c:pt>
                <c:pt idx="177">
                  <c:v>40872.0</c:v>
                </c:pt>
                <c:pt idx="178">
                  <c:v>40871.0</c:v>
                </c:pt>
                <c:pt idx="179">
                  <c:v>40870.0</c:v>
                </c:pt>
                <c:pt idx="180">
                  <c:v>40869.0</c:v>
                </c:pt>
                <c:pt idx="181">
                  <c:v>40868.0</c:v>
                </c:pt>
                <c:pt idx="182">
                  <c:v>40865.0</c:v>
                </c:pt>
                <c:pt idx="183">
                  <c:v>40864.0</c:v>
                </c:pt>
                <c:pt idx="184">
                  <c:v>40863.0</c:v>
                </c:pt>
                <c:pt idx="185">
                  <c:v>40862.0</c:v>
                </c:pt>
                <c:pt idx="186">
                  <c:v>40861.0</c:v>
                </c:pt>
                <c:pt idx="187">
                  <c:v>40858.0</c:v>
                </c:pt>
                <c:pt idx="188">
                  <c:v>40857.0</c:v>
                </c:pt>
                <c:pt idx="189">
                  <c:v>40856.0</c:v>
                </c:pt>
                <c:pt idx="190">
                  <c:v>40855.0</c:v>
                </c:pt>
                <c:pt idx="191">
                  <c:v>40854.0</c:v>
                </c:pt>
                <c:pt idx="192">
                  <c:v>40851.0</c:v>
                </c:pt>
                <c:pt idx="193">
                  <c:v>40850.0</c:v>
                </c:pt>
                <c:pt idx="194">
                  <c:v>40849.0</c:v>
                </c:pt>
                <c:pt idx="195">
                  <c:v>40848.0</c:v>
                </c:pt>
                <c:pt idx="196">
                  <c:v>40847.0</c:v>
                </c:pt>
                <c:pt idx="197">
                  <c:v>40844.0</c:v>
                </c:pt>
                <c:pt idx="198">
                  <c:v>40843.0</c:v>
                </c:pt>
                <c:pt idx="199">
                  <c:v>40842.0</c:v>
                </c:pt>
                <c:pt idx="200">
                  <c:v>40841.0</c:v>
                </c:pt>
                <c:pt idx="201">
                  <c:v>40840.0</c:v>
                </c:pt>
                <c:pt idx="202">
                  <c:v>40837.0</c:v>
                </c:pt>
                <c:pt idx="203">
                  <c:v>40836.0</c:v>
                </c:pt>
                <c:pt idx="204">
                  <c:v>40835.0</c:v>
                </c:pt>
                <c:pt idx="205">
                  <c:v>40834.0</c:v>
                </c:pt>
                <c:pt idx="206">
                  <c:v>40833.0</c:v>
                </c:pt>
                <c:pt idx="207">
                  <c:v>40830.0</c:v>
                </c:pt>
                <c:pt idx="208">
                  <c:v>40829.0</c:v>
                </c:pt>
                <c:pt idx="209">
                  <c:v>40828.0</c:v>
                </c:pt>
                <c:pt idx="210">
                  <c:v>40827.0</c:v>
                </c:pt>
                <c:pt idx="211">
                  <c:v>40826.0</c:v>
                </c:pt>
                <c:pt idx="212">
                  <c:v>40823.0</c:v>
                </c:pt>
                <c:pt idx="213">
                  <c:v>40822.0</c:v>
                </c:pt>
                <c:pt idx="214">
                  <c:v>40821.0</c:v>
                </c:pt>
                <c:pt idx="215">
                  <c:v>40820.0</c:v>
                </c:pt>
                <c:pt idx="216">
                  <c:v>40819.0</c:v>
                </c:pt>
                <c:pt idx="217">
                  <c:v>40816.0</c:v>
                </c:pt>
                <c:pt idx="218">
                  <c:v>40815.0</c:v>
                </c:pt>
                <c:pt idx="219">
                  <c:v>40814.0</c:v>
                </c:pt>
                <c:pt idx="220">
                  <c:v>40813.0</c:v>
                </c:pt>
                <c:pt idx="221">
                  <c:v>40812.0</c:v>
                </c:pt>
                <c:pt idx="222">
                  <c:v>40809.0</c:v>
                </c:pt>
                <c:pt idx="223">
                  <c:v>40808.0</c:v>
                </c:pt>
                <c:pt idx="224">
                  <c:v>40807.0</c:v>
                </c:pt>
                <c:pt idx="225">
                  <c:v>40806.0</c:v>
                </c:pt>
                <c:pt idx="226">
                  <c:v>40805.0</c:v>
                </c:pt>
                <c:pt idx="227">
                  <c:v>40802.0</c:v>
                </c:pt>
                <c:pt idx="228">
                  <c:v>40801.0</c:v>
                </c:pt>
                <c:pt idx="229">
                  <c:v>40800.0</c:v>
                </c:pt>
                <c:pt idx="230">
                  <c:v>40799.0</c:v>
                </c:pt>
                <c:pt idx="231">
                  <c:v>40798.0</c:v>
                </c:pt>
                <c:pt idx="232">
                  <c:v>40795.0</c:v>
                </c:pt>
                <c:pt idx="233">
                  <c:v>40794.0</c:v>
                </c:pt>
                <c:pt idx="234">
                  <c:v>40793.0</c:v>
                </c:pt>
                <c:pt idx="235">
                  <c:v>40792.0</c:v>
                </c:pt>
                <c:pt idx="236">
                  <c:v>40791.0</c:v>
                </c:pt>
                <c:pt idx="237">
                  <c:v>40788.0</c:v>
                </c:pt>
                <c:pt idx="238">
                  <c:v>40787.0</c:v>
                </c:pt>
                <c:pt idx="239">
                  <c:v>40786.0</c:v>
                </c:pt>
                <c:pt idx="240">
                  <c:v>40785.0</c:v>
                </c:pt>
                <c:pt idx="241">
                  <c:v>40784.0</c:v>
                </c:pt>
                <c:pt idx="242">
                  <c:v>40781.0</c:v>
                </c:pt>
                <c:pt idx="243">
                  <c:v>40780.0</c:v>
                </c:pt>
                <c:pt idx="244">
                  <c:v>40779.0</c:v>
                </c:pt>
                <c:pt idx="245">
                  <c:v>40778.0</c:v>
                </c:pt>
                <c:pt idx="246">
                  <c:v>40777.0</c:v>
                </c:pt>
                <c:pt idx="247">
                  <c:v>40774.0</c:v>
                </c:pt>
                <c:pt idx="248">
                  <c:v>40773.0</c:v>
                </c:pt>
                <c:pt idx="249">
                  <c:v>40772.0</c:v>
                </c:pt>
                <c:pt idx="250">
                  <c:v>40771.0</c:v>
                </c:pt>
                <c:pt idx="251">
                  <c:v>40770.0</c:v>
                </c:pt>
                <c:pt idx="252">
                  <c:v>40767.0</c:v>
                </c:pt>
                <c:pt idx="253">
                  <c:v>40766.0</c:v>
                </c:pt>
                <c:pt idx="254">
                  <c:v>40765.0</c:v>
                </c:pt>
                <c:pt idx="255">
                  <c:v>40764.0</c:v>
                </c:pt>
                <c:pt idx="256">
                  <c:v>40763.0</c:v>
                </c:pt>
                <c:pt idx="257">
                  <c:v>40760.0</c:v>
                </c:pt>
                <c:pt idx="258">
                  <c:v>40759.0</c:v>
                </c:pt>
                <c:pt idx="259">
                  <c:v>40758.0</c:v>
                </c:pt>
                <c:pt idx="260">
                  <c:v>40757.0</c:v>
                </c:pt>
                <c:pt idx="261">
                  <c:v>40756.0</c:v>
                </c:pt>
                <c:pt idx="262">
                  <c:v>40753.0</c:v>
                </c:pt>
                <c:pt idx="263">
                  <c:v>40752.0</c:v>
                </c:pt>
                <c:pt idx="264">
                  <c:v>40751.0</c:v>
                </c:pt>
                <c:pt idx="265">
                  <c:v>40750.0</c:v>
                </c:pt>
                <c:pt idx="266">
                  <c:v>40749.0</c:v>
                </c:pt>
                <c:pt idx="267">
                  <c:v>40746.0</c:v>
                </c:pt>
                <c:pt idx="268">
                  <c:v>40745.0</c:v>
                </c:pt>
                <c:pt idx="269">
                  <c:v>40744.0</c:v>
                </c:pt>
                <c:pt idx="270">
                  <c:v>40743.0</c:v>
                </c:pt>
                <c:pt idx="271">
                  <c:v>40742.0</c:v>
                </c:pt>
                <c:pt idx="272">
                  <c:v>40739.0</c:v>
                </c:pt>
                <c:pt idx="273">
                  <c:v>40738.0</c:v>
                </c:pt>
                <c:pt idx="274">
                  <c:v>40737.0</c:v>
                </c:pt>
                <c:pt idx="275">
                  <c:v>40736.0</c:v>
                </c:pt>
                <c:pt idx="276">
                  <c:v>40735.0</c:v>
                </c:pt>
                <c:pt idx="277">
                  <c:v>40732.0</c:v>
                </c:pt>
                <c:pt idx="278">
                  <c:v>40731.0</c:v>
                </c:pt>
                <c:pt idx="279">
                  <c:v>40730.0</c:v>
                </c:pt>
                <c:pt idx="280">
                  <c:v>40729.0</c:v>
                </c:pt>
                <c:pt idx="281">
                  <c:v>40728.0</c:v>
                </c:pt>
                <c:pt idx="282">
                  <c:v>40725.0</c:v>
                </c:pt>
                <c:pt idx="283">
                  <c:v>40724.0</c:v>
                </c:pt>
                <c:pt idx="284">
                  <c:v>40723.0</c:v>
                </c:pt>
                <c:pt idx="285">
                  <c:v>40722.0</c:v>
                </c:pt>
                <c:pt idx="286">
                  <c:v>40721.0</c:v>
                </c:pt>
                <c:pt idx="287">
                  <c:v>40718.0</c:v>
                </c:pt>
                <c:pt idx="288">
                  <c:v>40717.0</c:v>
                </c:pt>
                <c:pt idx="289">
                  <c:v>40716.0</c:v>
                </c:pt>
                <c:pt idx="290">
                  <c:v>40715.0</c:v>
                </c:pt>
                <c:pt idx="291">
                  <c:v>40714.0</c:v>
                </c:pt>
                <c:pt idx="292">
                  <c:v>40711.0</c:v>
                </c:pt>
                <c:pt idx="293">
                  <c:v>40710.0</c:v>
                </c:pt>
                <c:pt idx="294">
                  <c:v>40709.0</c:v>
                </c:pt>
                <c:pt idx="295">
                  <c:v>40708.0</c:v>
                </c:pt>
                <c:pt idx="296">
                  <c:v>40707.0</c:v>
                </c:pt>
                <c:pt idx="297">
                  <c:v>40704.0</c:v>
                </c:pt>
                <c:pt idx="298">
                  <c:v>40703.0</c:v>
                </c:pt>
                <c:pt idx="299">
                  <c:v>40702.0</c:v>
                </c:pt>
                <c:pt idx="300">
                  <c:v>40701.0</c:v>
                </c:pt>
                <c:pt idx="301">
                  <c:v>40700.0</c:v>
                </c:pt>
                <c:pt idx="302">
                  <c:v>40697.0</c:v>
                </c:pt>
                <c:pt idx="303">
                  <c:v>40696.0</c:v>
                </c:pt>
                <c:pt idx="304">
                  <c:v>40695.0</c:v>
                </c:pt>
              </c:numCache>
            </c:numRef>
          </c:cat>
          <c:val>
            <c:numRef>
              <c:f>'Data 6'!$F$2:$F$306</c:f>
              <c:numCache>
                <c:formatCode>General</c:formatCode>
                <c:ptCount val="305"/>
                <c:pt idx="168">
                  <c:v>-166.0</c:v>
                </c:pt>
                <c:pt idx="174">
                  <c:v>-166.0</c:v>
                </c:pt>
                <c:pt idx="272">
                  <c:v>-166.0</c:v>
                </c:pt>
                <c:pt idx="278">
                  <c:v>-166.0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F892-4907-8D19-4CBA8814BCE5}"/>
            </c:ext>
          </c:extLst>
        </c:ser>
        <c:ser>
          <c:idx val="5"/>
          <c:order val="5"/>
          <c:tx>
            <c:strRef>
              <c:f>'Data 6'!$G$1</c:f>
              <c:strCache>
                <c:ptCount val="1"/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Pt>
            <c:idx val="26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D-6448-45C7-84BF-8E8B86A1B752}"/>
              </c:ext>
            </c:extLst>
          </c:dPt>
          <c:dPt>
            <c:idx val="27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F-6448-45C7-84BF-8E8B86A1B752}"/>
              </c:ext>
            </c:extLst>
          </c:dPt>
          <c:dPt>
            <c:idx val="32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1-6448-45C7-84BF-8E8B86A1B752}"/>
              </c:ext>
            </c:extLst>
          </c:dPt>
          <c:dPt>
            <c:idx val="33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3-6448-45C7-84BF-8E8B86A1B752}"/>
              </c:ext>
            </c:extLst>
          </c:dPt>
          <c:dPt>
            <c:idx val="37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5-6448-45C7-84BF-8E8B86A1B752}"/>
              </c:ext>
            </c:extLst>
          </c:dPt>
          <c:dPt>
            <c:idx val="130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7-6448-45C7-84BF-8E8B86A1B752}"/>
              </c:ext>
            </c:extLst>
          </c:dPt>
          <c:dPt>
            <c:idx val="131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9-6448-45C7-84BF-8E8B86A1B752}"/>
              </c:ext>
            </c:extLst>
          </c:dPt>
          <c:dPt>
            <c:idx val="136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B-6448-45C7-84BF-8E8B86A1B752}"/>
              </c:ext>
            </c:extLst>
          </c:dPt>
          <c:dPt>
            <c:idx val="137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D-6448-45C7-84BF-8E8B86A1B752}"/>
              </c:ext>
            </c:extLst>
          </c:dPt>
          <c:dPt>
            <c:idx val="168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F-6448-45C7-84BF-8E8B86A1B752}"/>
              </c:ext>
            </c:extLst>
          </c:dPt>
          <c:dPt>
            <c:idx val="174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31-6448-45C7-84BF-8E8B86A1B752}"/>
              </c:ext>
            </c:extLst>
          </c:dPt>
          <c:dPt>
            <c:idx val="268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33-6448-45C7-84BF-8E8B86A1B752}"/>
              </c:ext>
            </c:extLst>
          </c:dPt>
          <c:dPt>
            <c:idx val="272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35-6448-45C7-84BF-8E8B86A1B752}"/>
              </c:ext>
            </c:extLst>
          </c:dPt>
          <c:dPt>
            <c:idx val="278"/>
            <c:invertIfNegative val="0"/>
            <c:bubble3D val="0"/>
            <c:spPr>
              <a:solidFill>
                <a:schemeClr val="tx1">
                  <a:lumMod val="75000"/>
                  <a:lumOff val="25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37-6448-45C7-84BF-8E8B86A1B752}"/>
              </c:ext>
            </c:extLst>
          </c:dPt>
          <c:cat>
            <c:numRef>
              <c:f>'Data 6'!$A$2:$A$306</c:f>
              <c:numCache>
                <c:formatCode>m/d/yy</c:formatCode>
                <c:ptCount val="305"/>
                <c:pt idx="0">
                  <c:v>41121.0</c:v>
                </c:pt>
                <c:pt idx="1">
                  <c:v>41120.0</c:v>
                </c:pt>
                <c:pt idx="2">
                  <c:v>41117.0</c:v>
                </c:pt>
                <c:pt idx="3">
                  <c:v>41116.0</c:v>
                </c:pt>
                <c:pt idx="4">
                  <c:v>41115.0</c:v>
                </c:pt>
                <c:pt idx="5">
                  <c:v>41114.0</c:v>
                </c:pt>
                <c:pt idx="6">
                  <c:v>41113.0</c:v>
                </c:pt>
                <c:pt idx="7">
                  <c:v>41110.0</c:v>
                </c:pt>
                <c:pt idx="8">
                  <c:v>41109.0</c:v>
                </c:pt>
                <c:pt idx="9">
                  <c:v>41108.0</c:v>
                </c:pt>
                <c:pt idx="10">
                  <c:v>41107.0</c:v>
                </c:pt>
                <c:pt idx="11">
                  <c:v>41106.0</c:v>
                </c:pt>
                <c:pt idx="12">
                  <c:v>41103.0</c:v>
                </c:pt>
                <c:pt idx="13">
                  <c:v>41102.0</c:v>
                </c:pt>
                <c:pt idx="14">
                  <c:v>41101.0</c:v>
                </c:pt>
                <c:pt idx="15">
                  <c:v>41100.0</c:v>
                </c:pt>
                <c:pt idx="16">
                  <c:v>41099.0</c:v>
                </c:pt>
                <c:pt idx="17">
                  <c:v>41096.0</c:v>
                </c:pt>
                <c:pt idx="18">
                  <c:v>41095.0</c:v>
                </c:pt>
                <c:pt idx="19">
                  <c:v>41094.0</c:v>
                </c:pt>
                <c:pt idx="20">
                  <c:v>41093.0</c:v>
                </c:pt>
                <c:pt idx="21">
                  <c:v>41092.0</c:v>
                </c:pt>
                <c:pt idx="22">
                  <c:v>41089.0</c:v>
                </c:pt>
                <c:pt idx="23">
                  <c:v>41088.0</c:v>
                </c:pt>
                <c:pt idx="24">
                  <c:v>41087.0</c:v>
                </c:pt>
                <c:pt idx="25">
                  <c:v>41086.0</c:v>
                </c:pt>
                <c:pt idx="26">
                  <c:v>41085.0</c:v>
                </c:pt>
                <c:pt idx="27">
                  <c:v>41082.0</c:v>
                </c:pt>
                <c:pt idx="28">
                  <c:v>41081.0</c:v>
                </c:pt>
                <c:pt idx="29">
                  <c:v>41080.0</c:v>
                </c:pt>
                <c:pt idx="30">
                  <c:v>41079.0</c:v>
                </c:pt>
                <c:pt idx="31">
                  <c:v>41078.0</c:v>
                </c:pt>
                <c:pt idx="32">
                  <c:v>41075.0</c:v>
                </c:pt>
                <c:pt idx="33">
                  <c:v>41074.0</c:v>
                </c:pt>
                <c:pt idx="34">
                  <c:v>41073.0</c:v>
                </c:pt>
                <c:pt idx="35">
                  <c:v>41072.0</c:v>
                </c:pt>
                <c:pt idx="36">
                  <c:v>41071.0</c:v>
                </c:pt>
                <c:pt idx="37">
                  <c:v>41068.0</c:v>
                </c:pt>
                <c:pt idx="38">
                  <c:v>41067.0</c:v>
                </c:pt>
                <c:pt idx="39">
                  <c:v>41066.0</c:v>
                </c:pt>
                <c:pt idx="40">
                  <c:v>41065.0</c:v>
                </c:pt>
                <c:pt idx="41">
                  <c:v>41064.0</c:v>
                </c:pt>
                <c:pt idx="42">
                  <c:v>41061.0</c:v>
                </c:pt>
                <c:pt idx="43">
                  <c:v>41060.0</c:v>
                </c:pt>
                <c:pt idx="44">
                  <c:v>41059.0</c:v>
                </c:pt>
                <c:pt idx="45">
                  <c:v>41058.0</c:v>
                </c:pt>
                <c:pt idx="46">
                  <c:v>41057.0</c:v>
                </c:pt>
                <c:pt idx="47">
                  <c:v>41054.0</c:v>
                </c:pt>
                <c:pt idx="48">
                  <c:v>41053.0</c:v>
                </c:pt>
                <c:pt idx="49">
                  <c:v>41052.0</c:v>
                </c:pt>
                <c:pt idx="50">
                  <c:v>41051.0</c:v>
                </c:pt>
                <c:pt idx="51">
                  <c:v>41050.0</c:v>
                </c:pt>
                <c:pt idx="52">
                  <c:v>41047.0</c:v>
                </c:pt>
                <c:pt idx="53">
                  <c:v>41046.0</c:v>
                </c:pt>
                <c:pt idx="54">
                  <c:v>41045.0</c:v>
                </c:pt>
                <c:pt idx="55">
                  <c:v>41044.0</c:v>
                </c:pt>
                <c:pt idx="56">
                  <c:v>41043.0</c:v>
                </c:pt>
                <c:pt idx="57">
                  <c:v>41040.0</c:v>
                </c:pt>
                <c:pt idx="58">
                  <c:v>41039.0</c:v>
                </c:pt>
                <c:pt idx="59">
                  <c:v>41038.0</c:v>
                </c:pt>
                <c:pt idx="60">
                  <c:v>41037.0</c:v>
                </c:pt>
                <c:pt idx="61">
                  <c:v>41036.0</c:v>
                </c:pt>
                <c:pt idx="62">
                  <c:v>41033.0</c:v>
                </c:pt>
                <c:pt idx="63">
                  <c:v>41032.0</c:v>
                </c:pt>
                <c:pt idx="64">
                  <c:v>41031.0</c:v>
                </c:pt>
                <c:pt idx="65">
                  <c:v>41030.0</c:v>
                </c:pt>
                <c:pt idx="66">
                  <c:v>41029.0</c:v>
                </c:pt>
                <c:pt idx="67">
                  <c:v>41026.0</c:v>
                </c:pt>
                <c:pt idx="68">
                  <c:v>41025.0</c:v>
                </c:pt>
                <c:pt idx="69">
                  <c:v>41024.0</c:v>
                </c:pt>
                <c:pt idx="70">
                  <c:v>41023.0</c:v>
                </c:pt>
                <c:pt idx="71">
                  <c:v>41022.0</c:v>
                </c:pt>
                <c:pt idx="72">
                  <c:v>41019.0</c:v>
                </c:pt>
                <c:pt idx="73">
                  <c:v>41018.0</c:v>
                </c:pt>
                <c:pt idx="74">
                  <c:v>41017.0</c:v>
                </c:pt>
                <c:pt idx="75">
                  <c:v>41016.0</c:v>
                </c:pt>
                <c:pt idx="76">
                  <c:v>41015.0</c:v>
                </c:pt>
                <c:pt idx="77">
                  <c:v>41012.0</c:v>
                </c:pt>
                <c:pt idx="78">
                  <c:v>41011.0</c:v>
                </c:pt>
                <c:pt idx="79">
                  <c:v>41010.0</c:v>
                </c:pt>
                <c:pt idx="80">
                  <c:v>41009.0</c:v>
                </c:pt>
                <c:pt idx="81">
                  <c:v>41008.0</c:v>
                </c:pt>
                <c:pt idx="82">
                  <c:v>41005.0</c:v>
                </c:pt>
                <c:pt idx="83">
                  <c:v>41004.0</c:v>
                </c:pt>
                <c:pt idx="84">
                  <c:v>41003.0</c:v>
                </c:pt>
                <c:pt idx="85">
                  <c:v>41002.0</c:v>
                </c:pt>
                <c:pt idx="86">
                  <c:v>41001.0</c:v>
                </c:pt>
                <c:pt idx="87">
                  <c:v>40998.0</c:v>
                </c:pt>
                <c:pt idx="88">
                  <c:v>40997.0</c:v>
                </c:pt>
                <c:pt idx="89">
                  <c:v>40996.0</c:v>
                </c:pt>
                <c:pt idx="90">
                  <c:v>40995.0</c:v>
                </c:pt>
                <c:pt idx="91">
                  <c:v>40994.0</c:v>
                </c:pt>
                <c:pt idx="92">
                  <c:v>40991.0</c:v>
                </c:pt>
                <c:pt idx="93">
                  <c:v>40990.0</c:v>
                </c:pt>
                <c:pt idx="94">
                  <c:v>40989.0</c:v>
                </c:pt>
                <c:pt idx="95">
                  <c:v>40988.0</c:v>
                </c:pt>
                <c:pt idx="96">
                  <c:v>40987.0</c:v>
                </c:pt>
                <c:pt idx="97">
                  <c:v>40984.0</c:v>
                </c:pt>
                <c:pt idx="98">
                  <c:v>40983.0</c:v>
                </c:pt>
                <c:pt idx="99">
                  <c:v>40982.0</c:v>
                </c:pt>
                <c:pt idx="100">
                  <c:v>40981.0</c:v>
                </c:pt>
                <c:pt idx="101">
                  <c:v>40980.0</c:v>
                </c:pt>
                <c:pt idx="102">
                  <c:v>40977.0</c:v>
                </c:pt>
                <c:pt idx="103">
                  <c:v>40976.0</c:v>
                </c:pt>
                <c:pt idx="104">
                  <c:v>40975.0</c:v>
                </c:pt>
                <c:pt idx="105">
                  <c:v>40974.0</c:v>
                </c:pt>
                <c:pt idx="106">
                  <c:v>40973.0</c:v>
                </c:pt>
                <c:pt idx="107">
                  <c:v>40970.0</c:v>
                </c:pt>
                <c:pt idx="108">
                  <c:v>40969.0</c:v>
                </c:pt>
                <c:pt idx="109">
                  <c:v>40968.0</c:v>
                </c:pt>
                <c:pt idx="110">
                  <c:v>40967.0</c:v>
                </c:pt>
                <c:pt idx="111">
                  <c:v>40966.0</c:v>
                </c:pt>
                <c:pt idx="112">
                  <c:v>40963.0</c:v>
                </c:pt>
                <c:pt idx="113">
                  <c:v>40962.0</c:v>
                </c:pt>
                <c:pt idx="114">
                  <c:v>40961.0</c:v>
                </c:pt>
                <c:pt idx="115">
                  <c:v>40960.0</c:v>
                </c:pt>
                <c:pt idx="116">
                  <c:v>40959.0</c:v>
                </c:pt>
                <c:pt idx="117">
                  <c:v>40956.0</c:v>
                </c:pt>
                <c:pt idx="118">
                  <c:v>40955.0</c:v>
                </c:pt>
                <c:pt idx="119">
                  <c:v>40954.0</c:v>
                </c:pt>
                <c:pt idx="120">
                  <c:v>40953.0</c:v>
                </c:pt>
                <c:pt idx="121">
                  <c:v>40952.0</c:v>
                </c:pt>
                <c:pt idx="122">
                  <c:v>40949.0</c:v>
                </c:pt>
                <c:pt idx="123">
                  <c:v>40948.0</c:v>
                </c:pt>
                <c:pt idx="124">
                  <c:v>40947.0</c:v>
                </c:pt>
                <c:pt idx="125">
                  <c:v>40946.0</c:v>
                </c:pt>
                <c:pt idx="126">
                  <c:v>40945.0</c:v>
                </c:pt>
                <c:pt idx="127">
                  <c:v>40942.0</c:v>
                </c:pt>
                <c:pt idx="128">
                  <c:v>40941.0</c:v>
                </c:pt>
                <c:pt idx="129">
                  <c:v>40940.0</c:v>
                </c:pt>
                <c:pt idx="130">
                  <c:v>40939.0</c:v>
                </c:pt>
                <c:pt idx="131">
                  <c:v>40938.0</c:v>
                </c:pt>
                <c:pt idx="132">
                  <c:v>40935.0</c:v>
                </c:pt>
                <c:pt idx="133">
                  <c:v>40934.0</c:v>
                </c:pt>
                <c:pt idx="134">
                  <c:v>40933.0</c:v>
                </c:pt>
                <c:pt idx="135">
                  <c:v>40932.0</c:v>
                </c:pt>
                <c:pt idx="136">
                  <c:v>40931.0</c:v>
                </c:pt>
                <c:pt idx="137">
                  <c:v>40928.0</c:v>
                </c:pt>
                <c:pt idx="138">
                  <c:v>40927.0</c:v>
                </c:pt>
                <c:pt idx="139">
                  <c:v>40926.0</c:v>
                </c:pt>
                <c:pt idx="140">
                  <c:v>40925.0</c:v>
                </c:pt>
                <c:pt idx="141">
                  <c:v>40924.0</c:v>
                </c:pt>
                <c:pt idx="142">
                  <c:v>40921.0</c:v>
                </c:pt>
                <c:pt idx="143">
                  <c:v>40920.0</c:v>
                </c:pt>
                <c:pt idx="144">
                  <c:v>40919.0</c:v>
                </c:pt>
                <c:pt idx="145">
                  <c:v>40918.0</c:v>
                </c:pt>
                <c:pt idx="146">
                  <c:v>40917.0</c:v>
                </c:pt>
                <c:pt idx="147">
                  <c:v>40914.0</c:v>
                </c:pt>
                <c:pt idx="148">
                  <c:v>40913.0</c:v>
                </c:pt>
                <c:pt idx="149">
                  <c:v>40912.0</c:v>
                </c:pt>
                <c:pt idx="150">
                  <c:v>40911.0</c:v>
                </c:pt>
                <c:pt idx="151">
                  <c:v>40910.0</c:v>
                </c:pt>
                <c:pt idx="152">
                  <c:v>40907.0</c:v>
                </c:pt>
                <c:pt idx="153">
                  <c:v>40906.0</c:v>
                </c:pt>
                <c:pt idx="154">
                  <c:v>40905.0</c:v>
                </c:pt>
                <c:pt idx="155">
                  <c:v>40904.0</c:v>
                </c:pt>
                <c:pt idx="156">
                  <c:v>40903.0</c:v>
                </c:pt>
                <c:pt idx="157">
                  <c:v>40900.0</c:v>
                </c:pt>
                <c:pt idx="158">
                  <c:v>40899.0</c:v>
                </c:pt>
                <c:pt idx="159">
                  <c:v>40898.0</c:v>
                </c:pt>
                <c:pt idx="160">
                  <c:v>40897.0</c:v>
                </c:pt>
                <c:pt idx="161">
                  <c:v>40896.0</c:v>
                </c:pt>
                <c:pt idx="162">
                  <c:v>40893.0</c:v>
                </c:pt>
                <c:pt idx="163">
                  <c:v>40892.0</c:v>
                </c:pt>
                <c:pt idx="164">
                  <c:v>40891.0</c:v>
                </c:pt>
                <c:pt idx="165">
                  <c:v>40890.0</c:v>
                </c:pt>
                <c:pt idx="166">
                  <c:v>40889.0</c:v>
                </c:pt>
                <c:pt idx="167">
                  <c:v>40886.0</c:v>
                </c:pt>
                <c:pt idx="168">
                  <c:v>40885.0</c:v>
                </c:pt>
                <c:pt idx="169">
                  <c:v>40884.0</c:v>
                </c:pt>
                <c:pt idx="170">
                  <c:v>40883.0</c:v>
                </c:pt>
                <c:pt idx="171">
                  <c:v>40882.0</c:v>
                </c:pt>
                <c:pt idx="172">
                  <c:v>40879.0</c:v>
                </c:pt>
                <c:pt idx="173">
                  <c:v>40878.0</c:v>
                </c:pt>
                <c:pt idx="174">
                  <c:v>40877.0</c:v>
                </c:pt>
                <c:pt idx="175">
                  <c:v>40876.0</c:v>
                </c:pt>
                <c:pt idx="176">
                  <c:v>40875.0</c:v>
                </c:pt>
                <c:pt idx="177">
                  <c:v>40872.0</c:v>
                </c:pt>
                <c:pt idx="178">
                  <c:v>40871.0</c:v>
                </c:pt>
                <c:pt idx="179">
                  <c:v>40870.0</c:v>
                </c:pt>
                <c:pt idx="180">
                  <c:v>40869.0</c:v>
                </c:pt>
                <c:pt idx="181">
                  <c:v>40868.0</c:v>
                </c:pt>
                <c:pt idx="182">
                  <c:v>40865.0</c:v>
                </c:pt>
                <c:pt idx="183">
                  <c:v>40864.0</c:v>
                </c:pt>
                <c:pt idx="184">
                  <c:v>40863.0</c:v>
                </c:pt>
                <c:pt idx="185">
                  <c:v>40862.0</c:v>
                </c:pt>
                <c:pt idx="186">
                  <c:v>40861.0</c:v>
                </c:pt>
                <c:pt idx="187">
                  <c:v>40858.0</c:v>
                </c:pt>
                <c:pt idx="188">
                  <c:v>40857.0</c:v>
                </c:pt>
                <c:pt idx="189">
                  <c:v>40856.0</c:v>
                </c:pt>
                <c:pt idx="190">
                  <c:v>40855.0</c:v>
                </c:pt>
                <c:pt idx="191">
                  <c:v>40854.0</c:v>
                </c:pt>
                <c:pt idx="192">
                  <c:v>40851.0</c:v>
                </c:pt>
                <c:pt idx="193">
                  <c:v>40850.0</c:v>
                </c:pt>
                <c:pt idx="194">
                  <c:v>40849.0</c:v>
                </c:pt>
                <c:pt idx="195">
                  <c:v>40848.0</c:v>
                </c:pt>
                <c:pt idx="196">
                  <c:v>40847.0</c:v>
                </c:pt>
                <c:pt idx="197">
                  <c:v>40844.0</c:v>
                </c:pt>
                <c:pt idx="198">
                  <c:v>40843.0</c:v>
                </c:pt>
                <c:pt idx="199">
                  <c:v>40842.0</c:v>
                </c:pt>
                <c:pt idx="200">
                  <c:v>40841.0</c:v>
                </c:pt>
                <c:pt idx="201">
                  <c:v>40840.0</c:v>
                </c:pt>
                <c:pt idx="202">
                  <c:v>40837.0</c:v>
                </c:pt>
                <c:pt idx="203">
                  <c:v>40836.0</c:v>
                </c:pt>
                <c:pt idx="204">
                  <c:v>40835.0</c:v>
                </c:pt>
                <c:pt idx="205">
                  <c:v>40834.0</c:v>
                </c:pt>
                <c:pt idx="206">
                  <c:v>40833.0</c:v>
                </c:pt>
                <c:pt idx="207">
                  <c:v>40830.0</c:v>
                </c:pt>
                <c:pt idx="208">
                  <c:v>40829.0</c:v>
                </c:pt>
                <c:pt idx="209">
                  <c:v>40828.0</c:v>
                </c:pt>
                <c:pt idx="210">
                  <c:v>40827.0</c:v>
                </c:pt>
                <c:pt idx="211">
                  <c:v>40826.0</c:v>
                </c:pt>
                <c:pt idx="212">
                  <c:v>40823.0</c:v>
                </c:pt>
                <c:pt idx="213">
                  <c:v>40822.0</c:v>
                </c:pt>
                <c:pt idx="214">
                  <c:v>40821.0</c:v>
                </c:pt>
                <c:pt idx="215">
                  <c:v>40820.0</c:v>
                </c:pt>
                <c:pt idx="216">
                  <c:v>40819.0</c:v>
                </c:pt>
                <c:pt idx="217">
                  <c:v>40816.0</c:v>
                </c:pt>
                <c:pt idx="218">
                  <c:v>40815.0</c:v>
                </c:pt>
                <c:pt idx="219">
                  <c:v>40814.0</c:v>
                </c:pt>
                <c:pt idx="220">
                  <c:v>40813.0</c:v>
                </c:pt>
                <c:pt idx="221">
                  <c:v>40812.0</c:v>
                </c:pt>
                <c:pt idx="222">
                  <c:v>40809.0</c:v>
                </c:pt>
                <c:pt idx="223">
                  <c:v>40808.0</c:v>
                </c:pt>
                <c:pt idx="224">
                  <c:v>40807.0</c:v>
                </c:pt>
                <c:pt idx="225">
                  <c:v>40806.0</c:v>
                </c:pt>
                <c:pt idx="226">
                  <c:v>40805.0</c:v>
                </c:pt>
                <c:pt idx="227">
                  <c:v>40802.0</c:v>
                </c:pt>
                <c:pt idx="228">
                  <c:v>40801.0</c:v>
                </c:pt>
                <c:pt idx="229">
                  <c:v>40800.0</c:v>
                </c:pt>
                <c:pt idx="230">
                  <c:v>40799.0</c:v>
                </c:pt>
                <c:pt idx="231">
                  <c:v>40798.0</c:v>
                </c:pt>
                <c:pt idx="232">
                  <c:v>40795.0</c:v>
                </c:pt>
                <c:pt idx="233">
                  <c:v>40794.0</c:v>
                </c:pt>
                <c:pt idx="234">
                  <c:v>40793.0</c:v>
                </c:pt>
                <c:pt idx="235">
                  <c:v>40792.0</c:v>
                </c:pt>
                <c:pt idx="236">
                  <c:v>40791.0</c:v>
                </c:pt>
                <c:pt idx="237">
                  <c:v>40788.0</c:v>
                </c:pt>
                <c:pt idx="238">
                  <c:v>40787.0</c:v>
                </c:pt>
                <c:pt idx="239">
                  <c:v>40786.0</c:v>
                </c:pt>
                <c:pt idx="240">
                  <c:v>40785.0</c:v>
                </c:pt>
                <c:pt idx="241">
                  <c:v>40784.0</c:v>
                </c:pt>
                <c:pt idx="242">
                  <c:v>40781.0</c:v>
                </c:pt>
                <c:pt idx="243">
                  <c:v>40780.0</c:v>
                </c:pt>
                <c:pt idx="244">
                  <c:v>40779.0</c:v>
                </c:pt>
                <c:pt idx="245">
                  <c:v>40778.0</c:v>
                </c:pt>
                <c:pt idx="246">
                  <c:v>40777.0</c:v>
                </c:pt>
                <c:pt idx="247">
                  <c:v>40774.0</c:v>
                </c:pt>
                <c:pt idx="248">
                  <c:v>40773.0</c:v>
                </c:pt>
                <c:pt idx="249">
                  <c:v>40772.0</c:v>
                </c:pt>
                <c:pt idx="250">
                  <c:v>40771.0</c:v>
                </c:pt>
                <c:pt idx="251">
                  <c:v>40770.0</c:v>
                </c:pt>
                <c:pt idx="252">
                  <c:v>40767.0</c:v>
                </c:pt>
                <c:pt idx="253">
                  <c:v>40766.0</c:v>
                </c:pt>
                <c:pt idx="254">
                  <c:v>40765.0</c:v>
                </c:pt>
                <c:pt idx="255">
                  <c:v>40764.0</c:v>
                </c:pt>
                <c:pt idx="256">
                  <c:v>40763.0</c:v>
                </c:pt>
                <c:pt idx="257">
                  <c:v>40760.0</c:v>
                </c:pt>
                <c:pt idx="258">
                  <c:v>40759.0</c:v>
                </c:pt>
                <c:pt idx="259">
                  <c:v>40758.0</c:v>
                </c:pt>
                <c:pt idx="260">
                  <c:v>40757.0</c:v>
                </c:pt>
                <c:pt idx="261">
                  <c:v>40756.0</c:v>
                </c:pt>
                <c:pt idx="262">
                  <c:v>40753.0</c:v>
                </c:pt>
                <c:pt idx="263">
                  <c:v>40752.0</c:v>
                </c:pt>
                <c:pt idx="264">
                  <c:v>40751.0</c:v>
                </c:pt>
                <c:pt idx="265">
                  <c:v>40750.0</c:v>
                </c:pt>
                <c:pt idx="266">
                  <c:v>40749.0</c:v>
                </c:pt>
                <c:pt idx="267">
                  <c:v>40746.0</c:v>
                </c:pt>
                <c:pt idx="268">
                  <c:v>40745.0</c:v>
                </c:pt>
                <c:pt idx="269">
                  <c:v>40744.0</c:v>
                </c:pt>
                <c:pt idx="270">
                  <c:v>40743.0</c:v>
                </c:pt>
                <c:pt idx="271">
                  <c:v>40742.0</c:v>
                </c:pt>
                <c:pt idx="272">
                  <c:v>40739.0</c:v>
                </c:pt>
                <c:pt idx="273">
                  <c:v>40738.0</c:v>
                </c:pt>
                <c:pt idx="274">
                  <c:v>40737.0</c:v>
                </c:pt>
                <c:pt idx="275">
                  <c:v>40736.0</c:v>
                </c:pt>
                <c:pt idx="276">
                  <c:v>40735.0</c:v>
                </c:pt>
                <c:pt idx="277">
                  <c:v>40732.0</c:v>
                </c:pt>
                <c:pt idx="278">
                  <c:v>40731.0</c:v>
                </c:pt>
                <c:pt idx="279">
                  <c:v>40730.0</c:v>
                </c:pt>
                <c:pt idx="280">
                  <c:v>40729.0</c:v>
                </c:pt>
                <c:pt idx="281">
                  <c:v>40728.0</c:v>
                </c:pt>
                <c:pt idx="282">
                  <c:v>40725.0</c:v>
                </c:pt>
                <c:pt idx="283">
                  <c:v>40724.0</c:v>
                </c:pt>
                <c:pt idx="284">
                  <c:v>40723.0</c:v>
                </c:pt>
                <c:pt idx="285">
                  <c:v>40722.0</c:v>
                </c:pt>
                <c:pt idx="286">
                  <c:v>40721.0</c:v>
                </c:pt>
                <c:pt idx="287">
                  <c:v>40718.0</c:v>
                </c:pt>
                <c:pt idx="288">
                  <c:v>40717.0</c:v>
                </c:pt>
                <c:pt idx="289">
                  <c:v>40716.0</c:v>
                </c:pt>
                <c:pt idx="290">
                  <c:v>40715.0</c:v>
                </c:pt>
                <c:pt idx="291">
                  <c:v>40714.0</c:v>
                </c:pt>
                <c:pt idx="292">
                  <c:v>40711.0</c:v>
                </c:pt>
                <c:pt idx="293">
                  <c:v>40710.0</c:v>
                </c:pt>
                <c:pt idx="294">
                  <c:v>40709.0</c:v>
                </c:pt>
                <c:pt idx="295">
                  <c:v>40708.0</c:v>
                </c:pt>
                <c:pt idx="296">
                  <c:v>40707.0</c:v>
                </c:pt>
                <c:pt idx="297">
                  <c:v>40704.0</c:v>
                </c:pt>
                <c:pt idx="298">
                  <c:v>40703.0</c:v>
                </c:pt>
                <c:pt idx="299">
                  <c:v>40702.0</c:v>
                </c:pt>
                <c:pt idx="300">
                  <c:v>40701.0</c:v>
                </c:pt>
                <c:pt idx="301">
                  <c:v>40700.0</c:v>
                </c:pt>
                <c:pt idx="302">
                  <c:v>40697.0</c:v>
                </c:pt>
                <c:pt idx="303">
                  <c:v>40696.0</c:v>
                </c:pt>
                <c:pt idx="304">
                  <c:v>40695.0</c:v>
                </c:pt>
              </c:numCache>
            </c:numRef>
          </c:cat>
          <c:val>
            <c:numRef>
              <c:f>'Data 6'!$G$2:$G$306</c:f>
              <c:numCache>
                <c:formatCode>General</c:formatCode>
                <c:ptCount val="305"/>
                <c:pt idx="168">
                  <c:v>100.0</c:v>
                </c:pt>
                <c:pt idx="174">
                  <c:v>100.0</c:v>
                </c:pt>
                <c:pt idx="272">
                  <c:v>110.0</c:v>
                </c:pt>
                <c:pt idx="278">
                  <c:v>200.0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5-F892-4907-8D19-4CBA8814B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3"/>
        <c:axId val="-2080579552"/>
        <c:axId val="-2119811312"/>
      </c:barChart>
      <c:lineChart>
        <c:grouping val="standard"/>
        <c:varyColors val="0"/>
        <c:ser>
          <c:idx val="0"/>
          <c:order val="0"/>
          <c:tx>
            <c:strRef>
              <c:f>'Data 6'!$B$1</c:f>
              <c:strCache>
                <c:ptCount val="1"/>
                <c:pt idx="0">
                  <c:v>US LIBOR-OIS spread </c:v>
                </c:pt>
              </c:strCache>
            </c:strRef>
          </c:tx>
          <c:spPr>
            <a:ln w="317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'Data 6'!$A$2:$A$306</c:f>
              <c:numCache>
                <c:formatCode>m/d/yy</c:formatCode>
                <c:ptCount val="305"/>
                <c:pt idx="0">
                  <c:v>41121.0</c:v>
                </c:pt>
                <c:pt idx="1">
                  <c:v>41120.0</c:v>
                </c:pt>
                <c:pt idx="2">
                  <c:v>41117.0</c:v>
                </c:pt>
                <c:pt idx="3">
                  <c:v>41116.0</c:v>
                </c:pt>
                <c:pt idx="4">
                  <c:v>41115.0</c:v>
                </c:pt>
                <c:pt idx="5">
                  <c:v>41114.0</c:v>
                </c:pt>
                <c:pt idx="6">
                  <c:v>41113.0</c:v>
                </c:pt>
                <c:pt idx="7">
                  <c:v>41110.0</c:v>
                </c:pt>
                <c:pt idx="8">
                  <c:v>41109.0</c:v>
                </c:pt>
                <c:pt idx="9">
                  <c:v>41108.0</c:v>
                </c:pt>
                <c:pt idx="10">
                  <c:v>41107.0</c:v>
                </c:pt>
                <c:pt idx="11">
                  <c:v>41106.0</c:v>
                </c:pt>
                <c:pt idx="12">
                  <c:v>41103.0</c:v>
                </c:pt>
                <c:pt idx="13">
                  <c:v>41102.0</c:v>
                </c:pt>
                <c:pt idx="14">
                  <c:v>41101.0</c:v>
                </c:pt>
                <c:pt idx="15">
                  <c:v>41100.0</c:v>
                </c:pt>
                <c:pt idx="16">
                  <c:v>41099.0</c:v>
                </c:pt>
                <c:pt idx="17">
                  <c:v>41096.0</c:v>
                </c:pt>
                <c:pt idx="18">
                  <c:v>41095.0</c:v>
                </c:pt>
                <c:pt idx="19">
                  <c:v>41094.0</c:v>
                </c:pt>
                <c:pt idx="20">
                  <c:v>41093.0</c:v>
                </c:pt>
                <c:pt idx="21">
                  <c:v>41092.0</c:v>
                </c:pt>
                <c:pt idx="22">
                  <c:v>41089.0</c:v>
                </c:pt>
                <c:pt idx="23">
                  <c:v>41088.0</c:v>
                </c:pt>
                <c:pt idx="24">
                  <c:v>41087.0</c:v>
                </c:pt>
                <c:pt idx="25">
                  <c:v>41086.0</c:v>
                </c:pt>
                <c:pt idx="26">
                  <c:v>41085.0</c:v>
                </c:pt>
                <c:pt idx="27">
                  <c:v>41082.0</c:v>
                </c:pt>
                <c:pt idx="28">
                  <c:v>41081.0</c:v>
                </c:pt>
                <c:pt idx="29">
                  <c:v>41080.0</c:v>
                </c:pt>
                <c:pt idx="30">
                  <c:v>41079.0</c:v>
                </c:pt>
                <c:pt idx="31">
                  <c:v>41078.0</c:v>
                </c:pt>
                <c:pt idx="32">
                  <c:v>41075.0</c:v>
                </c:pt>
                <c:pt idx="33">
                  <c:v>41074.0</c:v>
                </c:pt>
                <c:pt idx="34">
                  <c:v>41073.0</c:v>
                </c:pt>
                <c:pt idx="35">
                  <c:v>41072.0</c:v>
                </c:pt>
                <c:pt idx="36">
                  <c:v>41071.0</c:v>
                </c:pt>
                <c:pt idx="37">
                  <c:v>41068.0</c:v>
                </c:pt>
                <c:pt idx="38">
                  <c:v>41067.0</c:v>
                </c:pt>
                <c:pt idx="39">
                  <c:v>41066.0</c:v>
                </c:pt>
                <c:pt idx="40">
                  <c:v>41065.0</c:v>
                </c:pt>
                <c:pt idx="41">
                  <c:v>41064.0</c:v>
                </c:pt>
                <c:pt idx="42">
                  <c:v>41061.0</c:v>
                </c:pt>
                <c:pt idx="43">
                  <c:v>41060.0</c:v>
                </c:pt>
                <c:pt idx="44">
                  <c:v>41059.0</c:v>
                </c:pt>
                <c:pt idx="45">
                  <c:v>41058.0</c:v>
                </c:pt>
                <c:pt idx="46">
                  <c:v>41057.0</c:v>
                </c:pt>
                <c:pt idx="47">
                  <c:v>41054.0</c:v>
                </c:pt>
                <c:pt idx="48">
                  <c:v>41053.0</c:v>
                </c:pt>
                <c:pt idx="49">
                  <c:v>41052.0</c:v>
                </c:pt>
                <c:pt idx="50">
                  <c:v>41051.0</c:v>
                </c:pt>
                <c:pt idx="51">
                  <c:v>41050.0</c:v>
                </c:pt>
                <c:pt idx="52">
                  <c:v>41047.0</c:v>
                </c:pt>
                <c:pt idx="53">
                  <c:v>41046.0</c:v>
                </c:pt>
                <c:pt idx="54">
                  <c:v>41045.0</c:v>
                </c:pt>
                <c:pt idx="55">
                  <c:v>41044.0</c:v>
                </c:pt>
                <c:pt idx="56">
                  <c:v>41043.0</c:v>
                </c:pt>
                <c:pt idx="57">
                  <c:v>41040.0</c:v>
                </c:pt>
                <c:pt idx="58">
                  <c:v>41039.0</c:v>
                </c:pt>
                <c:pt idx="59">
                  <c:v>41038.0</c:v>
                </c:pt>
                <c:pt idx="60">
                  <c:v>41037.0</c:v>
                </c:pt>
                <c:pt idx="61">
                  <c:v>41036.0</c:v>
                </c:pt>
                <c:pt idx="62">
                  <c:v>41033.0</c:v>
                </c:pt>
                <c:pt idx="63">
                  <c:v>41032.0</c:v>
                </c:pt>
                <c:pt idx="64">
                  <c:v>41031.0</c:v>
                </c:pt>
                <c:pt idx="65">
                  <c:v>41030.0</c:v>
                </c:pt>
                <c:pt idx="66">
                  <c:v>41029.0</c:v>
                </c:pt>
                <c:pt idx="67">
                  <c:v>41026.0</c:v>
                </c:pt>
                <c:pt idx="68">
                  <c:v>41025.0</c:v>
                </c:pt>
                <c:pt idx="69">
                  <c:v>41024.0</c:v>
                </c:pt>
                <c:pt idx="70">
                  <c:v>41023.0</c:v>
                </c:pt>
                <c:pt idx="71">
                  <c:v>41022.0</c:v>
                </c:pt>
                <c:pt idx="72">
                  <c:v>41019.0</c:v>
                </c:pt>
                <c:pt idx="73">
                  <c:v>41018.0</c:v>
                </c:pt>
                <c:pt idx="74">
                  <c:v>41017.0</c:v>
                </c:pt>
                <c:pt idx="75">
                  <c:v>41016.0</c:v>
                </c:pt>
                <c:pt idx="76">
                  <c:v>41015.0</c:v>
                </c:pt>
                <c:pt idx="77">
                  <c:v>41012.0</c:v>
                </c:pt>
                <c:pt idx="78">
                  <c:v>41011.0</c:v>
                </c:pt>
                <c:pt idx="79">
                  <c:v>41010.0</c:v>
                </c:pt>
                <c:pt idx="80">
                  <c:v>41009.0</c:v>
                </c:pt>
                <c:pt idx="81">
                  <c:v>41008.0</c:v>
                </c:pt>
                <c:pt idx="82">
                  <c:v>41005.0</c:v>
                </c:pt>
                <c:pt idx="83">
                  <c:v>41004.0</c:v>
                </c:pt>
                <c:pt idx="84">
                  <c:v>41003.0</c:v>
                </c:pt>
                <c:pt idx="85">
                  <c:v>41002.0</c:v>
                </c:pt>
                <c:pt idx="86">
                  <c:v>41001.0</c:v>
                </c:pt>
                <c:pt idx="87">
                  <c:v>40998.0</c:v>
                </c:pt>
                <c:pt idx="88">
                  <c:v>40997.0</c:v>
                </c:pt>
                <c:pt idx="89">
                  <c:v>40996.0</c:v>
                </c:pt>
                <c:pt idx="90">
                  <c:v>40995.0</c:v>
                </c:pt>
                <c:pt idx="91">
                  <c:v>40994.0</c:v>
                </c:pt>
                <c:pt idx="92">
                  <c:v>40991.0</c:v>
                </c:pt>
                <c:pt idx="93">
                  <c:v>40990.0</c:v>
                </c:pt>
                <c:pt idx="94">
                  <c:v>40989.0</c:v>
                </c:pt>
                <c:pt idx="95">
                  <c:v>40988.0</c:v>
                </c:pt>
                <c:pt idx="96">
                  <c:v>40987.0</c:v>
                </c:pt>
                <c:pt idx="97">
                  <c:v>40984.0</c:v>
                </c:pt>
                <c:pt idx="98">
                  <c:v>40983.0</c:v>
                </c:pt>
                <c:pt idx="99">
                  <c:v>40982.0</c:v>
                </c:pt>
                <c:pt idx="100">
                  <c:v>40981.0</c:v>
                </c:pt>
                <c:pt idx="101">
                  <c:v>40980.0</c:v>
                </c:pt>
                <c:pt idx="102">
                  <c:v>40977.0</c:v>
                </c:pt>
                <c:pt idx="103">
                  <c:v>40976.0</c:v>
                </c:pt>
                <c:pt idx="104">
                  <c:v>40975.0</c:v>
                </c:pt>
                <c:pt idx="105">
                  <c:v>40974.0</c:v>
                </c:pt>
                <c:pt idx="106">
                  <c:v>40973.0</c:v>
                </c:pt>
                <c:pt idx="107">
                  <c:v>40970.0</c:v>
                </c:pt>
                <c:pt idx="108">
                  <c:v>40969.0</c:v>
                </c:pt>
                <c:pt idx="109">
                  <c:v>40968.0</c:v>
                </c:pt>
                <c:pt idx="110">
                  <c:v>40967.0</c:v>
                </c:pt>
                <c:pt idx="111">
                  <c:v>40966.0</c:v>
                </c:pt>
                <c:pt idx="112">
                  <c:v>40963.0</c:v>
                </c:pt>
                <c:pt idx="113">
                  <c:v>40962.0</c:v>
                </c:pt>
                <c:pt idx="114">
                  <c:v>40961.0</c:v>
                </c:pt>
                <c:pt idx="115">
                  <c:v>40960.0</c:v>
                </c:pt>
                <c:pt idx="116">
                  <c:v>40959.0</c:v>
                </c:pt>
                <c:pt idx="117">
                  <c:v>40956.0</c:v>
                </c:pt>
                <c:pt idx="118">
                  <c:v>40955.0</c:v>
                </c:pt>
                <c:pt idx="119">
                  <c:v>40954.0</c:v>
                </c:pt>
                <c:pt idx="120">
                  <c:v>40953.0</c:v>
                </c:pt>
                <c:pt idx="121">
                  <c:v>40952.0</c:v>
                </c:pt>
                <c:pt idx="122">
                  <c:v>40949.0</c:v>
                </c:pt>
                <c:pt idx="123">
                  <c:v>40948.0</c:v>
                </c:pt>
                <c:pt idx="124">
                  <c:v>40947.0</c:v>
                </c:pt>
                <c:pt idx="125">
                  <c:v>40946.0</c:v>
                </c:pt>
                <c:pt idx="126">
                  <c:v>40945.0</c:v>
                </c:pt>
                <c:pt idx="127">
                  <c:v>40942.0</c:v>
                </c:pt>
                <c:pt idx="128">
                  <c:v>40941.0</c:v>
                </c:pt>
                <c:pt idx="129">
                  <c:v>40940.0</c:v>
                </c:pt>
                <c:pt idx="130">
                  <c:v>40939.0</c:v>
                </c:pt>
                <c:pt idx="131">
                  <c:v>40938.0</c:v>
                </c:pt>
                <c:pt idx="132">
                  <c:v>40935.0</c:v>
                </c:pt>
                <c:pt idx="133">
                  <c:v>40934.0</c:v>
                </c:pt>
                <c:pt idx="134">
                  <c:v>40933.0</c:v>
                </c:pt>
                <c:pt idx="135">
                  <c:v>40932.0</c:v>
                </c:pt>
                <c:pt idx="136">
                  <c:v>40931.0</c:v>
                </c:pt>
                <c:pt idx="137">
                  <c:v>40928.0</c:v>
                </c:pt>
                <c:pt idx="138">
                  <c:v>40927.0</c:v>
                </c:pt>
                <c:pt idx="139">
                  <c:v>40926.0</c:v>
                </c:pt>
                <c:pt idx="140">
                  <c:v>40925.0</c:v>
                </c:pt>
                <c:pt idx="141">
                  <c:v>40924.0</c:v>
                </c:pt>
                <c:pt idx="142">
                  <c:v>40921.0</c:v>
                </c:pt>
                <c:pt idx="143">
                  <c:v>40920.0</c:v>
                </c:pt>
                <c:pt idx="144">
                  <c:v>40919.0</c:v>
                </c:pt>
                <c:pt idx="145">
                  <c:v>40918.0</c:v>
                </c:pt>
                <c:pt idx="146">
                  <c:v>40917.0</c:v>
                </c:pt>
                <c:pt idx="147">
                  <c:v>40914.0</c:v>
                </c:pt>
                <c:pt idx="148">
                  <c:v>40913.0</c:v>
                </c:pt>
                <c:pt idx="149">
                  <c:v>40912.0</c:v>
                </c:pt>
                <c:pt idx="150">
                  <c:v>40911.0</c:v>
                </c:pt>
                <c:pt idx="151">
                  <c:v>40910.0</c:v>
                </c:pt>
                <c:pt idx="152">
                  <c:v>40907.0</c:v>
                </c:pt>
                <c:pt idx="153">
                  <c:v>40906.0</c:v>
                </c:pt>
                <c:pt idx="154">
                  <c:v>40905.0</c:v>
                </c:pt>
                <c:pt idx="155">
                  <c:v>40904.0</c:v>
                </c:pt>
                <c:pt idx="156">
                  <c:v>40903.0</c:v>
                </c:pt>
                <c:pt idx="157">
                  <c:v>40900.0</c:v>
                </c:pt>
                <c:pt idx="158">
                  <c:v>40899.0</c:v>
                </c:pt>
                <c:pt idx="159">
                  <c:v>40898.0</c:v>
                </c:pt>
                <c:pt idx="160">
                  <c:v>40897.0</c:v>
                </c:pt>
                <c:pt idx="161">
                  <c:v>40896.0</c:v>
                </c:pt>
                <c:pt idx="162">
                  <c:v>40893.0</c:v>
                </c:pt>
                <c:pt idx="163">
                  <c:v>40892.0</c:v>
                </c:pt>
                <c:pt idx="164">
                  <c:v>40891.0</c:v>
                </c:pt>
                <c:pt idx="165">
                  <c:v>40890.0</c:v>
                </c:pt>
                <c:pt idx="166">
                  <c:v>40889.0</c:v>
                </c:pt>
                <c:pt idx="167">
                  <c:v>40886.0</c:v>
                </c:pt>
                <c:pt idx="168">
                  <c:v>40885.0</c:v>
                </c:pt>
                <c:pt idx="169">
                  <c:v>40884.0</c:v>
                </c:pt>
                <c:pt idx="170">
                  <c:v>40883.0</c:v>
                </c:pt>
                <c:pt idx="171">
                  <c:v>40882.0</c:v>
                </c:pt>
                <c:pt idx="172">
                  <c:v>40879.0</c:v>
                </c:pt>
                <c:pt idx="173">
                  <c:v>40878.0</c:v>
                </c:pt>
                <c:pt idx="174">
                  <c:v>40877.0</c:v>
                </c:pt>
                <c:pt idx="175">
                  <c:v>40876.0</c:v>
                </c:pt>
                <c:pt idx="176">
                  <c:v>40875.0</c:v>
                </c:pt>
                <c:pt idx="177">
                  <c:v>40872.0</c:v>
                </c:pt>
                <c:pt idx="178">
                  <c:v>40871.0</c:v>
                </c:pt>
                <c:pt idx="179">
                  <c:v>40870.0</c:v>
                </c:pt>
                <c:pt idx="180">
                  <c:v>40869.0</c:v>
                </c:pt>
                <c:pt idx="181">
                  <c:v>40868.0</c:v>
                </c:pt>
                <c:pt idx="182">
                  <c:v>40865.0</c:v>
                </c:pt>
                <c:pt idx="183">
                  <c:v>40864.0</c:v>
                </c:pt>
                <c:pt idx="184">
                  <c:v>40863.0</c:v>
                </c:pt>
                <c:pt idx="185">
                  <c:v>40862.0</c:v>
                </c:pt>
                <c:pt idx="186">
                  <c:v>40861.0</c:v>
                </c:pt>
                <c:pt idx="187">
                  <c:v>40858.0</c:v>
                </c:pt>
                <c:pt idx="188">
                  <c:v>40857.0</c:v>
                </c:pt>
                <c:pt idx="189">
                  <c:v>40856.0</c:v>
                </c:pt>
                <c:pt idx="190">
                  <c:v>40855.0</c:v>
                </c:pt>
                <c:pt idx="191">
                  <c:v>40854.0</c:v>
                </c:pt>
                <c:pt idx="192">
                  <c:v>40851.0</c:v>
                </c:pt>
                <c:pt idx="193">
                  <c:v>40850.0</c:v>
                </c:pt>
                <c:pt idx="194">
                  <c:v>40849.0</c:v>
                </c:pt>
                <c:pt idx="195">
                  <c:v>40848.0</c:v>
                </c:pt>
                <c:pt idx="196">
                  <c:v>40847.0</c:v>
                </c:pt>
                <c:pt idx="197">
                  <c:v>40844.0</c:v>
                </c:pt>
                <c:pt idx="198">
                  <c:v>40843.0</c:v>
                </c:pt>
                <c:pt idx="199">
                  <c:v>40842.0</c:v>
                </c:pt>
                <c:pt idx="200">
                  <c:v>40841.0</c:v>
                </c:pt>
                <c:pt idx="201">
                  <c:v>40840.0</c:v>
                </c:pt>
                <c:pt idx="202">
                  <c:v>40837.0</c:v>
                </c:pt>
                <c:pt idx="203">
                  <c:v>40836.0</c:v>
                </c:pt>
                <c:pt idx="204">
                  <c:v>40835.0</c:v>
                </c:pt>
                <c:pt idx="205">
                  <c:v>40834.0</c:v>
                </c:pt>
                <c:pt idx="206">
                  <c:v>40833.0</c:v>
                </c:pt>
                <c:pt idx="207">
                  <c:v>40830.0</c:v>
                </c:pt>
                <c:pt idx="208">
                  <c:v>40829.0</c:v>
                </c:pt>
                <c:pt idx="209">
                  <c:v>40828.0</c:v>
                </c:pt>
                <c:pt idx="210">
                  <c:v>40827.0</c:v>
                </c:pt>
                <c:pt idx="211">
                  <c:v>40826.0</c:v>
                </c:pt>
                <c:pt idx="212">
                  <c:v>40823.0</c:v>
                </c:pt>
                <c:pt idx="213">
                  <c:v>40822.0</c:v>
                </c:pt>
                <c:pt idx="214">
                  <c:v>40821.0</c:v>
                </c:pt>
                <c:pt idx="215">
                  <c:v>40820.0</c:v>
                </c:pt>
                <c:pt idx="216">
                  <c:v>40819.0</c:v>
                </c:pt>
                <c:pt idx="217">
                  <c:v>40816.0</c:v>
                </c:pt>
                <c:pt idx="218">
                  <c:v>40815.0</c:v>
                </c:pt>
                <c:pt idx="219">
                  <c:v>40814.0</c:v>
                </c:pt>
                <c:pt idx="220">
                  <c:v>40813.0</c:v>
                </c:pt>
                <c:pt idx="221">
                  <c:v>40812.0</c:v>
                </c:pt>
                <c:pt idx="222">
                  <c:v>40809.0</c:v>
                </c:pt>
                <c:pt idx="223">
                  <c:v>40808.0</c:v>
                </c:pt>
                <c:pt idx="224">
                  <c:v>40807.0</c:v>
                </c:pt>
                <c:pt idx="225">
                  <c:v>40806.0</c:v>
                </c:pt>
                <c:pt idx="226">
                  <c:v>40805.0</c:v>
                </c:pt>
                <c:pt idx="227">
                  <c:v>40802.0</c:v>
                </c:pt>
                <c:pt idx="228">
                  <c:v>40801.0</c:v>
                </c:pt>
                <c:pt idx="229">
                  <c:v>40800.0</c:v>
                </c:pt>
                <c:pt idx="230">
                  <c:v>40799.0</c:v>
                </c:pt>
                <c:pt idx="231">
                  <c:v>40798.0</c:v>
                </c:pt>
                <c:pt idx="232">
                  <c:v>40795.0</c:v>
                </c:pt>
                <c:pt idx="233">
                  <c:v>40794.0</c:v>
                </c:pt>
                <c:pt idx="234">
                  <c:v>40793.0</c:v>
                </c:pt>
                <c:pt idx="235">
                  <c:v>40792.0</c:v>
                </c:pt>
                <c:pt idx="236">
                  <c:v>40791.0</c:v>
                </c:pt>
                <c:pt idx="237">
                  <c:v>40788.0</c:v>
                </c:pt>
                <c:pt idx="238">
                  <c:v>40787.0</c:v>
                </c:pt>
                <c:pt idx="239">
                  <c:v>40786.0</c:v>
                </c:pt>
                <c:pt idx="240">
                  <c:v>40785.0</c:v>
                </c:pt>
                <c:pt idx="241">
                  <c:v>40784.0</c:v>
                </c:pt>
                <c:pt idx="242">
                  <c:v>40781.0</c:v>
                </c:pt>
                <c:pt idx="243">
                  <c:v>40780.0</c:v>
                </c:pt>
                <c:pt idx="244">
                  <c:v>40779.0</c:v>
                </c:pt>
                <c:pt idx="245">
                  <c:v>40778.0</c:v>
                </c:pt>
                <c:pt idx="246">
                  <c:v>40777.0</c:v>
                </c:pt>
                <c:pt idx="247">
                  <c:v>40774.0</c:v>
                </c:pt>
                <c:pt idx="248">
                  <c:v>40773.0</c:v>
                </c:pt>
                <c:pt idx="249">
                  <c:v>40772.0</c:v>
                </c:pt>
                <c:pt idx="250">
                  <c:v>40771.0</c:v>
                </c:pt>
                <c:pt idx="251">
                  <c:v>40770.0</c:v>
                </c:pt>
                <c:pt idx="252">
                  <c:v>40767.0</c:v>
                </c:pt>
                <c:pt idx="253">
                  <c:v>40766.0</c:v>
                </c:pt>
                <c:pt idx="254">
                  <c:v>40765.0</c:v>
                </c:pt>
                <c:pt idx="255">
                  <c:v>40764.0</c:v>
                </c:pt>
                <c:pt idx="256">
                  <c:v>40763.0</c:v>
                </c:pt>
                <c:pt idx="257">
                  <c:v>40760.0</c:v>
                </c:pt>
                <c:pt idx="258">
                  <c:v>40759.0</c:v>
                </c:pt>
                <c:pt idx="259">
                  <c:v>40758.0</c:v>
                </c:pt>
                <c:pt idx="260">
                  <c:v>40757.0</c:v>
                </c:pt>
                <c:pt idx="261">
                  <c:v>40756.0</c:v>
                </c:pt>
                <c:pt idx="262">
                  <c:v>40753.0</c:v>
                </c:pt>
                <c:pt idx="263">
                  <c:v>40752.0</c:v>
                </c:pt>
                <c:pt idx="264">
                  <c:v>40751.0</c:v>
                </c:pt>
                <c:pt idx="265">
                  <c:v>40750.0</c:v>
                </c:pt>
                <c:pt idx="266">
                  <c:v>40749.0</c:v>
                </c:pt>
                <c:pt idx="267">
                  <c:v>40746.0</c:v>
                </c:pt>
                <c:pt idx="268">
                  <c:v>40745.0</c:v>
                </c:pt>
                <c:pt idx="269">
                  <c:v>40744.0</c:v>
                </c:pt>
                <c:pt idx="270">
                  <c:v>40743.0</c:v>
                </c:pt>
                <c:pt idx="271">
                  <c:v>40742.0</c:v>
                </c:pt>
                <c:pt idx="272">
                  <c:v>40739.0</c:v>
                </c:pt>
                <c:pt idx="273">
                  <c:v>40738.0</c:v>
                </c:pt>
                <c:pt idx="274">
                  <c:v>40737.0</c:v>
                </c:pt>
                <c:pt idx="275">
                  <c:v>40736.0</c:v>
                </c:pt>
                <c:pt idx="276">
                  <c:v>40735.0</c:v>
                </c:pt>
                <c:pt idx="277">
                  <c:v>40732.0</c:v>
                </c:pt>
                <c:pt idx="278">
                  <c:v>40731.0</c:v>
                </c:pt>
                <c:pt idx="279">
                  <c:v>40730.0</c:v>
                </c:pt>
                <c:pt idx="280">
                  <c:v>40729.0</c:v>
                </c:pt>
                <c:pt idx="281">
                  <c:v>40728.0</c:v>
                </c:pt>
                <c:pt idx="282">
                  <c:v>40725.0</c:v>
                </c:pt>
                <c:pt idx="283">
                  <c:v>40724.0</c:v>
                </c:pt>
                <c:pt idx="284">
                  <c:v>40723.0</c:v>
                </c:pt>
                <c:pt idx="285">
                  <c:v>40722.0</c:v>
                </c:pt>
                <c:pt idx="286">
                  <c:v>40721.0</c:v>
                </c:pt>
                <c:pt idx="287">
                  <c:v>40718.0</c:v>
                </c:pt>
                <c:pt idx="288">
                  <c:v>40717.0</c:v>
                </c:pt>
                <c:pt idx="289">
                  <c:v>40716.0</c:v>
                </c:pt>
                <c:pt idx="290">
                  <c:v>40715.0</c:v>
                </c:pt>
                <c:pt idx="291">
                  <c:v>40714.0</c:v>
                </c:pt>
                <c:pt idx="292">
                  <c:v>40711.0</c:v>
                </c:pt>
                <c:pt idx="293">
                  <c:v>40710.0</c:v>
                </c:pt>
                <c:pt idx="294">
                  <c:v>40709.0</c:v>
                </c:pt>
                <c:pt idx="295">
                  <c:v>40708.0</c:v>
                </c:pt>
                <c:pt idx="296">
                  <c:v>40707.0</c:v>
                </c:pt>
                <c:pt idx="297">
                  <c:v>40704.0</c:v>
                </c:pt>
                <c:pt idx="298">
                  <c:v>40703.0</c:v>
                </c:pt>
                <c:pt idx="299">
                  <c:v>40702.0</c:v>
                </c:pt>
                <c:pt idx="300">
                  <c:v>40701.0</c:v>
                </c:pt>
                <c:pt idx="301">
                  <c:v>40700.0</c:v>
                </c:pt>
                <c:pt idx="302">
                  <c:v>40697.0</c:v>
                </c:pt>
                <c:pt idx="303">
                  <c:v>40696.0</c:v>
                </c:pt>
                <c:pt idx="304">
                  <c:v>40695.0</c:v>
                </c:pt>
              </c:numCache>
            </c:numRef>
          </c:cat>
          <c:val>
            <c:numRef>
              <c:f>'Data 6'!$B$2:$B$306</c:f>
              <c:numCache>
                <c:formatCode>General</c:formatCode>
                <c:ptCount val="305"/>
                <c:pt idx="0">
                  <c:v>30.66</c:v>
                </c:pt>
                <c:pt idx="1">
                  <c:v>30.86</c:v>
                </c:pt>
                <c:pt idx="2">
                  <c:v>30.06</c:v>
                </c:pt>
                <c:pt idx="3">
                  <c:v>30.21</c:v>
                </c:pt>
                <c:pt idx="4">
                  <c:v>31.56</c:v>
                </c:pt>
                <c:pt idx="5">
                  <c:v>30.31</c:v>
                </c:pt>
                <c:pt idx="6">
                  <c:v>30.86</c:v>
                </c:pt>
                <c:pt idx="7">
                  <c:v>31.01</c:v>
                </c:pt>
                <c:pt idx="8">
                  <c:v>31.01</c:v>
                </c:pt>
                <c:pt idx="9">
                  <c:v>31.21</c:v>
                </c:pt>
                <c:pt idx="10">
                  <c:v>30.01</c:v>
                </c:pt>
                <c:pt idx="11">
                  <c:v>30.31</c:v>
                </c:pt>
                <c:pt idx="12">
                  <c:v>30.96</c:v>
                </c:pt>
                <c:pt idx="13">
                  <c:v>29.61</c:v>
                </c:pt>
                <c:pt idx="14">
                  <c:v>29.31</c:v>
                </c:pt>
                <c:pt idx="15">
                  <c:v>29.06</c:v>
                </c:pt>
                <c:pt idx="16">
                  <c:v>29.06</c:v>
                </c:pt>
                <c:pt idx="17">
                  <c:v>29.01</c:v>
                </c:pt>
                <c:pt idx="18">
                  <c:v>28.21</c:v>
                </c:pt>
                <c:pt idx="19">
                  <c:v>28.11</c:v>
                </c:pt>
                <c:pt idx="20">
                  <c:v>28.31</c:v>
                </c:pt>
                <c:pt idx="21">
                  <c:v>28.76</c:v>
                </c:pt>
                <c:pt idx="22">
                  <c:v>28.56</c:v>
                </c:pt>
                <c:pt idx="23">
                  <c:v>28.26</c:v>
                </c:pt>
                <c:pt idx="24">
                  <c:v>28.41</c:v>
                </c:pt>
                <c:pt idx="25">
                  <c:v>28.26</c:v>
                </c:pt>
                <c:pt idx="26">
                  <c:v>28.46</c:v>
                </c:pt>
                <c:pt idx="27">
                  <c:v>28.26</c:v>
                </c:pt>
                <c:pt idx="28">
                  <c:v>29.46</c:v>
                </c:pt>
                <c:pt idx="29">
                  <c:v>29.36</c:v>
                </c:pt>
                <c:pt idx="30">
                  <c:v>30.085</c:v>
                </c:pt>
                <c:pt idx="31">
                  <c:v>30.585</c:v>
                </c:pt>
                <c:pt idx="32">
                  <c:v>30.685</c:v>
                </c:pt>
                <c:pt idx="33">
                  <c:v>29.835</c:v>
                </c:pt>
                <c:pt idx="34">
                  <c:v>29.785</c:v>
                </c:pt>
                <c:pt idx="35">
                  <c:v>29.585</c:v>
                </c:pt>
                <c:pt idx="36">
                  <c:v>29.885</c:v>
                </c:pt>
                <c:pt idx="37">
                  <c:v>30.885</c:v>
                </c:pt>
                <c:pt idx="38">
                  <c:v>30.835</c:v>
                </c:pt>
                <c:pt idx="39">
                  <c:v>30.685</c:v>
                </c:pt>
                <c:pt idx="40">
                  <c:v>30.885</c:v>
                </c:pt>
                <c:pt idx="41">
                  <c:v>31.085</c:v>
                </c:pt>
                <c:pt idx="42">
                  <c:v>31.185</c:v>
                </c:pt>
                <c:pt idx="43">
                  <c:v>30.635</c:v>
                </c:pt>
                <c:pt idx="44">
                  <c:v>30.685</c:v>
                </c:pt>
                <c:pt idx="45">
                  <c:v>30.685</c:v>
                </c:pt>
                <c:pt idx="46">
                  <c:v>30.685</c:v>
                </c:pt>
                <c:pt idx="47">
                  <c:v>30.585</c:v>
                </c:pt>
                <c:pt idx="48">
                  <c:v>31.035</c:v>
                </c:pt>
                <c:pt idx="49">
                  <c:v>31.485</c:v>
                </c:pt>
                <c:pt idx="50">
                  <c:v>30.685</c:v>
                </c:pt>
                <c:pt idx="51">
                  <c:v>30.485</c:v>
                </c:pt>
                <c:pt idx="52">
                  <c:v>29.985</c:v>
                </c:pt>
                <c:pt idx="53">
                  <c:v>30.185</c:v>
                </c:pt>
                <c:pt idx="54">
                  <c:v>30.785</c:v>
                </c:pt>
                <c:pt idx="55">
                  <c:v>31.085</c:v>
                </c:pt>
                <c:pt idx="56">
                  <c:v>31.085</c:v>
                </c:pt>
                <c:pt idx="57">
                  <c:v>31.185</c:v>
                </c:pt>
                <c:pt idx="58">
                  <c:v>31.585</c:v>
                </c:pt>
                <c:pt idx="59">
                  <c:v>32.185</c:v>
                </c:pt>
                <c:pt idx="60">
                  <c:v>31.885</c:v>
                </c:pt>
                <c:pt idx="61">
                  <c:v>32.185</c:v>
                </c:pt>
                <c:pt idx="62">
                  <c:v>32.085</c:v>
                </c:pt>
                <c:pt idx="63">
                  <c:v>32.285</c:v>
                </c:pt>
                <c:pt idx="64">
                  <c:v>32.185</c:v>
                </c:pt>
                <c:pt idx="65">
                  <c:v>32.185</c:v>
                </c:pt>
                <c:pt idx="66">
                  <c:v>32.585</c:v>
                </c:pt>
                <c:pt idx="67">
                  <c:v>32.685</c:v>
                </c:pt>
                <c:pt idx="68">
                  <c:v>32.685</c:v>
                </c:pt>
                <c:pt idx="69">
                  <c:v>32.885</c:v>
                </c:pt>
                <c:pt idx="70">
                  <c:v>32.785</c:v>
                </c:pt>
                <c:pt idx="71">
                  <c:v>33.265</c:v>
                </c:pt>
                <c:pt idx="72">
                  <c:v>33.015</c:v>
                </c:pt>
                <c:pt idx="73">
                  <c:v>32.765</c:v>
                </c:pt>
                <c:pt idx="74">
                  <c:v>32.465</c:v>
                </c:pt>
                <c:pt idx="75">
                  <c:v>32.465</c:v>
                </c:pt>
                <c:pt idx="76">
                  <c:v>32.665</c:v>
                </c:pt>
                <c:pt idx="77">
                  <c:v>32.315</c:v>
                </c:pt>
                <c:pt idx="78">
                  <c:v>31.535</c:v>
                </c:pt>
                <c:pt idx="79">
                  <c:v>32.465</c:v>
                </c:pt>
                <c:pt idx="80">
                  <c:v>31.535</c:v>
                </c:pt>
                <c:pt idx="81">
                  <c:v>32.515</c:v>
                </c:pt>
                <c:pt idx="82">
                  <c:v>32.665</c:v>
                </c:pt>
                <c:pt idx="83">
                  <c:v>32.565</c:v>
                </c:pt>
                <c:pt idx="84">
                  <c:v>32.715</c:v>
                </c:pt>
                <c:pt idx="85">
                  <c:v>32.865</c:v>
                </c:pt>
                <c:pt idx="86">
                  <c:v>33.665</c:v>
                </c:pt>
                <c:pt idx="87">
                  <c:v>34.115</c:v>
                </c:pt>
                <c:pt idx="88">
                  <c:v>33.765</c:v>
                </c:pt>
                <c:pt idx="89">
                  <c:v>33.535</c:v>
                </c:pt>
                <c:pt idx="90">
                  <c:v>34.065</c:v>
                </c:pt>
                <c:pt idx="91">
                  <c:v>34.015</c:v>
                </c:pt>
                <c:pt idx="92">
                  <c:v>32.685</c:v>
                </c:pt>
                <c:pt idx="93">
                  <c:v>33.965</c:v>
                </c:pt>
                <c:pt idx="94">
                  <c:v>33.665</c:v>
                </c:pt>
                <c:pt idx="95">
                  <c:v>32.715</c:v>
                </c:pt>
                <c:pt idx="96">
                  <c:v>33.515</c:v>
                </c:pt>
                <c:pt idx="97">
                  <c:v>34.165</c:v>
                </c:pt>
                <c:pt idx="98">
                  <c:v>33.865</c:v>
                </c:pt>
                <c:pt idx="99">
                  <c:v>34.065</c:v>
                </c:pt>
                <c:pt idx="100">
                  <c:v>34.465</c:v>
                </c:pt>
                <c:pt idx="101">
                  <c:v>34.655</c:v>
                </c:pt>
                <c:pt idx="102">
                  <c:v>35.105</c:v>
                </c:pt>
                <c:pt idx="103">
                  <c:v>35.255</c:v>
                </c:pt>
                <c:pt idx="104">
                  <c:v>35.855</c:v>
                </c:pt>
                <c:pt idx="105">
                  <c:v>35.825</c:v>
                </c:pt>
                <c:pt idx="106">
                  <c:v>36.255</c:v>
                </c:pt>
                <c:pt idx="107">
                  <c:v>36.875</c:v>
                </c:pt>
                <c:pt idx="108">
                  <c:v>36.72</c:v>
                </c:pt>
                <c:pt idx="109">
                  <c:v>36.675</c:v>
                </c:pt>
                <c:pt idx="110">
                  <c:v>37.15</c:v>
                </c:pt>
                <c:pt idx="111">
                  <c:v>37.01</c:v>
                </c:pt>
                <c:pt idx="112">
                  <c:v>36.91</c:v>
                </c:pt>
                <c:pt idx="113">
                  <c:v>37.26</c:v>
                </c:pt>
                <c:pt idx="114">
                  <c:v>38.03</c:v>
                </c:pt>
                <c:pt idx="115">
                  <c:v>38.41</c:v>
                </c:pt>
                <c:pt idx="116">
                  <c:v>38.06</c:v>
                </c:pt>
                <c:pt idx="117">
                  <c:v>38.06</c:v>
                </c:pt>
                <c:pt idx="118">
                  <c:v>36.81</c:v>
                </c:pt>
                <c:pt idx="119">
                  <c:v>37.21</c:v>
                </c:pt>
                <c:pt idx="120">
                  <c:v>36.96</c:v>
                </c:pt>
                <c:pt idx="121">
                  <c:v>37.38</c:v>
                </c:pt>
                <c:pt idx="122">
                  <c:v>37.6</c:v>
                </c:pt>
                <c:pt idx="123">
                  <c:v>39.5</c:v>
                </c:pt>
                <c:pt idx="124">
                  <c:v>40.325</c:v>
                </c:pt>
                <c:pt idx="125">
                  <c:v>40.8</c:v>
                </c:pt>
                <c:pt idx="126">
                  <c:v>41.125</c:v>
                </c:pt>
                <c:pt idx="127">
                  <c:v>41.55</c:v>
                </c:pt>
                <c:pt idx="128">
                  <c:v>42.41</c:v>
                </c:pt>
                <c:pt idx="129">
                  <c:v>44.06</c:v>
                </c:pt>
                <c:pt idx="130">
                  <c:v>44.635</c:v>
                </c:pt>
                <c:pt idx="131">
                  <c:v>46.135</c:v>
                </c:pt>
                <c:pt idx="132">
                  <c:v>46.11</c:v>
                </c:pt>
                <c:pt idx="133">
                  <c:v>46.36</c:v>
                </c:pt>
                <c:pt idx="134">
                  <c:v>46.56</c:v>
                </c:pt>
                <c:pt idx="135">
                  <c:v>47.16</c:v>
                </c:pt>
                <c:pt idx="136">
                  <c:v>46.76</c:v>
                </c:pt>
                <c:pt idx="137">
                  <c:v>46.86</c:v>
                </c:pt>
                <c:pt idx="138">
                  <c:v>47.74</c:v>
                </c:pt>
                <c:pt idx="139">
                  <c:v>46.87</c:v>
                </c:pt>
                <c:pt idx="140">
                  <c:v>47.35</c:v>
                </c:pt>
                <c:pt idx="141">
                  <c:v>48.19</c:v>
                </c:pt>
                <c:pt idx="142">
                  <c:v>48.3</c:v>
                </c:pt>
                <c:pt idx="143">
                  <c:v>48.85</c:v>
                </c:pt>
                <c:pt idx="144">
                  <c:v>49.9</c:v>
                </c:pt>
                <c:pt idx="145">
                  <c:v>49.27</c:v>
                </c:pt>
                <c:pt idx="146">
                  <c:v>49.92</c:v>
                </c:pt>
                <c:pt idx="147">
                  <c:v>50.05</c:v>
                </c:pt>
                <c:pt idx="148">
                  <c:v>50.05</c:v>
                </c:pt>
                <c:pt idx="149">
                  <c:v>49.95</c:v>
                </c:pt>
                <c:pt idx="150">
                  <c:v>49.85</c:v>
                </c:pt>
                <c:pt idx="151">
                  <c:v>49.4</c:v>
                </c:pt>
                <c:pt idx="152">
                  <c:v>49.8</c:v>
                </c:pt>
                <c:pt idx="153">
                  <c:v>49.55</c:v>
                </c:pt>
                <c:pt idx="154">
                  <c:v>49.325</c:v>
                </c:pt>
                <c:pt idx="155">
                  <c:v>48.975</c:v>
                </c:pt>
                <c:pt idx="156">
                  <c:v>48.775</c:v>
                </c:pt>
                <c:pt idx="157">
                  <c:v>48.875</c:v>
                </c:pt>
                <c:pt idx="158">
                  <c:v>48.375</c:v>
                </c:pt>
                <c:pt idx="159">
                  <c:v>48.225</c:v>
                </c:pt>
                <c:pt idx="160">
                  <c:v>48.175</c:v>
                </c:pt>
                <c:pt idx="161">
                  <c:v>47.745</c:v>
                </c:pt>
                <c:pt idx="162">
                  <c:v>47.715</c:v>
                </c:pt>
                <c:pt idx="163">
                  <c:v>47.115</c:v>
                </c:pt>
                <c:pt idx="164">
                  <c:v>46.505</c:v>
                </c:pt>
                <c:pt idx="165">
                  <c:v>46.025</c:v>
                </c:pt>
                <c:pt idx="166">
                  <c:v>45.15</c:v>
                </c:pt>
                <c:pt idx="167">
                  <c:v>44.975</c:v>
                </c:pt>
                <c:pt idx="168">
                  <c:v>43.6</c:v>
                </c:pt>
                <c:pt idx="169">
                  <c:v>44.8</c:v>
                </c:pt>
                <c:pt idx="170">
                  <c:v>44.475</c:v>
                </c:pt>
                <c:pt idx="171">
                  <c:v>42.99</c:v>
                </c:pt>
                <c:pt idx="172">
                  <c:v>42.973</c:v>
                </c:pt>
                <c:pt idx="173">
                  <c:v>42.622</c:v>
                </c:pt>
                <c:pt idx="174">
                  <c:v>42.289</c:v>
                </c:pt>
                <c:pt idx="175">
                  <c:v>42.194</c:v>
                </c:pt>
                <c:pt idx="176">
                  <c:v>41.606</c:v>
                </c:pt>
                <c:pt idx="177">
                  <c:v>40.406</c:v>
                </c:pt>
                <c:pt idx="178">
                  <c:v>40.867</c:v>
                </c:pt>
                <c:pt idx="179">
                  <c:v>40.261</c:v>
                </c:pt>
                <c:pt idx="180">
                  <c:v>39.978</c:v>
                </c:pt>
                <c:pt idx="181">
                  <c:v>39.62</c:v>
                </c:pt>
                <c:pt idx="182">
                  <c:v>38.578</c:v>
                </c:pt>
                <c:pt idx="183">
                  <c:v>39.744</c:v>
                </c:pt>
                <c:pt idx="184">
                  <c:v>38.111</c:v>
                </c:pt>
                <c:pt idx="185">
                  <c:v>37.806</c:v>
                </c:pt>
                <c:pt idx="186">
                  <c:v>37.356</c:v>
                </c:pt>
                <c:pt idx="187">
                  <c:v>37.122</c:v>
                </c:pt>
                <c:pt idx="188">
                  <c:v>36.628</c:v>
                </c:pt>
                <c:pt idx="189">
                  <c:v>36.417</c:v>
                </c:pt>
                <c:pt idx="190">
                  <c:v>35.667</c:v>
                </c:pt>
                <c:pt idx="191">
                  <c:v>35.439</c:v>
                </c:pt>
                <c:pt idx="192">
                  <c:v>34.75</c:v>
                </c:pt>
                <c:pt idx="193">
                  <c:v>34.95</c:v>
                </c:pt>
                <c:pt idx="194">
                  <c:v>34.856</c:v>
                </c:pt>
                <c:pt idx="195">
                  <c:v>34.617</c:v>
                </c:pt>
                <c:pt idx="196">
                  <c:v>34.744</c:v>
                </c:pt>
                <c:pt idx="197">
                  <c:v>34.244</c:v>
                </c:pt>
                <c:pt idx="198">
                  <c:v>34.106</c:v>
                </c:pt>
                <c:pt idx="199">
                  <c:v>34.522</c:v>
                </c:pt>
                <c:pt idx="200">
                  <c:v>34.172</c:v>
                </c:pt>
                <c:pt idx="201">
                  <c:v>34.228</c:v>
                </c:pt>
                <c:pt idx="202">
                  <c:v>33.283</c:v>
                </c:pt>
                <c:pt idx="203">
                  <c:v>33.40600000000001</c:v>
                </c:pt>
                <c:pt idx="204">
                  <c:v>32.567</c:v>
                </c:pt>
                <c:pt idx="205">
                  <c:v>32.717</c:v>
                </c:pt>
                <c:pt idx="206">
                  <c:v>32.483</c:v>
                </c:pt>
                <c:pt idx="207">
                  <c:v>32.472</c:v>
                </c:pt>
                <c:pt idx="208">
                  <c:v>31.906</c:v>
                </c:pt>
                <c:pt idx="209">
                  <c:v>31.883</c:v>
                </c:pt>
                <c:pt idx="210">
                  <c:v>30.9</c:v>
                </c:pt>
                <c:pt idx="211">
                  <c:v>30.617</c:v>
                </c:pt>
                <c:pt idx="212">
                  <c:v>30.511</c:v>
                </c:pt>
                <c:pt idx="213">
                  <c:v>29.978</c:v>
                </c:pt>
                <c:pt idx="214">
                  <c:v>29.511</c:v>
                </c:pt>
                <c:pt idx="215">
                  <c:v>29.094</c:v>
                </c:pt>
                <c:pt idx="216">
                  <c:v>28.711</c:v>
                </c:pt>
                <c:pt idx="217">
                  <c:v>28.583</c:v>
                </c:pt>
                <c:pt idx="218">
                  <c:v>28.411</c:v>
                </c:pt>
                <c:pt idx="219">
                  <c:v>28.006</c:v>
                </c:pt>
                <c:pt idx="220">
                  <c:v>27.822</c:v>
                </c:pt>
                <c:pt idx="221">
                  <c:v>27.628</c:v>
                </c:pt>
                <c:pt idx="222">
                  <c:v>27.122</c:v>
                </c:pt>
                <c:pt idx="223">
                  <c:v>27.056</c:v>
                </c:pt>
                <c:pt idx="224">
                  <c:v>26.806</c:v>
                </c:pt>
                <c:pt idx="225">
                  <c:v>28.7</c:v>
                </c:pt>
                <c:pt idx="226">
                  <c:v>28.95</c:v>
                </c:pt>
                <c:pt idx="227">
                  <c:v>28.383</c:v>
                </c:pt>
                <c:pt idx="228">
                  <c:v>28.322</c:v>
                </c:pt>
                <c:pt idx="229">
                  <c:v>27.611</c:v>
                </c:pt>
                <c:pt idx="230">
                  <c:v>26.911</c:v>
                </c:pt>
                <c:pt idx="231">
                  <c:v>26.389</c:v>
                </c:pt>
                <c:pt idx="232">
                  <c:v>25.694</c:v>
                </c:pt>
                <c:pt idx="233">
                  <c:v>25.383</c:v>
                </c:pt>
                <c:pt idx="234">
                  <c:v>25.583</c:v>
                </c:pt>
                <c:pt idx="235">
                  <c:v>24.961</c:v>
                </c:pt>
                <c:pt idx="236">
                  <c:v>24.778</c:v>
                </c:pt>
                <c:pt idx="237">
                  <c:v>24.356</c:v>
                </c:pt>
                <c:pt idx="238">
                  <c:v>24.244</c:v>
                </c:pt>
                <c:pt idx="239">
                  <c:v>23.922</c:v>
                </c:pt>
                <c:pt idx="240">
                  <c:v>23.756</c:v>
                </c:pt>
                <c:pt idx="241">
                  <c:v>24.478</c:v>
                </c:pt>
                <c:pt idx="242">
                  <c:v>24.778</c:v>
                </c:pt>
                <c:pt idx="243">
                  <c:v>23.4</c:v>
                </c:pt>
                <c:pt idx="244">
                  <c:v>22.928</c:v>
                </c:pt>
                <c:pt idx="245">
                  <c:v>22.678</c:v>
                </c:pt>
                <c:pt idx="246">
                  <c:v>22.344</c:v>
                </c:pt>
                <c:pt idx="247">
                  <c:v>21.5</c:v>
                </c:pt>
                <c:pt idx="248">
                  <c:v>21.378</c:v>
                </c:pt>
                <c:pt idx="249">
                  <c:v>20.189</c:v>
                </c:pt>
                <c:pt idx="250">
                  <c:v>19.983</c:v>
                </c:pt>
                <c:pt idx="251">
                  <c:v>19.172</c:v>
                </c:pt>
                <c:pt idx="252">
                  <c:v>18.856</c:v>
                </c:pt>
                <c:pt idx="253">
                  <c:v>19.317</c:v>
                </c:pt>
                <c:pt idx="254">
                  <c:v>19.161</c:v>
                </c:pt>
                <c:pt idx="255">
                  <c:v>19.189</c:v>
                </c:pt>
                <c:pt idx="256">
                  <c:v>18.878</c:v>
                </c:pt>
                <c:pt idx="257">
                  <c:v>18.511</c:v>
                </c:pt>
                <c:pt idx="258">
                  <c:v>19.039</c:v>
                </c:pt>
                <c:pt idx="259">
                  <c:v>16.028</c:v>
                </c:pt>
                <c:pt idx="260">
                  <c:v>14.994</c:v>
                </c:pt>
                <c:pt idx="261">
                  <c:v>12.372</c:v>
                </c:pt>
                <c:pt idx="262">
                  <c:v>12.65</c:v>
                </c:pt>
                <c:pt idx="263">
                  <c:v>13.245</c:v>
                </c:pt>
                <c:pt idx="264">
                  <c:v>13.535</c:v>
                </c:pt>
                <c:pt idx="265">
                  <c:v>14.51</c:v>
                </c:pt>
                <c:pt idx="266">
                  <c:v>15.06</c:v>
                </c:pt>
                <c:pt idx="267">
                  <c:v>14.9</c:v>
                </c:pt>
                <c:pt idx="268">
                  <c:v>14.9</c:v>
                </c:pt>
                <c:pt idx="269">
                  <c:v>14.95</c:v>
                </c:pt>
                <c:pt idx="270">
                  <c:v>15.0</c:v>
                </c:pt>
                <c:pt idx="271">
                  <c:v>15.925</c:v>
                </c:pt>
                <c:pt idx="272">
                  <c:v>15.375</c:v>
                </c:pt>
                <c:pt idx="273">
                  <c:v>15.675</c:v>
                </c:pt>
                <c:pt idx="274">
                  <c:v>15.125</c:v>
                </c:pt>
                <c:pt idx="275">
                  <c:v>13.9</c:v>
                </c:pt>
                <c:pt idx="276">
                  <c:v>14.105</c:v>
                </c:pt>
                <c:pt idx="277">
                  <c:v>14.205</c:v>
                </c:pt>
                <c:pt idx="278">
                  <c:v>13.505</c:v>
                </c:pt>
                <c:pt idx="279">
                  <c:v>13.575</c:v>
                </c:pt>
                <c:pt idx="280">
                  <c:v>12.425</c:v>
                </c:pt>
                <c:pt idx="281">
                  <c:v>12.075</c:v>
                </c:pt>
                <c:pt idx="282">
                  <c:v>12.675</c:v>
                </c:pt>
                <c:pt idx="283">
                  <c:v>12.575</c:v>
                </c:pt>
                <c:pt idx="284">
                  <c:v>12.775</c:v>
                </c:pt>
                <c:pt idx="285">
                  <c:v>12.575</c:v>
                </c:pt>
                <c:pt idx="286">
                  <c:v>13.375</c:v>
                </c:pt>
                <c:pt idx="287">
                  <c:v>13.525</c:v>
                </c:pt>
                <c:pt idx="288">
                  <c:v>13.3</c:v>
                </c:pt>
                <c:pt idx="289">
                  <c:v>13.05</c:v>
                </c:pt>
                <c:pt idx="290">
                  <c:v>12.9</c:v>
                </c:pt>
                <c:pt idx="291">
                  <c:v>12.85</c:v>
                </c:pt>
                <c:pt idx="292">
                  <c:v>12.9</c:v>
                </c:pt>
                <c:pt idx="293">
                  <c:v>11.8</c:v>
                </c:pt>
                <c:pt idx="294">
                  <c:v>12.7</c:v>
                </c:pt>
                <c:pt idx="295">
                  <c:v>12.925</c:v>
                </c:pt>
                <c:pt idx="296">
                  <c:v>13.1</c:v>
                </c:pt>
                <c:pt idx="297">
                  <c:v>13.55</c:v>
                </c:pt>
                <c:pt idx="298">
                  <c:v>13.7</c:v>
                </c:pt>
                <c:pt idx="299">
                  <c:v>13.825</c:v>
                </c:pt>
                <c:pt idx="300">
                  <c:v>14.025</c:v>
                </c:pt>
                <c:pt idx="301">
                  <c:v>13.775</c:v>
                </c:pt>
                <c:pt idx="302">
                  <c:v>13.9</c:v>
                </c:pt>
                <c:pt idx="303">
                  <c:v>14.35</c:v>
                </c:pt>
                <c:pt idx="304">
                  <c:v>14.988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6-F892-4907-8D19-4CBA8814BCE5}"/>
            </c:ext>
          </c:extLst>
        </c:ser>
        <c:ser>
          <c:idx val="1"/>
          <c:order val="1"/>
          <c:tx>
            <c:strRef>
              <c:f>'Data 6'!$C$1</c:f>
              <c:strCache>
                <c:ptCount val="1"/>
                <c:pt idx="0">
                  <c:v>EURIBOR-OIS spread </c:v>
                </c:pt>
              </c:strCache>
            </c:strRef>
          </c:tx>
          <c:spPr>
            <a:ln w="317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'Data 6'!$A$2:$A$306</c:f>
              <c:numCache>
                <c:formatCode>m/d/yy</c:formatCode>
                <c:ptCount val="305"/>
                <c:pt idx="0">
                  <c:v>41121.0</c:v>
                </c:pt>
                <c:pt idx="1">
                  <c:v>41120.0</c:v>
                </c:pt>
                <c:pt idx="2">
                  <c:v>41117.0</c:v>
                </c:pt>
                <c:pt idx="3">
                  <c:v>41116.0</c:v>
                </c:pt>
                <c:pt idx="4">
                  <c:v>41115.0</c:v>
                </c:pt>
                <c:pt idx="5">
                  <c:v>41114.0</c:v>
                </c:pt>
                <c:pt idx="6">
                  <c:v>41113.0</c:v>
                </c:pt>
                <c:pt idx="7">
                  <c:v>41110.0</c:v>
                </c:pt>
                <c:pt idx="8">
                  <c:v>41109.0</c:v>
                </c:pt>
                <c:pt idx="9">
                  <c:v>41108.0</c:v>
                </c:pt>
                <c:pt idx="10">
                  <c:v>41107.0</c:v>
                </c:pt>
                <c:pt idx="11">
                  <c:v>41106.0</c:v>
                </c:pt>
                <c:pt idx="12">
                  <c:v>41103.0</c:v>
                </c:pt>
                <c:pt idx="13">
                  <c:v>41102.0</c:v>
                </c:pt>
                <c:pt idx="14">
                  <c:v>41101.0</c:v>
                </c:pt>
                <c:pt idx="15">
                  <c:v>41100.0</c:v>
                </c:pt>
                <c:pt idx="16">
                  <c:v>41099.0</c:v>
                </c:pt>
                <c:pt idx="17">
                  <c:v>41096.0</c:v>
                </c:pt>
                <c:pt idx="18">
                  <c:v>41095.0</c:v>
                </c:pt>
                <c:pt idx="19">
                  <c:v>41094.0</c:v>
                </c:pt>
                <c:pt idx="20">
                  <c:v>41093.0</c:v>
                </c:pt>
                <c:pt idx="21">
                  <c:v>41092.0</c:v>
                </c:pt>
                <c:pt idx="22">
                  <c:v>41089.0</c:v>
                </c:pt>
                <c:pt idx="23">
                  <c:v>41088.0</c:v>
                </c:pt>
                <c:pt idx="24">
                  <c:v>41087.0</c:v>
                </c:pt>
                <c:pt idx="25">
                  <c:v>41086.0</c:v>
                </c:pt>
                <c:pt idx="26">
                  <c:v>41085.0</c:v>
                </c:pt>
                <c:pt idx="27">
                  <c:v>41082.0</c:v>
                </c:pt>
                <c:pt idx="28">
                  <c:v>41081.0</c:v>
                </c:pt>
                <c:pt idx="29">
                  <c:v>41080.0</c:v>
                </c:pt>
                <c:pt idx="30">
                  <c:v>41079.0</c:v>
                </c:pt>
                <c:pt idx="31">
                  <c:v>41078.0</c:v>
                </c:pt>
                <c:pt idx="32">
                  <c:v>41075.0</c:v>
                </c:pt>
                <c:pt idx="33">
                  <c:v>41074.0</c:v>
                </c:pt>
                <c:pt idx="34">
                  <c:v>41073.0</c:v>
                </c:pt>
                <c:pt idx="35">
                  <c:v>41072.0</c:v>
                </c:pt>
                <c:pt idx="36">
                  <c:v>41071.0</c:v>
                </c:pt>
                <c:pt idx="37">
                  <c:v>41068.0</c:v>
                </c:pt>
                <c:pt idx="38">
                  <c:v>41067.0</c:v>
                </c:pt>
                <c:pt idx="39">
                  <c:v>41066.0</c:v>
                </c:pt>
                <c:pt idx="40">
                  <c:v>41065.0</c:v>
                </c:pt>
                <c:pt idx="41">
                  <c:v>41064.0</c:v>
                </c:pt>
                <c:pt idx="42">
                  <c:v>41061.0</c:v>
                </c:pt>
                <c:pt idx="43">
                  <c:v>41060.0</c:v>
                </c:pt>
                <c:pt idx="44">
                  <c:v>41059.0</c:v>
                </c:pt>
                <c:pt idx="45">
                  <c:v>41058.0</c:v>
                </c:pt>
                <c:pt idx="46">
                  <c:v>41057.0</c:v>
                </c:pt>
                <c:pt idx="47">
                  <c:v>41054.0</c:v>
                </c:pt>
                <c:pt idx="48">
                  <c:v>41053.0</c:v>
                </c:pt>
                <c:pt idx="49">
                  <c:v>41052.0</c:v>
                </c:pt>
                <c:pt idx="50">
                  <c:v>41051.0</c:v>
                </c:pt>
                <c:pt idx="51">
                  <c:v>41050.0</c:v>
                </c:pt>
                <c:pt idx="52">
                  <c:v>41047.0</c:v>
                </c:pt>
                <c:pt idx="53">
                  <c:v>41046.0</c:v>
                </c:pt>
                <c:pt idx="54">
                  <c:v>41045.0</c:v>
                </c:pt>
                <c:pt idx="55">
                  <c:v>41044.0</c:v>
                </c:pt>
                <c:pt idx="56">
                  <c:v>41043.0</c:v>
                </c:pt>
                <c:pt idx="57">
                  <c:v>41040.0</c:v>
                </c:pt>
                <c:pt idx="58">
                  <c:v>41039.0</c:v>
                </c:pt>
                <c:pt idx="59">
                  <c:v>41038.0</c:v>
                </c:pt>
                <c:pt idx="60">
                  <c:v>41037.0</c:v>
                </c:pt>
                <c:pt idx="61">
                  <c:v>41036.0</c:v>
                </c:pt>
                <c:pt idx="62">
                  <c:v>41033.0</c:v>
                </c:pt>
                <c:pt idx="63">
                  <c:v>41032.0</c:v>
                </c:pt>
                <c:pt idx="64">
                  <c:v>41031.0</c:v>
                </c:pt>
                <c:pt idx="65">
                  <c:v>41030.0</c:v>
                </c:pt>
                <c:pt idx="66">
                  <c:v>41029.0</c:v>
                </c:pt>
                <c:pt idx="67">
                  <c:v>41026.0</c:v>
                </c:pt>
                <c:pt idx="68">
                  <c:v>41025.0</c:v>
                </c:pt>
                <c:pt idx="69">
                  <c:v>41024.0</c:v>
                </c:pt>
                <c:pt idx="70">
                  <c:v>41023.0</c:v>
                </c:pt>
                <c:pt idx="71">
                  <c:v>41022.0</c:v>
                </c:pt>
                <c:pt idx="72">
                  <c:v>41019.0</c:v>
                </c:pt>
                <c:pt idx="73">
                  <c:v>41018.0</c:v>
                </c:pt>
                <c:pt idx="74">
                  <c:v>41017.0</c:v>
                </c:pt>
                <c:pt idx="75">
                  <c:v>41016.0</c:v>
                </c:pt>
                <c:pt idx="76">
                  <c:v>41015.0</c:v>
                </c:pt>
                <c:pt idx="77">
                  <c:v>41012.0</c:v>
                </c:pt>
                <c:pt idx="78">
                  <c:v>41011.0</c:v>
                </c:pt>
                <c:pt idx="79">
                  <c:v>41010.0</c:v>
                </c:pt>
                <c:pt idx="80">
                  <c:v>41009.0</c:v>
                </c:pt>
                <c:pt idx="81">
                  <c:v>41008.0</c:v>
                </c:pt>
                <c:pt idx="82">
                  <c:v>41005.0</c:v>
                </c:pt>
                <c:pt idx="83">
                  <c:v>41004.0</c:v>
                </c:pt>
                <c:pt idx="84">
                  <c:v>41003.0</c:v>
                </c:pt>
                <c:pt idx="85">
                  <c:v>41002.0</c:v>
                </c:pt>
                <c:pt idx="86">
                  <c:v>41001.0</c:v>
                </c:pt>
                <c:pt idx="87">
                  <c:v>40998.0</c:v>
                </c:pt>
                <c:pt idx="88">
                  <c:v>40997.0</c:v>
                </c:pt>
                <c:pt idx="89">
                  <c:v>40996.0</c:v>
                </c:pt>
                <c:pt idx="90">
                  <c:v>40995.0</c:v>
                </c:pt>
                <c:pt idx="91">
                  <c:v>40994.0</c:v>
                </c:pt>
                <c:pt idx="92">
                  <c:v>40991.0</c:v>
                </c:pt>
                <c:pt idx="93">
                  <c:v>40990.0</c:v>
                </c:pt>
                <c:pt idx="94">
                  <c:v>40989.0</c:v>
                </c:pt>
                <c:pt idx="95">
                  <c:v>40988.0</c:v>
                </c:pt>
                <c:pt idx="96">
                  <c:v>40987.0</c:v>
                </c:pt>
                <c:pt idx="97">
                  <c:v>40984.0</c:v>
                </c:pt>
                <c:pt idx="98">
                  <c:v>40983.0</c:v>
                </c:pt>
                <c:pt idx="99">
                  <c:v>40982.0</c:v>
                </c:pt>
                <c:pt idx="100">
                  <c:v>40981.0</c:v>
                </c:pt>
                <c:pt idx="101">
                  <c:v>40980.0</c:v>
                </c:pt>
                <c:pt idx="102">
                  <c:v>40977.0</c:v>
                </c:pt>
                <c:pt idx="103">
                  <c:v>40976.0</c:v>
                </c:pt>
                <c:pt idx="104">
                  <c:v>40975.0</c:v>
                </c:pt>
                <c:pt idx="105">
                  <c:v>40974.0</c:v>
                </c:pt>
                <c:pt idx="106">
                  <c:v>40973.0</c:v>
                </c:pt>
                <c:pt idx="107">
                  <c:v>40970.0</c:v>
                </c:pt>
                <c:pt idx="108">
                  <c:v>40969.0</c:v>
                </c:pt>
                <c:pt idx="109">
                  <c:v>40968.0</c:v>
                </c:pt>
                <c:pt idx="110">
                  <c:v>40967.0</c:v>
                </c:pt>
                <c:pt idx="111">
                  <c:v>40966.0</c:v>
                </c:pt>
                <c:pt idx="112">
                  <c:v>40963.0</c:v>
                </c:pt>
                <c:pt idx="113">
                  <c:v>40962.0</c:v>
                </c:pt>
                <c:pt idx="114">
                  <c:v>40961.0</c:v>
                </c:pt>
                <c:pt idx="115">
                  <c:v>40960.0</c:v>
                </c:pt>
                <c:pt idx="116">
                  <c:v>40959.0</c:v>
                </c:pt>
                <c:pt idx="117">
                  <c:v>40956.0</c:v>
                </c:pt>
                <c:pt idx="118">
                  <c:v>40955.0</c:v>
                </c:pt>
                <c:pt idx="119">
                  <c:v>40954.0</c:v>
                </c:pt>
                <c:pt idx="120">
                  <c:v>40953.0</c:v>
                </c:pt>
                <c:pt idx="121">
                  <c:v>40952.0</c:v>
                </c:pt>
                <c:pt idx="122">
                  <c:v>40949.0</c:v>
                </c:pt>
                <c:pt idx="123">
                  <c:v>40948.0</c:v>
                </c:pt>
                <c:pt idx="124">
                  <c:v>40947.0</c:v>
                </c:pt>
                <c:pt idx="125">
                  <c:v>40946.0</c:v>
                </c:pt>
                <c:pt idx="126">
                  <c:v>40945.0</c:v>
                </c:pt>
                <c:pt idx="127">
                  <c:v>40942.0</c:v>
                </c:pt>
                <c:pt idx="128">
                  <c:v>40941.0</c:v>
                </c:pt>
                <c:pt idx="129">
                  <c:v>40940.0</c:v>
                </c:pt>
                <c:pt idx="130">
                  <c:v>40939.0</c:v>
                </c:pt>
                <c:pt idx="131">
                  <c:v>40938.0</c:v>
                </c:pt>
                <c:pt idx="132">
                  <c:v>40935.0</c:v>
                </c:pt>
                <c:pt idx="133">
                  <c:v>40934.0</c:v>
                </c:pt>
                <c:pt idx="134">
                  <c:v>40933.0</c:v>
                </c:pt>
                <c:pt idx="135">
                  <c:v>40932.0</c:v>
                </c:pt>
                <c:pt idx="136">
                  <c:v>40931.0</c:v>
                </c:pt>
                <c:pt idx="137">
                  <c:v>40928.0</c:v>
                </c:pt>
                <c:pt idx="138">
                  <c:v>40927.0</c:v>
                </c:pt>
                <c:pt idx="139">
                  <c:v>40926.0</c:v>
                </c:pt>
                <c:pt idx="140">
                  <c:v>40925.0</c:v>
                </c:pt>
                <c:pt idx="141">
                  <c:v>40924.0</c:v>
                </c:pt>
                <c:pt idx="142">
                  <c:v>40921.0</c:v>
                </c:pt>
                <c:pt idx="143">
                  <c:v>40920.0</c:v>
                </c:pt>
                <c:pt idx="144">
                  <c:v>40919.0</c:v>
                </c:pt>
                <c:pt idx="145">
                  <c:v>40918.0</c:v>
                </c:pt>
                <c:pt idx="146">
                  <c:v>40917.0</c:v>
                </c:pt>
                <c:pt idx="147">
                  <c:v>40914.0</c:v>
                </c:pt>
                <c:pt idx="148">
                  <c:v>40913.0</c:v>
                </c:pt>
                <c:pt idx="149">
                  <c:v>40912.0</c:v>
                </c:pt>
                <c:pt idx="150">
                  <c:v>40911.0</c:v>
                </c:pt>
                <c:pt idx="151">
                  <c:v>40910.0</c:v>
                </c:pt>
                <c:pt idx="152">
                  <c:v>40907.0</c:v>
                </c:pt>
                <c:pt idx="153">
                  <c:v>40906.0</c:v>
                </c:pt>
                <c:pt idx="154">
                  <c:v>40905.0</c:v>
                </c:pt>
                <c:pt idx="155">
                  <c:v>40904.0</c:v>
                </c:pt>
                <c:pt idx="156">
                  <c:v>40903.0</c:v>
                </c:pt>
                <c:pt idx="157">
                  <c:v>40900.0</c:v>
                </c:pt>
                <c:pt idx="158">
                  <c:v>40899.0</c:v>
                </c:pt>
                <c:pt idx="159">
                  <c:v>40898.0</c:v>
                </c:pt>
                <c:pt idx="160">
                  <c:v>40897.0</c:v>
                </c:pt>
                <c:pt idx="161">
                  <c:v>40896.0</c:v>
                </c:pt>
                <c:pt idx="162">
                  <c:v>40893.0</c:v>
                </c:pt>
                <c:pt idx="163">
                  <c:v>40892.0</c:v>
                </c:pt>
                <c:pt idx="164">
                  <c:v>40891.0</c:v>
                </c:pt>
                <c:pt idx="165">
                  <c:v>40890.0</c:v>
                </c:pt>
                <c:pt idx="166">
                  <c:v>40889.0</c:v>
                </c:pt>
                <c:pt idx="167">
                  <c:v>40886.0</c:v>
                </c:pt>
                <c:pt idx="168">
                  <c:v>40885.0</c:v>
                </c:pt>
                <c:pt idx="169">
                  <c:v>40884.0</c:v>
                </c:pt>
                <c:pt idx="170">
                  <c:v>40883.0</c:v>
                </c:pt>
                <c:pt idx="171">
                  <c:v>40882.0</c:v>
                </c:pt>
                <c:pt idx="172">
                  <c:v>40879.0</c:v>
                </c:pt>
                <c:pt idx="173">
                  <c:v>40878.0</c:v>
                </c:pt>
                <c:pt idx="174">
                  <c:v>40877.0</c:v>
                </c:pt>
                <c:pt idx="175">
                  <c:v>40876.0</c:v>
                </c:pt>
                <c:pt idx="176">
                  <c:v>40875.0</c:v>
                </c:pt>
                <c:pt idx="177">
                  <c:v>40872.0</c:v>
                </c:pt>
                <c:pt idx="178">
                  <c:v>40871.0</c:v>
                </c:pt>
                <c:pt idx="179">
                  <c:v>40870.0</c:v>
                </c:pt>
                <c:pt idx="180">
                  <c:v>40869.0</c:v>
                </c:pt>
                <c:pt idx="181">
                  <c:v>40868.0</c:v>
                </c:pt>
                <c:pt idx="182">
                  <c:v>40865.0</c:v>
                </c:pt>
                <c:pt idx="183">
                  <c:v>40864.0</c:v>
                </c:pt>
                <c:pt idx="184">
                  <c:v>40863.0</c:v>
                </c:pt>
                <c:pt idx="185">
                  <c:v>40862.0</c:v>
                </c:pt>
                <c:pt idx="186">
                  <c:v>40861.0</c:v>
                </c:pt>
                <c:pt idx="187">
                  <c:v>40858.0</c:v>
                </c:pt>
                <c:pt idx="188">
                  <c:v>40857.0</c:v>
                </c:pt>
                <c:pt idx="189">
                  <c:v>40856.0</c:v>
                </c:pt>
                <c:pt idx="190">
                  <c:v>40855.0</c:v>
                </c:pt>
                <c:pt idx="191">
                  <c:v>40854.0</c:v>
                </c:pt>
                <c:pt idx="192">
                  <c:v>40851.0</c:v>
                </c:pt>
                <c:pt idx="193">
                  <c:v>40850.0</c:v>
                </c:pt>
                <c:pt idx="194">
                  <c:v>40849.0</c:v>
                </c:pt>
                <c:pt idx="195">
                  <c:v>40848.0</c:v>
                </c:pt>
                <c:pt idx="196">
                  <c:v>40847.0</c:v>
                </c:pt>
                <c:pt idx="197">
                  <c:v>40844.0</c:v>
                </c:pt>
                <c:pt idx="198">
                  <c:v>40843.0</c:v>
                </c:pt>
                <c:pt idx="199">
                  <c:v>40842.0</c:v>
                </c:pt>
                <c:pt idx="200">
                  <c:v>40841.0</c:v>
                </c:pt>
                <c:pt idx="201">
                  <c:v>40840.0</c:v>
                </c:pt>
                <c:pt idx="202">
                  <c:v>40837.0</c:v>
                </c:pt>
                <c:pt idx="203">
                  <c:v>40836.0</c:v>
                </c:pt>
                <c:pt idx="204">
                  <c:v>40835.0</c:v>
                </c:pt>
                <c:pt idx="205">
                  <c:v>40834.0</c:v>
                </c:pt>
                <c:pt idx="206">
                  <c:v>40833.0</c:v>
                </c:pt>
                <c:pt idx="207">
                  <c:v>40830.0</c:v>
                </c:pt>
                <c:pt idx="208">
                  <c:v>40829.0</c:v>
                </c:pt>
                <c:pt idx="209">
                  <c:v>40828.0</c:v>
                </c:pt>
                <c:pt idx="210">
                  <c:v>40827.0</c:v>
                </c:pt>
                <c:pt idx="211">
                  <c:v>40826.0</c:v>
                </c:pt>
                <c:pt idx="212">
                  <c:v>40823.0</c:v>
                </c:pt>
                <c:pt idx="213">
                  <c:v>40822.0</c:v>
                </c:pt>
                <c:pt idx="214">
                  <c:v>40821.0</c:v>
                </c:pt>
                <c:pt idx="215">
                  <c:v>40820.0</c:v>
                </c:pt>
                <c:pt idx="216">
                  <c:v>40819.0</c:v>
                </c:pt>
                <c:pt idx="217">
                  <c:v>40816.0</c:v>
                </c:pt>
                <c:pt idx="218">
                  <c:v>40815.0</c:v>
                </c:pt>
                <c:pt idx="219">
                  <c:v>40814.0</c:v>
                </c:pt>
                <c:pt idx="220">
                  <c:v>40813.0</c:v>
                </c:pt>
                <c:pt idx="221">
                  <c:v>40812.0</c:v>
                </c:pt>
                <c:pt idx="222">
                  <c:v>40809.0</c:v>
                </c:pt>
                <c:pt idx="223">
                  <c:v>40808.0</c:v>
                </c:pt>
                <c:pt idx="224">
                  <c:v>40807.0</c:v>
                </c:pt>
                <c:pt idx="225">
                  <c:v>40806.0</c:v>
                </c:pt>
                <c:pt idx="226">
                  <c:v>40805.0</c:v>
                </c:pt>
                <c:pt idx="227">
                  <c:v>40802.0</c:v>
                </c:pt>
                <c:pt idx="228">
                  <c:v>40801.0</c:v>
                </c:pt>
                <c:pt idx="229">
                  <c:v>40800.0</c:v>
                </c:pt>
                <c:pt idx="230">
                  <c:v>40799.0</c:v>
                </c:pt>
                <c:pt idx="231">
                  <c:v>40798.0</c:v>
                </c:pt>
                <c:pt idx="232">
                  <c:v>40795.0</c:v>
                </c:pt>
                <c:pt idx="233">
                  <c:v>40794.0</c:v>
                </c:pt>
                <c:pt idx="234">
                  <c:v>40793.0</c:v>
                </c:pt>
                <c:pt idx="235">
                  <c:v>40792.0</c:v>
                </c:pt>
                <c:pt idx="236">
                  <c:v>40791.0</c:v>
                </c:pt>
                <c:pt idx="237">
                  <c:v>40788.0</c:v>
                </c:pt>
                <c:pt idx="238">
                  <c:v>40787.0</c:v>
                </c:pt>
                <c:pt idx="239">
                  <c:v>40786.0</c:v>
                </c:pt>
                <c:pt idx="240">
                  <c:v>40785.0</c:v>
                </c:pt>
                <c:pt idx="241">
                  <c:v>40784.0</c:v>
                </c:pt>
                <c:pt idx="242">
                  <c:v>40781.0</c:v>
                </c:pt>
                <c:pt idx="243">
                  <c:v>40780.0</c:v>
                </c:pt>
                <c:pt idx="244">
                  <c:v>40779.0</c:v>
                </c:pt>
                <c:pt idx="245">
                  <c:v>40778.0</c:v>
                </c:pt>
                <c:pt idx="246">
                  <c:v>40777.0</c:v>
                </c:pt>
                <c:pt idx="247">
                  <c:v>40774.0</c:v>
                </c:pt>
                <c:pt idx="248">
                  <c:v>40773.0</c:v>
                </c:pt>
                <c:pt idx="249">
                  <c:v>40772.0</c:v>
                </c:pt>
                <c:pt idx="250">
                  <c:v>40771.0</c:v>
                </c:pt>
                <c:pt idx="251">
                  <c:v>40770.0</c:v>
                </c:pt>
                <c:pt idx="252">
                  <c:v>40767.0</c:v>
                </c:pt>
                <c:pt idx="253">
                  <c:v>40766.0</c:v>
                </c:pt>
                <c:pt idx="254">
                  <c:v>40765.0</c:v>
                </c:pt>
                <c:pt idx="255">
                  <c:v>40764.0</c:v>
                </c:pt>
                <c:pt idx="256">
                  <c:v>40763.0</c:v>
                </c:pt>
                <c:pt idx="257">
                  <c:v>40760.0</c:v>
                </c:pt>
                <c:pt idx="258">
                  <c:v>40759.0</c:v>
                </c:pt>
                <c:pt idx="259">
                  <c:v>40758.0</c:v>
                </c:pt>
                <c:pt idx="260">
                  <c:v>40757.0</c:v>
                </c:pt>
                <c:pt idx="261">
                  <c:v>40756.0</c:v>
                </c:pt>
                <c:pt idx="262">
                  <c:v>40753.0</c:v>
                </c:pt>
                <c:pt idx="263">
                  <c:v>40752.0</c:v>
                </c:pt>
                <c:pt idx="264">
                  <c:v>40751.0</c:v>
                </c:pt>
                <c:pt idx="265">
                  <c:v>40750.0</c:v>
                </c:pt>
                <c:pt idx="266">
                  <c:v>40749.0</c:v>
                </c:pt>
                <c:pt idx="267">
                  <c:v>40746.0</c:v>
                </c:pt>
                <c:pt idx="268">
                  <c:v>40745.0</c:v>
                </c:pt>
                <c:pt idx="269">
                  <c:v>40744.0</c:v>
                </c:pt>
                <c:pt idx="270">
                  <c:v>40743.0</c:v>
                </c:pt>
                <c:pt idx="271">
                  <c:v>40742.0</c:v>
                </c:pt>
                <c:pt idx="272">
                  <c:v>40739.0</c:v>
                </c:pt>
                <c:pt idx="273">
                  <c:v>40738.0</c:v>
                </c:pt>
                <c:pt idx="274">
                  <c:v>40737.0</c:v>
                </c:pt>
                <c:pt idx="275">
                  <c:v>40736.0</c:v>
                </c:pt>
                <c:pt idx="276">
                  <c:v>40735.0</c:v>
                </c:pt>
                <c:pt idx="277">
                  <c:v>40732.0</c:v>
                </c:pt>
                <c:pt idx="278">
                  <c:v>40731.0</c:v>
                </c:pt>
                <c:pt idx="279">
                  <c:v>40730.0</c:v>
                </c:pt>
                <c:pt idx="280">
                  <c:v>40729.0</c:v>
                </c:pt>
                <c:pt idx="281">
                  <c:v>40728.0</c:v>
                </c:pt>
                <c:pt idx="282">
                  <c:v>40725.0</c:v>
                </c:pt>
                <c:pt idx="283">
                  <c:v>40724.0</c:v>
                </c:pt>
                <c:pt idx="284">
                  <c:v>40723.0</c:v>
                </c:pt>
                <c:pt idx="285">
                  <c:v>40722.0</c:v>
                </c:pt>
                <c:pt idx="286">
                  <c:v>40721.0</c:v>
                </c:pt>
                <c:pt idx="287">
                  <c:v>40718.0</c:v>
                </c:pt>
                <c:pt idx="288">
                  <c:v>40717.0</c:v>
                </c:pt>
                <c:pt idx="289">
                  <c:v>40716.0</c:v>
                </c:pt>
                <c:pt idx="290">
                  <c:v>40715.0</c:v>
                </c:pt>
                <c:pt idx="291">
                  <c:v>40714.0</c:v>
                </c:pt>
                <c:pt idx="292">
                  <c:v>40711.0</c:v>
                </c:pt>
                <c:pt idx="293">
                  <c:v>40710.0</c:v>
                </c:pt>
                <c:pt idx="294">
                  <c:v>40709.0</c:v>
                </c:pt>
                <c:pt idx="295">
                  <c:v>40708.0</c:v>
                </c:pt>
                <c:pt idx="296">
                  <c:v>40707.0</c:v>
                </c:pt>
                <c:pt idx="297">
                  <c:v>40704.0</c:v>
                </c:pt>
                <c:pt idx="298">
                  <c:v>40703.0</c:v>
                </c:pt>
                <c:pt idx="299">
                  <c:v>40702.0</c:v>
                </c:pt>
                <c:pt idx="300">
                  <c:v>40701.0</c:v>
                </c:pt>
                <c:pt idx="301">
                  <c:v>40700.0</c:v>
                </c:pt>
                <c:pt idx="302">
                  <c:v>40697.0</c:v>
                </c:pt>
                <c:pt idx="303">
                  <c:v>40696.0</c:v>
                </c:pt>
                <c:pt idx="304">
                  <c:v>40695.0</c:v>
                </c:pt>
              </c:numCache>
            </c:numRef>
          </c:cat>
          <c:val>
            <c:numRef>
              <c:f>'Data 6'!$C$2:$C$306</c:f>
              <c:numCache>
                <c:formatCode>General</c:formatCode>
                <c:ptCount val="305"/>
                <c:pt idx="0">
                  <c:v>33.4</c:v>
                </c:pt>
                <c:pt idx="1">
                  <c:v>34.5</c:v>
                </c:pt>
                <c:pt idx="2">
                  <c:v>35.5</c:v>
                </c:pt>
                <c:pt idx="3">
                  <c:v>32.9</c:v>
                </c:pt>
                <c:pt idx="4">
                  <c:v>33.3</c:v>
                </c:pt>
                <c:pt idx="5">
                  <c:v>34.6</c:v>
                </c:pt>
                <c:pt idx="6">
                  <c:v>34.9</c:v>
                </c:pt>
                <c:pt idx="7">
                  <c:v>35.6</c:v>
                </c:pt>
                <c:pt idx="8">
                  <c:v>34.9</c:v>
                </c:pt>
                <c:pt idx="9">
                  <c:v>36.4</c:v>
                </c:pt>
                <c:pt idx="10">
                  <c:v>37.1</c:v>
                </c:pt>
                <c:pt idx="11">
                  <c:v>37.25</c:v>
                </c:pt>
                <c:pt idx="12">
                  <c:v>37.65</c:v>
                </c:pt>
                <c:pt idx="13">
                  <c:v>39.1</c:v>
                </c:pt>
                <c:pt idx="14">
                  <c:v>39.8</c:v>
                </c:pt>
                <c:pt idx="15">
                  <c:v>39.4</c:v>
                </c:pt>
                <c:pt idx="16">
                  <c:v>40.3</c:v>
                </c:pt>
                <c:pt idx="17">
                  <c:v>41.9</c:v>
                </c:pt>
                <c:pt idx="18">
                  <c:v>50.5</c:v>
                </c:pt>
                <c:pt idx="19">
                  <c:v>42.75</c:v>
                </c:pt>
                <c:pt idx="20">
                  <c:v>42.0</c:v>
                </c:pt>
                <c:pt idx="21">
                  <c:v>41.4</c:v>
                </c:pt>
                <c:pt idx="22">
                  <c:v>42.3</c:v>
                </c:pt>
                <c:pt idx="23">
                  <c:v>41.6</c:v>
                </c:pt>
                <c:pt idx="24">
                  <c:v>42.6</c:v>
                </c:pt>
                <c:pt idx="25">
                  <c:v>43.0</c:v>
                </c:pt>
                <c:pt idx="26">
                  <c:v>43.3</c:v>
                </c:pt>
                <c:pt idx="27">
                  <c:v>43.4</c:v>
                </c:pt>
                <c:pt idx="28">
                  <c:v>43.2</c:v>
                </c:pt>
                <c:pt idx="29">
                  <c:v>42.9</c:v>
                </c:pt>
                <c:pt idx="30">
                  <c:v>42.7</c:v>
                </c:pt>
                <c:pt idx="31">
                  <c:v>43.6</c:v>
                </c:pt>
                <c:pt idx="32">
                  <c:v>40.9</c:v>
                </c:pt>
                <c:pt idx="33">
                  <c:v>39.25</c:v>
                </c:pt>
                <c:pt idx="34">
                  <c:v>37.75</c:v>
                </c:pt>
                <c:pt idx="35">
                  <c:v>37.1</c:v>
                </c:pt>
                <c:pt idx="36">
                  <c:v>38.75</c:v>
                </c:pt>
                <c:pt idx="37">
                  <c:v>39.85</c:v>
                </c:pt>
                <c:pt idx="38">
                  <c:v>37.8</c:v>
                </c:pt>
                <c:pt idx="39">
                  <c:v>38.1</c:v>
                </c:pt>
                <c:pt idx="40">
                  <c:v>38.95</c:v>
                </c:pt>
                <c:pt idx="41">
                  <c:v>39.90000000000001</c:v>
                </c:pt>
                <c:pt idx="42">
                  <c:v>40.7</c:v>
                </c:pt>
                <c:pt idx="43">
                  <c:v>38.8</c:v>
                </c:pt>
                <c:pt idx="44">
                  <c:v>39.4</c:v>
                </c:pt>
                <c:pt idx="45">
                  <c:v>39.1</c:v>
                </c:pt>
                <c:pt idx="46">
                  <c:v>39.2</c:v>
                </c:pt>
                <c:pt idx="47">
                  <c:v>40.55</c:v>
                </c:pt>
                <c:pt idx="48">
                  <c:v>39.4</c:v>
                </c:pt>
                <c:pt idx="49">
                  <c:v>38.25</c:v>
                </c:pt>
                <c:pt idx="50">
                  <c:v>37.65</c:v>
                </c:pt>
                <c:pt idx="51">
                  <c:v>38.4</c:v>
                </c:pt>
                <c:pt idx="52">
                  <c:v>38.1</c:v>
                </c:pt>
                <c:pt idx="53">
                  <c:v>38.0</c:v>
                </c:pt>
                <c:pt idx="54">
                  <c:v>38.5</c:v>
                </c:pt>
                <c:pt idx="55">
                  <c:v>38.3</c:v>
                </c:pt>
                <c:pt idx="56">
                  <c:v>38.1</c:v>
                </c:pt>
                <c:pt idx="57">
                  <c:v>38.4</c:v>
                </c:pt>
                <c:pt idx="58">
                  <c:v>38.1</c:v>
                </c:pt>
                <c:pt idx="59">
                  <c:v>38.8</c:v>
                </c:pt>
                <c:pt idx="60">
                  <c:v>38.1</c:v>
                </c:pt>
                <c:pt idx="61">
                  <c:v>37.9</c:v>
                </c:pt>
                <c:pt idx="62">
                  <c:v>37.9</c:v>
                </c:pt>
                <c:pt idx="63">
                  <c:v>37.9</c:v>
                </c:pt>
                <c:pt idx="64">
                  <c:v>39.4</c:v>
                </c:pt>
                <c:pt idx="65">
                  <c:v>39.3</c:v>
                </c:pt>
                <c:pt idx="66">
                  <c:v>39.5</c:v>
                </c:pt>
                <c:pt idx="67">
                  <c:v>39.4</c:v>
                </c:pt>
                <c:pt idx="68">
                  <c:v>39.4</c:v>
                </c:pt>
                <c:pt idx="69">
                  <c:v>38.9</c:v>
                </c:pt>
                <c:pt idx="70">
                  <c:v>39.8</c:v>
                </c:pt>
                <c:pt idx="71">
                  <c:v>39.7</c:v>
                </c:pt>
                <c:pt idx="72">
                  <c:v>39.4</c:v>
                </c:pt>
                <c:pt idx="73">
                  <c:v>39.6</c:v>
                </c:pt>
                <c:pt idx="74">
                  <c:v>39.90000000000001</c:v>
                </c:pt>
                <c:pt idx="75">
                  <c:v>40.8</c:v>
                </c:pt>
                <c:pt idx="76">
                  <c:v>41.05</c:v>
                </c:pt>
                <c:pt idx="77">
                  <c:v>41.0</c:v>
                </c:pt>
                <c:pt idx="78">
                  <c:v>40.7</c:v>
                </c:pt>
                <c:pt idx="79">
                  <c:v>40.9</c:v>
                </c:pt>
                <c:pt idx="80">
                  <c:v>40.0</c:v>
                </c:pt>
                <c:pt idx="81">
                  <c:v>41.6</c:v>
                </c:pt>
                <c:pt idx="82">
                  <c:v>40.7</c:v>
                </c:pt>
                <c:pt idx="83">
                  <c:v>40.9</c:v>
                </c:pt>
                <c:pt idx="84">
                  <c:v>40.9</c:v>
                </c:pt>
                <c:pt idx="85">
                  <c:v>41.0</c:v>
                </c:pt>
                <c:pt idx="86">
                  <c:v>41.2</c:v>
                </c:pt>
                <c:pt idx="87">
                  <c:v>41.3</c:v>
                </c:pt>
                <c:pt idx="88">
                  <c:v>41.9</c:v>
                </c:pt>
                <c:pt idx="89">
                  <c:v>42.7</c:v>
                </c:pt>
                <c:pt idx="90">
                  <c:v>43.4</c:v>
                </c:pt>
                <c:pt idx="91">
                  <c:v>43.75</c:v>
                </c:pt>
                <c:pt idx="92">
                  <c:v>44.7</c:v>
                </c:pt>
                <c:pt idx="93">
                  <c:v>45.55</c:v>
                </c:pt>
                <c:pt idx="94">
                  <c:v>46.6</c:v>
                </c:pt>
                <c:pt idx="95">
                  <c:v>47.5</c:v>
                </c:pt>
                <c:pt idx="96">
                  <c:v>48.2</c:v>
                </c:pt>
                <c:pt idx="97">
                  <c:v>49.4</c:v>
                </c:pt>
                <c:pt idx="98">
                  <c:v>50.9</c:v>
                </c:pt>
                <c:pt idx="99">
                  <c:v>51.75</c:v>
                </c:pt>
                <c:pt idx="100">
                  <c:v>52.35</c:v>
                </c:pt>
                <c:pt idx="101">
                  <c:v>53.8</c:v>
                </c:pt>
                <c:pt idx="102">
                  <c:v>54.7</c:v>
                </c:pt>
                <c:pt idx="103">
                  <c:v>56.00000000000001</c:v>
                </c:pt>
                <c:pt idx="104">
                  <c:v>57.4</c:v>
                </c:pt>
                <c:pt idx="105">
                  <c:v>58.4</c:v>
                </c:pt>
                <c:pt idx="106">
                  <c:v>58.9</c:v>
                </c:pt>
                <c:pt idx="107">
                  <c:v>61.0</c:v>
                </c:pt>
                <c:pt idx="108">
                  <c:v>62.45</c:v>
                </c:pt>
                <c:pt idx="109">
                  <c:v>63.4</c:v>
                </c:pt>
                <c:pt idx="110">
                  <c:v>63.55</c:v>
                </c:pt>
                <c:pt idx="111">
                  <c:v>64.75</c:v>
                </c:pt>
                <c:pt idx="112">
                  <c:v>65.4</c:v>
                </c:pt>
                <c:pt idx="113">
                  <c:v>66.4</c:v>
                </c:pt>
                <c:pt idx="114">
                  <c:v>67.7</c:v>
                </c:pt>
                <c:pt idx="115">
                  <c:v>67.7</c:v>
                </c:pt>
                <c:pt idx="116">
                  <c:v>68.10000000000001</c:v>
                </c:pt>
                <c:pt idx="117">
                  <c:v>68.5</c:v>
                </c:pt>
                <c:pt idx="118">
                  <c:v>69.19999999999998</c:v>
                </c:pt>
                <c:pt idx="119">
                  <c:v>69.6</c:v>
                </c:pt>
                <c:pt idx="120">
                  <c:v>70.4</c:v>
                </c:pt>
                <c:pt idx="121">
                  <c:v>70.5</c:v>
                </c:pt>
                <c:pt idx="122">
                  <c:v>71.7</c:v>
                </c:pt>
                <c:pt idx="123">
                  <c:v>72.4</c:v>
                </c:pt>
                <c:pt idx="124">
                  <c:v>73.2</c:v>
                </c:pt>
                <c:pt idx="125">
                  <c:v>74.1</c:v>
                </c:pt>
                <c:pt idx="126">
                  <c:v>75.6</c:v>
                </c:pt>
                <c:pt idx="127">
                  <c:v>76.05</c:v>
                </c:pt>
                <c:pt idx="128">
                  <c:v>76.05</c:v>
                </c:pt>
                <c:pt idx="129">
                  <c:v>76.05</c:v>
                </c:pt>
                <c:pt idx="130">
                  <c:v>76.35</c:v>
                </c:pt>
                <c:pt idx="131">
                  <c:v>76.75</c:v>
                </c:pt>
                <c:pt idx="132">
                  <c:v>78.05</c:v>
                </c:pt>
                <c:pt idx="133">
                  <c:v>79.2</c:v>
                </c:pt>
                <c:pt idx="134">
                  <c:v>79.55</c:v>
                </c:pt>
                <c:pt idx="135">
                  <c:v>80.30000000000001</c:v>
                </c:pt>
                <c:pt idx="136">
                  <c:v>81.3</c:v>
                </c:pt>
                <c:pt idx="137">
                  <c:v>84.7</c:v>
                </c:pt>
                <c:pt idx="138">
                  <c:v>84.5</c:v>
                </c:pt>
                <c:pt idx="139">
                  <c:v>84.4</c:v>
                </c:pt>
                <c:pt idx="140">
                  <c:v>85.3</c:v>
                </c:pt>
                <c:pt idx="141">
                  <c:v>87.2</c:v>
                </c:pt>
                <c:pt idx="142">
                  <c:v>88.7</c:v>
                </c:pt>
                <c:pt idx="143">
                  <c:v>89.60000000000001</c:v>
                </c:pt>
                <c:pt idx="144">
                  <c:v>90.60000000000001</c:v>
                </c:pt>
                <c:pt idx="145">
                  <c:v>92.0</c:v>
                </c:pt>
                <c:pt idx="146">
                  <c:v>92.4</c:v>
                </c:pt>
                <c:pt idx="147">
                  <c:v>93.60000000000001</c:v>
                </c:pt>
                <c:pt idx="148">
                  <c:v>94.3</c:v>
                </c:pt>
                <c:pt idx="149">
                  <c:v>94.4</c:v>
                </c:pt>
                <c:pt idx="150">
                  <c:v>94.6</c:v>
                </c:pt>
                <c:pt idx="151">
                  <c:v>95.3</c:v>
                </c:pt>
                <c:pt idx="152">
                  <c:v>97.4</c:v>
                </c:pt>
                <c:pt idx="153">
                  <c:v>97.8</c:v>
                </c:pt>
                <c:pt idx="154">
                  <c:v>98.7</c:v>
                </c:pt>
                <c:pt idx="155">
                  <c:v>98.8</c:v>
                </c:pt>
                <c:pt idx="156">
                  <c:v>97.3</c:v>
                </c:pt>
                <c:pt idx="157">
                  <c:v>97.3</c:v>
                </c:pt>
                <c:pt idx="158">
                  <c:v>96.55</c:v>
                </c:pt>
                <c:pt idx="159">
                  <c:v>96.1</c:v>
                </c:pt>
                <c:pt idx="160">
                  <c:v>96.0</c:v>
                </c:pt>
                <c:pt idx="161">
                  <c:v>94.0</c:v>
                </c:pt>
                <c:pt idx="162">
                  <c:v>93.60000000000001</c:v>
                </c:pt>
                <c:pt idx="163">
                  <c:v>94.8</c:v>
                </c:pt>
                <c:pt idx="164">
                  <c:v>95.6</c:v>
                </c:pt>
                <c:pt idx="165">
                  <c:v>95.1</c:v>
                </c:pt>
                <c:pt idx="166">
                  <c:v>94.6</c:v>
                </c:pt>
                <c:pt idx="167">
                  <c:v>95.6</c:v>
                </c:pt>
                <c:pt idx="168">
                  <c:v>100.4</c:v>
                </c:pt>
                <c:pt idx="169">
                  <c:v>100.4</c:v>
                </c:pt>
                <c:pt idx="170">
                  <c:v>99.9</c:v>
                </c:pt>
                <c:pt idx="171">
                  <c:v>98.9</c:v>
                </c:pt>
                <c:pt idx="172">
                  <c:v>98.9</c:v>
                </c:pt>
                <c:pt idx="173">
                  <c:v>100.6</c:v>
                </c:pt>
                <c:pt idx="174">
                  <c:v>99.0</c:v>
                </c:pt>
                <c:pt idx="175">
                  <c:v>96.6</c:v>
                </c:pt>
                <c:pt idx="176">
                  <c:v>94.0</c:v>
                </c:pt>
                <c:pt idx="177">
                  <c:v>92.5</c:v>
                </c:pt>
                <c:pt idx="178">
                  <c:v>91.7</c:v>
                </c:pt>
                <c:pt idx="179">
                  <c:v>92.9</c:v>
                </c:pt>
                <c:pt idx="180">
                  <c:v>92.80000000000001</c:v>
                </c:pt>
                <c:pt idx="181">
                  <c:v>92.9</c:v>
                </c:pt>
                <c:pt idx="182">
                  <c:v>91.5</c:v>
                </c:pt>
                <c:pt idx="183">
                  <c:v>83.5</c:v>
                </c:pt>
                <c:pt idx="184">
                  <c:v>85.3</c:v>
                </c:pt>
                <c:pt idx="185">
                  <c:v>90.8</c:v>
                </c:pt>
                <c:pt idx="186">
                  <c:v>89.4</c:v>
                </c:pt>
                <c:pt idx="187">
                  <c:v>89.9</c:v>
                </c:pt>
                <c:pt idx="188">
                  <c:v>86.9</c:v>
                </c:pt>
                <c:pt idx="189">
                  <c:v>91.2</c:v>
                </c:pt>
                <c:pt idx="190">
                  <c:v>85.8</c:v>
                </c:pt>
                <c:pt idx="191">
                  <c:v>86.6</c:v>
                </c:pt>
                <c:pt idx="192">
                  <c:v>88.0</c:v>
                </c:pt>
                <c:pt idx="193">
                  <c:v>97.8</c:v>
                </c:pt>
                <c:pt idx="194">
                  <c:v>86.75</c:v>
                </c:pt>
                <c:pt idx="195">
                  <c:v>85.9</c:v>
                </c:pt>
                <c:pt idx="196">
                  <c:v>81.05</c:v>
                </c:pt>
                <c:pt idx="197">
                  <c:v>78.2</c:v>
                </c:pt>
                <c:pt idx="198">
                  <c:v>76.2</c:v>
                </c:pt>
                <c:pt idx="199">
                  <c:v>78.15</c:v>
                </c:pt>
                <c:pt idx="200">
                  <c:v>76.6</c:v>
                </c:pt>
                <c:pt idx="201">
                  <c:v>76.55</c:v>
                </c:pt>
                <c:pt idx="202">
                  <c:v>74.5</c:v>
                </c:pt>
                <c:pt idx="203">
                  <c:v>74.8</c:v>
                </c:pt>
                <c:pt idx="204">
                  <c:v>75.55</c:v>
                </c:pt>
                <c:pt idx="205">
                  <c:v>75.35</c:v>
                </c:pt>
                <c:pt idx="206">
                  <c:v>75.5</c:v>
                </c:pt>
                <c:pt idx="207">
                  <c:v>74.15000000000001</c:v>
                </c:pt>
                <c:pt idx="208">
                  <c:v>75.1</c:v>
                </c:pt>
                <c:pt idx="209">
                  <c:v>72.95</c:v>
                </c:pt>
                <c:pt idx="210">
                  <c:v>70.6</c:v>
                </c:pt>
                <c:pt idx="211">
                  <c:v>70.95</c:v>
                </c:pt>
                <c:pt idx="212">
                  <c:v>72.45</c:v>
                </c:pt>
                <c:pt idx="213">
                  <c:v>72.6</c:v>
                </c:pt>
                <c:pt idx="214">
                  <c:v>82.05</c:v>
                </c:pt>
                <c:pt idx="215">
                  <c:v>79.3</c:v>
                </c:pt>
                <c:pt idx="216">
                  <c:v>80.7</c:v>
                </c:pt>
                <c:pt idx="217">
                  <c:v>80.95</c:v>
                </c:pt>
                <c:pt idx="218">
                  <c:v>82.1</c:v>
                </c:pt>
                <c:pt idx="219">
                  <c:v>77.95</c:v>
                </c:pt>
                <c:pt idx="220">
                  <c:v>80.5</c:v>
                </c:pt>
                <c:pt idx="221">
                  <c:v>87.6</c:v>
                </c:pt>
                <c:pt idx="222">
                  <c:v>89.3</c:v>
                </c:pt>
                <c:pt idx="223">
                  <c:v>84.9</c:v>
                </c:pt>
                <c:pt idx="224">
                  <c:v>82.6</c:v>
                </c:pt>
                <c:pt idx="225">
                  <c:v>79.5</c:v>
                </c:pt>
                <c:pt idx="226">
                  <c:v>79.65000000000001</c:v>
                </c:pt>
                <c:pt idx="227">
                  <c:v>75.25</c:v>
                </c:pt>
                <c:pt idx="228">
                  <c:v>76.85</c:v>
                </c:pt>
                <c:pt idx="229">
                  <c:v>79.60000000000001</c:v>
                </c:pt>
                <c:pt idx="230">
                  <c:v>80.25</c:v>
                </c:pt>
                <c:pt idx="231">
                  <c:v>84.55</c:v>
                </c:pt>
                <c:pt idx="232">
                  <c:v>82.8</c:v>
                </c:pt>
                <c:pt idx="233">
                  <c:v>74.95</c:v>
                </c:pt>
                <c:pt idx="234">
                  <c:v>77.05</c:v>
                </c:pt>
                <c:pt idx="235">
                  <c:v>77.75</c:v>
                </c:pt>
                <c:pt idx="236">
                  <c:v>76.5</c:v>
                </c:pt>
                <c:pt idx="237">
                  <c:v>70.6</c:v>
                </c:pt>
                <c:pt idx="238">
                  <c:v>65.75</c:v>
                </c:pt>
                <c:pt idx="239">
                  <c:v>64.1</c:v>
                </c:pt>
                <c:pt idx="240">
                  <c:v>64.45</c:v>
                </c:pt>
                <c:pt idx="241">
                  <c:v>65.2</c:v>
                </c:pt>
                <c:pt idx="242">
                  <c:v>66.4</c:v>
                </c:pt>
                <c:pt idx="243">
                  <c:v>65.9</c:v>
                </c:pt>
                <c:pt idx="244">
                  <c:v>64.75</c:v>
                </c:pt>
                <c:pt idx="245">
                  <c:v>65.10000000000001</c:v>
                </c:pt>
                <c:pt idx="246">
                  <c:v>66.95</c:v>
                </c:pt>
                <c:pt idx="247">
                  <c:v>67.65000000000001</c:v>
                </c:pt>
                <c:pt idx="248">
                  <c:v>66.7</c:v>
                </c:pt>
                <c:pt idx="249">
                  <c:v>63.2</c:v>
                </c:pt>
                <c:pt idx="250">
                  <c:v>62.65</c:v>
                </c:pt>
                <c:pt idx="251">
                  <c:v>64.4</c:v>
                </c:pt>
                <c:pt idx="252">
                  <c:v>67.0</c:v>
                </c:pt>
                <c:pt idx="253">
                  <c:v>69.5</c:v>
                </c:pt>
                <c:pt idx="254">
                  <c:v>69.69999999999998</c:v>
                </c:pt>
                <c:pt idx="255">
                  <c:v>62.2</c:v>
                </c:pt>
                <c:pt idx="256">
                  <c:v>58.65000000000001</c:v>
                </c:pt>
                <c:pt idx="257">
                  <c:v>50.3</c:v>
                </c:pt>
                <c:pt idx="258">
                  <c:v>55.8</c:v>
                </c:pt>
                <c:pt idx="259">
                  <c:v>41.25</c:v>
                </c:pt>
                <c:pt idx="260">
                  <c:v>43.8</c:v>
                </c:pt>
                <c:pt idx="261">
                  <c:v>36.4</c:v>
                </c:pt>
                <c:pt idx="262">
                  <c:v>35.95</c:v>
                </c:pt>
                <c:pt idx="263">
                  <c:v>34.7</c:v>
                </c:pt>
                <c:pt idx="264">
                  <c:v>36.35</c:v>
                </c:pt>
                <c:pt idx="265">
                  <c:v>33.5</c:v>
                </c:pt>
                <c:pt idx="266">
                  <c:v>29.8</c:v>
                </c:pt>
                <c:pt idx="267">
                  <c:v>28.7</c:v>
                </c:pt>
                <c:pt idx="268">
                  <c:v>30.3</c:v>
                </c:pt>
                <c:pt idx="269">
                  <c:v>32.4</c:v>
                </c:pt>
                <c:pt idx="270">
                  <c:v>33.4</c:v>
                </c:pt>
                <c:pt idx="271">
                  <c:v>30.5</c:v>
                </c:pt>
                <c:pt idx="272">
                  <c:v>28.6</c:v>
                </c:pt>
                <c:pt idx="273">
                  <c:v>28.95</c:v>
                </c:pt>
                <c:pt idx="274">
                  <c:v>27.2</c:v>
                </c:pt>
                <c:pt idx="275">
                  <c:v>27.45</c:v>
                </c:pt>
                <c:pt idx="276">
                  <c:v>27.3</c:v>
                </c:pt>
                <c:pt idx="277">
                  <c:v>24.85</c:v>
                </c:pt>
                <c:pt idx="278">
                  <c:v>23.0</c:v>
                </c:pt>
                <c:pt idx="279">
                  <c:v>23.75</c:v>
                </c:pt>
                <c:pt idx="280">
                  <c:v>21.9</c:v>
                </c:pt>
                <c:pt idx="281">
                  <c:v>21.8</c:v>
                </c:pt>
                <c:pt idx="282">
                  <c:v>21.55</c:v>
                </c:pt>
                <c:pt idx="283">
                  <c:v>20.3</c:v>
                </c:pt>
                <c:pt idx="284">
                  <c:v>23.2</c:v>
                </c:pt>
                <c:pt idx="285">
                  <c:v>21.5</c:v>
                </c:pt>
                <c:pt idx="286">
                  <c:v>25.85</c:v>
                </c:pt>
                <c:pt idx="287">
                  <c:v>27.1</c:v>
                </c:pt>
                <c:pt idx="288">
                  <c:v>27.65</c:v>
                </c:pt>
                <c:pt idx="289">
                  <c:v>24.0</c:v>
                </c:pt>
                <c:pt idx="290">
                  <c:v>20.9</c:v>
                </c:pt>
                <c:pt idx="291">
                  <c:v>19.1</c:v>
                </c:pt>
                <c:pt idx="292">
                  <c:v>18.3</c:v>
                </c:pt>
                <c:pt idx="293">
                  <c:v>19.1</c:v>
                </c:pt>
                <c:pt idx="294">
                  <c:v>19.3</c:v>
                </c:pt>
                <c:pt idx="295">
                  <c:v>16.32</c:v>
                </c:pt>
                <c:pt idx="296">
                  <c:v>20.3</c:v>
                </c:pt>
                <c:pt idx="297">
                  <c:v>20.3</c:v>
                </c:pt>
                <c:pt idx="298">
                  <c:v>19.9</c:v>
                </c:pt>
                <c:pt idx="299">
                  <c:v>19.7</c:v>
                </c:pt>
                <c:pt idx="300">
                  <c:v>19.4</c:v>
                </c:pt>
                <c:pt idx="301">
                  <c:v>22.7</c:v>
                </c:pt>
                <c:pt idx="302">
                  <c:v>25.2</c:v>
                </c:pt>
                <c:pt idx="303">
                  <c:v>26.3</c:v>
                </c:pt>
                <c:pt idx="304">
                  <c:v>27.55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7-F892-4907-8D19-4CBA8814B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80579552"/>
        <c:axId val="-2119811312"/>
      </c:lineChart>
      <c:lineChart>
        <c:grouping val="standard"/>
        <c:varyColors val="0"/>
        <c:ser>
          <c:idx val="2"/>
          <c:order val="2"/>
          <c:tx>
            <c:strRef>
              <c:f>'Data 6'!$D$1</c:f>
              <c:strCache>
                <c:ptCount val="1"/>
                <c:pt idx="0">
                  <c:v>Italy Target Balances</c:v>
                </c:pt>
              </c:strCache>
            </c:strRef>
          </c:tx>
          <c:spPr>
            <a:ln w="31750" cap="rnd">
              <a:solidFill>
                <a:schemeClr val="accent6">
                  <a:lumMod val="7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4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8-6448-45C7-84BF-8E8B86A1B752}"/>
              </c:ext>
            </c:extLst>
          </c:dPt>
          <c:cat>
            <c:numRef>
              <c:f>'Data 6'!$A$2:$A$306</c:f>
              <c:numCache>
                <c:formatCode>m/d/yy</c:formatCode>
                <c:ptCount val="305"/>
                <c:pt idx="0">
                  <c:v>41121.0</c:v>
                </c:pt>
                <c:pt idx="1">
                  <c:v>41120.0</c:v>
                </c:pt>
                <c:pt idx="2">
                  <c:v>41117.0</c:v>
                </c:pt>
                <c:pt idx="3">
                  <c:v>41116.0</c:v>
                </c:pt>
                <c:pt idx="4">
                  <c:v>41115.0</c:v>
                </c:pt>
                <c:pt idx="5">
                  <c:v>41114.0</c:v>
                </c:pt>
                <c:pt idx="6">
                  <c:v>41113.0</c:v>
                </c:pt>
                <c:pt idx="7">
                  <c:v>41110.0</c:v>
                </c:pt>
                <c:pt idx="8">
                  <c:v>41109.0</c:v>
                </c:pt>
                <c:pt idx="9">
                  <c:v>41108.0</c:v>
                </c:pt>
                <c:pt idx="10">
                  <c:v>41107.0</c:v>
                </c:pt>
                <c:pt idx="11">
                  <c:v>41106.0</c:v>
                </c:pt>
                <c:pt idx="12">
                  <c:v>41103.0</c:v>
                </c:pt>
                <c:pt idx="13">
                  <c:v>41102.0</c:v>
                </c:pt>
                <c:pt idx="14">
                  <c:v>41101.0</c:v>
                </c:pt>
                <c:pt idx="15">
                  <c:v>41100.0</c:v>
                </c:pt>
                <c:pt idx="16">
                  <c:v>41099.0</c:v>
                </c:pt>
                <c:pt idx="17">
                  <c:v>41096.0</c:v>
                </c:pt>
                <c:pt idx="18">
                  <c:v>41095.0</c:v>
                </c:pt>
                <c:pt idx="19">
                  <c:v>41094.0</c:v>
                </c:pt>
                <c:pt idx="20">
                  <c:v>41093.0</c:v>
                </c:pt>
                <c:pt idx="21">
                  <c:v>41092.0</c:v>
                </c:pt>
                <c:pt idx="22">
                  <c:v>41089.0</c:v>
                </c:pt>
                <c:pt idx="23">
                  <c:v>41088.0</c:v>
                </c:pt>
                <c:pt idx="24">
                  <c:v>41087.0</c:v>
                </c:pt>
                <c:pt idx="25">
                  <c:v>41086.0</c:v>
                </c:pt>
                <c:pt idx="26">
                  <c:v>41085.0</c:v>
                </c:pt>
                <c:pt idx="27">
                  <c:v>41082.0</c:v>
                </c:pt>
                <c:pt idx="28">
                  <c:v>41081.0</c:v>
                </c:pt>
                <c:pt idx="29">
                  <c:v>41080.0</c:v>
                </c:pt>
                <c:pt idx="30">
                  <c:v>41079.0</c:v>
                </c:pt>
                <c:pt idx="31">
                  <c:v>41078.0</c:v>
                </c:pt>
                <c:pt idx="32">
                  <c:v>41075.0</c:v>
                </c:pt>
                <c:pt idx="33">
                  <c:v>41074.0</c:v>
                </c:pt>
                <c:pt idx="34">
                  <c:v>41073.0</c:v>
                </c:pt>
                <c:pt idx="35">
                  <c:v>41072.0</c:v>
                </c:pt>
                <c:pt idx="36">
                  <c:v>41071.0</c:v>
                </c:pt>
                <c:pt idx="37">
                  <c:v>41068.0</c:v>
                </c:pt>
                <c:pt idx="38">
                  <c:v>41067.0</c:v>
                </c:pt>
                <c:pt idx="39">
                  <c:v>41066.0</c:v>
                </c:pt>
                <c:pt idx="40">
                  <c:v>41065.0</c:v>
                </c:pt>
                <c:pt idx="41">
                  <c:v>41064.0</c:v>
                </c:pt>
                <c:pt idx="42">
                  <c:v>41061.0</c:v>
                </c:pt>
                <c:pt idx="43">
                  <c:v>41060.0</c:v>
                </c:pt>
                <c:pt idx="44">
                  <c:v>41059.0</c:v>
                </c:pt>
                <c:pt idx="45">
                  <c:v>41058.0</c:v>
                </c:pt>
                <c:pt idx="46">
                  <c:v>41057.0</c:v>
                </c:pt>
                <c:pt idx="47">
                  <c:v>41054.0</c:v>
                </c:pt>
                <c:pt idx="48">
                  <c:v>41053.0</c:v>
                </c:pt>
                <c:pt idx="49">
                  <c:v>41052.0</c:v>
                </c:pt>
                <c:pt idx="50">
                  <c:v>41051.0</c:v>
                </c:pt>
                <c:pt idx="51">
                  <c:v>41050.0</c:v>
                </c:pt>
                <c:pt idx="52">
                  <c:v>41047.0</c:v>
                </c:pt>
                <c:pt idx="53">
                  <c:v>41046.0</c:v>
                </c:pt>
                <c:pt idx="54">
                  <c:v>41045.0</c:v>
                </c:pt>
                <c:pt idx="55">
                  <c:v>41044.0</c:v>
                </c:pt>
                <c:pt idx="56">
                  <c:v>41043.0</c:v>
                </c:pt>
                <c:pt idx="57">
                  <c:v>41040.0</c:v>
                </c:pt>
                <c:pt idx="58">
                  <c:v>41039.0</c:v>
                </c:pt>
                <c:pt idx="59">
                  <c:v>41038.0</c:v>
                </c:pt>
                <c:pt idx="60">
                  <c:v>41037.0</c:v>
                </c:pt>
                <c:pt idx="61">
                  <c:v>41036.0</c:v>
                </c:pt>
                <c:pt idx="62">
                  <c:v>41033.0</c:v>
                </c:pt>
                <c:pt idx="63">
                  <c:v>41032.0</c:v>
                </c:pt>
                <c:pt idx="64">
                  <c:v>41031.0</c:v>
                </c:pt>
                <c:pt idx="65">
                  <c:v>41030.0</c:v>
                </c:pt>
                <c:pt idx="66">
                  <c:v>41029.0</c:v>
                </c:pt>
                <c:pt idx="67">
                  <c:v>41026.0</c:v>
                </c:pt>
                <c:pt idx="68">
                  <c:v>41025.0</c:v>
                </c:pt>
                <c:pt idx="69">
                  <c:v>41024.0</c:v>
                </c:pt>
                <c:pt idx="70">
                  <c:v>41023.0</c:v>
                </c:pt>
                <c:pt idx="71">
                  <c:v>41022.0</c:v>
                </c:pt>
                <c:pt idx="72">
                  <c:v>41019.0</c:v>
                </c:pt>
                <c:pt idx="73">
                  <c:v>41018.0</c:v>
                </c:pt>
                <c:pt idx="74">
                  <c:v>41017.0</c:v>
                </c:pt>
                <c:pt idx="75">
                  <c:v>41016.0</c:v>
                </c:pt>
                <c:pt idx="76">
                  <c:v>41015.0</c:v>
                </c:pt>
                <c:pt idx="77">
                  <c:v>41012.0</c:v>
                </c:pt>
                <c:pt idx="78">
                  <c:v>41011.0</c:v>
                </c:pt>
                <c:pt idx="79">
                  <c:v>41010.0</c:v>
                </c:pt>
                <c:pt idx="80">
                  <c:v>41009.0</c:v>
                </c:pt>
                <c:pt idx="81">
                  <c:v>41008.0</c:v>
                </c:pt>
                <c:pt idx="82">
                  <c:v>41005.0</c:v>
                </c:pt>
                <c:pt idx="83">
                  <c:v>41004.0</c:v>
                </c:pt>
                <c:pt idx="84">
                  <c:v>41003.0</c:v>
                </c:pt>
                <c:pt idx="85">
                  <c:v>41002.0</c:v>
                </c:pt>
                <c:pt idx="86">
                  <c:v>41001.0</c:v>
                </c:pt>
                <c:pt idx="87">
                  <c:v>40998.0</c:v>
                </c:pt>
                <c:pt idx="88">
                  <c:v>40997.0</c:v>
                </c:pt>
                <c:pt idx="89">
                  <c:v>40996.0</c:v>
                </c:pt>
                <c:pt idx="90">
                  <c:v>40995.0</c:v>
                </c:pt>
                <c:pt idx="91">
                  <c:v>40994.0</c:v>
                </c:pt>
                <c:pt idx="92">
                  <c:v>40991.0</c:v>
                </c:pt>
                <c:pt idx="93">
                  <c:v>40990.0</c:v>
                </c:pt>
                <c:pt idx="94">
                  <c:v>40989.0</c:v>
                </c:pt>
                <c:pt idx="95">
                  <c:v>40988.0</c:v>
                </c:pt>
                <c:pt idx="96">
                  <c:v>40987.0</c:v>
                </c:pt>
                <c:pt idx="97">
                  <c:v>40984.0</c:v>
                </c:pt>
                <c:pt idx="98">
                  <c:v>40983.0</c:v>
                </c:pt>
                <c:pt idx="99">
                  <c:v>40982.0</c:v>
                </c:pt>
                <c:pt idx="100">
                  <c:v>40981.0</c:v>
                </c:pt>
                <c:pt idx="101">
                  <c:v>40980.0</c:v>
                </c:pt>
                <c:pt idx="102">
                  <c:v>40977.0</c:v>
                </c:pt>
                <c:pt idx="103">
                  <c:v>40976.0</c:v>
                </c:pt>
                <c:pt idx="104">
                  <c:v>40975.0</c:v>
                </c:pt>
                <c:pt idx="105">
                  <c:v>40974.0</c:v>
                </c:pt>
                <c:pt idx="106">
                  <c:v>40973.0</c:v>
                </c:pt>
                <c:pt idx="107">
                  <c:v>40970.0</c:v>
                </c:pt>
                <c:pt idx="108">
                  <c:v>40969.0</c:v>
                </c:pt>
                <c:pt idx="109">
                  <c:v>40968.0</c:v>
                </c:pt>
                <c:pt idx="110">
                  <c:v>40967.0</c:v>
                </c:pt>
                <c:pt idx="111">
                  <c:v>40966.0</c:v>
                </c:pt>
                <c:pt idx="112">
                  <c:v>40963.0</c:v>
                </c:pt>
                <c:pt idx="113">
                  <c:v>40962.0</c:v>
                </c:pt>
                <c:pt idx="114">
                  <c:v>40961.0</c:v>
                </c:pt>
                <c:pt idx="115">
                  <c:v>40960.0</c:v>
                </c:pt>
                <c:pt idx="116">
                  <c:v>40959.0</c:v>
                </c:pt>
                <c:pt idx="117">
                  <c:v>40956.0</c:v>
                </c:pt>
                <c:pt idx="118">
                  <c:v>40955.0</c:v>
                </c:pt>
                <c:pt idx="119">
                  <c:v>40954.0</c:v>
                </c:pt>
                <c:pt idx="120">
                  <c:v>40953.0</c:v>
                </c:pt>
                <c:pt idx="121">
                  <c:v>40952.0</c:v>
                </c:pt>
                <c:pt idx="122">
                  <c:v>40949.0</c:v>
                </c:pt>
                <c:pt idx="123">
                  <c:v>40948.0</c:v>
                </c:pt>
                <c:pt idx="124">
                  <c:v>40947.0</c:v>
                </c:pt>
                <c:pt idx="125">
                  <c:v>40946.0</c:v>
                </c:pt>
                <c:pt idx="126">
                  <c:v>40945.0</c:v>
                </c:pt>
                <c:pt idx="127">
                  <c:v>40942.0</c:v>
                </c:pt>
                <c:pt idx="128">
                  <c:v>40941.0</c:v>
                </c:pt>
                <c:pt idx="129">
                  <c:v>40940.0</c:v>
                </c:pt>
                <c:pt idx="130">
                  <c:v>40939.0</c:v>
                </c:pt>
                <c:pt idx="131">
                  <c:v>40938.0</c:v>
                </c:pt>
                <c:pt idx="132">
                  <c:v>40935.0</c:v>
                </c:pt>
                <c:pt idx="133">
                  <c:v>40934.0</c:v>
                </c:pt>
                <c:pt idx="134">
                  <c:v>40933.0</c:v>
                </c:pt>
                <c:pt idx="135">
                  <c:v>40932.0</c:v>
                </c:pt>
                <c:pt idx="136">
                  <c:v>40931.0</c:v>
                </c:pt>
                <c:pt idx="137">
                  <c:v>40928.0</c:v>
                </c:pt>
                <c:pt idx="138">
                  <c:v>40927.0</c:v>
                </c:pt>
                <c:pt idx="139">
                  <c:v>40926.0</c:v>
                </c:pt>
                <c:pt idx="140">
                  <c:v>40925.0</c:v>
                </c:pt>
                <c:pt idx="141">
                  <c:v>40924.0</c:v>
                </c:pt>
                <c:pt idx="142">
                  <c:v>40921.0</c:v>
                </c:pt>
                <c:pt idx="143">
                  <c:v>40920.0</c:v>
                </c:pt>
                <c:pt idx="144">
                  <c:v>40919.0</c:v>
                </c:pt>
                <c:pt idx="145">
                  <c:v>40918.0</c:v>
                </c:pt>
                <c:pt idx="146">
                  <c:v>40917.0</c:v>
                </c:pt>
                <c:pt idx="147">
                  <c:v>40914.0</c:v>
                </c:pt>
                <c:pt idx="148">
                  <c:v>40913.0</c:v>
                </c:pt>
                <c:pt idx="149">
                  <c:v>40912.0</c:v>
                </c:pt>
                <c:pt idx="150">
                  <c:v>40911.0</c:v>
                </c:pt>
                <c:pt idx="151">
                  <c:v>40910.0</c:v>
                </c:pt>
                <c:pt idx="152">
                  <c:v>40907.0</c:v>
                </c:pt>
                <c:pt idx="153">
                  <c:v>40906.0</c:v>
                </c:pt>
                <c:pt idx="154">
                  <c:v>40905.0</c:v>
                </c:pt>
                <c:pt idx="155">
                  <c:v>40904.0</c:v>
                </c:pt>
                <c:pt idx="156">
                  <c:v>40903.0</c:v>
                </c:pt>
                <c:pt idx="157">
                  <c:v>40900.0</c:v>
                </c:pt>
                <c:pt idx="158">
                  <c:v>40899.0</c:v>
                </c:pt>
                <c:pt idx="159">
                  <c:v>40898.0</c:v>
                </c:pt>
                <c:pt idx="160">
                  <c:v>40897.0</c:v>
                </c:pt>
                <c:pt idx="161">
                  <c:v>40896.0</c:v>
                </c:pt>
                <c:pt idx="162">
                  <c:v>40893.0</c:v>
                </c:pt>
                <c:pt idx="163">
                  <c:v>40892.0</c:v>
                </c:pt>
                <c:pt idx="164">
                  <c:v>40891.0</c:v>
                </c:pt>
                <c:pt idx="165">
                  <c:v>40890.0</c:v>
                </c:pt>
                <c:pt idx="166">
                  <c:v>40889.0</c:v>
                </c:pt>
                <c:pt idx="167">
                  <c:v>40886.0</c:v>
                </c:pt>
                <c:pt idx="168">
                  <c:v>40885.0</c:v>
                </c:pt>
                <c:pt idx="169">
                  <c:v>40884.0</c:v>
                </c:pt>
                <c:pt idx="170">
                  <c:v>40883.0</c:v>
                </c:pt>
                <c:pt idx="171">
                  <c:v>40882.0</c:v>
                </c:pt>
                <c:pt idx="172">
                  <c:v>40879.0</c:v>
                </c:pt>
                <c:pt idx="173">
                  <c:v>40878.0</c:v>
                </c:pt>
                <c:pt idx="174">
                  <c:v>40877.0</c:v>
                </c:pt>
                <c:pt idx="175">
                  <c:v>40876.0</c:v>
                </c:pt>
                <c:pt idx="176">
                  <c:v>40875.0</c:v>
                </c:pt>
                <c:pt idx="177">
                  <c:v>40872.0</c:v>
                </c:pt>
                <c:pt idx="178">
                  <c:v>40871.0</c:v>
                </c:pt>
                <c:pt idx="179">
                  <c:v>40870.0</c:v>
                </c:pt>
                <c:pt idx="180">
                  <c:v>40869.0</c:v>
                </c:pt>
                <c:pt idx="181">
                  <c:v>40868.0</c:v>
                </c:pt>
                <c:pt idx="182">
                  <c:v>40865.0</c:v>
                </c:pt>
                <c:pt idx="183">
                  <c:v>40864.0</c:v>
                </c:pt>
                <c:pt idx="184">
                  <c:v>40863.0</c:v>
                </c:pt>
                <c:pt idx="185">
                  <c:v>40862.0</c:v>
                </c:pt>
                <c:pt idx="186">
                  <c:v>40861.0</c:v>
                </c:pt>
                <c:pt idx="187">
                  <c:v>40858.0</c:v>
                </c:pt>
                <c:pt idx="188">
                  <c:v>40857.0</c:v>
                </c:pt>
                <c:pt idx="189">
                  <c:v>40856.0</c:v>
                </c:pt>
                <c:pt idx="190">
                  <c:v>40855.0</c:v>
                </c:pt>
                <c:pt idx="191">
                  <c:v>40854.0</c:v>
                </c:pt>
                <c:pt idx="192">
                  <c:v>40851.0</c:v>
                </c:pt>
                <c:pt idx="193">
                  <c:v>40850.0</c:v>
                </c:pt>
                <c:pt idx="194">
                  <c:v>40849.0</c:v>
                </c:pt>
                <c:pt idx="195">
                  <c:v>40848.0</c:v>
                </c:pt>
                <c:pt idx="196">
                  <c:v>40847.0</c:v>
                </c:pt>
                <c:pt idx="197">
                  <c:v>40844.0</c:v>
                </c:pt>
                <c:pt idx="198">
                  <c:v>40843.0</c:v>
                </c:pt>
                <c:pt idx="199">
                  <c:v>40842.0</c:v>
                </c:pt>
                <c:pt idx="200">
                  <c:v>40841.0</c:v>
                </c:pt>
                <c:pt idx="201">
                  <c:v>40840.0</c:v>
                </c:pt>
                <c:pt idx="202">
                  <c:v>40837.0</c:v>
                </c:pt>
                <c:pt idx="203">
                  <c:v>40836.0</c:v>
                </c:pt>
                <c:pt idx="204">
                  <c:v>40835.0</c:v>
                </c:pt>
                <c:pt idx="205">
                  <c:v>40834.0</c:v>
                </c:pt>
                <c:pt idx="206">
                  <c:v>40833.0</c:v>
                </c:pt>
                <c:pt idx="207">
                  <c:v>40830.0</c:v>
                </c:pt>
                <c:pt idx="208">
                  <c:v>40829.0</c:v>
                </c:pt>
                <c:pt idx="209">
                  <c:v>40828.0</c:v>
                </c:pt>
                <c:pt idx="210">
                  <c:v>40827.0</c:v>
                </c:pt>
                <c:pt idx="211">
                  <c:v>40826.0</c:v>
                </c:pt>
                <c:pt idx="212">
                  <c:v>40823.0</c:v>
                </c:pt>
                <c:pt idx="213">
                  <c:v>40822.0</c:v>
                </c:pt>
                <c:pt idx="214">
                  <c:v>40821.0</c:v>
                </c:pt>
                <c:pt idx="215">
                  <c:v>40820.0</c:v>
                </c:pt>
                <c:pt idx="216">
                  <c:v>40819.0</c:v>
                </c:pt>
                <c:pt idx="217">
                  <c:v>40816.0</c:v>
                </c:pt>
                <c:pt idx="218">
                  <c:v>40815.0</c:v>
                </c:pt>
                <c:pt idx="219">
                  <c:v>40814.0</c:v>
                </c:pt>
                <c:pt idx="220">
                  <c:v>40813.0</c:v>
                </c:pt>
                <c:pt idx="221">
                  <c:v>40812.0</c:v>
                </c:pt>
                <c:pt idx="222">
                  <c:v>40809.0</c:v>
                </c:pt>
                <c:pt idx="223">
                  <c:v>40808.0</c:v>
                </c:pt>
                <c:pt idx="224">
                  <c:v>40807.0</c:v>
                </c:pt>
                <c:pt idx="225">
                  <c:v>40806.0</c:v>
                </c:pt>
                <c:pt idx="226">
                  <c:v>40805.0</c:v>
                </c:pt>
                <c:pt idx="227">
                  <c:v>40802.0</c:v>
                </c:pt>
                <c:pt idx="228">
                  <c:v>40801.0</c:v>
                </c:pt>
                <c:pt idx="229">
                  <c:v>40800.0</c:v>
                </c:pt>
                <c:pt idx="230">
                  <c:v>40799.0</c:v>
                </c:pt>
                <c:pt idx="231">
                  <c:v>40798.0</c:v>
                </c:pt>
                <c:pt idx="232">
                  <c:v>40795.0</c:v>
                </c:pt>
                <c:pt idx="233">
                  <c:v>40794.0</c:v>
                </c:pt>
                <c:pt idx="234">
                  <c:v>40793.0</c:v>
                </c:pt>
                <c:pt idx="235">
                  <c:v>40792.0</c:v>
                </c:pt>
                <c:pt idx="236">
                  <c:v>40791.0</c:v>
                </c:pt>
                <c:pt idx="237">
                  <c:v>40788.0</c:v>
                </c:pt>
                <c:pt idx="238">
                  <c:v>40787.0</c:v>
                </c:pt>
                <c:pt idx="239">
                  <c:v>40786.0</c:v>
                </c:pt>
                <c:pt idx="240">
                  <c:v>40785.0</c:v>
                </c:pt>
                <c:pt idx="241">
                  <c:v>40784.0</c:v>
                </c:pt>
                <c:pt idx="242">
                  <c:v>40781.0</c:v>
                </c:pt>
                <c:pt idx="243">
                  <c:v>40780.0</c:v>
                </c:pt>
                <c:pt idx="244">
                  <c:v>40779.0</c:v>
                </c:pt>
                <c:pt idx="245">
                  <c:v>40778.0</c:v>
                </c:pt>
                <c:pt idx="246">
                  <c:v>40777.0</c:v>
                </c:pt>
                <c:pt idx="247">
                  <c:v>40774.0</c:v>
                </c:pt>
                <c:pt idx="248">
                  <c:v>40773.0</c:v>
                </c:pt>
                <c:pt idx="249">
                  <c:v>40772.0</c:v>
                </c:pt>
                <c:pt idx="250">
                  <c:v>40771.0</c:v>
                </c:pt>
                <c:pt idx="251">
                  <c:v>40770.0</c:v>
                </c:pt>
                <c:pt idx="252">
                  <c:v>40767.0</c:v>
                </c:pt>
                <c:pt idx="253">
                  <c:v>40766.0</c:v>
                </c:pt>
                <c:pt idx="254">
                  <c:v>40765.0</c:v>
                </c:pt>
                <c:pt idx="255">
                  <c:v>40764.0</c:v>
                </c:pt>
                <c:pt idx="256">
                  <c:v>40763.0</c:v>
                </c:pt>
                <c:pt idx="257">
                  <c:v>40760.0</c:v>
                </c:pt>
                <c:pt idx="258">
                  <c:v>40759.0</c:v>
                </c:pt>
                <c:pt idx="259">
                  <c:v>40758.0</c:v>
                </c:pt>
                <c:pt idx="260">
                  <c:v>40757.0</c:v>
                </c:pt>
                <c:pt idx="261">
                  <c:v>40756.0</c:v>
                </c:pt>
                <c:pt idx="262">
                  <c:v>40753.0</c:v>
                </c:pt>
                <c:pt idx="263">
                  <c:v>40752.0</c:v>
                </c:pt>
                <c:pt idx="264">
                  <c:v>40751.0</c:v>
                </c:pt>
                <c:pt idx="265">
                  <c:v>40750.0</c:v>
                </c:pt>
                <c:pt idx="266">
                  <c:v>40749.0</c:v>
                </c:pt>
                <c:pt idx="267">
                  <c:v>40746.0</c:v>
                </c:pt>
                <c:pt idx="268">
                  <c:v>40745.0</c:v>
                </c:pt>
                <c:pt idx="269">
                  <c:v>40744.0</c:v>
                </c:pt>
                <c:pt idx="270">
                  <c:v>40743.0</c:v>
                </c:pt>
                <c:pt idx="271">
                  <c:v>40742.0</c:v>
                </c:pt>
                <c:pt idx="272">
                  <c:v>40739.0</c:v>
                </c:pt>
                <c:pt idx="273">
                  <c:v>40738.0</c:v>
                </c:pt>
                <c:pt idx="274">
                  <c:v>40737.0</c:v>
                </c:pt>
                <c:pt idx="275">
                  <c:v>40736.0</c:v>
                </c:pt>
                <c:pt idx="276">
                  <c:v>40735.0</c:v>
                </c:pt>
                <c:pt idx="277">
                  <c:v>40732.0</c:v>
                </c:pt>
                <c:pt idx="278">
                  <c:v>40731.0</c:v>
                </c:pt>
                <c:pt idx="279">
                  <c:v>40730.0</c:v>
                </c:pt>
                <c:pt idx="280">
                  <c:v>40729.0</c:v>
                </c:pt>
                <c:pt idx="281">
                  <c:v>40728.0</c:v>
                </c:pt>
                <c:pt idx="282">
                  <c:v>40725.0</c:v>
                </c:pt>
                <c:pt idx="283">
                  <c:v>40724.0</c:v>
                </c:pt>
                <c:pt idx="284">
                  <c:v>40723.0</c:v>
                </c:pt>
                <c:pt idx="285">
                  <c:v>40722.0</c:v>
                </c:pt>
                <c:pt idx="286">
                  <c:v>40721.0</c:v>
                </c:pt>
                <c:pt idx="287">
                  <c:v>40718.0</c:v>
                </c:pt>
                <c:pt idx="288">
                  <c:v>40717.0</c:v>
                </c:pt>
                <c:pt idx="289">
                  <c:v>40716.0</c:v>
                </c:pt>
                <c:pt idx="290">
                  <c:v>40715.0</c:v>
                </c:pt>
                <c:pt idx="291">
                  <c:v>40714.0</c:v>
                </c:pt>
                <c:pt idx="292">
                  <c:v>40711.0</c:v>
                </c:pt>
                <c:pt idx="293">
                  <c:v>40710.0</c:v>
                </c:pt>
                <c:pt idx="294">
                  <c:v>40709.0</c:v>
                </c:pt>
                <c:pt idx="295">
                  <c:v>40708.0</c:v>
                </c:pt>
                <c:pt idx="296">
                  <c:v>40707.0</c:v>
                </c:pt>
                <c:pt idx="297">
                  <c:v>40704.0</c:v>
                </c:pt>
                <c:pt idx="298">
                  <c:v>40703.0</c:v>
                </c:pt>
                <c:pt idx="299">
                  <c:v>40702.0</c:v>
                </c:pt>
                <c:pt idx="300">
                  <c:v>40701.0</c:v>
                </c:pt>
                <c:pt idx="301">
                  <c:v>40700.0</c:v>
                </c:pt>
                <c:pt idx="302">
                  <c:v>40697.0</c:v>
                </c:pt>
                <c:pt idx="303">
                  <c:v>40696.0</c:v>
                </c:pt>
                <c:pt idx="304">
                  <c:v>40695.0</c:v>
                </c:pt>
              </c:numCache>
            </c:numRef>
          </c:cat>
          <c:val>
            <c:numRef>
              <c:f>'Data 6'!$D$2:$D$306</c:f>
              <c:numCache>
                <c:formatCode>General</c:formatCode>
                <c:ptCount val="305"/>
                <c:pt idx="0">
                  <c:v>-280.09285</c:v>
                </c:pt>
                <c:pt idx="22">
                  <c:v>-274.2913</c:v>
                </c:pt>
                <c:pt idx="43">
                  <c:v>-274.62623</c:v>
                </c:pt>
                <c:pt idx="66">
                  <c:v>-279.37878</c:v>
                </c:pt>
                <c:pt idx="87">
                  <c:v>-270.40814</c:v>
                </c:pt>
                <c:pt idx="109">
                  <c:v>-194.08159</c:v>
                </c:pt>
                <c:pt idx="130">
                  <c:v>-180.12968</c:v>
                </c:pt>
                <c:pt idx="152">
                  <c:v>-191.37925</c:v>
                </c:pt>
                <c:pt idx="174">
                  <c:v>-147.53509</c:v>
                </c:pt>
                <c:pt idx="196">
                  <c:v>-88.59805</c:v>
                </c:pt>
                <c:pt idx="217">
                  <c:v>-103.51109</c:v>
                </c:pt>
                <c:pt idx="239">
                  <c:v>-57.46861</c:v>
                </c:pt>
                <c:pt idx="262">
                  <c:v>-16.31217</c:v>
                </c:pt>
                <c:pt idx="283">
                  <c:v>5.997079999999999</c:v>
                </c:pt>
                <c:pt idx="304">
                  <c:v>13.86592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9-F892-4907-8D19-4CBA8814BCE5}"/>
            </c:ext>
          </c:extLst>
        </c:ser>
        <c:ser>
          <c:idx val="3"/>
          <c:order val="3"/>
          <c:tx>
            <c:strRef>
              <c:f>'Data 6'!$E$1</c:f>
              <c:strCache>
                <c:ptCount val="1"/>
                <c:pt idx="0">
                  <c:v>Spain Target Balances</c:v>
                </c:pt>
              </c:strCache>
            </c:strRef>
          </c:tx>
          <c:spPr>
            <a:ln w="31750" cap="rnd">
              <a:solidFill>
                <a:schemeClr val="accent2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'Data 6'!$A$2:$A$306</c:f>
              <c:numCache>
                <c:formatCode>m/d/yy</c:formatCode>
                <c:ptCount val="305"/>
                <c:pt idx="0">
                  <c:v>41121.0</c:v>
                </c:pt>
                <c:pt idx="1">
                  <c:v>41120.0</c:v>
                </c:pt>
                <c:pt idx="2">
                  <c:v>41117.0</c:v>
                </c:pt>
                <c:pt idx="3">
                  <c:v>41116.0</c:v>
                </c:pt>
                <c:pt idx="4">
                  <c:v>41115.0</c:v>
                </c:pt>
                <c:pt idx="5">
                  <c:v>41114.0</c:v>
                </c:pt>
                <c:pt idx="6">
                  <c:v>41113.0</c:v>
                </c:pt>
                <c:pt idx="7">
                  <c:v>41110.0</c:v>
                </c:pt>
                <c:pt idx="8">
                  <c:v>41109.0</c:v>
                </c:pt>
                <c:pt idx="9">
                  <c:v>41108.0</c:v>
                </c:pt>
                <c:pt idx="10">
                  <c:v>41107.0</c:v>
                </c:pt>
                <c:pt idx="11">
                  <c:v>41106.0</c:v>
                </c:pt>
                <c:pt idx="12">
                  <c:v>41103.0</c:v>
                </c:pt>
                <c:pt idx="13">
                  <c:v>41102.0</c:v>
                </c:pt>
                <c:pt idx="14">
                  <c:v>41101.0</c:v>
                </c:pt>
                <c:pt idx="15">
                  <c:v>41100.0</c:v>
                </c:pt>
                <c:pt idx="16">
                  <c:v>41099.0</c:v>
                </c:pt>
                <c:pt idx="17">
                  <c:v>41096.0</c:v>
                </c:pt>
                <c:pt idx="18">
                  <c:v>41095.0</c:v>
                </c:pt>
                <c:pt idx="19">
                  <c:v>41094.0</c:v>
                </c:pt>
                <c:pt idx="20">
                  <c:v>41093.0</c:v>
                </c:pt>
                <c:pt idx="21">
                  <c:v>41092.0</c:v>
                </c:pt>
                <c:pt idx="22">
                  <c:v>41089.0</c:v>
                </c:pt>
                <c:pt idx="23">
                  <c:v>41088.0</c:v>
                </c:pt>
                <c:pt idx="24">
                  <c:v>41087.0</c:v>
                </c:pt>
                <c:pt idx="25">
                  <c:v>41086.0</c:v>
                </c:pt>
                <c:pt idx="26">
                  <c:v>41085.0</c:v>
                </c:pt>
                <c:pt idx="27">
                  <c:v>41082.0</c:v>
                </c:pt>
                <c:pt idx="28">
                  <c:v>41081.0</c:v>
                </c:pt>
                <c:pt idx="29">
                  <c:v>41080.0</c:v>
                </c:pt>
                <c:pt idx="30">
                  <c:v>41079.0</c:v>
                </c:pt>
                <c:pt idx="31">
                  <c:v>41078.0</c:v>
                </c:pt>
                <c:pt idx="32">
                  <c:v>41075.0</c:v>
                </c:pt>
                <c:pt idx="33">
                  <c:v>41074.0</c:v>
                </c:pt>
                <c:pt idx="34">
                  <c:v>41073.0</c:v>
                </c:pt>
                <c:pt idx="35">
                  <c:v>41072.0</c:v>
                </c:pt>
                <c:pt idx="36">
                  <c:v>41071.0</c:v>
                </c:pt>
                <c:pt idx="37">
                  <c:v>41068.0</c:v>
                </c:pt>
                <c:pt idx="38">
                  <c:v>41067.0</c:v>
                </c:pt>
                <c:pt idx="39">
                  <c:v>41066.0</c:v>
                </c:pt>
                <c:pt idx="40">
                  <c:v>41065.0</c:v>
                </c:pt>
                <c:pt idx="41">
                  <c:v>41064.0</c:v>
                </c:pt>
                <c:pt idx="42">
                  <c:v>41061.0</c:v>
                </c:pt>
                <c:pt idx="43">
                  <c:v>41060.0</c:v>
                </c:pt>
                <c:pt idx="44">
                  <c:v>41059.0</c:v>
                </c:pt>
                <c:pt idx="45">
                  <c:v>41058.0</c:v>
                </c:pt>
                <c:pt idx="46">
                  <c:v>41057.0</c:v>
                </c:pt>
                <c:pt idx="47">
                  <c:v>41054.0</c:v>
                </c:pt>
                <c:pt idx="48">
                  <c:v>41053.0</c:v>
                </c:pt>
                <c:pt idx="49">
                  <c:v>41052.0</c:v>
                </c:pt>
                <c:pt idx="50">
                  <c:v>41051.0</c:v>
                </c:pt>
                <c:pt idx="51">
                  <c:v>41050.0</c:v>
                </c:pt>
                <c:pt idx="52">
                  <c:v>41047.0</c:v>
                </c:pt>
                <c:pt idx="53">
                  <c:v>41046.0</c:v>
                </c:pt>
                <c:pt idx="54">
                  <c:v>41045.0</c:v>
                </c:pt>
                <c:pt idx="55">
                  <c:v>41044.0</c:v>
                </c:pt>
                <c:pt idx="56">
                  <c:v>41043.0</c:v>
                </c:pt>
                <c:pt idx="57">
                  <c:v>41040.0</c:v>
                </c:pt>
                <c:pt idx="58">
                  <c:v>41039.0</c:v>
                </c:pt>
                <c:pt idx="59">
                  <c:v>41038.0</c:v>
                </c:pt>
                <c:pt idx="60">
                  <c:v>41037.0</c:v>
                </c:pt>
                <c:pt idx="61">
                  <c:v>41036.0</c:v>
                </c:pt>
                <c:pt idx="62">
                  <c:v>41033.0</c:v>
                </c:pt>
                <c:pt idx="63">
                  <c:v>41032.0</c:v>
                </c:pt>
                <c:pt idx="64">
                  <c:v>41031.0</c:v>
                </c:pt>
                <c:pt idx="65">
                  <c:v>41030.0</c:v>
                </c:pt>
                <c:pt idx="66">
                  <c:v>41029.0</c:v>
                </c:pt>
                <c:pt idx="67">
                  <c:v>41026.0</c:v>
                </c:pt>
                <c:pt idx="68">
                  <c:v>41025.0</c:v>
                </c:pt>
                <c:pt idx="69">
                  <c:v>41024.0</c:v>
                </c:pt>
                <c:pt idx="70">
                  <c:v>41023.0</c:v>
                </c:pt>
                <c:pt idx="71">
                  <c:v>41022.0</c:v>
                </c:pt>
                <c:pt idx="72">
                  <c:v>41019.0</c:v>
                </c:pt>
                <c:pt idx="73">
                  <c:v>41018.0</c:v>
                </c:pt>
                <c:pt idx="74">
                  <c:v>41017.0</c:v>
                </c:pt>
                <c:pt idx="75">
                  <c:v>41016.0</c:v>
                </c:pt>
                <c:pt idx="76">
                  <c:v>41015.0</c:v>
                </c:pt>
                <c:pt idx="77">
                  <c:v>41012.0</c:v>
                </c:pt>
                <c:pt idx="78">
                  <c:v>41011.0</c:v>
                </c:pt>
                <c:pt idx="79">
                  <c:v>41010.0</c:v>
                </c:pt>
                <c:pt idx="80">
                  <c:v>41009.0</c:v>
                </c:pt>
                <c:pt idx="81">
                  <c:v>41008.0</c:v>
                </c:pt>
                <c:pt idx="82">
                  <c:v>41005.0</c:v>
                </c:pt>
                <c:pt idx="83">
                  <c:v>41004.0</c:v>
                </c:pt>
                <c:pt idx="84">
                  <c:v>41003.0</c:v>
                </c:pt>
                <c:pt idx="85">
                  <c:v>41002.0</c:v>
                </c:pt>
                <c:pt idx="86">
                  <c:v>41001.0</c:v>
                </c:pt>
                <c:pt idx="87">
                  <c:v>40998.0</c:v>
                </c:pt>
                <c:pt idx="88">
                  <c:v>40997.0</c:v>
                </c:pt>
                <c:pt idx="89">
                  <c:v>40996.0</c:v>
                </c:pt>
                <c:pt idx="90">
                  <c:v>40995.0</c:v>
                </c:pt>
                <c:pt idx="91">
                  <c:v>40994.0</c:v>
                </c:pt>
                <c:pt idx="92">
                  <c:v>40991.0</c:v>
                </c:pt>
                <c:pt idx="93">
                  <c:v>40990.0</c:v>
                </c:pt>
                <c:pt idx="94">
                  <c:v>40989.0</c:v>
                </c:pt>
                <c:pt idx="95">
                  <c:v>40988.0</c:v>
                </c:pt>
                <c:pt idx="96">
                  <c:v>40987.0</c:v>
                </c:pt>
                <c:pt idx="97">
                  <c:v>40984.0</c:v>
                </c:pt>
                <c:pt idx="98">
                  <c:v>40983.0</c:v>
                </c:pt>
                <c:pt idx="99">
                  <c:v>40982.0</c:v>
                </c:pt>
                <c:pt idx="100">
                  <c:v>40981.0</c:v>
                </c:pt>
                <c:pt idx="101">
                  <c:v>40980.0</c:v>
                </c:pt>
                <c:pt idx="102">
                  <c:v>40977.0</c:v>
                </c:pt>
                <c:pt idx="103">
                  <c:v>40976.0</c:v>
                </c:pt>
                <c:pt idx="104">
                  <c:v>40975.0</c:v>
                </c:pt>
                <c:pt idx="105">
                  <c:v>40974.0</c:v>
                </c:pt>
                <c:pt idx="106">
                  <c:v>40973.0</c:v>
                </c:pt>
                <c:pt idx="107">
                  <c:v>40970.0</c:v>
                </c:pt>
                <c:pt idx="108">
                  <c:v>40969.0</c:v>
                </c:pt>
                <c:pt idx="109">
                  <c:v>40968.0</c:v>
                </c:pt>
                <c:pt idx="110">
                  <c:v>40967.0</c:v>
                </c:pt>
                <c:pt idx="111">
                  <c:v>40966.0</c:v>
                </c:pt>
                <c:pt idx="112">
                  <c:v>40963.0</c:v>
                </c:pt>
                <c:pt idx="113">
                  <c:v>40962.0</c:v>
                </c:pt>
                <c:pt idx="114">
                  <c:v>40961.0</c:v>
                </c:pt>
                <c:pt idx="115">
                  <c:v>40960.0</c:v>
                </c:pt>
                <c:pt idx="116">
                  <c:v>40959.0</c:v>
                </c:pt>
                <c:pt idx="117">
                  <c:v>40956.0</c:v>
                </c:pt>
                <c:pt idx="118">
                  <c:v>40955.0</c:v>
                </c:pt>
                <c:pt idx="119">
                  <c:v>40954.0</c:v>
                </c:pt>
                <c:pt idx="120">
                  <c:v>40953.0</c:v>
                </c:pt>
                <c:pt idx="121">
                  <c:v>40952.0</c:v>
                </c:pt>
                <c:pt idx="122">
                  <c:v>40949.0</c:v>
                </c:pt>
                <c:pt idx="123">
                  <c:v>40948.0</c:v>
                </c:pt>
                <c:pt idx="124">
                  <c:v>40947.0</c:v>
                </c:pt>
                <c:pt idx="125">
                  <c:v>40946.0</c:v>
                </c:pt>
                <c:pt idx="126">
                  <c:v>40945.0</c:v>
                </c:pt>
                <c:pt idx="127">
                  <c:v>40942.0</c:v>
                </c:pt>
                <c:pt idx="128">
                  <c:v>40941.0</c:v>
                </c:pt>
                <c:pt idx="129">
                  <c:v>40940.0</c:v>
                </c:pt>
                <c:pt idx="130">
                  <c:v>40939.0</c:v>
                </c:pt>
                <c:pt idx="131">
                  <c:v>40938.0</c:v>
                </c:pt>
                <c:pt idx="132">
                  <c:v>40935.0</c:v>
                </c:pt>
                <c:pt idx="133">
                  <c:v>40934.0</c:v>
                </c:pt>
                <c:pt idx="134">
                  <c:v>40933.0</c:v>
                </c:pt>
                <c:pt idx="135">
                  <c:v>40932.0</c:v>
                </c:pt>
                <c:pt idx="136">
                  <c:v>40931.0</c:v>
                </c:pt>
                <c:pt idx="137">
                  <c:v>40928.0</c:v>
                </c:pt>
                <c:pt idx="138">
                  <c:v>40927.0</c:v>
                </c:pt>
                <c:pt idx="139">
                  <c:v>40926.0</c:v>
                </c:pt>
                <c:pt idx="140">
                  <c:v>40925.0</c:v>
                </c:pt>
                <c:pt idx="141">
                  <c:v>40924.0</c:v>
                </c:pt>
                <c:pt idx="142">
                  <c:v>40921.0</c:v>
                </c:pt>
                <c:pt idx="143">
                  <c:v>40920.0</c:v>
                </c:pt>
                <c:pt idx="144">
                  <c:v>40919.0</c:v>
                </c:pt>
                <c:pt idx="145">
                  <c:v>40918.0</c:v>
                </c:pt>
                <c:pt idx="146">
                  <c:v>40917.0</c:v>
                </c:pt>
                <c:pt idx="147">
                  <c:v>40914.0</c:v>
                </c:pt>
                <c:pt idx="148">
                  <c:v>40913.0</c:v>
                </c:pt>
                <c:pt idx="149">
                  <c:v>40912.0</c:v>
                </c:pt>
                <c:pt idx="150">
                  <c:v>40911.0</c:v>
                </c:pt>
                <c:pt idx="151">
                  <c:v>40910.0</c:v>
                </c:pt>
                <c:pt idx="152">
                  <c:v>40907.0</c:v>
                </c:pt>
                <c:pt idx="153">
                  <c:v>40906.0</c:v>
                </c:pt>
                <c:pt idx="154">
                  <c:v>40905.0</c:v>
                </c:pt>
                <c:pt idx="155">
                  <c:v>40904.0</c:v>
                </c:pt>
                <c:pt idx="156">
                  <c:v>40903.0</c:v>
                </c:pt>
                <c:pt idx="157">
                  <c:v>40900.0</c:v>
                </c:pt>
                <c:pt idx="158">
                  <c:v>40899.0</c:v>
                </c:pt>
                <c:pt idx="159">
                  <c:v>40898.0</c:v>
                </c:pt>
                <c:pt idx="160">
                  <c:v>40897.0</c:v>
                </c:pt>
                <c:pt idx="161">
                  <c:v>40896.0</c:v>
                </c:pt>
                <c:pt idx="162">
                  <c:v>40893.0</c:v>
                </c:pt>
                <c:pt idx="163">
                  <c:v>40892.0</c:v>
                </c:pt>
                <c:pt idx="164">
                  <c:v>40891.0</c:v>
                </c:pt>
                <c:pt idx="165">
                  <c:v>40890.0</c:v>
                </c:pt>
                <c:pt idx="166">
                  <c:v>40889.0</c:v>
                </c:pt>
                <c:pt idx="167">
                  <c:v>40886.0</c:v>
                </c:pt>
                <c:pt idx="168">
                  <c:v>40885.0</c:v>
                </c:pt>
                <c:pt idx="169">
                  <c:v>40884.0</c:v>
                </c:pt>
                <c:pt idx="170">
                  <c:v>40883.0</c:v>
                </c:pt>
                <c:pt idx="171">
                  <c:v>40882.0</c:v>
                </c:pt>
                <c:pt idx="172">
                  <c:v>40879.0</c:v>
                </c:pt>
                <c:pt idx="173">
                  <c:v>40878.0</c:v>
                </c:pt>
                <c:pt idx="174">
                  <c:v>40877.0</c:v>
                </c:pt>
                <c:pt idx="175">
                  <c:v>40876.0</c:v>
                </c:pt>
                <c:pt idx="176">
                  <c:v>40875.0</c:v>
                </c:pt>
                <c:pt idx="177">
                  <c:v>40872.0</c:v>
                </c:pt>
                <c:pt idx="178">
                  <c:v>40871.0</c:v>
                </c:pt>
                <c:pt idx="179">
                  <c:v>40870.0</c:v>
                </c:pt>
                <c:pt idx="180">
                  <c:v>40869.0</c:v>
                </c:pt>
                <c:pt idx="181">
                  <c:v>40868.0</c:v>
                </c:pt>
                <c:pt idx="182">
                  <c:v>40865.0</c:v>
                </c:pt>
                <c:pt idx="183">
                  <c:v>40864.0</c:v>
                </c:pt>
                <c:pt idx="184">
                  <c:v>40863.0</c:v>
                </c:pt>
                <c:pt idx="185">
                  <c:v>40862.0</c:v>
                </c:pt>
                <c:pt idx="186">
                  <c:v>40861.0</c:v>
                </c:pt>
                <c:pt idx="187">
                  <c:v>40858.0</c:v>
                </c:pt>
                <c:pt idx="188">
                  <c:v>40857.0</c:v>
                </c:pt>
                <c:pt idx="189">
                  <c:v>40856.0</c:v>
                </c:pt>
                <c:pt idx="190">
                  <c:v>40855.0</c:v>
                </c:pt>
                <c:pt idx="191">
                  <c:v>40854.0</c:v>
                </c:pt>
                <c:pt idx="192">
                  <c:v>40851.0</c:v>
                </c:pt>
                <c:pt idx="193">
                  <c:v>40850.0</c:v>
                </c:pt>
                <c:pt idx="194">
                  <c:v>40849.0</c:v>
                </c:pt>
                <c:pt idx="195">
                  <c:v>40848.0</c:v>
                </c:pt>
                <c:pt idx="196">
                  <c:v>40847.0</c:v>
                </c:pt>
                <c:pt idx="197">
                  <c:v>40844.0</c:v>
                </c:pt>
                <c:pt idx="198">
                  <c:v>40843.0</c:v>
                </c:pt>
                <c:pt idx="199">
                  <c:v>40842.0</c:v>
                </c:pt>
                <c:pt idx="200">
                  <c:v>40841.0</c:v>
                </c:pt>
                <c:pt idx="201">
                  <c:v>40840.0</c:v>
                </c:pt>
                <c:pt idx="202">
                  <c:v>40837.0</c:v>
                </c:pt>
                <c:pt idx="203">
                  <c:v>40836.0</c:v>
                </c:pt>
                <c:pt idx="204">
                  <c:v>40835.0</c:v>
                </c:pt>
                <c:pt idx="205">
                  <c:v>40834.0</c:v>
                </c:pt>
                <c:pt idx="206">
                  <c:v>40833.0</c:v>
                </c:pt>
                <c:pt idx="207">
                  <c:v>40830.0</c:v>
                </c:pt>
                <c:pt idx="208">
                  <c:v>40829.0</c:v>
                </c:pt>
                <c:pt idx="209">
                  <c:v>40828.0</c:v>
                </c:pt>
                <c:pt idx="210">
                  <c:v>40827.0</c:v>
                </c:pt>
                <c:pt idx="211">
                  <c:v>40826.0</c:v>
                </c:pt>
                <c:pt idx="212">
                  <c:v>40823.0</c:v>
                </c:pt>
                <c:pt idx="213">
                  <c:v>40822.0</c:v>
                </c:pt>
                <c:pt idx="214">
                  <c:v>40821.0</c:v>
                </c:pt>
                <c:pt idx="215">
                  <c:v>40820.0</c:v>
                </c:pt>
                <c:pt idx="216">
                  <c:v>40819.0</c:v>
                </c:pt>
                <c:pt idx="217">
                  <c:v>40816.0</c:v>
                </c:pt>
                <c:pt idx="218">
                  <c:v>40815.0</c:v>
                </c:pt>
                <c:pt idx="219">
                  <c:v>40814.0</c:v>
                </c:pt>
                <c:pt idx="220">
                  <c:v>40813.0</c:v>
                </c:pt>
                <c:pt idx="221">
                  <c:v>40812.0</c:v>
                </c:pt>
                <c:pt idx="222">
                  <c:v>40809.0</c:v>
                </c:pt>
                <c:pt idx="223">
                  <c:v>40808.0</c:v>
                </c:pt>
                <c:pt idx="224">
                  <c:v>40807.0</c:v>
                </c:pt>
                <c:pt idx="225">
                  <c:v>40806.0</c:v>
                </c:pt>
                <c:pt idx="226">
                  <c:v>40805.0</c:v>
                </c:pt>
                <c:pt idx="227">
                  <c:v>40802.0</c:v>
                </c:pt>
                <c:pt idx="228">
                  <c:v>40801.0</c:v>
                </c:pt>
                <c:pt idx="229">
                  <c:v>40800.0</c:v>
                </c:pt>
                <c:pt idx="230">
                  <c:v>40799.0</c:v>
                </c:pt>
                <c:pt idx="231">
                  <c:v>40798.0</c:v>
                </c:pt>
                <c:pt idx="232">
                  <c:v>40795.0</c:v>
                </c:pt>
                <c:pt idx="233">
                  <c:v>40794.0</c:v>
                </c:pt>
                <c:pt idx="234">
                  <c:v>40793.0</c:v>
                </c:pt>
                <c:pt idx="235">
                  <c:v>40792.0</c:v>
                </c:pt>
                <c:pt idx="236">
                  <c:v>40791.0</c:v>
                </c:pt>
                <c:pt idx="237">
                  <c:v>40788.0</c:v>
                </c:pt>
                <c:pt idx="238">
                  <c:v>40787.0</c:v>
                </c:pt>
                <c:pt idx="239">
                  <c:v>40786.0</c:v>
                </c:pt>
                <c:pt idx="240">
                  <c:v>40785.0</c:v>
                </c:pt>
                <c:pt idx="241">
                  <c:v>40784.0</c:v>
                </c:pt>
                <c:pt idx="242">
                  <c:v>40781.0</c:v>
                </c:pt>
                <c:pt idx="243">
                  <c:v>40780.0</c:v>
                </c:pt>
                <c:pt idx="244">
                  <c:v>40779.0</c:v>
                </c:pt>
                <c:pt idx="245">
                  <c:v>40778.0</c:v>
                </c:pt>
                <c:pt idx="246">
                  <c:v>40777.0</c:v>
                </c:pt>
                <c:pt idx="247">
                  <c:v>40774.0</c:v>
                </c:pt>
                <c:pt idx="248">
                  <c:v>40773.0</c:v>
                </c:pt>
                <c:pt idx="249">
                  <c:v>40772.0</c:v>
                </c:pt>
                <c:pt idx="250">
                  <c:v>40771.0</c:v>
                </c:pt>
                <c:pt idx="251">
                  <c:v>40770.0</c:v>
                </c:pt>
                <c:pt idx="252">
                  <c:v>40767.0</c:v>
                </c:pt>
                <c:pt idx="253">
                  <c:v>40766.0</c:v>
                </c:pt>
                <c:pt idx="254">
                  <c:v>40765.0</c:v>
                </c:pt>
                <c:pt idx="255">
                  <c:v>40764.0</c:v>
                </c:pt>
                <c:pt idx="256">
                  <c:v>40763.0</c:v>
                </c:pt>
                <c:pt idx="257">
                  <c:v>40760.0</c:v>
                </c:pt>
                <c:pt idx="258">
                  <c:v>40759.0</c:v>
                </c:pt>
                <c:pt idx="259">
                  <c:v>40758.0</c:v>
                </c:pt>
                <c:pt idx="260">
                  <c:v>40757.0</c:v>
                </c:pt>
                <c:pt idx="261">
                  <c:v>40756.0</c:v>
                </c:pt>
                <c:pt idx="262">
                  <c:v>40753.0</c:v>
                </c:pt>
                <c:pt idx="263">
                  <c:v>40752.0</c:v>
                </c:pt>
                <c:pt idx="264">
                  <c:v>40751.0</c:v>
                </c:pt>
                <c:pt idx="265">
                  <c:v>40750.0</c:v>
                </c:pt>
                <c:pt idx="266">
                  <c:v>40749.0</c:v>
                </c:pt>
                <c:pt idx="267">
                  <c:v>40746.0</c:v>
                </c:pt>
                <c:pt idx="268">
                  <c:v>40745.0</c:v>
                </c:pt>
                <c:pt idx="269">
                  <c:v>40744.0</c:v>
                </c:pt>
                <c:pt idx="270">
                  <c:v>40743.0</c:v>
                </c:pt>
                <c:pt idx="271">
                  <c:v>40742.0</c:v>
                </c:pt>
                <c:pt idx="272">
                  <c:v>40739.0</c:v>
                </c:pt>
                <c:pt idx="273">
                  <c:v>40738.0</c:v>
                </c:pt>
                <c:pt idx="274">
                  <c:v>40737.0</c:v>
                </c:pt>
                <c:pt idx="275">
                  <c:v>40736.0</c:v>
                </c:pt>
                <c:pt idx="276">
                  <c:v>40735.0</c:v>
                </c:pt>
                <c:pt idx="277">
                  <c:v>40732.0</c:v>
                </c:pt>
                <c:pt idx="278">
                  <c:v>40731.0</c:v>
                </c:pt>
                <c:pt idx="279">
                  <c:v>40730.0</c:v>
                </c:pt>
                <c:pt idx="280">
                  <c:v>40729.0</c:v>
                </c:pt>
                <c:pt idx="281">
                  <c:v>40728.0</c:v>
                </c:pt>
                <c:pt idx="282">
                  <c:v>40725.0</c:v>
                </c:pt>
                <c:pt idx="283">
                  <c:v>40724.0</c:v>
                </c:pt>
                <c:pt idx="284">
                  <c:v>40723.0</c:v>
                </c:pt>
                <c:pt idx="285">
                  <c:v>40722.0</c:v>
                </c:pt>
                <c:pt idx="286">
                  <c:v>40721.0</c:v>
                </c:pt>
                <c:pt idx="287">
                  <c:v>40718.0</c:v>
                </c:pt>
                <c:pt idx="288">
                  <c:v>40717.0</c:v>
                </c:pt>
                <c:pt idx="289">
                  <c:v>40716.0</c:v>
                </c:pt>
                <c:pt idx="290">
                  <c:v>40715.0</c:v>
                </c:pt>
                <c:pt idx="291">
                  <c:v>40714.0</c:v>
                </c:pt>
                <c:pt idx="292">
                  <c:v>40711.0</c:v>
                </c:pt>
                <c:pt idx="293">
                  <c:v>40710.0</c:v>
                </c:pt>
                <c:pt idx="294">
                  <c:v>40709.0</c:v>
                </c:pt>
                <c:pt idx="295">
                  <c:v>40708.0</c:v>
                </c:pt>
                <c:pt idx="296">
                  <c:v>40707.0</c:v>
                </c:pt>
                <c:pt idx="297">
                  <c:v>40704.0</c:v>
                </c:pt>
                <c:pt idx="298">
                  <c:v>40703.0</c:v>
                </c:pt>
                <c:pt idx="299">
                  <c:v>40702.0</c:v>
                </c:pt>
                <c:pt idx="300">
                  <c:v>40701.0</c:v>
                </c:pt>
                <c:pt idx="301">
                  <c:v>40700.0</c:v>
                </c:pt>
                <c:pt idx="302">
                  <c:v>40697.0</c:v>
                </c:pt>
                <c:pt idx="303">
                  <c:v>40696.0</c:v>
                </c:pt>
                <c:pt idx="304">
                  <c:v>40695.0</c:v>
                </c:pt>
              </c:numCache>
            </c:numRef>
          </c:cat>
          <c:val>
            <c:numRef>
              <c:f>'Data 6'!$E$2:$E$306</c:f>
              <c:numCache>
                <c:formatCode>General</c:formatCode>
                <c:ptCount val="305"/>
                <c:pt idx="0">
                  <c:v>-423.27235</c:v>
                </c:pt>
                <c:pt idx="22">
                  <c:v>-408.41979</c:v>
                </c:pt>
                <c:pt idx="43">
                  <c:v>-345.10551</c:v>
                </c:pt>
                <c:pt idx="66">
                  <c:v>-302.84066</c:v>
                </c:pt>
                <c:pt idx="87">
                  <c:v>-276.03343</c:v>
                </c:pt>
                <c:pt idx="109">
                  <c:v>-211.42546</c:v>
                </c:pt>
                <c:pt idx="130">
                  <c:v>-183.78626</c:v>
                </c:pt>
                <c:pt idx="152">
                  <c:v>-174.9787</c:v>
                </c:pt>
                <c:pt idx="174">
                  <c:v>-137.17803</c:v>
                </c:pt>
                <c:pt idx="196">
                  <c:v>-108.48759</c:v>
                </c:pt>
                <c:pt idx="217">
                  <c:v>-88.62039999999999</c:v>
                </c:pt>
                <c:pt idx="239">
                  <c:v>-78.22436</c:v>
                </c:pt>
                <c:pt idx="262">
                  <c:v>-56.67137</c:v>
                </c:pt>
                <c:pt idx="283">
                  <c:v>-45.36066</c:v>
                </c:pt>
                <c:pt idx="304">
                  <c:v>-53.06312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A-F892-4907-8D19-4CBA8814B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19885584"/>
        <c:axId val="-2119835088"/>
      </c:lineChart>
      <c:dateAx>
        <c:axId val="-2080579552"/>
        <c:scaling>
          <c:orientation val="minMax"/>
        </c:scaling>
        <c:delete val="0"/>
        <c:axPos val="b"/>
        <c:numFmt formatCode="mmm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-2119811312"/>
        <c:crossesAt val="0.0"/>
        <c:auto val="1"/>
        <c:lblOffset val="100"/>
        <c:baseTimeUnit val="days"/>
        <c:majorUnit val="1.0"/>
        <c:majorTimeUnit val="months"/>
      </c:dateAx>
      <c:valAx>
        <c:axId val="-2119811312"/>
        <c:scaling>
          <c:orientation val="minMax"/>
          <c:max val="120.0"/>
          <c:min val="-175.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Spread, basis points</a:t>
                </a:r>
              </a:p>
            </c:rich>
          </c:tx>
          <c:layout>
            <c:manualLayout>
              <c:xMode val="edge"/>
              <c:yMode val="edge"/>
              <c:x val="0.00196954800802322"/>
              <c:y val="0.29709396132062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-2080579552"/>
        <c:crossesAt val="40694.0"/>
        <c:crossBetween val="between"/>
        <c:majorUnit val="25.0"/>
      </c:valAx>
      <c:valAx>
        <c:axId val="-2119835088"/>
        <c:scaling>
          <c:orientation val="minMax"/>
          <c:max val="307.0"/>
          <c:min val="-450.0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 b="0"/>
                </a:pPr>
                <a:r>
                  <a:rPr lang="en-US" b="0"/>
                  <a:t>Target2 balances, billions of euros</a:t>
                </a:r>
              </a:p>
            </c:rich>
          </c:tx>
          <c:layout>
            <c:manualLayout>
              <c:xMode val="edge"/>
              <c:yMode val="edge"/>
              <c:x val="0.976540786657091"/>
              <c:y val="0.247818599591384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-2119885584"/>
        <c:crosses val="max"/>
        <c:crossBetween val="between"/>
        <c:majorUnit val="50.0"/>
      </c:valAx>
      <c:dateAx>
        <c:axId val="-2119885584"/>
        <c:scaling>
          <c:orientation val="minMax"/>
        </c:scaling>
        <c:delete val="1"/>
        <c:axPos val="b"/>
        <c:numFmt formatCode="m/d/yy" sourceLinked="1"/>
        <c:majorTickMark val="out"/>
        <c:minorTickMark val="none"/>
        <c:tickLblPos val="nextTo"/>
        <c:crossAx val="-2119835088"/>
        <c:crossesAt val="0.0"/>
        <c:auto val="1"/>
        <c:lblOffset val="100"/>
        <c:baseTimeUnit val="days"/>
      </c:date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US</c:v>
          </c:tx>
          <c:spPr>
            <a:ln w="28575">
              <a:solidFill>
                <a:schemeClr val="accent5"/>
              </a:solidFill>
            </a:ln>
          </c:spPr>
          <c:marker>
            <c:symbol val="none"/>
          </c:marker>
          <c:cat>
            <c:strLit>
              <c:ptCount val="25"/>
              <c:pt idx="0">
                <c:v>Jun 2012</c:v>
              </c:pt>
              <c:pt idx="1">
                <c:v>Jul 12</c:v>
              </c:pt>
              <c:pt idx="2">
                <c:v>Aug 12</c:v>
              </c:pt>
              <c:pt idx="3">
                <c:v>Sep 12</c:v>
              </c:pt>
              <c:pt idx="4">
                <c:v>Oct 12</c:v>
              </c:pt>
              <c:pt idx="5">
                <c:v>Nov 12</c:v>
              </c:pt>
              <c:pt idx="6">
                <c:v>Dec 12</c:v>
              </c:pt>
              <c:pt idx="7">
                <c:v>Jan 13</c:v>
              </c:pt>
              <c:pt idx="8">
                <c:v>Feb 13</c:v>
              </c:pt>
              <c:pt idx="9">
                <c:v>Mar 13</c:v>
              </c:pt>
              <c:pt idx="10">
                <c:v>Apr 13</c:v>
              </c:pt>
              <c:pt idx="11">
                <c:v>May 13</c:v>
              </c:pt>
              <c:pt idx="12">
                <c:v>Jun 13</c:v>
              </c:pt>
              <c:pt idx="13">
                <c:v>Jul 13</c:v>
              </c:pt>
              <c:pt idx="14">
                <c:v>Aug 13</c:v>
              </c:pt>
              <c:pt idx="15">
                <c:v>Sep 13</c:v>
              </c:pt>
              <c:pt idx="16">
                <c:v>Oct 13</c:v>
              </c:pt>
              <c:pt idx="17">
                <c:v>Nov 13</c:v>
              </c:pt>
              <c:pt idx="18">
                <c:v>Dec 13</c:v>
              </c:pt>
              <c:pt idx="19">
                <c:v>Jan 14</c:v>
              </c:pt>
              <c:pt idx="20">
                <c:v>Feb 14</c:v>
              </c:pt>
              <c:pt idx="21">
                <c:v>Mar 14</c:v>
              </c:pt>
              <c:pt idx="22">
                <c:v>Apr 14</c:v>
              </c:pt>
              <c:pt idx="23">
                <c:v>May 14</c:v>
              </c:pt>
              <c:pt idx="24">
                <c:v>Jun 14</c:v>
              </c:pt>
            </c:strLit>
          </c:cat>
          <c:val>
            <c:numLit>
              <c:formatCode>General</c:formatCode>
              <c:ptCount val="25"/>
              <c:pt idx="0">
                <c:v>1.88109781085754</c:v>
              </c:pt>
              <c:pt idx="1">
                <c:v>1.80448226500806</c:v>
              </c:pt>
              <c:pt idx="2">
                <c:v>1.747719078239214</c:v>
              </c:pt>
              <c:pt idx="3">
                <c:v>1.748727675236513</c:v>
              </c:pt>
              <c:pt idx="4">
                <c:v>1.780465326181664</c:v>
              </c:pt>
              <c:pt idx="5">
                <c:v>1.778741018241011</c:v>
              </c:pt>
              <c:pt idx="6">
                <c:v>1.722792571767935</c:v>
              </c:pt>
              <c:pt idx="7">
                <c:v>1.684161935805184</c:v>
              </c:pt>
              <c:pt idx="8">
                <c:v>1.628292267342387</c:v>
              </c:pt>
              <c:pt idx="9">
                <c:v>1.55244204173141</c:v>
              </c:pt>
              <c:pt idx="10">
                <c:v>1.477094782995558</c:v>
              </c:pt>
              <c:pt idx="11">
                <c:v>1.441831334277799</c:v>
              </c:pt>
              <c:pt idx="12">
                <c:v>1.44172392916404</c:v>
              </c:pt>
              <c:pt idx="13">
                <c:v>1.465454061266014</c:v>
              </c:pt>
              <c:pt idx="14">
                <c:v>1.480597807734322</c:v>
              </c:pt>
              <c:pt idx="15">
                <c:v>1.476371821348972</c:v>
              </c:pt>
              <c:pt idx="16">
                <c:v>1.47278894280789</c:v>
              </c:pt>
              <c:pt idx="17">
                <c:v>1.490998395752374</c:v>
              </c:pt>
              <c:pt idx="18">
                <c:v>1.505889807192114</c:v>
              </c:pt>
              <c:pt idx="19">
                <c:v>1.485589583976362</c:v>
              </c:pt>
              <c:pt idx="20">
                <c:v>1.483336139953491</c:v>
              </c:pt>
              <c:pt idx="21">
                <c:v>1.54961243475961</c:v>
              </c:pt>
              <c:pt idx="22">
                <c:v>1.65173067510002</c:v>
              </c:pt>
              <c:pt idx="23">
                <c:v>1.708484051067605</c:v>
              </c:pt>
              <c:pt idx="24">
                <c:v>1.740683537700915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061-425D-9151-4960AF683C98}"/>
            </c:ext>
          </c:extLst>
        </c:ser>
        <c:ser>
          <c:idx val="1"/>
          <c:order val="1"/>
          <c:tx>
            <c:v>Euro Area</c:v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strLit>
              <c:ptCount val="25"/>
              <c:pt idx="0">
                <c:v>Jun 2012</c:v>
              </c:pt>
              <c:pt idx="1">
                <c:v>Jul 12</c:v>
              </c:pt>
              <c:pt idx="2">
                <c:v>Aug 12</c:v>
              </c:pt>
              <c:pt idx="3">
                <c:v>Sep 12</c:v>
              </c:pt>
              <c:pt idx="4">
                <c:v>Oct 12</c:v>
              </c:pt>
              <c:pt idx="5">
                <c:v>Nov 12</c:v>
              </c:pt>
              <c:pt idx="6">
                <c:v>Dec 12</c:v>
              </c:pt>
              <c:pt idx="7">
                <c:v>Jan 13</c:v>
              </c:pt>
              <c:pt idx="8">
                <c:v>Feb 13</c:v>
              </c:pt>
              <c:pt idx="9">
                <c:v>Mar 13</c:v>
              </c:pt>
              <c:pt idx="10">
                <c:v>Apr 13</c:v>
              </c:pt>
              <c:pt idx="11">
                <c:v>May 13</c:v>
              </c:pt>
              <c:pt idx="12">
                <c:v>Jun 13</c:v>
              </c:pt>
              <c:pt idx="13">
                <c:v>Jul 13</c:v>
              </c:pt>
              <c:pt idx="14">
                <c:v>Aug 13</c:v>
              </c:pt>
              <c:pt idx="15">
                <c:v>Sep 13</c:v>
              </c:pt>
              <c:pt idx="16">
                <c:v>Oct 13</c:v>
              </c:pt>
              <c:pt idx="17">
                <c:v>Nov 13</c:v>
              </c:pt>
              <c:pt idx="18">
                <c:v>Dec 13</c:v>
              </c:pt>
              <c:pt idx="19">
                <c:v>Jan 14</c:v>
              </c:pt>
              <c:pt idx="20">
                <c:v>Feb 14</c:v>
              </c:pt>
              <c:pt idx="21">
                <c:v>Mar 14</c:v>
              </c:pt>
              <c:pt idx="22">
                <c:v>Apr 14</c:v>
              </c:pt>
              <c:pt idx="23">
                <c:v>May 14</c:v>
              </c:pt>
              <c:pt idx="24">
                <c:v>Jun 14</c:v>
              </c:pt>
            </c:strLit>
          </c:cat>
          <c:val>
            <c:numLit>
              <c:formatCode>General</c:formatCode>
              <c:ptCount val="25"/>
              <c:pt idx="0">
                <c:v>1.633333333333333</c:v>
              </c:pt>
              <c:pt idx="1">
                <c:v>1.6</c:v>
              </c:pt>
              <c:pt idx="2">
                <c:v>1.566666666666667</c:v>
              </c:pt>
              <c:pt idx="3">
                <c:v>1.5</c:v>
              </c:pt>
              <c:pt idx="4">
                <c:v>1.466666666666667</c:v>
              </c:pt>
              <c:pt idx="5">
                <c:v>1.466666666666667</c:v>
              </c:pt>
              <c:pt idx="6">
                <c:v>1.4</c:v>
              </c:pt>
              <c:pt idx="7">
                <c:v>1.366666666666666</c:v>
              </c:pt>
              <c:pt idx="8">
                <c:v>1.366666666666666</c:v>
              </c:pt>
              <c:pt idx="9">
                <c:v>1.266666666666667</c:v>
              </c:pt>
              <c:pt idx="10">
                <c:v>1.233333333333333</c:v>
              </c:pt>
              <c:pt idx="11">
                <c:v>1.133333333333334</c:v>
              </c:pt>
              <c:pt idx="12">
                <c:v>1.166666666666667</c:v>
              </c:pt>
              <c:pt idx="13">
                <c:v>1.133333333333333</c:v>
              </c:pt>
              <c:pt idx="14">
                <c:v>1.066666666666667</c:v>
              </c:pt>
              <c:pt idx="15">
                <c:v>0.966666666666667</c:v>
              </c:pt>
              <c:pt idx="16">
                <c:v>0.9</c:v>
              </c:pt>
              <c:pt idx="17">
                <c:v>0.8</c:v>
              </c:pt>
              <c:pt idx="18">
                <c:v>0.8</c:v>
              </c:pt>
              <c:pt idx="19">
                <c:v>0.833333333333333</c:v>
              </c:pt>
              <c:pt idx="20">
                <c:v>0.833333333333333</c:v>
              </c:pt>
              <c:pt idx="21">
                <c:v>0.9</c:v>
              </c:pt>
              <c:pt idx="22">
                <c:v>0.8</c:v>
              </c:pt>
              <c:pt idx="23">
                <c:v>0.833333333333333</c:v>
              </c:pt>
              <c:pt idx="24">
                <c:v>0.766666666666667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061-425D-9151-4960AF683C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71334288"/>
        <c:axId val="-2071331264"/>
      </c:lineChart>
      <c:catAx>
        <c:axId val="-2071334288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-2071331264"/>
        <c:crosses val="autoZero"/>
        <c:auto val="1"/>
        <c:lblAlgn val="ctr"/>
        <c:lblOffset val="100"/>
        <c:tickMarkSkip val="2"/>
        <c:noMultiLvlLbl val="1"/>
      </c:catAx>
      <c:valAx>
        <c:axId val="-2071331264"/>
        <c:scaling>
          <c:orientation val="minMax"/>
          <c:max val="2.0"/>
          <c:min val="0.6"/>
        </c:scaling>
        <c:delete val="0"/>
        <c:axPos val="l"/>
        <c:numFmt formatCode="General" sourceLinked="1"/>
        <c:majorTickMark val="out"/>
        <c:minorTickMark val="none"/>
        <c:tickLblPos val="nextTo"/>
        <c:crossAx val="-207133428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7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Relationship Id="rId2" Type="http://schemas.openxmlformats.org/officeDocument/2006/relationships/chart" Target="../charts/chart11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Relationship Id="rId2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Relationship Id="rId2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660400</xdr:colOff>
      <xdr:row>2</xdr:row>
      <xdr:rowOff>63500</xdr:rowOff>
    </xdr:from>
    <xdr:to>
      <xdr:col>7</xdr:col>
      <xdr:colOff>215900</xdr:colOff>
      <xdr:row>16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0.1298</cdr:x>
      <cdr:y>0.014</cdr:y>
    </cdr:from>
    <cdr:to>
      <cdr:x>0.81913</cdr:x>
      <cdr:y>0.11736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116932" y="68827"/>
          <a:ext cx="5931698" cy="508114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b="0" i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July 7, 2011: ECB raises policy rate to 1.5 percent</a:t>
          </a:r>
        </a:p>
        <a:p xmlns:a="http://schemas.openxmlformats.org/drawingml/2006/main">
          <a:r>
            <a:rPr lang="en-US" sz="1100" b="0" i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      July 15, 2011: European bank stress-tests are released after</a:t>
          </a:r>
          <a:r>
            <a:rPr lang="en-US" sz="1100" b="0" i="0" baseline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 m</a:t>
          </a:r>
          <a:r>
            <a:rPr lang="en-US" sz="1100" b="0" i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arkets close     </a:t>
          </a:r>
        </a:p>
        <a:p xmlns:a="http://schemas.openxmlformats.org/drawingml/2006/main">
          <a:r>
            <a:rPr lang="en-US" sz="1100" b="0" i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          </a:t>
          </a:r>
        </a:p>
      </cdr:txBody>
    </cdr:sp>
  </cdr:relSizeAnchor>
  <cdr:relSizeAnchor xmlns:cdr="http://schemas.openxmlformats.org/drawingml/2006/chartDrawing">
    <cdr:from>
      <cdr:x>0.58422</cdr:x>
      <cdr:y>0.31364</cdr:y>
    </cdr:from>
    <cdr:to>
      <cdr:x>0.82613</cdr:x>
      <cdr:y>0.37223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5027226" y="1541907"/>
          <a:ext cx="2081640" cy="2880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b="1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US LIBOR-OIS</a:t>
          </a:r>
          <a:r>
            <a:rPr lang="en-US" sz="1100" b="1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 spread (left)</a:t>
          </a:r>
          <a:endParaRPr lang="en-US" sz="1100" b="1">
            <a:solidFill>
              <a:schemeClr val="tx1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0.63419</cdr:x>
      <cdr:y>0.19178</cdr:y>
    </cdr:from>
    <cdr:to>
      <cdr:x>0.85816</cdr:x>
      <cdr:y>0.24174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5457252" y="942830"/>
          <a:ext cx="1927266" cy="2456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b="1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EURIBOR-OIS</a:t>
          </a:r>
          <a:r>
            <a:rPr lang="en-US" sz="1100" b="1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 spread (left)</a:t>
          </a:r>
          <a:endParaRPr lang="en-US" sz="1100" b="1">
            <a:solidFill>
              <a:schemeClr val="tx1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0.45618</cdr:x>
      <cdr:y>0.38464</cdr:y>
    </cdr:from>
    <cdr:to>
      <cdr:x>0.62921</cdr:x>
      <cdr:y>0.45286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3736377" y="1868187"/>
          <a:ext cx="1417246" cy="3313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>
            <a:solidFill>
              <a:schemeClr val="tx1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0.46928</cdr:x>
      <cdr:y>0.71491</cdr:y>
    </cdr:from>
    <cdr:to>
      <cdr:x>0.76105</cdr:x>
      <cdr:y>0.76012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4038171" y="3514587"/>
          <a:ext cx="2510657" cy="2222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Spainish</a:t>
          </a:r>
          <a:r>
            <a:rPr lang="en-US" sz="1100" b="1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 Target2 balances (right)</a:t>
          </a:r>
          <a:endParaRPr lang="en-US" sz="1100" b="1">
            <a:solidFill>
              <a:schemeClr val="tx1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0.45935</cdr:x>
      <cdr:y>0.78656</cdr:y>
    </cdr:from>
    <cdr:to>
      <cdr:x>0.72847</cdr:x>
      <cdr:y>0.86778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3952690" y="3866793"/>
          <a:ext cx="2315783" cy="399287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0" i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December 8, 2011: ECB announces new long-term liquidity facilities</a:t>
          </a:r>
        </a:p>
      </cdr:txBody>
    </cdr:sp>
  </cdr:relSizeAnchor>
  <cdr:relSizeAnchor xmlns:cdr="http://schemas.openxmlformats.org/drawingml/2006/chartDrawing">
    <cdr:from>
      <cdr:x>0.63301</cdr:x>
      <cdr:y>0.57592</cdr:y>
    </cdr:from>
    <cdr:to>
      <cdr:x>0.91918</cdr:x>
      <cdr:y>0.64633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5447064" y="2831285"/>
          <a:ext cx="2462480" cy="3461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Italian</a:t>
          </a:r>
          <a:r>
            <a:rPr lang="en-US" sz="1100" b="1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 Target2 balances (right)</a:t>
          </a:r>
          <a:endParaRPr lang="en-US" sz="1100" b="1">
            <a:solidFill>
              <a:schemeClr val="tx1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0.22023</cdr:x>
      <cdr:y>0.75859</cdr:y>
    </cdr:from>
    <cdr:to>
      <cdr:x>0.44346</cdr:x>
      <cdr:y>0.88621</cdr:y>
    </cdr:to>
    <cdr:sp macro="" textlink="">
      <cdr:nvSpPr>
        <cdr:cNvPr id="12" name="TextBox 11"/>
        <cdr:cNvSpPr txBox="1"/>
      </cdr:nvSpPr>
      <cdr:spPr>
        <a:xfrm xmlns:a="http://schemas.openxmlformats.org/drawingml/2006/main">
          <a:off x="1875230" y="3855471"/>
          <a:ext cx="1900792" cy="6486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November 30, 2011: US Fed annouces</a:t>
          </a:r>
          <a:r>
            <a:rPr lang="en-US" sz="1100" b="0" i="0" baseline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 enhanced dollar swap lines</a:t>
          </a:r>
          <a:endParaRPr lang="en-US" sz="1100" b="0" i="0">
            <a:solidFill>
              <a:schemeClr val="tx1"/>
            </a:solidFill>
            <a:effectLst/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US" sz="1100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0.04946</cdr:x>
      <cdr:y>0.93849</cdr:y>
    </cdr:from>
    <cdr:to>
      <cdr:x>0.11447</cdr:x>
      <cdr:y>0.9877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425615" y="4613726"/>
          <a:ext cx="559405" cy="2419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2011</a:t>
          </a:r>
        </a:p>
      </cdr:txBody>
    </cdr:sp>
  </cdr:relSizeAnchor>
  <cdr:relSizeAnchor xmlns:cdr="http://schemas.openxmlformats.org/drawingml/2006/chartDrawing">
    <cdr:from>
      <cdr:x>0.47327</cdr:x>
      <cdr:y>0.93603</cdr:y>
    </cdr:from>
    <cdr:to>
      <cdr:x>0.53828</cdr:x>
      <cdr:y>0.98523</cdr:y>
    </cdr:to>
    <cdr:sp macro="" textlink="">
      <cdr:nvSpPr>
        <cdr:cNvPr id="13" name="TextBox 12"/>
        <cdr:cNvSpPr txBox="1"/>
      </cdr:nvSpPr>
      <cdr:spPr>
        <a:xfrm xmlns:a="http://schemas.openxmlformats.org/drawingml/2006/main">
          <a:off x="4072479" y="4601647"/>
          <a:ext cx="559413" cy="2418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2012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60778</xdr:colOff>
      <xdr:row>2</xdr:row>
      <xdr:rowOff>193374</xdr:rowOff>
    </xdr:from>
    <xdr:to>
      <xdr:col>5</xdr:col>
      <xdr:colOff>495300</xdr:colOff>
      <xdr:row>16</xdr:row>
      <xdr:rowOff>79074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0.59179</cdr:x>
      <cdr:y>0.18965</cdr:y>
    </cdr:from>
    <cdr:to>
      <cdr:x>0.88038</cdr:x>
      <cdr:y>0.27962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301422" y="517826"/>
          <a:ext cx="1122313" cy="2456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United</a:t>
          </a:r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 States</a:t>
          </a:r>
          <a:endParaRPr lang="en-US" sz="1100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0.70346</cdr:x>
      <cdr:y>0.55248</cdr:y>
    </cdr:from>
    <cdr:to>
      <cdr:x>0.93383</cdr:x>
      <cdr:y>0.64084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735712" y="1508540"/>
          <a:ext cx="895897" cy="2412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Euro</a:t>
          </a:r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 Area</a:t>
          </a:r>
        </a:p>
        <a:p xmlns:a="http://schemas.openxmlformats.org/drawingml/2006/main">
          <a:endParaRPr lang="en-US" sz="1100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349711</xdr:colOff>
      <xdr:row>3</xdr:row>
      <xdr:rowOff>202077</xdr:rowOff>
    </xdr:from>
    <xdr:to>
      <xdr:col>9</xdr:col>
      <xdr:colOff>190500</xdr:colOff>
      <xdr:row>18</xdr:row>
      <xdr:rowOff>88900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177800</xdr:colOff>
      <xdr:row>4</xdr:row>
      <xdr:rowOff>12701</xdr:rowOff>
    </xdr:from>
    <xdr:to>
      <xdr:col>5</xdr:col>
      <xdr:colOff>112434</xdr:colOff>
      <xdr:row>18</xdr:row>
      <xdr:rowOff>127000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0.22268</cdr:x>
      <cdr:y>0.02395</cdr:y>
    </cdr:from>
    <cdr:to>
      <cdr:x>0.46042</cdr:x>
      <cdr:y>0.18385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17581" y="61153"/>
          <a:ext cx="659375" cy="4083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GB" sz="1100" b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2013 forecast</a:t>
          </a:r>
        </a:p>
      </cdr:txBody>
    </cdr:sp>
  </cdr:relSizeAnchor>
  <cdr:relSizeAnchor xmlns:cdr="http://schemas.openxmlformats.org/drawingml/2006/chartDrawing">
    <cdr:from>
      <cdr:x>0.41552</cdr:x>
      <cdr:y>0.02321</cdr:y>
    </cdr:from>
    <cdr:to>
      <cdr:x>0.65327</cdr:x>
      <cdr:y>0.12533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1152434" y="59272"/>
          <a:ext cx="659375" cy="2608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2014 forecast</a:t>
          </a:r>
        </a:p>
      </cdr:txBody>
    </cdr:sp>
  </cdr:relSizeAnchor>
  <cdr:relSizeAnchor xmlns:cdr="http://schemas.openxmlformats.org/drawingml/2006/chartDrawing">
    <cdr:from>
      <cdr:x>0.58384</cdr:x>
      <cdr:y>0</cdr:y>
    </cdr:from>
    <cdr:to>
      <cdr:x>0.86796</cdr:x>
      <cdr:y>0.08293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619251" y="0"/>
          <a:ext cx="787995" cy="211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2015 forecast</a:t>
          </a:r>
        </a:p>
      </cdr:txBody>
    </cdr:sp>
  </cdr:relSizeAnchor>
  <cdr:relSizeAnchor xmlns:cdr="http://schemas.openxmlformats.org/drawingml/2006/chartDrawing">
    <cdr:from>
      <cdr:x>0.66956</cdr:x>
      <cdr:y>0.12745</cdr:y>
    </cdr:from>
    <cdr:to>
      <cdr:x>0.90731</cdr:x>
      <cdr:y>0.22958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1857004" y="325495"/>
          <a:ext cx="659375" cy="2608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2016 forecast</a:t>
          </a:r>
        </a:p>
      </cdr:txBody>
    </cdr:sp>
  </cdr:relSizeAnchor>
  <cdr:relSizeAnchor xmlns:cdr="http://schemas.openxmlformats.org/drawingml/2006/chartDrawing">
    <cdr:from>
      <cdr:x>0.7497</cdr:x>
      <cdr:y>0.26391</cdr:y>
    </cdr:from>
    <cdr:to>
      <cdr:x>0.98744</cdr:x>
      <cdr:y>0.36603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2125241" y="674220"/>
          <a:ext cx="673943" cy="2608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2017 forecast</a:t>
          </a:r>
        </a:p>
      </cdr:txBody>
    </cdr:sp>
  </cdr:relSizeAnchor>
  <cdr:relSizeAnchor xmlns:cdr="http://schemas.openxmlformats.org/drawingml/2006/chartDrawing">
    <cdr:from>
      <cdr:x>0.07822</cdr:x>
      <cdr:y>0.617</cdr:y>
    </cdr:from>
    <cdr:to>
      <cdr:x>0.43015</cdr:x>
      <cdr:y>0.90444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228921" y="2022397"/>
          <a:ext cx="1029939" cy="9421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0">
              <a:solidFill>
                <a:srgbClr val="002060"/>
              </a:solidFill>
              <a:latin typeface="Times New Roman" charset="0"/>
              <a:ea typeface="Times New Roman" charset="0"/>
              <a:cs typeface="Times New Roman" charset="0"/>
            </a:rPr>
            <a:t>Solid line</a:t>
          </a:r>
          <a:r>
            <a:rPr lang="en-GB" sz="1100" b="0" baseline="0">
              <a:solidFill>
                <a:srgbClr val="002060"/>
              </a:solidFill>
              <a:latin typeface="Times New Roman" charset="0"/>
              <a:ea typeface="Times New Roman" charset="0"/>
              <a:cs typeface="Times New Roman" charset="0"/>
            </a:rPr>
            <a:t> is </a:t>
          </a:r>
        </a:p>
        <a:p xmlns:a="http://schemas.openxmlformats.org/drawingml/2006/main">
          <a:pPr algn="ctr"/>
          <a:r>
            <a:rPr lang="en-GB" sz="1100" b="0" baseline="0">
              <a:solidFill>
                <a:srgbClr val="002060"/>
              </a:solidFill>
              <a:latin typeface="Times New Roman" charset="0"/>
              <a:ea typeface="Times New Roman" charset="0"/>
              <a:cs typeface="Times New Roman" charset="0"/>
            </a:rPr>
            <a:t>the actual </a:t>
          </a:r>
        </a:p>
        <a:p xmlns:a="http://schemas.openxmlformats.org/drawingml/2006/main">
          <a:pPr algn="ctr"/>
          <a:r>
            <a:rPr lang="en-GB" sz="1100" b="0" baseline="0">
              <a:solidFill>
                <a:srgbClr val="002060"/>
              </a:solidFill>
              <a:latin typeface="Times New Roman" charset="0"/>
              <a:ea typeface="Times New Roman" charset="0"/>
              <a:cs typeface="Times New Roman" charset="0"/>
            </a:rPr>
            <a:t>euro-area </a:t>
          </a:r>
        </a:p>
        <a:p xmlns:a="http://schemas.openxmlformats.org/drawingml/2006/main">
          <a:pPr algn="ctr"/>
          <a:r>
            <a:rPr lang="en-GB" sz="1100" b="0" baseline="0">
              <a:solidFill>
                <a:srgbClr val="002060"/>
              </a:solidFill>
              <a:latin typeface="Times New Roman" charset="0"/>
              <a:ea typeface="Times New Roman" charset="0"/>
              <a:cs typeface="Times New Roman" charset="0"/>
            </a:rPr>
            <a:t>core inflation</a:t>
          </a:r>
          <a:endParaRPr lang="en-GB" sz="1100" b="0">
            <a:solidFill>
              <a:srgbClr val="002060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0.21062</cdr:x>
      <cdr:y>0.08378</cdr:y>
    </cdr:from>
    <cdr:to>
      <cdr:x>0.69071</cdr:x>
      <cdr:y>0.2655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81699" y="252983"/>
          <a:ext cx="1553875" cy="5487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100" b="0">
              <a:solidFill>
                <a:schemeClr val="accent5">
                  <a:lumMod val="50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  <a:t>Inflation expectations</a:t>
          </a:r>
          <a:r>
            <a:rPr lang="en-US" sz="1100" b="0" baseline="0">
              <a:solidFill>
                <a:schemeClr val="accent5">
                  <a:lumMod val="50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  <a:t> (right)</a:t>
          </a:r>
        </a:p>
      </cdr:txBody>
    </cdr:sp>
  </cdr:relSizeAnchor>
  <cdr:relSizeAnchor xmlns:cdr="http://schemas.openxmlformats.org/drawingml/2006/chartDrawing">
    <cdr:from>
      <cdr:x>0.33883</cdr:x>
      <cdr:y>0.36023</cdr:y>
    </cdr:from>
    <cdr:to>
      <cdr:x>0.56218</cdr:x>
      <cdr:y>0.63963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096672" y="1087754"/>
          <a:ext cx="722884" cy="8436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ECB's </a:t>
          </a:r>
        </a:p>
        <a:p xmlns:a="http://schemas.openxmlformats.org/drawingml/2006/main">
          <a:r>
            <a:rPr lang="en-US" sz="1100" b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balance</a:t>
          </a:r>
          <a:r>
            <a:rPr lang="en-US" sz="1100" b="0" baseline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 </a:t>
          </a:r>
        </a:p>
        <a:p xmlns:a="http://schemas.openxmlformats.org/drawingml/2006/main">
          <a:r>
            <a:rPr lang="en-US" sz="1100" b="0" baseline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sheet (left)</a:t>
          </a:r>
        </a:p>
      </cdr:txBody>
    </cdr:sp>
  </cdr:relSizeAnchor>
  <cdr:relSizeAnchor xmlns:cdr="http://schemas.openxmlformats.org/drawingml/2006/chartDrawing">
    <cdr:from>
      <cdr:x>0.06647</cdr:x>
      <cdr:y>0.73358</cdr:y>
    </cdr:from>
    <cdr:to>
      <cdr:x>0.46647</cdr:x>
      <cdr:y>0.88857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15155" y="2215115"/>
          <a:ext cx="1294653" cy="4680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 b="0">
              <a:solidFill>
                <a:schemeClr val="accent2">
                  <a:lumMod val="50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  <a:t>Core inflation </a:t>
          </a:r>
        </a:p>
        <a:p xmlns:a="http://schemas.openxmlformats.org/drawingml/2006/main">
          <a:pPr algn="ctr"/>
          <a:r>
            <a:rPr lang="en-US" sz="1100" b="0" baseline="0">
              <a:solidFill>
                <a:schemeClr val="accent2">
                  <a:lumMod val="50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  <a:t>(right)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3</xdr:row>
      <xdr:rowOff>50800</xdr:rowOff>
    </xdr:from>
    <xdr:to>
      <xdr:col>9</xdr:col>
      <xdr:colOff>12700</xdr:colOff>
      <xdr:row>19</xdr:row>
      <xdr:rowOff>67733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0.86154</cdr:x>
      <cdr:y>0.02762</cdr:y>
    </cdr:from>
    <cdr:to>
      <cdr:x>0.98718</cdr:x>
      <cdr:y>0.13812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689601" y="84667"/>
          <a:ext cx="829734" cy="3386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Germany</a:t>
          </a:r>
        </a:p>
      </cdr:txBody>
    </cdr:sp>
  </cdr:relSizeAnchor>
  <cdr:relSizeAnchor xmlns:cdr="http://schemas.openxmlformats.org/drawingml/2006/chartDrawing">
    <cdr:from>
      <cdr:x>0.88462</cdr:x>
      <cdr:y>0.27072</cdr:y>
    </cdr:from>
    <cdr:to>
      <cdr:x>0.98718</cdr:x>
      <cdr:y>0.37569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5842000" y="829734"/>
          <a:ext cx="677334" cy="3217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France</a:t>
          </a:r>
        </a:p>
      </cdr:txBody>
    </cdr:sp>
  </cdr:relSizeAnchor>
  <cdr:relSizeAnchor xmlns:cdr="http://schemas.openxmlformats.org/drawingml/2006/chartDrawing">
    <cdr:from>
      <cdr:x>0.91795</cdr:x>
      <cdr:y>0.61326</cdr:y>
    </cdr:from>
    <cdr:to>
      <cdr:x>1</cdr:x>
      <cdr:y>0.71823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6062133" y="1879601"/>
          <a:ext cx="541865" cy="3217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Italy</a:t>
          </a:r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67734</xdr:colOff>
      <xdr:row>3</xdr:row>
      <xdr:rowOff>33867</xdr:rowOff>
    </xdr:from>
    <xdr:to>
      <xdr:col>8</xdr:col>
      <xdr:colOff>288633</xdr:colOff>
      <xdr:row>31</xdr:row>
      <xdr:rowOff>186267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0.15374</cdr:x>
      <cdr:y>0.0866</cdr:y>
    </cdr:from>
    <cdr:to>
      <cdr:x>0.36337</cdr:x>
      <cdr:y>0.21324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="" xmlns:a16="http://schemas.microsoft.com/office/drawing/2014/main" id="{F57A80E1-D99E-49E5-A528-4B269F8B7692}"/>
            </a:ext>
          </a:extLst>
        </cdr:cNvPr>
        <cdr:cNvSpPr txBox="1"/>
      </cdr:nvSpPr>
      <cdr:spPr>
        <a:xfrm xmlns:a="http://schemas.openxmlformats.org/drawingml/2006/main">
          <a:off x="926906" y="505897"/>
          <a:ext cx="1263867" cy="739831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United</a:t>
          </a:r>
          <a:r>
            <a:rPr lang="en-US" sz="1100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 States </a:t>
          </a:r>
          <a:r>
            <a:rPr lang="en-US" sz="110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Quantitative </a:t>
          </a:r>
        </a:p>
        <a:p xmlns:a="http://schemas.openxmlformats.org/drawingml/2006/main">
          <a:pPr algn="ctr"/>
          <a:r>
            <a:rPr lang="en-US" sz="110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Easing Period 1</a:t>
          </a:r>
        </a:p>
      </cdr:txBody>
    </cdr:sp>
  </cdr:relSizeAnchor>
  <cdr:relSizeAnchor xmlns:cdr="http://schemas.openxmlformats.org/drawingml/2006/chartDrawing">
    <cdr:from>
      <cdr:x>0.31459</cdr:x>
      <cdr:y>0.08619</cdr:y>
    </cdr:from>
    <cdr:to>
      <cdr:x>0.51857</cdr:x>
      <cdr:y>0.21062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="" xmlns:a16="http://schemas.microsoft.com/office/drawing/2014/main" id="{5F0C4109-BB3C-4E72-BAD7-E210E1E53058}"/>
            </a:ext>
          </a:extLst>
        </cdr:cNvPr>
        <cdr:cNvSpPr txBox="1"/>
      </cdr:nvSpPr>
      <cdr:spPr>
        <a:xfrm xmlns:a="http://schemas.openxmlformats.org/drawingml/2006/main">
          <a:off x="1896656" y="503499"/>
          <a:ext cx="1229802" cy="726920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United</a:t>
          </a:r>
          <a:r>
            <a:rPr lang="en-US" sz="1100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 States</a:t>
          </a:r>
          <a:r>
            <a:rPr lang="en-US" sz="110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 Quantitative Easing Period 2</a:t>
          </a:r>
        </a:p>
      </cdr:txBody>
    </cdr:sp>
  </cdr:relSizeAnchor>
  <cdr:relSizeAnchor xmlns:cdr="http://schemas.openxmlformats.org/drawingml/2006/chartDrawing">
    <cdr:from>
      <cdr:x>0.50814</cdr:x>
      <cdr:y>0.08621</cdr:y>
    </cdr:from>
    <cdr:to>
      <cdr:x>0.73138</cdr:x>
      <cdr:y>0.208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="" xmlns:a16="http://schemas.microsoft.com/office/drawing/2014/main" id="{13F21686-624E-4C13-85C7-7C5A8DE139D4}"/>
            </a:ext>
          </a:extLst>
        </cdr:cNvPr>
        <cdr:cNvSpPr txBox="1"/>
      </cdr:nvSpPr>
      <cdr:spPr>
        <a:xfrm xmlns:a="http://schemas.openxmlformats.org/drawingml/2006/main">
          <a:off x="3063586" y="503616"/>
          <a:ext cx="1345921" cy="711497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United</a:t>
          </a:r>
          <a:r>
            <a:rPr lang="en-US" sz="1100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 States</a:t>
          </a:r>
          <a:r>
            <a:rPr lang="en-US" sz="110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 Quantitative </a:t>
          </a:r>
        </a:p>
        <a:p xmlns:a="http://schemas.openxmlformats.org/drawingml/2006/main">
          <a:pPr algn="ctr"/>
          <a:r>
            <a:rPr lang="en-US" sz="110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Easing Period 3</a:t>
          </a:r>
        </a:p>
      </cdr:txBody>
    </cdr:sp>
  </cdr:relSizeAnchor>
  <cdr:relSizeAnchor xmlns:cdr="http://schemas.openxmlformats.org/drawingml/2006/chartDrawing">
    <cdr:from>
      <cdr:x>0.52799</cdr:x>
      <cdr:y>0.03499</cdr:y>
    </cdr:from>
    <cdr:to>
      <cdr:x>0.70447</cdr:x>
      <cdr:y>0.08793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="" xmlns:a16="http://schemas.microsoft.com/office/drawing/2014/main" id="{6D3C542F-C945-4F48-89B7-6DAA0DACE701}"/>
            </a:ext>
          </a:extLst>
        </cdr:cNvPr>
        <cdr:cNvSpPr txBox="1"/>
      </cdr:nvSpPr>
      <cdr:spPr>
        <a:xfrm xmlns:a="http://schemas.openxmlformats.org/drawingml/2006/main">
          <a:off x="3183265" y="204424"/>
          <a:ext cx="1064004" cy="309276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"Abenomics"</a:t>
          </a:r>
        </a:p>
      </cdr:txBody>
    </cdr:sp>
  </cdr:relSizeAnchor>
  <cdr:relSizeAnchor xmlns:cdr="http://schemas.openxmlformats.org/drawingml/2006/chartDrawing">
    <cdr:from>
      <cdr:x>0.2177</cdr:x>
      <cdr:y>0.1913</cdr:y>
    </cdr:from>
    <cdr:to>
      <cdr:x>0.2838</cdr:x>
      <cdr:y>0.19134</cdr:y>
    </cdr:to>
    <cdr:cxnSp macro="">
      <cdr:nvCxnSpPr>
        <cdr:cNvPr id="8" name="Straight Arrow Connector 7">
          <a:extLst xmlns:a="http://schemas.openxmlformats.org/drawingml/2006/main">
            <a:ext uri="{FF2B5EF4-FFF2-40B4-BE49-F238E27FC236}">
              <a16:creationId xmlns="" xmlns:a16="http://schemas.microsoft.com/office/drawing/2014/main" id="{4D7D6D85-F89F-459A-963F-4C9AB5795189}"/>
            </a:ext>
          </a:extLst>
        </cdr:cNvPr>
        <cdr:cNvCxnSpPr/>
      </cdr:nvCxnSpPr>
      <cdr:spPr>
        <a:xfrm xmlns:a="http://schemas.openxmlformats.org/drawingml/2006/main" flipV="1">
          <a:off x="1312524" y="1117600"/>
          <a:ext cx="398509" cy="208"/>
        </a:xfrm>
        <a:prstGeom xmlns:a="http://schemas.openxmlformats.org/drawingml/2006/main" prst="straightConnector1">
          <a:avLst/>
        </a:prstGeom>
        <a:ln xmlns:a="http://schemas.openxmlformats.org/drawingml/2006/main">
          <a:headEnd type="triangle"/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0.36118</cdr:x>
      <cdr:y>0.19227</cdr:y>
    </cdr:from>
    <cdr:to>
      <cdr:x>0.42493</cdr:x>
      <cdr:y>0.19227</cdr:y>
    </cdr:to>
    <cdr:cxnSp macro="">
      <cdr:nvCxnSpPr>
        <cdr:cNvPr id="9" name="Straight Arrow Connector 8">
          <a:extLst xmlns:a="http://schemas.openxmlformats.org/drawingml/2006/main">
            <a:ext uri="{FF2B5EF4-FFF2-40B4-BE49-F238E27FC236}">
              <a16:creationId xmlns="" xmlns:a16="http://schemas.microsoft.com/office/drawing/2014/main" id="{8F953082-44CC-44FB-8818-064433840BB5}"/>
            </a:ext>
          </a:extLst>
        </cdr:cNvPr>
        <cdr:cNvCxnSpPr/>
      </cdr:nvCxnSpPr>
      <cdr:spPr>
        <a:xfrm xmlns:a="http://schemas.openxmlformats.org/drawingml/2006/main">
          <a:off x="2177591" y="1123229"/>
          <a:ext cx="384342" cy="0"/>
        </a:xfrm>
        <a:prstGeom xmlns:a="http://schemas.openxmlformats.org/drawingml/2006/main" prst="straightConnector1">
          <a:avLst/>
        </a:prstGeom>
        <a:ln xmlns:a="http://schemas.openxmlformats.org/drawingml/2006/main">
          <a:headEnd type="triangle"/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0.54123</cdr:x>
      <cdr:y>0.18696</cdr:y>
    </cdr:from>
    <cdr:to>
      <cdr:x>0.69456</cdr:x>
      <cdr:y>0.18699</cdr:y>
    </cdr:to>
    <cdr:cxnSp macro="">
      <cdr:nvCxnSpPr>
        <cdr:cNvPr id="10" name="Straight Arrow Connector 9">
          <a:extLst xmlns:a="http://schemas.openxmlformats.org/drawingml/2006/main">
            <a:ext uri="{FF2B5EF4-FFF2-40B4-BE49-F238E27FC236}">
              <a16:creationId xmlns="" xmlns:a16="http://schemas.microsoft.com/office/drawing/2014/main" id="{70B217A8-4969-47FE-B95E-94D18EFB2DDC}"/>
            </a:ext>
          </a:extLst>
        </cdr:cNvPr>
        <cdr:cNvCxnSpPr/>
      </cdr:nvCxnSpPr>
      <cdr:spPr>
        <a:xfrm xmlns:a="http://schemas.openxmlformats.org/drawingml/2006/main" flipV="1">
          <a:off x="3263094" y="1092200"/>
          <a:ext cx="924439" cy="196"/>
        </a:xfrm>
        <a:prstGeom xmlns:a="http://schemas.openxmlformats.org/drawingml/2006/main" prst="straightConnector1">
          <a:avLst/>
        </a:prstGeom>
        <a:ln xmlns:a="http://schemas.openxmlformats.org/drawingml/2006/main">
          <a:headEnd type="triangle"/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0.54138</cdr:x>
      <cdr:y>0.08043</cdr:y>
    </cdr:from>
    <cdr:to>
      <cdr:x>0.9663</cdr:x>
      <cdr:y>0.08157</cdr:y>
    </cdr:to>
    <cdr:cxnSp macro="">
      <cdr:nvCxnSpPr>
        <cdr:cNvPr id="12" name="Straight Arrow Connector 11">
          <a:extLst xmlns:a="http://schemas.openxmlformats.org/drawingml/2006/main">
            <a:ext uri="{FF2B5EF4-FFF2-40B4-BE49-F238E27FC236}">
              <a16:creationId xmlns="" xmlns:a16="http://schemas.microsoft.com/office/drawing/2014/main" id="{484FBE89-6412-466A-A38B-D99436753997}"/>
            </a:ext>
          </a:extLst>
        </cdr:cNvPr>
        <cdr:cNvCxnSpPr/>
      </cdr:nvCxnSpPr>
      <cdr:spPr>
        <a:xfrm xmlns:a="http://schemas.openxmlformats.org/drawingml/2006/main" flipV="1">
          <a:off x="3263969" y="469900"/>
          <a:ext cx="2561864" cy="6632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prstDash val="dash"/>
          <a:headEnd type="triangle"/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0.71833</cdr:x>
      <cdr:y>0.18676</cdr:y>
    </cdr:from>
    <cdr:to>
      <cdr:x>0.96419</cdr:x>
      <cdr:y>0.18696</cdr:y>
    </cdr:to>
    <cdr:cxnSp macro="">
      <cdr:nvCxnSpPr>
        <cdr:cNvPr id="11" name="Straight Arrow Connector 10">
          <a:extLst xmlns:a="http://schemas.openxmlformats.org/drawingml/2006/main">
            <a:ext uri="{FF2B5EF4-FFF2-40B4-BE49-F238E27FC236}">
              <a16:creationId xmlns="" xmlns:a16="http://schemas.microsoft.com/office/drawing/2014/main" id="{8583B671-940F-46AF-AC6D-8D509D68510E}"/>
            </a:ext>
          </a:extLst>
        </cdr:cNvPr>
        <cdr:cNvCxnSpPr/>
      </cdr:nvCxnSpPr>
      <cdr:spPr>
        <a:xfrm xmlns:a="http://schemas.openxmlformats.org/drawingml/2006/main">
          <a:off x="4330810" y="1091052"/>
          <a:ext cx="1482323" cy="1148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prstDash val="lgDash"/>
          <a:headEnd type="triangle"/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0.73908</cdr:x>
      <cdr:y>0.10055</cdr:y>
    </cdr:from>
    <cdr:to>
      <cdr:x>0.96891</cdr:x>
      <cdr:y>0.18565</cdr:y>
    </cdr:to>
    <cdr:sp macro="" textlink="">
      <cdr:nvSpPr>
        <cdr:cNvPr id="22" name="TextBox 1">
          <a:extLst xmlns:a="http://schemas.openxmlformats.org/drawingml/2006/main">
            <a:ext uri="{FF2B5EF4-FFF2-40B4-BE49-F238E27FC236}">
              <a16:creationId xmlns="" xmlns:a16="http://schemas.microsoft.com/office/drawing/2014/main" id="{F1427FCC-DAE1-452B-B602-DDEFEF40B93E}"/>
            </a:ext>
          </a:extLst>
        </cdr:cNvPr>
        <cdr:cNvSpPr txBox="1"/>
      </cdr:nvSpPr>
      <cdr:spPr>
        <a:xfrm xmlns:a="http://schemas.openxmlformats.org/drawingml/2006/main">
          <a:off x="4587849" y="698852"/>
          <a:ext cx="1426673" cy="591467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Euro</a:t>
          </a:r>
          <a:r>
            <a:rPr lang="en-US" sz="1100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 Area Quantitavive Easing</a:t>
          </a:r>
          <a:endParaRPr lang="en-US" sz="1100">
            <a:solidFill>
              <a:schemeClr val="tx1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0.16246</cdr:x>
      <cdr:y>0.60467</cdr:y>
    </cdr:from>
    <cdr:to>
      <cdr:x>0.16246</cdr:x>
      <cdr:y>0.72594</cdr:y>
    </cdr:to>
    <cdr:cxnSp macro="">
      <cdr:nvCxnSpPr>
        <cdr:cNvPr id="7" name="Straight Arrow Connector 6">
          <a:extLst xmlns:a="http://schemas.openxmlformats.org/drawingml/2006/main">
            <a:ext uri="{FF2B5EF4-FFF2-40B4-BE49-F238E27FC236}">
              <a16:creationId xmlns="" xmlns:a16="http://schemas.microsoft.com/office/drawing/2014/main" id="{04A5435A-D724-46AF-8ED8-DAEC2C019641}"/>
            </a:ext>
          </a:extLst>
        </cdr:cNvPr>
        <cdr:cNvCxnSpPr/>
      </cdr:nvCxnSpPr>
      <cdr:spPr>
        <a:xfrm xmlns:a="http://schemas.openxmlformats.org/drawingml/2006/main" flipV="1">
          <a:off x="1001761" y="4046250"/>
          <a:ext cx="0" cy="811498"/>
        </a:xfrm>
        <a:prstGeom xmlns:a="http://schemas.openxmlformats.org/drawingml/2006/main" prst="straightConnector1">
          <a:avLst/>
        </a:prstGeom>
        <a:ln xmlns:a="http://schemas.openxmlformats.org/drawingml/2006/main" w="25400">
          <a:solidFill>
            <a:schemeClr val="tx1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0.08983</cdr:x>
      <cdr:y>0.73832</cdr:y>
    </cdr:from>
    <cdr:to>
      <cdr:x>0.23689</cdr:x>
      <cdr:y>0.86058</cdr:y>
    </cdr:to>
    <cdr:sp macro="" textlink="">
      <cdr:nvSpPr>
        <cdr:cNvPr id="15" name="TextBox 1">
          <a:extLst xmlns:a="http://schemas.openxmlformats.org/drawingml/2006/main">
            <a:ext uri="{FF2B5EF4-FFF2-40B4-BE49-F238E27FC236}">
              <a16:creationId xmlns="" xmlns:a16="http://schemas.microsoft.com/office/drawing/2014/main" id="{F57A80E1-D99E-49E5-A528-4B269F8B7692}"/>
            </a:ext>
          </a:extLst>
        </cdr:cNvPr>
        <cdr:cNvSpPr txBox="1"/>
      </cdr:nvSpPr>
      <cdr:spPr>
        <a:xfrm xmlns:a="http://schemas.openxmlformats.org/drawingml/2006/main">
          <a:off x="553926" y="4940621"/>
          <a:ext cx="906810" cy="818123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 b="1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Stronger euro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0.3619</cdr:x>
      <cdr:y>0.53211</cdr:y>
    </cdr:from>
    <cdr:to>
      <cdr:x>0.64048</cdr:x>
      <cdr:y>0.61905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930380" y="1561048"/>
          <a:ext cx="1485920" cy="2550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U.S.</a:t>
          </a:r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 Federal Reserve</a:t>
          </a:r>
        </a:p>
        <a:p xmlns:a="http://schemas.openxmlformats.org/drawingml/2006/main">
          <a:endParaRPr lang="en-US" sz="1100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0.36905</cdr:x>
      <cdr:y>0.36574</cdr:y>
    </cdr:from>
    <cdr:to>
      <cdr:x>0.66905</cdr:x>
      <cdr:y>0.45022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968518" y="1072971"/>
          <a:ext cx="1600182" cy="2478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European Central Bank</a:t>
          </a:r>
        </a:p>
      </cdr:txBody>
    </cdr:sp>
  </cdr:relSizeAnchor>
</c:userShapes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2</xdr:row>
      <xdr:rowOff>76200</xdr:rowOff>
    </xdr:from>
    <xdr:to>
      <xdr:col>8</xdr:col>
      <xdr:colOff>598161</xdr:colOff>
      <xdr:row>19</xdr:row>
      <xdr:rowOff>161870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0.86858</cdr:x>
      <cdr:y>0.2777</cdr:y>
    </cdr:from>
    <cdr:to>
      <cdr:x>1</cdr:x>
      <cdr:y>0.39683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424632" y="1054884"/>
          <a:ext cx="972099" cy="4525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b="1">
              <a:solidFill>
                <a:srgbClr val="002060"/>
              </a:solidFill>
              <a:latin typeface="Times New Roman" charset="0"/>
              <a:ea typeface="Times New Roman" charset="0"/>
              <a:cs typeface="Times New Roman" charset="0"/>
            </a:rPr>
            <a:t>JPY/USD</a:t>
          </a:r>
        </a:p>
      </cdr:txBody>
    </cdr:sp>
  </cdr:relSizeAnchor>
  <cdr:relSizeAnchor xmlns:cdr="http://schemas.openxmlformats.org/drawingml/2006/chartDrawing">
    <cdr:from>
      <cdr:x>0.37396</cdr:x>
      <cdr:y>0.4597</cdr:y>
    </cdr:from>
    <cdr:to>
      <cdr:x>0.51825</cdr:x>
      <cdr:y>0.59558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370349" y="1528129"/>
          <a:ext cx="914591" cy="4516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EUR/USD</a:t>
          </a:r>
        </a:p>
      </cdr:txBody>
    </cdr:sp>
  </cdr:relSizeAnchor>
  <cdr:relSizeAnchor xmlns:cdr="http://schemas.openxmlformats.org/drawingml/2006/chartDrawing">
    <cdr:from>
      <cdr:x>0.25234</cdr:x>
      <cdr:y>0.00762</cdr:y>
    </cdr:from>
    <cdr:to>
      <cdr:x>0.67202</cdr:x>
      <cdr:y>0.10695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1610748" y="25400"/>
          <a:ext cx="2678900" cy="331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b="1">
              <a:latin typeface="Times New Roman" charset="0"/>
              <a:ea typeface="Times New Roman" charset="0"/>
              <a:cs typeface="Times New Roman" charset="0"/>
            </a:rPr>
            <a:t>Depreciation relative</a:t>
          </a:r>
          <a:r>
            <a:rPr lang="en-US" sz="1100" b="1" baseline="0">
              <a:latin typeface="Times New Roman" charset="0"/>
              <a:ea typeface="Times New Roman" charset="0"/>
              <a:cs typeface="Times New Roman" charset="0"/>
            </a:rPr>
            <a:t> of the dollar</a:t>
          </a:r>
          <a:endParaRPr lang="en-US" sz="1100" b="1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0.43269</cdr:x>
      <cdr:y>0.10308</cdr:y>
    </cdr:from>
    <cdr:to>
      <cdr:x>0.43297</cdr:x>
      <cdr:y>0.23283</cdr:y>
    </cdr:to>
    <cdr:cxnSp macro="">
      <cdr:nvCxnSpPr>
        <cdr:cNvPr id="6" name="Straight Arrow Connector 5">
          <a:extLst xmlns:a="http://schemas.openxmlformats.org/drawingml/2006/main">
            <a:ext uri="{FF2B5EF4-FFF2-40B4-BE49-F238E27FC236}">
              <a16:creationId xmlns="" xmlns:a16="http://schemas.microsoft.com/office/drawing/2014/main" id="{2FAA0F2A-E609-4C1A-8803-5333A832ECB2}"/>
            </a:ext>
          </a:extLst>
        </cdr:cNvPr>
        <cdr:cNvCxnSpPr/>
      </cdr:nvCxnSpPr>
      <cdr:spPr>
        <a:xfrm xmlns:a="http://schemas.openxmlformats.org/drawingml/2006/main" flipV="1">
          <a:off x="2761972" y="343607"/>
          <a:ext cx="1787" cy="432503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0.06866</cdr:x>
      <cdr:y>0.10788</cdr:y>
    </cdr:from>
    <cdr:to>
      <cdr:x>0.39156</cdr:x>
      <cdr:y>0.30404</cdr:y>
    </cdr:to>
    <cdr:sp macro="" textlink="">
      <cdr:nvSpPr>
        <cdr:cNvPr id="9" name="TextBox 8"/>
        <cdr:cNvSpPr txBox="1"/>
      </cdr:nvSpPr>
      <cdr:spPr>
        <a:xfrm xmlns:a="http://schemas.openxmlformats.org/drawingml/2006/main">
          <a:off x="433453" y="363357"/>
          <a:ext cx="2038640" cy="66071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Start</a:t>
          </a:r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 of quantitative easing</a:t>
          </a:r>
        </a:p>
        <a:p xmlns:a="http://schemas.openxmlformats.org/drawingml/2006/main"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January 4, 2013: Bank of Japan</a:t>
          </a:r>
        </a:p>
        <a:p xmlns:a="http://schemas.openxmlformats.org/drawingml/2006/main"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January 22, 2015: ECB</a:t>
          </a:r>
          <a:endParaRPr lang="en-US" sz="1100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0.59089</cdr:x>
      <cdr:y>0.15456</cdr:y>
    </cdr:from>
    <cdr:to>
      <cdr:x>0.59098</cdr:x>
      <cdr:y>0.28162</cdr:y>
    </cdr:to>
    <cdr:cxnSp macro="">
      <cdr:nvCxnSpPr>
        <cdr:cNvPr id="13" name="Straight Arrow Connector 12">
          <a:extLst xmlns:a="http://schemas.openxmlformats.org/drawingml/2006/main">
            <a:ext uri="{FF2B5EF4-FFF2-40B4-BE49-F238E27FC236}">
              <a16:creationId xmlns="" xmlns:a16="http://schemas.microsoft.com/office/drawing/2014/main" id="{DE7565CA-5466-44ED-B1BE-ACD84883D83C}"/>
            </a:ext>
          </a:extLst>
        </cdr:cNvPr>
        <cdr:cNvCxnSpPr/>
      </cdr:nvCxnSpPr>
      <cdr:spPr>
        <a:xfrm xmlns:a="http://schemas.openxmlformats.org/drawingml/2006/main" flipH="1">
          <a:off x="3771790" y="515212"/>
          <a:ext cx="578" cy="423544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00206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0.46609</cdr:x>
      <cdr:y>0.0809</cdr:y>
    </cdr:from>
    <cdr:to>
      <cdr:x>0.65465</cdr:x>
      <cdr:y>0.15202</cdr:y>
    </cdr:to>
    <cdr:sp macro="" textlink="">
      <cdr:nvSpPr>
        <cdr:cNvPr id="16" name="TextBox 15"/>
        <cdr:cNvSpPr txBox="1"/>
      </cdr:nvSpPr>
      <cdr:spPr>
        <a:xfrm xmlns:a="http://schemas.openxmlformats.org/drawingml/2006/main">
          <a:off x="2975189" y="269678"/>
          <a:ext cx="1203580" cy="237068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rgbClr val="002060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solidFill>
                <a:srgbClr val="002060"/>
              </a:solidFill>
              <a:latin typeface="Times New Roman" charset="0"/>
              <a:ea typeface="Times New Roman" charset="0"/>
              <a:cs typeface="Times New Roman" charset="0"/>
            </a:rPr>
            <a:t>February 1, 2016</a:t>
          </a:r>
        </a:p>
      </cdr:txBody>
    </cdr:sp>
  </cdr:relSizeAnchor>
  <cdr:relSizeAnchor xmlns:cdr="http://schemas.openxmlformats.org/drawingml/2006/chartDrawing">
    <cdr:from>
      <cdr:x>0.65557</cdr:x>
      <cdr:y>0.19034</cdr:y>
    </cdr:from>
    <cdr:to>
      <cdr:x>0.65597</cdr:x>
      <cdr:y>0.5</cdr:y>
    </cdr:to>
    <cdr:cxnSp macro="">
      <cdr:nvCxnSpPr>
        <cdr:cNvPr id="17" name="Straight Arrow Connector 16">
          <a:extLst xmlns:a="http://schemas.openxmlformats.org/drawingml/2006/main">
            <a:ext uri="{FF2B5EF4-FFF2-40B4-BE49-F238E27FC236}">
              <a16:creationId xmlns="" xmlns:a16="http://schemas.microsoft.com/office/drawing/2014/main" id="{EFA74E08-22F5-4C6F-9346-F745EA13F240}"/>
            </a:ext>
          </a:extLst>
        </cdr:cNvPr>
        <cdr:cNvCxnSpPr>
          <a:stCxn xmlns:a="http://schemas.openxmlformats.org/drawingml/2006/main" id="20" idx="1"/>
        </cdr:cNvCxnSpPr>
      </cdr:nvCxnSpPr>
      <cdr:spPr>
        <a:xfrm xmlns:a="http://schemas.openxmlformats.org/drawingml/2006/main">
          <a:off x="4184631" y="634482"/>
          <a:ext cx="2604" cy="1032197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00206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0.62269</cdr:x>
      <cdr:y>0.18276</cdr:y>
    </cdr:from>
    <cdr:to>
      <cdr:x>0.80499</cdr:x>
      <cdr:y>0.27357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4605867" y="694268"/>
          <a:ext cx="1348395" cy="3449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0.65557</cdr:x>
      <cdr:y>0.15246</cdr:y>
    </cdr:from>
    <cdr:to>
      <cdr:x>0.80718</cdr:x>
      <cdr:y>0.22822</cdr:y>
    </cdr:to>
    <cdr:sp macro="" textlink="">
      <cdr:nvSpPr>
        <cdr:cNvPr id="20" name="TextBox 19"/>
        <cdr:cNvSpPr txBox="1"/>
      </cdr:nvSpPr>
      <cdr:spPr>
        <a:xfrm xmlns:a="http://schemas.openxmlformats.org/drawingml/2006/main">
          <a:off x="4184631" y="508218"/>
          <a:ext cx="967804" cy="252527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rgbClr val="002060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solidFill>
                <a:srgbClr val="002060"/>
              </a:solidFill>
              <a:latin typeface="Times New Roman" charset="0"/>
              <a:ea typeface="Times New Roman" charset="0"/>
              <a:cs typeface="Times New Roman" charset="0"/>
            </a:rPr>
            <a:t>July 1, 2016</a:t>
          </a:r>
        </a:p>
      </cdr:txBody>
    </cdr:sp>
  </cdr:relSizeAnchor>
  <cdr:relSizeAnchor xmlns:cdr="http://schemas.openxmlformats.org/drawingml/2006/chartDrawing">
    <cdr:from>
      <cdr:x>0.42713</cdr:x>
      <cdr:y>0.56853</cdr:y>
    </cdr:from>
    <cdr:to>
      <cdr:x>0.42755</cdr:x>
      <cdr:y>0.80174</cdr:y>
    </cdr:to>
    <cdr:cxnSp macro="">
      <cdr:nvCxnSpPr>
        <cdr:cNvPr id="14" name="Straight Arrow Connector 13">
          <a:extLst xmlns:a="http://schemas.openxmlformats.org/drawingml/2006/main">
            <a:ext uri="{FF2B5EF4-FFF2-40B4-BE49-F238E27FC236}">
              <a16:creationId xmlns="" xmlns:a16="http://schemas.microsoft.com/office/drawing/2014/main" id="{6A8FD952-8383-4137-8ECC-C24150B66241}"/>
            </a:ext>
          </a:extLst>
        </cdr:cNvPr>
        <cdr:cNvCxnSpPr>
          <a:stCxn xmlns:a="http://schemas.openxmlformats.org/drawingml/2006/main" id="22" idx="3"/>
        </cdr:cNvCxnSpPr>
      </cdr:nvCxnSpPr>
      <cdr:spPr>
        <a:xfrm xmlns:a="http://schemas.openxmlformats.org/drawingml/2006/main" flipH="1" flipV="1">
          <a:off x="2707369" y="1889874"/>
          <a:ext cx="2683" cy="775232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C0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0.53729</cdr:x>
      <cdr:y>0.6742</cdr:y>
    </cdr:from>
    <cdr:to>
      <cdr:x>0.53796</cdr:x>
      <cdr:y>0.80264</cdr:y>
    </cdr:to>
    <cdr:cxnSp macro="">
      <cdr:nvCxnSpPr>
        <cdr:cNvPr id="21" name="Straight Arrow Connector 20">
          <a:extLst xmlns:a="http://schemas.openxmlformats.org/drawingml/2006/main">
            <a:ext uri="{FF2B5EF4-FFF2-40B4-BE49-F238E27FC236}">
              <a16:creationId xmlns="" xmlns:a16="http://schemas.microsoft.com/office/drawing/2014/main" id="{5D4D5FF6-FD9F-42E8-862F-2A950E847DBD}"/>
            </a:ext>
          </a:extLst>
        </cdr:cNvPr>
        <cdr:cNvCxnSpPr>
          <a:stCxn xmlns:a="http://schemas.openxmlformats.org/drawingml/2006/main" id="23" idx="1"/>
        </cdr:cNvCxnSpPr>
      </cdr:nvCxnSpPr>
      <cdr:spPr>
        <a:xfrm xmlns:a="http://schemas.openxmlformats.org/drawingml/2006/main" flipV="1">
          <a:off x="3405645" y="2241151"/>
          <a:ext cx="4277" cy="426962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C0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0.2473</cdr:x>
      <cdr:y>0.75722</cdr:y>
    </cdr:from>
    <cdr:to>
      <cdr:x>0.42755</cdr:x>
      <cdr:y>0.84625</cdr:y>
    </cdr:to>
    <cdr:sp macro="" textlink="">
      <cdr:nvSpPr>
        <cdr:cNvPr id="22" name="TextBox 21"/>
        <cdr:cNvSpPr txBox="1"/>
      </cdr:nvSpPr>
      <cdr:spPr>
        <a:xfrm xmlns:a="http://schemas.openxmlformats.org/drawingml/2006/main">
          <a:off x="1567526" y="2517130"/>
          <a:ext cx="1142526" cy="295951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rgbClr val="C00000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January 1, 2017</a:t>
          </a:r>
        </a:p>
      </cdr:txBody>
    </cdr:sp>
  </cdr:relSizeAnchor>
  <cdr:relSizeAnchor xmlns:cdr="http://schemas.openxmlformats.org/drawingml/2006/chartDrawing">
    <cdr:from>
      <cdr:x>0.53729</cdr:x>
      <cdr:y>0.76193</cdr:y>
    </cdr:from>
    <cdr:to>
      <cdr:x>0.75825</cdr:x>
      <cdr:y>0.84335</cdr:y>
    </cdr:to>
    <cdr:sp macro="" textlink="">
      <cdr:nvSpPr>
        <cdr:cNvPr id="23" name="TextBox 22"/>
        <cdr:cNvSpPr txBox="1"/>
      </cdr:nvSpPr>
      <cdr:spPr>
        <a:xfrm xmlns:a="http://schemas.openxmlformats.org/drawingml/2006/main">
          <a:off x="3405645" y="2532786"/>
          <a:ext cx="1400569" cy="270654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rgbClr val="C00000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September 15, 2017</a:t>
          </a:r>
        </a:p>
      </cdr:txBody>
    </cdr:sp>
  </cdr:relSizeAnchor>
  <cdr:relSizeAnchor xmlns:cdr="http://schemas.openxmlformats.org/drawingml/2006/chartDrawing">
    <cdr:from>
      <cdr:x>0.55719</cdr:x>
      <cdr:y>0.60363</cdr:y>
    </cdr:from>
    <cdr:to>
      <cdr:x>0.5573</cdr:x>
      <cdr:y>0.67278</cdr:y>
    </cdr:to>
    <cdr:cxnSp macro="">
      <cdr:nvCxnSpPr>
        <cdr:cNvPr id="18" name="Straight Arrow Connector 17">
          <a:extLst xmlns:a="http://schemas.openxmlformats.org/drawingml/2006/main">
            <a:ext uri="{FF2B5EF4-FFF2-40B4-BE49-F238E27FC236}">
              <a16:creationId xmlns="" xmlns:a16="http://schemas.microsoft.com/office/drawing/2014/main" id="{9C98C3F3-DED7-4AB4-90E7-D6D0C798F680}"/>
            </a:ext>
          </a:extLst>
        </cdr:cNvPr>
        <cdr:cNvCxnSpPr/>
      </cdr:nvCxnSpPr>
      <cdr:spPr>
        <a:xfrm xmlns:a="http://schemas.openxmlformats.org/drawingml/2006/main" flipH="1">
          <a:off x="3531793" y="2006579"/>
          <a:ext cx="697" cy="229866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C0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0.5188</cdr:x>
      <cdr:y>0.51748</cdr:y>
    </cdr:from>
    <cdr:to>
      <cdr:x>0.95787</cdr:x>
      <cdr:y>0.60104</cdr:y>
    </cdr:to>
    <cdr:sp macro="" textlink="">
      <cdr:nvSpPr>
        <cdr:cNvPr id="27" name="TextBox 26"/>
        <cdr:cNvSpPr txBox="1"/>
      </cdr:nvSpPr>
      <cdr:spPr>
        <a:xfrm xmlns:a="http://schemas.openxmlformats.org/drawingml/2006/main">
          <a:off x="3288475" y="1720187"/>
          <a:ext cx="2783041" cy="27777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rgbClr val="C00000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October</a:t>
          </a:r>
          <a:r>
            <a:rPr lang="en-US" sz="1100" baseline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 24</a:t>
          </a:r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, 2017: ECB</a:t>
          </a:r>
          <a:r>
            <a:rPr lang="en-US" sz="1100" baseline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 begins tapering QE</a:t>
          </a:r>
          <a:endParaRPr lang="en-US" sz="1100">
            <a:solidFill>
              <a:srgbClr val="C00000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0.42783</cdr:x>
      <cdr:y>0.78448</cdr:y>
    </cdr:from>
    <cdr:to>
      <cdr:x>0.5367</cdr:x>
      <cdr:y>0.78448</cdr:y>
    </cdr:to>
    <cdr:cxnSp macro="">
      <cdr:nvCxnSpPr>
        <cdr:cNvPr id="39" name="Straight Arrow Connector 38">
          <a:extLst xmlns:a="http://schemas.openxmlformats.org/drawingml/2006/main">
            <a:ext uri="{FF2B5EF4-FFF2-40B4-BE49-F238E27FC236}">
              <a16:creationId xmlns="" xmlns:a16="http://schemas.microsoft.com/office/drawing/2014/main" id="{4C07A08F-5B59-4FE6-BEB9-04B4DE1B528A}"/>
            </a:ext>
          </a:extLst>
        </cdr:cNvPr>
        <cdr:cNvCxnSpPr/>
      </cdr:nvCxnSpPr>
      <cdr:spPr>
        <a:xfrm xmlns:a="http://schemas.openxmlformats.org/drawingml/2006/main">
          <a:off x="2730968" y="2614945"/>
          <a:ext cx="694944" cy="1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C00000"/>
          </a:solidFill>
          <a:headEnd type="triangl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0.42651</cdr:x>
      <cdr:y>0.7032</cdr:y>
    </cdr:from>
    <cdr:to>
      <cdr:x>0.55649</cdr:x>
      <cdr:y>0.78702</cdr:y>
    </cdr:to>
    <cdr:sp macro="" textlink="">
      <cdr:nvSpPr>
        <cdr:cNvPr id="41" name="TextBox 40"/>
        <cdr:cNvSpPr txBox="1"/>
      </cdr:nvSpPr>
      <cdr:spPr>
        <a:xfrm xmlns:a="http://schemas.openxmlformats.org/drawingml/2006/main">
          <a:off x="2722501" y="2344012"/>
          <a:ext cx="829733" cy="279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Taper talk</a:t>
          </a:r>
        </a:p>
      </cdr:txBody>
    </cdr:sp>
  </cdr:relSizeAnchor>
  <cdr:relSizeAnchor xmlns:cdr="http://schemas.openxmlformats.org/drawingml/2006/chartDrawing">
    <cdr:from>
      <cdr:x>0.59098</cdr:x>
      <cdr:y>0.23584</cdr:y>
    </cdr:from>
    <cdr:to>
      <cdr:x>0.65688</cdr:x>
      <cdr:y>0.23584</cdr:y>
    </cdr:to>
    <cdr:cxnSp macro="">
      <cdr:nvCxnSpPr>
        <cdr:cNvPr id="46" name="Straight Arrow Connector 45">
          <a:extLst xmlns:a="http://schemas.openxmlformats.org/drawingml/2006/main">
            <a:ext uri="{FF2B5EF4-FFF2-40B4-BE49-F238E27FC236}">
              <a16:creationId xmlns="" xmlns:a16="http://schemas.microsoft.com/office/drawing/2014/main" id="{E96E90C3-E6C7-4AEC-B1A2-D8AF4C97B4AE}"/>
            </a:ext>
          </a:extLst>
        </cdr:cNvPr>
        <cdr:cNvCxnSpPr/>
      </cdr:nvCxnSpPr>
      <cdr:spPr>
        <a:xfrm xmlns:a="http://schemas.openxmlformats.org/drawingml/2006/main">
          <a:off x="3772368" y="786146"/>
          <a:ext cx="420624" cy="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accent5">
              <a:lumMod val="50000"/>
            </a:schemeClr>
          </a:solidFill>
          <a:headEnd type="triangl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0.58892</cdr:x>
      <cdr:y>0.2413</cdr:y>
    </cdr:from>
    <cdr:to>
      <cdr:x>0.67322</cdr:x>
      <cdr:y>0.3984</cdr:y>
    </cdr:to>
    <cdr:sp macro="" textlink="">
      <cdr:nvSpPr>
        <cdr:cNvPr id="47" name="TextBox 46"/>
        <cdr:cNvSpPr txBox="1"/>
      </cdr:nvSpPr>
      <cdr:spPr>
        <a:xfrm xmlns:a="http://schemas.openxmlformats.org/drawingml/2006/main">
          <a:off x="3759201" y="804333"/>
          <a:ext cx="538100" cy="5236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002060"/>
              </a:solidFill>
              <a:latin typeface="Times New Roman" charset="0"/>
              <a:ea typeface="Times New Roman" charset="0"/>
              <a:cs typeface="Times New Roman" charset="0"/>
            </a:rPr>
            <a:t>Taper talk</a:t>
          </a:r>
        </a:p>
      </cdr:txBody>
    </cdr:sp>
  </cdr:relSizeAnchor>
  <cdr:relSizeAnchor xmlns:cdr="http://schemas.openxmlformats.org/drawingml/2006/chartDrawing">
    <cdr:from>
      <cdr:x>0.64028</cdr:x>
      <cdr:y>0.67013</cdr:y>
    </cdr:from>
    <cdr:to>
      <cdr:x>0.67438</cdr:x>
      <cdr:y>0.67013</cdr:y>
    </cdr:to>
    <cdr:cxnSp macro="">
      <cdr:nvCxnSpPr>
        <cdr:cNvPr id="7" name="Straight Arrow Connector 6">
          <a:extLst xmlns:a="http://schemas.openxmlformats.org/drawingml/2006/main">
            <a:ext uri="{FF2B5EF4-FFF2-40B4-BE49-F238E27FC236}">
              <a16:creationId xmlns="" xmlns:a16="http://schemas.microsoft.com/office/drawing/2014/main" id="{A7C52FE8-EC66-450E-BFB5-D1174DAAD8BD}"/>
            </a:ext>
          </a:extLst>
        </cdr:cNvPr>
        <cdr:cNvCxnSpPr/>
      </cdr:nvCxnSpPr>
      <cdr:spPr>
        <a:xfrm xmlns:a="http://schemas.openxmlformats.org/drawingml/2006/main" flipH="1" flipV="1">
          <a:off x="4058434" y="2227641"/>
          <a:ext cx="216169" cy="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C0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0.67651</cdr:x>
      <cdr:y>0.60917</cdr:y>
    </cdr:from>
    <cdr:to>
      <cdr:x>0.98984</cdr:x>
      <cdr:y>0.74329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4288113" y="2024980"/>
          <a:ext cx="1986064" cy="44585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rgbClr val="C00000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June 14, 2018: ECB announces QE end date as end-2018</a:t>
          </a:r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25400</xdr:colOff>
      <xdr:row>1</xdr:row>
      <xdr:rowOff>76200</xdr:rowOff>
    </xdr:from>
    <xdr:to>
      <xdr:col>8</xdr:col>
      <xdr:colOff>323850</xdr:colOff>
      <xdr:row>23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0.0466</cdr:x>
      <cdr:y>0.90323</cdr:y>
    </cdr:from>
    <cdr:to>
      <cdr:x>0.12361</cdr:x>
      <cdr:y>0.97984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83176" y="3097176"/>
          <a:ext cx="467986" cy="26269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0.02378</cdr:x>
      <cdr:y>0.89113</cdr:y>
    </cdr:from>
    <cdr:to>
      <cdr:x>0.13024</cdr:x>
      <cdr:y>0.97581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33350" y="2806700"/>
          <a:ext cx="596900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 2011</a:t>
          </a:r>
        </a:p>
      </cdr:txBody>
    </cdr:sp>
  </cdr:relSizeAnchor>
  <cdr:relSizeAnchor xmlns:cdr="http://schemas.openxmlformats.org/drawingml/2006/chartDrawing">
    <cdr:from>
      <cdr:x>0.16719</cdr:x>
      <cdr:y>0.89516</cdr:y>
    </cdr:from>
    <cdr:to>
      <cdr:x>0.27365</cdr:x>
      <cdr:y>0.97984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1016000" y="2819400"/>
          <a:ext cx="646952" cy="2667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12</a:t>
          </a:r>
        </a:p>
      </cdr:txBody>
    </cdr:sp>
  </cdr:relSizeAnchor>
  <cdr:relSizeAnchor xmlns:cdr="http://schemas.openxmlformats.org/drawingml/2006/chartDrawing">
    <cdr:from>
      <cdr:x>0.29258</cdr:x>
      <cdr:y>0.89516</cdr:y>
    </cdr:from>
    <cdr:to>
      <cdr:x>0.39904</cdr:x>
      <cdr:y>0.97984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1778000" y="2819400"/>
          <a:ext cx="646952" cy="2667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13</a:t>
          </a:r>
        </a:p>
      </cdr:txBody>
    </cdr:sp>
  </cdr:relSizeAnchor>
  <cdr:relSizeAnchor xmlns:cdr="http://schemas.openxmlformats.org/drawingml/2006/chartDrawing">
    <cdr:from>
      <cdr:x>0.42006</cdr:x>
      <cdr:y>0.89516</cdr:y>
    </cdr:from>
    <cdr:to>
      <cdr:x>0.52652</cdr:x>
      <cdr:y>0.97984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2552700" y="2819400"/>
          <a:ext cx="646952" cy="2667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14</a:t>
          </a:r>
        </a:p>
        <a:p xmlns:a="http://schemas.openxmlformats.org/drawingml/2006/main">
          <a:endParaRPr lang="en-US" sz="1100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0.54545</cdr:x>
      <cdr:y>0.89516</cdr:y>
    </cdr:from>
    <cdr:to>
      <cdr:x>0.65191</cdr:x>
      <cdr:y>0.97984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314700" y="2819400"/>
          <a:ext cx="646952" cy="2667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15</a:t>
          </a:r>
        </a:p>
        <a:p xmlns:a="http://schemas.openxmlformats.org/drawingml/2006/main">
          <a:endParaRPr lang="en-US" sz="1100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0.67294</cdr:x>
      <cdr:y>0.89886</cdr:y>
    </cdr:from>
    <cdr:to>
      <cdr:x>0.7794</cdr:x>
      <cdr:y>0.98354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4089424" y="3082204"/>
          <a:ext cx="646952" cy="290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16</a:t>
          </a:r>
        </a:p>
        <a:p xmlns:a="http://schemas.openxmlformats.org/drawingml/2006/main">
          <a:endParaRPr lang="en-US" sz="1100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0.79624</cdr:x>
      <cdr:y>0.89516</cdr:y>
    </cdr:from>
    <cdr:to>
      <cdr:x>0.9027</cdr:x>
      <cdr:y>0.97984</cdr:y>
    </cdr:to>
    <cdr:sp macro="" textlink="">
      <cdr:nvSpPr>
        <cdr:cNvPr id="9" name="TextBox 8"/>
        <cdr:cNvSpPr txBox="1"/>
      </cdr:nvSpPr>
      <cdr:spPr>
        <a:xfrm xmlns:a="http://schemas.openxmlformats.org/drawingml/2006/main">
          <a:off x="4838713" y="3069504"/>
          <a:ext cx="646952" cy="290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17</a:t>
          </a:r>
        </a:p>
        <a:p xmlns:a="http://schemas.openxmlformats.org/drawingml/2006/main">
          <a:endParaRPr lang="en-US" sz="1100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0.92476</cdr:x>
      <cdr:y>0.8963</cdr:y>
    </cdr:from>
    <cdr:to>
      <cdr:x>1</cdr:x>
      <cdr:y>0.97984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5619750" y="3073400"/>
          <a:ext cx="457200" cy="2864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18</a:t>
          </a:r>
        </a:p>
        <a:p xmlns:a="http://schemas.openxmlformats.org/drawingml/2006/main">
          <a:endParaRPr lang="en-US" sz="1100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0.8558</cdr:x>
      <cdr:y>0.37529</cdr:y>
    </cdr:from>
    <cdr:to>
      <cdr:x>0.99164</cdr:x>
      <cdr:y>0.45997</cdr:y>
    </cdr:to>
    <cdr:sp macro="" textlink="">
      <cdr:nvSpPr>
        <cdr:cNvPr id="13" name="TextBox 12"/>
        <cdr:cNvSpPr txBox="1"/>
      </cdr:nvSpPr>
      <cdr:spPr>
        <a:xfrm xmlns:a="http://schemas.openxmlformats.org/drawingml/2006/main">
          <a:off x="5200655" y="1544231"/>
          <a:ext cx="825493" cy="3484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b="1">
              <a:solidFill>
                <a:schemeClr val="accent5"/>
              </a:solidFill>
              <a:latin typeface="Times New Roman" charset="0"/>
              <a:ea typeface="Times New Roman" charset="0"/>
              <a:cs typeface="Times New Roman" charset="0"/>
            </a:rPr>
            <a:t>CHF/USD</a:t>
          </a:r>
        </a:p>
      </cdr:txBody>
    </cdr:sp>
  </cdr:relSizeAnchor>
  <cdr:relSizeAnchor xmlns:cdr="http://schemas.openxmlformats.org/drawingml/2006/chartDrawing">
    <cdr:from>
      <cdr:x>0.84222</cdr:x>
      <cdr:y>0.52048</cdr:y>
    </cdr:from>
    <cdr:to>
      <cdr:x>0.97806</cdr:x>
      <cdr:y>0.60516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5118129" y="2141668"/>
          <a:ext cx="825493" cy="3484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CHF/EUR</a:t>
          </a:r>
        </a:p>
      </cdr:txBody>
    </cdr:sp>
  </cdr:relSizeAnchor>
  <cdr:relSizeAnchor xmlns:cdr="http://schemas.openxmlformats.org/drawingml/2006/chartDrawing">
    <cdr:from>
      <cdr:x>0.86416</cdr:x>
      <cdr:y>0.60352</cdr:y>
    </cdr:from>
    <cdr:to>
      <cdr:x>1</cdr:x>
      <cdr:y>0.6882</cdr:y>
    </cdr:to>
    <cdr:sp macro="" textlink="">
      <cdr:nvSpPr>
        <cdr:cNvPr id="15" name="TextBox 14"/>
        <cdr:cNvSpPr txBox="1"/>
      </cdr:nvSpPr>
      <cdr:spPr>
        <a:xfrm xmlns:a="http://schemas.openxmlformats.org/drawingml/2006/main">
          <a:off x="5251457" y="2483382"/>
          <a:ext cx="825493" cy="3484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chemeClr val="accent6">
                  <a:lumMod val="75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  <a:t>CHF/JPY</a:t>
          </a:r>
        </a:p>
      </cdr:txBody>
    </cdr:sp>
  </cdr:relSizeAnchor>
  <cdr:relSizeAnchor xmlns:cdr="http://schemas.openxmlformats.org/drawingml/2006/chartDrawing">
    <cdr:from>
      <cdr:x>0.11808</cdr:x>
      <cdr:y>0.29013</cdr:y>
    </cdr:from>
    <cdr:to>
      <cdr:x>0.11808</cdr:x>
      <cdr:y>0.83087</cdr:y>
    </cdr:to>
    <cdr:cxnSp macro="">
      <cdr:nvCxnSpPr>
        <cdr:cNvPr id="17" name="Straight Connector 16">
          <a:extLst xmlns:a="http://schemas.openxmlformats.org/drawingml/2006/main">
            <a:ext uri="{FF2B5EF4-FFF2-40B4-BE49-F238E27FC236}">
              <a16:creationId xmlns="" xmlns:a16="http://schemas.microsoft.com/office/drawing/2014/main" id="{CEE90AFD-78CE-4B25-9F5D-D38760B8E089}"/>
            </a:ext>
          </a:extLst>
        </cdr:cNvPr>
        <cdr:cNvCxnSpPr/>
      </cdr:nvCxnSpPr>
      <cdr:spPr>
        <a:xfrm xmlns:a="http://schemas.openxmlformats.org/drawingml/2006/main">
          <a:off x="717566" y="1193809"/>
          <a:ext cx="0" cy="2225037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0.2999</cdr:x>
      <cdr:y>0.28272</cdr:y>
    </cdr:from>
    <cdr:to>
      <cdr:x>0.2999</cdr:x>
      <cdr:y>0.83087</cdr:y>
    </cdr:to>
    <cdr:cxnSp macro="">
      <cdr:nvCxnSpPr>
        <cdr:cNvPr id="19" name="Straight Connector 18">
          <a:extLst xmlns:a="http://schemas.openxmlformats.org/drawingml/2006/main">
            <a:ext uri="{FF2B5EF4-FFF2-40B4-BE49-F238E27FC236}">
              <a16:creationId xmlns="" xmlns:a16="http://schemas.microsoft.com/office/drawing/2014/main" id="{527663EA-A01E-4A97-AD19-6919F3A49663}"/>
            </a:ext>
          </a:extLst>
        </cdr:cNvPr>
        <cdr:cNvCxnSpPr/>
      </cdr:nvCxnSpPr>
      <cdr:spPr>
        <a:xfrm xmlns:a="http://schemas.openxmlformats.org/drawingml/2006/main" flipH="1" flipV="1">
          <a:off x="1822477" y="1163318"/>
          <a:ext cx="0" cy="2255528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0.5465</cdr:x>
      <cdr:y>0.28519</cdr:y>
    </cdr:from>
    <cdr:to>
      <cdr:x>0.5465</cdr:x>
      <cdr:y>0.83333</cdr:y>
    </cdr:to>
    <cdr:cxnSp macro="">
      <cdr:nvCxnSpPr>
        <cdr:cNvPr id="23" name="Straight Connector 22">
          <a:extLst xmlns:a="http://schemas.openxmlformats.org/drawingml/2006/main">
            <a:ext uri="{FF2B5EF4-FFF2-40B4-BE49-F238E27FC236}">
              <a16:creationId xmlns="" xmlns:a16="http://schemas.microsoft.com/office/drawing/2014/main" id="{532C65B6-44F5-4AF3-A0C0-3481AA88852E}"/>
            </a:ext>
          </a:extLst>
        </cdr:cNvPr>
        <cdr:cNvCxnSpPr/>
      </cdr:nvCxnSpPr>
      <cdr:spPr>
        <a:xfrm xmlns:a="http://schemas.openxmlformats.org/drawingml/2006/main" flipH="1" flipV="1">
          <a:off x="3321053" y="1173494"/>
          <a:ext cx="0" cy="2255486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0.01985</cdr:x>
      <cdr:y>0.09382</cdr:y>
    </cdr:from>
    <cdr:to>
      <cdr:x>0.24765</cdr:x>
      <cdr:y>0.44197</cdr:y>
    </cdr:to>
    <cdr:sp macro="" textlink="">
      <cdr:nvSpPr>
        <cdr:cNvPr id="25" name="TextBox 24"/>
        <cdr:cNvSpPr txBox="1"/>
      </cdr:nvSpPr>
      <cdr:spPr>
        <a:xfrm xmlns:a="http://schemas.openxmlformats.org/drawingml/2006/main">
          <a:off x="120636" y="386051"/>
          <a:ext cx="1384329" cy="14325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September</a:t>
          </a:r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 6, 2011, </a:t>
          </a:r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Introduction</a:t>
          </a:r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 of the Swiss National Bank floor on the CHF</a:t>
          </a:r>
          <a:endParaRPr lang="en-US" sz="1100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0.2466</cdr:x>
      <cdr:y>0.09321</cdr:y>
    </cdr:from>
    <cdr:to>
      <cdr:x>0.47753</cdr:x>
      <cdr:y>0.31173</cdr:y>
    </cdr:to>
    <cdr:sp macro="" textlink="">
      <cdr:nvSpPr>
        <cdr:cNvPr id="26" name="TextBox 25"/>
        <cdr:cNvSpPr txBox="1"/>
      </cdr:nvSpPr>
      <cdr:spPr>
        <a:xfrm xmlns:a="http://schemas.openxmlformats.org/drawingml/2006/main">
          <a:off x="1498584" y="383526"/>
          <a:ext cx="1403350" cy="8991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January</a:t>
          </a:r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 4, 2013, </a:t>
          </a:r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Announcement of monetary</a:t>
          </a:r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 easing by the Bank of Japan</a:t>
          </a:r>
          <a:endParaRPr lang="en-US" sz="1100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0.54859</cdr:x>
      <cdr:y>0.24876</cdr:y>
    </cdr:from>
    <cdr:to>
      <cdr:x>0.87983</cdr:x>
      <cdr:y>0.46358</cdr:y>
    </cdr:to>
    <cdr:sp macro="" textlink="">
      <cdr:nvSpPr>
        <cdr:cNvPr id="27" name="TextBox 26"/>
        <cdr:cNvSpPr txBox="1"/>
      </cdr:nvSpPr>
      <cdr:spPr>
        <a:xfrm xmlns:a="http://schemas.openxmlformats.org/drawingml/2006/main">
          <a:off x="3333752" y="1023600"/>
          <a:ext cx="2012948" cy="8839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January</a:t>
          </a:r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 22, 2015, </a:t>
          </a:r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Announcement</a:t>
          </a:r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 of quantitative easing by the ECB</a:t>
          </a:r>
          <a:endParaRPr lang="en-US" sz="1100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0.30302</cdr:x>
      <cdr:y>0.76976</cdr:y>
    </cdr:from>
    <cdr:to>
      <cdr:x>0.5026</cdr:x>
      <cdr:y>0.86976</cdr:y>
    </cdr:to>
    <cdr:sp macro="" textlink="">
      <cdr:nvSpPr>
        <cdr:cNvPr id="31" name="TextBox 30"/>
        <cdr:cNvSpPr txBox="1"/>
      </cdr:nvSpPr>
      <cdr:spPr>
        <a:xfrm xmlns:a="http://schemas.openxmlformats.org/drawingml/2006/main">
          <a:off x="1841460" y="3167394"/>
          <a:ext cx="1212838" cy="4114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latin typeface="Times New Roman" charset="0"/>
              <a:ea typeface="Times New Roman" charset="0"/>
              <a:cs typeface="Times New Roman" charset="0"/>
            </a:rPr>
            <a:t>Stronger CHF</a:t>
          </a:r>
        </a:p>
      </cdr:txBody>
    </cdr:sp>
  </cdr:relSizeAnchor>
  <cdr:relSizeAnchor xmlns:cdr="http://schemas.openxmlformats.org/drawingml/2006/chartDrawing">
    <cdr:from>
      <cdr:x>0.35737</cdr:x>
      <cdr:y>0.34197</cdr:y>
    </cdr:from>
    <cdr:to>
      <cdr:x>0.55696</cdr:x>
      <cdr:y>0.43086</cdr:y>
    </cdr:to>
    <cdr:sp macro="" textlink="">
      <cdr:nvSpPr>
        <cdr:cNvPr id="32" name="TextBox 31"/>
        <cdr:cNvSpPr txBox="1"/>
      </cdr:nvSpPr>
      <cdr:spPr>
        <a:xfrm xmlns:a="http://schemas.openxmlformats.org/drawingml/2006/main">
          <a:off x="2171750" y="1407143"/>
          <a:ext cx="1212838" cy="365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latin typeface="Times New Roman" charset="0"/>
              <a:ea typeface="Times New Roman" charset="0"/>
              <a:cs typeface="Times New Roman" charset="0"/>
            </a:rPr>
            <a:t>Weaker</a:t>
          </a:r>
          <a:r>
            <a:rPr lang="en-US" sz="1100" b="1" baseline="0">
              <a:latin typeface="Times New Roman" charset="0"/>
              <a:ea typeface="Times New Roman" charset="0"/>
              <a:cs typeface="Times New Roman" charset="0"/>
            </a:rPr>
            <a:t> </a:t>
          </a:r>
          <a:r>
            <a:rPr lang="en-US" sz="1100" b="1">
              <a:latin typeface="Times New Roman" charset="0"/>
              <a:ea typeface="Times New Roman" charset="0"/>
              <a:cs typeface="Times New Roman" charset="0"/>
            </a:rPr>
            <a:t>CHF</a:t>
          </a:r>
        </a:p>
      </cdr:txBody>
    </cdr:sp>
  </cdr:relSizeAnchor>
  <cdr:relSizeAnchor xmlns:cdr="http://schemas.openxmlformats.org/drawingml/2006/chartDrawing">
    <cdr:from>
      <cdr:x>0.38975</cdr:x>
      <cdr:y>0.67345</cdr:y>
    </cdr:from>
    <cdr:to>
      <cdr:x>0.38975</cdr:x>
      <cdr:y>0.79197</cdr:y>
    </cdr:to>
    <cdr:cxnSp macro="">
      <cdr:nvCxnSpPr>
        <cdr:cNvPr id="34" name="Straight Arrow Connector 33">
          <a:extLst xmlns:a="http://schemas.openxmlformats.org/drawingml/2006/main">
            <a:ext uri="{FF2B5EF4-FFF2-40B4-BE49-F238E27FC236}">
              <a16:creationId xmlns="" xmlns:a16="http://schemas.microsoft.com/office/drawing/2014/main" id="{1FA7071A-948D-4FF0-9C95-4640EAC7CF04}"/>
            </a:ext>
          </a:extLst>
        </cdr:cNvPr>
        <cdr:cNvCxnSpPr/>
      </cdr:nvCxnSpPr>
      <cdr:spPr>
        <a:xfrm xmlns:a="http://schemas.openxmlformats.org/drawingml/2006/main">
          <a:off x="2368514" y="2771121"/>
          <a:ext cx="0" cy="487686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0.44411</cdr:x>
      <cdr:y>0.40741</cdr:y>
    </cdr:from>
    <cdr:to>
      <cdr:x>0.44411</cdr:x>
      <cdr:y>0.52222</cdr:y>
    </cdr:to>
    <cdr:cxnSp macro="">
      <cdr:nvCxnSpPr>
        <cdr:cNvPr id="35" name="Straight Arrow Connector 34">
          <a:extLst xmlns:a="http://schemas.openxmlformats.org/drawingml/2006/main">
            <a:ext uri="{FF2B5EF4-FFF2-40B4-BE49-F238E27FC236}">
              <a16:creationId xmlns="" xmlns:a16="http://schemas.microsoft.com/office/drawing/2014/main" id="{BC4B734A-B6C0-4C70-B3EF-58DE9D67A268}"/>
            </a:ext>
          </a:extLst>
        </cdr:cNvPr>
        <cdr:cNvCxnSpPr/>
      </cdr:nvCxnSpPr>
      <cdr:spPr>
        <a:xfrm xmlns:a="http://schemas.openxmlformats.org/drawingml/2006/main" flipV="1">
          <a:off x="2698805" y="1676401"/>
          <a:ext cx="0" cy="47242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0.45559</cdr:x>
      <cdr:y>0.02469</cdr:y>
    </cdr:from>
    <cdr:to>
      <cdr:x>0.71682</cdr:x>
      <cdr:y>0.17901</cdr:y>
    </cdr:to>
    <cdr:sp macro="" textlink="">
      <cdr:nvSpPr>
        <cdr:cNvPr id="16" name="TextBox 15"/>
        <cdr:cNvSpPr txBox="1"/>
      </cdr:nvSpPr>
      <cdr:spPr>
        <a:xfrm xmlns:a="http://schemas.openxmlformats.org/drawingml/2006/main">
          <a:off x="2768606" y="101609"/>
          <a:ext cx="1587482" cy="6349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January</a:t>
          </a:r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 15, 2015,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SNB lifts the cap on the CHF/EUR rate</a:t>
          </a:r>
          <a:endParaRPr lang="en-US" sz="1100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0.53918</cdr:x>
      <cdr:y>0.1821</cdr:y>
    </cdr:from>
    <cdr:to>
      <cdr:x>0.53918</cdr:x>
      <cdr:y>0.39074</cdr:y>
    </cdr:to>
    <cdr:cxnSp macro="">
      <cdr:nvCxnSpPr>
        <cdr:cNvPr id="28" name="Straight Arrow Connector 27">
          <a:extLst xmlns:a="http://schemas.openxmlformats.org/drawingml/2006/main">
            <a:ext uri="{FF2B5EF4-FFF2-40B4-BE49-F238E27FC236}">
              <a16:creationId xmlns="" xmlns:a16="http://schemas.microsoft.com/office/drawing/2014/main" id="{DFCFA82C-6B4D-4F94-92C4-BC382AF4F7F9}"/>
            </a:ext>
          </a:extLst>
        </cdr:cNvPr>
        <cdr:cNvCxnSpPr/>
      </cdr:nvCxnSpPr>
      <cdr:spPr>
        <a:xfrm xmlns:a="http://schemas.openxmlformats.org/drawingml/2006/main">
          <a:off x="3276600" y="749300"/>
          <a:ext cx="0" cy="858512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76200</xdr:rowOff>
    </xdr:from>
    <xdr:to>
      <xdr:col>13</xdr:col>
      <xdr:colOff>622300</xdr:colOff>
      <xdr:row>16</xdr:row>
      <xdr:rowOff>165100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0.3619</cdr:x>
      <cdr:y>0.53211</cdr:y>
    </cdr:from>
    <cdr:to>
      <cdr:x>0.64048</cdr:x>
      <cdr:y>0.61905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930380" y="1561048"/>
          <a:ext cx="1485920" cy="2550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U.S.</a:t>
          </a:r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 Federal Reserve</a:t>
          </a:r>
        </a:p>
        <a:p xmlns:a="http://schemas.openxmlformats.org/drawingml/2006/main">
          <a:endParaRPr lang="en-US" sz="1100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0.36905</cdr:x>
      <cdr:y>0.36574</cdr:y>
    </cdr:from>
    <cdr:to>
      <cdr:x>0.66905</cdr:x>
      <cdr:y>0.45022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968518" y="1072971"/>
          <a:ext cx="1600182" cy="2478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European Central Bank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33866</xdr:colOff>
      <xdr:row>3</xdr:row>
      <xdr:rowOff>122766</xdr:rowOff>
    </xdr:from>
    <xdr:to>
      <xdr:col>14</xdr:col>
      <xdr:colOff>546100</xdr:colOff>
      <xdr:row>21</xdr:row>
      <xdr:rowOff>118532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88900</xdr:rowOff>
    </xdr:from>
    <xdr:to>
      <xdr:col>7</xdr:col>
      <xdr:colOff>605366</xdr:colOff>
      <xdr:row>20</xdr:row>
      <xdr:rowOff>165100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91015</xdr:colOff>
      <xdr:row>2</xdr:row>
      <xdr:rowOff>176212</xdr:rowOff>
    </xdr:from>
    <xdr:to>
      <xdr:col>19</xdr:col>
      <xdr:colOff>539750</xdr:colOff>
      <xdr:row>23</xdr:row>
      <xdr:rowOff>6351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0.51167</cdr:x>
      <cdr:y>0.18533</cdr:y>
    </cdr:from>
    <cdr:to>
      <cdr:x>0.51167</cdr:x>
      <cdr:y>0.32659</cdr:y>
    </cdr:to>
    <cdr:cxnSp macro="">
      <cdr:nvCxnSpPr>
        <cdr:cNvPr id="3" name="Straight Arrow Connector 2">
          <a:extLst xmlns:a="http://schemas.openxmlformats.org/drawingml/2006/main">
            <a:ext uri="{FF2B5EF4-FFF2-40B4-BE49-F238E27FC236}">
              <a16:creationId xmlns="" xmlns:a16="http://schemas.microsoft.com/office/drawing/2014/main" id="{3CA67921-0DCA-41C1-B3F7-F50D2CFD86AE}"/>
            </a:ext>
          </a:extLst>
        </cdr:cNvPr>
        <cdr:cNvCxnSpPr/>
      </cdr:nvCxnSpPr>
      <cdr:spPr>
        <a:xfrm xmlns:a="http://schemas.openxmlformats.org/drawingml/2006/main" flipV="1">
          <a:off x="3002196" y="696585"/>
          <a:ext cx="0" cy="530950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chemeClr val="tx1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0.54139</cdr:x>
      <cdr:y>0.43623</cdr:y>
    </cdr:from>
    <cdr:to>
      <cdr:x>0.54139</cdr:x>
      <cdr:y>0.56676</cdr:y>
    </cdr:to>
    <cdr:cxnSp macro="">
      <cdr:nvCxnSpPr>
        <cdr:cNvPr id="4" name="Straight Arrow Connector 3">
          <a:extLst xmlns:a="http://schemas.openxmlformats.org/drawingml/2006/main">
            <a:ext uri="{FF2B5EF4-FFF2-40B4-BE49-F238E27FC236}">
              <a16:creationId xmlns="" xmlns:a16="http://schemas.microsoft.com/office/drawing/2014/main" id="{AE2A022D-3362-46DE-B58D-784D4426A73B}"/>
            </a:ext>
          </a:extLst>
        </cdr:cNvPr>
        <cdr:cNvCxnSpPr/>
      </cdr:nvCxnSpPr>
      <cdr:spPr>
        <a:xfrm xmlns:a="http://schemas.openxmlformats.org/drawingml/2006/main" flipH="1">
          <a:off x="3176541" y="1639639"/>
          <a:ext cx="0" cy="490620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chemeClr val="tx1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0.41458</cdr:x>
      <cdr:y>0.09453</cdr:y>
    </cdr:from>
    <cdr:to>
      <cdr:x>0.63016</cdr:x>
      <cdr:y>0.19367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2432496" y="355298"/>
          <a:ext cx="1264894" cy="3726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 b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More</a:t>
          </a:r>
          <a:r>
            <a:rPr lang="en-GB" sz="1100" b="0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 austerity</a:t>
          </a:r>
          <a:endParaRPr lang="en-GB" sz="1100" b="0">
            <a:solidFill>
              <a:schemeClr val="tx1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0.44994</cdr:x>
      <cdr:y>0.60081</cdr:y>
    </cdr:from>
    <cdr:to>
      <cdr:x>0.66552</cdr:x>
      <cdr:y>0.69994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2639978" y="2258245"/>
          <a:ext cx="1264894" cy="3725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 b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More stimulus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749300</xdr:colOff>
      <xdr:row>3</xdr:row>
      <xdr:rowOff>63500</xdr:rowOff>
    </xdr:from>
    <xdr:to>
      <xdr:col>4</xdr:col>
      <xdr:colOff>668867</xdr:colOff>
      <xdr:row>22</xdr:row>
      <xdr:rowOff>80433</xdr:rowOff>
    </xdr:to>
    <xdr:graphicFrame macro="">
      <xdr:nvGraphicFramePr>
        <xdr:cNvPr id="4" name="Chart 3">
          <a:extLst>
            <a:ext uri="{FF2B5EF4-FFF2-40B4-BE49-F238E27FC236}">
              <a16:creationId xmlns=""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673100</xdr:colOff>
      <xdr:row>3</xdr:row>
      <xdr:rowOff>63500</xdr:rowOff>
    </xdr:from>
    <xdr:to>
      <xdr:col>8</xdr:col>
      <xdr:colOff>355600</xdr:colOff>
      <xdr:row>22</xdr:row>
      <xdr:rowOff>139700</xdr:rowOff>
    </xdr:to>
    <xdr:graphicFrame macro="">
      <xdr:nvGraphicFramePr>
        <xdr:cNvPr id="5" name="Chart 4">
          <a:extLst>
            <a:ext uri="{FF2B5EF4-FFF2-40B4-BE49-F238E27FC236}">
              <a16:creationId xmlns=""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21751</xdr:colOff>
      <xdr:row>2</xdr:row>
      <xdr:rowOff>177781</xdr:rowOff>
    </xdr:from>
    <xdr:to>
      <xdr:col>20</xdr:col>
      <xdr:colOff>101840</xdr:colOff>
      <xdr:row>16</xdr:row>
      <xdr:rowOff>196768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0.46654</cdr:x>
      <cdr:y>0.17787</cdr:y>
    </cdr:from>
    <cdr:to>
      <cdr:x>0.68402</cdr:x>
      <cdr:y>0.25692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871803" y="514865"/>
          <a:ext cx="1338649" cy="2288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Bank of England</a:t>
          </a:r>
        </a:p>
      </cdr:txBody>
    </cdr:sp>
  </cdr:relSizeAnchor>
  <cdr:relSizeAnchor xmlns:cdr="http://schemas.openxmlformats.org/drawingml/2006/chartDrawing">
    <cdr:from>
      <cdr:x>0.3551</cdr:x>
      <cdr:y>0.28323</cdr:y>
    </cdr:from>
    <cdr:to>
      <cdr:x>0.61133</cdr:x>
      <cdr:y>0.35932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169348" y="882878"/>
          <a:ext cx="1565304" cy="2372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European</a:t>
          </a:r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 Central Bank</a:t>
          </a:r>
          <a:endParaRPr lang="en-US" sz="1100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0.49025</cdr:x>
      <cdr:y>0.51715</cdr:y>
    </cdr:from>
    <cdr:to>
      <cdr:x>0.72062</cdr:x>
      <cdr:y>0.61453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994965" y="1612078"/>
          <a:ext cx="1407349" cy="3035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US</a:t>
          </a:r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 Federal Reserve</a:t>
          </a:r>
          <a:endParaRPr lang="en-US" sz="1100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11082</xdr:colOff>
      <xdr:row>2</xdr:row>
      <xdr:rowOff>187527</xdr:rowOff>
    </xdr:from>
    <xdr:to>
      <xdr:col>13</xdr:col>
      <xdr:colOff>621489</xdr:colOff>
      <xdr:row>20</xdr:row>
      <xdr:rowOff>94574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627081</xdr:colOff>
      <xdr:row>3</xdr:row>
      <xdr:rowOff>77698</xdr:rowOff>
    </xdr:from>
    <xdr:to>
      <xdr:col>13</xdr:col>
      <xdr:colOff>570787</xdr:colOff>
      <xdr:row>19</xdr:row>
      <xdr:rowOff>99888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55170</xdr:colOff>
      <xdr:row>1</xdr:row>
      <xdr:rowOff>200179</xdr:rowOff>
    </xdr:from>
    <xdr:to>
      <xdr:col>20</xdr:col>
      <xdr:colOff>492881</xdr:colOff>
      <xdr:row>26</xdr:row>
      <xdr:rowOff>202597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0.1298</cdr:x>
      <cdr:y>0.014</cdr:y>
    </cdr:from>
    <cdr:to>
      <cdr:x>0.81913</cdr:x>
      <cdr:y>0.11736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116932" y="68827"/>
          <a:ext cx="5931698" cy="508114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b="0" i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July 7, 2011: ECB raises policy rate to 1.5 percent</a:t>
          </a:r>
        </a:p>
        <a:p xmlns:a="http://schemas.openxmlformats.org/drawingml/2006/main">
          <a:r>
            <a:rPr lang="en-US" sz="1100" b="0" i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      July 15, 2011: European bank stress-tests are released after</a:t>
          </a:r>
          <a:r>
            <a:rPr lang="en-US" sz="1100" b="0" i="0" baseline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 m</a:t>
          </a:r>
          <a:r>
            <a:rPr lang="en-US" sz="1100" b="0" i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arkets close     </a:t>
          </a:r>
        </a:p>
        <a:p xmlns:a="http://schemas.openxmlformats.org/drawingml/2006/main">
          <a:r>
            <a:rPr lang="en-US" sz="1100" b="0" i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          </a:t>
          </a:r>
        </a:p>
      </cdr:txBody>
    </cdr:sp>
  </cdr:relSizeAnchor>
  <cdr:relSizeAnchor xmlns:cdr="http://schemas.openxmlformats.org/drawingml/2006/chartDrawing">
    <cdr:from>
      <cdr:x>0.58422</cdr:x>
      <cdr:y>0.31364</cdr:y>
    </cdr:from>
    <cdr:to>
      <cdr:x>0.82613</cdr:x>
      <cdr:y>0.37223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5027226" y="1541907"/>
          <a:ext cx="2081640" cy="2880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b="1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US LIBOR-OIS</a:t>
          </a:r>
          <a:r>
            <a:rPr lang="en-US" sz="1100" b="1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 spread (left)</a:t>
          </a:r>
          <a:endParaRPr lang="en-US" sz="1100" b="1">
            <a:solidFill>
              <a:schemeClr val="tx1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0.63419</cdr:x>
      <cdr:y>0.19178</cdr:y>
    </cdr:from>
    <cdr:to>
      <cdr:x>0.85816</cdr:x>
      <cdr:y>0.24174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5457252" y="942830"/>
          <a:ext cx="1927266" cy="2456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b="1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EURIBOR-OIS</a:t>
          </a:r>
          <a:r>
            <a:rPr lang="en-US" sz="1100" b="1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 spread (left)</a:t>
          </a:r>
          <a:endParaRPr lang="en-US" sz="1100" b="1">
            <a:solidFill>
              <a:schemeClr val="tx1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0.45618</cdr:x>
      <cdr:y>0.38464</cdr:y>
    </cdr:from>
    <cdr:to>
      <cdr:x>0.62921</cdr:x>
      <cdr:y>0.45286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3736377" y="1868187"/>
          <a:ext cx="1417246" cy="3313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>
            <a:solidFill>
              <a:schemeClr val="tx1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0.46928</cdr:x>
      <cdr:y>0.71491</cdr:y>
    </cdr:from>
    <cdr:to>
      <cdr:x>0.76105</cdr:x>
      <cdr:y>0.76012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4038171" y="3514587"/>
          <a:ext cx="2510657" cy="2222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Spainish</a:t>
          </a:r>
          <a:r>
            <a:rPr lang="en-US" sz="1100" b="1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 Target2 balances (right)</a:t>
          </a:r>
          <a:endParaRPr lang="en-US" sz="1100" b="1">
            <a:solidFill>
              <a:schemeClr val="tx1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0.45935</cdr:x>
      <cdr:y>0.78656</cdr:y>
    </cdr:from>
    <cdr:to>
      <cdr:x>0.72847</cdr:x>
      <cdr:y>0.86778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3952690" y="3866793"/>
          <a:ext cx="2315783" cy="399287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0" i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December 8, 2011: ECB announces new long-term liquidity facilities</a:t>
          </a:r>
        </a:p>
      </cdr:txBody>
    </cdr:sp>
  </cdr:relSizeAnchor>
  <cdr:relSizeAnchor xmlns:cdr="http://schemas.openxmlformats.org/drawingml/2006/chartDrawing">
    <cdr:from>
      <cdr:x>0.63301</cdr:x>
      <cdr:y>0.57592</cdr:y>
    </cdr:from>
    <cdr:to>
      <cdr:x>0.91918</cdr:x>
      <cdr:y>0.64633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5447064" y="2831285"/>
          <a:ext cx="2462480" cy="3461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Italian</a:t>
          </a:r>
          <a:r>
            <a:rPr lang="en-US" sz="1100" b="1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 Target2 balances (right)</a:t>
          </a:r>
          <a:endParaRPr lang="en-US" sz="1100" b="1">
            <a:solidFill>
              <a:schemeClr val="tx1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0.22023</cdr:x>
      <cdr:y>0.75859</cdr:y>
    </cdr:from>
    <cdr:to>
      <cdr:x>0.44346</cdr:x>
      <cdr:y>0.88621</cdr:y>
    </cdr:to>
    <cdr:sp macro="" textlink="">
      <cdr:nvSpPr>
        <cdr:cNvPr id="12" name="TextBox 11"/>
        <cdr:cNvSpPr txBox="1"/>
      </cdr:nvSpPr>
      <cdr:spPr>
        <a:xfrm xmlns:a="http://schemas.openxmlformats.org/drawingml/2006/main">
          <a:off x="1875230" y="3855471"/>
          <a:ext cx="1900792" cy="6486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November 30, 2011: US Fed annouces</a:t>
          </a:r>
          <a:r>
            <a:rPr lang="en-US" sz="1100" b="0" i="0" baseline="0">
              <a:solidFill>
                <a:schemeClr val="tx1"/>
              </a:solidFill>
              <a:effectLst/>
              <a:latin typeface="Times New Roman" charset="0"/>
              <a:ea typeface="Times New Roman" charset="0"/>
              <a:cs typeface="Times New Roman" charset="0"/>
            </a:rPr>
            <a:t> enhanced dollar swap lines</a:t>
          </a:r>
          <a:endParaRPr lang="en-US" sz="1100" b="0" i="0">
            <a:solidFill>
              <a:schemeClr val="tx1"/>
            </a:solidFill>
            <a:effectLst/>
            <a:latin typeface="Times New Roman" charset="0"/>
            <a:ea typeface="Times New Roman" charset="0"/>
            <a:cs typeface="Times New Roman" charset="0"/>
          </a:endParaRPr>
        </a:p>
        <a:p xmlns:a="http://schemas.openxmlformats.org/drawingml/2006/main">
          <a:endParaRPr lang="en-US" sz="1100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0.04946</cdr:x>
      <cdr:y>0.93849</cdr:y>
    </cdr:from>
    <cdr:to>
      <cdr:x>0.11447</cdr:x>
      <cdr:y>0.9877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425615" y="4613726"/>
          <a:ext cx="559405" cy="2419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2011</a:t>
          </a:r>
        </a:p>
      </cdr:txBody>
    </cdr:sp>
  </cdr:relSizeAnchor>
  <cdr:relSizeAnchor xmlns:cdr="http://schemas.openxmlformats.org/drawingml/2006/chartDrawing">
    <cdr:from>
      <cdr:x>0.47327</cdr:x>
      <cdr:y>0.93603</cdr:y>
    </cdr:from>
    <cdr:to>
      <cdr:x>0.53828</cdr:x>
      <cdr:y>0.98523</cdr:y>
    </cdr:to>
    <cdr:sp macro="" textlink="">
      <cdr:nvSpPr>
        <cdr:cNvPr id="13" name="TextBox 12"/>
        <cdr:cNvSpPr txBox="1"/>
      </cdr:nvSpPr>
      <cdr:spPr>
        <a:xfrm xmlns:a="http://schemas.openxmlformats.org/drawingml/2006/main">
          <a:off x="4072479" y="4601647"/>
          <a:ext cx="559413" cy="2418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2012</a:t>
          </a:r>
        </a:p>
      </cdr:txBody>
    </cdr: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60778</xdr:colOff>
      <xdr:row>2</xdr:row>
      <xdr:rowOff>193374</xdr:rowOff>
    </xdr:from>
    <xdr:to>
      <xdr:col>10</xdr:col>
      <xdr:colOff>42334</xdr:colOff>
      <xdr:row>16</xdr:row>
      <xdr:rowOff>79074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0.68307</cdr:x>
      <cdr:y>0.16124</cdr:y>
    </cdr:from>
    <cdr:to>
      <cdr:x>0.89671</cdr:x>
      <cdr:y>0.25171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452902" y="427514"/>
          <a:ext cx="1079940" cy="2398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United</a:t>
          </a:r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 States</a:t>
          </a:r>
          <a:endParaRPr lang="en-US" sz="1100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0.76656</cdr:x>
      <cdr:y>0.51943</cdr:y>
    </cdr:from>
    <cdr:to>
      <cdr:x>0.9371</cdr:x>
      <cdr:y>0.60828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3874910" y="1377246"/>
          <a:ext cx="862089" cy="2356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Euro</a:t>
          </a:r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 Area</a:t>
          </a:r>
        </a:p>
        <a:p xmlns:a="http://schemas.openxmlformats.org/drawingml/2006/main">
          <a:endParaRPr lang="en-US" sz="1100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35484</xdr:colOff>
      <xdr:row>2</xdr:row>
      <xdr:rowOff>154266</xdr:rowOff>
    </xdr:from>
    <xdr:to>
      <xdr:col>18</xdr:col>
      <xdr:colOff>582706</xdr:colOff>
      <xdr:row>17</xdr:row>
      <xdr:rowOff>36230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0.21062</cdr:x>
      <cdr:y>0.08378</cdr:y>
    </cdr:from>
    <cdr:to>
      <cdr:x>0.69071</cdr:x>
      <cdr:y>0.2655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81699" y="252983"/>
          <a:ext cx="1553875" cy="5487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100" b="0">
              <a:solidFill>
                <a:schemeClr val="accent5">
                  <a:lumMod val="50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  <a:t>Inflation expectations</a:t>
          </a:r>
          <a:r>
            <a:rPr lang="en-US" sz="1100" b="0" baseline="0">
              <a:solidFill>
                <a:schemeClr val="accent5">
                  <a:lumMod val="50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  <a:t> (right)</a:t>
          </a:r>
        </a:p>
      </cdr:txBody>
    </cdr:sp>
  </cdr:relSizeAnchor>
  <cdr:relSizeAnchor xmlns:cdr="http://schemas.openxmlformats.org/drawingml/2006/chartDrawing">
    <cdr:from>
      <cdr:x>0.33883</cdr:x>
      <cdr:y>0.36023</cdr:y>
    </cdr:from>
    <cdr:to>
      <cdr:x>0.56218</cdr:x>
      <cdr:y>0.63963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096672" y="1087754"/>
          <a:ext cx="722884" cy="8436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ECB's </a:t>
          </a:r>
        </a:p>
        <a:p xmlns:a="http://schemas.openxmlformats.org/drawingml/2006/main">
          <a:r>
            <a:rPr lang="en-US" sz="1100" b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balance</a:t>
          </a:r>
          <a:r>
            <a:rPr lang="en-US" sz="1100" b="0" baseline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 </a:t>
          </a:r>
        </a:p>
        <a:p xmlns:a="http://schemas.openxmlformats.org/drawingml/2006/main">
          <a:r>
            <a:rPr lang="en-US" sz="1100" b="0" baseline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sheet (left)</a:t>
          </a:r>
        </a:p>
      </cdr:txBody>
    </cdr:sp>
  </cdr:relSizeAnchor>
  <cdr:relSizeAnchor xmlns:cdr="http://schemas.openxmlformats.org/drawingml/2006/chartDrawing">
    <cdr:from>
      <cdr:x>0.06647</cdr:x>
      <cdr:y>0.73358</cdr:y>
    </cdr:from>
    <cdr:to>
      <cdr:x>0.46647</cdr:x>
      <cdr:y>0.88857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15155" y="2215115"/>
          <a:ext cx="1294653" cy="4680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 b="0">
              <a:solidFill>
                <a:schemeClr val="accent2">
                  <a:lumMod val="50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  <a:t>Core inflation </a:t>
          </a:r>
        </a:p>
        <a:p xmlns:a="http://schemas.openxmlformats.org/drawingml/2006/main">
          <a:pPr algn="ctr"/>
          <a:r>
            <a:rPr lang="en-US" sz="1100" b="0" baseline="0">
              <a:solidFill>
                <a:schemeClr val="accent2">
                  <a:lumMod val="50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  <a:t>(right)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91015</xdr:colOff>
      <xdr:row>2</xdr:row>
      <xdr:rowOff>176213</xdr:rowOff>
    </xdr:from>
    <xdr:to>
      <xdr:col>7</xdr:col>
      <xdr:colOff>787400</xdr:colOff>
      <xdr:row>21</xdr:row>
      <xdr:rowOff>190500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83011</xdr:colOff>
      <xdr:row>2</xdr:row>
      <xdr:rowOff>113177</xdr:rowOff>
    </xdr:from>
    <xdr:to>
      <xdr:col>14</xdr:col>
      <xdr:colOff>803944</xdr:colOff>
      <xdr:row>19</xdr:row>
      <xdr:rowOff>23737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0.22268</cdr:x>
      <cdr:y>0.02395</cdr:y>
    </cdr:from>
    <cdr:to>
      <cdr:x>0.46042</cdr:x>
      <cdr:y>0.18385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17581" y="61153"/>
          <a:ext cx="659375" cy="4083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GB" sz="1100" b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2013 forecast</a:t>
          </a:r>
        </a:p>
      </cdr:txBody>
    </cdr:sp>
  </cdr:relSizeAnchor>
  <cdr:relSizeAnchor xmlns:cdr="http://schemas.openxmlformats.org/drawingml/2006/chartDrawing">
    <cdr:from>
      <cdr:x>0.41552</cdr:x>
      <cdr:y>0.02321</cdr:y>
    </cdr:from>
    <cdr:to>
      <cdr:x>0.65327</cdr:x>
      <cdr:y>0.12533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1152434" y="59272"/>
          <a:ext cx="659375" cy="2608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2014 forecast</a:t>
          </a:r>
        </a:p>
      </cdr:txBody>
    </cdr:sp>
  </cdr:relSizeAnchor>
  <cdr:relSizeAnchor xmlns:cdr="http://schemas.openxmlformats.org/drawingml/2006/chartDrawing">
    <cdr:from>
      <cdr:x>0.58384</cdr:x>
      <cdr:y>0</cdr:y>
    </cdr:from>
    <cdr:to>
      <cdr:x>0.86796</cdr:x>
      <cdr:y>0.08293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619251" y="0"/>
          <a:ext cx="787995" cy="211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2015 forecast</a:t>
          </a:r>
        </a:p>
      </cdr:txBody>
    </cdr:sp>
  </cdr:relSizeAnchor>
  <cdr:relSizeAnchor xmlns:cdr="http://schemas.openxmlformats.org/drawingml/2006/chartDrawing">
    <cdr:from>
      <cdr:x>0.66956</cdr:x>
      <cdr:y>0.12745</cdr:y>
    </cdr:from>
    <cdr:to>
      <cdr:x>0.90731</cdr:x>
      <cdr:y>0.22958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1857004" y="325495"/>
          <a:ext cx="659375" cy="2608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2016 forecast</a:t>
          </a:r>
        </a:p>
      </cdr:txBody>
    </cdr:sp>
  </cdr:relSizeAnchor>
  <cdr:relSizeAnchor xmlns:cdr="http://schemas.openxmlformats.org/drawingml/2006/chartDrawing">
    <cdr:from>
      <cdr:x>0.7497</cdr:x>
      <cdr:y>0.26391</cdr:y>
    </cdr:from>
    <cdr:to>
      <cdr:x>0.98744</cdr:x>
      <cdr:y>0.36603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2125241" y="674220"/>
          <a:ext cx="673943" cy="2608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2017 forecast</a:t>
          </a:r>
        </a:p>
      </cdr:txBody>
    </cdr:sp>
  </cdr:relSizeAnchor>
  <cdr:relSizeAnchor xmlns:cdr="http://schemas.openxmlformats.org/drawingml/2006/chartDrawing">
    <cdr:from>
      <cdr:x>0.07822</cdr:x>
      <cdr:y>0.617</cdr:y>
    </cdr:from>
    <cdr:to>
      <cdr:x>0.43015</cdr:x>
      <cdr:y>0.90444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228921" y="2022397"/>
          <a:ext cx="1029939" cy="9421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0">
              <a:solidFill>
                <a:schemeClr val="accent5">
                  <a:lumMod val="50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  <a:t>Solid line</a:t>
          </a:r>
          <a:r>
            <a:rPr lang="en-GB" sz="1100" b="0" baseline="0">
              <a:solidFill>
                <a:schemeClr val="accent5">
                  <a:lumMod val="50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  <a:t> is </a:t>
          </a:r>
        </a:p>
        <a:p xmlns:a="http://schemas.openxmlformats.org/drawingml/2006/main">
          <a:pPr algn="ctr"/>
          <a:r>
            <a:rPr lang="en-GB" sz="1100" b="0" baseline="0">
              <a:solidFill>
                <a:schemeClr val="accent5">
                  <a:lumMod val="50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  <a:t>the actual </a:t>
          </a:r>
        </a:p>
        <a:p xmlns:a="http://schemas.openxmlformats.org/drawingml/2006/main">
          <a:pPr algn="ctr"/>
          <a:r>
            <a:rPr lang="en-GB" sz="1100" b="0" baseline="0">
              <a:solidFill>
                <a:schemeClr val="accent5">
                  <a:lumMod val="50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  <a:t>euro-area </a:t>
          </a:r>
        </a:p>
        <a:p xmlns:a="http://schemas.openxmlformats.org/drawingml/2006/main">
          <a:pPr algn="ctr"/>
          <a:r>
            <a:rPr lang="en-GB" sz="1100" b="0" baseline="0">
              <a:solidFill>
                <a:schemeClr val="accent5">
                  <a:lumMod val="50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  <a:t>core inflation</a:t>
          </a:r>
          <a:endParaRPr lang="en-GB" sz="1100" b="0">
            <a:solidFill>
              <a:schemeClr val="accent5">
                <a:lumMod val="50000"/>
              </a:schemeClr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</xdr:row>
      <xdr:rowOff>67733</xdr:rowOff>
    </xdr:from>
    <xdr:to>
      <xdr:col>17</xdr:col>
      <xdr:colOff>440266</xdr:colOff>
      <xdr:row>18</xdr:row>
      <xdr:rowOff>84666</xdr:rowOff>
    </xdr:to>
    <xdr:graphicFrame macro="">
      <xdr:nvGraphicFramePr>
        <xdr:cNvPr id="4" name="Chart 3">
          <a:extLst>
            <a:ext uri="{FF2B5EF4-FFF2-40B4-BE49-F238E27FC236}">
              <a16:creationId xmlns="" xmlns:a16="http://schemas.microsoft.com/office/drawing/2014/main" id="{00000000-0008-0000-1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0.86154</cdr:x>
      <cdr:y>0.02762</cdr:y>
    </cdr:from>
    <cdr:to>
      <cdr:x>0.98718</cdr:x>
      <cdr:y>0.13812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689601" y="84667"/>
          <a:ext cx="829734" cy="3386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Germany</a:t>
          </a:r>
        </a:p>
      </cdr:txBody>
    </cdr:sp>
  </cdr:relSizeAnchor>
  <cdr:relSizeAnchor xmlns:cdr="http://schemas.openxmlformats.org/drawingml/2006/chartDrawing">
    <cdr:from>
      <cdr:x>0.88462</cdr:x>
      <cdr:y>0.27072</cdr:y>
    </cdr:from>
    <cdr:to>
      <cdr:x>0.98718</cdr:x>
      <cdr:y>0.37569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5842000" y="829734"/>
          <a:ext cx="677334" cy="3217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France</a:t>
          </a:r>
        </a:p>
      </cdr:txBody>
    </cdr:sp>
  </cdr:relSizeAnchor>
  <cdr:relSizeAnchor xmlns:cdr="http://schemas.openxmlformats.org/drawingml/2006/chartDrawing">
    <cdr:from>
      <cdr:x>0.91795</cdr:x>
      <cdr:y>0.61326</cdr:y>
    </cdr:from>
    <cdr:to>
      <cdr:x>1</cdr:x>
      <cdr:y>0.71823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6062133" y="1879601"/>
          <a:ext cx="541865" cy="3217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Italy</a:t>
          </a:r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16167</xdr:colOff>
      <xdr:row>2</xdr:row>
      <xdr:rowOff>50800</xdr:rowOff>
    </xdr:from>
    <xdr:to>
      <xdr:col>16</xdr:col>
      <xdr:colOff>660400</xdr:colOff>
      <xdr:row>31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0.15374</cdr:x>
      <cdr:y>0.0866</cdr:y>
    </cdr:from>
    <cdr:to>
      <cdr:x>0.36337</cdr:x>
      <cdr:y>0.21324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="" xmlns:a16="http://schemas.microsoft.com/office/drawing/2014/main" id="{F57A80E1-D99E-49E5-A528-4B269F8B7692}"/>
            </a:ext>
          </a:extLst>
        </cdr:cNvPr>
        <cdr:cNvSpPr txBox="1"/>
      </cdr:nvSpPr>
      <cdr:spPr>
        <a:xfrm xmlns:a="http://schemas.openxmlformats.org/drawingml/2006/main">
          <a:off x="926906" y="505897"/>
          <a:ext cx="1263867" cy="739831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United</a:t>
          </a:r>
          <a:r>
            <a:rPr lang="en-US" sz="1100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 States </a:t>
          </a:r>
          <a:r>
            <a:rPr lang="en-US" sz="110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Quantitative </a:t>
          </a:r>
        </a:p>
        <a:p xmlns:a="http://schemas.openxmlformats.org/drawingml/2006/main">
          <a:pPr algn="ctr"/>
          <a:r>
            <a:rPr lang="en-US" sz="110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Easing Period 1</a:t>
          </a:r>
        </a:p>
      </cdr:txBody>
    </cdr:sp>
  </cdr:relSizeAnchor>
  <cdr:relSizeAnchor xmlns:cdr="http://schemas.openxmlformats.org/drawingml/2006/chartDrawing">
    <cdr:from>
      <cdr:x>0.31459</cdr:x>
      <cdr:y>0.08619</cdr:y>
    </cdr:from>
    <cdr:to>
      <cdr:x>0.51857</cdr:x>
      <cdr:y>0.21062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="" xmlns:a16="http://schemas.microsoft.com/office/drawing/2014/main" id="{5F0C4109-BB3C-4E72-BAD7-E210E1E53058}"/>
            </a:ext>
          </a:extLst>
        </cdr:cNvPr>
        <cdr:cNvSpPr txBox="1"/>
      </cdr:nvSpPr>
      <cdr:spPr>
        <a:xfrm xmlns:a="http://schemas.openxmlformats.org/drawingml/2006/main">
          <a:off x="1896656" y="503499"/>
          <a:ext cx="1229802" cy="726920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United</a:t>
          </a:r>
          <a:r>
            <a:rPr lang="en-US" sz="1100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 States</a:t>
          </a:r>
          <a:r>
            <a:rPr lang="en-US" sz="110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 Quantitative Easing Period 2</a:t>
          </a:r>
        </a:p>
      </cdr:txBody>
    </cdr:sp>
  </cdr:relSizeAnchor>
  <cdr:relSizeAnchor xmlns:cdr="http://schemas.openxmlformats.org/drawingml/2006/chartDrawing">
    <cdr:from>
      <cdr:x>0.50814</cdr:x>
      <cdr:y>0.08621</cdr:y>
    </cdr:from>
    <cdr:to>
      <cdr:x>0.73138</cdr:x>
      <cdr:y>0.208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="" xmlns:a16="http://schemas.microsoft.com/office/drawing/2014/main" id="{13F21686-624E-4C13-85C7-7C5A8DE139D4}"/>
            </a:ext>
          </a:extLst>
        </cdr:cNvPr>
        <cdr:cNvSpPr txBox="1"/>
      </cdr:nvSpPr>
      <cdr:spPr>
        <a:xfrm xmlns:a="http://schemas.openxmlformats.org/drawingml/2006/main">
          <a:off x="3063586" y="503616"/>
          <a:ext cx="1345921" cy="711497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United</a:t>
          </a:r>
          <a:r>
            <a:rPr lang="en-US" sz="1100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 States</a:t>
          </a:r>
          <a:r>
            <a:rPr lang="en-US" sz="110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 Quantitative </a:t>
          </a:r>
        </a:p>
        <a:p xmlns:a="http://schemas.openxmlformats.org/drawingml/2006/main">
          <a:pPr algn="ctr"/>
          <a:r>
            <a:rPr lang="en-US" sz="110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Easing Period 3</a:t>
          </a:r>
        </a:p>
      </cdr:txBody>
    </cdr:sp>
  </cdr:relSizeAnchor>
  <cdr:relSizeAnchor xmlns:cdr="http://schemas.openxmlformats.org/drawingml/2006/chartDrawing">
    <cdr:from>
      <cdr:x>0.52799</cdr:x>
      <cdr:y>0.03499</cdr:y>
    </cdr:from>
    <cdr:to>
      <cdr:x>0.70447</cdr:x>
      <cdr:y>0.08793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="" xmlns:a16="http://schemas.microsoft.com/office/drawing/2014/main" id="{6D3C542F-C945-4F48-89B7-6DAA0DACE701}"/>
            </a:ext>
          </a:extLst>
        </cdr:cNvPr>
        <cdr:cNvSpPr txBox="1"/>
      </cdr:nvSpPr>
      <cdr:spPr>
        <a:xfrm xmlns:a="http://schemas.openxmlformats.org/drawingml/2006/main">
          <a:off x="3183265" y="204424"/>
          <a:ext cx="1064004" cy="309276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"Abenomics"</a:t>
          </a:r>
        </a:p>
      </cdr:txBody>
    </cdr:sp>
  </cdr:relSizeAnchor>
  <cdr:relSizeAnchor xmlns:cdr="http://schemas.openxmlformats.org/drawingml/2006/chartDrawing">
    <cdr:from>
      <cdr:x>0.2177</cdr:x>
      <cdr:y>0.1913</cdr:y>
    </cdr:from>
    <cdr:to>
      <cdr:x>0.2838</cdr:x>
      <cdr:y>0.19134</cdr:y>
    </cdr:to>
    <cdr:cxnSp macro="">
      <cdr:nvCxnSpPr>
        <cdr:cNvPr id="8" name="Straight Arrow Connector 7">
          <a:extLst xmlns:a="http://schemas.openxmlformats.org/drawingml/2006/main">
            <a:ext uri="{FF2B5EF4-FFF2-40B4-BE49-F238E27FC236}">
              <a16:creationId xmlns="" xmlns:a16="http://schemas.microsoft.com/office/drawing/2014/main" id="{4D7D6D85-F89F-459A-963F-4C9AB5795189}"/>
            </a:ext>
          </a:extLst>
        </cdr:cNvPr>
        <cdr:cNvCxnSpPr/>
      </cdr:nvCxnSpPr>
      <cdr:spPr>
        <a:xfrm xmlns:a="http://schemas.openxmlformats.org/drawingml/2006/main" flipV="1">
          <a:off x="1312524" y="1117600"/>
          <a:ext cx="398509" cy="208"/>
        </a:xfrm>
        <a:prstGeom xmlns:a="http://schemas.openxmlformats.org/drawingml/2006/main" prst="straightConnector1">
          <a:avLst/>
        </a:prstGeom>
        <a:ln xmlns:a="http://schemas.openxmlformats.org/drawingml/2006/main">
          <a:headEnd type="triangle"/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0.36118</cdr:x>
      <cdr:y>0.19227</cdr:y>
    </cdr:from>
    <cdr:to>
      <cdr:x>0.42493</cdr:x>
      <cdr:y>0.19227</cdr:y>
    </cdr:to>
    <cdr:cxnSp macro="">
      <cdr:nvCxnSpPr>
        <cdr:cNvPr id="9" name="Straight Arrow Connector 8">
          <a:extLst xmlns:a="http://schemas.openxmlformats.org/drawingml/2006/main">
            <a:ext uri="{FF2B5EF4-FFF2-40B4-BE49-F238E27FC236}">
              <a16:creationId xmlns="" xmlns:a16="http://schemas.microsoft.com/office/drawing/2014/main" id="{8F953082-44CC-44FB-8818-064433840BB5}"/>
            </a:ext>
          </a:extLst>
        </cdr:cNvPr>
        <cdr:cNvCxnSpPr/>
      </cdr:nvCxnSpPr>
      <cdr:spPr>
        <a:xfrm xmlns:a="http://schemas.openxmlformats.org/drawingml/2006/main">
          <a:off x="2177591" y="1123229"/>
          <a:ext cx="384342" cy="0"/>
        </a:xfrm>
        <a:prstGeom xmlns:a="http://schemas.openxmlformats.org/drawingml/2006/main" prst="straightConnector1">
          <a:avLst/>
        </a:prstGeom>
        <a:ln xmlns:a="http://schemas.openxmlformats.org/drawingml/2006/main">
          <a:headEnd type="triangle"/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0.54123</cdr:x>
      <cdr:y>0.18696</cdr:y>
    </cdr:from>
    <cdr:to>
      <cdr:x>0.69456</cdr:x>
      <cdr:y>0.18699</cdr:y>
    </cdr:to>
    <cdr:cxnSp macro="">
      <cdr:nvCxnSpPr>
        <cdr:cNvPr id="10" name="Straight Arrow Connector 9">
          <a:extLst xmlns:a="http://schemas.openxmlformats.org/drawingml/2006/main">
            <a:ext uri="{FF2B5EF4-FFF2-40B4-BE49-F238E27FC236}">
              <a16:creationId xmlns="" xmlns:a16="http://schemas.microsoft.com/office/drawing/2014/main" id="{70B217A8-4969-47FE-B95E-94D18EFB2DDC}"/>
            </a:ext>
          </a:extLst>
        </cdr:cNvPr>
        <cdr:cNvCxnSpPr/>
      </cdr:nvCxnSpPr>
      <cdr:spPr>
        <a:xfrm xmlns:a="http://schemas.openxmlformats.org/drawingml/2006/main" flipV="1">
          <a:off x="3263094" y="1092200"/>
          <a:ext cx="924439" cy="196"/>
        </a:xfrm>
        <a:prstGeom xmlns:a="http://schemas.openxmlformats.org/drawingml/2006/main" prst="straightConnector1">
          <a:avLst/>
        </a:prstGeom>
        <a:ln xmlns:a="http://schemas.openxmlformats.org/drawingml/2006/main">
          <a:headEnd type="triangle"/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0.54138</cdr:x>
      <cdr:y>0.08043</cdr:y>
    </cdr:from>
    <cdr:to>
      <cdr:x>0.9663</cdr:x>
      <cdr:y>0.08157</cdr:y>
    </cdr:to>
    <cdr:cxnSp macro="">
      <cdr:nvCxnSpPr>
        <cdr:cNvPr id="12" name="Straight Arrow Connector 11">
          <a:extLst xmlns:a="http://schemas.openxmlformats.org/drawingml/2006/main">
            <a:ext uri="{FF2B5EF4-FFF2-40B4-BE49-F238E27FC236}">
              <a16:creationId xmlns="" xmlns:a16="http://schemas.microsoft.com/office/drawing/2014/main" id="{484FBE89-6412-466A-A38B-D99436753997}"/>
            </a:ext>
          </a:extLst>
        </cdr:cNvPr>
        <cdr:cNvCxnSpPr/>
      </cdr:nvCxnSpPr>
      <cdr:spPr>
        <a:xfrm xmlns:a="http://schemas.openxmlformats.org/drawingml/2006/main" flipV="1">
          <a:off x="3263969" y="469900"/>
          <a:ext cx="2561864" cy="6632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prstDash val="dash"/>
          <a:headEnd type="triangle"/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0.71833</cdr:x>
      <cdr:y>0.18676</cdr:y>
    </cdr:from>
    <cdr:to>
      <cdr:x>0.96419</cdr:x>
      <cdr:y>0.18696</cdr:y>
    </cdr:to>
    <cdr:cxnSp macro="">
      <cdr:nvCxnSpPr>
        <cdr:cNvPr id="11" name="Straight Arrow Connector 10">
          <a:extLst xmlns:a="http://schemas.openxmlformats.org/drawingml/2006/main">
            <a:ext uri="{FF2B5EF4-FFF2-40B4-BE49-F238E27FC236}">
              <a16:creationId xmlns="" xmlns:a16="http://schemas.microsoft.com/office/drawing/2014/main" id="{8583B671-940F-46AF-AC6D-8D509D68510E}"/>
            </a:ext>
          </a:extLst>
        </cdr:cNvPr>
        <cdr:cNvCxnSpPr/>
      </cdr:nvCxnSpPr>
      <cdr:spPr>
        <a:xfrm xmlns:a="http://schemas.openxmlformats.org/drawingml/2006/main">
          <a:off x="4330810" y="1091052"/>
          <a:ext cx="1482323" cy="1148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prstDash val="lgDash"/>
          <a:headEnd type="triangle"/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0.73908</cdr:x>
      <cdr:y>0.10055</cdr:y>
    </cdr:from>
    <cdr:to>
      <cdr:x>0.96891</cdr:x>
      <cdr:y>0.18565</cdr:y>
    </cdr:to>
    <cdr:sp macro="" textlink="">
      <cdr:nvSpPr>
        <cdr:cNvPr id="22" name="TextBox 1">
          <a:extLst xmlns:a="http://schemas.openxmlformats.org/drawingml/2006/main">
            <a:ext uri="{FF2B5EF4-FFF2-40B4-BE49-F238E27FC236}">
              <a16:creationId xmlns="" xmlns:a16="http://schemas.microsoft.com/office/drawing/2014/main" id="{F1427FCC-DAE1-452B-B602-DDEFEF40B93E}"/>
            </a:ext>
          </a:extLst>
        </cdr:cNvPr>
        <cdr:cNvSpPr txBox="1"/>
      </cdr:nvSpPr>
      <cdr:spPr>
        <a:xfrm xmlns:a="http://schemas.openxmlformats.org/drawingml/2006/main">
          <a:off x="4587849" y="698852"/>
          <a:ext cx="1426673" cy="591467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Euro</a:t>
          </a:r>
          <a:r>
            <a:rPr lang="en-US" sz="1100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 Area Quantitavive Easing</a:t>
          </a:r>
          <a:endParaRPr lang="en-US" sz="1100">
            <a:solidFill>
              <a:schemeClr val="tx1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0.16246</cdr:x>
      <cdr:y>0.60467</cdr:y>
    </cdr:from>
    <cdr:to>
      <cdr:x>0.16246</cdr:x>
      <cdr:y>0.72594</cdr:y>
    </cdr:to>
    <cdr:cxnSp macro="">
      <cdr:nvCxnSpPr>
        <cdr:cNvPr id="7" name="Straight Arrow Connector 6">
          <a:extLst xmlns:a="http://schemas.openxmlformats.org/drawingml/2006/main">
            <a:ext uri="{FF2B5EF4-FFF2-40B4-BE49-F238E27FC236}">
              <a16:creationId xmlns="" xmlns:a16="http://schemas.microsoft.com/office/drawing/2014/main" id="{6D52B5C3-F93E-4E4B-80CC-31A41912DB3A}"/>
            </a:ext>
          </a:extLst>
        </cdr:cNvPr>
        <cdr:cNvCxnSpPr/>
      </cdr:nvCxnSpPr>
      <cdr:spPr>
        <a:xfrm xmlns:a="http://schemas.openxmlformats.org/drawingml/2006/main" flipV="1">
          <a:off x="1001761" y="4046250"/>
          <a:ext cx="0" cy="811498"/>
        </a:xfrm>
        <a:prstGeom xmlns:a="http://schemas.openxmlformats.org/drawingml/2006/main" prst="straightConnector1">
          <a:avLst/>
        </a:prstGeom>
        <a:ln xmlns:a="http://schemas.openxmlformats.org/drawingml/2006/main" w="25400">
          <a:solidFill>
            <a:schemeClr val="tx1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0.08983</cdr:x>
      <cdr:y>0.73832</cdr:y>
    </cdr:from>
    <cdr:to>
      <cdr:x>0.23689</cdr:x>
      <cdr:y>0.86058</cdr:y>
    </cdr:to>
    <cdr:sp macro="" textlink="">
      <cdr:nvSpPr>
        <cdr:cNvPr id="15" name="TextBox 1">
          <a:extLst xmlns:a="http://schemas.openxmlformats.org/drawingml/2006/main">
            <a:ext uri="{FF2B5EF4-FFF2-40B4-BE49-F238E27FC236}">
              <a16:creationId xmlns="" xmlns:a16="http://schemas.microsoft.com/office/drawing/2014/main" id="{F57A80E1-D99E-49E5-A528-4B269F8B7692}"/>
            </a:ext>
          </a:extLst>
        </cdr:cNvPr>
        <cdr:cNvSpPr txBox="1"/>
      </cdr:nvSpPr>
      <cdr:spPr>
        <a:xfrm xmlns:a="http://schemas.openxmlformats.org/drawingml/2006/main">
          <a:off x="553926" y="4940621"/>
          <a:ext cx="906810" cy="818123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 b="1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Stronger euro</a:t>
          </a:r>
        </a:p>
      </cdr:txBody>
    </cdr:sp>
  </cdr:relSizeAnchor>
</c:userShapes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8269</xdr:colOff>
      <xdr:row>2</xdr:row>
      <xdr:rowOff>82678</xdr:rowOff>
    </xdr:from>
    <xdr:to>
      <xdr:col>14</xdr:col>
      <xdr:colOff>577788</xdr:colOff>
      <xdr:row>18</xdr:row>
      <xdr:rowOff>164295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0.86858</cdr:x>
      <cdr:y>0.2777</cdr:y>
    </cdr:from>
    <cdr:to>
      <cdr:x>1</cdr:x>
      <cdr:y>0.39683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424632" y="1054884"/>
          <a:ext cx="972099" cy="4525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b="1">
              <a:solidFill>
                <a:srgbClr val="002060"/>
              </a:solidFill>
              <a:latin typeface="Times New Roman" charset="0"/>
              <a:ea typeface="Times New Roman" charset="0"/>
              <a:cs typeface="Times New Roman" charset="0"/>
            </a:rPr>
            <a:t>JPY/USD</a:t>
          </a:r>
        </a:p>
      </cdr:txBody>
    </cdr:sp>
  </cdr:relSizeAnchor>
  <cdr:relSizeAnchor xmlns:cdr="http://schemas.openxmlformats.org/drawingml/2006/chartDrawing">
    <cdr:from>
      <cdr:x>0.37396</cdr:x>
      <cdr:y>0.4597</cdr:y>
    </cdr:from>
    <cdr:to>
      <cdr:x>0.51825</cdr:x>
      <cdr:y>0.59558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370349" y="1528129"/>
          <a:ext cx="914591" cy="4516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EUR/USD</a:t>
          </a:r>
        </a:p>
      </cdr:txBody>
    </cdr:sp>
  </cdr:relSizeAnchor>
  <cdr:relSizeAnchor xmlns:cdr="http://schemas.openxmlformats.org/drawingml/2006/chartDrawing">
    <cdr:from>
      <cdr:x>0.25234</cdr:x>
      <cdr:y>0.00762</cdr:y>
    </cdr:from>
    <cdr:to>
      <cdr:x>0.67202</cdr:x>
      <cdr:y>0.10695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1610748" y="25400"/>
          <a:ext cx="2678900" cy="331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b="1">
              <a:latin typeface="Times New Roman" charset="0"/>
              <a:ea typeface="Times New Roman" charset="0"/>
              <a:cs typeface="Times New Roman" charset="0"/>
            </a:rPr>
            <a:t>Depreciation relative</a:t>
          </a:r>
          <a:r>
            <a:rPr lang="en-US" sz="1100" b="1" baseline="0">
              <a:latin typeface="Times New Roman" charset="0"/>
              <a:ea typeface="Times New Roman" charset="0"/>
              <a:cs typeface="Times New Roman" charset="0"/>
            </a:rPr>
            <a:t> of the dollar</a:t>
          </a:r>
          <a:endParaRPr lang="en-US" sz="1100" b="1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0.43269</cdr:x>
      <cdr:y>0.10308</cdr:y>
    </cdr:from>
    <cdr:to>
      <cdr:x>0.43297</cdr:x>
      <cdr:y>0.23283</cdr:y>
    </cdr:to>
    <cdr:cxnSp macro="">
      <cdr:nvCxnSpPr>
        <cdr:cNvPr id="6" name="Straight Arrow Connector 5">
          <a:extLst xmlns:a="http://schemas.openxmlformats.org/drawingml/2006/main">
            <a:ext uri="{FF2B5EF4-FFF2-40B4-BE49-F238E27FC236}">
              <a16:creationId xmlns="" xmlns:a16="http://schemas.microsoft.com/office/drawing/2014/main" id="{800B03D0-BCEF-46C5-91EE-2B243BFAB43C}"/>
            </a:ext>
          </a:extLst>
        </cdr:cNvPr>
        <cdr:cNvCxnSpPr/>
      </cdr:nvCxnSpPr>
      <cdr:spPr>
        <a:xfrm xmlns:a="http://schemas.openxmlformats.org/drawingml/2006/main" flipV="1">
          <a:off x="2761972" y="343607"/>
          <a:ext cx="1787" cy="432503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0.06866</cdr:x>
      <cdr:y>0.10788</cdr:y>
    </cdr:from>
    <cdr:to>
      <cdr:x>0.39156</cdr:x>
      <cdr:y>0.30404</cdr:y>
    </cdr:to>
    <cdr:sp macro="" textlink="">
      <cdr:nvSpPr>
        <cdr:cNvPr id="9" name="TextBox 8"/>
        <cdr:cNvSpPr txBox="1"/>
      </cdr:nvSpPr>
      <cdr:spPr>
        <a:xfrm xmlns:a="http://schemas.openxmlformats.org/drawingml/2006/main">
          <a:off x="433453" y="363357"/>
          <a:ext cx="2038640" cy="66071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Start</a:t>
          </a:r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 of quantitative easing</a:t>
          </a:r>
        </a:p>
        <a:p xmlns:a="http://schemas.openxmlformats.org/drawingml/2006/main"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January 4, 2013: Bank of Japan</a:t>
          </a:r>
        </a:p>
        <a:p xmlns:a="http://schemas.openxmlformats.org/drawingml/2006/main"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January 22, 2015: ECB</a:t>
          </a:r>
          <a:endParaRPr lang="en-US" sz="1100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0.59089</cdr:x>
      <cdr:y>0.15456</cdr:y>
    </cdr:from>
    <cdr:to>
      <cdr:x>0.59098</cdr:x>
      <cdr:y>0.28162</cdr:y>
    </cdr:to>
    <cdr:cxnSp macro="">
      <cdr:nvCxnSpPr>
        <cdr:cNvPr id="13" name="Straight Arrow Connector 12">
          <a:extLst xmlns:a="http://schemas.openxmlformats.org/drawingml/2006/main">
            <a:ext uri="{FF2B5EF4-FFF2-40B4-BE49-F238E27FC236}">
              <a16:creationId xmlns="" xmlns:a16="http://schemas.microsoft.com/office/drawing/2014/main" id="{2BCC4B58-D637-48E0-8C66-CFAB17C151C7}"/>
            </a:ext>
          </a:extLst>
        </cdr:cNvPr>
        <cdr:cNvCxnSpPr/>
      </cdr:nvCxnSpPr>
      <cdr:spPr>
        <a:xfrm xmlns:a="http://schemas.openxmlformats.org/drawingml/2006/main" flipH="1">
          <a:off x="3771790" y="515212"/>
          <a:ext cx="578" cy="423544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00206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0.46609</cdr:x>
      <cdr:y>0.0809</cdr:y>
    </cdr:from>
    <cdr:to>
      <cdr:x>0.65465</cdr:x>
      <cdr:y>0.15202</cdr:y>
    </cdr:to>
    <cdr:sp macro="" textlink="">
      <cdr:nvSpPr>
        <cdr:cNvPr id="16" name="TextBox 15"/>
        <cdr:cNvSpPr txBox="1"/>
      </cdr:nvSpPr>
      <cdr:spPr>
        <a:xfrm xmlns:a="http://schemas.openxmlformats.org/drawingml/2006/main">
          <a:off x="2975189" y="269678"/>
          <a:ext cx="1203580" cy="237068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rgbClr val="002060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solidFill>
                <a:srgbClr val="002060"/>
              </a:solidFill>
              <a:latin typeface="Times New Roman" charset="0"/>
              <a:ea typeface="Times New Roman" charset="0"/>
              <a:cs typeface="Times New Roman" charset="0"/>
            </a:rPr>
            <a:t>February 1, 2016</a:t>
          </a:r>
        </a:p>
      </cdr:txBody>
    </cdr:sp>
  </cdr:relSizeAnchor>
  <cdr:relSizeAnchor xmlns:cdr="http://schemas.openxmlformats.org/drawingml/2006/chartDrawing">
    <cdr:from>
      <cdr:x>0.65557</cdr:x>
      <cdr:y>0.19034</cdr:y>
    </cdr:from>
    <cdr:to>
      <cdr:x>0.65597</cdr:x>
      <cdr:y>0.5</cdr:y>
    </cdr:to>
    <cdr:cxnSp macro="">
      <cdr:nvCxnSpPr>
        <cdr:cNvPr id="17" name="Straight Arrow Connector 16">
          <a:extLst xmlns:a="http://schemas.openxmlformats.org/drawingml/2006/main">
            <a:ext uri="{FF2B5EF4-FFF2-40B4-BE49-F238E27FC236}">
              <a16:creationId xmlns="" xmlns:a16="http://schemas.microsoft.com/office/drawing/2014/main" id="{FCCB2B47-29F6-4DC3-B54A-530BC18946CA}"/>
            </a:ext>
          </a:extLst>
        </cdr:cNvPr>
        <cdr:cNvCxnSpPr>
          <a:stCxn xmlns:a="http://schemas.openxmlformats.org/drawingml/2006/main" id="20" idx="1"/>
        </cdr:cNvCxnSpPr>
      </cdr:nvCxnSpPr>
      <cdr:spPr>
        <a:xfrm xmlns:a="http://schemas.openxmlformats.org/drawingml/2006/main">
          <a:off x="4184631" y="634482"/>
          <a:ext cx="2604" cy="1032197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00206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0.62269</cdr:x>
      <cdr:y>0.18276</cdr:y>
    </cdr:from>
    <cdr:to>
      <cdr:x>0.80499</cdr:x>
      <cdr:y>0.27357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4605867" y="694268"/>
          <a:ext cx="1348395" cy="3449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0.65557</cdr:x>
      <cdr:y>0.15246</cdr:y>
    </cdr:from>
    <cdr:to>
      <cdr:x>0.80718</cdr:x>
      <cdr:y>0.22822</cdr:y>
    </cdr:to>
    <cdr:sp macro="" textlink="">
      <cdr:nvSpPr>
        <cdr:cNvPr id="20" name="TextBox 19"/>
        <cdr:cNvSpPr txBox="1"/>
      </cdr:nvSpPr>
      <cdr:spPr>
        <a:xfrm xmlns:a="http://schemas.openxmlformats.org/drawingml/2006/main">
          <a:off x="4184631" y="508218"/>
          <a:ext cx="967804" cy="252527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rgbClr val="002060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solidFill>
                <a:srgbClr val="002060"/>
              </a:solidFill>
              <a:latin typeface="Times New Roman" charset="0"/>
              <a:ea typeface="Times New Roman" charset="0"/>
              <a:cs typeface="Times New Roman" charset="0"/>
            </a:rPr>
            <a:t>July 1, 2016</a:t>
          </a:r>
        </a:p>
      </cdr:txBody>
    </cdr:sp>
  </cdr:relSizeAnchor>
  <cdr:relSizeAnchor xmlns:cdr="http://schemas.openxmlformats.org/drawingml/2006/chartDrawing">
    <cdr:from>
      <cdr:x>0.42713</cdr:x>
      <cdr:y>0.56853</cdr:y>
    </cdr:from>
    <cdr:to>
      <cdr:x>0.42755</cdr:x>
      <cdr:y>0.80174</cdr:y>
    </cdr:to>
    <cdr:cxnSp macro="">
      <cdr:nvCxnSpPr>
        <cdr:cNvPr id="14" name="Straight Arrow Connector 13">
          <a:extLst xmlns:a="http://schemas.openxmlformats.org/drawingml/2006/main">
            <a:ext uri="{FF2B5EF4-FFF2-40B4-BE49-F238E27FC236}">
              <a16:creationId xmlns="" xmlns:a16="http://schemas.microsoft.com/office/drawing/2014/main" id="{89F0D2C0-49FD-4165-8416-48C54AD01E4D}"/>
            </a:ext>
          </a:extLst>
        </cdr:cNvPr>
        <cdr:cNvCxnSpPr>
          <a:stCxn xmlns:a="http://schemas.openxmlformats.org/drawingml/2006/main" id="22" idx="3"/>
        </cdr:cNvCxnSpPr>
      </cdr:nvCxnSpPr>
      <cdr:spPr>
        <a:xfrm xmlns:a="http://schemas.openxmlformats.org/drawingml/2006/main" flipH="1" flipV="1">
          <a:off x="2707369" y="1889874"/>
          <a:ext cx="2683" cy="775232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C0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0.53729</cdr:x>
      <cdr:y>0.6742</cdr:y>
    </cdr:from>
    <cdr:to>
      <cdr:x>0.53796</cdr:x>
      <cdr:y>0.80264</cdr:y>
    </cdr:to>
    <cdr:cxnSp macro="">
      <cdr:nvCxnSpPr>
        <cdr:cNvPr id="21" name="Straight Arrow Connector 20">
          <a:extLst xmlns:a="http://schemas.openxmlformats.org/drawingml/2006/main">
            <a:ext uri="{FF2B5EF4-FFF2-40B4-BE49-F238E27FC236}">
              <a16:creationId xmlns="" xmlns:a16="http://schemas.microsoft.com/office/drawing/2014/main" id="{158E3C16-0D33-4879-82D5-17F0E11D3ED5}"/>
            </a:ext>
          </a:extLst>
        </cdr:cNvPr>
        <cdr:cNvCxnSpPr>
          <a:stCxn xmlns:a="http://schemas.openxmlformats.org/drawingml/2006/main" id="23" idx="1"/>
        </cdr:cNvCxnSpPr>
      </cdr:nvCxnSpPr>
      <cdr:spPr>
        <a:xfrm xmlns:a="http://schemas.openxmlformats.org/drawingml/2006/main" flipV="1">
          <a:off x="3405645" y="2241151"/>
          <a:ext cx="4277" cy="426962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C0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0.2473</cdr:x>
      <cdr:y>0.75722</cdr:y>
    </cdr:from>
    <cdr:to>
      <cdr:x>0.42755</cdr:x>
      <cdr:y>0.84625</cdr:y>
    </cdr:to>
    <cdr:sp macro="" textlink="">
      <cdr:nvSpPr>
        <cdr:cNvPr id="22" name="TextBox 21"/>
        <cdr:cNvSpPr txBox="1"/>
      </cdr:nvSpPr>
      <cdr:spPr>
        <a:xfrm xmlns:a="http://schemas.openxmlformats.org/drawingml/2006/main">
          <a:off x="1567526" y="2517130"/>
          <a:ext cx="1142526" cy="295951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rgbClr val="C00000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January 1, 2017</a:t>
          </a:r>
        </a:p>
      </cdr:txBody>
    </cdr:sp>
  </cdr:relSizeAnchor>
  <cdr:relSizeAnchor xmlns:cdr="http://schemas.openxmlformats.org/drawingml/2006/chartDrawing">
    <cdr:from>
      <cdr:x>0.53729</cdr:x>
      <cdr:y>0.76193</cdr:y>
    </cdr:from>
    <cdr:to>
      <cdr:x>0.75825</cdr:x>
      <cdr:y>0.84335</cdr:y>
    </cdr:to>
    <cdr:sp macro="" textlink="">
      <cdr:nvSpPr>
        <cdr:cNvPr id="23" name="TextBox 22"/>
        <cdr:cNvSpPr txBox="1"/>
      </cdr:nvSpPr>
      <cdr:spPr>
        <a:xfrm xmlns:a="http://schemas.openxmlformats.org/drawingml/2006/main">
          <a:off x="3405645" y="2532786"/>
          <a:ext cx="1400569" cy="270654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rgbClr val="C00000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September 15, 2017</a:t>
          </a:r>
        </a:p>
      </cdr:txBody>
    </cdr:sp>
  </cdr:relSizeAnchor>
  <cdr:relSizeAnchor xmlns:cdr="http://schemas.openxmlformats.org/drawingml/2006/chartDrawing">
    <cdr:from>
      <cdr:x>0.55719</cdr:x>
      <cdr:y>0.60363</cdr:y>
    </cdr:from>
    <cdr:to>
      <cdr:x>0.5573</cdr:x>
      <cdr:y>0.67278</cdr:y>
    </cdr:to>
    <cdr:cxnSp macro="">
      <cdr:nvCxnSpPr>
        <cdr:cNvPr id="18" name="Straight Arrow Connector 17">
          <a:extLst xmlns:a="http://schemas.openxmlformats.org/drawingml/2006/main">
            <a:ext uri="{FF2B5EF4-FFF2-40B4-BE49-F238E27FC236}">
              <a16:creationId xmlns="" xmlns:a16="http://schemas.microsoft.com/office/drawing/2014/main" id="{FFE0262B-EFDD-49AE-8BA4-B37294ED3C76}"/>
            </a:ext>
          </a:extLst>
        </cdr:cNvPr>
        <cdr:cNvCxnSpPr/>
      </cdr:nvCxnSpPr>
      <cdr:spPr>
        <a:xfrm xmlns:a="http://schemas.openxmlformats.org/drawingml/2006/main" flipH="1">
          <a:off x="3531793" y="2006579"/>
          <a:ext cx="697" cy="229866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C0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0.5188</cdr:x>
      <cdr:y>0.51748</cdr:y>
    </cdr:from>
    <cdr:to>
      <cdr:x>0.95787</cdr:x>
      <cdr:y>0.60104</cdr:y>
    </cdr:to>
    <cdr:sp macro="" textlink="">
      <cdr:nvSpPr>
        <cdr:cNvPr id="27" name="TextBox 26"/>
        <cdr:cNvSpPr txBox="1"/>
      </cdr:nvSpPr>
      <cdr:spPr>
        <a:xfrm xmlns:a="http://schemas.openxmlformats.org/drawingml/2006/main">
          <a:off x="3288475" y="1720187"/>
          <a:ext cx="2783041" cy="27777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rgbClr val="C00000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October</a:t>
          </a:r>
          <a:r>
            <a:rPr lang="en-US" sz="1100" baseline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 24</a:t>
          </a:r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, 2017: ECB</a:t>
          </a:r>
          <a:r>
            <a:rPr lang="en-US" sz="1100" baseline="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 begins tapering QE</a:t>
          </a:r>
          <a:endParaRPr lang="en-US" sz="1100">
            <a:solidFill>
              <a:srgbClr val="C00000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0.42783</cdr:x>
      <cdr:y>0.78448</cdr:y>
    </cdr:from>
    <cdr:to>
      <cdr:x>0.5367</cdr:x>
      <cdr:y>0.78448</cdr:y>
    </cdr:to>
    <cdr:cxnSp macro="">
      <cdr:nvCxnSpPr>
        <cdr:cNvPr id="39" name="Straight Arrow Connector 38">
          <a:extLst xmlns:a="http://schemas.openxmlformats.org/drawingml/2006/main">
            <a:ext uri="{FF2B5EF4-FFF2-40B4-BE49-F238E27FC236}">
              <a16:creationId xmlns="" xmlns:a16="http://schemas.microsoft.com/office/drawing/2014/main" id="{09FC3164-F17E-4ABF-8444-BF082BF2B1DE}"/>
            </a:ext>
          </a:extLst>
        </cdr:cNvPr>
        <cdr:cNvCxnSpPr/>
      </cdr:nvCxnSpPr>
      <cdr:spPr>
        <a:xfrm xmlns:a="http://schemas.openxmlformats.org/drawingml/2006/main">
          <a:off x="2730968" y="2614945"/>
          <a:ext cx="694944" cy="1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C00000"/>
          </a:solidFill>
          <a:headEnd type="triangl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0.42651</cdr:x>
      <cdr:y>0.7032</cdr:y>
    </cdr:from>
    <cdr:to>
      <cdr:x>0.55649</cdr:x>
      <cdr:y>0.78702</cdr:y>
    </cdr:to>
    <cdr:sp macro="" textlink="">
      <cdr:nvSpPr>
        <cdr:cNvPr id="41" name="TextBox 40"/>
        <cdr:cNvSpPr txBox="1"/>
      </cdr:nvSpPr>
      <cdr:spPr>
        <a:xfrm xmlns:a="http://schemas.openxmlformats.org/drawingml/2006/main">
          <a:off x="2722501" y="2344012"/>
          <a:ext cx="829733" cy="279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Taper talk</a:t>
          </a:r>
        </a:p>
      </cdr:txBody>
    </cdr:sp>
  </cdr:relSizeAnchor>
  <cdr:relSizeAnchor xmlns:cdr="http://schemas.openxmlformats.org/drawingml/2006/chartDrawing">
    <cdr:from>
      <cdr:x>0.59098</cdr:x>
      <cdr:y>0.23584</cdr:y>
    </cdr:from>
    <cdr:to>
      <cdr:x>0.65688</cdr:x>
      <cdr:y>0.23584</cdr:y>
    </cdr:to>
    <cdr:cxnSp macro="">
      <cdr:nvCxnSpPr>
        <cdr:cNvPr id="46" name="Straight Arrow Connector 45">
          <a:extLst xmlns:a="http://schemas.openxmlformats.org/drawingml/2006/main">
            <a:ext uri="{FF2B5EF4-FFF2-40B4-BE49-F238E27FC236}">
              <a16:creationId xmlns="" xmlns:a16="http://schemas.microsoft.com/office/drawing/2014/main" id="{F5F02720-83F4-4928-9F91-47FCD2AA26E9}"/>
            </a:ext>
          </a:extLst>
        </cdr:cNvPr>
        <cdr:cNvCxnSpPr/>
      </cdr:nvCxnSpPr>
      <cdr:spPr>
        <a:xfrm xmlns:a="http://schemas.openxmlformats.org/drawingml/2006/main">
          <a:off x="3772368" y="786146"/>
          <a:ext cx="420624" cy="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accent5">
              <a:lumMod val="50000"/>
            </a:schemeClr>
          </a:solidFill>
          <a:headEnd type="triangl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0.58892</cdr:x>
      <cdr:y>0.2413</cdr:y>
    </cdr:from>
    <cdr:to>
      <cdr:x>0.67322</cdr:x>
      <cdr:y>0.3984</cdr:y>
    </cdr:to>
    <cdr:sp macro="" textlink="">
      <cdr:nvSpPr>
        <cdr:cNvPr id="47" name="TextBox 46"/>
        <cdr:cNvSpPr txBox="1"/>
      </cdr:nvSpPr>
      <cdr:spPr>
        <a:xfrm xmlns:a="http://schemas.openxmlformats.org/drawingml/2006/main">
          <a:off x="3759201" y="804333"/>
          <a:ext cx="538100" cy="5236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rgbClr val="002060"/>
              </a:solidFill>
              <a:latin typeface="Times New Roman" charset="0"/>
              <a:ea typeface="Times New Roman" charset="0"/>
              <a:cs typeface="Times New Roman" charset="0"/>
            </a:rPr>
            <a:t>Taper talk</a:t>
          </a:r>
        </a:p>
      </cdr:txBody>
    </cdr:sp>
  </cdr:relSizeAnchor>
  <cdr:relSizeAnchor xmlns:cdr="http://schemas.openxmlformats.org/drawingml/2006/chartDrawing">
    <cdr:from>
      <cdr:x>0.64028</cdr:x>
      <cdr:y>0.67013</cdr:y>
    </cdr:from>
    <cdr:to>
      <cdr:x>0.67438</cdr:x>
      <cdr:y>0.67013</cdr:y>
    </cdr:to>
    <cdr:cxnSp macro="">
      <cdr:nvCxnSpPr>
        <cdr:cNvPr id="7" name="Straight Arrow Connector 6">
          <a:extLst xmlns:a="http://schemas.openxmlformats.org/drawingml/2006/main">
            <a:ext uri="{FF2B5EF4-FFF2-40B4-BE49-F238E27FC236}">
              <a16:creationId xmlns="" xmlns:a16="http://schemas.microsoft.com/office/drawing/2014/main" id="{9AB52C09-64CA-4DF0-B045-64A18D75F0B8}"/>
            </a:ext>
          </a:extLst>
        </cdr:cNvPr>
        <cdr:cNvCxnSpPr/>
      </cdr:nvCxnSpPr>
      <cdr:spPr>
        <a:xfrm xmlns:a="http://schemas.openxmlformats.org/drawingml/2006/main" flipH="1" flipV="1">
          <a:off x="4058434" y="2227641"/>
          <a:ext cx="216169" cy="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C0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0.67651</cdr:x>
      <cdr:y>0.60917</cdr:y>
    </cdr:from>
    <cdr:to>
      <cdr:x>0.98984</cdr:x>
      <cdr:y>0.74329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4288113" y="2024980"/>
          <a:ext cx="1986064" cy="44585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rgbClr val="C00000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June 14, 2018: ECB announces QE end date as end-2018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12700</xdr:rowOff>
    </xdr:from>
    <xdr:to>
      <xdr:col>19</xdr:col>
      <xdr:colOff>298450</xdr:colOff>
      <xdr:row>21</xdr:row>
      <xdr:rowOff>63500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00000000-0008-0000-1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0.0466</cdr:x>
      <cdr:y>0.90323</cdr:y>
    </cdr:from>
    <cdr:to>
      <cdr:x>0.12361</cdr:x>
      <cdr:y>0.97984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83176" y="3097176"/>
          <a:ext cx="467986" cy="26269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0.02378</cdr:x>
      <cdr:y>0.89113</cdr:y>
    </cdr:from>
    <cdr:to>
      <cdr:x>0.13024</cdr:x>
      <cdr:y>0.97581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33350" y="2806700"/>
          <a:ext cx="596900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 2011</a:t>
          </a:r>
        </a:p>
      </cdr:txBody>
    </cdr:sp>
  </cdr:relSizeAnchor>
  <cdr:relSizeAnchor xmlns:cdr="http://schemas.openxmlformats.org/drawingml/2006/chartDrawing">
    <cdr:from>
      <cdr:x>0.16719</cdr:x>
      <cdr:y>0.89516</cdr:y>
    </cdr:from>
    <cdr:to>
      <cdr:x>0.27365</cdr:x>
      <cdr:y>0.97984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1016000" y="2819400"/>
          <a:ext cx="646952" cy="2667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12</a:t>
          </a:r>
        </a:p>
      </cdr:txBody>
    </cdr:sp>
  </cdr:relSizeAnchor>
  <cdr:relSizeAnchor xmlns:cdr="http://schemas.openxmlformats.org/drawingml/2006/chartDrawing">
    <cdr:from>
      <cdr:x>0.29258</cdr:x>
      <cdr:y>0.89516</cdr:y>
    </cdr:from>
    <cdr:to>
      <cdr:x>0.39904</cdr:x>
      <cdr:y>0.97984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1778000" y="2819400"/>
          <a:ext cx="646952" cy="2667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13</a:t>
          </a:r>
        </a:p>
      </cdr:txBody>
    </cdr:sp>
  </cdr:relSizeAnchor>
  <cdr:relSizeAnchor xmlns:cdr="http://schemas.openxmlformats.org/drawingml/2006/chartDrawing">
    <cdr:from>
      <cdr:x>0.42006</cdr:x>
      <cdr:y>0.89516</cdr:y>
    </cdr:from>
    <cdr:to>
      <cdr:x>0.52652</cdr:x>
      <cdr:y>0.97984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2552700" y="2819400"/>
          <a:ext cx="646952" cy="2667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14</a:t>
          </a:r>
        </a:p>
        <a:p xmlns:a="http://schemas.openxmlformats.org/drawingml/2006/main">
          <a:endParaRPr lang="en-US" sz="1100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0.54545</cdr:x>
      <cdr:y>0.89516</cdr:y>
    </cdr:from>
    <cdr:to>
      <cdr:x>0.65191</cdr:x>
      <cdr:y>0.97984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314700" y="2819400"/>
          <a:ext cx="646952" cy="2667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15</a:t>
          </a:r>
        </a:p>
        <a:p xmlns:a="http://schemas.openxmlformats.org/drawingml/2006/main">
          <a:endParaRPr lang="en-US" sz="1100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0.67294</cdr:x>
      <cdr:y>0.89886</cdr:y>
    </cdr:from>
    <cdr:to>
      <cdr:x>0.7794</cdr:x>
      <cdr:y>0.98354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4089424" y="3082204"/>
          <a:ext cx="646952" cy="290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16</a:t>
          </a:r>
        </a:p>
        <a:p xmlns:a="http://schemas.openxmlformats.org/drawingml/2006/main">
          <a:endParaRPr lang="en-US" sz="1100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0.79624</cdr:x>
      <cdr:y>0.89516</cdr:y>
    </cdr:from>
    <cdr:to>
      <cdr:x>0.9027</cdr:x>
      <cdr:y>0.97984</cdr:y>
    </cdr:to>
    <cdr:sp macro="" textlink="">
      <cdr:nvSpPr>
        <cdr:cNvPr id="9" name="TextBox 8"/>
        <cdr:cNvSpPr txBox="1"/>
      </cdr:nvSpPr>
      <cdr:spPr>
        <a:xfrm xmlns:a="http://schemas.openxmlformats.org/drawingml/2006/main">
          <a:off x="4838713" y="3069504"/>
          <a:ext cx="646952" cy="290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17</a:t>
          </a:r>
        </a:p>
        <a:p xmlns:a="http://schemas.openxmlformats.org/drawingml/2006/main">
          <a:endParaRPr lang="en-US" sz="1100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0.92476</cdr:x>
      <cdr:y>0.8963</cdr:y>
    </cdr:from>
    <cdr:to>
      <cdr:x>1</cdr:x>
      <cdr:y>0.97984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5619750" y="3073400"/>
          <a:ext cx="457200" cy="2864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18</a:t>
          </a:r>
        </a:p>
        <a:p xmlns:a="http://schemas.openxmlformats.org/drawingml/2006/main">
          <a:endParaRPr lang="en-US" sz="1100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0.8558</cdr:x>
      <cdr:y>0.37529</cdr:y>
    </cdr:from>
    <cdr:to>
      <cdr:x>0.99164</cdr:x>
      <cdr:y>0.45997</cdr:y>
    </cdr:to>
    <cdr:sp macro="" textlink="">
      <cdr:nvSpPr>
        <cdr:cNvPr id="13" name="TextBox 12"/>
        <cdr:cNvSpPr txBox="1"/>
      </cdr:nvSpPr>
      <cdr:spPr>
        <a:xfrm xmlns:a="http://schemas.openxmlformats.org/drawingml/2006/main">
          <a:off x="5200655" y="1544231"/>
          <a:ext cx="825493" cy="3484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b="1">
              <a:solidFill>
                <a:schemeClr val="accent5"/>
              </a:solidFill>
              <a:latin typeface="Times New Roman" charset="0"/>
              <a:ea typeface="Times New Roman" charset="0"/>
              <a:cs typeface="Times New Roman" charset="0"/>
            </a:rPr>
            <a:t>CHF/USD</a:t>
          </a:r>
        </a:p>
      </cdr:txBody>
    </cdr:sp>
  </cdr:relSizeAnchor>
  <cdr:relSizeAnchor xmlns:cdr="http://schemas.openxmlformats.org/drawingml/2006/chartDrawing">
    <cdr:from>
      <cdr:x>0.84222</cdr:x>
      <cdr:y>0.52048</cdr:y>
    </cdr:from>
    <cdr:to>
      <cdr:x>0.97806</cdr:x>
      <cdr:y>0.60516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5118129" y="2141668"/>
          <a:ext cx="825493" cy="3484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rgbClr val="C00000"/>
              </a:solidFill>
              <a:latin typeface="Times New Roman" charset="0"/>
              <a:ea typeface="Times New Roman" charset="0"/>
              <a:cs typeface="Times New Roman" charset="0"/>
            </a:rPr>
            <a:t>CHF/EUR</a:t>
          </a:r>
        </a:p>
      </cdr:txBody>
    </cdr:sp>
  </cdr:relSizeAnchor>
  <cdr:relSizeAnchor xmlns:cdr="http://schemas.openxmlformats.org/drawingml/2006/chartDrawing">
    <cdr:from>
      <cdr:x>0.86416</cdr:x>
      <cdr:y>0.60352</cdr:y>
    </cdr:from>
    <cdr:to>
      <cdr:x>1</cdr:x>
      <cdr:y>0.6882</cdr:y>
    </cdr:to>
    <cdr:sp macro="" textlink="">
      <cdr:nvSpPr>
        <cdr:cNvPr id="15" name="TextBox 14"/>
        <cdr:cNvSpPr txBox="1"/>
      </cdr:nvSpPr>
      <cdr:spPr>
        <a:xfrm xmlns:a="http://schemas.openxmlformats.org/drawingml/2006/main">
          <a:off x="5251457" y="2483382"/>
          <a:ext cx="825493" cy="3484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chemeClr val="accent6">
                  <a:lumMod val="75000"/>
                </a:schemeClr>
              </a:solidFill>
              <a:latin typeface="Times New Roman" charset="0"/>
              <a:ea typeface="Times New Roman" charset="0"/>
              <a:cs typeface="Times New Roman" charset="0"/>
            </a:rPr>
            <a:t>CHF/JPY</a:t>
          </a:r>
        </a:p>
      </cdr:txBody>
    </cdr:sp>
  </cdr:relSizeAnchor>
  <cdr:relSizeAnchor xmlns:cdr="http://schemas.openxmlformats.org/drawingml/2006/chartDrawing">
    <cdr:from>
      <cdr:x>0.11808</cdr:x>
      <cdr:y>0.29013</cdr:y>
    </cdr:from>
    <cdr:to>
      <cdr:x>0.11808</cdr:x>
      <cdr:y>0.83087</cdr:y>
    </cdr:to>
    <cdr:cxnSp macro="">
      <cdr:nvCxnSpPr>
        <cdr:cNvPr id="17" name="Straight Connector 16">
          <a:extLst xmlns:a="http://schemas.openxmlformats.org/drawingml/2006/main">
            <a:ext uri="{FF2B5EF4-FFF2-40B4-BE49-F238E27FC236}">
              <a16:creationId xmlns="" xmlns:a16="http://schemas.microsoft.com/office/drawing/2014/main" id="{351C330D-9E6E-4196-BC2F-52902D6EB3E8}"/>
            </a:ext>
          </a:extLst>
        </cdr:cNvPr>
        <cdr:cNvCxnSpPr/>
      </cdr:nvCxnSpPr>
      <cdr:spPr>
        <a:xfrm xmlns:a="http://schemas.openxmlformats.org/drawingml/2006/main">
          <a:off x="717566" y="1193809"/>
          <a:ext cx="0" cy="2225037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0.2999</cdr:x>
      <cdr:y>0.28272</cdr:y>
    </cdr:from>
    <cdr:to>
      <cdr:x>0.2999</cdr:x>
      <cdr:y>0.83087</cdr:y>
    </cdr:to>
    <cdr:cxnSp macro="">
      <cdr:nvCxnSpPr>
        <cdr:cNvPr id="19" name="Straight Connector 18">
          <a:extLst xmlns:a="http://schemas.openxmlformats.org/drawingml/2006/main">
            <a:ext uri="{FF2B5EF4-FFF2-40B4-BE49-F238E27FC236}">
              <a16:creationId xmlns="" xmlns:a16="http://schemas.microsoft.com/office/drawing/2014/main" id="{DB03259C-8B10-4D49-BDA2-E5858DFE1590}"/>
            </a:ext>
          </a:extLst>
        </cdr:cNvPr>
        <cdr:cNvCxnSpPr/>
      </cdr:nvCxnSpPr>
      <cdr:spPr>
        <a:xfrm xmlns:a="http://schemas.openxmlformats.org/drawingml/2006/main" flipH="1" flipV="1">
          <a:off x="1822477" y="1163318"/>
          <a:ext cx="0" cy="2255528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0.5465</cdr:x>
      <cdr:y>0.28519</cdr:y>
    </cdr:from>
    <cdr:to>
      <cdr:x>0.5465</cdr:x>
      <cdr:y>0.83333</cdr:y>
    </cdr:to>
    <cdr:cxnSp macro="">
      <cdr:nvCxnSpPr>
        <cdr:cNvPr id="23" name="Straight Connector 22">
          <a:extLst xmlns:a="http://schemas.openxmlformats.org/drawingml/2006/main">
            <a:ext uri="{FF2B5EF4-FFF2-40B4-BE49-F238E27FC236}">
              <a16:creationId xmlns="" xmlns:a16="http://schemas.microsoft.com/office/drawing/2014/main" id="{E766BA1E-CABD-46DF-8CDE-0D3F504F178E}"/>
            </a:ext>
          </a:extLst>
        </cdr:cNvPr>
        <cdr:cNvCxnSpPr/>
      </cdr:nvCxnSpPr>
      <cdr:spPr>
        <a:xfrm xmlns:a="http://schemas.openxmlformats.org/drawingml/2006/main" flipH="1" flipV="1">
          <a:off x="3321053" y="1173494"/>
          <a:ext cx="0" cy="2255486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0.01985</cdr:x>
      <cdr:y>0.09382</cdr:y>
    </cdr:from>
    <cdr:to>
      <cdr:x>0.24765</cdr:x>
      <cdr:y>0.44197</cdr:y>
    </cdr:to>
    <cdr:sp macro="" textlink="">
      <cdr:nvSpPr>
        <cdr:cNvPr id="25" name="TextBox 24"/>
        <cdr:cNvSpPr txBox="1"/>
      </cdr:nvSpPr>
      <cdr:spPr>
        <a:xfrm xmlns:a="http://schemas.openxmlformats.org/drawingml/2006/main">
          <a:off x="120636" y="386051"/>
          <a:ext cx="1384329" cy="14325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September</a:t>
          </a:r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 6, 2011, </a:t>
          </a:r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Introduction</a:t>
          </a:r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 of the Swiss National Bank floor on the CHF</a:t>
          </a:r>
          <a:endParaRPr lang="en-US" sz="1100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0.2466</cdr:x>
      <cdr:y>0.09321</cdr:y>
    </cdr:from>
    <cdr:to>
      <cdr:x>0.47753</cdr:x>
      <cdr:y>0.31173</cdr:y>
    </cdr:to>
    <cdr:sp macro="" textlink="">
      <cdr:nvSpPr>
        <cdr:cNvPr id="26" name="TextBox 25"/>
        <cdr:cNvSpPr txBox="1"/>
      </cdr:nvSpPr>
      <cdr:spPr>
        <a:xfrm xmlns:a="http://schemas.openxmlformats.org/drawingml/2006/main">
          <a:off x="1498584" y="383526"/>
          <a:ext cx="1403350" cy="8991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January</a:t>
          </a:r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 4, 2013, </a:t>
          </a:r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Announcement of monetary</a:t>
          </a:r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 easing by the Bank of Japan</a:t>
          </a:r>
          <a:endParaRPr lang="en-US" sz="1100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0.54859</cdr:x>
      <cdr:y>0.24876</cdr:y>
    </cdr:from>
    <cdr:to>
      <cdr:x>0.87983</cdr:x>
      <cdr:y>0.46358</cdr:y>
    </cdr:to>
    <cdr:sp macro="" textlink="">
      <cdr:nvSpPr>
        <cdr:cNvPr id="27" name="TextBox 26"/>
        <cdr:cNvSpPr txBox="1"/>
      </cdr:nvSpPr>
      <cdr:spPr>
        <a:xfrm xmlns:a="http://schemas.openxmlformats.org/drawingml/2006/main">
          <a:off x="3333752" y="1023600"/>
          <a:ext cx="2012948" cy="8839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January</a:t>
          </a:r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 22, 2015, </a:t>
          </a:r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Announcement</a:t>
          </a:r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 of quantitative easing by the ECB</a:t>
          </a:r>
          <a:endParaRPr lang="en-US" sz="1100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0.30302</cdr:x>
      <cdr:y>0.76976</cdr:y>
    </cdr:from>
    <cdr:to>
      <cdr:x>0.5026</cdr:x>
      <cdr:y>0.86976</cdr:y>
    </cdr:to>
    <cdr:sp macro="" textlink="">
      <cdr:nvSpPr>
        <cdr:cNvPr id="31" name="TextBox 30"/>
        <cdr:cNvSpPr txBox="1"/>
      </cdr:nvSpPr>
      <cdr:spPr>
        <a:xfrm xmlns:a="http://schemas.openxmlformats.org/drawingml/2006/main">
          <a:off x="1841460" y="3167394"/>
          <a:ext cx="1212838" cy="4114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latin typeface="Times New Roman" charset="0"/>
              <a:ea typeface="Times New Roman" charset="0"/>
              <a:cs typeface="Times New Roman" charset="0"/>
            </a:rPr>
            <a:t>Stronger CHF</a:t>
          </a:r>
        </a:p>
      </cdr:txBody>
    </cdr:sp>
  </cdr:relSizeAnchor>
  <cdr:relSizeAnchor xmlns:cdr="http://schemas.openxmlformats.org/drawingml/2006/chartDrawing">
    <cdr:from>
      <cdr:x>0.35737</cdr:x>
      <cdr:y>0.34197</cdr:y>
    </cdr:from>
    <cdr:to>
      <cdr:x>0.55696</cdr:x>
      <cdr:y>0.43086</cdr:y>
    </cdr:to>
    <cdr:sp macro="" textlink="">
      <cdr:nvSpPr>
        <cdr:cNvPr id="32" name="TextBox 31"/>
        <cdr:cNvSpPr txBox="1"/>
      </cdr:nvSpPr>
      <cdr:spPr>
        <a:xfrm xmlns:a="http://schemas.openxmlformats.org/drawingml/2006/main">
          <a:off x="2171750" y="1407143"/>
          <a:ext cx="1212838" cy="365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latin typeface="Times New Roman" charset="0"/>
              <a:ea typeface="Times New Roman" charset="0"/>
              <a:cs typeface="Times New Roman" charset="0"/>
            </a:rPr>
            <a:t>Weaker</a:t>
          </a:r>
          <a:r>
            <a:rPr lang="en-US" sz="1100" b="1" baseline="0">
              <a:latin typeface="Times New Roman" charset="0"/>
              <a:ea typeface="Times New Roman" charset="0"/>
              <a:cs typeface="Times New Roman" charset="0"/>
            </a:rPr>
            <a:t> </a:t>
          </a:r>
          <a:r>
            <a:rPr lang="en-US" sz="1100" b="1">
              <a:latin typeface="Times New Roman" charset="0"/>
              <a:ea typeface="Times New Roman" charset="0"/>
              <a:cs typeface="Times New Roman" charset="0"/>
            </a:rPr>
            <a:t>CHF</a:t>
          </a:r>
        </a:p>
      </cdr:txBody>
    </cdr:sp>
  </cdr:relSizeAnchor>
  <cdr:relSizeAnchor xmlns:cdr="http://schemas.openxmlformats.org/drawingml/2006/chartDrawing">
    <cdr:from>
      <cdr:x>0.38975</cdr:x>
      <cdr:y>0.67345</cdr:y>
    </cdr:from>
    <cdr:to>
      <cdr:x>0.38975</cdr:x>
      <cdr:y>0.79197</cdr:y>
    </cdr:to>
    <cdr:cxnSp macro="">
      <cdr:nvCxnSpPr>
        <cdr:cNvPr id="34" name="Straight Arrow Connector 33">
          <a:extLst xmlns:a="http://schemas.openxmlformats.org/drawingml/2006/main">
            <a:ext uri="{FF2B5EF4-FFF2-40B4-BE49-F238E27FC236}">
              <a16:creationId xmlns="" xmlns:a16="http://schemas.microsoft.com/office/drawing/2014/main" id="{FB0B01B3-0F8C-4CBA-9854-428C26366250}"/>
            </a:ext>
          </a:extLst>
        </cdr:cNvPr>
        <cdr:cNvCxnSpPr/>
      </cdr:nvCxnSpPr>
      <cdr:spPr>
        <a:xfrm xmlns:a="http://schemas.openxmlformats.org/drawingml/2006/main">
          <a:off x="2368514" y="2771121"/>
          <a:ext cx="0" cy="487686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0.44411</cdr:x>
      <cdr:y>0.40741</cdr:y>
    </cdr:from>
    <cdr:to>
      <cdr:x>0.44411</cdr:x>
      <cdr:y>0.52222</cdr:y>
    </cdr:to>
    <cdr:cxnSp macro="">
      <cdr:nvCxnSpPr>
        <cdr:cNvPr id="35" name="Straight Arrow Connector 34">
          <a:extLst xmlns:a="http://schemas.openxmlformats.org/drawingml/2006/main">
            <a:ext uri="{FF2B5EF4-FFF2-40B4-BE49-F238E27FC236}">
              <a16:creationId xmlns="" xmlns:a16="http://schemas.microsoft.com/office/drawing/2014/main" id="{CBC09E1D-BD0D-4752-A77D-47F7426C9F82}"/>
            </a:ext>
          </a:extLst>
        </cdr:cNvPr>
        <cdr:cNvCxnSpPr/>
      </cdr:nvCxnSpPr>
      <cdr:spPr>
        <a:xfrm xmlns:a="http://schemas.openxmlformats.org/drawingml/2006/main" flipV="1">
          <a:off x="2698805" y="1676401"/>
          <a:ext cx="0" cy="47242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0.45559</cdr:x>
      <cdr:y>0.02469</cdr:y>
    </cdr:from>
    <cdr:to>
      <cdr:x>0.71682</cdr:x>
      <cdr:y>0.17901</cdr:y>
    </cdr:to>
    <cdr:sp macro="" textlink="">
      <cdr:nvSpPr>
        <cdr:cNvPr id="16" name="TextBox 15"/>
        <cdr:cNvSpPr txBox="1"/>
      </cdr:nvSpPr>
      <cdr:spPr>
        <a:xfrm xmlns:a="http://schemas.openxmlformats.org/drawingml/2006/main">
          <a:off x="2768606" y="101609"/>
          <a:ext cx="1587482" cy="6349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January</a:t>
          </a:r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 15, 2015,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SNB lifts the cap on the CHF/EUR rate</a:t>
          </a:r>
          <a:endParaRPr lang="en-US" sz="1100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0.53918</cdr:x>
      <cdr:y>0.1821</cdr:y>
    </cdr:from>
    <cdr:to>
      <cdr:x>0.53918</cdr:x>
      <cdr:y>0.39074</cdr:y>
    </cdr:to>
    <cdr:cxnSp macro="">
      <cdr:nvCxnSpPr>
        <cdr:cNvPr id="28" name="Straight Arrow Connector 27">
          <a:extLst xmlns:a="http://schemas.openxmlformats.org/drawingml/2006/main">
            <a:ext uri="{FF2B5EF4-FFF2-40B4-BE49-F238E27FC236}">
              <a16:creationId xmlns="" xmlns:a16="http://schemas.microsoft.com/office/drawing/2014/main" id="{7F1D06F4-E8EB-4FE7-842E-1F64A03BFAA8}"/>
            </a:ext>
          </a:extLst>
        </cdr:cNvPr>
        <cdr:cNvCxnSpPr/>
      </cdr:nvCxnSpPr>
      <cdr:spPr>
        <a:xfrm xmlns:a="http://schemas.openxmlformats.org/drawingml/2006/main">
          <a:off x="3276600" y="749300"/>
          <a:ext cx="0" cy="858512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0.51167</cdr:x>
      <cdr:y>0.18533</cdr:y>
    </cdr:from>
    <cdr:to>
      <cdr:x>0.51167</cdr:x>
      <cdr:y>0.32659</cdr:y>
    </cdr:to>
    <cdr:cxnSp macro="">
      <cdr:nvCxnSpPr>
        <cdr:cNvPr id="3" name="Straight Arrow Connector 2">
          <a:extLst xmlns:a="http://schemas.openxmlformats.org/drawingml/2006/main">
            <a:ext uri="{FF2B5EF4-FFF2-40B4-BE49-F238E27FC236}">
              <a16:creationId xmlns="" xmlns:a16="http://schemas.microsoft.com/office/drawing/2014/main" id="{0E2270D6-3D86-4441-984E-BE562EC10103}"/>
            </a:ext>
          </a:extLst>
        </cdr:cNvPr>
        <cdr:cNvCxnSpPr/>
      </cdr:nvCxnSpPr>
      <cdr:spPr>
        <a:xfrm xmlns:a="http://schemas.openxmlformats.org/drawingml/2006/main" flipV="1">
          <a:off x="3002196" y="696585"/>
          <a:ext cx="0" cy="530950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chemeClr val="tx1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0.54139</cdr:x>
      <cdr:y>0.43623</cdr:y>
    </cdr:from>
    <cdr:to>
      <cdr:x>0.54139</cdr:x>
      <cdr:y>0.56676</cdr:y>
    </cdr:to>
    <cdr:cxnSp macro="">
      <cdr:nvCxnSpPr>
        <cdr:cNvPr id="4" name="Straight Arrow Connector 3">
          <a:extLst xmlns:a="http://schemas.openxmlformats.org/drawingml/2006/main">
            <a:ext uri="{FF2B5EF4-FFF2-40B4-BE49-F238E27FC236}">
              <a16:creationId xmlns="" xmlns:a16="http://schemas.microsoft.com/office/drawing/2014/main" id="{A21F6A35-AB3D-4E34-A406-EB2B2D4BEB38}"/>
            </a:ext>
          </a:extLst>
        </cdr:cNvPr>
        <cdr:cNvCxnSpPr/>
      </cdr:nvCxnSpPr>
      <cdr:spPr>
        <a:xfrm xmlns:a="http://schemas.openxmlformats.org/drawingml/2006/main" flipH="1">
          <a:off x="3176541" y="1639639"/>
          <a:ext cx="0" cy="490620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chemeClr val="tx1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0.41458</cdr:x>
      <cdr:y>0.09453</cdr:y>
    </cdr:from>
    <cdr:to>
      <cdr:x>0.63016</cdr:x>
      <cdr:y>0.19367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2432496" y="355298"/>
          <a:ext cx="1264894" cy="3726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 b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More</a:t>
          </a:r>
          <a:r>
            <a:rPr lang="en-GB" sz="1100" b="0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 austerity</a:t>
          </a:r>
          <a:endParaRPr lang="en-GB" sz="1100" b="0">
            <a:solidFill>
              <a:schemeClr val="tx1"/>
            </a:solidFill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0.44994</cdr:x>
      <cdr:y>0.60081</cdr:y>
    </cdr:from>
    <cdr:to>
      <cdr:x>0.66552</cdr:x>
      <cdr:y>0.69994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2639978" y="2258245"/>
          <a:ext cx="1264894" cy="3725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 b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rPr>
            <a:t>More stimulus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21751</xdr:colOff>
      <xdr:row>2</xdr:row>
      <xdr:rowOff>101581</xdr:rowOff>
    </xdr:from>
    <xdr:to>
      <xdr:col>8</xdr:col>
      <xdr:colOff>673100</xdr:colOff>
      <xdr:row>16</xdr:row>
      <xdr:rowOff>120568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0.34013</cdr:x>
      <cdr:y>0.14239</cdr:y>
    </cdr:from>
    <cdr:to>
      <cdr:x>0.55761</cdr:x>
      <cdr:y>0.22144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86982" y="407782"/>
          <a:ext cx="1398363" cy="2263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Bank of England</a:t>
          </a:r>
        </a:p>
      </cdr:txBody>
    </cdr:sp>
  </cdr:relSizeAnchor>
  <cdr:relSizeAnchor xmlns:cdr="http://schemas.openxmlformats.org/drawingml/2006/chartDrawing">
    <cdr:from>
      <cdr:x>0.44596</cdr:x>
      <cdr:y>0.28323</cdr:y>
    </cdr:from>
    <cdr:to>
      <cdr:x>0.70219</cdr:x>
      <cdr:y>0.35932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867439" y="811110"/>
          <a:ext cx="1647521" cy="2179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European</a:t>
          </a:r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 Central Bank</a:t>
          </a:r>
          <a:endParaRPr lang="en-US" sz="1100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0.48432</cdr:x>
      <cdr:y>0.52602</cdr:y>
    </cdr:from>
    <cdr:to>
      <cdr:x>0.71469</cdr:x>
      <cdr:y>0.6234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3114133" y="1506407"/>
          <a:ext cx="1481245" cy="2788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Times New Roman" charset="0"/>
              <a:ea typeface="Times New Roman" charset="0"/>
              <a:cs typeface="Times New Roman" charset="0"/>
            </a:rPr>
            <a:t>US</a:t>
          </a:r>
          <a:r>
            <a:rPr lang="en-US" sz="1100" baseline="0">
              <a:latin typeface="Times New Roman" charset="0"/>
              <a:ea typeface="Times New Roman" charset="0"/>
              <a:cs typeface="Times New Roman" charset="0"/>
            </a:rPr>
            <a:t> Federal Reserve</a:t>
          </a:r>
          <a:endParaRPr lang="en-US" sz="1100">
            <a:latin typeface="Times New Roman" charset="0"/>
            <a:ea typeface="Times New Roman" charset="0"/>
            <a:cs typeface="Times New Roman" charset="0"/>
          </a:endParaRP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203200</xdr:colOff>
      <xdr:row>2</xdr:row>
      <xdr:rowOff>187527</xdr:rowOff>
    </xdr:from>
    <xdr:to>
      <xdr:col>5</xdr:col>
      <xdr:colOff>279400</xdr:colOff>
      <xdr:row>20</xdr:row>
      <xdr:rowOff>94574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474681</xdr:colOff>
      <xdr:row>2</xdr:row>
      <xdr:rowOff>191998</xdr:rowOff>
    </xdr:from>
    <xdr:to>
      <xdr:col>8</xdr:col>
      <xdr:colOff>584200</xdr:colOff>
      <xdr:row>20</xdr:row>
      <xdr:rowOff>88900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160574</xdr:rowOff>
    </xdr:from>
    <xdr:to>
      <xdr:col>11</xdr:col>
      <xdr:colOff>289194</xdr:colOff>
      <xdr:row>26</xdr:row>
      <xdr:rowOff>115391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uuriintuyabatsaikhan/Documents/Ph.D%20applications/C:/D/z_EXT_K-drive/US_desk/Forecasting/Consensus/consensus_forecasts%20-%20Evolution/Consensus_fcst_US%20-------------%20EVOLUTION%20-------------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uuriintuyabatsaikhan/Desktop/C:/DOCUME~1/c334930/Impostazioni%20locali/Temp/Capitolo%201/Italiano/Riquadro%20determinanti%20prezzi%20immobili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Brandon/Downloads/TFP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uuriintuyabatsaikhan/Documents/Ph.D%20applications/C:/D/EC-Mp/CM%20Division/CMFS/ANALYSIS/Markets/2.%20Interest%20Rates/update_market_data_bond1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uuriintuyabatsaikhan/Documents/Ph.D%20applications/C:/D/MUFA/countries/DE_Kreditdaten_update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y0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_aux"/>
      <sheetName val="Layout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FM Graph 1&amp;2 data"/>
      <sheetName val="TFP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daily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e Banken"/>
      <sheetName val="Grossbanken"/>
      <sheetName val="Sparkassen"/>
      <sheetName val="Kreditgenossen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drawing" Target="../drawings/drawing2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Relationship Id="rId2" Type="http://schemas.openxmlformats.org/officeDocument/2006/relationships/drawing" Target="../drawings/drawing28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vmlDrawing" Target="../drawings/vmlDrawing1.vml"/><Relationship Id="rId3" Type="http://schemas.openxmlformats.org/officeDocument/2006/relationships/comments" Target="../comments1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hyperlink" Target="http://localhost/OECDStat_Metadata/ShowMetadata.ashx?Dataset=QNA&amp;Coords=%5BLOCATION%5D.%5BUSA%5D&amp;ShowOnWeb=true&amp;Lang=en" TargetMode="External"/><Relationship Id="rId2" Type="http://schemas.openxmlformats.org/officeDocument/2006/relationships/hyperlink" Target="http://localhost/OECDStat_Metadata/ShowMetadata.ashx?Dataset=QNA&amp;Coords=%5BLOCATION%5D.%5BEA19%5D&amp;ShowOnWeb=true&amp;Lang=en" TargetMode="External"/><Relationship Id="rId3" Type="http://schemas.openxmlformats.org/officeDocument/2006/relationships/drawing" Target="../drawings/drawing3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ederalreserve.gov/newsevents/press/monetary/20111130a.htm" TargetMode="External"/><Relationship Id="rId2" Type="http://schemas.openxmlformats.org/officeDocument/2006/relationships/printerSettings" Target="../printerSettings/printerSettings3.bin"/><Relationship Id="rId3" Type="http://schemas.openxmlformats.org/officeDocument/2006/relationships/drawing" Target="../drawings/drawing34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Relationship Id="rId2" Type="http://schemas.openxmlformats.org/officeDocument/2006/relationships/drawing" Target="../drawings/drawing38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Relationship Id="rId2" Type="http://schemas.openxmlformats.org/officeDocument/2006/relationships/drawing" Target="../drawings/drawing4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6"/>
  <sheetViews>
    <sheetView tabSelected="1" workbookViewId="0"/>
  </sheetViews>
  <sheetFormatPr baseColWidth="10" defaultColWidth="10.83203125" defaultRowHeight="16" x14ac:dyDescent="0.2"/>
  <cols>
    <col min="1" max="1" width="10.83203125" style="7"/>
    <col min="2" max="10" width="10.83203125" style="2"/>
    <col min="11" max="16384" width="10.83203125" style="7"/>
  </cols>
  <sheetData>
    <row r="1" spans="2:2" x14ac:dyDescent="0.2">
      <c r="B1" s="1" t="s">
        <v>253</v>
      </c>
    </row>
    <row r="2" spans="2:2" x14ac:dyDescent="0.2">
      <c r="B2" s="3" t="s">
        <v>0</v>
      </c>
    </row>
    <row r="17" spans="2:9" x14ac:dyDescent="0.2">
      <c r="I17" s="4"/>
    </row>
    <row r="18" spans="2:9" ht="16" customHeight="1" x14ac:dyDescent="0.2">
      <c r="B18" s="127" t="s">
        <v>1</v>
      </c>
      <c r="C18" s="128"/>
      <c r="D18" s="128"/>
      <c r="E18" s="128"/>
      <c r="F18" s="128"/>
      <c r="G18" s="128"/>
      <c r="H18" s="129"/>
      <c r="I18" s="5"/>
    </row>
    <row r="19" spans="2:9" x14ac:dyDescent="0.2">
      <c r="B19" s="130"/>
      <c r="C19" s="131"/>
      <c r="D19" s="131"/>
      <c r="E19" s="131"/>
      <c r="F19" s="131"/>
      <c r="G19" s="131"/>
      <c r="H19" s="132"/>
      <c r="I19" s="5"/>
    </row>
    <row r="20" spans="2:9" x14ac:dyDescent="0.2">
      <c r="B20" s="130"/>
      <c r="C20" s="131"/>
      <c r="D20" s="131"/>
      <c r="E20" s="131"/>
      <c r="F20" s="131"/>
      <c r="G20" s="131"/>
      <c r="H20" s="132"/>
      <c r="I20" s="5"/>
    </row>
    <row r="21" spans="2:9" x14ac:dyDescent="0.2">
      <c r="B21" s="130"/>
      <c r="C21" s="131"/>
      <c r="D21" s="131"/>
      <c r="E21" s="131"/>
      <c r="F21" s="131"/>
      <c r="G21" s="131"/>
      <c r="H21" s="132"/>
      <c r="I21" s="5"/>
    </row>
    <row r="22" spans="2:9" x14ac:dyDescent="0.2">
      <c r="B22" s="133"/>
      <c r="C22" s="134"/>
      <c r="D22" s="134"/>
      <c r="E22" s="134"/>
      <c r="F22" s="134"/>
      <c r="G22" s="134"/>
      <c r="H22" s="135"/>
      <c r="I22" s="5"/>
    </row>
    <row r="23" spans="2:9" x14ac:dyDescent="0.2">
      <c r="I23" s="4"/>
    </row>
    <row r="24" spans="2:9" x14ac:dyDescent="0.2">
      <c r="B24" s="6"/>
      <c r="I24" s="4"/>
    </row>
    <row r="25" spans="2:9" x14ac:dyDescent="0.2">
      <c r="I25" s="4"/>
    </row>
    <row r="26" spans="2:9" x14ac:dyDescent="0.2">
      <c r="I26" s="4"/>
    </row>
  </sheetData>
  <mergeCells count="1">
    <mergeCell ref="B18:H22"/>
  </mergeCells>
  <pageMargins left="0.7" right="0.7" top="0.75" bottom="0.75" header="0.3" footer="0.3"/>
  <pageSetup orientation="portrait" horizontalDpi="0" verticalDpi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25"/>
  <sheetViews>
    <sheetView zoomScale="75" workbookViewId="0"/>
  </sheetViews>
  <sheetFormatPr baseColWidth="10" defaultColWidth="10.83203125" defaultRowHeight="16" x14ac:dyDescent="0.2"/>
  <cols>
    <col min="1" max="1" width="10.83203125" style="7"/>
    <col min="2" max="10" width="10.83203125" style="2"/>
    <col min="11" max="16384" width="10.83203125" style="7"/>
  </cols>
  <sheetData>
    <row r="1" spans="2:2" x14ac:dyDescent="0.2">
      <c r="B1" s="25" t="s">
        <v>311</v>
      </c>
    </row>
    <row r="2" spans="2:2" x14ac:dyDescent="0.2">
      <c r="B2" s="89" t="s">
        <v>233</v>
      </c>
    </row>
    <row r="34" spans="2:11" ht="15" customHeight="1" x14ac:dyDescent="0.2">
      <c r="B34" s="136" t="s">
        <v>234</v>
      </c>
      <c r="C34" s="137"/>
      <c r="D34" s="137"/>
      <c r="E34" s="137"/>
      <c r="F34" s="137"/>
      <c r="G34" s="137"/>
      <c r="H34" s="137"/>
      <c r="I34" s="138"/>
      <c r="J34" s="5"/>
      <c r="K34" s="90"/>
    </row>
    <row r="35" spans="2:11" ht="15" customHeight="1" x14ac:dyDescent="0.2">
      <c r="B35" s="154"/>
      <c r="C35" s="155"/>
      <c r="D35" s="155"/>
      <c r="E35" s="155"/>
      <c r="F35" s="155"/>
      <c r="G35" s="155"/>
      <c r="H35" s="155"/>
      <c r="I35" s="156"/>
      <c r="J35" s="5"/>
      <c r="K35" s="90"/>
    </row>
    <row r="36" spans="2:11" ht="15" customHeight="1" x14ac:dyDescent="0.2">
      <c r="B36" s="154"/>
      <c r="C36" s="155"/>
      <c r="D36" s="155"/>
      <c r="E36" s="155"/>
      <c r="F36" s="155"/>
      <c r="G36" s="155"/>
      <c r="H36" s="155"/>
      <c r="I36" s="156"/>
      <c r="J36" s="5"/>
      <c r="K36" s="90"/>
    </row>
    <row r="37" spans="2:11" ht="15" customHeight="1" x14ac:dyDescent="0.2">
      <c r="B37" s="154"/>
      <c r="C37" s="155"/>
      <c r="D37" s="155"/>
      <c r="E37" s="155"/>
      <c r="F37" s="155"/>
      <c r="G37" s="155"/>
      <c r="H37" s="155"/>
      <c r="I37" s="156"/>
      <c r="J37" s="5"/>
      <c r="K37" s="90"/>
    </row>
    <row r="38" spans="2:11" ht="15" customHeight="1" x14ac:dyDescent="0.2">
      <c r="B38" s="154"/>
      <c r="C38" s="155"/>
      <c r="D38" s="155"/>
      <c r="E38" s="155"/>
      <c r="F38" s="155"/>
      <c r="G38" s="155"/>
      <c r="H38" s="155"/>
      <c r="I38" s="156"/>
      <c r="J38" s="5"/>
      <c r="K38" s="90"/>
    </row>
    <row r="39" spans="2:11" ht="15" customHeight="1" x14ac:dyDescent="0.2">
      <c r="B39" s="154"/>
      <c r="C39" s="155"/>
      <c r="D39" s="155"/>
      <c r="E39" s="155"/>
      <c r="F39" s="155"/>
      <c r="G39" s="155"/>
      <c r="H39" s="155"/>
      <c r="I39" s="156"/>
      <c r="J39" s="5"/>
      <c r="K39" s="90"/>
    </row>
    <row r="40" spans="2:11" ht="15" customHeight="1" x14ac:dyDescent="0.2">
      <c r="B40" s="154"/>
      <c r="C40" s="155"/>
      <c r="D40" s="155"/>
      <c r="E40" s="155"/>
      <c r="F40" s="155"/>
      <c r="G40" s="155"/>
      <c r="H40" s="155"/>
      <c r="I40" s="156"/>
      <c r="J40" s="5"/>
      <c r="K40" s="90"/>
    </row>
    <row r="41" spans="2:11" ht="15" customHeight="1" x14ac:dyDescent="0.2">
      <c r="B41" s="154"/>
      <c r="C41" s="155"/>
      <c r="D41" s="155"/>
      <c r="E41" s="155"/>
      <c r="F41" s="155"/>
      <c r="G41" s="155"/>
      <c r="H41" s="155"/>
      <c r="I41" s="156"/>
      <c r="J41" s="5"/>
      <c r="K41" s="90"/>
    </row>
    <row r="42" spans="2:11" ht="15" customHeight="1" x14ac:dyDescent="0.2">
      <c r="B42" s="154"/>
      <c r="C42" s="155"/>
      <c r="D42" s="155"/>
      <c r="E42" s="155"/>
      <c r="F42" s="155"/>
      <c r="G42" s="155"/>
      <c r="H42" s="155"/>
      <c r="I42" s="156"/>
      <c r="J42" s="5"/>
      <c r="K42" s="90"/>
    </row>
    <row r="43" spans="2:11" ht="15" customHeight="1" x14ac:dyDescent="0.2">
      <c r="B43" s="139"/>
      <c r="C43" s="140"/>
      <c r="D43" s="140"/>
      <c r="E43" s="140"/>
      <c r="F43" s="140"/>
      <c r="G43" s="140"/>
      <c r="H43" s="140"/>
      <c r="I43" s="141"/>
      <c r="J43" s="5"/>
      <c r="K43" s="90"/>
    </row>
    <row r="44" spans="2:11" x14ac:dyDescent="0.2">
      <c r="B44" s="5"/>
      <c r="C44" s="5"/>
      <c r="D44" s="5"/>
      <c r="E44" s="5"/>
      <c r="F44" s="5"/>
      <c r="G44" s="5"/>
      <c r="H44" s="5"/>
      <c r="I44" s="5"/>
    </row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115" spans="5:5" x14ac:dyDescent="0.2">
      <c r="E115" s="91"/>
    </row>
    <row r="116" spans="5:5" x14ac:dyDescent="0.2">
      <c r="E116" s="91"/>
    </row>
    <row r="117" spans="5:5" x14ac:dyDescent="0.2">
      <c r="E117" s="91"/>
    </row>
    <row r="118" spans="5:5" x14ac:dyDescent="0.2">
      <c r="E118" s="91"/>
    </row>
    <row r="119" spans="5:5" x14ac:dyDescent="0.2">
      <c r="E119" s="91"/>
    </row>
    <row r="120" spans="5:5" x14ac:dyDescent="0.2">
      <c r="E120" s="91"/>
    </row>
    <row r="121" spans="5:5" x14ac:dyDescent="0.2">
      <c r="E121" s="91"/>
    </row>
    <row r="122" spans="5:5" x14ac:dyDescent="0.2">
      <c r="E122" s="91"/>
    </row>
    <row r="123" spans="5:5" x14ac:dyDescent="0.2">
      <c r="E123" s="91"/>
    </row>
    <row r="124" spans="5:5" x14ac:dyDescent="0.2">
      <c r="E124" s="91"/>
    </row>
    <row r="125" spans="5:5" x14ac:dyDescent="0.2">
      <c r="E125" s="91"/>
    </row>
  </sheetData>
  <mergeCells count="1">
    <mergeCell ref="B34:I43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7"/>
  <sheetViews>
    <sheetView workbookViewId="0"/>
  </sheetViews>
  <sheetFormatPr baseColWidth="10" defaultColWidth="10.83203125" defaultRowHeight="15" x14ac:dyDescent="0.2"/>
  <cols>
    <col min="1" max="16384" width="10.83203125" style="7"/>
  </cols>
  <sheetData>
    <row r="1" spans="2:2" ht="16" x14ac:dyDescent="0.2">
      <c r="B1" s="98" t="s">
        <v>243</v>
      </c>
    </row>
    <row r="2" spans="2:2" ht="16" x14ac:dyDescent="0.2">
      <c r="B2" s="25" t="s">
        <v>244</v>
      </c>
    </row>
    <row r="22" spans="2:9" ht="15" customHeight="1" x14ac:dyDescent="0.2">
      <c r="B22" s="136" t="s">
        <v>245</v>
      </c>
      <c r="C22" s="137"/>
      <c r="D22" s="137"/>
      <c r="E22" s="137"/>
      <c r="F22" s="137"/>
      <c r="G22" s="137"/>
      <c r="H22" s="137"/>
      <c r="I22" s="138"/>
    </row>
    <row r="23" spans="2:9" ht="15" customHeight="1" x14ac:dyDescent="0.2">
      <c r="B23" s="154"/>
      <c r="C23" s="155"/>
      <c r="D23" s="155"/>
      <c r="E23" s="155"/>
      <c r="F23" s="155"/>
      <c r="G23" s="155"/>
      <c r="H23" s="155"/>
      <c r="I23" s="156"/>
    </row>
    <row r="24" spans="2:9" ht="15" customHeight="1" x14ac:dyDescent="0.2">
      <c r="B24" s="154"/>
      <c r="C24" s="155"/>
      <c r="D24" s="155"/>
      <c r="E24" s="155"/>
      <c r="F24" s="155"/>
      <c r="G24" s="155"/>
      <c r="H24" s="155"/>
      <c r="I24" s="156"/>
    </row>
    <row r="25" spans="2:9" ht="15" customHeight="1" x14ac:dyDescent="0.2">
      <c r="B25" s="154"/>
      <c r="C25" s="155"/>
      <c r="D25" s="155"/>
      <c r="E25" s="155"/>
      <c r="F25" s="155"/>
      <c r="G25" s="155"/>
      <c r="H25" s="155"/>
      <c r="I25" s="156"/>
    </row>
    <row r="26" spans="2:9" ht="15" customHeight="1" x14ac:dyDescent="0.2">
      <c r="B26" s="154"/>
      <c r="C26" s="155"/>
      <c r="D26" s="155"/>
      <c r="E26" s="155"/>
      <c r="F26" s="155"/>
      <c r="G26" s="155"/>
      <c r="H26" s="155"/>
      <c r="I26" s="156"/>
    </row>
    <row r="27" spans="2:9" ht="17" customHeight="1" x14ac:dyDescent="0.2">
      <c r="B27" s="139"/>
      <c r="C27" s="140"/>
      <c r="D27" s="140"/>
      <c r="E27" s="140"/>
      <c r="F27" s="140"/>
      <c r="G27" s="140"/>
      <c r="H27" s="140"/>
      <c r="I27" s="141"/>
    </row>
  </sheetData>
  <mergeCells count="1">
    <mergeCell ref="B22:I27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7"/>
  <sheetViews>
    <sheetView workbookViewId="0"/>
  </sheetViews>
  <sheetFormatPr baseColWidth="10" defaultColWidth="10.83203125" defaultRowHeight="15" x14ac:dyDescent="0.2"/>
  <cols>
    <col min="1" max="16384" width="10.83203125" style="7"/>
  </cols>
  <sheetData>
    <row r="1" spans="2:2" ht="16" x14ac:dyDescent="0.2">
      <c r="B1" s="98" t="s">
        <v>312</v>
      </c>
    </row>
    <row r="24" spans="2:9" ht="19" customHeight="1" x14ac:dyDescent="0.2">
      <c r="B24" s="166" t="s">
        <v>252</v>
      </c>
      <c r="C24" s="167"/>
      <c r="D24" s="167"/>
      <c r="E24" s="167"/>
      <c r="F24" s="167"/>
      <c r="G24" s="167"/>
      <c r="H24" s="167"/>
      <c r="I24" s="168"/>
    </row>
    <row r="25" spans="2:9" x14ac:dyDescent="0.2">
      <c r="B25" s="169"/>
      <c r="C25" s="170"/>
      <c r="D25" s="170"/>
      <c r="E25" s="170"/>
      <c r="F25" s="170"/>
      <c r="G25" s="170"/>
      <c r="H25" s="170"/>
      <c r="I25" s="171"/>
    </row>
    <row r="26" spans="2:9" x14ac:dyDescent="0.2">
      <c r="B26" s="169"/>
      <c r="C26" s="170"/>
      <c r="D26" s="170"/>
      <c r="E26" s="170"/>
      <c r="F26" s="170"/>
      <c r="G26" s="170"/>
      <c r="H26" s="170"/>
      <c r="I26" s="171"/>
    </row>
    <row r="27" spans="2:9" x14ac:dyDescent="0.2">
      <c r="B27" s="172"/>
      <c r="C27" s="173"/>
      <c r="D27" s="173"/>
      <c r="E27" s="173"/>
      <c r="F27" s="173"/>
      <c r="G27" s="173"/>
      <c r="H27" s="173"/>
      <c r="I27" s="174"/>
    </row>
  </sheetData>
  <mergeCells count="1">
    <mergeCell ref="B24:I27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92"/>
  <sheetViews>
    <sheetView topLeftCell="B1" workbookViewId="0">
      <selection activeCell="F1" sqref="F1"/>
    </sheetView>
  </sheetViews>
  <sheetFormatPr baseColWidth="10" defaultColWidth="8.83203125" defaultRowHeight="16" x14ac:dyDescent="0.2"/>
  <cols>
    <col min="1" max="1" width="14.1640625" style="8" customWidth="1"/>
    <col min="2" max="16384" width="8.83203125" style="8"/>
  </cols>
  <sheetData>
    <row r="1" spans="1:7" x14ac:dyDescent="0.2">
      <c r="B1" s="8" t="s">
        <v>2</v>
      </c>
      <c r="C1" s="8" t="s">
        <v>3</v>
      </c>
      <c r="G1" s="55" t="s">
        <v>253</v>
      </c>
    </row>
    <row r="2" spans="1:7" x14ac:dyDescent="0.2">
      <c r="A2" s="9">
        <v>36893</v>
      </c>
      <c r="B2" s="8">
        <v>6.5</v>
      </c>
      <c r="C2" s="8">
        <v>4.75</v>
      </c>
      <c r="E2" s="10" t="s">
        <v>4</v>
      </c>
      <c r="G2" s="126" t="s">
        <v>0</v>
      </c>
    </row>
    <row r="3" spans="1:7" x14ac:dyDescent="0.2">
      <c r="A3" s="9">
        <v>36894</v>
      </c>
      <c r="B3" s="8">
        <v>6.5</v>
      </c>
      <c r="C3" s="8">
        <v>4.75</v>
      </c>
      <c r="E3" s="9" t="str">
        <f>TEXT(A3,"mmm") &amp; " " &amp; TEXT(A3, "yy")</f>
        <v>Jan 01</v>
      </c>
    </row>
    <row r="4" spans="1:7" x14ac:dyDescent="0.2">
      <c r="A4" s="9">
        <v>36895</v>
      </c>
      <c r="B4" s="8">
        <v>6</v>
      </c>
      <c r="C4" s="8">
        <v>4.75</v>
      </c>
      <c r="E4" s="9" t="str">
        <f t="shared" ref="E4:E67" si="0">TEXT(A4,"mmm") &amp; " " &amp; TEXT(A4, "yy")</f>
        <v>Jan 01</v>
      </c>
    </row>
    <row r="5" spans="1:7" x14ac:dyDescent="0.2">
      <c r="A5" s="9">
        <v>36896</v>
      </c>
      <c r="B5" s="8">
        <v>6</v>
      </c>
      <c r="C5" s="8">
        <v>4.75</v>
      </c>
      <c r="E5" s="9" t="str">
        <f t="shared" si="0"/>
        <v>Jan 01</v>
      </c>
    </row>
    <row r="6" spans="1:7" x14ac:dyDescent="0.2">
      <c r="A6" s="9">
        <v>36897</v>
      </c>
      <c r="B6" s="8">
        <v>6</v>
      </c>
      <c r="C6" s="8">
        <v>4.75</v>
      </c>
      <c r="E6" s="9" t="str">
        <f t="shared" si="0"/>
        <v>Jan 01</v>
      </c>
    </row>
    <row r="7" spans="1:7" x14ac:dyDescent="0.2">
      <c r="A7" s="9">
        <v>36898</v>
      </c>
      <c r="B7" s="8">
        <v>6</v>
      </c>
      <c r="C7" s="8">
        <v>4.75</v>
      </c>
      <c r="E7" s="9" t="str">
        <f t="shared" si="0"/>
        <v>Jan 01</v>
      </c>
    </row>
    <row r="8" spans="1:7" x14ac:dyDescent="0.2">
      <c r="A8" s="9">
        <v>36899</v>
      </c>
      <c r="B8" s="8">
        <v>6</v>
      </c>
      <c r="C8" s="8">
        <v>4.75</v>
      </c>
      <c r="E8" s="9" t="str">
        <f t="shared" si="0"/>
        <v>Jan 01</v>
      </c>
    </row>
    <row r="9" spans="1:7" x14ac:dyDescent="0.2">
      <c r="A9" s="9">
        <v>36900</v>
      </c>
      <c r="B9" s="8">
        <v>6</v>
      </c>
      <c r="C9" s="8">
        <v>4.75</v>
      </c>
      <c r="E9" s="9" t="str">
        <f t="shared" si="0"/>
        <v>Jan 01</v>
      </c>
    </row>
    <row r="10" spans="1:7" x14ac:dyDescent="0.2">
      <c r="A10" s="9">
        <v>36901</v>
      </c>
      <c r="B10" s="8">
        <v>6</v>
      </c>
      <c r="C10" s="8">
        <v>4.75</v>
      </c>
      <c r="E10" s="9" t="str">
        <f t="shared" si="0"/>
        <v>Jan 01</v>
      </c>
    </row>
    <row r="11" spans="1:7" x14ac:dyDescent="0.2">
      <c r="A11" s="9">
        <v>36902</v>
      </c>
      <c r="B11" s="8">
        <v>6</v>
      </c>
      <c r="C11" s="8">
        <v>4.75</v>
      </c>
      <c r="E11" s="9" t="str">
        <f t="shared" si="0"/>
        <v>Jan 01</v>
      </c>
    </row>
    <row r="12" spans="1:7" x14ac:dyDescent="0.2">
      <c r="A12" s="9">
        <v>36903</v>
      </c>
      <c r="B12" s="8">
        <v>6</v>
      </c>
      <c r="C12" s="8">
        <v>4.75</v>
      </c>
      <c r="E12" s="9" t="str">
        <f t="shared" si="0"/>
        <v>Jan 01</v>
      </c>
    </row>
    <row r="13" spans="1:7" x14ac:dyDescent="0.2">
      <c r="A13" s="9">
        <v>36904</v>
      </c>
      <c r="B13" s="8">
        <v>6</v>
      </c>
      <c r="C13" s="8">
        <v>4.75</v>
      </c>
      <c r="E13" s="9" t="str">
        <f t="shared" si="0"/>
        <v>Jan 01</v>
      </c>
    </row>
    <row r="14" spans="1:7" x14ac:dyDescent="0.2">
      <c r="A14" s="9">
        <v>36905</v>
      </c>
      <c r="B14" s="8">
        <v>6</v>
      </c>
      <c r="C14" s="8">
        <v>4.75</v>
      </c>
      <c r="E14" s="9" t="str">
        <f t="shared" si="0"/>
        <v>Jan 01</v>
      </c>
    </row>
    <row r="15" spans="1:7" x14ac:dyDescent="0.2">
      <c r="A15" s="9">
        <v>36906</v>
      </c>
      <c r="B15" s="8">
        <v>6</v>
      </c>
      <c r="C15" s="8">
        <v>4.75</v>
      </c>
      <c r="E15" s="9" t="str">
        <f t="shared" si="0"/>
        <v>Jan 01</v>
      </c>
    </row>
    <row r="16" spans="1:7" x14ac:dyDescent="0.2">
      <c r="A16" s="9">
        <v>36907</v>
      </c>
      <c r="B16" s="8">
        <v>6</v>
      </c>
      <c r="C16" s="8">
        <v>4.75</v>
      </c>
      <c r="E16" s="9" t="str">
        <f t="shared" si="0"/>
        <v>Jan 01</v>
      </c>
    </row>
    <row r="17" spans="1:14" x14ac:dyDescent="0.2">
      <c r="A17" s="9">
        <v>36908</v>
      </c>
      <c r="B17" s="8">
        <v>6</v>
      </c>
      <c r="C17" s="8">
        <v>4.75</v>
      </c>
      <c r="E17" s="9" t="str">
        <f t="shared" si="0"/>
        <v>Jan 01</v>
      </c>
    </row>
    <row r="18" spans="1:14" ht="16" customHeight="1" x14ac:dyDescent="0.2">
      <c r="A18" s="9">
        <v>36909</v>
      </c>
      <c r="B18" s="8">
        <v>6</v>
      </c>
      <c r="C18" s="8">
        <v>4.75</v>
      </c>
      <c r="E18" s="9" t="str">
        <f t="shared" si="0"/>
        <v>Jan 01</v>
      </c>
      <c r="G18" s="175" t="s">
        <v>1</v>
      </c>
      <c r="H18" s="176"/>
      <c r="I18" s="176"/>
      <c r="J18" s="176"/>
      <c r="K18" s="176"/>
      <c r="L18" s="176"/>
      <c r="M18" s="176"/>
      <c r="N18" s="177"/>
    </row>
    <row r="19" spans="1:14" x14ac:dyDescent="0.2">
      <c r="A19" s="9">
        <v>36910</v>
      </c>
      <c r="B19" s="8">
        <v>6</v>
      </c>
      <c r="C19" s="8">
        <v>4.75</v>
      </c>
      <c r="E19" s="9" t="str">
        <f t="shared" si="0"/>
        <v>Jan 01</v>
      </c>
      <c r="G19" s="178"/>
      <c r="H19" s="179"/>
      <c r="I19" s="179"/>
      <c r="J19" s="179"/>
      <c r="K19" s="179"/>
      <c r="L19" s="179"/>
      <c r="M19" s="179"/>
      <c r="N19" s="180"/>
    </row>
    <row r="20" spans="1:14" x14ac:dyDescent="0.2">
      <c r="A20" s="9">
        <v>36911</v>
      </c>
      <c r="B20" s="8">
        <v>6</v>
      </c>
      <c r="C20" s="8">
        <v>4.75</v>
      </c>
      <c r="E20" s="9" t="str">
        <f t="shared" si="0"/>
        <v>Jan 01</v>
      </c>
      <c r="G20" s="178"/>
      <c r="H20" s="179"/>
      <c r="I20" s="179"/>
      <c r="J20" s="179"/>
      <c r="K20" s="179"/>
      <c r="L20" s="179"/>
      <c r="M20" s="179"/>
      <c r="N20" s="180"/>
    </row>
    <row r="21" spans="1:14" x14ac:dyDescent="0.2">
      <c r="A21" s="9">
        <v>36912</v>
      </c>
      <c r="B21" s="8">
        <v>6</v>
      </c>
      <c r="C21" s="8">
        <v>4.75</v>
      </c>
      <c r="E21" s="9" t="str">
        <f t="shared" si="0"/>
        <v>Jan 01</v>
      </c>
      <c r="G21" s="178"/>
      <c r="H21" s="179"/>
      <c r="I21" s="179"/>
      <c r="J21" s="179"/>
      <c r="K21" s="179"/>
      <c r="L21" s="179"/>
      <c r="M21" s="179"/>
      <c r="N21" s="180"/>
    </row>
    <row r="22" spans="1:14" x14ac:dyDescent="0.2">
      <c r="A22" s="9">
        <v>36913</v>
      </c>
      <c r="B22" s="8">
        <v>6</v>
      </c>
      <c r="C22" s="8">
        <v>4.75</v>
      </c>
      <c r="E22" s="9" t="str">
        <f t="shared" si="0"/>
        <v>Jan 01</v>
      </c>
      <c r="G22" s="181"/>
      <c r="H22" s="182"/>
      <c r="I22" s="182"/>
      <c r="J22" s="182"/>
      <c r="K22" s="182"/>
      <c r="L22" s="182"/>
      <c r="M22" s="182"/>
      <c r="N22" s="183"/>
    </row>
    <row r="23" spans="1:14" x14ac:dyDescent="0.2">
      <c r="A23" s="9">
        <v>36914</v>
      </c>
      <c r="B23" s="8">
        <v>6</v>
      </c>
      <c r="C23" s="8">
        <v>4.75</v>
      </c>
      <c r="E23" s="9" t="str">
        <f t="shared" si="0"/>
        <v>Jan 01</v>
      </c>
    </row>
    <row r="24" spans="1:14" x14ac:dyDescent="0.2">
      <c r="A24" s="9">
        <v>36915</v>
      </c>
      <c r="B24" s="8">
        <v>6</v>
      </c>
      <c r="C24" s="8">
        <v>4.75</v>
      </c>
      <c r="E24" s="9" t="str">
        <f t="shared" si="0"/>
        <v>Jan 01</v>
      </c>
      <c r="G24" s="12"/>
    </row>
    <row r="25" spans="1:14" x14ac:dyDescent="0.2">
      <c r="A25" s="9">
        <v>36916</v>
      </c>
      <c r="B25" s="8">
        <v>6</v>
      </c>
      <c r="C25" s="8">
        <v>4.75</v>
      </c>
      <c r="E25" s="9" t="str">
        <f t="shared" si="0"/>
        <v>Jan 01</v>
      </c>
    </row>
    <row r="26" spans="1:14" x14ac:dyDescent="0.2">
      <c r="A26" s="9">
        <v>36917</v>
      </c>
      <c r="B26" s="8">
        <v>6</v>
      </c>
      <c r="C26" s="8">
        <v>4.75</v>
      </c>
      <c r="E26" s="9" t="str">
        <f t="shared" si="0"/>
        <v>Jan 01</v>
      </c>
    </row>
    <row r="27" spans="1:14" x14ac:dyDescent="0.2">
      <c r="A27" s="9">
        <v>36918</v>
      </c>
      <c r="B27" s="8">
        <v>6</v>
      </c>
      <c r="C27" s="8">
        <v>4.75</v>
      </c>
      <c r="E27" s="9" t="str">
        <f t="shared" si="0"/>
        <v>Jan 01</v>
      </c>
    </row>
    <row r="28" spans="1:14" x14ac:dyDescent="0.2">
      <c r="A28" s="9">
        <v>36919</v>
      </c>
      <c r="B28" s="8">
        <v>6</v>
      </c>
      <c r="C28" s="8">
        <v>4.75</v>
      </c>
      <c r="E28" s="9" t="str">
        <f t="shared" si="0"/>
        <v>Jan 01</v>
      </c>
    </row>
    <row r="29" spans="1:14" x14ac:dyDescent="0.2">
      <c r="A29" s="9">
        <v>36920</v>
      </c>
      <c r="B29" s="8">
        <v>6</v>
      </c>
      <c r="C29" s="8">
        <v>4.75</v>
      </c>
      <c r="E29" s="9" t="str">
        <f t="shared" si="0"/>
        <v>Jan 01</v>
      </c>
    </row>
    <row r="30" spans="1:14" x14ac:dyDescent="0.2">
      <c r="A30" s="9">
        <v>36921</v>
      </c>
      <c r="B30" s="8">
        <v>6</v>
      </c>
      <c r="C30" s="8">
        <v>4.75</v>
      </c>
      <c r="E30" s="9" t="str">
        <f t="shared" si="0"/>
        <v>Jan 01</v>
      </c>
    </row>
    <row r="31" spans="1:14" x14ac:dyDescent="0.2">
      <c r="A31" s="9">
        <v>36922</v>
      </c>
      <c r="B31" s="8">
        <v>6</v>
      </c>
      <c r="C31" s="8">
        <v>4.75</v>
      </c>
      <c r="E31" s="9" t="str">
        <f t="shared" si="0"/>
        <v>Jan 01</v>
      </c>
    </row>
    <row r="32" spans="1:14" x14ac:dyDescent="0.2">
      <c r="A32" s="9">
        <v>36923</v>
      </c>
      <c r="B32" s="8">
        <v>5.5</v>
      </c>
      <c r="C32" s="8">
        <v>4.75</v>
      </c>
      <c r="E32" s="9" t="str">
        <f t="shared" si="0"/>
        <v>Feb 01</v>
      </c>
    </row>
    <row r="33" spans="1:5" x14ac:dyDescent="0.2">
      <c r="A33" s="9">
        <v>36924</v>
      </c>
      <c r="B33" s="8">
        <v>5.5</v>
      </c>
      <c r="C33" s="8">
        <v>4.75</v>
      </c>
      <c r="E33" s="9" t="str">
        <f t="shared" si="0"/>
        <v>Feb 01</v>
      </c>
    </row>
    <row r="34" spans="1:5" x14ac:dyDescent="0.2">
      <c r="A34" s="9">
        <v>36925</v>
      </c>
      <c r="B34" s="8">
        <v>5.5</v>
      </c>
      <c r="C34" s="8">
        <v>4.75</v>
      </c>
      <c r="E34" s="9" t="str">
        <f t="shared" si="0"/>
        <v>Feb 01</v>
      </c>
    </row>
    <row r="35" spans="1:5" x14ac:dyDescent="0.2">
      <c r="A35" s="9">
        <v>36926</v>
      </c>
      <c r="B35" s="8">
        <v>5.5</v>
      </c>
      <c r="C35" s="8">
        <v>4.75</v>
      </c>
      <c r="E35" s="9" t="str">
        <f t="shared" si="0"/>
        <v>Feb 01</v>
      </c>
    </row>
    <row r="36" spans="1:5" x14ac:dyDescent="0.2">
      <c r="A36" s="9">
        <v>36927</v>
      </c>
      <c r="B36" s="8">
        <v>5.5</v>
      </c>
      <c r="C36" s="8">
        <v>4.75</v>
      </c>
      <c r="E36" s="9" t="str">
        <f t="shared" si="0"/>
        <v>Feb 01</v>
      </c>
    </row>
    <row r="37" spans="1:5" x14ac:dyDescent="0.2">
      <c r="A37" s="9">
        <v>36928</v>
      </c>
      <c r="B37" s="8">
        <v>5.5</v>
      </c>
      <c r="C37" s="8">
        <v>4.75</v>
      </c>
      <c r="E37" s="9" t="str">
        <f t="shared" si="0"/>
        <v>Feb 01</v>
      </c>
    </row>
    <row r="38" spans="1:5" x14ac:dyDescent="0.2">
      <c r="A38" s="9">
        <v>36929</v>
      </c>
      <c r="B38" s="8">
        <v>5.5</v>
      </c>
      <c r="C38" s="8">
        <v>4.75</v>
      </c>
      <c r="E38" s="9" t="str">
        <f t="shared" si="0"/>
        <v>Feb 01</v>
      </c>
    </row>
    <row r="39" spans="1:5" x14ac:dyDescent="0.2">
      <c r="A39" s="9">
        <v>36930</v>
      </c>
      <c r="B39" s="8">
        <v>5.5</v>
      </c>
      <c r="C39" s="8">
        <v>4.75</v>
      </c>
      <c r="E39" s="9" t="str">
        <f t="shared" si="0"/>
        <v>Feb 01</v>
      </c>
    </row>
    <row r="40" spans="1:5" x14ac:dyDescent="0.2">
      <c r="A40" s="9">
        <v>36931</v>
      </c>
      <c r="B40" s="8">
        <v>5.5</v>
      </c>
      <c r="C40" s="8">
        <v>4.75</v>
      </c>
      <c r="E40" s="9" t="str">
        <f t="shared" si="0"/>
        <v>Feb 01</v>
      </c>
    </row>
    <row r="41" spans="1:5" x14ac:dyDescent="0.2">
      <c r="A41" s="9">
        <v>36932</v>
      </c>
      <c r="B41" s="8">
        <v>5.5</v>
      </c>
      <c r="C41" s="8">
        <v>4.75</v>
      </c>
      <c r="E41" s="9" t="str">
        <f t="shared" si="0"/>
        <v>Feb 01</v>
      </c>
    </row>
    <row r="42" spans="1:5" x14ac:dyDescent="0.2">
      <c r="A42" s="9">
        <v>36933</v>
      </c>
      <c r="B42" s="8">
        <v>5.5</v>
      </c>
      <c r="C42" s="8">
        <v>4.75</v>
      </c>
      <c r="E42" s="9" t="str">
        <f t="shared" si="0"/>
        <v>Feb 01</v>
      </c>
    </row>
    <row r="43" spans="1:5" x14ac:dyDescent="0.2">
      <c r="A43" s="9">
        <v>36934</v>
      </c>
      <c r="B43" s="8">
        <v>5.5</v>
      </c>
      <c r="C43" s="8">
        <v>4.75</v>
      </c>
      <c r="E43" s="9" t="str">
        <f t="shared" si="0"/>
        <v>Feb 01</v>
      </c>
    </row>
    <row r="44" spans="1:5" x14ac:dyDescent="0.2">
      <c r="A44" s="9">
        <v>36935</v>
      </c>
      <c r="B44" s="8">
        <v>5.5</v>
      </c>
      <c r="C44" s="8">
        <v>4.75</v>
      </c>
      <c r="E44" s="9" t="str">
        <f t="shared" si="0"/>
        <v>Feb 01</v>
      </c>
    </row>
    <row r="45" spans="1:5" x14ac:dyDescent="0.2">
      <c r="A45" s="9">
        <v>36936</v>
      </c>
      <c r="B45" s="8">
        <v>5.5</v>
      </c>
      <c r="C45" s="8">
        <v>4.75</v>
      </c>
      <c r="E45" s="9" t="str">
        <f t="shared" si="0"/>
        <v>Feb 01</v>
      </c>
    </row>
    <row r="46" spans="1:5" x14ac:dyDescent="0.2">
      <c r="A46" s="9">
        <v>36937</v>
      </c>
      <c r="B46" s="8">
        <v>5.5</v>
      </c>
      <c r="C46" s="8">
        <v>4.75</v>
      </c>
      <c r="E46" s="9" t="str">
        <f t="shared" si="0"/>
        <v>Feb 01</v>
      </c>
    </row>
    <row r="47" spans="1:5" x14ac:dyDescent="0.2">
      <c r="A47" s="9">
        <v>36938</v>
      </c>
      <c r="B47" s="8">
        <v>5.5</v>
      </c>
      <c r="C47" s="8">
        <v>4.75</v>
      </c>
      <c r="E47" s="9" t="str">
        <f t="shared" si="0"/>
        <v>Feb 01</v>
      </c>
    </row>
    <row r="48" spans="1:5" x14ac:dyDescent="0.2">
      <c r="A48" s="9">
        <v>36939</v>
      </c>
      <c r="B48" s="8">
        <v>5.5</v>
      </c>
      <c r="C48" s="8">
        <v>4.75</v>
      </c>
      <c r="E48" s="9" t="str">
        <f t="shared" si="0"/>
        <v>Feb 01</v>
      </c>
    </row>
    <row r="49" spans="1:5" x14ac:dyDescent="0.2">
      <c r="A49" s="9">
        <v>36940</v>
      </c>
      <c r="B49" s="8">
        <v>5.5</v>
      </c>
      <c r="C49" s="8">
        <v>4.75</v>
      </c>
      <c r="E49" s="9" t="str">
        <f t="shared" si="0"/>
        <v>Feb 01</v>
      </c>
    </row>
    <row r="50" spans="1:5" x14ac:dyDescent="0.2">
      <c r="A50" s="9">
        <v>36941</v>
      </c>
      <c r="B50" s="8">
        <v>5.5</v>
      </c>
      <c r="C50" s="8">
        <v>4.75</v>
      </c>
      <c r="E50" s="9" t="str">
        <f t="shared" si="0"/>
        <v>Feb 01</v>
      </c>
    </row>
    <row r="51" spans="1:5" x14ac:dyDescent="0.2">
      <c r="A51" s="9">
        <v>36942</v>
      </c>
      <c r="B51" s="8">
        <v>5.5</v>
      </c>
      <c r="C51" s="8">
        <v>4.75</v>
      </c>
      <c r="E51" s="9" t="str">
        <f t="shared" si="0"/>
        <v>Feb 01</v>
      </c>
    </row>
    <row r="52" spans="1:5" x14ac:dyDescent="0.2">
      <c r="A52" s="9">
        <v>36943</v>
      </c>
      <c r="B52" s="8">
        <v>5.5</v>
      </c>
      <c r="C52" s="8">
        <v>4.75</v>
      </c>
      <c r="E52" s="9" t="str">
        <f t="shared" si="0"/>
        <v>Feb 01</v>
      </c>
    </row>
    <row r="53" spans="1:5" x14ac:dyDescent="0.2">
      <c r="A53" s="9">
        <v>36944</v>
      </c>
      <c r="B53" s="8">
        <v>5.5</v>
      </c>
      <c r="C53" s="8">
        <v>4.75</v>
      </c>
      <c r="E53" s="9" t="str">
        <f t="shared" si="0"/>
        <v>Feb 01</v>
      </c>
    </row>
    <row r="54" spans="1:5" x14ac:dyDescent="0.2">
      <c r="A54" s="9">
        <v>36945</v>
      </c>
      <c r="B54" s="8">
        <v>5.5</v>
      </c>
      <c r="C54" s="8">
        <v>4.75</v>
      </c>
      <c r="E54" s="9" t="str">
        <f t="shared" si="0"/>
        <v>Feb 01</v>
      </c>
    </row>
    <row r="55" spans="1:5" x14ac:dyDescent="0.2">
      <c r="A55" s="9">
        <v>36946</v>
      </c>
      <c r="B55" s="8">
        <v>5.5</v>
      </c>
      <c r="C55" s="8">
        <v>4.75</v>
      </c>
      <c r="E55" s="9" t="str">
        <f t="shared" si="0"/>
        <v>Feb 01</v>
      </c>
    </row>
    <row r="56" spans="1:5" x14ac:dyDescent="0.2">
      <c r="A56" s="9">
        <v>36947</v>
      </c>
      <c r="B56" s="8">
        <v>5.5</v>
      </c>
      <c r="C56" s="8">
        <v>4.75</v>
      </c>
      <c r="E56" s="9" t="str">
        <f t="shared" si="0"/>
        <v>Feb 01</v>
      </c>
    </row>
    <row r="57" spans="1:5" x14ac:dyDescent="0.2">
      <c r="A57" s="9">
        <v>36948</v>
      </c>
      <c r="B57" s="8">
        <v>5.5</v>
      </c>
      <c r="C57" s="8">
        <v>4.75</v>
      </c>
      <c r="E57" s="9" t="str">
        <f t="shared" si="0"/>
        <v>Feb 01</v>
      </c>
    </row>
    <row r="58" spans="1:5" x14ac:dyDescent="0.2">
      <c r="A58" s="9">
        <v>36949</v>
      </c>
      <c r="B58" s="8">
        <v>5.5</v>
      </c>
      <c r="C58" s="8">
        <v>4.75</v>
      </c>
      <c r="E58" s="9" t="str">
        <f t="shared" si="0"/>
        <v>Feb 01</v>
      </c>
    </row>
    <row r="59" spans="1:5" x14ac:dyDescent="0.2">
      <c r="A59" s="9">
        <v>36950</v>
      </c>
      <c r="B59" s="8">
        <v>5.5</v>
      </c>
      <c r="C59" s="8">
        <v>4.75</v>
      </c>
      <c r="E59" s="9" t="str">
        <f t="shared" si="0"/>
        <v>Feb 01</v>
      </c>
    </row>
    <row r="60" spans="1:5" x14ac:dyDescent="0.2">
      <c r="A60" s="9">
        <v>36951</v>
      </c>
      <c r="B60" s="8">
        <v>5.5</v>
      </c>
      <c r="C60" s="8">
        <v>4.75</v>
      </c>
      <c r="E60" s="9" t="str">
        <f t="shared" si="0"/>
        <v>Mar 01</v>
      </c>
    </row>
    <row r="61" spans="1:5" x14ac:dyDescent="0.2">
      <c r="A61" s="9">
        <v>36952</v>
      </c>
      <c r="B61" s="8">
        <v>5.5</v>
      </c>
      <c r="C61" s="8">
        <v>4.75</v>
      </c>
      <c r="E61" s="9" t="str">
        <f t="shared" si="0"/>
        <v>Mar 01</v>
      </c>
    </row>
    <row r="62" spans="1:5" x14ac:dyDescent="0.2">
      <c r="A62" s="9">
        <v>36953</v>
      </c>
      <c r="B62" s="8">
        <v>5.5</v>
      </c>
      <c r="C62" s="8">
        <v>4.75</v>
      </c>
      <c r="E62" s="9" t="str">
        <f t="shared" si="0"/>
        <v>Mar 01</v>
      </c>
    </row>
    <row r="63" spans="1:5" x14ac:dyDescent="0.2">
      <c r="A63" s="9">
        <v>36954</v>
      </c>
      <c r="B63" s="8">
        <v>5.5</v>
      </c>
      <c r="C63" s="8">
        <v>4.75</v>
      </c>
      <c r="E63" s="9" t="str">
        <f t="shared" si="0"/>
        <v>Mar 01</v>
      </c>
    </row>
    <row r="64" spans="1:5" x14ac:dyDescent="0.2">
      <c r="A64" s="9">
        <v>36955</v>
      </c>
      <c r="B64" s="8">
        <v>5.5</v>
      </c>
      <c r="C64" s="8">
        <v>4.75</v>
      </c>
      <c r="E64" s="9" t="str">
        <f t="shared" si="0"/>
        <v>Mar 01</v>
      </c>
    </row>
    <row r="65" spans="1:5" x14ac:dyDescent="0.2">
      <c r="A65" s="9">
        <v>36956</v>
      </c>
      <c r="B65" s="8">
        <v>5.5</v>
      </c>
      <c r="C65" s="8">
        <v>4.75</v>
      </c>
      <c r="E65" s="9" t="str">
        <f t="shared" si="0"/>
        <v>Mar 01</v>
      </c>
    </row>
    <row r="66" spans="1:5" x14ac:dyDescent="0.2">
      <c r="A66" s="9">
        <v>36957</v>
      </c>
      <c r="B66" s="8">
        <v>5.5</v>
      </c>
      <c r="C66" s="8">
        <v>4.75</v>
      </c>
      <c r="E66" s="9" t="str">
        <f t="shared" si="0"/>
        <v>Mar 01</v>
      </c>
    </row>
    <row r="67" spans="1:5" x14ac:dyDescent="0.2">
      <c r="A67" s="9">
        <v>36958</v>
      </c>
      <c r="B67" s="8">
        <v>5.5</v>
      </c>
      <c r="C67" s="8">
        <v>4.75</v>
      </c>
      <c r="E67" s="9" t="str">
        <f t="shared" si="0"/>
        <v>Mar 01</v>
      </c>
    </row>
    <row r="68" spans="1:5" x14ac:dyDescent="0.2">
      <c r="A68" s="9">
        <v>36959</v>
      </c>
      <c r="B68" s="8">
        <v>5.5</v>
      </c>
      <c r="C68" s="8">
        <v>4.75</v>
      </c>
      <c r="E68" s="9" t="str">
        <f t="shared" ref="E68:E131" si="1">TEXT(A68,"mmm") &amp; " " &amp; TEXT(A68, "yy")</f>
        <v>Mar 01</v>
      </c>
    </row>
    <row r="69" spans="1:5" x14ac:dyDescent="0.2">
      <c r="A69" s="9">
        <v>36960</v>
      </c>
      <c r="B69" s="8">
        <v>5.5</v>
      </c>
      <c r="C69" s="8">
        <v>4.75</v>
      </c>
      <c r="E69" s="9" t="str">
        <f t="shared" si="1"/>
        <v>Mar 01</v>
      </c>
    </row>
    <row r="70" spans="1:5" x14ac:dyDescent="0.2">
      <c r="A70" s="9">
        <v>36961</v>
      </c>
      <c r="B70" s="8">
        <v>5.5</v>
      </c>
      <c r="C70" s="8">
        <v>4.75</v>
      </c>
      <c r="E70" s="9" t="str">
        <f t="shared" si="1"/>
        <v>Mar 01</v>
      </c>
    </row>
    <row r="71" spans="1:5" x14ac:dyDescent="0.2">
      <c r="A71" s="9">
        <v>36962</v>
      </c>
      <c r="B71" s="8">
        <v>5.5</v>
      </c>
      <c r="C71" s="8">
        <v>4.75</v>
      </c>
      <c r="E71" s="9" t="str">
        <f t="shared" si="1"/>
        <v>Mar 01</v>
      </c>
    </row>
    <row r="72" spans="1:5" x14ac:dyDescent="0.2">
      <c r="A72" s="9">
        <v>36963</v>
      </c>
      <c r="B72" s="8">
        <v>5.5</v>
      </c>
      <c r="C72" s="8">
        <v>4.75</v>
      </c>
      <c r="E72" s="9" t="str">
        <f t="shared" si="1"/>
        <v>Mar 01</v>
      </c>
    </row>
    <row r="73" spans="1:5" x14ac:dyDescent="0.2">
      <c r="A73" s="9">
        <v>36964</v>
      </c>
      <c r="B73" s="8">
        <v>5.5</v>
      </c>
      <c r="C73" s="8">
        <v>4.75</v>
      </c>
      <c r="E73" s="9" t="str">
        <f t="shared" si="1"/>
        <v>Mar 01</v>
      </c>
    </row>
    <row r="74" spans="1:5" x14ac:dyDescent="0.2">
      <c r="A74" s="9">
        <v>36965</v>
      </c>
      <c r="B74" s="8">
        <v>5.5</v>
      </c>
      <c r="C74" s="8">
        <v>4.75</v>
      </c>
      <c r="E74" s="9" t="str">
        <f t="shared" si="1"/>
        <v>Mar 01</v>
      </c>
    </row>
    <row r="75" spans="1:5" x14ac:dyDescent="0.2">
      <c r="A75" s="9">
        <v>36966</v>
      </c>
      <c r="B75" s="8">
        <v>5.5</v>
      </c>
      <c r="C75" s="8">
        <v>4.75</v>
      </c>
      <c r="E75" s="9" t="str">
        <f t="shared" si="1"/>
        <v>Mar 01</v>
      </c>
    </row>
    <row r="76" spans="1:5" x14ac:dyDescent="0.2">
      <c r="A76" s="9">
        <v>36967</v>
      </c>
      <c r="B76" s="8">
        <v>5.5</v>
      </c>
      <c r="C76" s="8">
        <v>4.75</v>
      </c>
      <c r="E76" s="9" t="str">
        <f t="shared" si="1"/>
        <v>Mar 01</v>
      </c>
    </row>
    <row r="77" spans="1:5" x14ac:dyDescent="0.2">
      <c r="A77" s="9">
        <v>36968</v>
      </c>
      <c r="B77" s="8">
        <v>5.5</v>
      </c>
      <c r="C77" s="8">
        <v>4.75</v>
      </c>
      <c r="E77" s="9" t="str">
        <f t="shared" si="1"/>
        <v>Mar 01</v>
      </c>
    </row>
    <row r="78" spans="1:5" x14ac:dyDescent="0.2">
      <c r="A78" s="9">
        <v>36969</v>
      </c>
      <c r="B78" s="8">
        <v>5.5</v>
      </c>
      <c r="C78" s="8">
        <v>4.75</v>
      </c>
      <c r="E78" s="9" t="str">
        <f t="shared" si="1"/>
        <v>Mar 01</v>
      </c>
    </row>
    <row r="79" spans="1:5" x14ac:dyDescent="0.2">
      <c r="A79" s="9">
        <v>36970</v>
      </c>
      <c r="B79" s="8">
        <v>5.5</v>
      </c>
      <c r="C79" s="8">
        <v>4.75</v>
      </c>
      <c r="E79" s="9" t="str">
        <f t="shared" si="1"/>
        <v>Mar 01</v>
      </c>
    </row>
    <row r="80" spans="1:5" x14ac:dyDescent="0.2">
      <c r="A80" s="9">
        <v>36971</v>
      </c>
      <c r="B80" s="8">
        <v>5</v>
      </c>
      <c r="C80" s="8">
        <v>4.75</v>
      </c>
      <c r="E80" s="9" t="str">
        <f t="shared" si="1"/>
        <v>Mar 01</v>
      </c>
    </row>
    <row r="81" spans="1:5" x14ac:dyDescent="0.2">
      <c r="A81" s="9">
        <v>36972</v>
      </c>
      <c r="B81" s="8">
        <v>5</v>
      </c>
      <c r="C81" s="8">
        <v>4.75</v>
      </c>
      <c r="E81" s="9" t="str">
        <f t="shared" si="1"/>
        <v>Mar 01</v>
      </c>
    </row>
    <row r="82" spans="1:5" x14ac:dyDescent="0.2">
      <c r="A82" s="9">
        <v>36973</v>
      </c>
      <c r="B82" s="8">
        <v>5</v>
      </c>
      <c r="C82" s="8">
        <v>4.75</v>
      </c>
      <c r="E82" s="9" t="str">
        <f t="shared" si="1"/>
        <v>Mar 01</v>
      </c>
    </row>
    <row r="83" spans="1:5" x14ac:dyDescent="0.2">
      <c r="A83" s="9">
        <v>36974</v>
      </c>
      <c r="B83" s="8">
        <v>5</v>
      </c>
      <c r="C83" s="8">
        <v>4.75</v>
      </c>
      <c r="E83" s="9" t="str">
        <f t="shared" si="1"/>
        <v>Mar 01</v>
      </c>
    </row>
    <row r="84" spans="1:5" x14ac:dyDescent="0.2">
      <c r="A84" s="9">
        <v>36975</v>
      </c>
      <c r="B84" s="8">
        <v>5</v>
      </c>
      <c r="C84" s="8">
        <v>4.75</v>
      </c>
      <c r="E84" s="9" t="str">
        <f t="shared" si="1"/>
        <v>Mar 01</v>
      </c>
    </row>
    <row r="85" spans="1:5" x14ac:dyDescent="0.2">
      <c r="A85" s="9">
        <v>36976</v>
      </c>
      <c r="B85" s="8">
        <v>5</v>
      </c>
      <c r="C85" s="8">
        <v>4.75</v>
      </c>
      <c r="E85" s="9" t="str">
        <f t="shared" si="1"/>
        <v>Mar 01</v>
      </c>
    </row>
    <row r="86" spans="1:5" x14ac:dyDescent="0.2">
      <c r="A86" s="9">
        <v>36977</v>
      </c>
      <c r="B86" s="8">
        <v>5</v>
      </c>
      <c r="C86" s="8">
        <v>4.75</v>
      </c>
      <c r="E86" s="9" t="str">
        <f t="shared" si="1"/>
        <v>Mar 01</v>
      </c>
    </row>
    <row r="87" spans="1:5" x14ac:dyDescent="0.2">
      <c r="A87" s="9">
        <v>36978</v>
      </c>
      <c r="B87" s="8">
        <v>5</v>
      </c>
      <c r="C87" s="8">
        <v>4.75</v>
      </c>
      <c r="E87" s="9" t="str">
        <f t="shared" si="1"/>
        <v>Mar 01</v>
      </c>
    </row>
    <row r="88" spans="1:5" x14ac:dyDescent="0.2">
      <c r="A88" s="9">
        <v>36979</v>
      </c>
      <c r="B88" s="8">
        <v>5</v>
      </c>
      <c r="C88" s="8">
        <v>4.75</v>
      </c>
      <c r="E88" s="9" t="str">
        <f t="shared" si="1"/>
        <v>Mar 01</v>
      </c>
    </row>
    <row r="89" spans="1:5" x14ac:dyDescent="0.2">
      <c r="A89" s="9">
        <v>36980</v>
      </c>
      <c r="B89" s="8">
        <v>5</v>
      </c>
      <c r="C89" s="8">
        <v>4.75</v>
      </c>
      <c r="E89" s="9" t="str">
        <f t="shared" si="1"/>
        <v>Mar 01</v>
      </c>
    </row>
    <row r="90" spans="1:5" x14ac:dyDescent="0.2">
      <c r="A90" s="9">
        <v>36981</v>
      </c>
      <c r="B90" s="8">
        <v>5</v>
      </c>
      <c r="C90" s="8">
        <v>4.75</v>
      </c>
      <c r="E90" s="9" t="str">
        <f t="shared" si="1"/>
        <v>Mar 01</v>
      </c>
    </row>
    <row r="91" spans="1:5" x14ac:dyDescent="0.2">
      <c r="A91" s="9">
        <v>36982</v>
      </c>
      <c r="B91" s="8">
        <v>5</v>
      </c>
      <c r="C91" s="8">
        <v>4.75</v>
      </c>
      <c r="E91" s="9" t="str">
        <f t="shared" si="1"/>
        <v>Apr 01</v>
      </c>
    </row>
    <row r="92" spans="1:5" x14ac:dyDescent="0.2">
      <c r="A92" s="9">
        <v>36983</v>
      </c>
      <c r="B92" s="8">
        <v>5</v>
      </c>
      <c r="C92" s="8">
        <v>4.75</v>
      </c>
      <c r="E92" s="9" t="str">
        <f t="shared" si="1"/>
        <v>Apr 01</v>
      </c>
    </row>
    <row r="93" spans="1:5" x14ac:dyDescent="0.2">
      <c r="A93" s="9">
        <v>36984</v>
      </c>
      <c r="B93" s="8">
        <v>5</v>
      </c>
      <c r="C93" s="8">
        <v>4.75</v>
      </c>
      <c r="E93" s="9" t="str">
        <f t="shared" si="1"/>
        <v>Apr 01</v>
      </c>
    </row>
    <row r="94" spans="1:5" x14ac:dyDescent="0.2">
      <c r="A94" s="9">
        <v>36985</v>
      </c>
      <c r="B94" s="8">
        <v>5</v>
      </c>
      <c r="C94" s="8">
        <v>4.75</v>
      </c>
      <c r="E94" s="9" t="str">
        <f t="shared" si="1"/>
        <v>Apr 01</v>
      </c>
    </row>
    <row r="95" spans="1:5" x14ac:dyDescent="0.2">
      <c r="A95" s="9">
        <v>36986</v>
      </c>
      <c r="B95" s="8">
        <v>5</v>
      </c>
      <c r="C95" s="8">
        <v>4.75</v>
      </c>
      <c r="E95" s="9" t="str">
        <f t="shared" si="1"/>
        <v>Apr 01</v>
      </c>
    </row>
    <row r="96" spans="1:5" x14ac:dyDescent="0.2">
      <c r="A96" s="9">
        <v>36987</v>
      </c>
      <c r="B96" s="8">
        <v>5</v>
      </c>
      <c r="C96" s="8">
        <v>4.75</v>
      </c>
      <c r="E96" s="9" t="str">
        <f t="shared" si="1"/>
        <v>Apr 01</v>
      </c>
    </row>
    <row r="97" spans="1:5" x14ac:dyDescent="0.2">
      <c r="A97" s="9">
        <v>36988</v>
      </c>
      <c r="B97" s="8">
        <v>5</v>
      </c>
      <c r="C97" s="8">
        <v>4.75</v>
      </c>
      <c r="E97" s="9" t="str">
        <f t="shared" si="1"/>
        <v>Apr 01</v>
      </c>
    </row>
    <row r="98" spans="1:5" x14ac:dyDescent="0.2">
      <c r="A98" s="9">
        <v>36989</v>
      </c>
      <c r="B98" s="8">
        <v>5</v>
      </c>
      <c r="C98" s="8">
        <v>4.75</v>
      </c>
      <c r="E98" s="9" t="str">
        <f t="shared" si="1"/>
        <v>Apr 01</v>
      </c>
    </row>
    <row r="99" spans="1:5" x14ac:dyDescent="0.2">
      <c r="A99" s="9">
        <v>36990</v>
      </c>
      <c r="B99" s="8">
        <v>5</v>
      </c>
      <c r="C99" s="8">
        <v>4.75</v>
      </c>
      <c r="E99" s="9" t="str">
        <f t="shared" si="1"/>
        <v>Apr 01</v>
      </c>
    </row>
    <row r="100" spans="1:5" x14ac:dyDescent="0.2">
      <c r="A100" s="9">
        <v>36991</v>
      </c>
      <c r="B100" s="8">
        <v>5</v>
      </c>
      <c r="C100" s="8">
        <v>4.75</v>
      </c>
      <c r="E100" s="9" t="str">
        <f t="shared" si="1"/>
        <v>Apr 01</v>
      </c>
    </row>
    <row r="101" spans="1:5" x14ac:dyDescent="0.2">
      <c r="A101" s="9">
        <v>36992</v>
      </c>
      <c r="B101" s="8">
        <v>5</v>
      </c>
      <c r="C101" s="8">
        <v>4.75</v>
      </c>
      <c r="E101" s="9" t="str">
        <f t="shared" si="1"/>
        <v>Apr 01</v>
      </c>
    </row>
    <row r="102" spans="1:5" x14ac:dyDescent="0.2">
      <c r="A102" s="9">
        <v>36993</v>
      </c>
      <c r="B102" s="8">
        <v>5</v>
      </c>
      <c r="C102" s="8">
        <v>4.75</v>
      </c>
      <c r="E102" s="9" t="str">
        <f t="shared" si="1"/>
        <v>Apr 01</v>
      </c>
    </row>
    <row r="103" spans="1:5" x14ac:dyDescent="0.2">
      <c r="A103" s="9">
        <v>36994</v>
      </c>
      <c r="B103" s="8">
        <v>5</v>
      </c>
      <c r="C103" s="8">
        <v>4.75</v>
      </c>
      <c r="E103" s="9" t="str">
        <f t="shared" si="1"/>
        <v>Apr 01</v>
      </c>
    </row>
    <row r="104" spans="1:5" x14ac:dyDescent="0.2">
      <c r="A104" s="9">
        <v>36995</v>
      </c>
      <c r="B104" s="8">
        <v>5</v>
      </c>
      <c r="C104" s="8">
        <v>4.75</v>
      </c>
      <c r="E104" s="9" t="str">
        <f t="shared" si="1"/>
        <v>Apr 01</v>
      </c>
    </row>
    <row r="105" spans="1:5" x14ac:dyDescent="0.2">
      <c r="A105" s="9">
        <v>36996</v>
      </c>
      <c r="B105" s="8">
        <v>5</v>
      </c>
      <c r="C105" s="8">
        <v>4.75</v>
      </c>
      <c r="E105" s="9" t="str">
        <f t="shared" si="1"/>
        <v>Apr 01</v>
      </c>
    </row>
    <row r="106" spans="1:5" x14ac:dyDescent="0.2">
      <c r="A106" s="9">
        <v>36997</v>
      </c>
      <c r="B106" s="8">
        <v>5</v>
      </c>
      <c r="C106" s="8">
        <v>4.75</v>
      </c>
      <c r="E106" s="9" t="str">
        <f t="shared" si="1"/>
        <v>Apr 01</v>
      </c>
    </row>
    <row r="107" spans="1:5" x14ac:dyDescent="0.2">
      <c r="A107" s="9">
        <v>36998</v>
      </c>
      <c r="B107" s="8">
        <v>5</v>
      </c>
      <c r="C107" s="8">
        <v>4.75</v>
      </c>
      <c r="E107" s="9" t="str">
        <f t="shared" si="1"/>
        <v>Apr 01</v>
      </c>
    </row>
    <row r="108" spans="1:5" x14ac:dyDescent="0.2">
      <c r="A108" s="9">
        <v>36999</v>
      </c>
      <c r="B108" s="8">
        <v>5</v>
      </c>
      <c r="C108" s="8">
        <v>4.75</v>
      </c>
      <c r="E108" s="9" t="str">
        <f t="shared" si="1"/>
        <v>Apr 01</v>
      </c>
    </row>
    <row r="109" spans="1:5" x14ac:dyDescent="0.2">
      <c r="A109" s="9">
        <v>37000</v>
      </c>
      <c r="B109" s="8">
        <v>4.5</v>
      </c>
      <c r="C109" s="8">
        <v>4.75</v>
      </c>
      <c r="E109" s="9" t="str">
        <f t="shared" si="1"/>
        <v>Apr 01</v>
      </c>
    </row>
    <row r="110" spans="1:5" x14ac:dyDescent="0.2">
      <c r="A110" s="9">
        <v>37001</v>
      </c>
      <c r="B110" s="8">
        <v>4.5</v>
      </c>
      <c r="C110" s="8">
        <v>4.75</v>
      </c>
      <c r="E110" s="9" t="str">
        <f t="shared" si="1"/>
        <v>Apr 01</v>
      </c>
    </row>
    <row r="111" spans="1:5" x14ac:dyDescent="0.2">
      <c r="A111" s="9">
        <v>37002</v>
      </c>
      <c r="B111" s="8">
        <v>4.5</v>
      </c>
      <c r="C111" s="8">
        <v>4.75</v>
      </c>
      <c r="E111" s="9" t="str">
        <f t="shared" si="1"/>
        <v>Apr 01</v>
      </c>
    </row>
    <row r="112" spans="1:5" x14ac:dyDescent="0.2">
      <c r="A112" s="9">
        <v>37003</v>
      </c>
      <c r="B112" s="8">
        <v>4.5</v>
      </c>
      <c r="C112" s="8">
        <v>4.75</v>
      </c>
      <c r="E112" s="9" t="str">
        <f t="shared" si="1"/>
        <v>Apr 01</v>
      </c>
    </row>
    <row r="113" spans="1:5" x14ac:dyDescent="0.2">
      <c r="A113" s="9">
        <v>37004</v>
      </c>
      <c r="B113" s="8">
        <v>4.5</v>
      </c>
      <c r="C113" s="8">
        <v>4.75</v>
      </c>
      <c r="E113" s="9" t="str">
        <f t="shared" si="1"/>
        <v>Apr 01</v>
      </c>
    </row>
    <row r="114" spans="1:5" x14ac:dyDescent="0.2">
      <c r="A114" s="9">
        <v>37005</v>
      </c>
      <c r="B114" s="8">
        <v>4.5</v>
      </c>
      <c r="C114" s="8">
        <v>4.75</v>
      </c>
      <c r="E114" s="9" t="str">
        <f t="shared" si="1"/>
        <v>Apr 01</v>
      </c>
    </row>
    <row r="115" spans="1:5" x14ac:dyDescent="0.2">
      <c r="A115" s="9">
        <v>37006</v>
      </c>
      <c r="B115" s="8">
        <v>4.5</v>
      </c>
      <c r="C115" s="8">
        <v>4.75</v>
      </c>
      <c r="E115" s="9" t="str">
        <f t="shared" si="1"/>
        <v>Apr 01</v>
      </c>
    </row>
    <row r="116" spans="1:5" x14ac:dyDescent="0.2">
      <c r="A116" s="9">
        <v>37007</v>
      </c>
      <c r="B116" s="8">
        <v>4.5</v>
      </c>
      <c r="C116" s="8">
        <v>4.75</v>
      </c>
      <c r="E116" s="9" t="str">
        <f t="shared" si="1"/>
        <v>Apr 01</v>
      </c>
    </row>
    <row r="117" spans="1:5" x14ac:dyDescent="0.2">
      <c r="A117" s="9">
        <v>37008</v>
      </c>
      <c r="B117" s="8">
        <v>4.5</v>
      </c>
      <c r="C117" s="8">
        <v>4.75</v>
      </c>
      <c r="E117" s="9" t="str">
        <f t="shared" si="1"/>
        <v>Apr 01</v>
      </c>
    </row>
    <row r="118" spans="1:5" x14ac:dyDescent="0.2">
      <c r="A118" s="9">
        <v>37009</v>
      </c>
      <c r="B118" s="8">
        <v>4.5</v>
      </c>
      <c r="C118" s="8">
        <v>4.75</v>
      </c>
      <c r="E118" s="9" t="str">
        <f t="shared" si="1"/>
        <v>Apr 01</v>
      </c>
    </row>
    <row r="119" spans="1:5" x14ac:dyDescent="0.2">
      <c r="A119" s="9">
        <v>37010</v>
      </c>
      <c r="B119" s="8">
        <v>4.5</v>
      </c>
      <c r="C119" s="8">
        <v>4.75</v>
      </c>
      <c r="E119" s="9" t="str">
        <f t="shared" si="1"/>
        <v>Apr 01</v>
      </c>
    </row>
    <row r="120" spans="1:5" x14ac:dyDescent="0.2">
      <c r="A120" s="9">
        <v>37011</v>
      </c>
      <c r="B120" s="8">
        <v>4.5</v>
      </c>
      <c r="C120" s="8">
        <v>4.75</v>
      </c>
      <c r="E120" s="9" t="str">
        <f t="shared" si="1"/>
        <v>Apr 01</v>
      </c>
    </row>
    <row r="121" spans="1:5" x14ac:dyDescent="0.2">
      <c r="A121" s="9">
        <v>37012</v>
      </c>
      <c r="B121" s="8">
        <v>4.5</v>
      </c>
      <c r="C121" s="8">
        <v>4.75</v>
      </c>
      <c r="E121" s="9" t="str">
        <f t="shared" si="1"/>
        <v>May 01</v>
      </c>
    </row>
    <row r="122" spans="1:5" x14ac:dyDescent="0.2">
      <c r="A122" s="9">
        <v>37013</v>
      </c>
      <c r="B122" s="8">
        <v>4.5</v>
      </c>
      <c r="C122" s="8">
        <v>4.75</v>
      </c>
      <c r="E122" s="9" t="str">
        <f t="shared" si="1"/>
        <v>May 01</v>
      </c>
    </row>
    <row r="123" spans="1:5" x14ac:dyDescent="0.2">
      <c r="A123" s="9">
        <v>37014</v>
      </c>
      <c r="B123" s="8">
        <v>4.5</v>
      </c>
      <c r="C123" s="8">
        <v>4.75</v>
      </c>
      <c r="E123" s="9" t="str">
        <f t="shared" si="1"/>
        <v>May 01</v>
      </c>
    </row>
    <row r="124" spans="1:5" x14ac:dyDescent="0.2">
      <c r="A124" s="9">
        <v>37015</v>
      </c>
      <c r="B124" s="8">
        <v>4.5</v>
      </c>
      <c r="C124" s="8">
        <v>4.75</v>
      </c>
      <c r="E124" s="9" t="str">
        <f t="shared" si="1"/>
        <v>May 01</v>
      </c>
    </row>
    <row r="125" spans="1:5" x14ac:dyDescent="0.2">
      <c r="A125" s="9">
        <v>37016</v>
      </c>
      <c r="B125" s="8">
        <v>4.5</v>
      </c>
      <c r="C125" s="8">
        <v>4.75</v>
      </c>
      <c r="E125" s="9" t="str">
        <f t="shared" si="1"/>
        <v>May 01</v>
      </c>
    </row>
    <row r="126" spans="1:5" x14ac:dyDescent="0.2">
      <c r="A126" s="9">
        <v>37017</v>
      </c>
      <c r="B126" s="8">
        <v>4.5</v>
      </c>
      <c r="C126" s="8">
        <v>4.75</v>
      </c>
      <c r="E126" s="9" t="str">
        <f t="shared" si="1"/>
        <v>May 01</v>
      </c>
    </row>
    <row r="127" spans="1:5" x14ac:dyDescent="0.2">
      <c r="A127" s="9">
        <v>37018</v>
      </c>
      <c r="B127" s="8">
        <v>4.5</v>
      </c>
      <c r="C127" s="8">
        <v>4.75</v>
      </c>
      <c r="E127" s="9" t="str">
        <f t="shared" si="1"/>
        <v>May 01</v>
      </c>
    </row>
    <row r="128" spans="1:5" x14ac:dyDescent="0.2">
      <c r="A128" s="9">
        <v>37019</v>
      </c>
      <c r="B128" s="8">
        <v>4.5</v>
      </c>
      <c r="C128" s="8">
        <v>4.75</v>
      </c>
      <c r="E128" s="9" t="str">
        <f t="shared" si="1"/>
        <v>May 01</v>
      </c>
    </row>
    <row r="129" spans="1:5" x14ac:dyDescent="0.2">
      <c r="A129" s="9">
        <v>37020</v>
      </c>
      <c r="B129" s="8">
        <v>4.5</v>
      </c>
      <c r="C129" s="8">
        <v>4.75</v>
      </c>
      <c r="E129" s="9" t="str">
        <f t="shared" si="1"/>
        <v>May 01</v>
      </c>
    </row>
    <row r="130" spans="1:5" x14ac:dyDescent="0.2">
      <c r="A130" s="9">
        <v>37021</v>
      </c>
      <c r="B130" s="8">
        <v>4.5</v>
      </c>
      <c r="C130" s="8">
        <v>4.75</v>
      </c>
      <c r="E130" s="9" t="str">
        <f t="shared" si="1"/>
        <v>May 01</v>
      </c>
    </row>
    <row r="131" spans="1:5" x14ac:dyDescent="0.2">
      <c r="A131" s="9">
        <v>37022</v>
      </c>
      <c r="B131" s="8">
        <v>4.5</v>
      </c>
      <c r="C131" s="8">
        <v>4.75</v>
      </c>
      <c r="E131" s="9" t="str">
        <f t="shared" si="1"/>
        <v>May 01</v>
      </c>
    </row>
    <row r="132" spans="1:5" x14ac:dyDescent="0.2">
      <c r="A132" s="9">
        <v>37023</v>
      </c>
      <c r="B132" s="8">
        <v>4.5</v>
      </c>
      <c r="C132" s="8">
        <v>4.5</v>
      </c>
      <c r="E132" s="9" t="str">
        <f t="shared" ref="E132:E195" si="2">TEXT(A132,"mmm") &amp; " " &amp; TEXT(A132, "yy")</f>
        <v>May 01</v>
      </c>
    </row>
    <row r="133" spans="1:5" x14ac:dyDescent="0.2">
      <c r="A133" s="9">
        <v>37024</v>
      </c>
      <c r="B133" s="8">
        <v>4.5</v>
      </c>
      <c r="C133" s="8">
        <v>4.5</v>
      </c>
      <c r="E133" s="9" t="str">
        <f t="shared" si="2"/>
        <v>May 01</v>
      </c>
    </row>
    <row r="134" spans="1:5" x14ac:dyDescent="0.2">
      <c r="A134" s="9">
        <v>37025</v>
      </c>
      <c r="B134" s="8">
        <v>4.5</v>
      </c>
      <c r="C134" s="8">
        <v>4.5</v>
      </c>
      <c r="E134" s="9" t="str">
        <f t="shared" si="2"/>
        <v>May 01</v>
      </c>
    </row>
    <row r="135" spans="1:5" x14ac:dyDescent="0.2">
      <c r="A135" s="9">
        <v>37026</v>
      </c>
      <c r="B135" s="8">
        <v>4.5</v>
      </c>
      <c r="C135" s="8">
        <v>4.5</v>
      </c>
      <c r="E135" s="9" t="str">
        <f t="shared" si="2"/>
        <v>May 01</v>
      </c>
    </row>
    <row r="136" spans="1:5" x14ac:dyDescent="0.2">
      <c r="A136" s="9">
        <v>37027</v>
      </c>
      <c r="B136" s="8">
        <v>4</v>
      </c>
      <c r="C136" s="8">
        <v>4.5</v>
      </c>
      <c r="E136" s="9" t="str">
        <f t="shared" si="2"/>
        <v>May 01</v>
      </c>
    </row>
    <row r="137" spans="1:5" x14ac:dyDescent="0.2">
      <c r="A137" s="9">
        <v>37028</v>
      </c>
      <c r="B137" s="8">
        <v>4</v>
      </c>
      <c r="C137" s="8">
        <v>4.5</v>
      </c>
      <c r="E137" s="9" t="str">
        <f t="shared" si="2"/>
        <v>May 01</v>
      </c>
    </row>
    <row r="138" spans="1:5" x14ac:dyDescent="0.2">
      <c r="A138" s="9">
        <v>37029</v>
      </c>
      <c r="B138" s="8">
        <v>4</v>
      </c>
      <c r="C138" s="8">
        <v>4.5</v>
      </c>
      <c r="E138" s="9" t="str">
        <f t="shared" si="2"/>
        <v>May 01</v>
      </c>
    </row>
    <row r="139" spans="1:5" x14ac:dyDescent="0.2">
      <c r="A139" s="9">
        <v>37030</v>
      </c>
      <c r="B139" s="8">
        <v>4</v>
      </c>
      <c r="C139" s="8">
        <v>4.5</v>
      </c>
      <c r="E139" s="9" t="str">
        <f t="shared" si="2"/>
        <v>May 01</v>
      </c>
    </row>
    <row r="140" spans="1:5" x14ac:dyDescent="0.2">
      <c r="A140" s="9">
        <v>37031</v>
      </c>
      <c r="B140" s="8">
        <v>4</v>
      </c>
      <c r="C140" s="8">
        <v>4.5</v>
      </c>
      <c r="E140" s="9" t="str">
        <f t="shared" si="2"/>
        <v>May 01</v>
      </c>
    </row>
    <row r="141" spans="1:5" x14ac:dyDescent="0.2">
      <c r="A141" s="9">
        <v>37032</v>
      </c>
      <c r="B141" s="8">
        <v>4</v>
      </c>
      <c r="C141" s="8">
        <v>4.5</v>
      </c>
      <c r="E141" s="9" t="str">
        <f t="shared" si="2"/>
        <v>May 01</v>
      </c>
    </row>
    <row r="142" spans="1:5" x14ac:dyDescent="0.2">
      <c r="A142" s="9">
        <v>37033</v>
      </c>
      <c r="B142" s="8">
        <v>4</v>
      </c>
      <c r="C142" s="8">
        <v>4.5</v>
      </c>
      <c r="E142" s="9" t="str">
        <f t="shared" si="2"/>
        <v>May 01</v>
      </c>
    </row>
    <row r="143" spans="1:5" x14ac:dyDescent="0.2">
      <c r="A143" s="9">
        <v>37034</v>
      </c>
      <c r="B143" s="8">
        <v>4</v>
      </c>
      <c r="C143" s="8">
        <v>4.5</v>
      </c>
      <c r="E143" s="9" t="str">
        <f t="shared" si="2"/>
        <v>May 01</v>
      </c>
    </row>
    <row r="144" spans="1:5" x14ac:dyDescent="0.2">
      <c r="A144" s="9">
        <v>37035</v>
      </c>
      <c r="B144" s="8">
        <v>4</v>
      </c>
      <c r="C144" s="8">
        <v>4.5</v>
      </c>
      <c r="E144" s="9" t="str">
        <f t="shared" si="2"/>
        <v>May 01</v>
      </c>
    </row>
    <row r="145" spans="1:5" x14ac:dyDescent="0.2">
      <c r="A145" s="9">
        <v>37036</v>
      </c>
      <c r="B145" s="8">
        <v>4</v>
      </c>
      <c r="C145" s="8">
        <v>4.5</v>
      </c>
      <c r="E145" s="9" t="str">
        <f t="shared" si="2"/>
        <v>May 01</v>
      </c>
    </row>
    <row r="146" spans="1:5" x14ac:dyDescent="0.2">
      <c r="A146" s="9">
        <v>37037</v>
      </c>
      <c r="B146" s="8">
        <v>4</v>
      </c>
      <c r="C146" s="8">
        <v>4.5</v>
      </c>
      <c r="E146" s="9" t="str">
        <f t="shared" si="2"/>
        <v>May 01</v>
      </c>
    </row>
    <row r="147" spans="1:5" x14ac:dyDescent="0.2">
      <c r="A147" s="9">
        <v>37038</v>
      </c>
      <c r="B147" s="8">
        <v>4</v>
      </c>
      <c r="C147" s="8">
        <v>4.5</v>
      </c>
      <c r="E147" s="9" t="str">
        <f t="shared" si="2"/>
        <v>May 01</v>
      </c>
    </row>
    <row r="148" spans="1:5" x14ac:dyDescent="0.2">
      <c r="A148" s="9">
        <v>37039</v>
      </c>
      <c r="B148" s="8">
        <v>4</v>
      </c>
      <c r="C148" s="8">
        <v>4.5</v>
      </c>
      <c r="E148" s="9" t="str">
        <f t="shared" si="2"/>
        <v>May 01</v>
      </c>
    </row>
    <row r="149" spans="1:5" x14ac:dyDescent="0.2">
      <c r="A149" s="9">
        <v>37040</v>
      </c>
      <c r="B149" s="8">
        <v>4</v>
      </c>
      <c r="C149" s="8">
        <v>4.5</v>
      </c>
      <c r="E149" s="9" t="str">
        <f t="shared" si="2"/>
        <v>May 01</v>
      </c>
    </row>
    <row r="150" spans="1:5" x14ac:dyDescent="0.2">
      <c r="A150" s="9">
        <v>37041</v>
      </c>
      <c r="B150" s="8">
        <v>4</v>
      </c>
      <c r="C150" s="8">
        <v>4.5</v>
      </c>
      <c r="E150" s="9" t="str">
        <f t="shared" si="2"/>
        <v>May 01</v>
      </c>
    </row>
    <row r="151" spans="1:5" x14ac:dyDescent="0.2">
      <c r="A151" s="9">
        <v>37042</v>
      </c>
      <c r="B151" s="8">
        <v>4</v>
      </c>
      <c r="C151" s="8">
        <v>4.5</v>
      </c>
      <c r="E151" s="9" t="str">
        <f t="shared" si="2"/>
        <v>May 01</v>
      </c>
    </row>
    <row r="152" spans="1:5" x14ac:dyDescent="0.2">
      <c r="A152" s="9">
        <v>37043</v>
      </c>
      <c r="B152" s="8">
        <v>4</v>
      </c>
      <c r="C152" s="8">
        <v>4.5</v>
      </c>
      <c r="E152" s="9" t="str">
        <f t="shared" si="2"/>
        <v>Jun 01</v>
      </c>
    </row>
    <row r="153" spans="1:5" x14ac:dyDescent="0.2">
      <c r="A153" s="9">
        <v>37044</v>
      </c>
      <c r="B153" s="8">
        <v>4</v>
      </c>
      <c r="C153" s="8">
        <v>4.5</v>
      </c>
      <c r="E153" s="9" t="str">
        <f t="shared" si="2"/>
        <v>Jun 01</v>
      </c>
    </row>
    <row r="154" spans="1:5" x14ac:dyDescent="0.2">
      <c r="A154" s="9">
        <v>37045</v>
      </c>
      <c r="B154" s="8">
        <v>4</v>
      </c>
      <c r="C154" s="8">
        <v>4.5</v>
      </c>
      <c r="E154" s="9" t="str">
        <f t="shared" si="2"/>
        <v>Jun 01</v>
      </c>
    </row>
    <row r="155" spans="1:5" x14ac:dyDescent="0.2">
      <c r="A155" s="9">
        <v>37046</v>
      </c>
      <c r="B155" s="8">
        <v>4</v>
      </c>
      <c r="C155" s="8">
        <v>4.5</v>
      </c>
      <c r="E155" s="9" t="str">
        <f t="shared" si="2"/>
        <v>Jun 01</v>
      </c>
    </row>
    <row r="156" spans="1:5" x14ac:dyDescent="0.2">
      <c r="A156" s="9">
        <v>37047</v>
      </c>
      <c r="B156" s="8">
        <v>4</v>
      </c>
      <c r="C156" s="8">
        <v>4.5</v>
      </c>
      <c r="E156" s="9" t="str">
        <f t="shared" si="2"/>
        <v>Jun 01</v>
      </c>
    </row>
    <row r="157" spans="1:5" x14ac:dyDescent="0.2">
      <c r="A157" s="9">
        <v>37048</v>
      </c>
      <c r="B157" s="8">
        <v>4</v>
      </c>
      <c r="C157" s="8">
        <v>4.5</v>
      </c>
      <c r="E157" s="9" t="str">
        <f t="shared" si="2"/>
        <v>Jun 01</v>
      </c>
    </row>
    <row r="158" spans="1:5" x14ac:dyDescent="0.2">
      <c r="A158" s="9">
        <v>37049</v>
      </c>
      <c r="B158" s="8">
        <v>4</v>
      </c>
      <c r="C158" s="8">
        <v>4.5</v>
      </c>
      <c r="E158" s="9" t="str">
        <f t="shared" si="2"/>
        <v>Jun 01</v>
      </c>
    </row>
    <row r="159" spans="1:5" x14ac:dyDescent="0.2">
      <c r="A159" s="9">
        <v>37050</v>
      </c>
      <c r="B159" s="8">
        <v>4</v>
      </c>
      <c r="C159" s="8">
        <v>4.5</v>
      </c>
      <c r="E159" s="9" t="str">
        <f t="shared" si="2"/>
        <v>Jun 01</v>
      </c>
    </row>
    <row r="160" spans="1:5" x14ac:dyDescent="0.2">
      <c r="A160" s="9">
        <v>37051</v>
      </c>
      <c r="B160" s="8">
        <v>4</v>
      </c>
      <c r="C160" s="8">
        <v>4.5</v>
      </c>
      <c r="E160" s="9" t="str">
        <f t="shared" si="2"/>
        <v>Jun 01</v>
      </c>
    </row>
    <row r="161" spans="1:5" x14ac:dyDescent="0.2">
      <c r="A161" s="9">
        <v>37052</v>
      </c>
      <c r="B161" s="8">
        <v>4</v>
      </c>
      <c r="C161" s="8">
        <v>4.5</v>
      </c>
      <c r="E161" s="9" t="str">
        <f t="shared" si="2"/>
        <v>Jun 01</v>
      </c>
    </row>
    <row r="162" spans="1:5" x14ac:dyDescent="0.2">
      <c r="A162" s="9">
        <v>37053</v>
      </c>
      <c r="B162" s="8">
        <v>4</v>
      </c>
      <c r="C162" s="8">
        <v>4.5</v>
      </c>
      <c r="E162" s="9" t="str">
        <f t="shared" si="2"/>
        <v>Jun 01</v>
      </c>
    </row>
    <row r="163" spans="1:5" x14ac:dyDescent="0.2">
      <c r="A163" s="9">
        <v>37054</v>
      </c>
      <c r="B163" s="8">
        <v>4</v>
      </c>
      <c r="C163" s="8">
        <v>4.5</v>
      </c>
      <c r="E163" s="9" t="str">
        <f t="shared" si="2"/>
        <v>Jun 01</v>
      </c>
    </row>
    <row r="164" spans="1:5" x14ac:dyDescent="0.2">
      <c r="A164" s="9">
        <v>37055</v>
      </c>
      <c r="B164" s="8">
        <v>4</v>
      </c>
      <c r="C164" s="8">
        <v>4.5</v>
      </c>
      <c r="E164" s="9" t="str">
        <f t="shared" si="2"/>
        <v>Jun 01</v>
      </c>
    </row>
    <row r="165" spans="1:5" x14ac:dyDescent="0.2">
      <c r="A165" s="9">
        <v>37056</v>
      </c>
      <c r="B165" s="8">
        <v>4</v>
      </c>
      <c r="C165" s="8">
        <v>4.5</v>
      </c>
      <c r="E165" s="9" t="str">
        <f t="shared" si="2"/>
        <v>Jun 01</v>
      </c>
    </row>
    <row r="166" spans="1:5" x14ac:dyDescent="0.2">
      <c r="A166" s="9">
        <v>37057</v>
      </c>
      <c r="B166" s="8">
        <v>4</v>
      </c>
      <c r="C166" s="8">
        <v>4.5</v>
      </c>
      <c r="E166" s="9" t="str">
        <f t="shared" si="2"/>
        <v>Jun 01</v>
      </c>
    </row>
    <row r="167" spans="1:5" x14ac:dyDescent="0.2">
      <c r="A167" s="9">
        <v>37058</v>
      </c>
      <c r="B167" s="8">
        <v>4</v>
      </c>
      <c r="C167" s="8">
        <v>4.5</v>
      </c>
      <c r="E167" s="9" t="str">
        <f t="shared" si="2"/>
        <v>Jun 01</v>
      </c>
    </row>
    <row r="168" spans="1:5" x14ac:dyDescent="0.2">
      <c r="A168" s="9">
        <v>37059</v>
      </c>
      <c r="B168" s="8">
        <v>4</v>
      </c>
      <c r="C168" s="8">
        <v>4.5</v>
      </c>
      <c r="E168" s="9" t="str">
        <f t="shared" si="2"/>
        <v>Jun 01</v>
      </c>
    </row>
    <row r="169" spans="1:5" x14ac:dyDescent="0.2">
      <c r="A169" s="9">
        <v>37060</v>
      </c>
      <c r="B169" s="8">
        <v>4</v>
      </c>
      <c r="C169" s="8">
        <v>4.5</v>
      </c>
      <c r="E169" s="9" t="str">
        <f t="shared" si="2"/>
        <v>Jun 01</v>
      </c>
    </row>
    <row r="170" spans="1:5" x14ac:dyDescent="0.2">
      <c r="A170" s="9">
        <v>37061</v>
      </c>
      <c r="B170" s="8">
        <v>4</v>
      </c>
      <c r="C170" s="8">
        <v>4.5</v>
      </c>
      <c r="E170" s="9" t="str">
        <f t="shared" si="2"/>
        <v>Jun 01</v>
      </c>
    </row>
    <row r="171" spans="1:5" x14ac:dyDescent="0.2">
      <c r="A171" s="9">
        <v>37062</v>
      </c>
      <c r="B171" s="8">
        <v>4</v>
      </c>
      <c r="C171" s="8">
        <v>4.5</v>
      </c>
      <c r="E171" s="9" t="str">
        <f t="shared" si="2"/>
        <v>Jun 01</v>
      </c>
    </row>
    <row r="172" spans="1:5" x14ac:dyDescent="0.2">
      <c r="A172" s="9">
        <v>37063</v>
      </c>
      <c r="B172" s="8">
        <v>4</v>
      </c>
      <c r="C172" s="8">
        <v>4.5</v>
      </c>
      <c r="E172" s="9" t="str">
        <f t="shared" si="2"/>
        <v>Jun 01</v>
      </c>
    </row>
    <row r="173" spans="1:5" x14ac:dyDescent="0.2">
      <c r="A173" s="9">
        <v>37064</v>
      </c>
      <c r="B173" s="8">
        <v>4</v>
      </c>
      <c r="C173" s="8">
        <v>4.5</v>
      </c>
      <c r="E173" s="9" t="str">
        <f t="shared" si="2"/>
        <v>Jun 01</v>
      </c>
    </row>
    <row r="174" spans="1:5" x14ac:dyDescent="0.2">
      <c r="A174" s="9">
        <v>37065</v>
      </c>
      <c r="B174" s="8">
        <v>4</v>
      </c>
      <c r="C174" s="8">
        <v>4.5</v>
      </c>
      <c r="E174" s="9" t="str">
        <f t="shared" si="2"/>
        <v>Jun 01</v>
      </c>
    </row>
    <row r="175" spans="1:5" x14ac:dyDescent="0.2">
      <c r="A175" s="9">
        <v>37066</v>
      </c>
      <c r="B175" s="8">
        <v>4</v>
      </c>
      <c r="C175" s="8">
        <v>4.5</v>
      </c>
      <c r="E175" s="9" t="str">
        <f t="shared" si="2"/>
        <v>Jun 01</v>
      </c>
    </row>
    <row r="176" spans="1:5" x14ac:dyDescent="0.2">
      <c r="A176" s="9">
        <v>37067</v>
      </c>
      <c r="B176" s="8">
        <v>4</v>
      </c>
      <c r="C176" s="8">
        <v>4.5</v>
      </c>
      <c r="E176" s="9" t="str">
        <f t="shared" si="2"/>
        <v>Jun 01</v>
      </c>
    </row>
    <row r="177" spans="1:5" x14ac:dyDescent="0.2">
      <c r="A177" s="9">
        <v>37068</v>
      </c>
      <c r="B177" s="8">
        <v>4</v>
      </c>
      <c r="C177" s="8">
        <v>4.5</v>
      </c>
      <c r="E177" s="9" t="str">
        <f t="shared" si="2"/>
        <v>Jun 01</v>
      </c>
    </row>
    <row r="178" spans="1:5" x14ac:dyDescent="0.2">
      <c r="A178" s="9">
        <v>37069</v>
      </c>
      <c r="B178" s="8">
        <v>4</v>
      </c>
      <c r="C178" s="8">
        <v>4.5</v>
      </c>
      <c r="E178" s="9" t="str">
        <f t="shared" si="2"/>
        <v>Jun 01</v>
      </c>
    </row>
    <row r="179" spans="1:5" x14ac:dyDescent="0.2">
      <c r="A179" s="9">
        <v>37070</v>
      </c>
      <c r="B179" s="8">
        <v>3.75</v>
      </c>
      <c r="C179" s="8">
        <v>4.5</v>
      </c>
      <c r="E179" s="9" t="str">
        <f t="shared" si="2"/>
        <v>Jun 01</v>
      </c>
    </row>
    <row r="180" spans="1:5" x14ac:dyDescent="0.2">
      <c r="A180" s="9">
        <v>37071</v>
      </c>
      <c r="B180" s="8">
        <v>3.75</v>
      </c>
      <c r="C180" s="8">
        <v>4.5</v>
      </c>
      <c r="E180" s="9" t="str">
        <f t="shared" si="2"/>
        <v>Jun 01</v>
      </c>
    </row>
    <row r="181" spans="1:5" x14ac:dyDescent="0.2">
      <c r="A181" s="9">
        <v>37072</v>
      </c>
      <c r="B181" s="8">
        <v>3.75</v>
      </c>
      <c r="C181" s="8">
        <v>4.5</v>
      </c>
      <c r="E181" s="9" t="str">
        <f t="shared" si="2"/>
        <v>Jun 01</v>
      </c>
    </row>
    <row r="182" spans="1:5" x14ac:dyDescent="0.2">
      <c r="A182" s="9">
        <v>37073</v>
      </c>
      <c r="B182" s="8">
        <v>3.75</v>
      </c>
      <c r="C182" s="8">
        <v>4.5</v>
      </c>
      <c r="E182" s="9" t="str">
        <f t="shared" si="2"/>
        <v>Jul 01</v>
      </c>
    </row>
    <row r="183" spans="1:5" x14ac:dyDescent="0.2">
      <c r="A183" s="9">
        <v>37074</v>
      </c>
      <c r="B183" s="8">
        <v>3.75</v>
      </c>
      <c r="C183" s="8">
        <v>4.5</v>
      </c>
      <c r="E183" s="9" t="str">
        <f t="shared" si="2"/>
        <v>Jul 01</v>
      </c>
    </row>
    <row r="184" spans="1:5" x14ac:dyDescent="0.2">
      <c r="A184" s="9">
        <v>37075</v>
      </c>
      <c r="B184" s="8">
        <v>3.75</v>
      </c>
      <c r="C184" s="8">
        <v>4.5</v>
      </c>
      <c r="E184" s="9" t="str">
        <f t="shared" si="2"/>
        <v>Jul 01</v>
      </c>
    </row>
    <row r="185" spans="1:5" x14ac:dyDescent="0.2">
      <c r="A185" s="9">
        <v>37076</v>
      </c>
      <c r="B185" s="8">
        <v>3.75</v>
      </c>
      <c r="C185" s="8">
        <v>4.5</v>
      </c>
      <c r="E185" s="9" t="str">
        <f t="shared" si="2"/>
        <v>Jul 01</v>
      </c>
    </row>
    <row r="186" spans="1:5" x14ac:dyDescent="0.2">
      <c r="A186" s="9">
        <v>37077</v>
      </c>
      <c r="B186" s="8">
        <v>3.75</v>
      </c>
      <c r="C186" s="8">
        <v>4.5</v>
      </c>
      <c r="E186" s="9" t="str">
        <f t="shared" si="2"/>
        <v>Jul 01</v>
      </c>
    </row>
    <row r="187" spans="1:5" x14ac:dyDescent="0.2">
      <c r="A187" s="9">
        <v>37078</v>
      </c>
      <c r="B187" s="8">
        <v>3.75</v>
      </c>
      <c r="C187" s="8">
        <v>4.5</v>
      </c>
      <c r="E187" s="9" t="str">
        <f t="shared" si="2"/>
        <v>Jul 01</v>
      </c>
    </row>
    <row r="188" spans="1:5" x14ac:dyDescent="0.2">
      <c r="A188" s="9">
        <v>37079</v>
      </c>
      <c r="B188" s="8">
        <v>3.75</v>
      </c>
      <c r="C188" s="8">
        <v>4.5</v>
      </c>
      <c r="E188" s="9" t="str">
        <f t="shared" si="2"/>
        <v>Jul 01</v>
      </c>
    </row>
    <row r="189" spans="1:5" x14ac:dyDescent="0.2">
      <c r="A189" s="9">
        <v>37080</v>
      </c>
      <c r="B189" s="8">
        <v>3.75</v>
      </c>
      <c r="C189" s="8">
        <v>4.5</v>
      </c>
      <c r="E189" s="9" t="str">
        <f t="shared" si="2"/>
        <v>Jul 01</v>
      </c>
    </row>
    <row r="190" spans="1:5" x14ac:dyDescent="0.2">
      <c r="A190" s="9">
        <v>37081</v>
      </c>
      <c r="B190" s="8">
        <v>3.75</v>
      </c>
      <c r="C190" s="8">
        <v>4.5</v>
      </c>
      <c r="E190" s="9" t="str">
        <f t="shared" si="2"/>
        <v>Jul 01</v>
      </c>
    </row>
    <row r="191" spans="1:5" x14ac:dyDescent="0.2">
      <c r="A191" s="9">
        <v>37082</v>
      </c>
      <c r="B191" s="8">
        <v>3.75</v>
      </c>
      <c r="C191" s="8">
        <v>4.5</v>
      </c>
      <c r="E191" s="9" t="str">
        <f t="shared" si="2"/>
        <v>Jul 01</v>
      </c>
    </row>
    <row r="192" spans="1:5" x14ac:dyDescent="0.2">
      <c r="A192" s="9">
        <v>37083</v>
      </c>
      <c r="B192" s="8">
        <v>3.75</v>
      </c>
      <c r="C192" s="8">
        <v>4.5</v>
      </c>
      <c r="E192" s="9" t="str">
        <f t="shared" si="2"/>
        <v>Jul 01</v>
      </c>
    </row>
    <row r="193" spans="1:5" x14ac:dyDescent="0.2">
      <c r="A193" s="9">
        <v>37084</v>
      </c>
      <c r="B193" s="8">
        <v>3.75</v>
      </c>
      <c r="C193" s="8">
        <v>4.5</v>
      </c>
      <c r="E193" s="9" t="str">
        <f t="shared" si="2"/>
        <v>Jul 01</v>
      </c>
    </row>
    <row r="194" spans="1:5" x14ac:dyDescent="0.2">
      <c r="A194" s="9">
        <v>37085</v>
      </c>
      <c r="B194" s="8">
        <v>3.75</v>
      </c>
      <c r="C194" s="8">
        <v>4.5</v>
      </c>
      <c r="E194" s="9" t="str">
        <f t="shared" si="2"/>
        <v>Jul 01</v>
      </c>
    </row>
    <row r="195" spans="1:5" x14ac:dyDescent="0.2">
      <c r="A195" s="9">
        <v>37086</v>
      </c>
      <c r="B195" s="8">
        <v>3.75</v>
      </c>
      <c r="C195" s="8">
        <v>4.5</v>
      </c>
      <c r="E195" s="9" t="str">
        <f t="shared" si="2"/>
        <v>Jul 01</v>
      </c>
    </row>
    <row r="196" spans="1:5" x14ac:dyDescent="0.2">
      <c r="A196" s="9">
        <v>37087</v>
      </c>
      <c r="B196" s="8">
        <v>3.75</v>
      </c>
      <c r="C196" s="8">
        <v>4.5</v>
      </c>
      <c r="E196" s="9" t="str">
        <f t="shared" ref="E196:E259" si="3">TEXT(A196,"mmm") &amp; " " &amp; TEXT(A196, "yy")</f>
        <v>Jul 01</v>
      </c>
    </row>
    <row r="197" spans="1:5" x14ac:dyDescent="0.2">
      <c r="A197" s="9">
        <v>37088</v>
      </c>
      <c r="B197" s="8">
        <v>3.75</v>
      </c>
      <c r="C197" s="8">
        <v>4.5</v>
      </c>
      <c r="E197" s="9" t="str">
        <f t="shared" si="3"/>
        <v>Jul 01</v>
      </c>
    </row>
    <row r="198" spans="1:5" x14ac:dyDescent="0.2">
      <c r="A198" s="9">
        <v>37089</v>
      </c>
      <c r="B198" s="8">
        <v>3.75</v>
      </c>
      <c r="C198" s="8">
        <v>4.5</v>
      </c>
      <c r="E198" s="9" t="str">
        <f t="shared" si="3"/>
        <v>Jul 01</v>
      </c>
    </row>
    <row r="199" spans="1:5" x14ac:dyDescent="0.2">
      <c r="A199" s="9">
        <v>37090</v>
      </c>
      <c r="B199" s="8">
        <v>3.75</v>
      </c>
      <c r="C199" s="8">
        <v>4.5</v>
      </c>
      <c r="E199" s="9" t="str">
        <f t="shared" si="3"/>
        <v>Jul 01</v>
      </c>
    </row>
    <row r="200" spans="1:5" x14ac:dyDescent="0.2">
      <c r="A200" s="9">
        <v>37091</v>
      </c>
      <c r="B200" s="8">
        <v>3.75</v>
      </c>
      <c r="C200" s="8">
        <v>4.5</v>
      </c>
      <c r="E200" s="9" t="str">
        <f t="shared" si="3"/>
        <v>Jul 01</v>
      </c>
    </row>
    <row r="201" spans="1:5" x14ac:dyDescent="0.2">
      <c r="A201" s="9">
        <v>37092</v>
      </c>
      <c r="B201" s="8">
        <v>3.75</v>
      </c>
      <c r="C201" s="8">
        <v>4.5</v>
      </c>
      <c r="E201" s="9" t="str">
        <f t="shared" si="3"/>
        <v>Jul 01</v>
      </c>
    </row>
    <row r="202" spans="1:5" x14ac:dyDescent="0.2">
      <c r="A202" s="9">
        <v>37093</v>
      </c>
      <c r="B202" s="8">
        <v>3.75</v>
      </c>
      <c r="C202" s="8">
        <v>4.5</v>
      </c>
      <c r="E202" s="9" t="str">
        <f t="shared" si="3"/>
        <v>Jul 01</v>
      </c>
    </row>
    <row r="203" spans="1:5" x14ac:dyDescent="0.2">
      <c r="A203" s="9">
        <v>37094</v>
      </c>
      <c r="B203" s="8">
        <v>3.75</v>
      </c>
      <c r="C203" s="8">
        <v>4.5</v>
      </c>
      <c r="E203" s="9" t="str">
        <f t="shared" si="3"/>
        <v>Jul 01</v>
      </c>
    </row>
    <row r="204" spans="1:5" x14ac:dyDescent="0.2">
      <c r="A204" s="9">
        <v>37095</v>
      </c>
      <c r="B204" s="8">
        <v>3.75</v>
      </c>
      <c r="C204" s="8">
        <v>4.5</v>
      </c>
      <c r="E204" s="9" t="str">
        <f t="shared" si="3"/>
        <v>Jul 01</v>
      </c>
    </row>
    <row r="205" spans="1:5" x14ac:dyDescent="0.2">
      <c r="A205" s="9">
        <v>37096</v>
      </c>
      <c r="B205" s="8">
        <v>3.75</v>
      </c>
      <c r="C205" s="8">
        <v>4.5</v>
      </c>
      <c r="E205" s="9" t="str">
        <f t="shared" si="3"/>
        <v>Jul 01</v>
      </c>
    </row>
    <row r="206" spans="1:5" x14ac:dyDescent="0.2">
      <c r="A206" s="9">
        <v>37097</v>
      </c>
      <c r="B206" s="8">
        <v>3.75</v>
      </c>
      <c r="C206" s="8">
        <v>4.5</v>
      </c>
      <c r="E206" s="9" t="str">
        <f t="shared" si="3"/>
        <v>Jul 01</v>
      </c>
    </row>
    <row r="207" spans="1:5" x14ac:dyDescent="0.2">
      <c r="A207" s="9">
        <v>37098</v>
      </c>
      <c r="B207" s="8">
        <v>3.75</v>
      </c>
      <c r="C207" s="8">
        <v>4.5</v>
      </c>
      <c r="E207" s="9" t="str">
        <f t="shared" si="3"/>
        <v>Jul 01</v>
      </c>
    </row>
    <row r="208" spans="1:5" x14ac:dyDescent="0.2">
      <c r="A208" s="9">
        <v>37099</v>
      </c>
      <c r="B208" s="8">
        <v>3.75</v>
      </c>
      <c r="C208" s="8">
        <v>4.5</v>
      </c>
      <c r="E208" s="9" t="str">
        <f t="shared" si="3"/>
        <v>Jul 01</v>
      </c>
    </row>
    <row r="209" spans="1:5" x14ac:dyDescent="0.2">
      <c r="A209" s="9">
        <v>37100</v>
      </c>
      <c r="B209" s="8">
        <v>3.75</v>
      </c>
      <c r="C209" s="8">
        <v>4.5</v>
      </c>
      <c r="E209" s="9" t="str">
        <f t="shared" si="3"/>
        <v>Jul 01</v>
      </c>
    </row>
    <row r="210" spans="1:5" x14ac:dyDescent="0.2">
      <c r="A210" s="9">
        <v>37101</v>
      </c>
      <c r="B210" s="8">
        <v>3.75</v>
      </c>
      <c r="C210" s="8">
        <v>4.5</v>
      </c>
      <c r="E210" s="9" t="str">
        <f t="shared" si="3"/>
        <v>Jul 01</v>
      </c>
    </row>
    <row r="211" spans="1:5" x14ac:dyDescent="0.2">
      <c r="A211" s="9">
        <v>37102</v>
      </c>
      <c r="B211" s="8">
        <v>3.75</v>
      </c>
      <c r="C211" s="8">
        <v>4.5</v>
      </c>
      <c r="E211" s="9" t="str">
        <f t="shared" si="3"/>
        <v>Jul 01</v>
      </c>
    </row>
    <row r="212" spans="1:5" x14ac:dyDescent="0.2">
      <c r="A212" s="9">
        <v>37103</v>
      </c>
      <c r="B212" s="8">
        <v>3.75</v>
      </c>
      <c r="C212" s="8">
        <v>4.5</v>
      </c>
      <c r="E212" s="9" t="str">
        <f t="shared" si="3"/>
        <v>Jul 01</v>
      </c>
    </row>
    <row r="213" spans="1:5" x14ac:dyDescent="0.2">
      <c r="A213" s="9">
        <v>37104</v>
      </c>
      <c r="B213" s="8">
        <v>3.75</v>
      </c>
      <c r="C213" s="8">
        <v>4.5</v>
      </c>
      <c r="E213" s="9" t="str">
        <f t="shared" si="3"/>
        <v>Aug 01</v>
      </c>
    </row>
    <row r="214" spans="1:5" x14ac:dyDescent="0.2">
      <c r="A214" s="9">
        <v>37105</v>
      </c>
      <c r="B214" s="8">
        <v>3.75</v>
      </c>
      <c r="C214" s="8">
        <v>4.5</v>
      </c>
      <c r="E214" s="9" t="str">
        <f t="shared" si="3"/>
        <v>Aug 01</v>
      </c>
    </row>
    <row r="215" spans="1:5" x14ac:dyDescent="0.2">
      <c r="A215" s="9">
        <v>37106</v>
      </c>
      <c r="B215" s="8">
        <v>3.75</v>
      </c>
      <c r="C215" s="8">
        <v>4.5</v>
      </c>
      <c r="E215" s="9" t="str">
        <f t="shared" si="3"/>
        <v>Aug 01</v>
      </c>
    </row>
    <row r="216" spans="1:5" x14ac:dyDescent="0.2">
      <c r="A216" s="9">
        <v>37107</v>
      </c>
      <c r="B216" s="8">
        <v>3.75</v>
      </c>
      <c r="C216" s="8">
        <v>4.5</v>
      </c>
      <c r="E216" s="9" t="str">
        <f t="shared" si="3"/>
        <v>Aug 01</v>
      </c>
    </row>
    <row r="217" spans="1:5" x14ac:dyDescent="0.2">
      <c r="A217" s="9">
        <v>37108</v>
      </c>
      <c r="B217" s="8">
        <v>3.75</v>
      </c>
      <c r="C217" s="8">
        <v>4.5</v>
      </c>
      <c r="E217" s="9" t="str">
        <f t="shared" si="3"/>
        <v>Aug 01</v>
      </c>
    </row>
    <row r="218" spans="1:5" x14ac:dyDescent="0.2">
      <c r="A218" s="9">
        <v>37109</v>
      </c>
      <c r="B218" s="8">
        <v>3.75</v>
      </c>
      <c r="C218" s="8">
        <v>4.5</v>
      </c>
      <c r="E218" s="9" t="str">
        <f t="shared" si="3"/>
        <v>Aug 01</v>
      </c>
    </row>
    <row r="219" spans="1:5" x14ac:dyDescent="0.2">
      <c r="A219" s="9">
        <v>37110</v>
      </c>
      <c r="B219" s="8">
        <v>3.75</v>
      </c>
      <c r="C219" s="8">
        <v>4.5</v>
      </c>
      <c r="E219" s="9" t="str">
        <f t="shared" si="3"/>
        <v>Aug 01</v>
      </c>
    </row>
    <row r="220" spans="1:5" x14ac:dyDescent="0.2">
      <c r="A220" s="9">
        <v>37111</v>
      </c>
      <c r="B220" s="8">
        <v>3.75</v>
      </c>
      <c r="C220" s="8">
        <v>4.5</v>
      </c>
      <c r="E220" s="9" t="str">
        <f t="shared" si="3"/>
        <v>Aug 01</v>
      </c>
    </row>
    <row r="221" spans="1:5" x14ac:dyDescent="0.2">
      <c r="A221" s="9">
        <v>37112</v>
      </c>
      <c r="B221" s="8">
        <v>3.75</v>
      </c>
      <c r="C221" s="8">
        <v>4.5</v>
      </c>
      <c r="E221" s="9" t="str">
        <f t="shared" si="3"/>
        <v>Aug 01</v>
      </c>
    </row>
    <row r="222" spans="1:5" x14ac:dyDescent="0.2">
      <c r="A222" s="9">
        <v>37113</v>
      </c>
      <c r="B222" s="8">
        <v>3.75</v>
      </c>
      <c r="C222" s="8">
        <v>4.5</v>
      </c>
      <c r="E222" s="9" t="str">
        <f t="shared" si="3"/>
        <v>Aug 01</v>
      </c>
    </row>
    <row r="223" spans="1:5" x14ac:dyDescent="0.2">
      <c r="A223" s="9">
        <v>37114</v>
      </c>
      <c r="B223" s="8">
        <v>3.75</v>
      </c>
      <c r="C223" s="8">
        <v>4.5</v>
      </c>
      <c r="E223" s="9" t="str">
        <f t="shared" si="3"/>
        <v>Aug 01</v>
      </c>
    </row>
    <row r="224" spans="1:5" x14ac:dyDescent="0.2">
      <c r="A224" s="9">
        <v>37115</v>
      </c>
      <c r="B224" s="8">
        <v>3.75</v>
      </c>
      <c r="C224" s="8">
        <v>4.5</v>
      </c>
      <c r="E224" s="9" t="str">
        <f t="shared" si="3"/>
        <v>Aug 01</v>
      </c>
    </row>
    <row r="225" spans="1:5" x14ac:dyDescent="0.2">
      <c r="A225" s="9">
        <v>37116</v>
      </c>
      <c r="B225" s="8">
        <v>3.75</v>
      </c>
      <c r="C225" s="8">
        <v>4.5</v>
      </c>
      <c r="E225" s="9" t="str">
        <f t="shared" si="3"/>
        <v>Aug 01</v>
      </c>
    </row>
    <row r="226" spans="1:5" x14ac:dyDescent="0.2">
      <c r="A226" s="9">
        <v>37117</v>
      </c>
      <c r="B226" s="8">
        <v>3.75</v>
      </c>
      <c r="C226" s="8">
        <v>4.5</v>
      </c>
      <c r="E226" s="9" t="str">
        <f t="shared" si="3"/>
        <v>Aug 01</v>
      </c>
    </row>
    <row r="227" spans="1:5" x14ac:dyDescent="0.2">
      <c r="A227" s="9">
        <v>37118</v>
      </c>
      <c r="B227" s="8">
        <v>3.75</v>
      </c>
      <c r="C227" s="8">
        <v>4.5</v>
      </c>
      <c r="E227" s="9" t="str">
        <f t="shared" si="3"/>
        <v>Aug 01</v>
      </c>
    </row>
    <row r="228" spans="1:5" x14ac:dyDescent="0.2">
      <c r="A228" s="9">
        <v>37119</v>
      </c>
      <c r="B228" s="8">
        <v>3.75</v>
      </c>
      <c r="C228" s="8">
        <v>4.5</v>
      </c>
      <c r="E228" s="9" t="str">
        <f t="shared" si="3"/>
        <v>Aug 01</v>
      </c>
    </row>
    <row r="229" spans="1:5" x14ac:dyDescent="0.2">
      <c r="A229" s="9">
        <v>37120</v>
      </c>
      <c r="B229" s="8">
        <v>3.75</v>
      </c>
      <c r="C229" s="8">
        <v>4.5</v>
      </c>
      <c r="E229" s="9" t="str">
        <f t="shared" si="3"/>
        <v>Aug 01</v>
      </c>
    </row>
    <row r="230" spans="1:5" x14ac:dyDescent="0.2">
      <c r="A230" s="9">
        <v>37121</v>
      </c>
      <c r="B230" s="8">
        <v>3.75</v>
      </c>
      <c r="C230" s="8">
        <v>4.5</v>
      </c>
      <c r="E230" s="9" t="str">
        <f t="shared" si="3"/>
        <v>Aug 01</v>
      </c>
    </row>
    <row r="231" spans="1:5" x14ac:dyDescent="0.2">
      <c r="A231" s="9">
        <v>37122</v>
      </c>
      <c r="B231" s="8">
        <v>3.75</v>
      </c>
      <c r="C231" s="8">
        <v>4.5</v>
      </c>
      <c r="E231" s="9" t="str">
        <f t="shared" si="3"/>
        <v>Aug 01</v>
      </c>
    </row>
    <row r="232" spans="1:5" x14ac:dyDescent="0.2">
      <c r="A232" s="9">
        <v>37123</v>
      </c>
      <c r="B232" s="8">
        <v>3.75</v>
      </c>
      <c r="C232" s="8">
        <v>4.5</v>
      </c>
      <c r="E232" s="9" t="str">
        <f t="shared" si="3"/>
        <v>Aug 01</v>
      </c>
    </row>
    <row r="233" spans="1:5" x14ac:dyDescent="0.2">
      <c r="A233" s="9">
        <v>37124</v>
      </c>
      <c r="B233" s="8">
        <v>3.75</v>
      </c>
      <c r="C233" s="8">
        <v>4.5</v>
      </c>
      <c r="E233" s="9" t="str">
        <f t="shared" si="3"/>
        <v>Aug 01</v>
      </c>
    </row>
    <row r="234" spans="1:5" x14ac:dyDescent="0.2">
      <c r="A234" s="9">
        <v>37125</v>
      </c>
      <c r="B234" s="8">
        <v>3.5</v>
      </c>
      <c r="C234" s="8">
        <v>4.5</v>
      </c>
      <c r="E234" s="9" t="str">
        <f t="shared" si="3"/>
        <v>Aug 01</v>
      </c>
    </row>
    <row r="235" spans="1:5" x14ac:dyDescent="0.2">
      <c r="A235" s="9">
        <v>37126</v>
      </c>
      <c r="B235" s="8">
        <v>3.5</v>
      </c>
      <c r="C235" s="8">
        <v>4.5</v>
      </c>
      <c r="E235" s="9" t="str">
        <f t="shared" si="3"/>
        <v>Aug 01</v>
      </c>
    </row>
    <row r="236" spans="1:5" x14ac:dyDescent="0.2">
      <c r="A236" s="9">
        <v>37127</v>
      </c>
      <c r="B236" s="8">
        <v>3.5</v>
      </c>
      <c r="C236" s="8">
        <v>4.5</v>
      </c>
      <c r="E236" s="9" t="str">
        <f t="shared" si="3"/>
        <v>Aug 01</v>
      </c>
    </row>
    <row r="237" spans="1:5" x14ac:dyDescent="0.2">
      <c r="A237" s="9">
        <v>37128</v>
      </c>
      <c r="B237" s="8">
        <v>3.5</v>
      </c>
      <c r="C237" s="8">
        <v>4.5</v>
      </c>
      <c r="E237" s="9" t="str">
        <f t="shared" si="3"/>
        <v>Aug 01</v>
      </c>
    </row>
    <row r="238" spans="1:5" x14ac:dyDescent="0.2">
      <c r="A238" s="9">
        <v>37129</v>
      </c>
      <c r="B238" s="8">
        <v>3.5</v>
      </c>
      <c r="C238" s="8">
        <v>4.5</v>
      </c>
      <c r="E238" s="9" t="str">
        <f t="shared" si="3"/>
        <v>Aug 01</v>
      </c>
    </row>
    <row r="239" spans="1:5" x14ac:dyDescent="0.2">
      <c r="A239" s="9">
        <v>37130</v>
      </c>
      <c r="B239" s="8">
        <v>3.5</v>
      </c>
      <c r="C239" s="8">
        <v>4.5</v>
      </c>
      <c r="E239" s="9" t="str">
        <f t="shared" si="3"/>
        <v>Aug 01</v>
      </c>
    </row>
    <row r="240" spans="1:5" x14ac:dyDescent="0.2">
      <c r="A240" s="9">
        <v>37131</v>
      </c>
      <c r="B240" s="8">
        <v>3.5</v>
      </c>
      <c r="C240" s="8">
        <v>4.5</v>
      </c>
      <c r="E240" s="9" t="str">
        <f t="shared" si="3"/>
        <v>Aug 01</v>
      </c>
    </row>
    <row r="241" spans="1:5" x14ac:dyDescent="0.2">
      <c r="A241" s="9">
        <v>37132</v>
      </c>
      <c r="B241" s="8">
        <v>3.5</v>
      </c>
      <c r="C241" s="8">
        <v>4.5</v>
      </c>
      <c r="E241" s="9" t="str">
        <f t="shared" si="3"/>
        <v>Aug 01</v>
      </c>
    </row>
    <row r="242" spans="1:5" x14ac:dyDescent="0.2">
      <c r="A242" s="9">
        <v>37133</v>
      </c>
      <c r="B242" s="8">
        <v>3.5</v>
      </c>
      <c r="C242" s="8">
        <v>4.5</v>
      </c>
      <c r="E242" s="9" t="str">
        <f t="shared" si="3"/>
        <v>Aug 01</v>
      </c>
    </row>
    <row r="243" spans="1:5" x14ac:dyDescent="0.2">
      <c r="A243" s="9">
        <v>37134</v>
      </c>
      <c r="B243" s="8">
        <v>3.5</v>
      </c>
      <c r="C243" s="8">
        <v>4.5</v>
      </c>
      <c r="E243" s="9" t="str">
        <f t="shared" si="3"/>
        <v>Aug 01</v>
      </c>
    </row>
    <row r="244" spans="1:5" x14ac:dyDescent="0.2">
      <c r="A244" s="9">
        <v>37135</v>
      </c>
      <c r="B244" s="8">
        <v>3.5</v>
      </c>
      <c r="C244" s="8">
        <v>4.25</v>
      </c>
      <c r="E244" s="9" t="str">
        <f t="shared" si="3"/>
        <v>Sep 01</v>
      </c>
    </row>
    <row r="245" spans="1:5" x14ac:dyDescent="0.2">
      <c r="A245" s="9">
        <v>37136</v>
      </c>
      <c r="B245" s="8">
        <v>3.5</v>
      </c>
      <c r="C245" s="8">
        <v>4.25</v>
      </c>
      <c r="E245" s="9" t="str">
        <f t="shared" si="3"/>
        <v>Sep 01</v>
      </c>
    </row>
    <row r="246" spans="1:5" x14ac:dyDescent="0.2">
      <c r="A246" s="9">
        <v>37137</v>
      </c>
      <c r="B246" s="8">
        <v>3.5</v>
      </c>
      <c r="C246" s="8">
        <v>4.25</v>
      </c>
      <c r="E246" s="9" t="str">
        <f t="shared" si="3"/>
        <v>Sep 01</v>
      </c>
    </row>
    <row r="247" spans="1:5" x14ac:dyDescent="0.2">
      <c r="A247" s="9">
        <v>37138</v>
      </c>
      <c r="B247" s="8">
        <v>3.5</v>
      </c>
      <c r="C247" s="8">
        <v>4.25</v>
      </c>
      <c r="E247" s="9" t="str">
        <f t="shared" si="3"/>
        <v>Sep 01</v>
      </c>
    </row>
    <row r="248" spans="1:5" x14ac:dyDescent="0.2">
      <c r="A248" s="9">
        <v>37139</v>
      </c>
      <c r="B248" s="8">
        <v>3.5</v>
      </c>
      <c r="C248" s="8">
        <v>4.25</v>
      </c>
      <c r="E248" s="9" t="str">
        <f t="shared" si="3"/>
        <v>Sep 01</v>
      </c>
    </row>
    <row r="249" spans="1:5" x14ac:dyDescent="0.2">
      <c r="A249" s="9">
        <v>37140</v>
      </c>
      <c r="B249" s="8">
        <v>3.5</v>
      </c>
      <c r="C249" s="8">
        <v>4.25</v>
      </c>
      <c r="E249" s="9" t="str">
        <f t="shared" si="3"/>
        <v>Sep 01</v>
      </c>
    </row>
    <row r="250" spans="1:5" x14ac:dyDescent="0.2">
      <c r="A250" s="9">
        <v>37141</v>
      </c>
      <c r="B250" s="8">
        <v>3.5</v>
      </c>
      <c r="C250" s="8">
        <v>4.25</v>
      </c>
      <c r="E250" s="9" t="str">
        <f t="shared" si="3"/>
        <v>Sep 01</v>
      </c>
    </row>
    <row r="251" spans="1:5" x14ac:dyDescent="0.2">
      <c r="A251" s="9">
        <v>37142</v>
      </c>
      <c r="B251" s="8">
        <v>3.5</v>
      </c>
      <c r="C251" s="8">
        <v>4.25</v>
      </c>
      <c r="E251" s="9" t="str">
        <f t="shared" si="3"/>
        <v>Sep 01</v>
      </c>
    </row>
    <row r="252" spans="1:5" x14ac:dyDescent="0.2">
      <c r="A252" s="9">
        <v>37143</v>
      </c>
      <c r="B252" s="8">
        <v>3.5</v>
      </c>
      <c r="C252" s="8">
        <v>4.25</v>
      </c>
      <c r="E252" s="9" t="str">
        <f t="shared" si="3"/>
        <v>Sep 01</v>
      </c>
    </row>
    <row r="253" spans="1:5" x14ac:dyDescent="0.2">
      <c r="A253" s="9">
        <v>37144</v>
      </c>
      <c r="B253" s="8">
        <v>3.5</v>
      </c>
      <c r="C253" s="8">
        <v>4.25</v>
      </c>
      <c r="E253" s="9" t="str">
        <f t="shared" si="3"/>
        <v>Sep 01</v>
      </c>
    </row>
    <row r="254" spans="1:5" x14ac:dyDescent="0.2">
      <c r="A254" s="9">
        <v>37145</v>
      </c>
      <c r="B254" s="8">
        <v>3.5</v>
      </c>
      <c r="C254" s="8">
        <v>4.25</v>
      </c>
      <c r="E254" s="9" t="str">
        <f t="shared" si="3"/>
        <v>Sep 01</v>
      </c>
    </row>
    <row r="255" spans="1:5" x14ac:dyDescent="0.2">
      <c r="A255" s="9">
        <v>37146</v>
      </c>
      <c r="B255" s="8">
        <v>3.5</v>
      </c>
      <c r="C255" s="8">
        <v>4.25</v>
      </c>
      <c r="E255" s="9" t="str">
        <f t="shared" si="3"/>
        <v>Sep 01</v>
      </c>
    </row>
    <row r="256" spans="1:5" x14ac:dyDescent="0.2">
      <c r="A256" s="9">
        <v>37147</v>
      </c>
      <c r="B256" s="8">
        <v>3.5</v>
      </c>
      <c r="C256" s="8">
        <v>4.25</v>
      </c>
      <c r="E256" s="9" t="str">
        <f t="shared" si="3"/>
        <v>Sep 01</v>
      </c>
    </row>
    <row r="257" spans="1:5" x14ac:dyDescent="0.2">
      <c r="A257" s="9">
        <v>37148</v>
      </c>
      <c r="B257" s="8">
        <v>3.5</v>
      </c>
      <c r="C257" s="8">
        <v>4.25</v>
      </c>
      <c r="E257" s="9" t="str">
        <f t="shared" si="3"/>
        <v>Sep 01</v>
      </c>
    </row>
    <row r="258" spans="1:5" x14ac:dyDescent="0.2">
      <c r="A258" s="9">
        <v>37149</v>
      </c>
      <c r="B258" s="8">
        <v>3.5</v>
      </c>
      <c r="C258" s="8">
        <v>4.25</v>
      </c>
      <c r="E258" s="9" t="str">
        <f t="shared" si="3"/>
        <v>Sep 01</v>
      </c>
    </row>
    <row r="259" spans="1:5" x14ac:dyDescent="0.2">
      <c r="A259" s="9">
        <v>37150</v>
      </c>
      <c r="B259" s="8">
        <v>3.5</v>
      </c>
      <c r="C259" s="8">
        <v>4.25</v>
      </c>
      <c r="E259" s="9" t="str">
        <f t="shared" si="3"/>
        <v>Sep 01</v>
      </c>
    </row>
    <row r="260" spans="1:5" x14ac:dyDescent="0.2">
      <c r="A260" s="9">
        <v>37151</v>
      </c>
      <c r="B260" s="8">
        <v>3.5</v>
      </c>
      <c r="C260" s="8">
        <v>4.25</v>
      </c>
      <c r="E260" s="9" t="str">
        <f t="shared" ref="E260:E323" si="4">TEXT(A260,"mmm") &amp; " " &amp; TEXT(A260, "yy")</f>
        <v>Sep 01</v>
      </c>
    </row>
    <row r="261" spans="1:5" x14ac:dyDescent="0.2">
      <c r="A261" s="9">
        <v>37152</v>
      </c>
      <c r="B261" s="8">
        <v>3</v>
      </c>
      <c r="C261" s="8">
        <v>4.25</v>
      </c>
      <c r="E261" s="9" t="str">
        <f t="shared" si="4"/>
        <v>Sep 01</v>
      </c>
    </row>
    <row r="262" spans="1:5" x14ac:dyDescent="0.2">
      <c r="A262" s="9">
        <v>37153</v>
      </c>
      <c r="B262" s="8">
        <v>3</v>
      </c>
      <c r="C262" s="8">
        <v>3.75</v>
      </c>
      <c r="E262" s="9" t="str">
        <f t="shared" si="4"/>
        <v>Sep 01</v>
      </c>
    </row>
    <row r="263" spans="1:5" x14ac:dyDescent="0.2">
      <c r="A263" s="9">
        <v>37154</v>
      </c>
      <c r="B263" s="8">
        <v>3</v>
      </c>
      <c r="C263" s="8">
        <v>3.75</v>
      </c>
      <c r="E263" s="9" t="str">
        <f t="shared" si="4"/>
        <v>Sep 01</v>
      </c>
    </row>
    <row r="264" spans="1:5" x14ac:dyDescent="0.2">
      <c r="A264" s="9">
        <v>37155</v>
      </c>
      <c r="B264" s="8">
        <v>3</v>
      </c>
      <c r="C264" s="8">
        <v>3.75</v>
      </c>
      <c r="E264" s="9" t="str">
        <f t="shared" si="4"/>
        <v>Sep 01</v>
      </c>
    </row>
    <row r="265" spans="1:5" x14ac:dyDescent="0.2">
      <c r="A265" s="9">
        <v>37156</v>
      </c>
      <c r="B265" s="8">
        <v>3</v>
      </c>
      <c r="C265" s="8">
        <v>3.75</v>
      </c>
      <c r="E265" s="9" t="str">
        <f t="shared" si="4"/>
        <v>Sep 01</v>
      </c>
    </row>
    <row r="266" spans="1:5" x14ac:dyDescent="0.2">
      <c r="A266" s="9">
        <v>37157</v>
      </c>
      <c r="B266" s="8">
        <v>3</v>
      </c>
      <c r="C266" s="8">
        <v>3.75</v>
      </c>
      <c r="E266" s="9" t="str">
        <f t="shared" si="4"/>
        <v>Sep 01</v>
      </c>
    </row>
    <row r="267" spans="1:5" x14ac:dyDescent="0.2">
      <c r="A267" s="9">
        <v>37158</v>
      </c>
      <c r="B267" s="8">
        <v>3</v>
      </c>
      <c r="C267" s="8">
        <v>3.75</v>
      </c>
      <c r="E267" s="9" t="str">
        <f t="shared" si="4"/>
        <v>Sep 01</v>
      </c>
    </row>
    <row r="268" spans="1:5" x14ac:dyDescent="0.2">
      <c r="A268" s="9">
        <v>37159</v>
      </c>
      <c r="B268" s="8">
        <v>3</v>
      </c>
      <c r="C268" s="8">
        <v>3.75</v>
      </c>
      <c r="E268" s="9" t="str">
        <f t="shared" si="4"/>
        <v>Sep 01</v>
      </c>
    </row>
    <row r="269" spans="1:5" x14ac:dyDescent="0.2">
      <c r="A269" s="9">
        <v>37160</v>
      </c>
      <c r="B269" s="8">
        <v>3</v>
      </c>
      <c r="C269" s="8">
        <v>3.75</v>
      </c>
      <c r="E269" s="9" t="str">
        <f t="shared" si="4"/>
        <v>Sep 01</v>
      </c>
    </row>
    <row r="270" spans="1:5" x14ac:dyDescent="0.2">
      <c r="A270" s="9">
        <v>37161</v>
      </c>
      <c r="B270" s="8">
        <v>3</v>
      </c>
      <c r="C270" s="8">
        <v>3.75</v>
      </c>
      <c r="E270" s="9" t="str">
        <f t="shared" si="4"/>
        <v>Sep 01</v>
      </c>
    </row>
    <row r="271" spans="1:5" x14ac:dyDescent="0.2">
      <c r="A271" s="9">
        <v>37162</v>
      </c>
      <c r="B271" s="8">
        <v>3</v>
      </c>
      <c r="C271" s="8">
        <v>3.75</v>
      </c>
      <c r="E271" s="9" t="str">
        <f t="shared" si="4"/>
        <v>Sep 01</v>
      </c>
    </row>
    <row r="272" spans="1:5" x14ac:dyDescent="0.2">
      <c r="A272" s="9">
        <v>37163</v>
      </c>
      <c r="B272" s="8">
        <v>3</v>
      </c>
      <c r="C272" s="8">
        <v>3.75</v>
      </c>
      <c r="E272" s="9" t="str">
        <f t="shared" si="4"/>
        <v>Sep 01</v>
      </c>
    </row>
    <row r="273" spans="1:5" x14ac:dyDescent="0.2">
      <c r="A273" s="9">
        <v>37164</v>
      </c>
      <c r="B273" s="8">
        <v>3</v>
      </c>
      <c r="C273" s="8">
        <v>3.75</v>
      </c>
      <c r="E273" s="9" t="str">
        <f t="shared" si="4"/>
        <v>Sep 01</v>
      </c>
    </row>
    <row r="274" spans="1:5" x14ac:dyDescent="0.2">
      <c r="A274" s="9">
        <v>37165</v>
      </c>
      <c r="B274" s="8">
        <v>3</v>
      </c>
      <c r="C274" s="8">
        <v>3.75</v>
      </c>
      <c r="E274" s="9" t="str">
        <f t="shared" si="4"/>
        <v>Oct 01</v>
      </c>
    </row>
    <row r="275" spans="1:5" x14ac:dyDescent="0.2">
      <c r="A275" s="9">
        <v>37166</v>
      </c>
      <c r="B275" s="8">
        <v>3</v>
      </c>
      <c r="C275" s="8">
        <v>3.75</v>
      </c>
      <c r="E275" s="9" t="str">
        <f t="shared" si="4"/>
        <v>Oct 01</v>
      </c>
    </row>
    <row r="276" spans="1:5" x14ac:dyDescent="0.2">
      <c r="A276" s="9">
        <v>37167</v>
      </c>
      <c r="B276" s="8">
        <v>2.5</v>
      </c>
      <c r="C276" s="8">
        <v>3.75</v>
      </c>
      <c r="E276" s="9" t="str">
        <f t="shared" si="4"/>
        <v>Oct 01</v>
      </c>
    </row>
    <row r="277" spans="1:5" x14ac:dyDescent="0.2">
      <c r="A277" s="9">
        <v>37168</v>
      </c>
      <c r="B277" s="8">
        <v>2.5</v>
      </c>
      <c r="C277" s="8">
        <v>3.75</v>
      </c>
      <c r="E277" s="9" t="str">
        <f t="shared" si="4"/>
        <v>Oct 01</v>
      </c>
    </row>
    <row r="278" spans="1:5" x14ac:dyDescent="0.2">
      <c r="A278" s="9">
        <v>37169</v>
      </c>
      <c r="B278" s="8">
        <v>2.5</v>
      </c>
      <c r="C278" s="8">
        <v>3.75</v>
      </c>
      <c r="E278" s="9" t="str">
        <f t="shared" si="4"/>
        <v>Oct 01</v>
      </c>
    </row>
    <row r="279" spans="1:5" x14ac:dyDescent="0.2">
      <c r="A279" s="9">
        <v>37170</v>
      </c>
      <c r="B279" s="8">
        <v>2.5</v>
      </c>
      <c r="C279" s="8">
        <v>3.75</v>
      </c>
      <c r="E279" s="9" t="str">
        <f t="shared" si="4"/>
        <v>Oct 01</v>
      </c>
    </row>
    <row r="280" spans="1:5" x14ac:dyDescent="0.2">
      <c r="A280" s="9">
        <v>37171</v>
      </c>
      <c r="B280" s="8">
        <v>2.5</v>
      </c>
      <c r="C280" s="8">
        <v>3.75</v>
      </c>
      <c r="E280" s="9" t="str">
        <f t="shared" si="4"/>
        <v>Oct 01</v>
      </c>
    </row>
    <row r="281" spans="1:5" x14ac:dyDescent="0.2">
      <c r="A281" s="9">
        <v>37172</v>
      </c>
      <c r="B281" s="8">
        <v>2.5</v>
      </c>
      <c r="C281" s="8">
        <v>3.75</v>
      </c>
      <c r="E281" s="9" t="str">
        <f t="shared" si="4"/>
        <v>Oct 01</v>
      </c>
    </row>
    <row r="282" spans="1:5" x14ac:dyDescent="0.2">
      <c r="A282" s="9">
        <v>37173</v>
      </c>
      <c r="B282" s="8">
        <v>2.5</v>
      </c>
      <c r="C282" s="8">
        <v>3.75</v>
      </c>
      <c r="E282" s="9" t="str">
        <f t="shared" si="4"/>
        <v>Oct 01</v>
      </c>
    </row>
    <row r="283" spans="1:5" x14ac:dyDescent="0.2">
      <c r="A283" s="9">
        <v>37174</v>
      </c>
      <c r="B283" s="8">
        <v>2.5</v>
      </c>
      <c r="C283" s="8">
        <v>3.75</v>
      </c>
      <c r="E283" s="9" t="str">
        <f t="shared" si="4"/>
        <v>Oct 01</v>
      </c>
    </row>
    <row r="284" spans="1:5" x14ac:dyDescent="0.2">
      <c r="A284" s="9">
        <v>37175</v>
      </c>
      <c r="B284" s="8">
        <v>2.5</v>
      </c>
      <c r="C284" s="8">
        <v>3.75</v>
      </c>
      <c r="E284" s="9" t="str">
        <f t="shared" si="4"/>
        <v>Oct 01</v>
      </c>
    </row>
    <row r="285" spans="1:5" x14ac:dyDescent="0.2">
      <c r="A285" s="9">
        <v>37176</v>
      </c>
      <c r="B285" s="8">
        <v>2.5</v>
      </c>
      <c r="C285" s="8">
        <v>3.75</v>
      </c>
      <c r="E285" s="9" t="str">
        <f t="shared" si="4"/>
        <v>Oct 01</v>
      </c>
    </row>
    <row r="286" spans="1:5" x14ac:dyDescent="0.2">
      <c r="A286" s="9">
        <v>37177</v>
      </c>
      <c r="B286" s="8">
        <v>2.5</v>
      </c>
      <c r="C286" s="8">
        <v>3.75</v>
      </c>
      <c r="E286" s="9" t="str">
        <f t="shared" si="4"/>
        <v>Oct 01</v>
      </c>
    </row>
    <row r="287" spans="1:5" x14ac:dyDescent="0.2">
      <c r="A287" s="9">
        <v>37178</v>
      </c>
      <c r="B287" s="8">
        <v>2.5</v>
      </c>
      <c r="C287" s="8">
        <v>3.75</v>
      </c>
      <c r="E287" s="9" t="str">
        <f t="shared" si="4"/>
        <v>Oct 01</v>
      </c>
    </row>
    <row r="288" spans="1:5" x14ac:dyDescent="0.2">
      <c r="A288" s="9">
        <v>37179</v>
      </c>
      <c r="B288" s="8">
        <v>2.5</v>
      </c>
      <c r="C288" s="8">
        <v>3.75</v>
      </c>
      <c r="E288" s="9" t="str">
        <f t="shared" si="4"/>
        <v>Oct 01</v>
      </c>
    </row>
    <row r="289" spans="1:5" x14ac:dyDescent="0.2">
      <c r="A289" s="9">
        <v>37180</v>
      </c>
      <c r="B289" s="8">
        <v>2.5</v>
      </c>
      <c r="C289" s="8">
        <v>3.75</v>
      </c>
      <c r="E289" s="9" t="str">
        <f t="shared" si="4"/>
        <v>Oct 01</v>
      </c>
    </row>
    <row r="290" spans="1:5" x14ac:dyDescent="0.2">
      <c r="A290" s="9">
        <v>37181</v>
      </c>
      <c r="B290" s="8">
        <v>2.5</v>
      </c>
      <c r="C290" s="8">
        <v>3.75</v>
      </c>
      <c r="E290" s="9" t="str">
        <f t="shared" si="4"/>
        <v>Oct 01</v>
      </c>
    </row>
    <row r="291" spans="1:5" x14ac:dyDescent="0.2">
      <c r="A291" s="9">
        <v>37182</v>
      </c>
      <c r="B291" s="8">
        <v>2.5</v>
      </c>
      <c r="C291" s="8">
        <v>3.75</v>
      </c>
      <c r="E291" s="9" t="str">
        <f t="shared" si="4"/>
        <v>Oct 01</v>
      </c>
    </row>
    <row r="292" spans="1:5" x14ac:dyDescent="0.2">
      <c r="A292" s="9">
        <v>37183</v>
      </c>
      <c r="B292" s="8">
        <v>2.5</v>
      </c>
      <c r="C292" s="8">
        <v>3.75</v>
      </c>
      <c r="E292" s="9" t="str">
        <f t="shared" si="4"/>
        <v>Oct 01</v>
      </c>
    </row>
    <row r="293" spans="1:5" x14ac:dyDescent="0.2">
      <c r="A293" s="9">
        <v>37184</v>
      </c>
      <c r="B293" s="8">
        <v>2.5</v>
      </c>
      <c r="C293" s="8">
        <v>3.75</v>
      </c>
      <c r="E293" s="9" t="str">
        <f t="shared" si="4"/>
        <v>Oct 01</v>
      </c>
    </row>
    <row r="294" spans="1:5" x14ac:dyDescent="0.2">
      <c r="A294" s="9">
        <v>37185</v>
      </c>
      <c r="B294" s="8">
        <v>2.5</v>
      </c>
      <c r="C294" s="8">
        <v>3.75</v>
      </c>
      <c r="E294" s="9" t="str">
        <f t="shared" si="4"/>
        <v>Oct 01</v>
      </c>
    </row>
    <row r="295" spans="1:5" x14ac:dyDescent="0.2">
      <c r="A295" s="9">
        <v>37186</v>
      </c>
      <c r="B295" s="8">
        <v>2.5</v>
      </c>
      <c r="C295" s="8">
        <v>3.75</v>
      </c>
      <c r="E295" s="9" t="str">
        <f t="shared" si="4"/>
        <v>Oct 01</v>
      </c>
    </row>
    <row r="296" spans="1:5" x14ac:dyDescent="0.2">
      <c r="A296" s="9">
        <v>37187</v>
      </c>
      <c r="B296" s="8">
        <v>2.5</v>
      </c>
      <c r="C296" s="8">
        <v>3.75</v>
      </c>
      <c r="E296" s="9" t="str">
        <f t="shared" si="4"/>
        <v>Oct 01</v>
      </c>
    </row>
    <row r="297" spans="1:5" x14ac:dyDescent="0.2">
      <c r="A297" s="9">
        <v>37188</v>
      </c>
      <c r="B297" s="8">
        <v>2.5</v>
      </c>
      <c r="C297" s="8">
        <v>3.75</v>
      </c>
      <c r="E297" s="9" t="str">
        <f t="shared" si="4"/>
        <v>Oct 01</v>
      </c>
    </row>
    <row r="298" spans="1:5" x14ac:dyDescent="0.2">
      <c r="A298" s="9">
        <v>37189</v>
      </c>
      <c r="B298" s="8">
        <v>2.5</v>
      </c>
      <c r="C298" s="8">
        <v>3.75</v>
      </c>
      <c r="E298" s="9" t="str">
        <f t="shared" si="4"/>
        <v>Oct 01</v>
      </c>
    </row>
    <row r="299" spans="1:5" x14ac:dyDescent="0.2">
      <c r="A299" s="9">
        <v>37190</v>
      </c>
      <c r="B299" s="8">
        <v>2.5</v>
      </c>
      <c r="C299" s="8">
        <v>3.75</v>
      </c>
      <c r="E299" s="9" t="str">
        <f t="shared" si="4"/>
        <v>Oct 01</v>
      </c>
    </row>
    <row r="300" spans="1:5" x14ac:dyDescent="0.2">
      <c r="A300" s="9">
        <v>37191</v>
      </c>
      <c r="B300" s="8">
        <v>2.5</v>
      </c>
      <c r="C300" s="8">
        <v>3.75</v>
      </c>
      <c r="E300" s="9" t="str">
        <f t="shared" si="4"/>
        <v>Oct 01</v>
      </c>
    </row>
    <row r="301" spans="1:5" x14ac:dyDescent="0.2">
      <c r="A301" s="9">
        <v>37192</v>
      </c>
      <c r="B301" s="8">
        <v>2.5</v>
      </c>
      <c r="C301" s="8">
        <v>3.75</v>
      </c>
      <c r="E301" s="9" t="str">
        <f t="shared" si="4"/>
        <v>Oct 01</v>
      </c>
    </row>
    <row r="302" spans="1:5" x14ac:dyDescent="0.2">
      <c r="A302" s="9">
        <v>37193</v>
      </c>
      <c r="B302" s="8">
        <v>2.5</v>
      </c>
      <c r="C302" s="8">
        <v>3.75</v>
      </c>
      <c r="E302" s="9" t="str">
        <f t="shared" si="4"/>
        <v>Oct 01</v>
      </c>
    </row>
    <row r="303" spans="1:5" x14ac:dyDescent="0.2">
      <c r="A303" s="9">
        <v>37194</v>
      </c>
      <c r="B303" s="8">
        <v>2.5</v>
      </c>
      <c r="C303" s="8">
        <v>3.75</v>
      </c>
      <c r="E303" s="9" t="str">
        <f t="shared" si="4"/>
        <v>Oct 01</v>
      </c>
    </row>
    <row r="304" spans="1:5" x14ac:dyDescent="0.2">
      <c r="A304" s="9">
        <v>37195</v>
      </c>
      <c r="B304" s="8">
        <v>2.5</v>
      </c>
      <c r="C304" s="8">
        <v>3.75</v>
      </c>
      <c r="E304" s="9" t="str">
        <f t="shared" si="4"/>
        <v>Oct 01</v>
      </c>
    </row>
    <row r="305" spans="1:5" x14ac:dyDescent="0.2">
      <c r="A305" s="9">
        <v>37196</v>
      </c>
      <c r="B305" s="8">
        <v>2.5</v>
      </c>
      <c r="C305" s="8">
        <v>3.75</v>
      </c>
      <c r="E305" s="9" t="str">
        <f t="shared" si="4"/>
        <v>Nov 01</v>
      </c>
    </row>
    <row r="306" spans="1:5" x14ac:dyDescent="0.2">
      <c r="A306" s="9">
        <v>37197</v>
      </c>
      <c r="B306" s="8">
        <v>2.5</v>
      </c>
      <c r="C306" s="8">
        <v>3.75</v>
      </c>
      <c r="E306" s="9" t="str">
        <f t="shared" si="4"/>
        <v>Nov 01</v>
      </c>
    </row>
    <row r="307" spans="1:5" x14ac:dyDescent="0.2">
      <c r="A307" s="9">
        <v>37198</v>
      </c>
      <c r="B307" s="8">
        <v>2.5</v>
      </c>
      <c r="C307" s="8">
        <v>3.75</v>
      </c>
      <c r="E307" s="9" t="str">
        <f t="shared" si="4"/>
        <v>Nov 01</v>
      </c>
    </row>
    <row r="308" spans="1:5" x14ac:dyDescent="0.2">
      <c r="A308" s="9">
        <v>37199</v>
      </c>
      <c r="B308" s="8">
        <v>2.5</v>
      </c>
      <c r="C308" s="8">
        <v>3.75</v>
      </c>
      <c r="E308" s="9" t="str">
        <f t="shared" si="4"/>
        <v>Nov 01</v>
      </c>
    </row>
    <row r="309" spans="1:5" x14ac:dyDescent="0.2">
      <c r="A309" s="9">
        <v>37200</v>
      </c>
      <c r="B309" s="8">
        <v>2.5</v>
      </c>
      <c r="C309" s="8">
        <v>3.75</v>
      </c>
      <c r="E309" s="9" t="str">
        <f t="shared" si="4"/>
        <v>Nov 01</v>
      </c>
    </row>
    <row r="310" spans="1:5" x14ac:dyDescent="0.2">
      <c r="A310" s="9">
        <v>37201</v>
      </c>
      <c r="B310" s="8">
        <v>2.5</v>
      </c>
      <c r="C310" s="8">
        <v>3.75</v>
      </c>
      <c r="E310" s="9" t="str">
        <f t="shared" si="4"/>
        <v>Nov 01</v>
      </c>
    </row>
    <row r="311" spans="1:5" x14ac:dyDescent="0.2">
      <c r="A311" s="9">
        <v>37202</v>
      </c>
      <c r="B311" s="8">
        <v>2</v>
      </c>
      <c r="C311" s="8">
        <v>3.75</v>
      </c>
      <c r="E311" s="9" t="str">
        <f t="shared" si="4"/>
        <v>Nov 01</v>
      </c>
    </row>
    <row r="312" spans="1:5" x14ac:dyDescent="0.2">
      <c r="A312" s="9">
        <v>37203</v>
      </c>
      <c r="B312" s="8">
        <v>2</v>
      </c>
      <c r="C312" s="8">
        <v>3.75</v>
      </c>
      <c r="E312" s="9" t="str">
        <f t="shared" si="4"/>
        <v>Nov 01</v>
      </c>
    </row>
    <row r="313" spans="1:5" x14ac:dyDescent="0.2">
      <c r="A313" s="9">
        <v>37204</v>
      </c>
      <c r="B313" s="8">
        <v>2</v>
      </c>
      <c r="C313" s="8">
        <v>3.75</v>
      </c>
      <c r="E313" s="9" t="str">
        <f t="shared" si="4"/>
        <v>Nov 01</v>
      </c>
    </row>
    <row r="314" spans="1:5" x14ac:dyDescent="0.2">
      <c r="A314" s="9">
        <v>37205</v>
      </c>
      <c r="B314" s="8">
        <v>2</v>
      </c>
      <c r="C314" s="8">
        <v>3.25</v>
      </c>
      <c r="E314" s="9" t="str">
        <f t="shared" si="4"/>
        <v>Nov 01</v>
      </c>
    </row>
    <row r="315" spans="1:5" x14ac:dyDescent="0.2">
      <c r="A315" s="9">
        <v>37206</v>
      </c>
      <c r="B315" s="8">
        <v>2</v>
      </c>
      <c r="C315" s="8">
        <v>3.25</v>
      </c>
      <c r="E315" s="9" t="str">
        <f t="shared" si="4"/>
        <v>Nov 01</v>
      </c>
    </row>
    <row r="316" spans="1:5" x14ac:dyDescent="0.2">
      <c r="A316" s="9">
        <v>37207</v>
      </c>
      <c r="B316" s="8">
        <v>2</v>
      </c>
      <c r="C316" s="8">
        <v>3.25</v>
      </c>
      <c r="E316" s="9" t="str">
        <f t="shared" si="4"/>
        <v>Nov 01</v>
      </c>
    </row>
    <row r="317" spans="1:5" x14ac:dyDescent="0.2">
      <c r="A317" s="9">
        <v>37208</v>
      </c>
      <c r="B317" s="8">
        <v>2</v>
      </c>
      <c r="C317" s="8">
        <v>3.25</v>
      </c>
      <c r="E317" s="9" t="str">
        <f t="shared" si="4"/>
        <v>Nov 01</v>
      </c>
    </row>
    <row r="318" spans="1:5" x14ac:dyDescent="0.2">
      <c r="A318" s="9">
        <v>37209</v>
      </c>
      <c r="B318" s="8">
        <v>2</v>
      </c>
      <c r="C318" s="8">
        <v>3.25</v>
      </c>
      <c r="E318" s="9" t="str">
        <f t="shared" si="4"/>
        <v>Nov 01</v>
      </c>
    </row>
    <row r="319" spans="1:5" x14ac:dyDescent="0.2">
      <c r="A319" s="9">
        <v>37210</v>
      </c>
      <c r="B319" s="8">
        <v>2</v>
      </c>
      <c r="C319" s="8">
        <v>3.25</v>
      </c>
      <c r="E319" s="9" t="str">
        <f t="shared" si="4"/>
        <v>Nov 01</v>
      </c>
    </row>
    <row r="320" spans="1:5" x14ac:dyDescent="0.2">
      <c r="A320" s="9">
        <v>37211</v>
      </c>
      <c r="B320" s="8">
        <v>2</v>
      </c>
      <c r="C320" s="8">
        <v>3.25</v>
      </c>
      <c r="E320" s="9" t="str">
        <f t="shared" si="4"/>
        <v>Nov 01</v>
      </c>
    </row>
    <row r="321" spans="1:5" x14ac:dyDescent="0.2">
      <c r="A321" s="9">
        <v>37212</v>
      </c>
      <c r="B321" s="8">
        <v>2</v>
      </c>
      <c r="C321" s="8">
        <v>3.25</v>
      </c>
      <c r="E321" s="9" t="str">
        <f t="shared" si="4"/>
        <v>Nov 01</v>
      </c>
    </row>
    <row r="322" spans="1:5" x14ac:dyDescent="0.2">
      <c r="A322" s="9">
        <v>37213</v>
      </c>
      <c r="B322" s="8">
        <v>2</v>
      </c>
      <c r="C322" s="8">
        <v>3.25</v>
      </c>
      <c r="E322" s="9" t="str">
        <f t="shared" si="4"/>
        <v>Nov 01</v>
      </c>
    </row>
    <row r="323" spans="1:5" x14ac:dyDescent="0.2">
      <c r="A323" s="9">
        <v>37214</v>
      </c>
      <c r="B323" s="8">
        <v>2</v>
      </c>
      <c r="C323" s="8">
        <v>3.25</v>
      </c>
      <c r="E323" s="9" t="str">
        <f t="shared" si="4"/>
        <v>Nov 01</v>
      </c>
    </row>
    <row r="324" spans="1:5" x14ac:dyDescent="0.2">
      <c r="A324" s="9">
        <v>37215</v>
      </c>
      <c r="B324" s="8">
        <v>2</v>
      </c>
      <c r="C324" s="8">
        <v>3.25</v>
      </c>
      <c r="E324" s="9" t="str">
        <f t="shared" ref="E324:E387" si="5">TEXT(A324,"mmm") &amp; " " &amp; TEXT(A324, "yy")</f>
        <v>Nov 01</v>
      </c>
    </row>
    <row r="325" spans="1:5" x14ac:dyDescent="0.2">
      <c r="A325" s="9">
        <v>37216</v>
      </c>
      <c r="B325" s="8">
        <v>2</v>
      </c>
      <c r="C325" s="8">
        <v>3.25</v>
      </c>
      <c r="E325" s="9" t="str">
        <f t="shared" si="5"/>
        <v>Nov 01</v>
      </c>
    </row>
    <row r="326" spans="1:5" x14ac:dyDescent="0.2">
      <c r="A326" s="9">
        <v>37217</v>
      </c>
      <c r="B326" s="8">
        <v>2</v>
      </c>
      <c r="C326" s="8">
        <v>3.25</v>
      </c>
      <c r="E326" s="9" t="str">
        <f t="shared" si="5"/>
        <v>Nov 01</v>
      </c>
    </row>
    <row r="327" spans="1:5" x14ac:dyDescent="0.2">
      <c r="A327" s="9">
        <v>37218</v>
      </c>
      <c r="B327" s="8">
        <v>2</v>
      </c>
      <c r="C327" s="8">
        <v>3.25</v>
      </c>
      <c r="E327" s="9" t="str">
        <f t="shared" si="5"/>
        <v>Nov 01</v>
      </c>
    </row>
    <row r="328" spans="1:5" x14ac:dyDescent="0.2">
      <c r="A328" s="9">
        <v>37219</v>
      </c>
      <c r="B328" s="8">
        <v>2</v>
      </c>
      <c r="C328" s="8">
        <v>3.25</v>
      </c>
      <c r="E328" s="9" t="str">
        <f t="shared" si="5"/>
        <v>Nov 01</v>
      </c>
    </row>
    <row r="329" spans="1:5" x14ac:dyDescent="0.2">
      <c r="A329" s="9">
        <v>37220</v>
      </c>
      <c r="B329" s="8">
        <v>2</v>
      </c>
      <c r="C329" s="8">
        <v>3.25</v>
      </c>
      <c r="E329" s="9" t="str">
        <f t="shared" si="5"/>
        <v>Nov 01</v>
      </c>
    </row>
    <row r="330" spans="1:5" x14ac:dyDescent="0.2">
      <c r="A330" s="9">
        <v>37221</v>
      </c>
      <c r="B330" s="8">
        <v>2</v>
      </c>
      <c r="C330" s="8">
        <v>3.25</v>
      </c>
      <c r="E330" s="9" t="str">
        <f t="shared" si="5"/>
        <v>Nov 01</v>
      </c>
    </row>
    <row r="331" spans="1:5" x14ac:dyDescent="0.2">
      <c r="A331" s="9">
        <v>37222</v>
      </c>
      <c r="B331" s="8">
        <v>2</v>
      </c>
      <c r="C331" s="8">
        <v>3.25</v>
      </c>
      <c r="E331" s="9" t="str">
        <f t="shared" si="5"/>
        <v>Nov 01</v>
      </c>
    </row>
    <row r="332" spans="1:5" x14ac:dyDescent="0.2">
      <c r="A332" s="9">
        <v>37223</v>
      </c>
      <c r="B332" s="8">
        <v>2</v>
      </c>
      <c r="C332" s="8">
        <v>3.25</v>
      </c>
      <c r="E332" s="9" t="str">
        <f t="shared" si="5"/>
        <v>Nov 01</v>
      </c>
    </row>
    <row r="333" spans="1:5" x14ac:dyDescent="0.2">
      <c r="A333" s="9">
        <v>37224</v>
      </c>
      <c r="B333" s="8">
        <v>2</v>
      </c>
      <c r="C333" s="8">
        <v>3.25</v>
      </c>
      <c r="E333" s="9" t="str">
        <f t="shared" si="5"/>
        <v>Nov 01</v>
      </c>
    </row>
    <row r="334" spans="1:5" x14ac:dyDescent="0.2">
      <c r="A334" s="9">
        <v>37225</v>
      </c>
      <c r="B334" s="8">
        <v>2</v>
      </c>
      <c r="C334" s="8">
        <v>3.25</v>
      </c>
      <c r="E334" s="9" t="str">
        <f t="shared" si="5"/>
        <v>Nov 01</v>
      </c>
    </row>
    <row r="335" spans="1:5" x14ac:dyDescent="0.2">
      <c r="A335" s="9">
        <v>37226</v>
      </c>
      <c r="B335" s="8">
        <v>2</v>
      </c>
      <c r="C335" s="8">
        <v>3.25</v>
      </c>
      <c r="E335" s="9" t="str">
        <f t="shared" si="5"/>
        <v>Dec 01</v>
      </c>
    </row>
    <row r="336" spans="1:5" x14ac:dyDescent="0.2">
      <c r="A336" s="9">
        <v>37227</v>
      </c>
      <c r="B336" s="8">
        <v>2</v>
      </c>
      <c r="C336" s="8">
        <v>3.25</v>
      </c>
      <c r="E336" s="9" t="str">
        <f t="shared" si="5"/>
        <v>Dec 01</v>
      </c>
    </row>
    <row r="337" spans="1:5" x14ac:dyDescent="0.2">
      <c r="A337" s="9">
        <v>37228</v>
      </c>
      <c r="B337" s="8">
        <v>2</v>
      </c>
      <c r="C337" s="8">
        <v>3.25</v>
      </c>
      <c r="E337" s="9" t="str">
        <f t="shared" si="5"/>
        <v>Dec 01</v>
      </c>
    </row>
    <row r="338" spans="1:5" x14ac:dyDescent="0.2">
      <c r="A338" s="9">
        <v>37229</v>
      </c>
      <c r="B338" s="8">
        <v>2</v>
      </c>
      <c r="C338" s="8">
        <v>3.25</v>
      </c>
      <c r="E338" s="9" t="str">
        <f t="shared" si="5"/>
        <v>Dec 01</v>
      </c>
    </row>
    <row r="339" spans="1:5" x14ac:dyDescent="0.2">
      <c r="A339" s="9">
        <v>37230</v>
      </c>
      <c r="B339" s="8">
        <v>2</v>
      </c>
      <c r="C339" s="8">
        <v>3.25</v>
      </c>
      <c r="E339" s="9" t="str">
        <f t="shared" si="5"/>
        <v>Dec 01</v>
      </c>
    </row>
    <row r="340" spans="1:5" x14ac:dyDescent="0.2">
      <c r="A340" s="9">
        <v>37231</v>
      </c>
      <c r="B340" s="8">
        <v>2</v>
      </c>
      <c r="C340" s="8">
        <v>3.25</v>
      </c>
      <c r="E340" s="9" t="str">
        <f t="shared" si="5"/>
        <v>Dec 01</v>
      </c>
    </row>
    <row r="341" spans="1:5" x14ac:dyDescent="0.2">
      <c r="A341" s="9">
        <v>37232</v>
      </c>
      <c r="B341" s="8">
        <v>2</v>
      </c>
      <c r="C341" s="8">
        <v>3.25</v>
      </c>
      <c r="E341" s="9" t="str">
        <f t="shared" si="5"/>
        <v>Dec 01</v>
      </c>
    </row>
    <row r="342" spans="1:5" x14ac:dyDescent="0.2">
      <c r="A342" s="9">
        <v>37233</v>
      </c>
      <c r="B342" s="8">
        <v>2</v>
      </c>
      <c r="C342" s="8">
        <v>3.25</v>
      </c>
      <c r="E342" s="9" t="str">
        <f t="shared" si="5"/>
        <v>Dec 01</v>
      </c>
    </row>
    <row r="343" spans="1:5" x14ac:dyDescent="0.2">
      <c r="A343" s="9">
        <v>37234</v>
      </c>
      <c r="B343" s="8">
        <v>2</v>
      </c>
      <c r="C343" s="8">
        <v>3.25</v>
      </c>
      <c r="E343" s="9" t="str">
        <f t="shared" si="5"/>
        <v>Dec 01</v>
      </c>
    </row>
    <row r="344" spans="1:5" x14ac:dyDescent="0.2">
      <c r="A344" s="9">
        <v>37235</v>
      </c>
      <c r="B344" s="8">
        <v>2</v>
      </c>
      <c r="C344" s="8">
        <v>3.25</v>
      </c>
      <c r="E344" s="9" t="str">
        <f t="shared" si="5"/>
        <v>Dec 01</v>
      </c>
    </row>
    <row r="345" spans="1:5" x14ac:dyDescent="0.2">
      <c r="A345" s="9">
        <v>37236</v>
      </c>
      <c r="B345" s="8">
        <v>2</v>
      </c>
      <c r="C345" s="8">
        <v>3.25</v>
      </c>
      <c r="E345" s="9" t="str">
        <f t="shared" si="5"/>
        <v>Dec 01</v>
      </c>
    </row>
    <row r="346" spans="1:5" x14ac:dyDescent="0.2">
      <c r="A346" s="9">
        <v>37237</v>
      </c>
      <c r="B346" s="8">
        <v>1.75</v>
      </c>
      <c r="C346" s="8">
        <v>3.25</v>
      </c>
      <c r="E346" s="9" t="str">
        <f t="shared" si="5"/>
        <v>Dec 01</v>
      </c>
    </row>
    <row r="347" spans="1:5" x14ac:dyDescent="0.2">
      <c r="A347" s="9">
        <v>37238</v>
      </c>
      <c r="B347" s="8">
        <v>1.75</v>
      </c>
      <c r="C347" s="8">
        <v>3.25</v>
      </c>
      <c r="E347" s="9" t="str">
        <f t="shared" si="5"/>
        <v>Dec 01</v>
      </c>
    </row>
    <row r="348" spans="1:5" x14ac:dyDescent="0.2">
      <c r="A348" s="9">
        <v>37239</v>
      </c>
      <c r="B348" s="8">
        <v>1.75</v>
      </c>
      <c r="C348" s="8">
        <v>3.25</v>
      </c>
      <c r="E348" s="9" t="str">
        <f t="shared" si="5"/>
        <v>Dec 01</v>
      </c>
    </row>
    <row r="349" spans="1:5" x14ac:dyDescent="0.2">
      <c r="A349" s="9">
        <v>37240</v>
      </c>
      <c r="B349" s="8">
        <v>1.75</v>
      </c>
      <c r="C349" s="8">
        <v>3.25</v>
      </c>
      <c r="E349" s="9" t="str">
        <f t="shared" si="5"/>
        <v>Dec 01</v>
      </c>
    </row>
    <row r="350" spans="1:5" x14ac:dyDescent="0.2">
      <c r="A350" s="9">
        <v>37241</v>
      </c>
      <c r="B350" s="8">
        <v>1.75</v>
      </c>
      <c r="C350" s="8">
        <v>3.25</v>
      </c>
      <c r="E350" s="9" t="str">
        <f t="shared" si="5"/>
        <v>Dec 01</v>
      </c>
    </row>
    <row r="351" spans="1:5" x14ac:dyDescent="0.2">
      <c r="A351" s="9">
        <v>37242</v>
      </c>
      <c r="B351" s="8">
        <v>1.75</v>
      </c>
      <c r="C351" s="8">
        <v>3.25</v>
      </c>
      <c r="E351" s="9" t="str">
        <f t="shared" si="5"/>
        <v>Dec 01</v>
      </c>
    </row>
    <row r="352" spans="1:5" x14ac:dyDescent="0.2">
      <c r="A352" s="9">
        <v>37243</v>
      </c>
      <c r="B352" s="8">
        <v>1.75</v>
      </c>
      <c r="C352" s="8">
        <v>3.25</v>
      </c>
      <c r="E352" s="9" t="str">
        <f t="shared" si="5"/>
        <v>Dec 01</v>
      </c>
    </row>
    <row r="353" spans="1:5" x14ac:dyDescent="0.2">
      <c r="A353" s="9">
        <v>37244</v>
      </c>
      <c r="B353" s="8">
        <v>1.75</v>
      </c>
      <c r="C353" s="8">
        <v>3.25</v>
      </c>
      <c r="E353" s="9" t="str">
        <f t="shared" si="5"/>
        <v>Dec 01</v>
      </c>
    </row>
    <row r="354" spans="1:5" x14ac:dyDescent="0.2">
      <c r="A354" s="9">
        <v>37245</v>
      </c>
      <c r="B354" s="8">
        <v>1.75</v>
      </c>
      <c r="C354" s="8">
        <v>3.25</v>
      </c>
      <c r="E354" s="9" t="str">
        <f t="shared" si="5"/>
        <v>Dec 01</v>
      </c>
    </row>
    <row r="355" spans="1:5" x14ac:dyDescent="0.2">
      <c r="A355" s="9">
        <v>37246</v>
      </c>
      <c r="B355" s="8">
        <v>1.75</v>
      </c>
      <c r="C355" s="8">
        <v>3.25</v>
      </c>
      <c r="E355" s="9" t="str">
        <f t="shared" si="5"/>
        <v>Dec 01</v>
      </c>
    </row>
    <row r="356" spans="1:5" x14ac:dyDescent="0.2">
      <c r="A356" s="9">
        <v>37247</v>
      </c>
      <c r="B356" s="8">
        <v>1.75</v>
      </c>
      <c r="C356" s="8">
        <v>3.25</v>
      </c>
      <c r="E356" s="9" t="str">
        <f t="shared" si="5"/>
        <v>Dec 01</v>
      </c>
    </row>
    <row r="357" spans="1:5" x14ac:dyDescent="0.2">
      <c r="A357" s="9">
        <v>37248</v>
      </c>
      <c r="B357" s="8">
        <v>1.75</v>
      </c>
      <c r="C357" s="8">
        <v>3.25</v>
      </c>
      <c r="E357" s="9" t="str">
        <f t="shared" si="5"/>
        <v>Dec 01</v>
      </c>
    </row>
    <row r="358" spans="1:5" x14ac:dyDescent="0.2">
      <c r="A358" s="9">
        <v>37249</v>
      </c>
      <c r="B358" s="8">
        <v>1.75</v>
      </c>
      <c r="C358" s="8">
        <v>3.25</v>
      </c>
      <c r="E358" s="9" t="str">
        <f t="shared" si="5"/>
        <v>Dec 01</v>
      </c>
    </row>
    <row r="359" spans="1:5" x14ac:dyDescent="0.2">
      <c r="A359" s="9">
        <v>37250</v>
      </c>
      <c r="B359" s="8">
        <v>1.75</v>
      </c>
      <c r="C359" s="8">
        <v>3.25</v>
      </c>
      <c r="E359" s="9" t="str">
        <f t="shared" si="5"/>
        <v>Dec 01</v>
      </c>
    </row>
    <row r="360" spans="1:5" x14ac:dyDescent="0.2">
      <c r="A360" s="9">
        <v>37251</v>
      </c>
      <c r="B360" s="8">
        <v>1.75</v>
      </c>
      <c r="C360" s="8">
        <v>3.25</v>
      </c>
      <c r="E360" s="9" t="str">
        <f t="shared" si="5"/>
        <v>Dec 01</v>
      </c>
    </row>
    <row r="361" spans="1:5" x14ac:dyDescent="0.2">
      <c r="A361" s="9">
        <v>37252</v>
      </c>
      <c r="B361" s="8">
        <v>1.75</v>
      </c>
      <c r="C361" s="8">
        <v>3.25</v>
      </c>
      <c r="E361" s="9" t="str">
        <f t="shared" si="5"/>
        <v>Dec 01</v>
      </c>
    </row>
    <row r="362" spans="1:5" x14ac:dyDescent="0.2">
      <c r="A362" s="9">
        <v>37253</v>
      </c>
      <c r="B362" s="8">
        <v>1.75</v>
      </c>
      <c r="C362" s="8">
        <v>3.25</v>
      </c>
      <c r="E362" s="9" t="str">
        <f t="shared" si="5"/>
        <v>Dec 01</v>
      </c>
    </row>
    <row r="363" spans="1:5" x14ac:dyDescent="0.2">
      <c r="A363" s="9">
        <v>37254</v>
      </c>
      <c r="B363" s="8">
        <v>1.75</v>
      </c>
      <c r="C363" s="8">
        <v>3.25</v>
      </c>
      <c r="E363" s="9" t="str">
        <f t="shared" si="5"/>
        <v>Dec 01</v>
      </c>
    </row>
    <row r="364" spans="1:5" x14ac:dyDescent="0.2">
      <c r="A364" s="9">
        <v>37255</v>
      </c>
      <c r="B364" s="8">
        <v>1.75</v>
      </c>
      <c r="C364" s="8">
        <v>3.25</v>
      </c>
      <c r="E364" s="9" t="str">
        <f t="shared" si="5"/>
        <v>Dec 01</v>
      </c>
    </row>
    <row r="365" spans="1:5" x14ac:dyDescent="0.2">
      <c r="A365" s="9">
        <v>37256</v>
      </c>
      <c r="B365" s="8">
        <v>1.75</v>
      </c>
      <c r="C365" s="8">
        <v>3.25</v>
      </c>
      <c r="E365" s="9" t="str">
        <f t="shared" si="5"/>
        <v>Dec 01</v>
      </c>
    </row>
    <row r="366" spans="1:5" x14ac:dyDescent="0.2">
      <c r="A366" s="9">
        <v>37257</v>
      </c>
      <c r="B366" s="8">
        <v>1.75</v>
      </c>
      <c r="C366" s="8">
        <v>3.25</v>
      </c>
      <c r="E366" s="9" t="str">
        <f t="shared" si="5"/>
        <v>Jan 02</v>
      </c>
    </row>
    <row r="367" spans="1:5" x14ac:dyDescent="0.2">
      <c r="A367" s="9">
        <v>37258</v>
      </c>
      <c r="B367" s="8">
        <v>1.75</v>
      </c>
      <c r="C367" s="8">
        <v>3.25</v>
      </c>
      <c r="E367" s="9" t="str">
        <f t="shared" si="5"/>
        <v>Jan 02</v>
      </c>
    </row>
    <row r="368" spans="1:5" x14ac:dyDescent="0.2">
      <c r="A368" s="9">
        <v>37259</v>
      </c>
      <c r="B368" s="8">
        <v>1.75</v>
      </c>
      <c r="C368" s="8">
        <v>3.25</v>
      </c>
      <c r="E368" s="9" t="str">
        <f t="shared" si="5"/>
        <v>Jan 02</v>
      </c>
    </row>
    <row r="369" spans="1:5" x14ac:dyDescent="0.2">
      <c r="A369" s="9">
        <v>37260</v>
      </c>
      <c r="B369" s="8">
        <v>1.75</v>
      </c>
      <c r="C369" s="8">
        <v>3.25</v>
      </c>
      <c r="E369" s="9" t="str">
        <f t="shared" si="5"/>
        <v>Jan 02</v>
      </c>
    </row>
    <row r="370" spans="1:5" x14ac:dyDescent="0.2">
      <c r="A370" s="9">
        <v>37261</v>
      </c>
      <c r="B370" s="8">
        <v>1.75</v>
      </c>
      <c r="C370" s="8">
        <v>3.25</v>
      </c>
      <c r="E370" s="9" t="str">
        <f t="shared" si="5"/>
        <v>Jan 02</v>
      </c>
    </row>
    <row r="371" spans="1:5" x14ac:dyDescent="0.2">
      <c r="A371" s="9">
        <v>37262</v>
      </c>
      <c r="B371" s="8">
        <v>1.75</v>
      </c>
      <c r="C371" s="8">
        <v>3.25</v>
      </c>
      <c r="E371" s="9" t="str">
        <f t="shared" si="5"/>
        <v>Jan 02</v>
      </c>
    </row>
    <row r="372" spans="1:5" x14ac:dyDescent="0.2">
      <c r="A372" s="9">
        <v>37263</v>
      </c>
      <c r="B372" s="8">
        <v>1.75</v>
      </c>
      <c r="C372" s="8">
        <v>3.25</v>
      </c>
      <c r="E372" s="9" t="str">
        <f t="shared" si="5"/>
        <v>Jan 02</v>
      </c>
    </row>
    <row r="373" spans="1:5" x14ac:dyDescent="0.2">
      <c r="A373" s="9">
        <v>37264</v>
      </c>
      <c r="B373" s="8">
        <v>1.75</v>
      </c>
      <c r="C373" s="8">
        <v>3.25</v>
      </c>
      <c r="E373" s="9" t="str">
        <f t="shared" si="5"/>
        <v>Jan 02</v>
      </c>
    </row>
    <row r="374" spans="1:5" x14ac:dyDescent="0.2">
      <c r="A374" s="9">
        <v>37265</v>
      </c>
      <c r="B374" s="8">
        <v>1.75</v>
      </c>
      <c r="C374" s="8">
        <v>3.25</v>
      </c>
      <c r="E374" s="9" t="str">
        <f t="shared" si="5"/>
        <v>Jan 02</v>
      </c>
    </row>
    <row r="375" spans="1:5" x14ac:dyDescent="0.2">
      <c r="A375" s="9">
        <v>37266</v>
      </c>
      <c r="B375" s="8">
        <v>1.75</v>
      </c>
      <c r="C375" s="8">
        <v>3.25</v>
      </c>
      <c r="E375" s="9" t="str">
        <f t="shared" si="5"/>
        <v>Jan 02</v>
      </c>
    </row>
    <row r="376" spans="1:5" x14ac:dyDescent="0.2">
      <c r="A376" s="9">
        <v>37267</v>
      </c>
      <c r="B376" s="8">
        <v>1.75</v>
      </c>
      <c r="C376" s="8">
        <v>3.25</v>
      </c>
      <c r="E376" s="9" t="str">
        <f t="shared" si="5"/>
        <v>Jan 02</v>
      </c>
    </row>
    <row r="377" spans="1:5" x14ac:dyDescent="0.2">
      <c r="A377" s="9">
        <v>37268</v>
      </c>
      <c r="B377" s="8">
        <v>1.75</v>
      </c>
      <c r="C377" s="8">
        <v>3.25</v>
      </c>
      <c r="E377" s="9" t="str">
        <f t="shared" si="5"/>
        <v>Jan 02</v>
      </c>
    </row>
    <row r="378" spans="1:5" x14ac:dyDescent="0.2">
      <c r="A378" s="9">
        <v>37269</v>
      </c>
      <c r="B378" s="8">
        <v>1.75</v>
      </c>
      <c r="C378" s="8">
        <v>3.25</v>
      </c>
      <c r="E378" s="9" t="str">
        <f t="shared" si="5"/>
        <v>Jan 02</v>
      </c>
    </row>
    <row r="379" spans="1:5" x14ac:dyDescent="0.2">
      <c r="A379" s="9">
        <v>37270</v>
      </c>
      <c r="B379" s="8">
        <v>1.75</v>
      </c>
      <c r="C379" s="8">
        <v>3.25</v>
      </c>
      <c r="E379" s="9" t="str">
        <f t="shared" si="5"/>
        <v>Jan 02</v>
      </c>
    </row>
    <row r="380" spans="1:5" x14ac:dyDescent="0.2">
      <c r="A380" s="9">
        <v>37271</v>
      </c>
      <c r="B380" s="8">
        <v>1.75</v>
      </c>
      <c r="C380" s="8">
        <v>3.25</v>
      </c>
      <c r="E380" s="9" t="str">
        <f t="shared" si="5"/>
        <v>Jan 02</v>
      </c>
    </row>
    <row r="381" spans="1:5" x14ac:dyDescent="0.2">
      <c r="A381" s="9">
        <v>37272</v>
      </c>
      <c r="B381" s="8">
        <v>1.75</v>
      </c>
      <c r="C381" s="8">
        <v>3.25</v>
      </c>
      <c r="E381" s="9" t="str">
        <f t="shared" si="5"/>
        <v>Jan 02</v>
      </c>
    </row>
    <row r="382" spans="1:5" x14ac:dyDescent="0.2">
      <c r="A382" s="9">
        <v>37273</v>
      </c>
      <c r="B382" s="8">
        <v>1.75</v>
      </c>
      <c r="C382" s="8">
        <v>3.25</v>
      </c>
      <c r="E382" s="9" t="str">
        <f t="shared" si="5"/>
        <v>Jan 02</v>
      </c>
    </row>
    <row r="383" spans="1:5" x14ac:dyDescent="0.2">
      <c r="A383" s="9">
        <v>37274</v>
      </c>
      <c r="B383" s="8">
        <v>1.75</v>
      </c>
      <c r="C383" s="8">
        <v>3.25</v>
      </c>
      <c r="E383" s="9" t="str">
        <f t="shared" si="5"/>
        <v>Jan 02</v>
      </c>
    </row>
    <row r="384" spans="1:5" x14ac:dyDescent="0.2">
      <c r="A384" s="9">
        <v>37275</v>
      </c>
      <c r="B384" s="8">
        <v>1.75</v>
      </c>
      <c r="C384" s="8">
        <v>3.25</v>
      </c>
      <c r="E384" s="9" t="str">
        <f t="shared" si="5"/>
        <v>Jan 02</v>
      </c>
    </row>
    <row r="385" spans="1:5" x14ac:dyDescent="0.2">
      <c r="A385" s="9">
        <v>37276</v>
      </c>
      <c r="B385" s="8">
        <v>1.75</v>
      </c>
      <c r="C385" s="8">
        <v>3.25</v>
      </c>
      <c r="E385" s="9" t="str">
        <f t="shared" si="5"/>
        <v>Jan 02</v>
      </c>
    </row>
    <row r="386" spans="1:5" x14ac:dyDescent="0.2">
      <c r="A386" s="9">
        <v>37277</v>
      </c>
      <c r="B386" s="8">
        <v>1.75</v>
      </c>
      <c r="C386" s="8">
        <v>3.25</v>
      </c>
      <c r="E386" s="9" t="str">
        <f t="shared" si="5"/>
        <v>Jan 02</v>
      </c>
    </row>
    <row r="387" spans="1:5" x14ac:dyDescent="0.2">
      <c r="A387" s="9">
        <v>37278</v>
      </c>
      <c r="B387" s="8">
        <v>1.75</v>
      </c>
      <c r="C387" s="8">
        <v>3.25</v>
      </c>
      <c r="E387" s="9" t="str">
        <f t="shared" si="5"/>
        <v>Jan 02</v>
      </c>
    </row>
    <row r="388" spans="1:5" x14ac:dyDescent="0.2">
      <c r="A388" s="9">
        <v>37279</v>
      </c>
      <c r="B388" s="8">
        <v>1.75</v>
      </c>
      <c r="C388" s="8">
        <v>3.25</v>
      </c>
      <c r="E388" s="9" t="str">
        <f t="shared" ref="E388:E451" si="6">TEXT(A388,"mmm") &amp; " " &amp; TEXT(A388, "yy")</f>
        <v>Jan 02</v>
      </c>
    </row>
    <row r="389" spans="1:5" x14ac:dyDescent="0.2">
      <c r="A389" s="9">
        <v>37280</v>
      </c>
      <c r="B389" s="8">
        <v>1.75</v>
      </c>
      <c r="C389" s="8">
        <v>3.25</v>
      </c>
      <c r="E389" s="9" t="str">
        <f t="shared" si="6"/>
        <v>Jan 02</v>
      </c>
    </row>
    <row r="390" spans="1:5" x14ac:dyDescent="0.2">
      <c r="A390" s="9">
        <v>37281</v>
      </c>
      <c r="B390" s="8">
        <v>1.75</v>
      </c>
      <c r="C390" s="8">
        <v>3.25</v>
      </c>
      <c r="E390" s="9" t="str">
        <f t="shared" si="6"/>
        <v>Jan 02</v>
      </c>
    </row>
    <row r="391" spans="1:5" x14ac:dyDescent="0.2">
      <c r="A391" s="9">
        <v>37282</v>
      </c>
      <c r="B391" s="8">
        <v>1.75</v>
      </c>
      <c r="C391" s="8">
        <v>3.25</v>
      </c>
      <c r="E391" s="9" t="str">
        <f t="shared" si="6"/>
        <v>Jan 02</v>
      </c>
    </row>
    <row r="392" spans="1:5" x14ac:dyDescent="0.2">
      <c r="A392" s="9">
        <v>37283</v>
      </c>
      <c r="B392" s="8">
        <v>1.75</v>
      </c>
      <c r="C392" s="8">
        <v>3.25</v>
      </c>
      <c r="E392" s="9" t="str">
        <f t="shared" si="6"/>
        <v>Jan 02</v>
      </c>
    </row>
    <row r="393" spans="1:5" x14ac:dyDescent="0.2">
      <c r="A393" s="9">
        <v>37284</v>
      </c>
      <c r="B393" s="8">
        <v>1.75</v>
      </c>
      <c r="C393" s="8">
        <v>3.25</v>
      </c>
      <c r="E393" s="9" t="str">
        <f t="shared" si="6"/>
        <v>Jan 02</v>
      </c>
    </row>
    <row r="394" spans="1:5" x14ac:dyDescent="0.2">
      <c r="A394" s="9">
        <v>37285</v>
      </c>
      <c r="B394" s="8">
        <v>1.75</v>
      </c>
      <c r="C394" s="8">
        <v>3.25</v>
      </c>
      <c r="E394" s="9" t="str">
        <f t="shared" si="6"/>
        <v>Jan 02</v>
      </c>
    </row>
    <row r="395" spans="1:5" x14ac:dyDescent="0.2">
      <c r="A395" s="9">
        <v>37286</v>
      </c>
      <c r="B395" s="8">
        <v>1.75</v>
      </c>
      <c r="C395" s="8">
        <v>3.25</v>
      </c>
      <c r="E395" s="9" t="str">
        <f t="shared" si="6"/>
        <v>Jan 02</v>
      </c>
    </row>
    <row r="396" spans="1:5" x14ac:dyDescent="0.2">
      <c r="A396" s="9">
        <v>37287</v>
      </c>
      <c r="B396" s="8">
        <v>1.75</v>
      </c>
      <c r="C396" s="8">
        <v>3.25</v>
      </c>
      <c r="E396" s="9" t="str">
        <f t="shared" si="6"/>
        <v>Jan 02</v>
      </c>
    </row>
    <row r="397" spans="1:5" x14ac:dyDescent="0.2">
      <c r="A397" s="9">
        <v>37288</v>
      </c>
      <c r="B397" s="8">
        <v>1.75</v>
      </c>
      <c r="C397" s="8">
        <v>3.25</v>
      </c>
      <c r="E397" s="9" t="str">
        <f t="shared" si="6"/>
        <v>Feb 02</v>
      </c>
    </row>
    <row r="398" spans="1:5" x14ac:dyDescent="0.2">
      <c r="A398" s="9">
        <v>37289</v>
      </c>
      <c r="B398" s="8">
        <v>1.75</v>
      </c>
      <c r="C398" s="8">
        <v>3.25</v>
      </c>
      <c r="E398" s="9" t="str">
        <f t="shared" si="6"/>
        <v>Feb 02</v>
      </c>
    </row>
    <row r="399" spans="1:5" x14ac:dyDescent="0.2">
      <c r="A399" s="9">
        <v>37290</v>
      </c>
      <c r="B399" s="8">
        <v>1.75</v>
      </c>
      <c r="C399" s="8">
        <v>3.25</v>
      </c>
      <c r="E399" s="9" t="str">
        <f t="shared" si="6"/>
        <v>Feb 02</v>
      </c>
    </row>
    <row r="400" spans="1:5" x14ac:dyDescent="0.2">
      <c r="A400" s="9">
        <v>37291</v>
      </c>
      <c r="B400" s="8">
        <v>1.75</v>
      </c>
      <c r="C400" s="8">
        <v>3.25</v>
      </c>
      <c r="E400" s="9" t="str">
        <f t="shared" si="6"/>
        <v>Feb 02</v>
      </c>
    </row>
    <row r="401" spans="1:5" x14ac:dyDescent="0.2">
      <c r="A401" s="9">
        <v>37292</v>
      </c>
      <c r="B401" s="8">
        <v>1.75</v>
      </c>
      <c r="C401" s="8">
        <v>3.25</v>
      </c>
      <c r="E401" s="9" t="str">
        <f t="shared" si="6"/>
        <v>Feb 02</v>
      </c>
    </row>
    <row r="402" spans="1:5" x14ac:dyDescent="0.2">
      <c r="A402" s="9">
        <v>37293</v>
      </c>
      <c r="B402" s="8">
        <v>1.75</v>
      </c>
      <c r="C402" s="8">
        <v>3.25</v>
      </c>
      <c r="E402" s="9" t="str">
        <f t="shared" si="6"/>
        <v>Feb 02</v>
      </c>
    </row>
    <row r="403" spans="1:5" x14ac:dyDescent="0.2">
      <c r="A403" s="9">
        <v>37294</v>
      </c>
      <c r="B403" s="8">
        <v>1.75</v>
      </c>
      <c r="C403" s="8">
        <v>3.25</v>
      </c>
      <c r="E403" s="9" t="str">
        <f t="shared" si="6"/>
        <v>Feb 02</v>
      </c>
    </row>
    <row r="404" spans="1:5" x14ac:dyDescent="0.2">
      <c r="A404" s="9">
        <v>37295</v>
      </c>
      <c r="B404" s="8">
        <v>1.75</v>
      </c>
      <c r="C404" s="8">
        <v>3.25</v>
      </c>
      <c r="E404" s="9" t="str">
        <f t="shared" si="6"/>
        <v>Feb 02</v>
      </c>
    </row>
    <row r="405" spans="1:5" x14ac:dyDescent="0.2">
      <c r="A405" s="9">
        <v>37296</v>
      </c>
      <c r="B405" s="8">
        <v>1.75</v>
      </c>
      <c r="C405" s="8">
        <v>3.25</v>
      </c>
      <c r="E405" s="9" t="str">
        <f t="shared" si="6"/>
        <v>Feb 02</v>
      </c>
    </row>
    <row r="406" spans="1:5" x14ac:dyDescent="0.2">
      <c r="A406" s="9">
        <v>37297</v>
      </c>
      <c r="B406" s="8">
        <v>1.75</v>
      </c>
      <c r="C406" s="8">
        <v>3.25</v>
      </c>
      <c r="E406" s="9" t="str">
        <f t="shared" si="6"/>
        <v>Feb 02</v>
      </c>
    </row>
    <row r="407" spans="1:5" x14ac:dyDescent="0.2">
      <c r="A407" s="9">
        <v>37298</v>
      </c>
      <c r="B407" s="8">
        <v>1.75</v>
      </c>
      <c r="C407" s="8">
        <v>3.25</v>
      </c>
      <c r="E407" s="9" t="str">
        <f t="shared" si="6"/>
        <v>Feb 02</v>
      </c>
    </row>
    <row r="408" spans="1:5" x14ac:dyDescent="0.2">
      <c r="A408" s="9">
        <v>37299</v>
      </c>
      <c r="B408" s="8">
        <v>1.75</v>
      </c>
      <c r="C408" s="8">
        <v>3.25</v>
      </c>
      <c r="E408" s="9" t="str">
        <f t="shared" si="6"/>
        <v>Feb 02</v>
      </c>
    </row>
    <row r="409" spans="1:5" x14ac:dyDescent="0.2">
      <c r="A409" s="9">
        <v>37300</v>
      </c>
      <c r="B409" s="8">
        <v>1.75</v>
      </c>
      <c r="C409" s="8">
        <v>3.25</v>
      </c>
      <c r="E409" s="9" t="str">
        <f t="shared" si="6"/>
        <v>Feb 02</v>
      </c>
    </row>
    <row r="410" spans="1:5" x14ac:dyDescent="0.2">
      <c r="A410" s="9">
        <v>37301</v>
      </c>
      <c r="B410" s="8">
        <v>1.75</v>
      </c>
      <c r="C410" s="8">
        <v>3.25</v>
      </c>
      <c r="E410" s="9" t="str">
        <f t="shared" si="6"/>
        <v>Feb 02</v>
      </c>
    </row>
    <row r="411" spans="1:5" x14ac:dyDescent="0.2">
      <c r="A411" s="9">
        <v>37302</v>
      </c>
      <c r="B411" s="8">
        <v>1.75</v>
      </c>
      <c r="C411" s="8">
        <v>3.25</v>
      </c>
      <c r="E411" s="9" t="str">
        <f t="shared" si="6"/>
        <v>Feb 02</v>
      </c>
    </row>
    <row r="412" spans="1:5" x14ac:dyDescent="0.2">
      <c r="A412" s="9">
        <v>37303</v>
      </c>
      <c r="B412" s="8">
        <v>1.75</v>
      </c>
      <c r="C412" s="8">
        <v>3.25</v>
      </c>
      <c r="E412" s="9" t="str">
        <f t="shared" si="6"/>
        <v>Feb 02</v>
      </c>
    </row>
    <row r="413" spans="1:5" x14ac:dyDescent="0.2">
      <c r="A413" s="9">
        <v>37304</v>
      </c>
      <c r="B413" s="8">
        <v>1.75</v>
      </c>
      <c r="C413" s="8">
        <v>3.25</v>
      </c>
      <c r="E413" s="9" t="str">
        <f t="shared" si="6"/>
        <v>Feb 02</v>
      </c>
    </row>
    <row r="414" spans="1:5" x14ac:dyDescent="0.2">
      <c r="A414" s="9">
        <v>37305</v>
      </c>
      <c r="B414" s="8">
        <v>1.75</v>
      </c>
      <c r="C414" s="8">
        <v>3.25</v>
      </c>
      <c r="E414" s="9" t="str">
        <f t="shared" si="6"/>
        <v>Feb 02</v>
      </c>
    </row>
    <row r="415" spans="1:5" x14ac:dyDescent="0.2">
      <c r="A415" s="9">
        <v>37306</v>
      </c>
      <c r="B415" s="8">
        <v>1.75</v>
      </c>
      <c r="C415" s="8">
        <v>3.25</v>
      </c>
      <c r="E415" s="9" t="str">
        <f t="shared" si="6"/>
        <v>Feb 02</v>
      </c>
    </row>
    <row r="416" spans="1:5" x14ac:dyDescent="0.2">
      <c r="A416" s="9">
        <v>37307</v>
      </c>
      <c r="B416" s="8">
        <v>1.75</v>
      </c>
      <c r="C416" s="8">
        <v>3.25</v>
      </c>
      <c r="E416" s="9" t="str">
        <f t="shared" si="6"/>
        <v>Feb 02</v>
      </c>
    </row>
    <row r="417" spans="1:5" x14ac:dyDescent="0.2">
      <c r="A417" s="9">
        <v>37308</v>
      </c>
      <c r="B417" s="8">
        <v>1.75</v>
      </c>
      <c r="C417" s="8">
        <v>3.25</v>
      </c>
      <c r="E417" s="9" t="str">
        <f t="shared" si="6"/>
        <v>Feb 02</v>
      </c>
    </row>
    <row r="418" spans="1:5" x14ac:dyDescent="0.2">
      <c r="A418" s="9">
        <v>37309</v>
      </c>
      <c r="B418" s="8">
        <v>1.75</v>
      </c>
      <c r="C418" s="8">
        <v>3.25</v>
      </c>
      <c r="E418" s="9" t="str">
        <f t="shared" si="6"/>
        <v>Feb 02</v>
      </c>
    </row>
    <row r="419" spans="1:5" x14ac:dyDescent="0.2">
      <c r="A419" s="9">
        <v>37310</v>
      </c>
      <c r="B419" s="8">
        <v>1.75</v>
      </c>
      <c r="C419" s="8">
        <v>3.25</v>
      </c>
      <c r="E419" s="9" t="str">
        <f t="shared" si="6"/>
        <v>Feb 02</v>
      </c>
    </row>
    <row r="420" spans="1:5" x14ac:dyDescent="0.2">
      <c r="A420" s="9">
        <v>37311</v>
      </c>
      <c r="B420" s="8">
        <v>1.75</v>
      </c>
      <c r="C420" s="8">
        <v>3.25</v>
      </c>
      <c r="E420" s="9" t="str">
        <f t="shared" si="6"/>
        <v>Feb 02</v>
      </c>
    </row>
    <row r="421" spans="1:5" x14ac:dyDescent="0.2">
      <c r="A421" s="9">
        <v>37312</v>
      </c>
      <c r="B421" s="8">
        <v>1.75</v>
      </c>
      <c r="C421" s="8">
        <v>3.25</v>
      </c>
      <c r="E421" s="9" t="str">
        <f t="shared" si="6"/>
        <v>Feb 02</v>
      </c>
    </row>
    <row r="422" spans="1:5" x14ac:dyDescent="0.2">
      <c r="A422" s="9">
        <v>37313</v>
      </c>
      <c r="B422" s="8">
        <v>1.75</v>
      </c>
      <c r="C422" s="8">
        <v>3.25</v>
      </c>
      <c r="E422" s="9" t="str">
        <f t="shared" si="6"/>
        <v>Feb 02</v>
      </c>
    </row>
    <row r="423" spans="1:5" x14ac:dyDescent="0.2">
      <c r="A423" s="9">
        <v>37314</v>
      </c>
      <c r="B423" s="8">
        <v>1.75</v>
      </c>
      <c r="C423" s="8">
        <v>3.25</v>
      </c>
      <c r="E423" s="9" t="str">
        <f t="shared" si="6"/>
        <v>Feb 02</v>
      </c>
    </row>
    <row r="424" spans="1:5" x14ac:dyDescent="0.2">
      <c r="A424" s="9">
        <v>37315</v>
      </c>
      <c r="B424" s="8">
        <v>1.75</v>
      </c>
      <c r="C424" s="8">
        <v>3.25</v>
      </c>
      <c r="E424" s="9" t="str">
        <f t="shared" si="6"/>
        <v>Feb 02</v>
      </c>
    </row>
    <row r="425" spans="1:5" x14ac:dyDescent="0.2">
      <c r="A425" s="9">
        <v>37316</v>
      </c>
      <c r="B425" s="8">
        <v>1.75</v>
      </c>
      <c r="C425" s="8">
        <v>3.25</v>
      </c>
      <c r="E425" s="9" t="str">
        <f t="shared" si="6"/>
        <v>Mar 02</v>
      </c>
    </row>
    <row r="426" spans="1:5" x14ac:dyDescent="0.2">
      <c r="A426" s="9">
        <v>37317</v>
      </c>
      <c r="B426" s="8">
        <v>1.75</v>
      </c>
      <c r="C426" s="8">
        <v>3.25</v>
      </c>
      <c r="E426" s="9" t="str">
        <f t="shared" si="6"/>
        <v>Mar 02</v>
      </c>
    </row>
    <row r="427" spans="1:5" x14ac:dyDescent="0.2">
      <c r="A427" s="9">
        <v>37318</v>
      </c>
      <c r="B427" s="8">
        <v>1.75</v>
      </c>
      <c r="C427" s="8">
        <v>3.25</v>
      </c>
      <c r="E427" s="9" t="str">
        <f t="shared" si="6"/>
        <v>Mar 02</v>
      </c>
    </row>
    <row r="428" spans="1:5" x14ac:dyDescent="0.2">
      <c r="A428" s="9">
        <v>37319</v>
      </c>
      <c r="B428" s="8">
        <v>1.75</v>
      </c>
      <c r="C428" s="8">
        <v>3.25</v>
      </c>
      <c r="E428" s="9" t="str">
        <f t="shared" si="6"/>
        <v>Mar 02</v>
      </c>
    </row>
    <row r="429" spans="1:5" x14ac:dyDescent="0.2">
      <c r="A429" s="9">
        <v>37320</v>
      </c>
      <c r="B429" s="8">
        <v>1.75</v>
      </c>
      <c r="C429" s="8">
        <v>3.25</v>
      </c>
      <c r="E429" s="9" t="str">
        <f t="shared" si="6"/>
        <v>Mar 02</v>
      </c>
    </row>
    <row r="430" spans="1:5" x14ac:dyDescent="0.2">
      <c r="A430" s="9">
        <v>37321</v>
      </c>
      <c r="B430" s="8">
        <v>1.75</v>
      </c>
      <c r="C430" s="8">
        <v>3.25</v>
      </c>
      <c r="E430" s="9" t="str">
        <f t="shared" si="6"/>
        <v>Mar 02</v>
      </c>
    </row>
    <row r="431" spans="1:5" x14ac:dyDescent="0.2">
      <c r="A431" s="9">
        <v>37322</v>
      </c>
      <c r="B431" s="8">
        <v>1.75</v>
      </c>
      <c r="C431" s="8">
        <v>3.25</v>
      </c>
      <c r="E431" s="9" t="str">
        <f t="shared" si="6"/>
        <v>Mar 02</v>
      </c>
    </row>
    <row r="432" spans="1:5" x14ac:dyDescent="0.2">
      <c r="A432" s="9">
        <v>37323</v>
      </c>
      <c r="B432" s="8">
        <v>1.75</v>
      </c>
      <c r="C432" s="8">
        <v>3.25</v>
      </c>
      <c r="E432" s="9" t="str">
        <f t="shared" si="6"/>
        <v>Mar 02</v>
      </c>
    </row>
    <row r="433" spans="1:5" x14ac:dyDescent="0.2">
      <c r="A433" s="9">
        <v>37324</v>
      </c>
      <c r="B433" s="8">
        <v>1.75</v>
      </c>
      <c r="C433" s="8">
        <v>3.25</v>
      </c>
      <c r="E433" s="9" t="str">
        <f t="shared" si="6"/>
        <v>Mar 02</v>
      </c>
    </row>
    <row r="434" spans="1:5" x14ac:dyDescent="0.2">
      <c r="A434" s="9">
        <v>37325</v>
      </c>
      <c r="B434" s="8">
        <v>1.75</v>
      </c>
      <c r="C434" s="8">
        <v>3.25</v>
      </c>
      <c r="E434" s="9" t="str">
        <f t="shared" si="6"/>
        <v>Mar 02</v>
      </c>
    </row>
    <row r="435" spans="1:5" x14ac:dyDescent="0.2">
      <c r="A435" s="9">
        <v>37326</v>
      </c>
      <c r="B435" s="8">
        <v>1.75</v>
      </c>
      <c r="C435" s="8">
        <v>3.25</v>
      </c>
      <c r="E435" s="9" t="str">
        <f t="shared" si="6"/>
        <v>Mar 02</v>
      </c>
    </row>
    <row r="436" spans="1:5" x14ac:dyDescent="0.2">
      <c r="A436" s="9">
        <v>37327</v>
      </c>
      <c r="B436" s="8">
        <v>1.75</v>
      </c>
      <c r="C436" s="8">
        <v>3.25</v>
      </c>
      <c r="E436" s="9" t="str">
        <f t="shared" si="6"/>
        <v>Mar 02</v>
      </c>
    </row>
    <row r="437" spans="1:5" x14ac:dyDescent="0.2">
      <c r="A437" s="9">
        <v>37328</v>
      </c>
      <c r="B437" s="8">
        <v>1.75</v>
      </c>
      <c r="C437" s="8">
        <v>3.25</v>
      </c>
      <c r="E437" s="9" t="str">
        <f t="shared" si="6"/>
        <v>Mar 02</v>
      </c>
    </row>
    <row r="438" spans="1:5" x14ac:dyDescent="0.2">
      <c r="A438" s="9">
        <v>37329</v>
      </c>
      <c r="B438" s="8">
        <v>1.75</v>
      </c>
      <c r="C438" s="8">
        <v>3.25</v>
      </c>
      <c r="E438" s="9" t="str">
        <f t="shared" si="6"/>
        <v>Mar 02</v>
      </c>
    </row>
    <row r="439" spans="1:5" x14ac:dyDescent="0.2">
      <c r="A439" s="9">
        <v>37330</v>
      </c>
      <c r="B439" s="8">
        <v>1.75</v>
      </c>
      <c r="C439" s="8">
        <v>3.25</v>
      </c>
      <c r="E439" s="9" t="str">
        <f t="shared" si="6"/>
        <v>Mar 02</v>
      </c>
    </row>
    <row r="440" spans="1:5" x14ac:dyDescent="0.2">
      <c r="A440" s="9">
        <v>37331</v>
      </c>
      <c r="B440" s="8">
        <v>1.75</v>
      </c>
      <c r="C440" s="8">
        <v>3.25</v>
      </c>
      <c r="E440" s="9" t="str">
        <f t="shared" si="6"/>
        <v>Mar 02</v>
      </c>
    </row>
    <row r="441" spans="1:5" x14ac:dyDescent="0.2">
      <c r="A441" s="9">
        <v>37332</v>
      </c>
      <c r="B441" s="8">
        <v>1.75</v>
      </c>
      <c r="C441" s="8">
        <v>3.25</v>
      </c>
      <c r="E441" s="9" t="str">
        <f t="shared" si="6"/>
        <v>Mar 02</v>
      </c>
    </row>
    <row r="442" spans="1:5" x14ac:dyDescent="0.2">
      <c r="A442" s="9">
        <v>37333</v>
      </c>
      <c r="B442" s="8">
        <v>1.75</v>
      </c>
      <c r="C442" s="8">
        <v>3.25</v>
      </c>
      <c r="E442" s="9" t="str">
        <f t="shared" si="6"/>
        <v>Mar 02</v>
      </c>
    </row>
    <row r="443" spans="1:5" x14ac:dyDescent="0.2">
      <c r="A443" s="9">
        <v>37334</v>
      </c>
      <c r="B443" s="8">
        <v>1.75</v>
      </c>
      <c r="C443" s="8">
        <v>3.25</v>
      </c>
      <c r="E443" s="9" t="str">
        <f t="shared" si="6"/>
        <v>Mar 02</v>
      </c>
    </row>
    <row r="444" spans="1:5" x14ac:dyDescent="0.2">
      <c r="A444" s="9">
        <v>37335</v>
      </c>
      <c r="B444" s="8">
        <v>1.75</v>
      </c>
      <c r="C444" s="8">
        <v>3.25</v>
      </c>
      <c r="E444" s="9" t="str">
        <f t="shared" si="6"/>
        <v>Mar 02</v>
      </c>
    </row>
    <row r="445" spans="1:5" x14ac:dyDescent="0.2">
      <c r="A445" s="9">
        <v>37336</v>
      </c>
      <c r="B445" s="8">
        <v>1.75</v>
      </c>
      <c r="C445" s="8">
        <v>3.25</v>
      </c>
      <c r="E445" s="9" t="str">
        <f t="shared" si="6"/>
        <v>Mar 02</v>
      </c>
    </row>
    <row r="446" spans="1:5" x14ac:dyDescent="0.2">
      <c r="A446" s="9">
        <v>37337</v>
      </c>
      <c r="B446" s="8">
        <v>1.75</v>
      </c>
      <c r="C446" s="8">
        <v>3.25</v>
      </c>
      <c r="E446" s="9" t="str">
        <f t="shared" si="6"/>
        <v>Mar 02</v>
      </c>
    </row>
    <row r="447" spans="1:5" x14ac:dyDescent="0.2">
      <c r="A447" s="9">
        <v>37338</v>
      </c>
      <c r="B447" s="8">
        <v>1.75</v>
      </c>
      <c r="C447" s="8">
        <v>3.25</v>
      </c>
      <c r="E447" s="9" t="str">
        <f t="shared" si="6"/>
        <v>Mar 02</v>
      </c>
    </row>
    <row r="448" spans="1:5" x14ac:dyDescent="0.2">
      <c r="A448" s="9">
        <v>37339</v>
      </c>
      <c r="B448" s="8">
        <v>1.75</v>
      </c>
      <c r="C448" s="8">
        <v>3.25</v>
      </c>
      <c r="E448" s="9" t="str">
        <f t="shared" si="6"/>
        <v>Mar 02</v>
      </c>
    </row>
    <row r="449" spans="1:5" x14ac:dyDescent="0.2">
      <c r="A449" s="9">
        <v>37340</v>
      </c>
      <c r="B449" s="8">
        <v>1.75</v>
      </c>
      <c r="C449" s="8">
        <v>3.25</v>
      </c>
      <c r="E449" s="9" t="str">
        <f t="shared" si="6"/>
        <v>Mar 02</v>
      </c>
    </row>
    <row r="450" spans="1:5" x14ac:dyDescent="0.2">
      <c r="A450" s="9">
        <v>37341</v>
      </c>
      <c r="B450" s="8">
        <v>1.75</v>
      </c>
      <c r="C450" s="8">
        <v>3.25</v>
      </c>
      <c r="E450" s="9" t="str">
        <f t="shared" si="6"/>
        <v>Mar 02</v>
      </c>
    </row>
    <row r="451" spans="1:5" x14ac:dyDescent="0.2">
      <c r="A451" s="9">
        <v>37342</v>
      </c>
      <c r="B451" s="8">
        <v>1.75</v>
      </c>
      <c r="C451" s="8">
        <v>3.25</v>
      </c>
      <c r="E451" s="9" t="str">
        <f t="shared" si="6"/>
        <v>Mar 02</v>
      </c>
    </row>
    <row r="452" spans="1:5" x14ac:dyDescent="0.2">
      <c r="A452" s="9">
        <v>37343</v>
      </c>
      <c r="B452" s="8">
        <v>1.75</v>
      </c>
      <c r="C452" s="8">
        <v>3.25</v>
      </c>
      <c r="E452" s="9" t="str">
        <f t="shared" ref="E452:E515" si="7">TEXT(A452,"mmm") &amp; " " &amp; TEXT(A452, "yy")</f>
        <v>Mar 02</v>
      </c>
    </row>
    <row r="453" spans="1:5" x14ac:dyDescent="0.2">
      <c r="A453" s="9">
        <v>37344</v>
      </c>
      <c r="B453" s="8">
        <v>1.75</v>
      </c>
      <c r="C453" s="8">
        <v>3.25</v>
      </c>
      <c r="E453" s="9" t="str">
        <f t="shared" si="7"/>
        <v>Mar 02</v>
      </c>
    </row>
    <row r="454" spans="1:5" x14ac:dyDescent="0.2">
      <c r="A454" s="9">
        <v>37345</v>
      </c>
      <c r="B454" s="8">
        <v>1.75</v>
      </c>
      <c r="C454" s="8">
        <v>3.25</v>
      </c>
      <c r="E454" s="9" t="str">
        <f t="shared" si="7"/>
        <v>Mar 02</v>
      </c>
    </row>
    <row r="455" spans="1:5" x14ac:dyDescent="0.2">
      <c r="A455" s="9">
        <v>37346</v>
      </c>
      <c r="B455" s="8">
        <v>1.75</v>
      </c>
      <c r="C455" s="8">
        <v>3.25</v>
      </c>
      <c r="E455" s="9" t="str">
        <f t="shared" si="7"/>
        <v>Mar 02</v>
      </c>
    </row>
    <row r="456" spans="1:5" x14ac:dyDescent="0.2">
      <c r="A456" s="9">
        <v>37347</v>
      </c>
      <c r="B456" s="8">
        <v>1.75</v>
      </c>
      <c r="C456" s="8">
        <v>3.25</v>
      </c>
      <c r="E456" s="9" t="str">
        <f t="shared" si="7"/>
        <v>Apr 02</v>
      </c>
    </row>
    <row r="457" spans="1:5" x14ac:dyDescent="0.2">
      <c r="A457" s="9">
        <v>37348</v>
      </c>
      <c r="B457" s="8">
        <v>1.75</v>
      </c>
      <c r="C457" s="8">
        <v>3.25</v>
      </c>
      <c r="E457" s="9" t="str">
        <f t="shared" si="7"/>
        <v>Apr 02</v>
      </c>
    </row>
    <row r="458" spans="1:5" x14ac:dyDescent="0.2">
      <c r="A458" s="9">
        <v>37349</v>
      </c>
      <c r="B458" s="8">
        <v>1.75</v>
      </c>
      <c r="C458" s="8">
        <v>3.25</v>
      </c>
      <c r="E458" s="9" t="str">
        <f t="shared" si="7"/>
        <v>Apr 02</v>
      </c>
    </row>
    <row r="459" spans="1:5" x14ac:dyDescent="0.2">
      <c r="A459" s="9">
        <v>37350</v>
      </c>
      <c r="B459" s="8">
        <v>1.75</v>
      </c>
      <c r="C459" s="8">
        <v>3.25</v>
      </c>
      <c r="E459" s="9" t="str">
        <f t="shared" si="7"/>
        <v>Apr 02</v>
      </c>
    </row>
    <row r="460" spans="1:5" x14ac:dyDescent="0.2">
      <c r="A460" s="9">
        <v>37351</v>
      </c>
      <c r="B460" s="8">
        <v>1.75</v>
      </c>
      <c r="C460" s="8">
        <v>3.25</v>
      </c>
      <c r="E460" s="9" t="str">
        <f t="shared" si="7"/>
        <v>Apr 02</v>
      </c>
    </row>
    <row r="461" spans="1:5" x14ac:dyDescent="0.2">
      <c r="A461" s="9">
        <v>37352</v>
      </c>
      <c r="B461" s="8">
        <v>1.75</v>
      </c>
      <c r="C461" s="8">
        <v>3.25</v>
      </c>
      <c r="E461" s="9" t="str">
        <f t="shared" si="7"/>
        <v>Apr 02</v>
      </c>
    </row>
    <row r="462" spans="1:5" x14ac:dyDescent="0.2">
      <c r="A462" s="9">
        <v>37353</v>
      </c>
      <c r="B462" s="8">
        <v>1.75</v>
      </c>
      <c r="C462" s="8">
        <v>3.25</v>
      </c>
      <c r="E462" s="9" t="str">
        <f t="shared" si="7"/>
        <v>Apr 02</v>
      </c>
    </row>
    <row r="463" spans="1:5" x14ac:dyDescent="0.2">
      <c r="A463" s="9">
        <v>37354</v>
      </c>
      <c r="B463" s="8">
        <v>1.75</v>
      </c>
      <c r="C463" s="8">
        <v>3.25</v>
      </c>
      <c r="E463" s="9" t="str">
        <f t="shared" si="7"/>
        <v>Apr 02</v>
      </c>
    </row>
    <row r="464" spans="1:5" x14ac:dyDescent="0.2">
      <c r="A464" s="9">
        <v>37355</v>
      </c>
      <c r="B464" s="8">
        <v>1.75</v>
      </c>
      <c r="C464" s="8">
        <v>3.25</v>
      </c>
      <c r="E464" s="9" t="str">
        <f t="shared" si="7"/>
        <v>Apr 02</v>
      </c>
    </row>
    <row r="465" spans="1:5" x14ac:dyDescent="0.2">
      <c r="A465" s="9">
        <v>37356</v>
      </c>
      <c r="B465" s="8">
        <v>1.75</v>
      </c>
      <c r="C465" s="8">
        <v>3.25</v>
      </c>
      <c r="E465" s="9" t="str">
        <f t="shared" si="7"/>
        <v>Apr 02</v>
      </c>
    </row>
    <row r="466" spans="1:5" x14ac:dyDescent="0.2">
      <c r="A466" s="9">
        <v>37357</v>
      </c>
      <c r="B466" s="8">
        <v>1.75</v>
      </c>
      <c r="C466" s="8">
        <v>3.25</v>
      </c>
      <c r="E466" s="9" t="str">
        <f t="shared" si="7"/>
        <v>Apr 02</v>
      </c>
    </row>
    <row r="467" spans="1:5" x14ac:dyDescent="0.2">
      <c r="A467" s="9">
        <v>37358</v>
      </c>
      <c r="B467" s="8">
        <v>1.75</v>
      </c>
      <c r="C467" s="8">
        <v>3.25</v>
      </c>
      <c r="E467" s="9" t="str">
        <f t="shared" si="7"/>
        <v>Apr 02</v>
      </c>
    </row>
    <row r="468" spans="1:5" x14ac:dyDescent="0.2">
      <c r="A468" s="9">
        <v>37359</v>
      </c>
      <c r="B468" s="8">
        <v>1.75</v>
      </c>
      <c r="C468" s="8">
        <v>3.25</v>
      </c>
      <c r="E468" s="9" t="str">
        <f t="shared" si="7"/>
        <v>Apr 02</v>
      </c>
    </row>
    <row r="469" spans="1:5" x14ac:dyDescent="0.2">
      <c r="A469" s="9">
        <v>37360</v>
      </c>
      <c r="B469" s="8">
        <v>1.75</v>
      </c>
      <c r="C469" s="8">
        <v>3.25</v>
      </c>
      <c r="E469" s="9" t="str">
        <f t="shared" si="7"/>
        <v>Apr 02</v>
      </c>
    </row>
    <row r="470" spans="1:5" x14ac:dyDescent="0.2">
      <c r="A470" s="9">
        <v>37361</v>
      </c>
      <c r="B470" s="8">
        <v>1.75</v>
      </c>
      <c r="C470" s="8">
        <v>3.25</v>
      </c>
      <c r="E470" s="9" t="str">
        <f t="shared" si="7"/>
        <v>Apr 02</v>
      </c>
    </row>
    <row r="471" spans="1:5" x14ac:dyDescent="0.2">
      <c r="A471" s="9">
        <v>37362</v>
      </c>
      <c r="B471" s="8">
        <v>1.75</v>
      </c>
      <c r="C471" s="8">
        <v>3.25</v>
      </c>
      <c r="E471" s="9" t="str">
        <f t="shared" si="7"/>
        <v>Apr 02</v>
      </c>
    </row>
    <row r="472" spans="1:5" x14ac:dyDescent="0.2">
      <c r="A472" s="9">
        <v>37363</v>
      </c>
      <c r="B472" s="8">
        <v>1.75</v>
      </c>
      <c r="C472" s="8">
        <v>3.25</v>
      </c>
      <c r="E472" s="9" t="str">
        <f t="shared" si="7"/>
        <v>Apr 02</v>
      </c>
    </row>
    <row r="473" spans="1:5" x14ac:dyDescent="0.2">
      <c r="A473" s="9">
        <v>37364</v>
      </c>
      <c r="B473" s="8">
        <v>1.75</v>
      </c>
      <c r="C473" s="8">
        <v>3.25</v>
      </c>
      <c r="E473" s="9" t="str">
        <f t="shared" si="7"/>
        <v>Apr 02</v>
      </c>
    </row>
    <row r="474" spans="1:5" x14ac:dyDescent="0.2">
      <c r="A474" s="9">
        <v>37365</v>
      </c>
      <c r="B474" s="8">
        <v>1.75</v>
      </c>
      <c r="C474" s="8">
        <v>3.25</v>
      </c>
      <c r="E474" s="9" t="str">
        <f t="shared" si="7"/>
        <v>Apr 02</v>
      </c>
    </row>
    <row r="475" spans="1:5" x14ac:dyDescent="0.2">
      <c r="A475" s="9">
        <v>37366</v>
      </c>
      <c r="B475" s="8">
        <v>1.75</v>
      </c>
      <c r="C475" s="8">
        <v>3.25</v>
      </c>
      <c r="E475" s="9" t="str">
        <f t="shared" si="7"/>
        <v>Apr 02</v>
      </c>
    </row>
    <row r="476" spans="1:5" x14ac:dyDescent="0.2">
      <c r="A476" s="9">
        <v>37367</v>
      </c>
      <c r="B476" s="8">
        <v>1.75</v>
      </c>
      <c r="C476" s="8">
        <v>3.25</v>
      </c>
      <c r="E476" s="9" t="str">
        <f t="shared" si="7"/>
        <v>Apr 02</v>
      </c>
    </row>
    <row r="477" spans="1:5" x14ac:dyDescent="0.2">
      <c r="A477" s="9">
        <v>37368</v>
      </c>
      <c r="B477" s="8">
        <v>1.75</v>
      </c>
      <c r="C477" s="8">
        <v>3.25</v>
      </c>
      <c r="E477" s="9" t="str">
        <f t="shared" si="7"/>
        <v>Apr 02</v>
      </c>
    </row>
    <row r="478" spans="1:5" x14ac:dyDescent="0.2">
      <c r="A478" s="9">
        <v>37369</v>
      </c>
      <c r="B478" s="8">
        <v>1.75</v>
      </c>
      <c r="C478" s="8">
        <v>3.25</v>
      </c>
      <c r="E478" s="9" t="str">
        <f t="shared" si="7"/>
        <v>Apr 02</v>
      </c>
    </row>
    <row r="479" spans="1:5" x14ac:dyDescent="0.2">
      <c r="A479" s="9">
        <v>37370</v>
      </c>
      <c r="B479" s="8">
        <v>1.75</v>
      </c>
      <c r="C479" s="8">
        <v>3.25</v>
      </c>
      <c r="E479" s="9" t="str">
        <f t="shared" si="7"/>
        <v>Apr 02</v>
      </c>
    </row>
    <row r="480" spans="1:5" x14ac:dyDescent="0.2">
      <c r="A480" s="9">
        <v>37371</v>
      </c>
      <c r="B480" s="8">
        <v>1.75</v>
      </c>
      <c r="C480" s="8">
        <v>3.25</v>
      </c>
      <c r="E480" s="9" t="str">
        <f t="shared" si="7"/>
        <v>Apr 02</v>
      </c>
    </row>
    <row r="481" spans="1:5" x14ac:dyDescent="0.2">
      <c r="A481" s="9">
        <v>37372</v>
      </c>
      <c r="B481" s="8">
        <v>1.75</v>
      </c>
      <c r="C481" s="8">
        <v>3.25</v>
      </c>
      <c r="E481" s="9" t="str">
        <f t="shared" si="7"/>
        <v>Apr 02</v>
      </c>
    </row>
    <row r="482" spans="1:5" x14ac:dyDescent="0.2">
      <c r="A482" s="9">
        <v>37373</v>
      </c>
      <c r="B482" s="8">
        <v>1.75</v>
      </c>
      <c r="C482" s="8">
        <v>3.25</v>
      </c>
      <c r="E482" s="9" t="str">
        <f t="shared" si="7"/>
        <v>Apr 02</v>
      </c>
    </row>
    <row r="483" spans="1:5" x14ac:dyDescent="0.2">
      <c r="A483" s="9">
        <v>37374</v>
      </c>
      <c r="B483" s="8">
        <v>1.75</v>
      </c>
      <c r="C483" s="8">
        <v>3.25</v>
      </c>
      <c r="E483" s="9" t="str">
        <f t="shared" si="7"/>
        <v>Apr 02</v>
      </c>
    </row>
    <row r="484" spans="1:5" x14ac:dyDescent="0.2">
      <c r="A484" s="9">
        <v>37375</v>
      </c>
      <c r="B484" s="8">
        <v>1.75</v>
      </c>
      <c r="C484" s="8">
        <v>3.25</v>
      </c>
      <c r="E484" s="9" t="str">
        <f t="shared" si="7"/>
        <v>Apr 02</v>
      </c>
    </row>
    <row r="485" spans="1:5" x14ac:dyDescent="0.2">
      <c r="A485" s="9">
        <v>37376</v>
      </c>
      <c r="B485" s="8">
        <v>1.75</v>
      </c>
      <c r="C485" s="8">
        <v>3.25</v>
      </c>
      <c r="E485" s="9" t="str">
        <f t="shared" si="7"/>
        <v>Apr 02</v>
      </c>
    </row>
    <row r="486" spans="1:5" x14ac:dyDescent="0.2">
      <c r="A486" s="9">
        <v>37377</v>
      </c>
      <c r="B486" s="8">
        <v>1.75</v>
      </c>
      <c r="C486" s="8">
        <v>3.25</v>
      </c>
      <c r="E486" s="9" t="str">
        <f t="shared" si="7"/>
        <v>May 02</v>
      </c>
    </row>
    <row r="487" spans="1:5" x14ac:dyDescent="0.2">
      <c r="A487" s="9">
        <v>37378</v>
      </c>
      <c r="B487" s="8">
        <v>1.75</v>
      </c>
      <c r="C487" s="8">
        <v>3.25</v>
      </c>
      <c r="E487" s="9" t="str">
        <f t="shared" si="7"/>
        <v>May 02</v>
      </c>
    </row>
    <row r="488" spans="1:5" x14ac:dyDescent="0.2">
      <c r="A488" s="9">
        <v>37379</v>
      </c>
      <c r="B488" s="8">
        <v>1.75</v>
      </c>
      <c r="C488" s="8">
        <v>3.25</v>
      </c>
      <c r="E488" s="9" t="str">
        <f t="shared" si="7"/>
        <v>May 02</v>
      </c>
    </row>
    <row r="489" spans="1:5" x14ac:dyDescent="0.2">
      <c r="A489" s="9">
        <v>37380</v>
      </c>
      <c r="B489" s="8">
        <v>1.75</v>
      </c>
      <c r="C489" s="8">
        <v>3.25</v>
      </c>
      <c r="E489" s="9" t="str">
        <f t="shared" si="7"/>
        <v>May 02</v>
      </c>
    </row>
    <row r="490" spans="1:5" x14ac:dyDescent="0.2">
      <c r="A490" s="9">
        <v>37381</v>
      </c>
      <c r="B490" s="8">
        <v>1.75</v>
      </c>
      <c r="C490" s="8">
        <v>3.25</v>
      </c>
      <c r="E490" s="9" t="str">
        <f t="shared" si="7"/>
        <v>May 02</v>
      </c>
    </row>
    <row r="491" spans="1:5" x14ac:dyDescent="0.2">
      <c r="A491" s="9">
        <v>37382</v>
      </c>
      <c r="B491" s="8">
        <v>1.75</v>
      </c>
      <c r="C491" s="8">
        <v>3.25</v>
      </c>
      <c r="E491" s="9" t="str">
        <f t="shared" si="7"/>
        <v>May 02</v>
      </c>
    </row>
    <row r="492" spans="1:5" x14ac:dyDescent="0.2">
      <c r="A492" s="9">
        <v>37383</v>
      </c>
      <c r="B492" s="8">
        <v>1.75</v>
      </c>
      <c r="C492" s="8">
        <v>3.25</v>
      </c>
      <c r="E492" s="9" t="str">
        <f t="shared" si="7"/>
        <v>May 02</v>
      </c>
    </row>
    <row r="493" spans="1:5" x14ac:dyDescent="0.2">
      <c r="A493" s="9">
        <v>37384</v>
      </c>
      <c r="B493" s="8">
        <v>1.75</v>
      </c>
      <c r="C493" s="8">
        <v>3.25</v>
      </c>
      <c r="E493" s="9" t="str">
        <f t="shared" si="7"/>
        <v>May 02</v>
      </c>
    </row>
    <row r="494" spans="1:5" x14ac:dyDescent="0.2">
      <c r="A494" s="9">
        <v>37385</v>
      </c>
      <c r="B494" s="8">
        <v>1.75</v>
      </c>
      <c r="C494" s="8">
        <v>3.25</v>
      </c>
      <c r="E494" s="9" t="str">
        <f t="shared" si="7"/>
        <v>May 02</v>
      </c>
    </row>
    <row r="495" spans="1:5" x14ac:dyDescent="0.2">
      <c r="A495" s="9">
        <v>37386</v>
      </c>
      <c r="B495" s="8">
        <v>1.75</v>
      </c>
      <c r="C495" s="8">
        <v>3.25</v>
      </c>
      <c r="E495" s="9" t="str">
        <f t="shared" si="7"/>
        <v>May 02</v>
      </c>
    </row>
    <row r="496" spans="1:5" x14ac:dyDescent="0.2">
      <c r="A496" s="9">
        <v>37387</v>
      </c>
      <c r="B496" s="8">
        <v>1.75</v>
      </c>
      <c r="C496" s="8">
        <v>3.25</v>
      </c>
      <c r="E496" s="9" t="str">
        <f t="shared" si="7"/>
        <v>May 02</v>
      </c>
    </row>
    <row r="497" spans="1:5" x14ac:dyDescent="0.2">
      <c r="A497" s="9">
        <v>37388</v>
      </c>
      <c r="B497" s="8">
        <v>1.75</v>
      </c>
      <c r="C497" s="8">
        <v>3.25</v>
      </c>
      <c r="E497" s="9" t="str">
        <f t="shared" si="7"/>
        <v>May 02</v>
      </c>
    </row>
    <row r="498" spans="1:5" x14ac:dyDescent="0.2">
      <c r="A498" s="9">
        <v>37389</v>
      </c>
      <c r="B498" s="8">
        <v>1.75</v>
      </c>
      <c r="C498" s="8">
        <v>3.25</v>
      </c>
      <c r="E498" s="9" t="str">
        <f t="shared" si="7"/>
        <v>May 02</v>
      </c>
    </row>
    <row r="499" spans="1:5" x14ac:dyDescent="0.2">
      <c r="A499" s="9">
        <v>37390</v>
      </c>
      <c r="B499" s="8">
        <v>1.75</v>
      </c>
      <c r="C499" s="8">
        <v>3.25</v>
      </c>
      <c r="E499" s="9" t="str">
        <f t="shared" si="7"/>
        <v>May 02</v>
      </c>
    </row>
    <row r="500" spans="1:5" x14ac:dyDescent="0.2">
      <c r="A500" s="9">
        <v>37391</v>
      </c>
      <c r="B500" s="8">
        <v>1.75</v>
      </c>
      <c r="C500" s="8">
        <v>3.25</v>
      </c>
      <c r="E500" s="9" t="str">
        <f t="shared" si="7"/>
        <v>May 02</v>
      </c>
    </row>
    <row r="501" spans="1:5" x14ac:dyDescent="0.2">
      <c r="A501" s="9">
        <v>37392</v>
      </c>
      <c r="B501" s="8">
        <v>1.75</v>
      </c>
      <c r="C501" s="8">
        <v>3.25</v>
      </c>
      <c r="E501" s="9" t="str">
        <f t="shared" si="7"/>
        <v>May 02</v>
      </c>
    </row>
    <row r="502" spans="1:5" x14ac:dyDescent="0.2">
      <c r="A502" s="9">
        <v>37393</v>
      </c>
      <c r="B502" s="8">
        <v>1.75</v>
      </c>
      <c r="C502" s="8">
        <v>3.25</v>
      </c>
      <c r="E502" s="9" t="str">
        <f t="shared" si="7"/>
        <v>May 02</v>
      </c>
    </row>
    <row r="503" spans="1:5" x14ac:dyDescent="0.2">
      <c r="A503" s="9">
        <v>37394</v>
      </c>
      <c r="B503" s="8">
        <v>1.75</v>
      </c>
      <c r="C503" s="8">
        <v>3.25</v>
      </c>
      <c r="E503" s="9" t="str">
        <f t="shared" si="7"/>
        <v>May 02</v>
      </c>
    </row>
    <row r="504" spans="1:5" x14ac:dyDescent="0.2">
      <c r="A504" s="9">
        <v>37395</v>
      </c>
      <c r="B504" s="8">
        <v>1.75</v>
      </c>
      <c r="C504" s="8">
        <v>3.25</v>
      </c>
      <c r="E504" s="9" t="str">
        <f t="shared" si="7"/>
        <v>May 02</v>
      </c>
    </row>
    <row r="505" spans="1:5" x14ac:dyDescent="0.2">
      <c r="A505" s="9">
        <v>37396</v>
      </c>
      <c r="B505" s="8">
        <v>1.75</v>
      </c>
      <c r="C505" s="8">
        <v>3.25</v>
      </c>
      <c r="E505" s="9" t="str">
        <f t="shared" si="7"/>
        <v>May 02</v>
      </c>
    </row>
    <row r="506" spans="1:5" x14ac:dyDescent="0.2">
      <c r="A506" s="9">
        <v>37397</v>
      </c>
      <c r="B506" s="8">
        <v>1.75</v>
      </c>
      <c r="C506" s="8">
        <v>3.25</v>
      </c>
      <c r="E506" s="9" t="str">
        <f t="shared" si="7"/>
        <v>May 02</v>
      </c>
    </row>
    <row r="507" spans="1:5" x14ac:dyDescent="0.2">
      <c r="A507" s="9">
        <v>37398</v>
      </c>
      <c r="B507" s="8">
        <v>1.75</v>
      </c>
      <c r="C507" s="8">
        <v>3.25</v>
      </c>
      <c r="E507" s="9" t="str">
        <f t="shared" si="7"/>
        <v>May 02</v>
      </c>
    </row>
    <row r="508" spans="1:5" x14ac:dyDescent="0.2">
      <c r="A508" s="9">
        <v>37399</v>
      </c>
      <c r="B508" s="8">
        <v>1.75</v>
      </c>
      <c r="C508" s="8">
        <v>3.25</v>
      </c>
      <c r="E508" s="9" t="str">
        <f t="shared" si="7"/>
        <v>May 02</v>
      </c>
    </row>
    <row r="509" spans="1:5" x14ac:dyDescent="0.2">
      <c r="A509" s="9">
        <v>37400</v>
      </c>
      <c r="B509" s="8">
        <v>1.75</v>
      </c>
      <c r="C509" s="8">
        <v>3.25</v>
      </c>
      <c r="E509" s="9" t="str">
        <f t="shared" si="7"/>
        <v>May 02</v>
      </c>
    </row>
    <row r="510" spans="1:5" x14ac:dyDescent="0.2">
      <c r="A510" s="9">
        <v>37401</v>
      </c>
      <c r="B510" s="8">
        <v>1.75</v>
      </c>
      <c r="C510" s="8">
        <v>3.25</v>
      </c>
      <c r="E510" s="9" t="str">
        <f t="shared" si="7"/>
        <v>May 02</v>
      </c>
    </row>
    <row r="511" spans="1:5" x14ac:dyDescent="0.2">
      <c r="A511" s="9">
        <v>37402</v>
      </c>
      <c r="B511" s="8">
        <v>1.75</v>
      </c>
      <c r="C511" s="8">
        <v>3.25</v>
      </c>
      <c r="E511" s="9" t="str">
        <f t="shared" si="7"/>
        <v>May 02</v>
      </c>
    </row>
    <row r="512" spans="1:5" x14ac:dyDescent="0.2">
      <c r="A512" s="9">
        <v>37403</v>
      </c>
      <c r="B512" s="8">
        <v>1.75</v>
      </c>
      <c r="C512" s="8">
        <v>3.25</v>
      </c>
      <c r="E512" s="9" t="str">
        <f t="shared" si="7"/>
        <v>May 02</v>
      </c>
    </row>
    <row r="513" spans="1:5" x14ac:dyDescent="0.2">
      <c r="A513" s="9">
        <v>37404</v>
      </c>
      <c r="B513" s="8">
        <v>1.75</v>
      </c>
      <c r="C513" s="8">
        <v>3.25</v>
      </c>
      <c r="E513" s="9" t="str">
        <f t="shared" si="7"/>
        <v>May 02</v>
      </c>
    </row>
    <row r="514" spans="1:5" x14ac:dyDescent="0.2">
      <c r="A514" s="9">
        <v>37405</v>
      </c>
      <c r="B514" s="8">
        <v>1.75</v>
      </c>
      <c r="C514" s="8">
        <v>3.25</v>
      </c>
      <c r="E514" s="9" t="str">
        <f t="shared" si="7"/>
        <v>May 02</v>
      </c>
    </row>
    <row r="515" spans="1:5" x14ac:dyDescent="0.2">
      <c r="A515" s="9">
        <v>37406</v>
      </c>
      <c r="B515" s="8">
        <v>1.75</v>
      </c>
      <c r="C515" s="8">
        <v>3.25</v>
      </c>
      <c r="E515" s="9" t="str">
        <f t="shared" si="7"/>
        <v>May 02</v>
      </c>
    </row>
    <row r="516" spans="1:5" x14ac:dyDescent="0.2">
      <c r="A516" s="9">
        <v>37407</v>
      </c>
      <c r="B516" s="8">
        <v>1.75</v>
      </c>
      <c r="C516" s="8">
        <v>3.25</v>
      </c>
      <c r="E516" s="9" t="str">
        <f t="shared" ref="E516:E579" si="8">TEXT(A516,"mmm") &amp; " " &amp; TEXT(A516, "yy")</f>
        <v>May 02</v>
      </c>
    </row>
    <row r="517" spans="1:5" x14ac:dyDescent="0.2">
      <c r="A517" s="9">
        <v>37408</v>
      </c>
      <c r="B517" s="8">
        <v>1.75</v>
      </c>
      <c r="C517" s="8">
        <v>3.25</v>
      </c>
      <c r="E517" s="9" t="str">
        <f t="shared" si="8"/>
        <v>Jun 02</v>
      </c>
    </row>
    <row r="518" spans="1:5" x14ac:dyDescent="0.2">
      <c r="A518" s="9">
        <v>37409</v>
      </c>
      <c r="B518" s="8">
        <v>1.75</v>
      </c>
      <c r="C518" s="8">
        <v>3.25</v>
      </c>
      <c r="E518" s="9" t="str">
        <f t="shared" si="8"/>
        <v>Jun 02</v>
      </c>
    </row>
    <row r="519" spans="1:5" x14ac:dyDescent="0.2">
      <c r="A519" s="9">
        <v>37410</v>
      </c>
      <c r="B519" s="8">
        <v>1.75</v>
      </c>
      <c r="C519" s="8">
        <v>3.25</v>
      </c>
      <c r="E519" s="9" t="str">
        <f t="shared" si="8"/>
        <v>Jun 02</v>
      </c>
    </row>
    <row r="520" spans="1:5" x14ac:dyDescent="0.2">
      <c r="A520" s="9">
        <v>37411</v>
      </c>
      <c r="B520" s="8">
        <v>1.75</v>
      </c>
      <c r="C520" s="8">
        <v>3.25</v>
      </c>
      <c r="E520" s="9" t="str">
        <f t="shared" si="8"/>
        <v>Jun 02</v>
      </c>
    </row>
    <row r="521" spans="1:5" x14ac:dyDescent="0.2">
      <c r="A521" s="9">
        <v>37412</v>
      </c>
      <c r="B521" s="8">
        <v>1.75</v>
      </c>
      <c r="C521" s="8">
        <v>3.25</v>
      </c>
      <c r="E521" s="9" t="str">
        <f t="shared" si="8"/>
        <v>Jun 02</v>
      </c>
    </row>
    <row r="522" spans="1:5" x14ac:dyDescent="0.2">
      <c r="A522" s="9">
        <v>37413</v>
      </c>
      <c r="B522" s="8">
        <v>1.75</v>
      </c>
      <c r="C522" s="8">
        <v>3.25</v>
      </c>
      <c r="E522" s="9" t="str">
        <f t="shared" si="8"/>
        <v>Jun 02</v>
      </c>
    </row>
    <row r="523" spans="1:5" x14ac:dyDescent="0.2">
      <c r="A523" s="9">
        <v>37414</v>
      </c>
      <c r="B523" s="8">
        <v>1.75</v>
      </c>
      <c r="C523" s="8">
        <v>3.25</v>
      </c>
      <c r="E523" s="9" t="str">
        <f t="shared" si="8"/>
        <v>Jun 02</v>
      </c>
    </row>
    <row r="524" spans="1:5" x14ac:dyDescent="0.2">
      <c r="A524" s="9">
        <v>37415</v>
      </c>
      <c r="B524" s="8">
        <v>1.75</v>
      </c>
      <c r="C524" s="8">
        <v>3.25</v>
      </c>
      <c r="E524" s="9" t="str">
        <f t="shared" si="8"/>
        <v>Jun 02</v>
      </c>
    </row>
    <row r="525" spans="1:5" x14ac:dyDescent="0.2">
      <c r="A525" s="9">
        <v>37416</v>
      </c>
      <c r="B525" s="8">
        <v>1.75</v>
      </c>
      <c r="C525" s="8">
        <v>3.25</v>
      </c>
      <c r="E525" s="9" t="str">
        <f t="shared" si="8"/>
        <v>Jun 02</v>
      </c>
    </row>
    <row r="526" spans="1:5" x14ac:dyDescent="0.2">
      <c r="A526" s="9">
        <v>37417</v>
      </c>
      <c r="B526" s="8">
        <v>1.75</v>
      </c>
      <c r="C526" s="8">
        <v>3.25</v>
      </c>
      <c r="E526" s="9" t="str">
        <f t="shared" si="8"/>
        <v>Jun 02</v>
      </c>
    </row>
    <row r="527" spans="1:5" x14ac:dyDescent="0.2">
      <c r="A527" s="9">
        <v>37418</v>
      </c>
      <c r="B527" s="8">
        <v>1.75</v>
      </c>
      <c r="C527" s="8">
        <v>3.25</v>
      </c>
      <c r="E527" s="9" t="str">
        <f t="shared" si="8"/>
        <v>Jun 02</v>
      </c>
    </row>
    <row r="528" spans="1:5" x14ac:dyDescent="0.2">
      <c r="A528" s="9">
        <v>37419</v>
      </c>
      <c r="B528" s="8">
        <v>1.75</v>
      </c>
      <c r="C528" s="8">
        <v>3.25</v>
      </c>
      <c r="E528" s="9" t="str">
        <f t="shared" si="8"/>
        <v>Jun 02</v>
      </c>
    </row>
    <row r="529" spans="1:5" x14ac:dyDescent="0.2">
      <c r="A529" s="9">
        <v>37420</v>
      </c>
      <c r="B529" s="8">
        <v>1.75</v>
      </c>
      <c r="C529" s="8">
        <v>3.25</v>
      </c>
      <c r="E529" s="9" t="str">
        <f t="shared" si="8"/>
        <v>Jun 02</v>
      </c>
    </row>
    <row r="530" spans="1:5" x14ac:dyDescent="0.2">
      <c r="A530" s="9">
        <v>37421</v>
      </c>
      <c r="B530" s="8">
        <v>1.75</v>
      </c>
      <c r="C530" s="8">
        <v>3.25</v>
      </c>
      <c r="E530" s="9" t="str">
        <f t="shared" si="8"/>
        <v>Jun 02</v>
      </c>
    </row>
    <row r="531" spans="1:5" x14ac:dyDescent="0.2">
      <c r="A531" s="9">
        <v>37422</v>
      </c>
      <c r="B531" s="8">
        <v>1.75</v>
      </c>
      <c r="C531" s="8">
        <v>3.25</v>
      </c>
      <c r="E531" s="9" t="str">
        <f t="shared" si="8"/>
        <v>Jun 02</v>
      </c>
    </row>
    <row r="532" spans="1:5" x14ac:dyDescent="0.2">
      <c r="A532" s="9">
        <v>37423</v>
      </c>
      <c r="B532" s="8">
        <v>1.75</v>
      </c>
      <c r="C532" s="8">
        <v>3.25</v>
      </c>
      <c r="E532" s="9" t="str">
        <f t="shared" si="8"/>
        <v>Jun 02</v>
      </c>
    </row>
    <row r="533" spans="1:5" x14ac:dyDescent="0.2">
      <c r="A533" s="9">
        <v>37424</v>
      </c>
      <c r="B533" s="8">
        <v>1.75</v>
      </c>
      <c r="C533" s="8">
        <v>3.25</v>
      </c>
      <c r="E533" s="9" t="str">
        <f t="shared" si="8"/>
        <v>Jun 02</v>
      </c>
    </row>
    <row r="534" spans="1:5" x14ac:dyDescent="0.2">
      <c r="A534" s="9">
        <v>37425</v>
      </c>
      <c r="B534" s="8">
        <v>1.75</v>
      </c>
      <c r="C534" s="8">
        <v>3.25</v>
      </c>
      <c r="E534" s="9" t="str">
        <f t="shared" si="8"/>
        <v>Jun 02</v>
      </c>
    </row>
    <row r="535" spans="1:5" x14ac:dyDescent="0.2">
      <c r="A535" s="9">
        <v>37426</v>
      </c>
      <c r="B535" s="8">
        <v>1.75</v>
      </c>
      <c r="C535" s="8">
        <v>3.25</v>
      </c>
      <c r="E535" s="9" t="str">
        <f t="shared" si="8"/>
        <v>Jun 02</v>
      </c>
    </row>
    <row r="536" spans="1:5" x14ac:dyDescent="0.2">
      <c r="A536" s="9">
        <v>37427</v>
      </c>
      <c r="B536" s="8">
        <v>1.75</v>
      </c>
      <c r="C536" s="8">
        <v>3.25</v>
      </c>
      <c r="E536" s="9" t="str">
        <f t="shared" si="8"/>
        <v>Jun 02</v>
      </c>
    </row>
    <row r="537" spans="1:5" x14ac:dyDescent="0.2">
      <c r="A537" s="9">
        <v>37428</v>
      </c>
      <c r="B537" s="8">
        <v>1.75</v>
      </c>
      <c r="C537" s="8">
        <v>3.25</v>
      </c>
      <c r="E537" s="9" t="str">
        <f t="shared" si="8"/>
        <v>Jun 02</v>
      </c>
    </row>
    <row r="538" spans="1:5" x14ac:dyDescent="0.2">
      <c r="A538" s="9">
        <v>37429</v>
      </c>
      <c r="B538" s="8">
        <v>1.75</v>
      </c>
      <c r="C538" s="8">
        <v>3.25</v>
      </c>
      <c r="E538" s="9" t="str">
        <f t="shared" si="8"/>
        <v>Jun 02</v>
      </c>
    </row>
    <row r="539" spans="1:5" x14ac:dyDescent="0.2">
      <c r="A539" s="9">
        <v>37430</v>
      </c>
      <c r="B539" s="8">
        <v>1.75</v>
      </c>
      <c r="C539" s="8">
        <v>3.25</v>
      </c>
      <c r="E539" s="9" t="str">
        <f t="shared" si="8"/>
        <v>Jun 02</v>
      </c>
    </row>
    <row r="540" spans="1:5" x14ac:dyDescent="0.2">
      <c r="A540" s="9">
        <v>37431</v>
      </c>
      <c r="B540" s="8">
        <v>1.75</v>
      </c>
      <c r="C540" s="8">
        <v>3.25</v>
      </c>
      <c r="E540" s="9" t="str">
        <f t="shared" si="8"/>
        <v>Jun 02</v>
      </c>
    </row>
    <row r="541" spans="1:5" x14ac:dyDescent="0.2">
      <c r="A541" s="9">
        <v>37432</v>
      </c>
      <c r="B541" s="8">
        <v>1.75</v>
      </c>
      <c r="C541" s="8">
        <v>3.25</v>
      </c>
      <c r="E541" s="9" t="str">
        <f t="shared" si="8"/>
        <v>Jun 02</v>
      </c>
    </row>
    <row r="542" spans="1:5" x14ac:dyDescent="0.2">
      <c r="A542" s="9">
        <v>37433</v>
      </c>
      <c r="B542" s="8">
        <v>1.75</v>
      </c>
      <c r="C542" s="8">
        <v>3.25</v>
      </c>
      <c r="E542" s="9" t="str">
        <f t="shared" si="8"/>
        <v>Jun 02</v>
      </c>
    </row>
    <row r="543" spans="1:5" x14ac:dyDescent="0.2">
      <c r="A543" s="9">
        <v>37434</v>
      </c>
      <c r="B543" s="8">
        <v>1.75</v>
      </c>
      <c r="C543" s="8">
        <v>3.25</v>
      </c>
      <c r="E543" s="9" t="str">
        <f t="shared" si="8"/>
        <v>Jun 02</v>
      </c>
    </row>
    <row r="544" spans="1:5" x14ac:dyDescent="0.2">
      <c r="A544" s="9">
        <v>37435</v>
      </c>
      <c r="B544" s="8">
        <v>1.75</v>
      </c>
      <c r="C544" s="8">
        <v>3.25</v>
      </c>
      <c r="E544" s="9" t="str">
        <f t="shared" si="8"/>
        <v>Jun 02</v>
      </c>
    </row>
    <row r="545" spans="1:5" x14ac:dyDescent="0.2">
      <c r="A545" s="9">
        <v>37436</v>
      </c>
      <c r="B545" s="8">
        <v>1.75</v>
      </c>
      <c r="C545" s="8">
        <v>3.25</v>
      </c>
      <c r="E545" s="9" t="str">
        <f t="shared" si="8"/>
        <v>Jun 02</v>
      </c>
    </row>
    <row r="546" spans="1:5" x14ac:dyDescent="0.2">
      <c r="A546" s="9">
        <v>37437</v>
      </c>
      <c r="B546" s="8">
        <v>1.75</v>
      </c>
      <c r="C546" s="8">
        <v>3.25</v>
      </c>
      <c r="E546" s="9" t="str">
        <f t="shared" si="8"/>
        <v>Jun 02</v>
      </c>
    </row>
    <row r="547" spans="1:5" x14ac:dyDescent="0.2">
      <c r="A547" s="9">
        <v>37438</v>
      </c>
      <c r="B547" s="8">
        <v>1.75</v>
      </c>
      <c r="C547" s="8">
        <v>3.25</v>
      </c>
      <c r="E547" s="9" t="str">
        <f t="shared" si="8"/>
        <v>Jul 02</v>
      </c>
    </row>
    <row r="548" spans="1:5" x14ac:dyDescent="0.2">
      <c r="A548" s="9">
        <v>37439</v>
      </c>
      <c r="B548" s="8">
        <v>1.75</v>
      </c>
      <c r="C548" s="8">
        <v>3.25</v>
      </c>
      <c r="E548" s="9" t="str">
        <f t="shared" si="8"/>
        <v>Jul 02</v>
      </c>
    </row>
    <row r="549" spans="1:5" x14ac:dyDescent="0.2">
      <c r="A549" s="9">
        <v>37440</v>
      </c>
      <c r="B549" s="8">
        <v>1.75</v>
      </c>
      <c r="C549" s="8">
        <v>3.25</v>
      </c>
      <c r="E549" s="9" t="str">
        <f t="shared" si="8"/>
        <v>Jul 02</v>
      </c>
    </row>
    <row r="550" spans="1:5" x14ac:dyDescent="0.2">
      <c r="A550" s="9">
        <v>37441</v>
      </c>
      <c r="B550" s="8">
        <v>1.75</v>
      </c>
      <c r="C550" s="8">
        <v>3.25</v>
      </c>
      <c r="E550" s="9" t="str">
        <f t="shared" si="8"/>
        <v>Jul 02</v>
      </c>
    </row>
    <row r="551" spans="1:5" x14ac:dyDescent="0.2">
      <c r="A551" s="9">
        <v>37442</v>
      </c>
      <c r="B551" s="8">
        <v>1.75</v>
      </c>
      <c r="C551" s="8">
        <v>3.25</v>
      </c>
      <c r="E551" s="9" t="str">
        <f t="shared" si="8"/>
        <v>Jul 02</v>
      </c>
    </row>
    <row r="552" spans="1:5" x14ac:dyDescent="0.2">
      <c r="A552" s="9">
        <v>37443</v>
      </c>
      <c r="B552" s="8">
        <v>1.75</v>
      </c>
      <c r="C552" s="8">
        <v>3.25</v>
      </c>
      <c r="E552" s="9" t="str">
        <f t="shared" si="8"/>
        <v>Jul 02</v>
      </c>
    </row>
    <row r="553" spans="1:5" x14ac:dyDescent="0.2">
      <c r="A553" s="9">
        <v>37444</v>
      </c>
      <c r="B553" s="8">
        <v>1.75</v>
      </c>
      <c r="C553" s="8">
        <v>3.25</v>
      </c>
      <c r="E553" s="9" t="str">
        <f t="shared" si="8"/>
        <v>Jul 02</v>
      </c>
    </row>
    <row r="554" spans="1:5" x14ac:dyDescent="0.2">
      <c r="A554" s="9">
        <v>37445</v>
      </c>
      <c r="B554" s="8">
        <v>1.75</v>
      </c>
      <c r="C554" s="8">
        <v>3.25</v>
      </c>
      <c r="E554" s="9" t="str">
        <f t="shared" si="8"/>
        <v>Jul 02</v>
      </c>
    </row>
    <row r="555" spans="1:5" x14ac:dyDescent="0.2">
      <c r="A555" s="9">
        <v>37446</v>
      </c>
      <c r="B555" s="8">
        <v>1.75</v>
      </c>
      <c r="C555" s="8">
        <v>3.25</v>
      </c>
      <c r="E555" s="9" t="str">
        <f t="shared" si="8"/>
        <v>Jul 02</v>
      </c>
    </row>
    <row r="556" spans="1:5" x14ac:dyDescent="0.2">
      <c r="A556" s="9">
        <v>37447</v>
      </c>
      <c r="B556" s="8">
        <v>1.75</v>
      </c>
      <c r="C556" s="8">
        <v>3.25</v>
      </c>
      <c r="E556" s="9" t="str">
        <f t="shared" si="8"/>
        <v>Jul 02</v>
      </c>
    </row>
    <row r="557" spans="1:5" x14ac:dyDescent="0.2">
      <c r="A557" s="9">
        <v>37448</v>
      </c>
      <c r="B557" s="8">
        <v>1.75</v>
      </c>
      <c r="C557" s="8">
        <v>3.25</v>
      </c>
      <c r="E557" s="9" t="str">
        <f t="shared" si="8"/>
        <v>Jul 02</v>
      </c>
    </row>
    <row r="558" spans="1:5" x14ac:dyDescent="0.2">
      <c r="A558" s="9">
        <v>37449</v>
      </c>
      <c r="B558" s="8">
        <v>1.75</v>
      </c>
      <c r="C558" s="8">
        <v>3.25</v>
      </c>
      <c r="E558" s="9" t="str">
        <f t="shared" si="8"/>
        <v>Jul 02</v>
      </c>
    </row>
    <row r="559" spans="1:5" x14ac:dyDescent="0.2">
      <c r="A559" s="9">
        <v>37450</v>
      </c>
      <c r="B559" s="8">
        <v>1.75</v>
      </c>
      <c r="C559" s="8">
        <v>3.25</v>
      </c>
      <c r="E559" s="9" t="str">
        <f t="shared" si="8"/>
        <v>Jul 02</v>
      </c>
    </row>
    <row r="560" spans="1:5" x14ac:dyDescent="0.2">
      <c r="A560" s="9">
        <v>37451</v>
      </c>
      <c r="B560" s="8">
        <v>1.75</v>
      </c>
      <c r="C560" s="8">
        <v>3.25</v>
      </c>
      <c r="E560" s="9" t="str">
        <f t="shared" si="8"/>
        <v>Jul 02</v>
      </c>
    </row>
    <row r="561" spans="1:5" x14ac:dyDescent="0.2">
      <c r="A561" s="9">
        <v>37452</v>
      </c>
      <c r="B561" s="8">
        <v>1.75</v>
      </c>
      <c r="C561" s="8">
        <v>3.25</v>
      </c>
      <c r="E561" s="9" t="str">
        <f t="shared" si="8"/>
        <v>Jul 02</v>
      </c>
    </row>
    <row r="562" spans="1:5" x14ac:dyDescent="0.2">
      <c r="A562" s="9">
        <v>37453</v>
      </c>
      <c r="B562" s="8">
        <v>1.75</v>
      </c>
      <c r="C562" s="8">
        <v>3.25</v>
      </c>
      <c r="E562" s="9" t="str">
        <f t="shared" si="8"/>
        <v>Jul 02</v>
      </c>
    </row>
    <row r="563" spans="1:5" x14ac:dyDescent="0.2">
      <c r="A563" s="9">
        <v>37454</v>
      </c>
      <c r="B563" s="8">
        <v>1.75</v>
      </c>
      <c r="C563" s="8">
        <v>3.25</v>
      </c>
      <c r="E563" s="9" t="str">
        <f t="shared" si="8"/>
        <v>Jul 02</v>
      </c>
    </row>
    <row r="564" spans="1:5" x14ac:dyDescent="0.2">
      <c r="A564" s="9">
        <v>37455</v>
      </c>
      <c r="B564" s="8">
        <v>1.75</v>
      </c>
      <c r="C564" s="8">
        <v>3.25</v>
      </c>
      <c r="E564" s="9" t="str">
        <f t="shared" si="8"/>
        <v>Jul 02</v>
      </c>
    </row>
    <row r="565" spans="1:5" x14ac:dyDescent="0.2">
      <c r="A565" s="9">
        <v>37456</v>
      </c>
      <c r="B565" s="8">
        <v>1.75</v>
      </c>
      <c r="C565" s="8">
        <v>3.25</v>
      </c>
      <c r="E565" s="9" t="str">
        <f t="shared" si="8"/>
        <v>Jul 02</v>
      </c>
    </row>
    <row r="566" spans="1:5" x14ac:dyDescent="0.2">
      <c r="A566" s="9">
        <v>37457</v>
      </c>
      <c r="B566" s="8">
        <v>1.75</v>
      </c>
      <c r="C566" s="8">
        <v>3.25</v>
      </c>
      <c r="E566" s="9" t="str">
        <f t="shared" si="8"/>
        <v>Jul 02</v>
      </c>
    </row>
    <row r="567" spans="1:5" x14ac:dyDescent="0.2">
      <c r="A567" s="9">
        <v>37458</v>
      </c>
      <c r="B567" s="8">
        <v>1.75</v>
      </c>
      <c r="C567" s="8">
        <v>3.25</v>
      </c>
      <c r="E567" s="9" t="str">
        <f t="shared" si="8"/>
        <v>Jul 02</v>
      </c>
    </row>
    <row r="568" spans="1:5" x14ac:dyDescent="0.2">
      <c r="A568" s="9">
        <v>37459</v>
      </c>
      <c r="B568" s="8">
        <v>1.75</v>
      </c>
      <c r="C568" s="8">
        <v>3.25</v>
      </c>
      <c r="E568" s="9" t="str">
        <f t="shared" si="8"/>
        <v>Jul 02</v>
      </c>
    </row>
    <row r="569" spans="1:5" x14ac:dyDescent="0.2">
      <c r="A569" s="9">
        <v>37460</v>
      </c>
      <c r="B569" s="8">
        <v>1.75</v>
      </c>
      <c r="C569" s="8">
        <v>3.25</v>
      </c>
      <c r="E569" s="9" t="str">
        <f t="shared" si="8"/>
        <v>Jul 02</v>
      </c>
    </row>
    <row r="570" spans="1:5" x14ac:dyDescent="0.2">
      <c r="A570" s="9">
        <v>37461</v>
      </c>
      <c r="B570" s="8">
        <v>1.75</v>
      </c>
      <c r="C570" s="8">
        <v>3.25</v>
      </c>
      <c r="E570" s="9" t="str">
        <f t="shared" si="8"/>
        <v>Jul 02</v>
      </c>
    </row>
    <row r="571" spans="1:5" x14ac:dyDescent="0.2">
      <c r="A571" s="9">
        <v>37462</v>
      </c>
      <c r="B571" s="8">
        <v>1.75</v>
      </c>
      <c r="C571" s="8">
        <v>3.25</v>
      </c>
      <c r="E571" s="9" t="str">
        <f t="shared" si="8"/>
        <v>Jul 02</v>
      </c>
    </row>
    <row r="572" spans="1:5" x14ac:dyDescent="0.2">
      <c r="A572" s="9">
        <v>37463</v>
      </c>
      <c r="B572" s="8">
        <v>1.75</v>
      </c>
      <c r="C572" s="8">
        <v>3.25</v>
      </c>
      <c r="E572" s="9" t="str">
        <f t="shared" si="8"/>
        <v>Jul 02</v>
      </c>
    </row>
    <row r="573" spans="1:5" x14ac:dyDescent="0.2">
      <c r="A573" s="9">
        <v>37464</v>
      </c>
      <c r="B573" s="8">
        <v>1.75</v>
      </c>
      <c r="C573" s="8">
        <v>3.25</v>
      </c>
      <c r="E573" s="9" t="str">
        <f t="shared" si="8"/>
        <v>Jul 02</v>
      </c>
    </row>
    <row r="574" spans="1:5" x14ac:dyDescent="0.2">
      <c r="A574" s="9">
        <v>37465</v>
      </c>
      <c r="B574" s="8">
        <v>1.75</v>
      </c>
      <c r="C574" s="8">
        <v>3.25</v>
      </c>
      <c r="E574" s="9" t="str">
        <f t="shared" si="8"/>
        <v>Jul 02</v>
      </c>
    </row>
    <row r="575" spans="1:5" x14ac:dyDescent="0.2">
      <c r="A575" s="9">
        <v>37466</v>
      </c>
      <c r="B575" s="8">
        <v>1.75</v>
      </c>
      <c r="C575" s="8">
        <v>3.25</v>
      </c>
      <c r="E575" s="9" t="str">
        <f t="shared" si="8"/>
        <v>Jul 02</v>
      </c>
    </row>
    <row r="576" spans="1:5" x14ac:dyDescent="0.2">
      <c r="A576" s="9">
        <v>37467</v>
      </c>
      <c r="B576" s="8">
        <v>1.75</v>
      </c>
      <c r="C576" s="8">
        <v>3.25</v>
      </c>
      <c r="E576" s="9" t="str">
        <f t="shared" si="8"/>
        <v>Jul 02</v>
      </c>
    </row>
    <row r="577" spans="1:5" x14ac:dyDescent="0.2">
      <c r="A577" s="9">
        <v>37468</v>
      </c>
      <c r="B577" s="8">
        <v>1.75</v>
      </c>
      <c r="C577" s="8">
        <v>3.25</v>
      </c>
      <c r="E577" s="9" t="str">
        <f t="shared" si="8"/>
        <v>Jul 02</v>
      </c>
    </row>
    <row r="578" spans="1:5" x14ac:dyDescent="0.2">
      <c r="A578" s="9">
        <v>37469</v>
      </c>
      <c r="B578" s="8">
        <v>1.75</v>
      </c>
      <c r="C578" s="8">
        <v>3.25</v>
      </c>
      <c r="E578" s="9" t="str">
        <f t="shared" si="8"/>
        <v>Aug 02</v>
      </c>
    </row>
    <row r="579" spans="1:5" x14ac:dyDescent="0.2">
      <c r="A579" s="9">
        <v>37470</v>
      </c>
      <c r="B579" s="8">
        <v>1.75</v>
      </c>
      <c r="C579" s="8">
        <v>3.25</v>
      </c>
      <c r="E579" s="9" t="str">
        <f t="shared" si="8"/>
        <v>Aug 02</v>
      </c>
    </row>
    <row r="580" spans="1:5" x14ac:dyDescent="0.2">
      <c r="A580" s="9">
        <v>37471</v>
      </c>
      <c r="B580" s="8">
        <v>1.75</v>
      </c>
      <c r="C580" s="8">
        <v>3.25</v>
      </c>
      <c r="E580" s="9" t="str">
        <f t="shared" ref="E580:E643" si="9">TEXT(A580,"mmm") &amp; " " &amp; TEXT(A580, "yy")</f>
        <v>Aug 02</v>
      </c>
    </row>
    <row r="581" spans="1:5" x14ac:dyDescent="0.2">
      <c r="A581" s="9">
        <v>37472</v>
      </c>
      <c r="B581" s="8">
        <v>1.75</v>
      </c>
      <c r="C581" s="8">
        <v>3.25</v>
      </c>
      <c r="E581" s="9" t="str">
        <f t="shared" si="9"/>
        <v>Aug 02</v>
      </c>
    </row>
    <row r="582" spans="1:5" x14ac:dyDescent="0.2">
      <c r="A582" s="9">
        <v>37473</v>
      </c>
      <c r="B582" s="8">
        <v>1.75</v>
      </c>
      <c r="C582" s="8">
        <v>3.25</v>
      </c>
      <c r="E582" s="9" t="str">
        <f t="shared" si="9"/>
        <v>Aug 02</v>
      </c>
    </row>
    <row r="583" spans="1:5" x14ac:dyDescent="0.2">
      <c r="A583" s="9">
        <v>37474</v>
      </c>
      <c r="B583" s="8">
        <v>1.75</v>
      </c>
      <c r="C583" s="8">
        <v>3.25</v>
      </c>
      <c r="E583" s="9" t="str">
        <f t="shared" si="9"/>
        <v>Aug 02</v>
      </c>
    </row>
    <row r="584" spans="1:5" x14ac:dyDescent="0.2">
      <c r="A584" s="9">
        <v>37475</v>
      </c>
      <c r="B584" s="8">
        <v>1.75</v>
      </c>
      <c r="C584" s="8">
        <v>3.25</v>
      </c>
      <c r="E584" s="9" t="str">
        <f t="shared" si="9"/>
        <v>Aug 02</v>
      </c>
    </row>
    <row r="585" spans="1:5" x14ac:dyDescent="0.2">
      <c r="A585" s="9">
        <v>37476</v>
      </c>
      <c r="B585" s="8">
        <v>1.75</v>
      </c>
      <c r="C585" s="8">
        <v>3.25</v>
      </c>
      <c r="E585" s="9" t="str">
        <f t="shared" si="9"/>
        <v>Aug 02</v>
      </c>
    </row>
    <row r="586" spans="1:5" x14ac:dyDescent="0.2">
      <c r="A586" s="9">
        <v>37477</v>
      </c>
      <c r="B586" s="8">
        <v>1.75</v>
      </c>
      <c r="C586" s="8">
        <v>3.25</v>
      </c>
      <c r="E586" s="9" t="str">
        <f t="shared" si="9"/>
        <v>Aug 02</v>
      </c>
    </row>
    <row r="587" spans="1:5" x14ac:dyDescent="0.2">
      <c r="A587" s="9">
        <v>37478</v>
      </c>
      <c r="B587" s="8">
        <v>1.75</v>
      </c>
      <c r="C587" s="8">
        <v>3.25</v>
      </c>
      <c r="E587" s="9" t="str">
        <f t="shared" si="9"/>
        <v>Aug 02</v>
      </c>
    </row>
    <row r="588" spans="1:5" x14ac:dyDescent="0.2">
      <c r="A588" s="9">
        <v>37479</v>
      </c>
      <c r="B588" s="8">
        <v>1.75</v>
      </c>
      <c r="C588" s="8">
        <v>3.25</v>
      </c>
      <c r="E588" s="9" t="str">
        <f t="shared" si="9"/>
        <v>Aug 02</v>
      </c>
    </row>
    <row r="589" spans="1:5" x14ac:dyDescent="0.2">
      <c r="A589" s="9">
        <v>37480</v>
      </c>
      <c r="B589" s="8">
        <v>1.75</v>
      </c>
      <c r="C589" s="8">
        <v>3.25</v>
      </c>
      <c r="E589" s="9" t="str">
        <f t="shared" si="9"/>
        <v>Aug 02</v>
      </c>
    </row>
    <row r="590" spans="1:5" x14ac:dyDescent="0.2">
      <c r="A590" s="9">
        <v>37481</v>
      </c>
      <c r="B590" s="8">
        <v>1.75</v>
      </c>
      <c r="C590" s="8">
        <v>3.25</v>
      </c>
      <c r="E590" s="9" t="str">
        <f t="shared" si="9"/>
        <v>Aug 02</v>
      </c>
    </row>
    <row r="591" spans="1:5" x14ac:dyDescent="0.2">
      <c r="A591" s="9">
        <v>37482</v>
      </c>
      <c r="B591" s="8">
        <v>1.75</v>
      </c>
      <c r="C591" s="8">
        <v>3.25</v>
      </c>
      <c r="E591" s="9" t="str">
        <f t="shared" si="9"/>
        <v>Aug 02</v>
      </c>
    </row>
    <row r="592" spans="1:5" x14ac:dyDescent="0.2">
      <c r="A592" s="9">
        <v>37483</v>
      </c>
      <c r="B592" s="8">
        <v>1.75</v>
      </c>
      <c r="C592" s="8">
        <v>3.25</v>
      </c>
      <c r="E592" s="9" t="str">
        <f t="shared" si="9"/>
        <v>Aug 02</v>
      </c>
    </row>
    <row r="593" spans="1:5" x14ac:dyDescent="0.2">
      <c r="A593" s="9">
        <v>37484</v>
      </c>
      <c r="B593" s="8">
        <v>1.75</v>
      </c>
      <c r="C593" s="8">
        <v>3.25</v>
      </c>
      <c r="E593" s="9" t="str">
        <f t="shared" si="9"/>
        <v>Aug 02</v>
      </c>
    </row>
    <row r="594" spans="1:5" x14ac:dyDescent="0.2">
      <c r="A594" s="9">
        <v>37485</v>
      </c>
      <c r="B594" s="8">
        <v>1.75</v>
      </c>
      <c r="C594" s="8">
        <v>3.25</v>
      </c>
      <c r="E594" s="9" t="str">
        <f t="shared" si="9"/>
        <v>Aug 02</v>
      </c>
    </row>
    <row r="595" spans="1:5" x14ac:dyDescent="0.2">
      <c r="A595" s="9">
        <v>37486</v>
      </c>
      <c r="B595" s="8">
        <v>1.75</v>
      </c>
      <c r="C595" s="8">
        <v>3.25</v>
      </c>
      <c r="E595" s="9" t="str">
        <f t="shared" si="9"/>
        <v>Aug 02</v>
      </c>
    </row>
    <row r="596" spans="1:5" x14ac:dyDescent="0.2">
      <c r="A596" s="9">
        <v>37487</v>
      </c>
      <c r="B596" s="8">
        <v>1.75</v>
      </c>
      <c r="C596" s="8">
        <v>3.25</v>
      </c>
      <c r="E596" s="9" t="str">
        <f t="shared" si="9"/>
        <v>Aug 02</v>
      </c>
    </row>
    <row r="597" spans="1:5" x14ac:dyDescent="0.2">
      <c r="A597" s="9">
        <v>37488</v>
      </c>
      <c r="B597" s="8">
        <v>1.75</v>
      </c>
      <c r="C597" s="8">
        <v>3.25</v>
      </c>
      <c r="E597" s="9" t="str">
        <f t="shared" si="9"/>
        <v>Aug 02</v>
      </c>
    </row>
    <row r="598" spans="1:5" x14ac:dyDescent="0.2">
      <c r="A598" s="9">
        <v>37489</v>
      </c>
      <c r="B598" s="8">
        <v>1.75</v>
      </c>
      <c r="C598" s="8">
        <v>3.25</v>
      </c>
      <c r="E598" s="9" t="str">
        <f t="shared" si="9"/>
        <v>Aug 02</v>
      </c>
    </row>
    <row r="599" spans="1:5" x14ac:dyDescent="0.2">
      <c r="A599" s="9">
        <v>37490</v>
      </c>
      <c r="B599" s="8">
        <v>1.75</v>
      </c>
      <c r="C599" s="8">
        <v>3.25</v>
      </c>
      <c r="E599" s="9" t="str">
        <f t="shared" si="9"/>
        <v>Aug 02</v>
      </c>
    </row>
    <row r="600" spans="1:5" x14ac:dyDescent="0.2">
      <c r="A600" s="9">
        <v>37491</v>
      </c>
      <c r="B600" s="8">
        <v>1.75</v>
      </c>
      <c r="C600" s="8">
        <v>3.25</v>
      </c>
      <c r="E600" s="9" t="str">
        <f t="shared" si="9"/>
        <v>Aug 02</v>
      </c>
    </row>
    <row r="601" spans="1:5" x14ac:dyDescent="0.2">
      <c r="A601" s="9">
        <v>37492</v>
      </c>
      <c r="B601" s="8">
        <v>1.75</v>
      </c>
      <c r="C601" s="8">
        <v>3.25</v>
      </c>
      <c r="E601" s="9" t="str">
        <f t="shared" si="9"/>
        <v>Aug 02</v>
      </c>
    </row>
    <row r="602" spans="1:5" x14ac:dyDescent="0.2">
      <c r="A602" s="9">
        <v>37493</v>
      </c>
      <c r="B602" s="8">
        <v>1.75</v>
      </c>
      <c r="C602" s="8">
        <v>3.25</v>
      </c>
      <c r="E602" s="9" t="str">
        <f t="shared" si="9"/>
        <v>Aug 02</v>
      </c>
    </row>
    <row r="603" spans="1:5" x14ac:dyDescent="0.2">
      <c r="A603" s="9">
        <v>37494</v>
      </c>
      <c r="B603" s="8">
        <v>1.75</v>
      </c>
      <c r="C603" s="8">
        <v>3.25</v>
      </c>
      <c r="E603" s="9" t="str">
        <f t="shared" si="9"/>
        <v>Aug 02</v>
      </c>
    </row>
    <row r="604" spans="1:5" x14ac:dyDescent="0.2">
      <c r="A604" s="9">
        <v>37495</v>
      </c>
      <c r="B604" s="8">
        <v>1.75</v>
      </c>
      <c r="C604" s="8">
        <v>3.25</v>
      </c>
      <c r="E604" s="9" t="str">
        <f t="shared" si="9"/>
        <v>Aug 02</v>
      </c>
    </row>
    <row r="605" spans="1:5" x14ac:dyDescent="0.2">
      <c r="A605" s="9">
        <v>37496</v>
      </c>
      <c r="B605" s="8">
        <v>1.75</v>
      </c>
      <c r="C605" s="8">
        <v>3.25</v>
      </c>
      <c r="E605" s="9" t="str">
        <f t="shared" si="9"/>
        <v>Aug 02</v>
      </c>
    </row>
    <row r="606" spans="1:5" x14ac:dyDescent="0.2">
      <c r="A606" s="9">
        <v>37497</v>
      </c>
      <c r="B606" s="8">
        <v>1.75</v>
      </c>
      <c r="C606" s="8">
        <v>3.25</v>
      </c>
      <c r="E606" s="9" t="str">
        <f t="shared" si="9"/>
        <v>Aug 02</v>
      </c>
    </row>
    <row r="607" spans="1:5" x14ac:dyDescent="0.2">
      <c r="A607" s="9">
        <v>37498</v>
      </c>
      <c r="B607" s="8">
        <v>1.75</v>
      </c>
      <c r="C607" s="8">
        <v>3.25</v>
      </c>
      <c r="E607" s="9" t="str">
        <f t="shared" si="9"/>
        <v>Aug 02</v>
      </c>
    </row>
    <row r="608" spans="1:5" x14ac:dyDescent="0.2">
      <c r="A608" s="9">
        <v>37499</v>
      </c>
      <c r="B608" s="8">
        <v>1.75</v>
      </c>
      <c r="C608" s="8">
        <v>3.25</v>
      </c>
      <c r="E608" s="9" t="str">
        <f t="shared" si="9"/>
        <v>Aug 02</v>
      </c>
    </row>
    <row r="609" spans="1:5" x14ac:dyDescent="0.2">
      <c r="A609" s="9">
        <v>37500</v>
      </c>
      <c r="B609" s="8">
        <v>1.75</v>
      </c>
      <c r="C609" s="8">
        <v>3.25</v>
      </c>
      <c r="E609" s="9" t="str">
        <f t="shared" si="9"/>
        <v>Sep 02</v>
      </c>
    </row>
    <row r="610" spans="1:5" x14ac:dyDescent="0.2">
      <c r="A610" s="9">
        <v>37501</v>
      </c>
      <c r="B610" s="8">
        <v>1.75</v>
      </c>
      <c r="C610" s="8">
        <v>3.25</v>
      </c>
      <c r="E610" s="9" t="str">
        <f t="shared" si="9"/>
        <v>Sep 02</v>
      </c>
    </row>
    <row r="611" spans="1:5" x14ac:dyDescent="0.2">
      <c r="A611" s="9">
        <v>37502</v>
      </c>
      <c r="B611" s="8">
        <v>1.75</v>
      </c>
      <c r="C611" s="8">
        <v>3.25</v>
      </c>
      <c r="E611" s="9" t="str">
        <f t="shared" si="9"/>
        <v>Sep 02</v>
      </c>
    </row>
    <row r="612" spans="1:5" x14ac:dyDescent="0.2">
      <c r="A612" s="9">
        <v>37503</v>
      </c>
      <c r="B612" s="8">
        <v>1.75</v>
      </c>
      <c r="C612" s="8">
        <v>3.25</v>
      </c>
      <c r="E612" s="9" t="str">
        <f t="shared" si="9"/>
        <v>Sep 02</v>
      </c>
    </row>
    <row r="613" spans="1:5" x14ac:dyDescent="0.2">
      <c r="A613" s="9">
        <v>37504</v>
      </c>
      <c r="B613" s="8">
        <v>1.75</v>
      </c>
      <c r="C613" s="8">
        <v>3.25</v>
      </c>
      <c r="E613" s="9" t="str">
        <f t="shared" si="9"/>
        <v>Sep 02</v>
      </c>
    </row>
    <row r="614" spans="1:5" x14ac:dyDescent="0.2">
      <c r="A614" s="9">
        <v>37505</v>
      </c>
      <c r="B614" s="8">
        <v>1.75</v>
      </c>
      <c r="C614" s="8">
        <v>3.25</v>
      </c>
      <c r="E614" s="9" t="str">
        <f t="shared" si="9"/>
        <v>Sep 02</v>
      </c>
    </row>
    <row r="615" spans="1:5" x14ac:dyDescent="0.2">
      <c r="A615" s="9">
        <v>37506</v>
      </c>
      <c r="B615" s="8">
        <v>1.75</v>
      </c>
      <c r="C615" s="8">
        <v>3.25</v>
      </c>
      <c r="E615" s="9" t="str">
        <f t="shared" si="9"/>
        <v>Sep 02</v>
      </c>
    </row>
    <row r="616" spans="1:5" x14ac:dyDescent="0.2">
      <c r="A616" s="9">
        <v>37507</v>
      </c>
      <c r="B616" s="8">
        <v>1.75</v>
      </c>
      <c r="C616" s="8">
        <v>3.25</v>
      </c>
      <c r="E616" s="9" t="str">
        <f t="shared" si="9"/>
        <v>Sep 02</v>
      </c>
    </row>
    <row r="617" spans="1:5" x14ac:dyDescent="0.2">
      <c r="A617" s="9">
        <v>37508</v>
      </c>
      <c r="B617" s="8">
        <v>1.75</v>
      </c>
      <c r="C617" s="8">
        <v>3.25</v>
      </c>
      <c r="E617" s="9" t="str">
        <f t="shared" si="9"/>
        <v>Sep 02</v>
      </c>
    </row>
    <row r="618" spans="1:5" x14ac:dyDescent="0.2">
      <c r="A618" s="9">
        <v>37509</v>
      </c>
      <c r="B618" s="8">
        <v>1.75</v>
      </c>
      <c r="C618" s="8">
        <v>3.25</v>
      </c>
      <c r="E618" s="9" t="str">
        <f t="shared" si="9"/>
        <v>Sep 02</v>
      </c>
    </row>
    <row r="619" spans="1:5" x14ac:dyDescent="0.2">
      <c r="A619" s="9">
        <v>37510</v>
      </c>
      <c r="B619" s="8">
        <v>1.75</v>
      </c>
      <c r="C619" s="8">
        <v>3.25</v>
      </c>
      <c r="E619" s="9" t="str">
        <f t="shared" si="9"/>
        <v>Sep 02</v>
      </c>
    </row>
    <row r="620" spans="1:5" x14ac:dyDescent="0.2">
      <c r="A620" s="9">
        <v>37511</v>
      </c>
      <c r="B620" s="8">
        <v>1.75</v>
      </c>
      <c r="C620" s="8">
        <v>3.25</v>
      </c>
      <c r="E620" s="9" t="str">
        <f t="shared" si="9"/>
        <v>Sep 02</v>
      </c>
    </row>
    <row r="621" spans="1:5" x14ac:dyDescent="0.2">
      <c r="A621" s="9">
        <v>37512</v>
      </c>
      <c r="B621" s="8">
        <v>1.75</v>
      </c>
      <c r="C621" s="8">
        <v>3.25</v>
      </c>
      <c r="E621" s="9" t="str">
        <f t="shared" si="9"/>
        <v>Sep 02</v>
      </c>
    </row>
    <row r="622" spans="1:5" x14ac:dyDescent="0.2">
      <c r="A622" s="9">
        <v>37513</v>
      </c>
      <c r="B622" s="8">
        <v>1.75</v>
      </c>
      <c r="C622" s="8">
        <v>3.25</v>
      </c>
      <c r="E622" s="9" t="str">
        <f t="shared" si="9"/>
        <v>Sep 02</v>
      </c>
    </row>
    <row r="623" spans="1:5" x14ac:dyDescent="0.2">
      <c r="A623" s="9">
        <v>37514</v>
      </c>
      <c r="B623" s="8">
        <v>1.75</v>
      </c>
      <c r="C623" s="8">
        <v>3.25</v>
      </c>
      <c r="E623" s="9" t="str">
        <f t="shared" si="9"/>
        <v>Sep 02</v>
      </c>
    </row>
    <row r="624" spans="1:5" x14ac:dyDescent="0.2">
      <c r="A624" s="9">
        <v>37515</v>
      </c>
      <c r="B624" s="8">
        <v>1.75</v>
      </c>
      <c r="C624" s="8">
        <v>3.25</v>
      </c>
      <c r="E624" s="9" t="str">
        <f t="shared" si="9"/>
        <v>Sep 02</v>
      </c>
    </row>
    <row r="625" spans="1:5" x14ac:dyDescent="0.2">
      <c r="A625" s="9">
        <v>37516</v>
      </c>
      <c r="B625" s="8">
        <v>1.75</v>
      </c>
      <c r="C625" s="8">
        <v>3.25</v>
      </c>
      <c r="E625" s="9" t="str">
        <f t="shared" si="9"/>
        <v>Sep 02</v>
      </c>
    </row>
    <row r="626" spans="1:5" x14ac:dyDescent="0.2">
      <c r="A626" s="9">
        <v>37517</v>
      </c>
      <c r="B626" s="8">
        <v>1.75</v>
      </c>
      <c r="C626" s="8">
        <v>3.25</v>
      </c>
      <c r="E626" s="9" t="str">
        <f t="shared" si="9"/>
        <v>Sep 02</v>
      </c>
    </row>
    <row r="627" spans="1:5" x14ac:dyDescent="0.2">
      <c r="A627" s="9">
        <v>37518</v>
      </c>
      <c r="B627" s="8">
        <v>1.75</v>
      </c>
      <c r="C627" s="8">
        <v>3.25</v>
      </c>
      <c r="E627" s="9" t="str">
        <f t="shared" si="9"/>
        <v>Sep 02</v>
      </c>
    </row>
    <row r="628" spans="1:5" x14ac:dyDescent="0.2">
      <c r="A628" s="9">
        <v>37519</v>
      </c>
      <c r="B628" s="8">
        <v>1.75</v>
      </c>
      <c r="C628" s="8">
        <v>3.25</v>
      </c>
      <c r="E628" s="9" t="str">
        <f t="shared" si="9"/>
        <v>Sep 02</v>
      </c>
    </row>
    <row r="629" spans="1:5" x14ac:dyDescent="0.2">
      <c r="A629" s="9">
        <v>37520</v>
      </c>
      <c r="B629" s="8">
        <v>1.75</v>
      </c>
      <c r="C629" s="8">
        <v>3.25</v>
      </c>
      <c r="E629" s="9" t="str">
        <f t="shared" si="9"/>
        <v>Sep 02</v>
      </c>
    </row>
    <row r="630" spans="1:5" x14ac:dyDescent="0.2">
      <c r="A630" s="9">
        <v>37521</v>
      </c>
      <c r="B630" s="8">
        <v>1.75</v>
      </c>
      <c r="C630" s="8">
        <v>3.25</v>
      </c>
      <c r="E630" s="9" t="str">
        <f t="shared" si="9"/>
        <v>Sep 02</v>
      </c>
    </row>
    <row r="631" spans="1:5" x14ac:dyDescent="0.2">
      <c r="A631" s="9">
        <v>37522</v>
      </c>
      <c r="B631" s="8">
        <v>1.75</v>
      </c>
      <c r="C631" s="8">
        <v>3.25</v>
      </c>
      <c r="E631" s="9" t="str">
        <f t="shared" si="9"/>
        <v>Sep 02</v>
      </c>
    </row>
    <row r="632" spans="1:5" x14ac:dyDescent="0.2">
      <c r="A632" s="9">
        <v>37523</v>
      </c>
      <c r="B632" s="8">
        <v>1.75</v>
      </c>
      <c r="C632" s="8">
        <v>3.25</v>
      </c>
      <c r="E632" s="9" t="str">
        <f t="shared" si="9"/>
        <v>Sep 02</v>
      </c>
    </row>
    <row r="633" spans="1:5" x14ac:dyDescent="0.2">
      <c r="A633" s="9">
        <v>37524</v>
      </c>
      <c r="B633" s="8">
        <v>1.75</v>
      </c>
      <c r="C633" s="8">
        <v>3.25</v>
      </c>
      <c r="E633" s="9" t="str">
        <f t="shared" si="9"/>
        <v>Sep 02</v>
      </c>
    </row>
    <row r="634" spans="1:5" x14ac:dyDescent="0.2">
      <c r="A634" s="9">
        <v>37525</v>
      </c>
      <c r="B634" s="8">
        <v>1.75</v>
      </c>
      <c r="C634" s="8">
        <v>3.25</v>
      </c>
      <c r="E634" s="9" t="str">
        <f t="shared" si="9"/>
        <v>Sep 02</v>
      </c>
    </row>
    <row r="635" spans="1:5" x14ac:dyDescent="0.2">
      <c r="A635" s="9">
        <v>37526</v>
      </c>
      <c r="B635" s="8">
        <v>1.75</v>
      </c>
      <c r="C635" s="8">
        <v>3.25</v>
      </c>
      <c r="E635" s="9" t="str">
        <f t="shared" si="9"/>
        <v>Sep 02</v>
      </c>
    </row>
    <row r="636" spans="1:5" x14ac:dyDescent="0.2">
      <c r="A636" s="9">
        <v>37527</v>
      </c>
      <c r="B636" s="8">
        <v>1.75</v>
      </c>
      <c r="C636" s="8">
        <v>3.25</v>
      </c>
      <c r="E636" s="9" t="str">
        <f t="shared" si="9"/>
        <v>Sep 02</v>
      </c>
    </row>
    <row r="637" spans="1:5" x14ac:dyDescent="0.2">
      <c r="A637" s="9">
        <v>37528</v>
      </c>
      <c r="B637" s="8">
        <v>1.75</v>
      </c>
      <c r="C637" s="8">
        <v>3.25</v>
      </c>
      <c r="E637" s="9" t="str">
        <f t="shared" si="9"/>
        <v>Sep 02</v>
      </c>
    </row>
    <row r="638" spans="1:5" x14ac:dyDescent="0.2">
      <c r="A638" s="9">
        <v>37529</v>
      </c>
      <c r="B638" s="8">
        <v>1.75</v>
      </c>
      <c r="C638" s="8">
        <v>3.25</v>
      </c>
      <c r="E638" s="9" t="str">
        <f t="shared" si="9"/>
        <v>Sep 02</v>
      </c>
    </row>
    <row r="639" spans="1:5" x14ac:dyDescent="0.2">
      <c r="A639" s="9">
        <v>37530</v>
      </c>
      <c r="B639" s="8">
        <v>1.75</v>
      </c>
      <c r="C639" s="8">
        <v>3.25</v>
      </c>
      <c r="E639" s="9" t="str">
        <f t="shared" si="9"/>
        <v>Oct 02</v>
      </c>
    </row>
    <row r="640" spans="1:5" x14ac:dyDescent="0.2">
      <c r="A640" s="9">
        <v>37531</v>
      </c>
      <c r="B640" s="8">
        <v>1.75</v>
      </c>
      <c r="C640" s="8">
        <v>3.25</v>
      </c>
      <c r="E640" s="9" t="str">
        <f t="shared" si="9"/>
        <v>Oct 02</v>
      </c>
    </row>
    <row r="641" spans="1:5" x14ac:dyDescent="0.2">
      <c r="A641" s="9">
        <v>37532</v>
      </c>
      <c r="B641" s="8">
        <v>1.75</v>
      </c>
      <c r="C641" s="8">
        <v>3.25</v>
      </c>
      <c r="E641" s="9" t="str">
        <f t="shared" si="9"/>
        <v>Oct 02</v>
      </c>
    </row>
    <row r="642" spans="1:5" x14ac:dyDescent="0.2">
      <c r="A642" s="9">
        <v>37533</v>
      </c>
      <c r="B642" s="8">
        <v>1.75</v>
      </c>
      <c r="C642" s="8">
        <v>3.25</v>
      </c>
      <c r="E642" s="9" t="str">
        <f t="shared" si="9"/>
        <v>Oct 02</v>
      </c>
    </row>
    <row r="643" spans="1:5" x14ac:dyDescent="0.2">
      <c r="A643" s="9">
        <v>37534</v>
      </c>
      <c r="B643" s="8">
        <v>1.75</v>
      </c>
      <c r="C643" s="8">
        <v>3.25</v>
      </c>
      <c r="E643" s="9" t="str">
        <f t="shared" si="9"/>
        <v>Oct 02</v>
      </c>
    </row>
    <row r="644" spans="1:5" x14ac:dyDescent="0.2">
      <c r="A644" s="9">
        <v>37535</v>
      </c>
      <c r="B644" s="8">
        <v>1.75</v>
      </c>
      <c r="C644" s="8">
        <v>3.25</v>
      </c>
      <c r="E644" s="9" t="str">
        <f t="shared" ref="E644:E707" si="10">TEXT(A644,"mmm") &amp; " " &amp; TEXT(A644, "yy")</f>
        <v>Oct 02</v>
      </c>
    </row>
    <row r="645" spans="1:5" x14ac:dyDescent="0.2">
      <c r="A645" s="9">
        <v>37536</v>
      </c>
      <c r="B645" s="8">
        <v>1.75</v>
      </c>
      <c r="C645" s="8">
        <v>3.25</v>
      </c>
      <c r="E645" s="9" t="str">
        <f t="shared" si="10"/>
        <v>Oct 02</v>
      </c>
    </row>
    <row r="646" spans="1:5" x14ac:dyDescent="0.2">
      <c r="A646" s="9">
        <v>37537</v>
      </c>
      <c r="B646" s="8">
        <v>1.75</v>
      </c>
      <c r="C646" s="8">
        <v>3.25</v>
      </c>
      <c r="E646" s="9" t="str">
        <f t="shared" si="10"/>
        <v>Oct 02</v>
      </c>
    </row>
    <row r="647" spans="1:5" x14ac:dyDescent="0.2">
      <c r="A647" s="9">
        <v>37538</v>
      </c>
      <c r="B647" s="8">
        <v>1.75</v>
      </c>
      <c r="C647" s="8">
        <v>3.25</v>
      </c>
      <c r="E647" s="9" t="str">
        <f t="shared" si="10"/>
        <v>Oct 02</v>
      </c>
    </row>
    <row r="648" spans="1:5" x14ac:dyDescent="0.2">
      <c r="A648" s="9">
        <v>37539</v>
      </c>
      <c r="B648" s="8">
        <v>1.75</v>
      </c>
      <c r="C648" s="8">
        <v>3.25</v>
      </c>
      <c r="E648" s="9" t="str">
        <f t="shared" si="10"/>
        <v>Oct 02</v>
      </c>
    </row>
    <row r="649" spans="1:5" x14ac:dyDescent="0.2">
      <c r="A649" s="9">
        <v>37540</v>
      </c>
      <c r="B649" s="8">
        <v>1.75</v>
      </c>
      <c r="C649" s="8">
        <v>3.25</v>
      </c>
      <c r="E649" s="9" t="str">
        <f t="shared" si="10"/>
        <v>Oct 02</v>
      </c>
    </row>
    <row r="650" spans="1:5" x14ac:dyDescent="0.2">
      <c r="A650" s="9">
        <v>37541</v>
      </c>
      <c r="B650" s="8">
        <v>1.75</v>
      </c>
      <c r="C650" s="8">
        <v>3.25</v>
      </c>
      <c r="E650" s="9" t="str">
        <f t="shared" si="10"/>
        <v>Oct 02</v>
      </c>
    </row>
    <row r="651" spans="1:5" x14ac:dyDescent="0.2">
      <c r="A651" s="9">
        <v>37542</v>
      </c>
      <c r="B651" s="8">
        <v>1.75</v>
      </c>
      <c r="C651" s="8">
        <v>3.25</v>
      </c>
      <c r="E651" s="9" t="str">
        <f t="shared" si="10"/>
        <v>Oct 02</v>
      </c>
    </row>
    <row r="652" spans="1:5" x14ac:dyDescent="0.2">
      <c r="A652" s="9">
        <v>37543</v>
      </c>
      <c r="B652" s="8">
        <v>1.75</v>
      </c>
      <c r="C652" s="8">
        <v>3.25</v>
      </c>
      <c r="E652" s="9" t="str">
        <f t="shared" si="10"/>
        <v>Oct 02</v>
      </c>
    </row>
    <row r="653" spans="1:5" x14ac:dyDescent="0.2">
      <c r="A653" s="9">
        <v>37544</v>
      </c>
      <c r="B653" s="8">
        <v>1.75</v>
      </c>
      <c r="C653" s="8">
        <v>3.25</v>
      </c>
      <c r="E653" s="9" t="str">
        <f t="shared" si="10"/>
        <v>Oct 02</v>
      </c>
    </row>
    <row r="654" spans="1:5" x14ac:dyDescent="0.2">
      <c r="A654" s="9">
        <v>37545</v>
      </c>
      <c r="B654" s="8">
        <v>1.75</v>
      </c>
      <c r="C654" s="8">
        <v>3.25</v>
      </c>
      <c r="E654" s="9" t="str">
        <f t="shared" si="10"/>
        <v>Oct 02</v>
      </c>
    </row>
    <row r="655" spans="1:5" x14ac:dyDescent="0.2">
      <c r="A655" s="9">
        <v>37546</v>
      </c>
      <c r="B655" s="8">
        <v>1.75</v>
      </c>
      <c r="C655" s="8">
        <v>3.25</v>
      </c>
      <c r="E655" s="9" t="str">
        <f t="shared" si="10"/>
        <v>Oct 02</v>
      </c>
    </row>
    <row r="656" spans="1:5" x14ac:dyDescent="0.2">
      <c r="A656" s="9">
        <v>37547</v>
      </c>
      <c r="B656" s="8">
        <v>1.75</v>
      </c>
      <c r="C656" s="8">
        <v>3.25</v>
      </c>
      <c r="E656" s="9" t="str">
        <f t="shared" si="10"/>
        <v>Oct 02</v>
      </c>
    </row>
    <row r="657" spans="1:5" x14ac:dyDescent="0.2">
      <c r="A657" s="9">
        <v>37548</v>
      </c>
      <c r="B657" s="8">
        <v>1.75</v>
      </c>
      <c r="C657" s="8">
        <v>3.25</v>
      </c>
      <c r="E657" s="9" t="str">
        <f t="shared" si="10"/>
        <v>Oct 02</v>
      </c>
    </row>
    <row r="658" spans="1:5" x14ac:dyDescent="0.2">
      <c r="A658" s="9">
        <v>37549</v>
      </c>
      <c r="B658" s="8">
        <v>1.75</v>
      </c>
      <c r="C658" s="8">
        <v>3.25</v>
      </c>
      <c r="E658" s="9" t="str">
        <f t="shared" si="10"/>
        <v>Oct 02</v>
      </c>
    </row>
    <row r="659" spans="1:5" x14ac:dyDescent="0.2">
      <c r="A659" s="9">
        <v>37550</v>
      </c>
      <c r="B659" s="8">
        <v>1.75</v>
      </c>
      <c r="C659" s="8">
        <v>3.25</v>
      </c>
      <c r="E659" s="9" t="str">
        <f t="shared" si="10"/>
        <v>Oct 02</v>
      </c>
    </row>
    <row r="660" spans="1:5" x14ac:dyDescent="0.2">
      <c r="A660" s="9">
        <v>37551</v>
      </c>
      <c r="B660" s="8">
        <v>1.75</v>
      </c>
      <c r="C660" s="8">
        <v>3.25</v>
      </c>
      <c r="E660" s="9" t="str">
        <f t="shared" si="10"/>
        <v>Oct 02</v>
      </c>
    </row>
    <row r="661" spans="1:5" x14ac:dyDescent="0.2">
      <c r="A661" s="9">
        <v>37552</v>
      </c>
      <c r="B661" s="8">
        <v>1.75</v>
      </c>
      <c r="C661" s="8">
        <v>3.25</v>
      </c>
      <c r="E661" s="9" t="str">
        <f t="shared" si="10"/>
        <v>Oct 02</v>
      </c>
    </row>
    <row r="662" spans="1:5" x14ac:dyDescent="0.2">
      <c r="A662" s="9">
        <v>37553</v>
      </c>
      <c r="B662" s="8">
        <v>1.75</v>
      </c>
      <c r="C662" s="8">
        <v>3.25</v>
      </c>
      <c r="E662" s="9" t="str">
        <f t="shared" si="10"/>
        <v>Oct 02</v>
      </c>
    </row>
    <row r="663" spans="1:5" x14ac:dyDescent="0.2">
      <c r="A663" s="9">
        <v>37554</v>
      </c>
      <c r="B663" s="8">
        <v>1.75</v>
      </c>
      <c r="C663" s="8">
        <v>3.25</v>
      </c>
      <c r="E663" s="9" t="str">
        <f t="shared" si="10"/>
        <v>Oct 02</v>
      </c>
    </row>
    <row r="664" spans="1:5" x14ac:dyDescent="0.2">
      <c r="A664" s="9">
        <v>37555</v>
      </c>
      <c r="B664" s="8">
        <v>1.75</v>
      </c>
      <c r="C664" s="8">
        <v>3.25</v>
      </c>
      <c r="E664" s="9" t="str">
        <f t="shared" si="10"/>
        <v>Oct 02</v>
      </c>
    </row>
    <row r="665" spans="1:5" x14ac:dyDescent="0.2">
      <c r="A665" s="9">
        <v>37556</v>
      </c>
      <c r="B665" s="8">
        <v>1.75</v>
      </c>
      <c r="C665" s="8">
        <v>3.25</v>
      </c>
      <c r="E665" s="9" t="str">
        <f t="shared" si="10"/>
        <v>Oct 02</v>
      </c>
    </row>
    <row r="666" spans="1:5" x14ac:dyDescent="0.2">
      <c r="A666" s="9">
        <v>37557</v>
      </c>
      <c r="B666" s="8">
        <v>1.75</v>
      </c>
      <c r="C666" s="8">
        <v>3.25</v>
      </c>
      <c r="E666" s="9" t="str">
        <f t="shared" si="10"/>
        <v>Oct 02</v>
      </c>
    </row>
    <row r="667" spans="1:5" x14ac:dyDescent="0.2">
      <c r="A667" s="9">
        <v>37558</v>
      </c>
      <c r="B667" s="8">
        <v>1.75</v>
      </c>
      <c r="C667" s="8">
        <v>3.25</v>
      </c>
      <c r="E667" s="9" t="str">
        <f t="shared" si="10"/>
        <v>Oct 02</v>
      </c>
    </row>
    <row r="668" spans="1:5" x14ac:dyDescent="0.2">
      <c r="A668" s="9">
        <v>37559</v>
      </c>
      <c r="B668" s="8">
        <v>1.75</v>
      </c>
      <c r="C668" s="8">
        <v>3.25</v>
      </c>
      <c r="E668" s="9" t="str">
        <f t="shared" si="10"/>
        <v>Oct 02</v>
      </c>
    </row>
    <row r="669" spans="1:5" x14ac:dyDescent="0.2">
      <c r="A669" s="9">
        <v>37560</v>
      </c>
      <c r="B669" s="8">
        <v>1.75</v>
      </c>
      <c r="C669" s="8">
        <v>3.25</v>
      </c>
      <c r="E669" s="9" t="str">
        <f t="shared" si="10"/>
        <v>Oct 02</v>
      </c>
    </row>
    <row r="670" spans="1:5" x14ac:dyDescent="0.2">
      <c r="A670" s="9">
        <v>37561</v>
      </c>
      <c r="B670" s="8">
        <v>1.75</v>
      </c>
      <c r="C670" s="8">
        <v>3.25</v>
      </c>
      <c r="E670" s="9" t="str">
        <f t="shared" si="10"/>
        <v>Nov 02</v>
      </c>
    </row>
    <row r="671" spans="1:5" x14ac:dyDescent="0.2">
      <c r="A671" s="9">
        <v>37562</v>
      </c>
      <c r="B671" s="8">
        <v>1.75</v>
      </c>
      <c r="C671" s="8">
        <v>3.25</v>
      </c>
      <c r="E671" s="9" t="str">
        <f t="shared" si="10"/>
        <v>Nov 02</v>
      </c>
    </row>
    <row r="672" spans="1:5" x14ac:dyDescent="0.2">
      <c r="A672" s="9">
        <v>37563</v>
      </c>
      <c r="B672" s="8">
        <v>1.75</v>
      </c>
      <c r="C672" s="8">
        <v>3.25</v>
      </c>
      <c r="E672" s="9" t="str">
        <f t="shared" si="10"/>
        <v>Nov 02</v>
      </c>
    </row>
    <row r="673" spans="1:5" x14ac:dyDescent="0.2">
      <c r="A673" s="9">
        <v>37564</v>
      </c>
      <c r="B673" s="8">
        <v>1.75</v>
      </c>
      <c r="C673" s="8">
        <v>3.25</v>
      </c>
      <c r="E673" s="9" t="str">
        <f t="shared" si="10"/>
        <v>Nov 02</v>
      </c>
    </row>
    <row r="674" spans="1:5" x14ac:dyDescent="0.2">
      <c r="A674" s="9">
        <v>37565</v>
      </c>
      <c r="B674" s="8">
        <v>1.75</v>
      </c>
      <c r="C674" s="8">
        <v>3.25</v>
      </c>
      <c r="E674" s="9" t="str">
        <f t="shared" si="10"/>
        <v>Nov 02</v>
      </c>
    </row>
    <row r="675" spans="1:5" x14ac:dyDescent="0.2">
      <c r="A675" s="9">
        <v>37566</v>
      </c>
      <c r="B675" s="8">
        <v>1.75</v>
      </c>
      <c r="C675" s="8">
        <v>3.25</v>
      </c>
      <c r="E675" s="9" t="str">
        <f t="shared" si="10"/>
        <v>Nov 02</v>
      </c>
    </row>
    <row r="676" spans="1:5" x14ac:dyDescent="0.2">
      <c r="A676" s="9">
        <v>37567</v>
      </c>
      <c r="B676" s="8">
        <v>1.25</v>
      </c>
      <c r="C676" s="8">
        <v>3.25</v>
      </c>
      <c r="E676" s="9" t="str">
        <f t="shared" si="10"/>
        <v>Nov 02</v>
      </c>
    </row>
    <row r="677" spans="1:5" x14ac:dyDescent="0.2">
      <c r="A677" s="9">
        <v>37568</v>
      </c>
      <c r="B677" s="8">
        <v>1.25</v>
      </c>
      <c r="C677" s="8">
        <v>3.25</v>
      </c>
      <c r="E677" s="9" t="str">
        <f t="shared" si="10"/>
        <v>Nov 02</v>
      </c>
    </row>
    <row r="678" spans="1:5" x14ac:dyDescent="0.2">
      <c r="A678" s="9">
        <v>37569</v>
      </c>
      <c r="B678" s="8">
        <v>1.25</v>
      </c>
      <c r="C678" s="8">
        <v>3.25</v>
      </c>
      <c r="E678" s="9" t="str">
        <f t="shared" si="10"/>
        <v>Nov 02</v>
      </c>
    </row>
    <row r="679" spans="1:5" x14ac:dyDescent="0.2">
      <c r="A679" s="9">
        <v>37570</v>
      </c>
      <c r="B679" s="8">
        <v>1.25</v>
      </c>
      <c r="C679" s="8">
        <v>3.25</v>
      </c>
      <c r="E679" s="9" t="str">
        <f t="shared" si="10"/>
        <v>Nov 02</v>
      </c>
    </row>
    <row r="680" spans="1:5" x14ac:dyDescent="0.2">
      <c r="A680" s="9">
        <v>37571</v>
      </c>
      <c r="B680" s="8">
        <v>1.25</v>
      </c>
      <c r="C680" s="8">
        <v>3.25</v>
      </c>
      <c r="E680" s="9" t="str">
        <f t="shared" si="10"/>
        <v>Nov 02</v>
      </c>
    </row>
    <row r="681" spans="1:5" x14ac:dyDescent="0.2">
      <c r="A681" s="9">
        <v>37572</v>
      </c>
      <c r="B681" s="8">
        <v>1.25</v>
      </c>
      <c r="C681" s="8">
        <v>3.25</v>
      </c>
      <c r="E681" s="9" t="str">
        <f t="shared" si="10"/>
        <v>Nov 02</v>
      </c>
    </row>
    <row r="682" spans="1:5" x14ac:dyDescent="0.2">
      <c r="A682" s="9">
        <v>37573</v>
      </c>
      <c r="B682" s="8">
        <v>1.25</v>
      </c>
      <c r="C682" s="8">
        <v>3.25</v>
      </c>
      <c r="E682" s="9" t="str">
        <f t="shared" si="10"/>
        <v>Nov 02</v>
      </c>
    </row>
    <row r="683" spans="1:5" x14ac:dyDescent="0.2">
      <c r="A683" s="9">
        <v>37574</v>
      </c>
      <c r="B683" s="8">
        <v>1.25</v>
      </c>
      <c r="C683" s="8">
        <v>3.25</v>
      </c>
      <c r="E683" s="9" t="str">
        <f t="shared" si="10"/>
        <v>Nov 02</v>
      </c>
    </row>
    <row r="684" spans="1:5" x14ac:dyDescent="0.2">
      <c r="A684" s="9">
        <v>37575</v>
      </c>
      <c r="B684" s="8">
        <v>1.25</v>
      </c>
      <c r="C684" s="8">
        <v>3.25</v>
      </c>
      <c r="E684" s="9" t="str">
        <f t="shared" si="10"/>
        <v>Nov 02</v>
      </c>
    </row>
    <row r="685" spans="1:5" x14ac:dyDescent="0.2">
      <c r="A685" s="9">
        <v>37576</v>
      </c>
      <c r="B685" s="8">
        <v>1.25</v>
      </c>
      <c r="C685" s="8">
        <v>3.25</v>
      </c>
      <c r="E685" s="9" t="str">
        <f t="shared" si="10"/>
        <v>Nov 02</v>
      </c>
    </row>
    <row r="686" spans="1:5" x14ac:dyDescent="0.2">
      <c r="A686" s="9">
        <v>37577</v>
      </c>
      <c r="B686" s="8">
        <v>1.25</v>
      </c>
      <c r="C686" s="8">
        <v>3.25</v>
      </c>
      <c r="E686" s="9" t="str">
        <f t="shared" si="10"/>
        <v>Nov 02</v>
      </c>
    </row>
    <row r="687" spans="1:5" x14ac:dyDescent="0.2">
      <c r="A687" s="9">
        <v>37578</v>
      </c>
      <c r="B687" s="8">
        <v>1.25</v>
      </c>
      <c r="C687" s="8">
        <v>3.25</v>
      </c>
      <c r="E687" s="9" t="str">
        <f t="shared" si="10"/>
        <v>Nov 02</v>
      </c>
    </row>
    <row r="688" spans="1:5" x14ac:dyDescent="0.2">
      <c r="A688" s="9">
        <v>37579</v>
      </c>
      <c r="B688" s="8">
        <v>1.25</v>
      </c>
      <c r="C688" s="8">
        <v>3.25</v>
      </c>
      <c r="E688" s="9" t="str">
        <f t="shared" si="10"/>
        <v>Nov 02</v>
      </c>
    </row>
    <row r="689" spans="1:5" x14ac:dyDescent="0.2">
      <c r="A689" s="9">
        <v>37580</v>
      </c>
      <c r="B689" s="8">
        <v>1.25</v>
      </c>
      <c r="C689" s="8">
        <v>3.25</v>
      </c>
      <c r="E689" s="9" t="str">
        <f t="shared" si="10"/>
        <v>Nov 02</v>
      </c>
    </row>
    <row r="690" spans="1:5" x14ac:dyDescent="0.2">
      <c r="A690" s="9">
        <v>37581</v>
      </c>
      <c r="B690" s="8">
        <v>1.25</v>
      </c>
      <c r="C690" s="8">
        <v>3.25</v>
      </c>
      <c r="E690" s="9" t="str">
        <f t="shared" si="10"/>
        <v>Nov 02</v>
      </c>
    </row>
    <row r="691" spans="1:5" x14ac:dyDescent="0.2">
      <c r="A691" s="9">
        <v>37582</v>
      </c>
      <c r="B691" s="8">
        <v>1.25</v>
      </c>
      <c r="C691" s="8">
        <v>3.25</v>
      </c>
      <c r="E691" s="9" t="str">
        <f t="shared" si="10"/>
        <v>Nov 02</v>
      </c>
    </row>
    <row r="692" spans="1:5" x14ac:dyDescent="0.2">
      <c r="A692" s="9">
        <v>37583</v>
      </c>
      <c r="B692" s="8">
        <v>1.25</v>
      </c>
      <c r="C692" s="8">
        <v>3.25</v>
      </c>
      <c r="E692" s="9" t="str">
        <f t="shared" si="10"/>
        <v>Nov 02</v>
      </c>
    </row>
    <row r="693" spans="1:5" x14ac:dyDescent="0.2">
      <c r="A693" s="9">
        <v>37584</v>
      </c>
      <c r="B693" s="8">
        <v>1.25</v>
      </c>
      <c r="C693" s="8">
        <v>3.25</v>
      </c>
      <c r="E693" s="9" t="str">
        <f t="shared" si="10"/>
        <v>Nov 02</v>
      </c>
    </row>
    <row r="694" spans="1:5" x14ac:dyDescent="0.2">
      <c r="A694" s="9">
        <v>37585</v>
      </c>
      <c r="B694" s="8">
        <v>1.25</v>
      </c>
      <c r="C694" s="8">
        <v>3.25</v>
      </c>
      <c r="E694" s="9" t="str">
        <f t="shared" si="10"/>
        <v>Nov 02</v>
      </c>
    </row>
    <row r="695" spans="1:5" x14ac:dyDescent="0.2">
      <c r="A695" s="9">
        <v>37586</v>
      </c>
      <c r="B695" s="8">
        <v>1.25</v>
      </c>
      <c r="C695" s="8">
        <v>3.25</v>
      </c>
      <c r="E695" s="9" t="str">
        <f t="shared" si="10"/>
        <v>Nov 02</v>
      </c>
    </row>
    <row r="696" spans="1:5" x14ac:dyDescent="0.2">
      <c r="A696" s="9">
        <v>37587</v>
      </c>
      <c r="B696" s="8">
        <v>1.25</v>
      </c>
      <c r="C696" s="8">
        <v>3.25</v>
      </c>
      <c r="E696" s="9" t="str">
        <f t="shared" si="10"/>
        <v>Nov 02</v>
      </c>
    </row>
    <row r="697" spans="1:5" x14ac:dyDescent="0.2">
      <c r="A697" s="9">
        <v>37588</v>
      </c>
      <c r="B697" s="8">
        <v>1.25</v>
      </c>
      <c r="C697" s="8">
        <v>3.25</v>
      </c>
      <c r="E697" s="9" t="str">
        <f t="shared" si="10"/>
        <v>Nov 02</v>
      </c>
    </row>
    <row r="698" spans="1:5" x14ac:dyDescent="0.2">
      <c r="A698" s="9">
        <v>37589</v>
      </c>
      <c r="B698" s="8">
        <v>1.25</v>
      </c>
      <c r="C698" s="8">
        <v>3.25</v>
      </c>
      <c r="E698" s="9" t="str">
        <f t="shared" si="10"/>
        <v>Nov 02</v>
      </c>
    </row>
    <row r="699" spans="1:5" x14ac:dyDescent="0.2">
      <c r="A699" s="9">
        <v>37590</v>
      </c>
      <c r="B699" s="8">
        <v>1.25</v>
      </c>
      <c r="C699" s="8">
        <v>3.25</v>
      </c>
      <c r="E699" s="9" t="str">
        <f t="shared" si="10"/>
        <v>Nov 02</v>
      </c>
    </row>
    <row r="700" spans="1:5" x14ac:dyDescent="0.2">
      <c r="A700" s="9">
        <v>37591</v>
      </c>
      <c r="B700" s="8">
        <v>1.25</v>
      </c>
      <c r="C700" s="8">
        <v>3.25</v>
      </c>
      <c r="E700" s="9" t="str">
        <f t="shared" si="10"/>
        <v>Dec 02</v>
      </c>
    </row>
    <row r="701" spans="1:5" x14ac:dyDescent="0.2">
      <c r="A701" s="9">
        <v>37592</v>
      </c>
      <c r="B701" s="8">
        <v>1.25</v>
      </c>
      <c r="C701" s="8">
        <v>3.25</v>
      </c>
      <c r="E701" s="9" t="str">
        <f t="shared" si="10"/>
        <v>Dec 02</v>
      </c>
    </row>
    <row r="702" spans="1:5" x14ac:dyDescent="0.2">
      <c r="A702" s="9">
        <v>37593</v>
      </c>
      <c r="B702" s="8">
        <v>1.25</v>
      </c>
      <c r="C702" s="8">
        <v>3.25</v>
      </c>
      <c r="E702" s="9" t="str">
        <f t="shared" si="10"/>
        <v>Dec 02</v>
      </c>
    </row>
    <row r="703" spans="1:5" x14ac:dyDescent="0.2">
      <c r="A703" s="9">
        <v>37594</v>
      </c>
      <c r="B703" s="8">
        <v>1.25</v>
      </c>
      <c r="C703" s="8">
        <v>3.25</v>
      </c>
      <c r="E703" s="9" t="str">
        <f t="shared" si="10"/>
        <v>Dec 02</v>
      </c>
    </row>
    <row r="704" spans="1:5" x14ac:dyDescent="0.2">
      <c r="A704" s="9">
        <v>37595</v>
      </c>
      <c r="B704" s="8">
        <v>1.25</v>
      </c>
      <c r="C704" s="8">
        <v>3.25</v>
      </c>
      <c r="E704" s="9" t="str">
        <f t="shared" si="10"/>
        <v>Dec 02</v>
      </c>
    </row>
    <row r="705" spans="1:5" x14ac:dyDescent="0.2">
      <c r="A705" s="9">
        <v>37596</v>
      </c>
      <c r="B705" s="8">
        <v>1.25</v>
      </c>
      <c r="C705" s="8">
        <v>3.25</v>
      </c>
      <c r="E705" s="9" t="str">
        <f t="shared" si="10"/>
        <v>Dec 02</v>
      </c>
    </row>
    <row r="706" spans="1:5" x14ac:dyDescent="0.2">
      <c r="A706" s="9">
        <v>37597</v>
      </c>
      <c r="B706" s="8">
        <v>1.25</v>
      </c>
      <c r="C706" s="8">
        <v>2.75</v>
      </c>
      <c r="E706" s="9" t="str">
        <f t="shared" si="10"/>
        <v>Dec 02</v>
      </c>
    </row>
    <row r="707" spans="1:5" x14ac:dyDescent="0.2">
      <c r="A707" s="9">
        <v>37598</v>
      </c>
      <c r="B707" s="8">
        <v>1.25</v>
      </c>
      <c r="C707" s="8">
        <v>2.75</v>
      </c>
      <c r="E707" s="9" t="str">
        <f t="shared" si="10"/>
        <v>Dec 02</v>
      </c>
    </row>
    <row r="708" spans="1:5" x14ac:dyDescent="0.2">
      <c r="A708" s="9">
        <v>37599</v>
      </c>
      <c r="B708" s="8">
        <v>1.25</v>
      </c>
      <c r="C708" s="8">
        <v>2.75</v>
      </c>
      <c r="E708" s="9" t="str">
        <f t="shared" ref="E708:E771" si="11">TEXT(A708,"mmm") &amp; " " &amp; TEXT(A708, "yy")</f>
        <v>Dec 02</v>
      </c>
    </row>
    <row r="709" spans="1:5" x14ac:dyDescent="0.2">
      <c r="A709" s="9">
        <v>37600</v>
      </c>
      <c r="B709" s="8">
        <v>1.25</v>
      </c>
      <c r="C709" s="8">
        <v>2.75</v>
      </c>
      <c r="E709" s="9" t="str">
        <f t="shared" si="11"/>
        <v>Dec 02</v>
      </c>
    </row>
    <row r="710" spans="1:5" x14ac:dyDescent="0.2">
      <c r="A710" s="9">
        <v>37601</v>
      </c>
      <c r="B710" s="8">
        <v>1.25</v>
      </c>
      <c r="C710" s="8">
        <v>2.75</v>
      </c>
      <c r="E710" s="9" t="str">
        <f t="shared" si="11"/>
        <v>Dec 02</v>
      </c>
    </row>
    <row r="711" spans="1:5" x14ac:dyDescent="0.2">
      <c r="A711" s="9">
        <v>37602</v>
      </c>
      <c r="B711" s="8">
        <v>1.25</v>
      </c>
      <c r="C711" s="8">
        <v>2.75</v>
      </c>
      <c r="E711" s="9" t="str">
        <f t="shared" si="11"/>
        <v>Dec 02</v>
      </c>
    </row>
    <row r="712" spans="1:5" x14ac:dyDescent="0.2">
      <c r="A712" s="9">
        <v>37603</v>
      </c>
      <c r="B712" s="8">
        <v>1.25</v>
      </c>
      <c r="C712" s="8">
        <v>2.75</v>
      </c>
      <c r="E712" s="9" t="str">
        <f t="shared" si="11"/>
        <v>Dec 02</v>
      </c>
    </row>
    <row r="713" spans="1:5" x14ac:dyDescent="0.2">
      <c r="A713" s="9">
        <v>37604</v>
      </c>
      <c r="B713" s="8">
        <v>1.25</v>
      </c>
      <c r="C713" s="8">
        <v>2.75</v>
      </c>
      <c r="E713" s="9" t="str">
        <f t="shared" si="11"/>
        <v>Dec 02</v>
      </c>
    </row>
    <row r="714" spans="1:5" x14ac:dyDescent="0.2">
      <c r="A714" s="9">
        <v>37605</v>
      </c>
      <c r="B714" s="8">
        <v>1.25</v>
      </c>
      <c r="C714" s="8">
        <v>2.75</v>
      </c>
      <c r="E714" s="9" t="str">
        <f t="shared" si="11"/>
        <v>Dec 02</v>
      </c>
    </row>
    <row r="715" spans="1:5" x14ac:dyDescent="0.2">
      <c r="A715" s="9">
        <v>37606</v>
      </c>
      <c r="B715" s="8">
        <v>1.25</v>
      </c>
      <c r="C715" s="8">
        <v>2.75</v>
      </c>
      <c r="E715" s="9" t="str">
        <f t="shared" si="11"/>
        <v>Dec 02</v>
      </c>
    </row>
    <row r="716" spans="1:5" x14ac:dyDescent="0.2">
      <c r="A716" s="9">
        <v>37607</v>
      </c>
      <c r="B716" s="8">
        <v>1.25</v>
      </c>
      <c r="C716" s="8">
        <v>2.75</v>
      </c>
      <c r="E716" s="9" t="str">
        <f t="shared" si="11"/>
        <v>Dec 02</v>
      </c>
    </row>
    <row r="717" spans="1:5" x14ac:dyDescent="0.2">
      <c r="A717" s="9">
        <v>37608</v>
      </c>
      <c r="B717" s="8">
        <v>1.25</v>
      </c>
      <c r="C717" s="8">
        <v>2.75</v>
      </c>
      <c r="E717" s="9" t="str">
        <f t="shared" si="11"/>
        <v>Dec 02</v>
      </c>
    </row>
    <row r="718" spans="1:5" x14ac:dyDescent="0.2">
      <c r="A718" s="9">
        <v>37609</v>
      </c>
      <c r="B718" s="8">
        <v>1.25</v>
      </c>
      <c r="C718" s="8">
        <v>2.75</v>
      </c>
      <c r="E718" s="9" t="str">
        <f t="shared" si="11"/>
        <v>Dec 02</v>
      </c>
    </row>
    <row r="719" spans="1:5" x14ac:dyDescent="0.2">
      <c r="A719" s="9">
        <v>37610</v>
      </c>
      <c r="B719" s="8">
        <v>1.25</v>
      </c>
      <c r="C719" s="8">
        <v>2.75</v>
      </c>
      <c r="E719" s="9" t="str">
        <f t="shared" si="11"/>
        <v>Dec 02</v>
      </c>
    </row>
    <row r="720" spans="1:5" x14ac:dyDescent="0.2">
      <c r="A720" s="9">
        <v>37611</v>
      </c>
      <c r="B720" s="8">
        <v>1.25</v>
      </c>
      <c r="C720" s="8">
        <v>2.75</v>
      </c>
      <c r="E720" s="9" t="str">
        <f t="shared" si="11"/>
        <v>Dec 02</v>
      </c>
    </row>
    <row r="721" spans="1:5" x14ac:dyDescent="0.2">
      <c r="A721" s="9">
        <v>37612</v>
      </c>
      <c r="B721" s="8">
        <v>1.25</v>
      </c>
      <c r="C721" s="8">
        <v>2.75</v>
      </c>
      <c r="E721" s="9" t="str">
        <f t="shared" si="11"/>
        <v>Dec 02</v>
      </c>
    </row>
    <row r="722" spans="1:5" x14ac:dyDescent="0.2">
      <c r="A722" s="9">
        <v>37613</v>
      </c>
      <c r="B722" s="8">
        <v>1.25</v>
      </c>
      <c r="C722" s="8">
        <v>2.75</v>
      </c>
      <c r="E722" s="9" t="str">
        <f t="shared" si="11"/>
        <v>Dec 02</v>
      </c>
    </row>
    <row r="723" spans="1:5" x14ac:dyDescent="0.2">
      <c r="A723" s="9">
        <v>37614</v>
      </c>
      <c r="B723" s="8">
        <v>1.25</v>
      </c>
      <c r="C723" s="8">
        <v>2.75</v>
      </c>
      <c r="E723" s="9" t="str">
        <f t="shared" si="11"/>
        <v>Dec 02</v>
      </c>
    </row>
    <row r="724" spans="1:5" x14ac:dyDescent="0.2">
      <c r="A724" s="9">
        <v>37615</v>
      </c>
      <c r="B724" s="8">
        <v>1.25</v>
      </c>
      <c r="C724" s="8">
        <v>2.75</v>
      </c>
      <c r="E724" s="9" t="str">
        <f t="shared" si="11"/>
        <v>Dec 02</v>
      </c>
    </row>
    <row r="725" spans="1:5" x14ac:dyDescent="0.2">
      <c r="A725" s="9">
        <v>37616</v>
      </c>
      <c r="B725" s="8">
        <v>1.25</v>
      </c>
      <c r="C725" s="8">
        <v>2.75</v>
      </c>
      <c r="E725" s="9" t="str">
        <f t="shared" si="11"/>
        <v>Dec 02</v>
      </c>
    </row>
    <row r="726" spans="1:5" x14ac:dyDescent="0.2">
      <c r="A726" s="9">
        <v>37617</v>
      </c>
      <c r="B726" s="8">
        <v>1.25</v>
      </c>
      <c r="C726" s="8">
        <v>2.75</v>
      </c>
      <c r="E726" s="9" t="str">
        <f t="shared" si="11"/>
        <v>Dec 02</v>
      </c>
    </row>
    <row r="727" spans="1:5" x14ac:dyDescent="0.2">
      <c r="A727" s="9">
        <v>37618</v>
      </c>
      <c r="B727" s="8">
        <v>1.25</v>
      </c>
      <c r="C727" s="8">
        <v>2.75</v>
      </c>
      <c r="E727" s="9" t="str">
        <f t="shared" si="11"/>
        <v>Dec 02</v>
      </c>
    </row>
    <row r="728" spans="1:5" x14ac:dyDescent="0.2">
      <c r="A728" s="9">
        <v>37619</v>
      </c>
      <c r="B728" s="8">
        <v>1.25</v>
      </c>
      <c r="C728" s="8">
        <v>2.75</v>
      </c>
      <c r="E728" s="9" t="str">
        <f t="shared" si="11"/>
        <v>Dec 02</v>
      </c>
    </row>
    <row r="729" spans="1:5" x14ac:dyDescent="0.2">
      <c r="A729" s="9">
        <v>37620</v>
      </c>
      <c r="B729" s="8">
        <v>1.25</v>
      </c>
      <c r="C729" s="8">
        <v>2.75</v>
      </c>
      <c r="E729" s="9" t="str">
        <f t="shared" si="11"/>
        <v>Dec 02</v>
      </c>
    </row>
    <row r="730" spans="1:5" x14ac:dyDescent="0.2">
      <c r="A730" s="9">
        <v>37621</v>
      </c>
      <c r="B730" s="8">
        <v>1.25</v>
      </c>
      <c r="C730" s="8">
        <v>2.75</v>
      </c>
      <c r="E730" s="9" t="str">
        <f t="shared" si="11"/>
        <v>Dec 02</v>
      </c>
    </row>
    <row r="731" spans="1:5" x14ac:dyDescent="0.2">
      <c r="A731" s="9">
        <v>37622</v>
      </c>
      <c r="B731" s="8">
        <v>1.25</v>
      </c>
      <c r="C731" s="8">
        <v>2.75</v>
      </c>
      <c r="E731" s="9" t="str">
        <f t="shared" si="11"/>
        <v>Jan 03</v>
      </c>
    </row>
    <row r="732" spans="1:5" x14ac:dyDescent="0.2">
      <c r="A732" s="9">
        <v>37623</v>
      </c>
      <c r="B732" s="8">
        <v>1.25</v>
      </c>
      <c r="C732" s="8">
        <v>2.75</v>
      </c>
      <c r="E732" s="9" t="str">
        <f t="shared" si="11"/>
        <v>Jan 03</v>
      </c>
    </row>
    <row r="733" spans="1:5" x14ac:dyDescent="0.2">
      <c r="A733" s="9">
        <v>37624</v>
      </c>
      <c r="B733" s="8">
        <v>1.25</v>
      </c>
      <c r="C733" s="8">
        <v>2.75</v>
      </c>
      <c r="E733" s="9" t="str">
        <f t="shared" si="11"/>
        <v>Jan 03</v>
      </c>
    </row>
    <row r="734" spans="1:5" x14ac:dyDescent="0.2">
      <c r="A734" s="9">
        <v>37625</v>
      </c>
      <c r="B734" s="8">
        <v>1.25</v>
      </c>
      <c r="C734" s="8">
        <v>2.75</v>
      </c>
      <c r="E734" s="9" t="str">
        <f t="shared" si="11"/>
        <v>Jan 03</v>
      </c>
    </row>
    <row r="735" spans="1:5" x14ac:dyDescent="0.2">
      <c r="A735" s="9">
        <v>37626</v>
      </c>
      <c r="B735" s="8">
        <v>1.25</v>
      </c>
      <c r="C735" s="8">
        <v>2.75</v>
      </c>
      <c r="E735" s="9" t="str">
        <f t="shared" si="11"/>
        <v>Jan 03</v>
      </c>
    </row>
    <row r="736" spans="1:5" x14ac:dyDescent="0.2">
      <c r="A736" s="9">
        <v>37627</v>
      </c>
      <c r="B736" s="8">
        <v>1.25</v>
      </c>
      <c r="C736" s="8">
        <v>2.75</v>
      </c>
      <c r="E736" s="9" t="str">
        <f t="shared" si="11"/>
        <v>Jan 03</v>
      </c>
    </row>
    <row r="737" spans="1:5" x14ac:dyDescent="0.2">
      <c r="A737" s="9">
        <v>37628</v>
      </c>
      <c r="B737" s="8">
        <v>1.25</v>
      </c>
      <c r="C737" s="8">
        <v>2.75</v>
      </c>
      <c r="E737" s="9" t="str">
        <f t="shared" si="11"/>
        <v>Jan 03</v>
      </c>
    </row>
    <row r="738" spans="1:5" x14ac:dyDescent="0.2">
      <c r="A738" s="9">
        <v>37629</v>
      </c>
      <c r="B738" s="8">
        <v>1.25</v>
      </c>
      <c r="C738" s="8">
        <v>2.75</v>
      </c>
      <c r="E738" s="9" t="str">
        <f t="shared" si="11"/>
        <v>Jan 03</v>
      </c>
    </row>
    <row r="739" spans="1:5" x14ac:dyDescent="0.2">
      <c r="A739" s="9">
        <v>37630</v>
      </c>
      <c r="B739" s="8">
        <v>1.25</v>
      </c>
      <c r="C739" s="8">
        <v>2.75</v>
      </c>
      <c r="E739" s="9" t="str">
        <f t="shared" si="11"/>
        <v>Jan 03</v>
      </c>
    </row>
    <row r="740" spans="1:5" x14ac:dyDescent="0.2">
      <c r="A740" s="9">
        <v>37631</v>
      </c>
      <c r="B740" s="8">
        <v>1.25</v>
      </c>
      <c r="C740" s="8">
        <v>2.75</v>
      </c>
      <c r="E740" s="9" t="str">
        <f t="shared" si="11"/>
        <v>Jan 03</v>
      </c>
    </row>
    <row r="741" spans="1:5" x14ac:dyDescent="0.2">
      <c r="A741" s="9">
        <v>37632</v>
      </c>
      <c r="B741" s="8">
        <v>1.25</v>
      </c>
      <c r="C741" s="8">
        <v>2.75</v>
      </c>
      <c r="E741" s="9" t="str">
        <f t="shared" si="11"/>
        <v>Jan 03</v>
      </c>
    </row>
    <row r="742" spans="1:5" x14ac:dyDescent="0.2">
      <c r="A742" s="9">
        <v>37633</v>
      </c>
      <c r="B742" s="8">
        <v>1.25</v>
      </c>
      <c r="C742" s="8">
        <v>2.75</v>
      </c>
      <c r="E742" s="9" t="str">
        <f t="shared" si="11"/>
        <v>Jan 03</v>
      </c>
    </row>
    <row r="743" spans="1:5" x14ac:dyDescent="0.2">
      <c r="A743" s="9">
        <v>37634</v>
      </c>
      <c r="B743" s="8">
        <v>1.25</v>
      </c>
      <c r="C743" s="8">
        <v>2.75</v>
      </c>
      <c r="E743" s="9" t="str">
        <f t="shared" si="11"/>
        <v>Jan 03</v>
      </c>
    </row>
    <row r="744" spans="1:5" x14ac:dyDescent="0.2">
      <c r="A744" s="9">
        <v>37635</v>
      </c>
      <c r="B744" s="8">
        <v>1.25</v>
      </c>
      <c r="C744" s="8">
        <v>2.75</v>
      </c>
      <c r="E744" s="9" t="str">
        <f t="shared" si="11"/>
        <v>Jan 03</v>
      </c>
    </row>
    <row r="745" spans="1:5" x14ac:dyDescent="0.2">
      <c r="A745" s="9">
        <v>37636</v>
      </c>
      <c r="B745" s="8">
        <v>1.25</v>
      </c>
      <c r="C745" s="8">
        <v>2.75</v>
      </c>
      <c r="E745" s="9" t="str">
        <f t="shared" si="11"/>
        <v>Jan 03</v>
      </c>
    </row>
    <row r="746" spans="1:5" x14ac:dyDescent="0.2">
      <c r="A746" s="9">
        <v>37637</v>
      </c>
      <c r="B746" s="8">
        <v>1.25</v>
      </c>
      <c r="C746" s="8">
        <v>2.75</v>
      </c>
      <c r="E746" s="9" t="str">
        <f t="shared" si="11"/>
        <v>Jan 03</v>
      </c>
    </row>
    <row r="747" spans="1:5" x14ac:dyDescent="0.2">
      <c r="A747" s="9">
        <v>37638</v>
      </c>
      <c r="B747" s="8">
        <v>1.25</v>
      </c>
      <c r="C747" s="8">
        <v>2.75</v>
      </c>
      <c r="E747" s="9" t="str">
        <f t="shared" si="11"/>
        <v>Jan 03</v>
      </c>
    </row>
    <row r="748" spans="1:5" x14ac:dyDescent="0.2">
      <c r="A748" s="9">
        <v>37639</v>
      </c>
      <c r="B748" s="8">
        <v>1.25</v>
      </c>
      <c r="C748" s="8">
        <v>2.75</v>
      </c>
      <c r="E748" s="9" t="str">
        <f t="shared" si="11"/>
        <v>Jan 03</v>
      </c>
    </row>
    <row r="749" spans="1:5" x14ac:dyDescent="0.2">
      <c r="A749" s="9">
        <v>37640</v>
      </c>
      <c r="B749" s="8">
        <v>1.25</v>
      </c>
      <c r="C749" s="8">
        <v>2.75</v>
      </c>
      <c r="E749" s="9" t="str">
        <f t="shared" si="11"/>
        <v>Jan 03</v>
      </c>
    </row>
    <row r="750" spans="1:5" x14ac:dyDescent="0.2">
      <c r="A750" s="9">
        <v>37641</v>
      </c>
      <c r="B750" s="8">
        <v>1.25</v>
      </c>
      <c r="C750" s="8">
        <v>2.75</v>
      </c>
      <c r="E750" s="9" t="str">
        <f t="shared" si="11"/>
        <v>Jan 03</v>
      </c>
    </row>
    <row r="751" spans="1:5" x14ac:dyDescent="0.2">
      <c r="A751" s="9">
        <v>37642</v>
      </c>
      <c r="B751" s="8">
        <v>1.25</v>
      </c>
      <c r="C751" s="8">
        <v>2.75</v>
      </c>
      <c r="E751" s="9" t="str">
        <f t="shared" si="11"/>
        <v>Jan 03</v>
      </c>
    </row>
    <row r="752" spans="1:5" x14ac:dyDescent="0.2">
      <c r="A752" s="9">
        <v>37643</v>
      </c>
      <c r="B752" s="8">
        <v>1.25</v>
      </c>
      <c r="C752" s="8">
        <v>2.75</v>
      </c>
      <c r="E752" s="9" t="str">
        <f t="shared" si="11"/>
        <v>Jan 03</v>
      </c>
    </row>
    <row r="753" spans="1:5" x14ac:dyDescent="0.2">
      <c r="A753" s="9">
        <v>37644</v>
      </c>
      <c r="B753" s="8">
        <v>1.25</v>
      </c>
      <c r="C753" s="8">
        <v>2.75</v>
      </c>
      <c r="E753" s="9" t="str">
        <f t="shared" si="11"/>
        <v>Jan 03</v>
      </c>
    </row>
    <row r="754" spans="1:5" x14ac:dyDescent="0.2">
      <c r="A754" s="9">
        <v>37645</v>
      </c>
      <c r="B754" s="8">
        <v>1.25</v>
      </c>
      <c r="C754" s="8">
        <v>2.75</v>
      </c>
      <c r="E754" s="9" t="str">
        <f t="shared" si="11"/>
        <v>Jan 03</v>
      </c>
    </row>
    <row r="755" spans="1:5" x14ac:dyDescent="0.2">
      <c r="A755" s="9">
        <v>37646</v>
      </c>
      <c r="B755" s="8">
        <v>1.25</v>
      </c>
      <c r="C755" s="8">
        <v>2.75</v>
      </c>
      <c r="E755" s="9" t="str">
        <f t="shared" si="11"/>
        <v>Jan 03</v>
      </c>
    </row>
    <row r="756" spans="1:5" x14ac:dyDescent="0.2">
      <c r="A756" s="9">
        <v>37647</v>
      </c>
      <c r="B756" s="8">
        <v>1.25</v>
      </c>
      <c r="C756" s="8">
        <v>2.75</v>
      </c>
      <c r="E756" s="9" t="str">
        <f t="shared" si="11"/>
        <v>Jan 03</v>
      </c>
    </row>
    <row r="757" spans="1:5" x14ac:dyDescent="0.2">
      <c r="A757" s="9">
        <v>37648</v>
      </c>
      <c r="B757" s="8">
        <v>1.25</v>
      </c>
      <c r="C757" s="8">
        <v>2.75</v>
      </c>
      <c r="E757" s="9" t="str">
        <f t="shared" si="11"/>
        <v>Jan 03</v>
      </c>
    </row>
    <row r="758" spans="1:5" x14ac:dyDescent="0.2">
      <c r="A758" s="9">
        <v>37649</v>
      </c>
      <c r="B758" s="8">
        <v>1.25</v>
      </c>
      <c r="C758" s="8">
        <v>2.75</v>
      </c>
      <c r="E758" s="9" t="str">
        <f t="shared" si="11"/>
        <v>Jan 03</v>
      </c>
    </row>
    <row r="759" spans="1:5" x14ac:dyDescent="0.2">
      <c r="A759" s="9">
        <v>37650</v>
      </c>
      <c r="B759" s="8">
        <v>1.25</v>
      </c>
      <c r="C759" s="8">
        <v>2.75</v>
      </c>
      <c r="E759" s="9" t="str">
        <f t="shared" si="11"/>
        <v>Jan 03</v>
      </c>
    </row>
    <row r="760" spans="1:5" x14ac:dyDescent="0.2">
      <c r="A760" s="9">
        <v>37651</v>
      </c>
      <c r="B760" s="8">
        <v>1.25</v>
      </c>
      <c r="C760" s="8">
        <v>2.75</v>
      </c>
      <c r="E760" s="9" t="str">
        <f t="shared" si="11"/>
        <v>Jan 03</v>
      </c>
    </row>
    <row r="761" spans="1:5" x14ac:dyDescent="0.2">
      <c r="A761" s="9">
        <v>37652</v>
      </c>
      <c r="B761" s="8">
        <v>1.25</v>
      </c>
      <c r="C761" s="8">
        <v>2.75</v>
      </c>
      <c r="E761" s="9" t="str">
        <f t="shared" si="11"/>
        <v>Jan 03</v>
      </c>
    </row>
    <row r="762" spans="1:5" x14ac:dyDescent="0.2">
      <c r="A762" s="9">
        <v>37653</v>
      </c>
      <c r="B762" s="8">
        <v>1.25</v>
      </c>
      <c r="C762" s="8">
        <v>2.75</v>
      </c>
      <c r="E762" s="9" t="str">
        <f t="shared" si="11"/>
        <v>Feb 03</v>
      </c>
    </row>
    <row r="763" spans="1:5" x14ac:dyDescent="0.2">
      <c r="A763" s="9">
        <v>37654</v>
      </c>
      <c r="B763" s="8">
        <v>1.25</v>
      </c>
      <c r="C763" s="8">
        <v>2.75</v>
      </c>
      <c r="E763" s="9" t="str">
        <f t="shared" si="11"/>
        <v>Feb 03</v>
      </c>
    </row>
    <row r="764" spans="1:5" x14ac:dyDescent="0.2">
      <c r="A764" s="9">
        <v>37655</v>
      </c>
      <c r="B764" s="8">
        <v>1.25</v>
      </c>
      <c r="C764" s="8">
        <v>2.75</v>
      </c>
      <c r="E764" s="9" t="str">
        <f t="shared" si="11"/>
        <v>Feb 03</v>
      </c>
    </row>
    <row r="765" spans="1:5" x14ac:dyDescent="0.2">
      <c r="A765" s="9">
        <v>37656</v>
      </c>
      <c r="B765" s="8">
        <v>1.25</v>
      </c>
      <c r="C765" s="8">
        <v>2.75</v>
      </c>
      <c r="E765" s="9" t="str">
        <f t="shared" si="11"/>
        <v>Feb 03</v>
      </c>
    </row>
    <row r="766" spans="1:5" x14ac:dyDescent="0.2">
      <c r="A766" s="9">
        <v>37657</v>
      </c>
      <c r="B766" s="8">
        <v>1.25</v>
      </c>
      <c r="C766" s="8">
        <v>2.75</v>
      </c>
      <c r="E766" s="9" t="str">
        <f t="shared" si="11"/>
        <v>Feb 03</v>
      </c>
    </row>
    <row r="767" spans="1:5" x14ac:dyDescent="0.2">
      <c r="A767" s="9">
        <v>37658</v>
      </c>
      <c r="B767" s="8">
        <v>1.25</v>
      </c>
      <c r="C767" s="8">
        <v>2.75</v>
      </c>
      <c r="E767" s="9" t="str">
        <f t="shared" si="11"/>
        <v>Feb 03</v>
      </c>
    </row>
    <row r="768" spans="1:5" x14ac:dyDescent="0.2">
      <c r="A768" s="9">
        <v>37659</v>
      </c>
      <c r="B768" s="8">
        <v>1.25</v>
      </c>
      <c r="C768" s="8">
        <v>2.75</v>
      </c>
      <c r="E768" s="9" t="str">
        <f t="shared" si="11"/>
        <v>Feb 03</v>
      </c>
    </row>
    <row r="769" spans="1:5" x14ac:dyDescent="0.2">
      <c r="A769" s="9">
        <v>37660</v>
      </c>
      <c r="B769" s="8">
        <v>1.25</v>
      </c>
      <c r="C769" s="8">
        <v>2.75</v>
      </c>
      <c r="E769" s="9" t="str">
        <f t="shared" si="11"/>
        <v>Feb 03</v>
      </c>
    </row>
    <row r="770" spans="1:5" x14ac:dyDescent="0.2">
      <c r="A770" s="9">
        <v>37661</v>
      </c>
      <c r="B770" s="8">
        <v>1.25</v>
      </c>
      <c r="C770" s="8">
        <v>2.75</v>
      </c>
      <c r="E770" s="9" t="str">
        <f t="shared" si="11"/>
        <v>Feb 03</v>
      </c>
    </row>
    <row r="771" spans="1:5" x14ac:dyDescent="0.2">
      <c r="A771" s="9">
        <v>37662</v>
      </c>
      <c r="B771" s="8">
        <v>1.25</v>
      </c>
      <c r="C771" s="8">
        <v>2.75</v>
      </c>
      <c r="E771" s="9" t="str">
        <f t="shared" si="11"/>
        <v>Feb 03</v>
      </c>
    </row>
    <row r="772" spans="1:5" x14ac:dyDescent="0.2">
      <c r="A772" s="9">
        <v>37663</v>
      </c>
      <c r="B772" s="8">
        <v>1.25</v>
      </c>
      <c r="C772" s="8">
        <v>2.75</v>
      </c>
      <c r="E772" s="9" t="str">
        <f t="shared" ref="E772:E835" si="12">TEXT(A772,"mmm") &amp; " " &amp; TEXT(A772, "yy")</f>
        <v>Feb 03</v>
      </c>
    </row>
    <row r="773" spans="1:5" x14ac:dyDescent="0.2">
      <c r="A773" s="9">
        <v>37664</v>
      </c>
      <c r="B773" s="8">
        <v>1.25</v>
      </c>
      <c r="C773" s="8">
        <v>2.75</v>
      </c>
      <c r="E773" s="9" t="str">
        <f t="shared" si="12"/>
        <v>Feb 03</v>
      </c>
    </row>
    <row r="774" spans="1:5" x14ac:dyDescent="0.2">
      <c r="A774" s="9">
        <v>37665</v>
      </c>
      <c r="B774" s="8">
        <v>1.25</v>
      </c>
      <c r="C774" s="8">
        <v>2.75</v>
      </c>
      <c r="E774" s="9" t="str">
        <f t="shared" si="12"/>
        <v>Feb 03</v>
      </c>
    </row>
    <row r="775" spans="1:5" x14ac:dyDescent="0.2">
      <c r="A775" s="9">
        <v>37666</v>
      </c>
      <c r="B775" s="8">
        <v>1.25</v>
      </c>
      <c r="C775" s="8">
        <v>2.75</v>
      </c>
      <c r="E775" s="9" t="str">
        <f t="shared" si="12"/>
        <v>Feb 03</v>
      </c>
    </row>
    <row r="776" spans="1:5" x14ac:dyDescent="0.2">
      <c r="A776" s="9">
        <v>37667</v>
      </c>
      <c r="B776" s="8">
        <v>1.25</v>
      </c>
      <c r="C776" s="8">
        <v>2.75</v>
      </c>
      <c r="E776" s="9" t="str">
        <f t="shared" si="12"/>
        <v>Feb 03</v>
      </c>
    </row>
    <row r="777" spans="1:5" x14ac:dyDescent="0.2">
      <c r="A777" s="9">
        <v>37668</v>
      </c>
      <c r="B777" s="8">
        <v>1.25</v>
      </c>
      <c r="C777" s="8">
        <v>2.75</v>
      </c>
      <c r="E777" s="9" t="str">
        <f t="shared" si="12"/>
        <v>Feb 03</v>
      </c>
    </row>
    <row r="778" spans="1:5" x14ac:dyDescent="0.2">
      <c r="A778" s="9">
        <v>37669</v>
      </c>
      <c r="B778" s="8">
        <v>1.25</v>
      </c>
      <c r="C778" s="8">
        <v>2.75</v>
      </c>
      <c r="E778" s="9" t="str">
        <f t="shared" si="12"/>
        <v>Feb 03</v>
      </c>
    </row>
    <row r="779" spans="1:5" x14ac:dyDescent="0.2">
      <c r="A779" s="9">
        <v>37670</v>
      </c>
      <c r="B779" s="8">
        <v>1.25</v>
      </c>
      <c r="C779" s="8">
        <v>2.75</v>
      </c>
      <c r="E779" s="9" t="str">
        <f t="shared" si="12"/>
        <v>Feb 03</v>
      </c>
    </row>
    <row r="780" spans="1:5" x14ac:dyDescent="0.2">
      <c r="A780" s="9">
        <v>37671</v>
      </c>
      <c r="B780" s="8">
        <v>1.25</v>
      </c>
      <c r="C780" s="8">
        <v>2.75</v>
      </c>
      <c r="E780" s="9" t="str">
        <f t="shared" si="12"/>
        <v>Feb 03</v>
      </c>
    </row>
    <row r="781" spans="1:5" x14ac:dyDescent="0.2">
      <c r="A781" s="9">
        <v>37672</v>
      </c>
      <c r="B781" s="8">
        <v>1.25</v>
      </c>
      <c r="C781" s="8">
        <v>2.75</v>
      </c>
      <c r="E781" s="9" t="str">
        <f t="shared" si="12"/>
        <v>Feb 03</v>
      </c>
    </row>
    <row r="782" spans="1:5" x14ac:dyDescent="0.2">
      <c r="A782" s="9">
        <v>37673</v>
      </c>
      <c r="B782" s="8">
        <v>1.25</v>
      </c>
      <c r="C782" s="8">
        <v>2.75</v>
      </c>
      <c r="E782" s="9" t="str">
        <f t="shared" si="12"/>
        <v>Feb 03</v>
      </c>
    </row>
    <row r="783" spans="1:5" x14ac:dyDescent="0.2">
      <c r="A783" s="9">
        <v>37674</v>
      </c>
      <c r="B783" s="8">
        <v>1.25</v>
      </c>
      <c r="C783" s="8">
        <v>2.75</v>
      </c>
      <c r="E783" s="9" t="str">
        <f t="shared" si="12"/>
        <v>Feb 03</v>
      </c>
    </row>
    <row r="784" spans="1:5" x14ac:dyDescent="0.2">
      <c r="A784" s="9">
        <v>37675</v>
      </c>
      <c r="B784" s="8">
        <v>1.25</v>
      </c>
      <c r="C784" s="8">
        <v>2.75</v>
      </c>
      <c r="E784" s="9" t="str">
        <f t="shared" si="12"/>
        <v>Feb 03</v>
      </c>
    </row>
    <row r="785" spans="1:5" x14ac:dyDescent="0.2">
      <c r="A785" s="9">
        <v>37676</v>
      </c>
      <c r="B785" s="8">
        <v>1.25</v>
      </c>
      <c r="C785" s="8">
        <v>2.75</v>
      </c>
      <c r="E785" s="9" t="str">
        <f t="shared" si="12"/>
        <v>Feb 03</v>
      </c>
    </row>
    <row r="786" spans="1:5" x14ac:dyDescent="0.2">
      <c r="A786" s="9">
        <v>37677</v>
      </c>
      <c r="B786" s="8">
        <v>1.25</v>
      </c>
      <c r="C786" s="8">
        <v>2.75</v>
      </c>
      <c r="E786" s="9" t="str">
        <f t="shared" si="12"/>
        <v>Feb 03</v>
      </c>
    </row>
    <row r="787" spans="1:5" x14ac:dyDescent="0.2">
      <c r="A787" s="9">
        <v>37678</v>
      </c>
      <c r="B787" s="8">
        <v>1.25</v>
      </c>
      <c r="C787" s="8">
        <v>2.75</v>
      </c>
      <c r="E787" s="9" t="str">
        <f t="shared" si="12"/>
        <v>Feb 03</v>
      </c>
    </row>
    <row r="788" spans="1:5" x14ac:dyDescent="0.2">
      <c r="A788" s="9">
        <v>37679</v>
      </c>
      <c r="B788" s="8">
        <v>1.25</v>
      </c>
      <c r="C788" s="8">
        <v>2.75</v>
      </c>
      <c r="E788" s="9" t="str">
        <f t="shared" si="12"/>
        <v>Feb 03</v>
      </c>
    </row>
    <row r="789" spans="1:5" x14ac:dyDescent="0.2">
      <c r="A789" s="9">
        <v>37680</v>
      </c>
      <c r="B789" s="8">
        <v>1.25</v>
      </c>
      <c r="C789" s="8">
        <v>2.75</v>
      </c>
      <c r="E789" s="9" t="str">
        <f t="shared" si="12"/>
        <v>Feb 03</v>
      </c>
    </row>
    <row r="790" spans="1:5" x14ac:dyDescent="0.2">
      <c r="A790" s="9">
        <v>37681</v>
      </c>
      <c r="B790" s="8">
        <v>1.25</v>
      </c>
      <c r="C790" s="8">
        <v>2.75</v>
      </c>
      <c r="E790" s="9" t="str">
        <f t="shared" si="12"/>
        <v>Mar 03</v>
      </c>
    </row>
    <row r="791" spans="1:5" x14ac:dyDescent="0.2">
      <c r="A791" s="9">
        <v>37682</v>
      </c>
      <c r="B791" s="8">
        <v>1.25</v>
      </c>
      <c r="C791" s="8">
        <v>2.75</v>
      </c>
      <c r="E791" s="9" t="str">
        <f t="shared" si="12"/>
        <v>Mar 03</v>
      </c>
    </row>
    <row r="792" spans="1:5" x14ac:dyDescent="0.2">
      <c r="A792" s="9">
        <v>37683</v>
      </c>
      <c r="B792" s="8">
        <v>1.25</v>
      </c>
      <c r="C792" s="8">
        <v>2.75</v>
      </c>
      <c r="E792" s="9" t="str">
        <f t="shared" si="12"/>
        <v>Mar 03</v>
      </c>
    </row>
    <row r="793" spans="1:5" x14ac:dyDescent="0.2">
      <c r="A793" s="9">
        <v>37684</v>
      </c>
      <c r="B793" s="8">
        <v>1.25</v>
      </c>
      <c r="C793" s="8">
        <v>2.75</v>
      </c>
      <c r="E793" s="9" t="str">
        <f t="shared" si="12"/>
        <v>Mar 03</v>
      </c>
    </row>
    <row r="794" spans="1:5" x14ac:dyDescent="0.2">
      <c r="A794" s="9">
        <v>37685</v>
      </c>
      <c r="B794" s="8">
        <v>1.25</v>
      </c>
      <c r="C794" s="8">
        <v>2.75</v>
      </c>
      <c r="E794" s="9" t="str">
        <f t="shared" si="12"/>
        <v>Mar 03</v>
      </c>
    </row>
    <row r="795" spans="1:5" x14ac:dyDescent="0.2">
      <c r="A795" s="9">
        <v>37686</v>
      </c>
      <c r="B795" s="8">
        <v>1.25</v>
      </c>
      <c r="C795" s="8">
        <v>2.75</v>
      </c>
      <c r="E795" s="9" t="str">
        <f t="shared" si="12"/>
        <v>Mar 03</v>
      </c>
    </row>
    <row r="796" spans="1:5" x14ac:dyDescent="0.2">
      <c r="A796" s="9">
        <v>37687</v>
      </c>
      <c r="B796" s="8">
        <v>1.25</v>
      </c>
      <c r="C796" s="8">
        <v>2.75</v>
      </c>
      <c r="E796" s="9" t="str">
        <f t="shared" si="12"/>
        <v>Mar 03</v>
      </c>
    </row>
    <row r="797" spans="1:5" x14ac:dyDescent="0.2">
      <c r="A797" s="9">
        <v>37688</v>
      </c>
      <c r="B797" s="8">
        <v>1.25</v>
      </c>
      <c r="C797" s="8">
        <v>2.5</v>
      </c>
      <c r="E797" s="9" t="str">
        <f t="shared" si="12"/>
        <v>Mar 03</v>
      </c>
    </row>
    <row r="798" spans="1:5" x14ac:dyDescent="0.2">
      <c r="A798" s="9">
        <v>37689</v>
      </c>
      <c r="B798" s="8">
        <v>1.25</v>
      </c>
      <c r="C798" s="8">
        <v>2.5</v>
      </c>
      <c r="E798" s="9" t="str">
        <f t="shared" si="12"/>
        <v>Mar 03</v>
      </c>
    </row>
    <row r="799" spans="1:5" x14ac:dyDescent="0.2">
      <c r="A799" s="9">
        <v>37690</v>
      </c>
      <c r="B799" s="8">
        <v>1.25</v>
      </c>
      <c r="C799" s="8">
        <v>2.5</v>
      </c>
      <c r="E799" s="9" t="str">
        <f t="shared" si="12"/>
        <v>Mar 03</v>
      </c>
    </row>
    <row r="800" spans="1:5" x14ac:dyDescent="0.2">
      <c r="A800" s="9">
        <v>37691</v>
      </c>
      <c r="B800" s="8">
        <v>1.25</v>
      </c>
      <c r="C800" s="8">
        <v>2.5</v>
      </c>
      <c r="E800" s="9" t="str">
        <f t="shared" si="12"/>
        <v>Mar 03</v>
      </c>
    </row>
    <row r="801" spans="1:5" x14ac:dyDescent="0.2">
      <c r="A801" s="9">
        <v>37692</v>
      </c>
      <c r="B801" s="8">
        <v>1.25</v>
      </c>
      <c r="C801" s="8">
        <v>2.5</v>
      </c>
      <c r="E801" s="9" t="str">
        <f t="shared" si="12"/>
        <v>Mar 03</v>
      </c>
    </row>
    <row r="802" spans="1:5" x14ac:dyDescent="0.2">
      <c r="A802" s="9">
        <v>37693</v>
      </c>
      <c r="B802" s="8">
        <v>1.25</v>
      </c>
      <c r="C802" s="8">
        <v>2.5</v>
      </c>
      <c r="E802" s="9" t="str">
        <f t="shared" si="12"/>
        <v>Mar 03</v>
      </c>
    </row>
    <row r="803" spans="1:5" x14ac:dyDescent="0.2">
      <c r="A803" s="9">
        <v>37694</v>
      </c>
      <c r="B803" s="8">
        <v>1.25</v>
      </c>
      <c r="C803" s="8">
        <v>2.5</v>
      </c>
      <c r="E803" s="9" t="str">
        <f t="shared" si="12"/>
        <v>Mar 03</v>
      </c>
    </row>
    <row r="804" spans="1:5" x14ac:dyDescent="0.2">
      <c r="A804" s="9">
        <v>37695</v>
      </c>
      <c r="B804" s="8">
        <v>1.25</v>
      </c>
      <c r="C804" s="8">
        <v>2.5</v>
      </c>
      <c r="E804" s="9" t="str">
        <f t="shared" si="12"/>
        <v>Mar 03</v>
      </c>
    </row>
    <row r="805" spans="1:5" x14ac:dyDescent="0.2">
      <c r="A805" s="9">
        <v>37696</v>
      </c>
      <c r="B805" s="8">
        <v>1.25</v>
      </c>
      <c r="C805" s="8">
        <v>2.5</v>
      </c>
      <c r="E805" s="9" t="str">
        <f t="shared" si="12"/>
        <v>Mar 03</v>
      </c>
    </row>
    <row r="806" spans="1:5" x14ac:dyDescent="0.2">
      <c r="A806" s="9">
        <v>37697</v>
      </c>
      <c r="B806" s="8">
        <v>1.25</v>
      </c>
      <c r="C806" s="8">
        <v>2.5</v>
      </c>
      <c r="E806" s="9" t="str">
        <f t="shared" si="12"/>
        <v>Mar 03</v>
      </c>
    </row>
    <row r="807" spans="1:5" x14ac:dyDescent="0.2">
      <c r="A807" s="9">
        <v>37698</v>
      </c>
      <c r="B807" s="8">
        <v>1.25</v>
      </c>
      <c r="C807" s="8">
        <v>2.5</v>
      </c>
      <c r="E807" s="9" t="str">
        <f t="shared" si="12"/>
        <v>Mar 03</v>
      </c>
    </row>
    <row r="808" spans="1:5" x14ac:dyDescent="0.2">
      <c r="A808" s="9">
        <v>37699</v>
      </c>
      <c r="B808" s="8">
        <v>1.25</v>
      </c>
      <c r="C808" s="8">
        <v>2.5</v>
      </c>
      <c r="E808" s="9" t="str">
        <f t="shared" si="12"/>
        <v>Mar 03</v>
      </c>
    </row>
    <row r="809" spans="1:5" x14ac:dyDescent="0.2">
      <c r="A809" s="9">
        <v>37700</v>
      </c>
      <c r="B809" s="8">
        <v>1.25</v>
      </c>
      <c r="C809" s="8">
        <v>2.5</v>
      </c>
      <c r="E809" s="9" t="str">
        <f t="shared" si="12"/>
        <v>Mar 03</v>
      </c>
    </row>
    <row r="810" spans="1:5" x14ac:dyDescent="0.2">
      <c r="A810" s="9">
        <v>37701</v>
      </c>
      <c r="B810" s="8">
        <v>1.25</v>
      </c>
      <c r="C810" s="8">
        <v>2.5</v>
      </c>
      <c r="E810" s="9" t="str">
        <f t="shared" si="12"/>
        <v>Mar 03</v>
      </c>
    </row>
    <row r="811" spans="1:5" x14ac:dyDescent="0.2">
      <c r="A811" s="9">
        <v>37702</v>
      </c>
      <c r="B811" s="8">
        <v>1.25</v>
      </c>
      <c r="C811" s="8">
        <v>2.5</v>
      </c>
      <c r="E811" s="9" t="str">
        <f t="shared" si="12"/>
        <v>Mar 03</v>
      </c>
    </row>
    <row r="812" spans="1:5" x14ac:dyDescent="0.2">
      <c r="A812" s="9">
        <v>37703</v>
      </c>
      <c r="B812" s="8">
        <v>1.25</v>
      </c>
      <c r="C812" s="8">
        <v>2.5</v>
      </c>
      <c r="E812" s="9" t="str">
        <f t="shared" si="12"/>
        <v>Mar 03</v>
      </c>
    </row>
    <row r="813" spans="1:5" x14ac:dyDescent="0.2">
      <c r="A813" s="9">
        <v>37704</v>
      </c>
      <c r="B813" s="8">
        <v>1.25</v>
      </c>
      <c r="C813" s="8">
        <v>2.5</v>
      </c>
      <c r="E813" s="9" t="str">
        <f t="shared" si="12"/>
        <v>Mar 03</v>
      </c>
    </row>
    <row r="814" spans="1:5" x14ac:dyDescent="0.2">
      <c r="A814" s="9">
        <v>37705</v>
      </c>
      <c r="B814" s="8">
        <v>1.25</v>
      </c>
      <c r="C814" s="8">
        <v>2.5</v>
      </c>
      <c r="E814" s="9" t="str">
        <f t="shared" si="12"/>
        <v>Mar 03</v>
      </c>
    </row>
    <row r="815" spans="1:5" x14ac:dyDescent="0.2">
      <c r="A815" s="9">
        <v>37706</v>
      </c>
      <c r="B815" s="8">
        <v>1.25</v>
      </c>
      <c r="C815" s="8">
        <v>2.5</v>
      </c>
      <c r="E815" s="9" t="str">
        <f t="shared" si="12"/>
        <v>Mar 03</v>
      </c>
    </row>
    <row r="816" spans="1:5" x14ac:dyDescent="0.2">
      <c r="A816" s="9">
        <v>37707</v>
      </c>
      <c r="B816" s="8">
        <v>1.25</v>
      </c>
      <c r="C816" s="8">
        <v>2.5</v>
      </c>
      <c r="E816" s="9" t="str">
        <f t="shared" si="12"/>
        <v>Mar 03</v>
      </c>
    </row>
    <row r="817" spans="1:5" x14ac:dyDescent="0.2">
      <c r="A817" s="9">
        <v>37708</v>
      </c>
      <c r="B817" s="8">
        <v>1.25</v>
      </c>
      <c r="C817" s="8">
        <v>2.5</v>
      </c>
      <c r="E817" s="9" t="str">
        <f t="shared" si="12"/>
        <v>Mar 03</v>
      </c>
    </row>
    <row r="818" spans="1:5" x14ac:dyDescent="0.2">
      <c r="A818" s="9">
        <v>37709</v>
      </c>
      <c r="B818" s="8">
        <v>1.25</v>
      </c>
      <c r="C818" s="8">
        <v>2.5</v>
      </c>
      <c r="E818" s="9" t="str">
        <f t="shared" si="12"/>
        <v>Mar 03</v>
      </c>
    </row>
    <row r="819" spans="1:5" x14ac:dyDescent="0.2">
      <c r="A819" s="9">
        <v>37710</v>
      </c>
      <c r="B819" s="8">
        <v>1.25</v>
      </c>
      <c r="C819" s="8">
        <v>2.5</v>
      </c>
      <c r="E819" s="9" t="str">
        <f t="shared" si="12"/>
        <v>Mar 03</v>
      </c>
    </row>
    <row r="820" spans="1:5" x14ac:dyDescent="0.2">
      <c r="A820" s="9">
        <v>37711</v>
      </c>
      <c r="B820" s="8">
        <v>1.25</v>
      </c>
      <c r="C820" s="8">
        <v>2.5</v>
      </c>
      <c r="E820" s="9" t="str">
        <f t="shared" si="12"/>
        <v>Mar 03</v>
      </c>
    </row>
    <row r="821" spans="1:5" x14ac:dyDescent="0.2">
      <c r="A821" s="9">
        <v>37712</v>
      </c>
      <c r="B821" s="8">
        <v>1.25</v>
      </c>
      <c r="C821" s="8">
        <v>2.5</v>
      </c>
      <c r="E821" s="9" t="str">
        <f t="shared" si="12"/>
        <v>Apr 03</v>
      </c>
    </row>
    <row r="822" spans="1:5" x14ac:dyDescent="0.2">
      <c r="A822" s="9">
        <v>37713</v>
      </c>
      <c r="B822" s="8">
        <v>1.25</v>
      </c>
      <c r="C822" s="8">
        <v>2.5</v>
      </c>
      <c r="E822" s="9" t="str">
        <f t="shared" si="12"/>
        <v>Apr 03</v>
      </c>
    </row>
    <row r="823" spans="1:5" x14ac:dyDescent="0.2">
      <c r="A823" s="9">
        <v>37714</v>
      </c>
      <c r="B823" s="8">
        <v>1.25</v>
      </c>
      <c r="C823" s="8">
        <v>2.5</v>
      </c>
      <c r="E823" s="9" t="str">
        <f t="shared" si="12"/>
        <v>Apr 03</v>
      </c>
    </row>
    <row r="824" spans="1:5" x14ac:dyDescent="0.2">
      <c r="A824" s="9">
        <v>37715</v>
      </c>
      <c r="B824" s="8">
        <v>1.25</v>
      </c>
      <c r="C824" s="8">
        <v>2.5</v>
      </c>
      <c r="E824" s="9" t="str">
        <f t="shared" si="12"/>
        <v>Apr 03</v>
      </c>
    </row>
    <row r="825" spans="1:5" x14ac:dyDescent="0.2">
      <c r="A825" s="9">
        <v>37716</v>
      </c>
      <c r="B825" s="8">
        <v>1.25</v>
      </c>
      <c r="C825" s="8">
        <v>2.5</v>
      </c>
      <c r="E825" s="9" t="str">
        <f t="shared" si="12"/>
        <v>Apr 03</v>
      </c>
    </row>
    <row r="826" spans="1:5" x14ac:dyDescent="0.2">
      <c r="A826" s="9">
        <v>37717</v>
      </c>
      <c r="B826" s="8">
        <v>1.25</v>
      </c>
      <c r="C826" s="8">
        <v>2.5</v>
      </c>
      <c r="E826" s="9" t="str">
        <f t="shared" si="12"/>
        <v>Apr 03</v>
      </c>
    </row>
    <row r="827" spans="1:5" x14ac:dyDescent="0.2">
      <c r="A827" s="9">
        <v>37718</v>
      </c>
      <c r="B827" s="8">
        <v>1.25</v>
      </c>
      <c r="C827" s="8">
        <v>2.5</v>
      </c>
      <c r="E827" s="9" t="str">
        <f t="shared" si="12"/>
        <v>Apr 03</v>
      </c>
    </row>
    <row r="828" spans="1:5" x14ac:dyDescent="0.2">
      <c r="A828" s="9">
        <v>37719</v>
      </c>
      <c r="B828" s="8">
        <v>1.25</v>
      </c>
      <c r="C828" s="8">
        <v>2.5</v>
      </c>
      <c r="E828" s="9" t="str">
        <f t="shared" si="12"/>
        <v>Apr 03</v>
      </c>
    </row>
    <row r="829" spans="1:5" x14ac:dyDescent="0.2">
      <c r="A829" s="9">
        <v>37720</v>
      </c>
      <c r="B829" s="8">
        <v>1.25</v>
      </c>
      <c r="C829" s="8">
        <v>2.5</v>
      </c>
      <c r="E829" s="9" t="str">
        <f t="shared" si="12"/>
        <v>Apr 03</v>
      </c>
    </row>
    <row r="830" spans="1:5" x14ac:dyDescent="0.2">
      <c r="A830" s="9">
        <v>37721</v>
      </c>
      <c r="B830" s="8">
        <v>1.25</v>
      </c>
      <c r="C830" s="8">
        <v>2.5</v>
      </c>
      <c r="E830" s="9" t="str">
        <f t="shared" si="12"/>
        <v>Apr 03</v>
      </c>
    </row>
    <row r="831" spans="1:5" x14ac:dyDescent="0.2">
      <c r="A831" s="9">
        <v>37722</v>
      </c>
      <c r="B831" s="8">
        <v>1.25</v>
      </c>
      <c r="C831" s="8">
        <v>2.5</v>
      </c>
      <c r="E831" s="9" t="str">
        <f t="shared" si="12"/>
        <v>Apr 03</v>
      </c>
    </row>
    <row r="832" spans="1:5" x14ac:dyDescent="0.2">
      <c r="A832" s="9">
        <v>37723</v>
      </c>
      <c r="B832" s="8">
        <v>1.25</v>
      </c>
      <c r="C832" s="8">
        <v>2.5</v>
      </c>
      <c r="E832" s="9" t="str">
        <f t="shared" si="12"/>
        <v>Apr 03</v>
      </c>
    </row>
    <row r="833" spans="1:5" x14ac:dyDescent="0.2">
      <c r="A833" s="9">
        <v>37724</v>
      </c>
      <c r="B833" s="8">
        <v>1.25</v>
      </c>
      <c r="C833" s="8">
        <v>2.5</v>
      </c>
      <c r="E833" s="9" t="str">
        <f t="shared" si="12"/>
        <v>Apr 03</v>
      </c>
    </row>
    <row r="834" spans="1:5" x14ac:dyDescent="0.2">
      <c r="A834" s="9">
        <v>37725</v>
      </c>
      <c r="B834" s="8">
        <v>1.25</v>
      </c>
      <c r="C834" s="8">
        <v>2.5</v>
      </c>
      <c r="E834" s="9" t="str">
        <f t="shared" si="12"/>
        <v>Apr 03</v>
      </c>
    </row>
    <row r="835" spans="1:5" x14ac:dyDescent="0.2">
      <c r="A835" s="9">
        <v>37726</v>
      </c>
      <c r="B835" s="8">
        <v>1.25</v>
      </c>
      <c r="C835" s="8">
        <v>2.5</v>
      </c>
      <c r="E835" s="9" t="str">
        <f t="shared" si="12"/>
        <v>Apr 03</v>
      </c>
    </row>
    <row r="836" spans="1:5" x14ac:dyDescent="0.2">
      <c r="A836" s="9">
        <v>37727</v>
      </c>
      <c r="B836" s="8">
        <v>1.25</v>
      </c>
      <c r="C836" s="8">
        <v>2.5</v>
      </c>
      <c r="E836" s="9" t="str">
        <f t="shared" ref="E836:E899" si="13">TEXT(A836,"mmm") &amp; " " &amp; TEXT(A836, "yy")</f>
        <v>Apr 03</v>
      </c>
    </row>
    <row r="837" spans="1:5" x14ac:dyDescent="0.2">
      <c r="A837" s="9">
        <v>37728</v>
      </c>
      <c r="B837" s="8">
        <v>1.25</v>
      </c>
      <c r="C837" s="8">
        <v>2.5</v>
      </c>
      <c r="E837" s="9" t="str">
        <f t="shared" si="13"/>
        <v>Apr 03</v>
      </c>
    </row>
    <row r="838" spans="1:5" x14ac:dyDescent="0.2">
      <c r="A838" s="9">
        <v>37729</v>
      </c>
      <c r="B838" s="8">
        <v>1.25</v>
      </c>
      <c r="C838" s="8">
        <v>2.5</v>
      </c>
      <c r="E838" s="9" t="str">
        <f t="shared" si="13"/>
        <v>Apr 03</v>
      </c>
    </row>
    <row r="839" spans="1:5" x14ac:dyDescent="0.2">
      <c r="A839" s="9">
        <v>37730</v>
      </c>
      <c r="B839" s="8">
        <v>1.25</v>
      </c>
      <c r="C839" s="8">
        <v>2.5</v>
      </c>
      <c r="E839" s="9" t="str">
        <f t="shared" si="13"/>
        <v>Apr 03</v>
      </c>
    </row>
    <row r="840" spans="1:5" x14ac:dyDescent="0.2">
      <c r="A840" s="9">
        <v>37731</v>
      </c>
      <c r="B840" s="8">
        <v>1.25</v>
      </c>
      <c r="C840" s="8">
        <v>2.5</v>
      </c>
      <c r="E840" s="9" t="str">
        <f t="shared" si="13"/>
        <v>Apr 03</v>
      </c>
    </row>
    <row r="841" spans="1:5" x14ac:dyDescent="0.2">
      <c r="A841" s="9">
        <v>37732</v>
      </c>
      <c r="B841" s="8">
        <v>1.25</v>
      </c>
      <c r="C841" s="8">
        <v>2.5</v>
      </c>
      <c r="E841" s="9" t="str">
        <f t="shared" si="13"/>
        <v>Apr 03</v>
      </c>
    </row>
    <row r="842" spans="1:5" x14ac:dyDescent="0.2">
      <c r="A842" s="9">
        <v>37733</v>
      </c>
      <c r="B842" s="8">
        <v>1.25</v>
      </c>
      <c r="C842" s="8">
        <v>2.5</v>
      </c>
      <c r="E842" s="9" t="str">
        <f t="shared" si="13"/>
        <v>Apr 03</v>
      </c>
    </row>
    <row r="843" spans="1:5" x14ac:dyDescent="0.2">
      <c r="A843" s="9">
        <v>37734</v>
      </c>
      <c r="B843" s="8">
        <v>1.25</v>
      </c>
      <c r="C843" s="8">
        <v>2.5</v>
      </c>
      <c r="E843" s="9" t="str">
        <f t="shared" si="13"/>
        <v>Apr 03</v>
      </c>
    </row>
    <row r="844" spans="1:5" x14ac:dyDescent="0.2">
      <c r="A844" s="9">
        <v>37735</v>
      </c>
      <c r="B844" s="8">
        <v>1.25</v>
      </c>
      <c r="C844" s="8">
        <v>2.5</v>
      </c>
      <c r="E844" s="9" t="str">
        <f t="shared" si="13"/>
        <v>Apr 03</v>
      </c>
    </row>
    <row r="845" spans="1:5" x14ac:dyDescent="0.2">
      <c r="A845" s="9">
        <v>37736</v>
      </c>
      <c r="B845" s="8">
        <v>1.25</v>
      </c>
      <c r="C845" s="8">
        <v>2.5</v>
      </c>
      <c r="E845" s="9" t="str">
        <f t="shared" si="13"/>
        <v>Apr 03</v>
      </c>
    </row>
    <row r="846" spans="1:5" x14ac:dyDescent="0.2">
      <c r="A846" s="9">
        <v>37737</v>
      </c>
      <c r="B846" s="8">
        <v>1.25</v>
      </c>
      <c r="C846" s="8">
        <v>2.5</v>
      </c>
      <c r="E846" s="9" t="str">
        <f t="shared" si="13"/>
        <v>Apr 03</v>
      </c>
    </row>
    <row r="847" spans="1:5" x14ac:dyDescent="0.2">
      <c r="A847" s="9">
        <v>37738</v>
      </c>
      <c r="B847" s="8">
        <v>1.25</v>
      </c>
      <c r="C847" s="8">
        <v>2.5</v>
      </c>
      <c r="E847" s="9" t="str">
        <f t="shared" si="13"/>
        <v>Apr 03</v>
      </c>
    </row>
    <row r="848" spans="1:5" x14ac:dyDescent="0.2">
      <c r="A848" s="9">
        <v>37739</v>
      </c>
      <c r="B848" s="8">
        <v>1.25</v>
      </c>
      <c r="C848" s="8">
        <v>2.5</v>
      </c>
      <c r="E848" s="9" t="str">
        <f t="shared" si="13"/>
        <v>Apr 03</v>
      </c>
    </row>
    <row r="849" spans="1:5" x14ac:dyDescent="0.2">
      <c r="A849" s="9">
        <v>37740</v>
      </c>
      <c r="B849" s="8">
        <v>1.25</v>
      </c>
      <c r="C849" s="8">
        <v>2.5</v>
      </c>
      <c r="E849" s="9" t="str">
        <f t="shared" si="13"/>
        <v>Apr 03</v>
      </c>
    </row>
    <row r="850" spans="1:5" x14ac:dyDescent="0.2">
      <c r="A850" s="9">
        <v>37741</v>
      </c>
      <c r="B850" s="8">
        <v>1.25</v>
      </c>
      <c r="C850" s="8">
        <v>2.5</v>
      </c>
      <c r="E850" s="9" t="str">
        <f t="shared" si="13"/>
        <v>Apr 03</v>
      </c>
    </row>
    <row r="851" spans="1:5" x14ac:dyDescent="0.2">
      <c r="A851" s="9">
        <v>37742</v>
      </c>
      <c r="B851" s="8">
        <v>1.25</v>
      </c>
      <c r="C851" s="8">
        <v>2.5</v>
      </c>
      <c r="E851" s="9" t="str">
        <f t="shared" si="13"/>
        <v>May 03</v>
      </c>
    </row>
    <row r="852" spans="1:5" x14ac:dyDescent="0.2">
      <c r="A852" s="9">
        <v>37743</v>
      </c>
      <c r="B852" s="8">
        <v>1.25</v>
      </c>
      <c r="C852" s="8">
        <v>2.5</v>
      </c>
      <c r="E852" s="9" t="str">
        <f t="shared" si="13"/>
        <v>May 03</v>
      </c>
    </row>
    <row r="853" spans="1:5" x14ac:dyDescent="0.2">
      <c r="A853" s="9">
        <v>37744</v>
      </c>
      <c r="B853" s="8">
        <v>1.25</v>
      </c>
      <c r="C853" s="8">
        <v>2.5</v>
      </c>
      <c r="E853" s="9" t="str">
        <f t="shared" si="13"/>
        <v>May 03</v>
      </c>
    </row>
    <row r="854" spans="1:5" x14ac:dyDescent="0.2">
      <c r="A854" s="9">
        <v>37745</v>
      </c>
      <c r="B854" s="8">
        <v>1.25</v>
      </c>
      <c r="C854" s="8">
        <v>2.5</v>
      </c>
      <c r="E854" s="9" t="str">
        <f t="shared" si="13"/>
        <v>May 03</v>
      </c>
    </row>
    <row r="855" spans="1:5" x14ac:dyDescent="0.2">
      <c r="A855" s="9">
        <v>37746</v>
      </c>
      <c r="B855" s="8">
        <v>1.25</v>
      </c>
      <c r="C855" s="8">
        <v>2.5</v>
      </c>
      <c r="E855" s="9" t="str">
        <f t="shared" si="13"/>
        <v>May 03</v>
      </c>
    </row>
    <row r="856" spans="1:5" x14ac:dyDescent="0.2">
      <c r="A856" s="9">
        <v>37747</v>
      </c>
      <c r="B856" s="8">
        <v>1.25</v>
      </c>
      <c r="C856" s="8">
        <v>2.5</v>
      </c>
      <c r="E856" s="9" t="str">
        <f t="shared" si="13"/>
        <v>May 03</v>
      </c>
    </row>
    <row r="857" spans="1:5" x14ac:dyDescent="0.2">
      <c r="A857" s="9">
        <v>37748</v>
      </c>
      <c r="B857" s="8">
        <v>1.25</v>
      </c>
      <c r="C857" s="8">
        <v>2.5</v>
      </c>
      <c r="E857" s="9" t="str">
        <f t="shared" si="13"/>
        <v>May 03</v>
      </c>
    </row>
    <row r="858" spans="1:5" x14ac:dyDescent="0.2">
      <c r="A858" s="9">
        <v>37749</v>
      </c>
      <c r="B858" s="8">
        <v>1.25</v>
      </c>
      <c r="C858" s="8">
        <v>2.5</v>
      </c>
      <c r="E858" s="9" t="str">
        <f t="shared" si="13"/>
        <v>May 03</v>
      </c>
    </row>
    <row r="859" spans="1:5" x14ac:dyDescent="0.2">
      <c r="A859" s="9">
        <v>37750</v>
      </c>
      <c r="B859" s="8">
        <v>1.25</v>
      </c>
      <c r="C859" s="8">
        <v>2.5</v>
      </c>
      <c r="E859" s="9" t="str">
        <f t="shared" si="13"/>
        <v>May 03</v>
      </c>
    </row>
    <row r="860" spans="1:5" x14ac:dyDescent="0.2">
      <c r="A860" s="9">
        <v>37751</v>
      </c>
      <c r="B860" s="8">
        <v>1.25</v>
      </c>
      <c r="C860" s="8">
        <v>2.5</v>
      </c>
      <c r="E860" s="9" t="str">
        <f t="shared" si="13"/>
        <v>May 03</v>
      </c>
    </row>
    <row r="861" spans="1:5" x14ac:dyDescent="0.2">
      <c r="A861" s="9">
        <v>37752</v>
      </c>
      <c r="B861" s="8">
        <v>1.25</v>
      </c>
      <c r="C861" s="8">
        <v>2.5</v>
      </c>
      <c r="E861" s="9" t="str">
        <f t="shared" si="13"/>
        <v>May 03</v>
      </c>
    </row>
    <row r="862" spans="1:5" x14ac:dyDescent="0.2">
      <c r="A862" s="9">
        <v>37753</v>
      </c>
      <c r="B862" s="8">
        <v>1.25</v>
      </c>
      <c r="C862" s="8">
        <v>2.5</v>
      </c>
      <c r="E862" s="9" t="str">
        <f t="shared" si="13"/>
        <v>May 03</v>
      </c>
    </row>
    <row r="863" spans="1:5" x14ac:dyDescent="0.2">
      <c r="A863" s="9">
        <v>37754</v>
      </c>
      <c r="B863" s="8">
        <v>1.25</v>
      </c>
      <c r="C863" s="8">
        <v>2.5</v>
      </c>
      <c r="E863" s="9" t="str">
        <f t="shared" si="13"/>
        <v>May 03</v>
      </c>
    </row>
    <row r="864" spans="1:5" x14ac:dyDescent="0.2">
      <c r="A864" s="9">
        <v>37755</v>
      </c>
      <c r="B864" s="8">
        <v>1.25</v>
      </c>
      <c r="C864" s="8">
        <v>2.5</v>
      </c>
      <c r="E864" s="9" t="str">
        <f t="shared" si="13"/>
        <v>May 03</v>
      </c>
    </row>
    <row r="865" spans="1:5" x14ac:dyDescent="0.2">
      <c r="A865" s="9">
        <v>37756</v>
      </c>
      <c r="B865" s="8">
        <v>1.25</v>
      </c>
      <c r="C865" s="8">
        <v>2.5</v>
      </c>
      <c r="E865" s="9" t="str">
        <f t="shared" si="13"/>
        <v>May 03</v>
      </c>
    </row>
    <row r="866" spans="1:5" x14ac:dyDescent="0.2">
      <c r="A866" s="9">
        <v>37757</v>
      </c>
      <c r="B866" s="8">
        <v>1.25</v>
      </c>
      <c r="C866" s="8">
        <v>2.5</v>
      </c>
      <c r="E866" s="9" t="str">
        <f t="shared" si="13"/>
        <v>May 03</v>
      </c>
    </row>
    <row r="867" spans="1:5" x14ac:dyDescent="0.2">
      <c r="A867" s="9">
        <v>37758</v>
      </c>
      <c r="B867" s="8">
        <v>1.25</v>
      </c>
      <c r="C867" s="8">
        <v>2.5</v>
      </c>
      <c r="E867" s="9" t="str">
        <f t="shared" si="13"/>
        <v>May 03</v>
      </c>
    </row>
    <row r="868" spans="1:5" x14ac:dyDescent="0.2">
      <c r="A868" s="9">
        <v>37759</v>
      </c>
      <c r="B868" s="8">
        <v>1.25</v>
      </c>
      <c r="C868" s="8">
        <v>2.5</v>
      </c>
      <c r="E868" s="9" t="str">
        <f t="shared" si="13"/>
        <v>May 03</v>
      </c>
    </row>
    <row r="869" spans="1:5" x14ac:dyDescent="0.2">
      <c r="A869" s="9">
        <v>37760</v>
      </c>
      <c r="B869" s="8">
        <v>1.25</v>
      </c>
      <c r="C869" s="8">
        <v>2.5</v>
      </c>
      <c r="E869" s="9" t="str">
        <f t="shared" si="13"/>
        <v>May 03</v>
      </c>
    </row>
    <row r="870" spans="1:5" x14ac:dyDescent="0.2">
      <c r="A870" s="9">
        <v>37761</v>
      </c>
      <c r="B870" s="8">
        <v>1.25</v>
      </c>
      <c r="C870" s="8">
        <v>2.5</v>
      </c>
      <c r="E870" s="9" t="str">
        <f t="shared" si="13"/>
        <v>May 03</v>
      </c>
    </row>
    <row r="871" spans="1:5" x14ac:dyDescent="0.2">
      <c r="A871" s="9">
        <v>37762</v>
      </c>
      <c r="B871" s="8">
        <v>1.25</v>
      </c>
      <c r="C871" s="8">
        <v>2.5</v>
      </c>
      <c r="E871" s="9" t="str">
        <f t="shared" si="13"/>
        <v>May 03</v>
      </c>
    </row>
    <row r="872" spans="1:5" x14ac:dyDescent="0.2">
      <c r="A872" s="9">
        <v>37763</v>
      </c>
      <c r="B872" s="8">
        <v>1.25</v>
      </c>
      <c r="C872" s="8">
        <v>2.5</v>
      </c>
      <c r="E872" s="9" t="str">
        <f t="shared" si="13"/>
        <v>May 03</v>
      </c>
    </row>
    <row r="873" spans="1:5" x14ac:dyDescent="0.2">
      <c r="A873" s="9">
        <v>37764</v>
      </c>
      <c r="B873" s="8">
        <v>1.25</v>
      </c>
      <c r="C873" s="8">
        <v>2.5</v>
      </c>
      <c r="E873" s="9" t="str">
        <f t="shared" si="13"/>
        <v>May 03</v>
      </c>
    </row>
    <row r="874" spans="1:5" x14ac:dyDescent="0.2">
      <c r="A874" s="9">
        <v>37765</v>
      </c>
      <c r="B874" s="8">
        <v>1.25</v>
      </c>
      <c r="C874" s="8">
        <v>2.5</v>
      </c>
      <c r="E874" s="9" t="str">
        <f t="shared" si="13"/>
        <v>May 03</v>
      </c>
    </row>
    <row r="875" spans="1:5" x14ac:dyDescent="0.2">
      <c r="A875" s="9">
        <v>37766</v>
      </c>
      <c r="B875" s="8">
        <v>1.25</v>
      </c>
      <c r="C875" s="8">
        <v>2.5</v>
      </c>
      <c r="E875" s="9" t="str">
        <f t="shared" si="13"/>
        <v>May 03</v>
      </c>
    </row>
    <row r="876" spans="1:5" x14ac:dyDescent="0.2">
      <c r="A876" s="9">
        <v>37767</v>
      </c>
      <c r="B876" s="8">
        <v>1.25</v>
      </c>
      <c r="C876" s="8">
        <v>2.5</v>
      </c>
      <c r="E876" s="9" t="str">
        <f t="shared" si="13"/>
        <v>May 03</v>
      </c>
    </row>
    <row r="877" spans="1:5" x14ac:dyDescent="0.2">
      <c r="A877" s="9">
        <v>37768</v>
      </c>
      <c r="B877" s="8">
        <v>1.25</v>
      </c>
      <c r="C877" s="8">
        <v>2.5</v>
      </c>
      <c r="E877" s="9" t="str">
        <f t="shared" si="13"/>
        <v>May 03</v>
      </c>
    </row>
    <row r="878" spans="1:5" x14ac:dyDescent="0.2">
      <c r="A878" s="9">
        <v>37769</v>
      </c>
      <c r="B878" s="8">
        <v>1.25</v>
      </c>
      <c r="C878" s="8">
        <v>2.5</v>
      </c>
      <c r="E878" s="9" t="str">
        <f t="shared" si="13"/>
        <v>May 03</v>
      </c>
    </row>
    <row r="879" spans="1:5" x14ac:dyDescent="0.2">
      <c r="A879" s="9">
        <v>37770</v>
      </c>
      <c r="B879" s="8">
        <v>1.25</v>
      </c>
      <c r="C879" s="8">
        <v>2.5</v>
      </c>
      <c r="E879" s="9" t="str">
        <f t="shared" si="13"/>
        <v>May 03</v>
      </c>
    </row>
    <row r="880" spans="1:5" x14ac:dyDescent="0.2">
      <c r="A880" s="9">
        <v>37771</v>
      </c>
      <c r="B880" s="8">
        <v>1.25</v>
      </c>
      <c r="C880" s="8">
        <v>2.5</v>
      </c>
      <c r="E880" s="9" t="str">
        <f t="shared" si="13"/>
        <v>May 03</v>
      </c>
    </row>
    <row r="881" spans="1:5" x14ac:dyDescent="0.2">
      <c r="A881" s="9">
        <v>37772</v>
      </c>
      <c r="B881" s="8">
        <v>1.25</v>
      </c>
      <c r="C881" s="8">
        <v>2.5</v>
      </c>
      <c r="E881" s="9" t="str">
        <f t="shared" si="13"/>
        <v>May 03</v>
      </c>
    </row>
    <row r="882" spans="1:5" x14ac:dyDescent="0.2">
      <c r="A882" s="9">
        <v>37773</v>
      </c>
      <c r="B882" s="8">
        <v>1.25</v>
      </c>
      <c r="C882" s="8">
        <v>2.5</v>
      </c>
      <c r="E882" s="9" t="str">
        <f t="shared" si="13"/>
        <v>Jun 03</v>
      </c>
    </row>
    <row r="883" spans="1:5" x14ac:dyDescent="0.2">
      <c r="A883" s="9">
        <v>37774</v>
      </c>
      <c r="B883" s="8">
        <v>1.25</v>
      </c>
      <c r="C883" s="8">
        <v>2.5</v>
      </c>
      <c r="E883" s="9" t="str">
        <f t="shared" si="13"/>
        <v>Jun 03</v>
      </c>
    </row>
    <row r="884" spans="1:5" x14ac:dyDescent="0.2">
      <c r="A884" s="9">
        <v>37775</v>
      </c>
      <c r="B884" s="8">
        <v>1.25</v>
      </c>
      <c r="C884" s="8">
        <v>2.5</v>
      </c>
      <c r="E884" s="9" t="str">
        <f t="shared" si="13"/>
        <v>Jun 03</v>
      </c>
    </row>
    <row r="885" spans="1:5" x14ac:dyDescent="0.2">
      <c r="A885" s="9">
        <v>37776</v>
      </c>
      <c r="B885" s="8">
        <v>1.25</v>
      </c>
      <c r="C885" s="8">
        <v>2.5</v>
      </c>
      <c r="E885" s="9" t="str">
        <f t="shared" si="13"/>
        <v>Jun 03</v>
      </c>
    </row>
    <row r="886" spans="1:5" x14ac:dyDescent="0.2">
      <c r="A886" s="9">
        <v>37777</v>
      </c>
      <c r="B886" s="8">
        <v>1.25</v>
      </c>
      <c r="C886" s="8">
        <v>2.5</v>
      </c>
      <c r="E886" s="9" t="str">
        <f t="shared" si="13"/>
        <v>Jun 03</v>
      </c>
    </row>
    <row r="887" spans="1:5" x14ac:dyDescent="0.2">
      <c r="A887" s="9">
        <v>37778</v>
      </c>
      <c r="B887" s="8">
        <v>1.25</v>
      </c>
      <c r="C887" s="8">
        <v>2.5</v>
      </c>
      <c r="E887" s="9" t="str">
        <f t="shared" si="13"/>
        <v>Jun 03</v>
      </c>
    </row>
    <row r="888" spans="1:5" x14ac:dyDescent="0.2">
      <c r="A888" s="9">
        <v>37779</v>
      </c>
      <c r="B888" s="8">
        <v>1.25</v>
      </c>
      <c r="C888" s="8">
        <v>2</v>
      </c>
      <c r="E888" s="9" t="str">
        <f t="shared" si="13"/>
        <v>Jun 03</v>
      </c>
    </row>
    <row r="889" spans="1:5" x14ac:dyDescent="0.2">
      <c r="A889" s="9">
        <v>37780</v>
      </c>
      <c r="B889" s="8">
        <v>1.25</v>
      </c>
      <c r="C889" s="8">
        <v>2</v>
      </c>
      <c r="E889" s="9" t="str">
        <f t="shared" si="13"/>
        <v>Jun 03</v>
      </c>
    </row>
    <row r="890" spans="1:5" x14ac:dyDescent="0.2">
      <c r="A890" s="9">
        <v>37781</v>
      </c>
      <c r="B890" s="8">
        <v>1.25</v>
      </c>
      <c r="C890" s="8">
        <v>2</v>
      </c>
      <c r="E890" s="9" t="str">
        <f t="shared" si="13"/>
        <v>Jun 03</v>
      </c>
    </row>
    <row r="891" spans="1:5" x14ac:dyDescent="0.2">
      <c r="A891" s="9">
        <v>37782</v>
      </c>
      <c r="B891" s="8">
        <v>1.25</v>
      </c>
      <c r="C891" s="8">
        <v>2</v>
      </c>
      <c r="E891" s="9" t="str">
        <f t="shared" si="13"/>
        <v>Jun 03</v>
      </c>
    </row>
    <row r="892" spans="1:5" x14ac:dyDescent="0.2">
      <c r="A892" s="9">
        <v>37783</v>
      </c>
      <c r="B892" s="8">
        <v>1.25</v>
      </c>
      <c r="C892" s="8">
        <v>2</v>
      </c>
      <c r="E892" s="9" t="str">
        <f t="shared" si="13"/>
        <v>Jun 03</v>
      </c>
    </row>
    <row r="893" spans="1:5" x14ac:dyDescent="0.2">
      <c r="A893" s="9">
        <v>37784</v>
      </c>
      <c r="B893" s="8">
        <v>1.25</v>
      </c>
      <c r="C893" s="8">
        <v>2</v>
      </c>
      <c r="E893" s="9" t="str">
        <f t="shared" si="13"/>
        <v>Jun 03</v>
      </c>
    </row>
    <row r="894" spans="1:5" x14ac:dyDescent="0.2">
      <c r="A894" s="9">
        <v>37785</v>
      </c>
      <c r="B894" s="8">
        <v>1.25</v>
      </c>
      <c r="C894" s="8">
        <v>2</v>
      </c>
      <c r="E894" s="9" t="str">
        <f t="shared" si="13"/>
        <v>Jun 03</v>
      </c>
    </row>
    <row r="895" spans="1:5" x14ac:dyDescent="0.2">
      <c r="A895" s="9">
        <v>37786</v>
      </c>
      <c r="B895" s="8">
        <v>1.25</v>
      </c>
      <c r="C895" s="8">
        <v>2</v>
      </c>
      <c r="E895" s="9" t="str">
        <f t="shared" si="13"/>
        <v>Jun 03</v>
      </c>
    </row>
    <row r="896" spans="1:5" x14ac:dyDescent="0.2">
      <c r="A896" s="9">
        <v>37787</v>
      </c>
      <c r="B896" s="8">
        <v>1.25</v>
      </c>
      <c r="C896" s="8">
        <v>2</v>
      </c>
      <c r="E896" s="9" t="str">
        <f t="shared" si="13"/>
        <v>Jun 03</v>
      </c>
    </row>
    <row r="897" spans="1:5" x14ac:dyDescent="0.2">
      <c r="A897" s="9">
        <v>37788</v>
      </c>
      <c r="B897" s="8">
        <v>1.25</v>
      </c>
      <c r="C897" s="8">
        <v>2</v>
      </c>
      <c r="E897" s="9" t="str">
        <f t="shared" si="13"/>
        <v>Jun 03</v>
      </c>
    </row>
    <row r="898" spans="1:5" x14ac:dyDescent="0.2">
      <c r="A898" s="9">
        <v>37789</v>
      </c>
      <c r="B898" s="8">
        <v>1.25</v>
      </c>
      <c r="C898" s="8">
        <v>2</v>
      </c>
      <c r="E898" s="9" t="str">
        <f t="shared" si="13"/>
        <v>Jun 03</v>
      </c>
    </row>
    <row r="899" spans="1:5" x14ac:dyDescent="0.2">
      <c r="A899" s="9">
        <v>37790</v>
      </c>
      <c r="B899" s="8">
        <v>1.25</v>
      </c>
      <c r="C899" s="8">
        <v>2</v>
      </c>
      <c r="E899" s="9" t="str">
        <f t="shared" si="13"/>
        <v>Jun 03</v>
      </c>
    </row>
    <row r="900" spans="1:5" x14ac:dyDescent="0.2">
      <c r="A900" s="9">
        <v>37791</v>
      </c>
      <c r="B900" s="8">
        <v>1.25</v>
      </c>
      <c r="C900" s="8">
        <v>2</v>
      </c>
      <c r="E900" s="9" t="str">
        <f t="shared" ref="E900:E963" si="14">TEXT(A900,"mmm") &amp; " " &amp; TEXT(A900, "yy")</f>
        <v>Jun 03</v>
      </c>
    </row>
    <row r="901" spans="1:5" x14ac:dyDescent="0.2">
      <c r="A901" s="9">
        <v>37792</v>
      </c>
      <c r="B901" s="8">
        <v>1.25</v>
      </c>
      <c r="C901" s="8">
        <v>2</v>
      </c>
      <c r="E901" s="9" t="str">
        <f t="shared" si="14"/>
        <v>Jun 03</v>
      </c>
    </row>
    <row r="902" spans="1:5" x14ac:dyDescent="0.2">
      <c r="A902" s="9">
        <v>37793</v>
      </c>
      <c r="B902" s="8">
        <v>1.25</v>
      </c>
      <c r="C902" s="8">
        <v>2</v>
      </c>
      <c r="E902" s="9" t="str">
        <f t="shared" si="14"/>
        <v>Jun 03</v>
      </c>
    </row>
    <row r="903" spans="1:5" x14ac:dyDescent="0.2">
      <c r="A903" s="9">
        <v>37794</v>
      </c>
      <c r="B903" s="8">
        <v>1.25</v>
      </c>
      <c r="C903" s="8">
        <v>2</v>
      </c>
      <c r="E903" s="9" t="str">
        <f t="shared" si="14"/>
        <v>Jun 03</v>
      </c>
    </row>
    <row r="904" spans="1:5" x14ac:dyDescent="0.2">
      <c r="A904" s="9">
        <v>37795</v>
      </c>
      <c r="B904" s="8">
        <v>1.25</v>
      </c>
      <c r="C904" s="8">
        <v>2</v>
      </c>
      <c r="E904" s="9" t="str">
        <f t="shared" si="14"/>
        <v>Jun 03</v>
      </c>
    </row>
    <row r="905" spans="1:5" x14ac:dyDescent="0.2">
      <c r="A905" s="9">
        <v>37796</v>
      </c>
      <c r="B905" s="8">
        <v>1.25</v>
      </c>
      <c r="C905" s="8">
        <v>2</v>
      </c>
      <c r="E905" s="9" t="str">
        <f t="shared" si="14"/>
        <v>Jun 03</v>
      </c>
    </row>
    <row r="906" spans="1:5" x14ac:dyDescent="0.2">
      <c r="A906" s="9">
        <v>37797</v>
      </c>
      <c r="B906" s="8">
        <v>1.25</v>
      </c>
      <c r="C906" s="8">
        <v>2</v>
      </c>
      <c r="E906" s="9" t="str">
        <f t="shared" si="14"/>
        <v>Jun 03</v>
      </c>
    </row>
    <row r="907" spans="1:5" x14ac:dyDescent="0.2">
      <c r="A907" s="9">
        <v>37798</v>
      </c>
      <c r="B907" s="8">
        <v>1</v>
      </c>
      <c r="C907" s="8">
        <v>2</v>
      </c>
      <c r="E907" s="9" t="str">
        <f t="shared" si="14"/>
        <v>Jun 03</v>
      </c>
    </row>
    <row r="908" spans="1:5" x14ac:dyDescent="0.2">
      <c r="A908" s="9">
        <v>37799</v>
      </c>
      <c r="B908" s="8">
        <v>1</v>
      </c>
      <c r="C908" s="8">
        <v>2</v>
      </c>
      <c r="E908" s="9" t="str">
        <f t="shared" si="14"/>
        <v>Jun 03</v>
      </c>
    </row>
    <row r="909" spans="1:5" x14ac:dyDescent="0.2">
      <c r="A909" s="9">
        <v>37800</v>
      </c>
      <c r="B909" s="8">
        <v>1</v>
      </c>
      <c r="C909" s="8">
        <v>2</v>
      </c>
      <c r="E909" s="9" t="str">
        <f t="shared" si="14"/>
        <v>Jun 03</v>
      </c>
    </row>
    <row r="910" spans="1:5" x14ac:dyDescent="0.2">
      <c r="A910" s="9">
        <v>37801</v>
      </c>
      <c r="B910" s="8">
        <v>1</v>
      </c>
      <c r="C910" s="8">
        <v>2</v>
      </c>
      <c r="E910" s="9" t="str">
        <f t="shared" si="14"/>
        <v>Jun 03</v>
      </c>
    </row>
    <row r="911" spans="1:5" x14ac:dyDescent="0.2">
      <c r="A911" s="9">
        <v>37802</v>
      </c>
      <c r="B911" s="8">
        <v>1</v>
      </c>
      <c r="C911" s="8">
        <v>2</v>
      </c>
      <c r="E911" s="9" t="str">
        <f t="shared" si="14"/>
        <v>Jun 03</v>
      </c>
    </row>
    <row r="912" spans="1:5" x14ac:dyDescent="0.2">
      <c r="A912" s="9">
        <v>37803</v>
      </c>
      <c r="B912" s="8">
        <v>1</v>
      </c>
      <c r="C912" s="8">
        <v>2</v>
      </c>
      <c r="E912" s="9" t="str">
        <f t="shared" si="14"/>
        <v>Jul 03</v>
      </c>
    </row>
    <row r="913" spans="1:5" x14ac:dyDescent="0.2">
      <c r="A913" s="9">
        <v>37804</v>
      </c>
      <c r="B913" s="8">
        <v>1</v>
      </c>
      <c r="C913" s="8">
        <v>2</v>
      </c>
      <c r="E913" s="9" t="str">
        <f t="shared" si="14"/>
        <v>Jul 03</v>
      </c>
    </row>
    <row r="914" spans="1:5" x14ac:dyDescent="0.2">
      <c r="A914" s="9">
        <v>37805</v>
      </c>
      <c r="B914" s="8">
        <v>1</v>
      </c>
      <c r="C914" s="8">
        <v>2</v>
      </c>
      <c r="E914" s="9" t="str">
        <f t="shared" si="14"/>
        <v>Jul 03</v>
      </c>
    </row>
    <row r="915" spans="1:5" x14ac:dyDescent="0.2">
      <c r="A915" s="9">
        <v>37806</v>
      </c>
      <c r="B915" s="8">
        <v>1</v>
      </c>
      <c r="C915" s="8">
        <v>2</v>
      </c>
      <c r="E915" s="9" t="str">
        <f t="shared" si="14"/>
        <v>Jul 03</v>
      </c>
    </row>
    <row r="916" spans="1:5" x14ac:dyDescent="0.2">
      <c r="A916" s="9">
        <v>37807</v>
      </c>
      <c r="B916" s="8">
        <v>1</v>
      </c>
      <c r="C916" s="8">
        <v>2</v>
      </c>
      <c r="E916" s="9" t="str">
        <f t="shared" si="14"/>
        <v>Jul 03</v>
      </c>
    </row>
    <row r="917" spans="1:5" x14ac:dyDescent="0.2">
      <c r="A917" s="9">
        <v>37808</v>
      </c>
      <c r="B917" s="8">
        <v>1</v>
      </c>
      <c r="C917" s="8">
        <v>2</v>
      </c>
      <c r="E917" s="9" t="str">
        <f t="shared" si="14"/>
        <v>Jul 03</v>
      </c>
    </row>
    <row r="918" spans="1:5" x14ac:dyDescent="0.2">
      <c r="A918" s="9">
        <v>37809</v>
      </c>
      <c r="B918" s="8">
        <v>1</v>
      </c>
      <c r="C918" s="8">
        <v>2</v>
      </c>
      <c r="E918" s="9" t="str">
        <f t="shared" si="14"/>
        <v>Jul 03</v>
      </c>
    </row>
    <row r="919" spans="1:5" x14ac:dyDescent="0.2">
      <c r="A919" s="9">
        <v>37810</v>
      </c>
      <c r="B919" s="8">
        <v>1</v>
      </c>
      <c r="C919" s="8">
        <v>2</v>
      </c>
      <c r="E919" s="9" t="str">
        <f t="shared" si="14"/>
        <v>Jul 03</v>
      </c>
    </row>
    <row r="920" spans="1:5" x14ac:dyDescent="0.2">
      <c r="A920" s="9">
        <v>37811</v>
      </c>
      <c r="B920" s="8">
        <v>1</v>
      </c>
      <c r="C920" s="8">
        <v>2</v>
      </c>
      <c r="E920" s="9" t="str">
        <f t="shared" si="14"/>
        <v>Jul 03</v>
      </c>
    </row>
    <row r="921" spans="1:5" x14ac:dyDescent="0.2">
      <c r="A921" s="9">
        <v>37812</v>
      </c>
      <c r="B921" s="8">
        <v>1</v>
      </c>
      <c r="C921" s="8">
        <v>2</v>
      </c>
      <c r="E921" s="9" t="str">
        <f t="shared" si="14"/>
        <v>Jul 03</v>
      </c>
    </row>
    <row r="922" spans="1:5" x14ac:dyDescent="0.2">
      <c r="A922" s="9">
        <v>37813</v>
      </c>
      <c r="B922" s="8">
        <v>1</v>
      </c>
      <c r="C922" s="8">
        <v>2</v>
      </c>
      <c r="E922" s="9" t="str">
        <f t="shared" si="14"/>
        <v>Jul 03</v>
      </c>
    </row>
    <row r="923" spans="1:5" x14ac:dyDescent="0.2">
      <c r="A923" s="9">
        <v>37814</v>
      </c>
      <c r="B923" s="8">
        <v>1</v>
      </c>
      <c r="C923" s="8">
        <v>2</v>
      </c>
      <c r="E923" s="9" t="str">
        <f t="shared" si="14"/>
        <v>Jul 03</v>
      </c>
    </row>
    <row r="924" spans="1:5" x14ac:dyDescent="0.2">
      <c r="A924" s="9">
        <v>37815</v>
      </c>
      <c r="B924" s="8">
        <v>1</v>
      </c>
      <c r="C924" s="8">
        <v>2</v>
      </c>
      <c r="E924" s="9" t="str">
        <f t="shared" si="14"/>
        <v>Jul 03</v>
      </c>
    </row>
    <row r="925" spans="1:5" x14ac:dyDescent="0.2">
      <c r="A925" s="9">
        <v>37816</v>
      </c>
      <c r="B925" s="8">
        <v>1</v>
      </c>
      <c r="C925" s="8">
        <v>2</v>
      </c>
      <c r="E925" s="9" t="str">
        <f t="shared" si="14"/>
        <v>Jul 03</v>
      </c>
    </row>
    <row r="926" spans="1:5" x14ac:dyDescent="0.2">
      <c r="A926" s="9">
        <v>37817</v>
      </c>
      <c r="B926" s="8">
        <v>1</v>
      </c>
      <c r="C926" s="8">
        <v>2</v>
      </c>
      <c r="E926" s="9" t="str">
        <f t="shared" si="14"/>
        <v>Jul 03</v>
      </c>
    </row>
    <row r="927" spans="1:5" x14ac:dyDescent="0.2">
      <c r="A927" s="9">
        <v>37818</v>
      </c>
      <c r="B927" s="8">
        <v>1</v>
      </c>
      <c r="C927" s="8">
        <v>2</v>
      </c>
      <c r="E927" s="9" t="str">
        <f t="shared" si="14"/>
        <v>Jul 03</v>
      </c>
    </row>
    <row r="928" spans="1:5" x14ac:dyDescent="0.2">
      <c r="A928" s="9">
        <v>37819</v>
      </c>
      <c r="B928" s="8">
        <v>1</v>
      </c>
      <c r="C928" s="8">
        <v>2</v>
      </c>
      <c r="E928" s="9" t="str">
        <f t="shared" si="14"/>
        <v>Jul 03</v>
      </c>
    </row>
    <row r="929" spans="1:5" x14ac:dyDescent="0.2">
      <c r="A929" s="9">
        <v>37820</v>
      </c>
      <c r="B929" s="8">
        <v>1</v>
      </c>
      <c r="C929" s="8">
        <v>2</v>
      </c>
      <c r="E929" s="9" t="str">
        <f t="shared" si="14"/>
        <v>Jul 03</v>
      </c>
    </row>
    <row r="930" spans="1:5" x14ac:dyDescent="0.2">
      <c r="A930" s="9">
        <v>37821</v>
      </c>
      <c r="B930" s="8">
        <v>1</v>
      </c>
      <c r="C930" s="8">
        <v>2</v>
      </c>
      <c r="E930" s="9" t="str">
        <f t="shared" si="14"/>
        <v>Jul 03</v>
      </c>
    </row>
    <row r="931" spans="1:5" x14ac:dyDescent="0.2">
      <c r="A931" s="9">
        <v>37822</v>
      </c>
      <c r="B931" s="8">
        <v>1</v>
      </c>
      <c r="C931" s="8">
        <v>2</v>
      </c>
      <c r="E931" s="9" t="str">
        <f t="shared" si="14"/>
        <v>Jul 03</v>
      </c>
    </row>
    <row r="932" spans="1:5" x14ac:dyDescent="0.2">
      <c r="A932" s="9">
        <v>37823</v>
      </c>
      <c r="B932" s="8">
        <v>1</v>
      </c>
      <c r="C932" s="8">
        <v>2</v>
      </c>
      <c r="E932" s="9" t="str">
        <f t="shared" si="14"/>
        <v>Jul 03</v>
      </c>
    </row>
    <row r="933" spans="1:5" x14ac:dyDescent="0.2">
      <c r="A933" s="9">
        <v>37824</v>
      </c>
      <c r="B933" s="8">
        <v>1</v>
      </c>
      <c r="C933" s="8">
        <v>2</v>
      </c>
      <c r="E933" s="9" t="str">
        <f t="shared" si="14"/>
        <v>Jul 03</v>
      </c>
    </row>
    <row r="934" spans="1:5" x14ac:dyDescent="0.2">
      <c r="A934" s="9">
        <v>37825</v>
      </c>
      <c r="B934" s="8">
        <v>1</v>
      </c>
      <c r="C934" s="8">
        <v>2</v>
      </c>
      <c r="E934" s="9" t="str">
        <f t="shared" si="14"/>
        <v>Jul 03</v>
      </c>
    </row>
    <row r="935" spans="1:5" x14ac:dyDescent="0.2">
      <c r="A935" s="9">
        <v>37826</v>
      </c>
      <c r="B935" s="8">
        <v>1</v>
      </c>
      <c r="C935" s="8">
        <v>2</v>
      </c>
      <c r="E935" s="9" t="str">
        <f t="shared" si="14"/>
        <v>Jul 03</v>
      </c>
    </row>
    <row r="936" spans="1:5" x14ac:dyDescent="0.2">
      <c r="A936" s="9">
        <v>37827</v>
      </c>
      <c r="B936" s="8">
        <v>1</v>
      </c>
      <c r="C936" s="8">
        <v>2</v>
      </c>
      <c r="E936" s="9" t="str">
        <f t="shared" si="14"/>
        <v>Jul 03</v>
      </c>
    </row>
    <row r="937" spans="1:5" x14ac:dyDescent="0.2">
      <c r="A937" s="9">
        <v>37828</v>
      </c>
      <c r="B937" s="8">
        <v>1</v>
      </c>
      <c r="C937" s="8">
        <v>2</v>
      </c>
      <c r="E937" s="9" t="str">
        <f t="shared" si="14"/>
        <v>Jul 03</v>
      </c>
    </row>
    <row r="938" spans="1:5" x14ac:dyDescent="0.2">
      <c r="A938" s="9">
        <v>37829</v>
      </c>
      <c r="B938" s="8">
        <v>1</v>
      </c>
      <c r="C938" s="8">
        <v>2</v>
      </c>
      <c r="E938" s="9" t="str">
        <f t="shared" si="14"/>
        <v>Jul 03</v>
      </c>
    </row>
    <row r="939" spans="1:5" x14ac:dyDescent="0.2">
      <c r="A939" s="9">
        <v>37830</v>
      </c>
      <c r="B939" s="8">
        <v>1</v>
      </c>
      <c r="C939" s="8">
        <v>2</v>
      </c>
      <c r="E939" s="9" t="str">
        <f t="shared" si="14"/>
        <v>Jul 03</v>
      </c>
    </row>
    <row r="940" spans="1:5" x14ac:dyDescent="0.2">
      <c r="A940" s="9">
        <v>37831</v>
      </c>
      <c r="B940" s="8">
        <v>1</v>
      </c>
      <c r="C940" s="8">
        <v>2</v>
      </c>
      <c r="E940" s="9" t="str">
        <f t="shared" si="14"/>
        <v>Jul 03</v>
      </c>
    </row>
    <row r="941" spans="1:5" x14ac:dyDescent="0.2">
      <c r="A941" s="9">
        <v>37832</v>
      </c>
      <c r="B941" s="8">
        <v>1</v>
      </c>
      <c r="C941" s="8">
        <v>2</v>
      </c>
      <c r="E941" s="9" t="str">
        <f t="shared" si="14"/>
        <v>Jul 03</v>
      </c>
    </row>
    <row r="942" spans="1:5" x14ac:dyDescent="0.2">
      <c r="A942" s="9">
        <v>37833</v>
      </c>
      <c r="B942" s="8">
        <v>1</v>
      </c>
      <c r="C942" s="8">
        <v>2</v>
      </c>
      <c r="E942" s="9" t="str">
        <f t="shared" si="14"/>
        <v>Jul 03</v>
      </c>
    </row>
    <row r="943" spans="1:5" x14ac:dyDescent="0.2">
      <c r="A943" s="9">
        <v>37834</v>
      </c>
      <c r="B943" s="8">
        <v>1</v>
      </c>
      <c r="C943" s="8">
        <v>2</v>
      </c>
      <c r="E943" s="9" t="str">
        <f t="shared" si="14"/>
        <v>Aug 03</v>
      </c>
    </row>
    <row r="944" spans="1:5" x14ac:dyDescent="0.2">
      <c r="A944" s="9">
        <v>37835</v>
      </c>
      <c r="B944" s="8">
        <v>1</v>
      </c>
      <c r="C944" s="8">
        <v>2</v>
      </c>
      <c r="E944" s="9" t="str">
        <f t="shared" si="14"/>
        <v>Aug 03</v>
      </c>
    </row>
    <row r="945" spans="1:5" x14ac:dyDescent="0.2">
      <c r="A945" s="9">
        <v>37836</v>
      </c>
      <c r="B945" s="8">
        <v>1</v>
      </c>
      <c r="C945" s="8">
        <v>2</v>
      </c>
      <c r="E945" s="9" t="str">
        <f t="shared" si="14"/>
        <v>Aug 03</v>
      </c>
    </row>
    <row r="946" spans="1:5" x14ac:dyDescent="0.2">
      <c r="A946" s="9">
        <v>37837</v>
      </c>
      <c r="B946" s="8">
        <v>1</v>
      </c>
      <c r="C946" s="8">
        <v>2</v>
      </c>
      <c r="E946" s="9" t="str">
        <f t="shared" si="14"/>
        <v>Aug 03</v>
      </c>
    </row>
    <row r="947" spans="1:5" x14ac:dyDescent="0.2">
      <c r="A947" s="9">
        <v>37838</v>
      </c>
      <c r="B947" s="8">
        <v>1</v>
      </c>
      <c r="C947" s="8">
        <v>2</v>
      </c>
      <c r="E947" s="9" t="str">
        <f t="shared" si="14"/>
        <v>Aug 03</v>
      </c>
    </row>
    <row r="948" spans="1:5" x14ac:dyDescent="0.2">
      <c r="A948" s="9">
        <v>37839</v>
      </c>
      <c r="B948" s="8">
        <v>1</v>
      </c>
      <c r="C948" s="8">
        <v>2</v>
      </c>
      <c r="E948" s="9" t="str">
        <f t="shared" si="14"/>
        <v>Aug 03</v>
      </c>
    </row>
    <row r="949" spans="1:5" x14ac:dyDescent="0.2">
      <c r="A949" s="9">
        <v>37840</v>
      </c>
      <c r="B949" s="8">
        <v>1</v>
      </c>
      <c r="C949" s="8">
        <v>2</v>
      </c>
      <c r="E949" s="9" t="str">
        <f t="shared" si="14"/>
        <v>Aug 03</v>
      </c>
    </row>
    <row r="950" spans="1:5" x14ac:dyDescent="0.2">
      <c r="A950" s="9">
        <v>37841</v>
      </c>
      <c r="B950" s="8">
        <v>1</v>
      </c>
      <c r="C950" s="8">
        <v>2</v>
      </c>
      <c r="E950" s="9" t="str">
        <f t="shared" si="14"/>
        <v>Aug 03</v>
      </c>
    </row>
    <row r="951" spans="1:5" x14ac:dyDescent="0.2">
      <c r="A951" s="9">
        <v>37842</v>
      </c>
      <c r="B951" s="8">
        <v>1</v>
      </c>
      <c r="C951" s="8">
        <v>2</v>
      </c>
      <c r="E951" s="9" t="str">
        <f t="shared" si="14"/>
        <v>Aug 03</v>
      </c>
    </row>
    <row r="952" spans="1:5" x14ac:dyDescent="0.2">
      <c r="A952" s="9">
        <v>37843</v>
      </c>
      <c r="B952" s="8">
        <v>1</v>
      </c>
      <c r="C952" s="8">
        <v>2</v>
      </c>
      <c r="E952" s="9" t="str">
        <f t="shared" si="14"/>
        <v>Aug 03</v>
      </c>
    </row>
    <row r="953" spans="1:5" x14ac:dyDescent="0.2">
      <c r="A953" s="9">
        <v>37844</v>
      </c>
      <c r="B953" s="8">
        <v>1</v>
      </c>
      <c r="C953" s="8">
        <v>2</v>
      </c>
      <c r="E953" s="9" t="str">
        <f t="shared" si="14"/>
        <v>Aug 03</v>
      </c>
    </row>
    <row r="954" spans="1:5" x14ac:dyDescent="0.2">
      <c r="A954" s="9">
        <v>37845</v>
      </c>
      <c r="B954" s="8">
        <v>1</v>
      </c>
      <c r="C954" s="8">
        <v>2</v>
      </c>
      <c r="E954" s="9" t="str">
        <f t="shared" si="14"/>
        <v>Aug 03</v>
      </c>
    </row>
    <row r="955" spans="1:5" x14ac:dyDescent="0.2">
      <c r="A955" s="9">
        <v>37846</v>
      </c>
      <c r="B955" s="8">
        <v>1</v>
      </c>
      <c r="C955" s="8">
        <v>2</v>
      </c>
      <c r="E955" s="9" t="str">
        <f t="shared" si="14"/>
        <v>Aug 03</v>
      </c>
    </row>
    <row r="956" spans="1:5" x14ac:dyDescent="0.2">
      <c r="A956" s="9">
        <v>37847</v>
      </c>
      <c r="B956" s="8">
        <v>1</v>
      </c>
      <c r="C956" s="8">
        <v>2</v>
      </c>
      <c r="E956" s="9" t="str">
        <f t="shared" si="14"/>
        <v>Aug 03</v>
      </c>
    </row>
    <row r="957" spans="1:5" x14ac:dyDescent="0.2">
      <c r="A957" s="9">
        <v>37848</v>
      </c>
      <c r="B957" s="8">
        <v>1</v>
      </c>
      <c r="C957" s="8">
        <v>2</v>
      </c>
      <c r="E957" s="9" t="str">
        <f t="shared" si="14"/>
        <v>Aug 03</v>
      </c>
    </row>
    <row r="958" spans="1:5" x14ac:dyDescent="0.2">
      <c r="A958" s="9">
        <v>37849</v>
      </c>
      <c r="B958" s="8">
        <v>1</v>
      </c>
      <c r="C958" s="8">
        <v>2</v>
      </c>
      <c r="E958" s="9" t="str">
        <f t="shared" si="14"/>
        <v>Aug 03</v>
      </c>
    </row>
    <row r="959" spans="1:5" x14ac:dyDescent="0.2">
      <c r="A959" s="9">
        <v>37850</v>
      </c>
      <c r="B959" s="8">
        <v>1</v>
      </c>
      <c r="C959" s="8">
        <v>2</v>
      </c>
      <c r="E959" s="9" t="str">
        <f t="shared" si="14"/>
        <v>Aug 03</v>
      </c>
    </row>
    <row r="960" spans="1:5" x14ac:dyDescent="0.2">
      <c r="A960" s="9">
        <v>37851</v>
      </c>
      <c r="B960" s="8">
        <v>1</v>
      </c>
      <c r="C960" s="8">
        <v>2</v>
      </c>
      <c r="E960" s="9" t="str">
        <f t="shared" si="14"/>
        <v>Aug 03</v>
      </c>
    </row>
    <row r="961" spans="1:5" x14ac:dyDescent="0.2">
      <c r="A961" s="9">
        <v>37852</v>
      </c>
      <c r="B961" s="8">
        <v>1</v>
      </c>
      <c r="C961" s="8">
        <v>2</v>
      </c>
      <c r="E961" s="9" t="str">
        <f t="shared" si="14"/>
        <v>Aug 03</v>
      </c>
    </row>
    <row r="962" spans="1:5" x14ac:dyDescent="0.2">
      <c r="A962" s="9">
        <v>37853</v>
      </c>
      <c r="B962" s="8">
        <v>1</v>
      </c>
      <c r="C962" s="8">
        <v>2</v>
      </c>
      <c r="E962" s="9" t="str">
        <f t="shared" si="14"/>
        <v>Aug 03</v>
      </c>
    </row>
    <row r="963" spans="1:5" x14ac:dyDescent="0.2">
      <c r="A963" s="9">
        <v>37854</v>
      </c>
      <c r="B963" s="8">
        <v>1</v>
      </c>
      <c r="C963" s="8">
        <v>2</v>
      </c>
      <c r="E963" s="9" t="str">
        <f t="shared" si="14"/>
        <v>Aug 03</v>
      </c>
    </row>
    <row r="964" spans="1:5" x14ac:dyDescent="0.2">
      <c r="A964" s="9">
        <v>37855</v>
      </c>
      <c r="B964" s="8">
        <v>1</v>
      </c>
      <c r="C964" s="8">
        <v>2</v>
      </c>
      <c r="E964" s="9" t="str">
        <f t="shared" ref="E964:E1027" si="15">TEXT(A964,"mmm") &amp; " " &amp; TEXT(A964, "yy")</f>
        <v>Aug 03</v>
      </c>
    </row>
    <row r="965" spans="1:5" x14ac:dyDescent="0.2">
      <c r="A965" s="9">
        <v>37856</v>
      </c>
      <c r="B965" s="8">
        <v>1</v>
      </c>
      <c r="C965" s="8">
        <v>2</v>
      </c>
      <c r="E965" s="9" t="str">
        <f t="shared" si="15"/>
        <v>Aug 03</v>
      </c>
    </row>
    <row r="966" spans="1:5" x14ac:dyDescent="0.2">
      <c r="A966" s="9">
        <v>37857</v>
      </c>
      <c r="B966" s="8">
        <v>1</v>
      </c>
      <c r="C966" s="8">
        <v>2</v>
      </c>
      <c r="E966" s="9" t="str">
        <f t="shared" si="15"/>
        <v>Aug 03</v>
      </c>
    </row>
    <row r="967" spans="1:5" x14ac:dyDescent="0.2">
      <c r="A967" s="9">
        <v>37858</v>
      </c>
      <c r="B967" s="8">
        <v>1</v>
      </c>
      <c r="C967" s="8">
        <v>2</v>
      </c>
      <c r="E967" s="9" t="str">
        <f t="shared" si="15"/>
        <v>Aug 03</v>
      </c>
    </row>
    <row r="968" spans="1:5" x14ac:dyDescent="0.2">
      <c r="A968" s="9">
        <v>37859</v>
      </c>
      <c r="B968" s="8">
        <v>1</v>
      </c>
      <c r="C968" s="8">
        <v>2</v>
      </c>
      <c r="E968" s="9" t="str">
        <f t="shared" si="15"/>
        <v>Aug 03</v>
      </c>
    </row>
    <row r="969" spans="1:5" x14ac:dyDescent="0.2">
      <c r="A969" s="9">
        <v>37860</v>
      </c>
      <c r="B969" s="8">
        <v>1</v>
      </c>
      <c r="C969" s="8">
        <v>2</v>
      </c>
      <c r="E969" s="9" t="str">
        <f t="shared" si="15"/>
        <v>Aug 03</v>
      </c>
    </row>
    <row r="970" spans="1:5" x14ac:dyDescent="0.2">
      <c r="A970" s="9">
        <v>37861</v>
      </c>
      <c r="B970" s="8">
        <v>1</v>
      </c>
      <c r="C970" s="8">
        <v>2</v>
      </c>
      <c r="E970" s="9" t="str">
        <f t="shared" si="15"/>
        <v>Aug 03</v>
      </c>
    </row>
    <row r="971" spans="1:5" x14ac:dyDescent="0.2">
      <c r="A971" s="9">
        <v>37862</v>
      </c>
      <c r="B971" s="8">
        <v>1</v>
      </c>
      <c r="C971" s="8">
        <v>2</v>
      </c>
      <c r="E971" s="9" t="str">
        <f t="shared" si="15"/>
        <v>Aug 03</v>
      </c>
    </row>
    <row r="972" spans="1:5" x14ac:dyDescent="0.2">
      <c r="A972" s="9">
        <v>37863</v>
      </c>
      <c r="B972" s="8">
        <v>1</v>
      </c>
      <c r="C972" s="8">
        <v>2</v>
      </c>
      <c r="E972" s="9" t="str">
        <f t="shared" si="15"/>
        <v>Aug 03</v>
      </c>
    </row>
    <row r="973" spans="1:5" x14ac:dyDescent="0.2">
      <c r="A973" s="9">
        <v>37864</v>
      </c>
      <c r="B973" s="8">
        <v>1</v>
      </c>
      <c r="C973" s="8">
        <v>2</v>
      </c>
      <c r="E973" s="9" t="str">
        <f t="shared" si="15"/>
        <v>Aug 03</v>
      </c>
    </row>
    <row r="974" spans="1:5" x14ac:dyDescent="0.2">
      <c r="A974" s="9">
        <v>37865</v>
      </c>
      <c r="B974" s="8">
        <v>1</v>
      </c>
      <c r="C974" s="8">
        <v>2</v>
      </c>
      <c r="E974" s="9" t="str">
        <f t="shared" si="15"/>
        <v>Sep 03</v>
      </c>
    </row>
    <row r="975" spans="1:5" x14ac:dyDescent="0.2">
      <c r="A975" s="9">
        <v>37866</v>
      </c>
      <c r="B975" s="8">
        <v>1</v>
      </c>
      <c r="C975" s="8">
        <v>2</v>
      </c>
      <c r="E975" s="9" t="str">
        <f t="shared" si="15"/>
        <v>Sep 03</v>
      </c>
    </row>
    <row r="976" spans="1:5" x14ac:dyDescent="0.2">
      <c r="A976" s="9">
        <v>37867</v>
      </c>
      <c r="B976" s="8">
        <v>1</v>
      </c>
      <c r="C976" s="8">
        <v>2</v>
      </c>
      <c r="E976" s="9" t="str">
        <f t="shared" si="15"/>
        <v>Sep 03</v>
      </c>
    </row>
    <row r="977" spans="1:5" x14ac:dyDescent="0.2">
      <c r="A977" s="9">
        <v>37868</v>
      </c>
      <c r="B977" s="8">
        <v>1</v>
      </c>
      <c r="C977" s="8">
        <v>2</v>
      </c>
      <c r="E977" s="9" t="str">
        <f t="shared" si="15"/>
        <v>Sep 03</v>
      </c>
    </row>
    <row r="978" spans="1:5" x14ac:dyDescent="0.2">
      <c r="A978" s="9">
        <v>37869</v>
      </c>
      <c r="B978" s="8">
        <v>1</v>
      </c>
      <c r="C978" s="8">
        <v>2</v>
      </c>
      <c r="E978" s="9" t="str">
        <f t="shared" si="15"/>
        <v>Sep 03</v>
      </c>
    </row>
    <row r="979" spans="1:5" x14ac:dyDescent="0.2">
      <c r="A979" s="9">
        <v>37870</v>
      </c>
      <c r="B979" s="8">
        <v>1</v>
      </c>
      <c r="C979" s="8">
        <v>2</v>
      </c>
      <c r="E979" s="9" t="str">
        <f t="shared" si="15"/>
        <v>Sep 03</v>
      </c>
    </row>
    <row r="980" spans="1:5" x14ac:dyDescent="0.2">
      <c r="A980" s="9">
        <v>37871</v>
      </c>
      <c r="B980" s="8">
        <v>1</v>
      </c>
      <c r="C980" s="8">
        <v>2</v>
      </c>
      <c r="E980" s="9" t="str">
        <f t="shared" si="15"/>
        <v>Sep 03</v>
      </c>
    </row>
    <row r="981" spans="1:5" x14ac:dyDescent="0.2">
      <c r="A981" s="9">
        <v>37872</v>
      </c>
      <c r="B981" s="8">
        <v>1</v>
      </c>
      <c r="C981" s="8">
        <v>2</v>
      </c>
      <c r="E981" s="9" t="str">
        <f t="shared" si="15"/>
        <v>Sep 03</v>
      </c>
    </row>
    <row r="982" spans="1:5" x14ac:dyDescent="0.2">
      <c r="A982" s="9">
        <v>37873</v>
      </c>
      <c r="B982" s="8">
        <v>1</v>
      </c>
      <c r="C982" s="8">
        <v>2</v>
      </c>
      <c r="E982" s="9" t="str">
        <f t="shared" si="15"/>
        <v>Sep 03</v>
      </c>
    </row>
    <row r="983" spans="1:5" x14ac:dyDescent="0.2">
      <c r="A983" s="9">
        <v>37874</v>
      </c>
      <c r="B983" s="8">
        <v>1</v>
      </c>
      <c r="C983" s="8">
        <v>2</v>
      </c>
      <c r="E983" s="9" t="str">
        <f t="shared" si="15"/>
        <v>Sep 03</v>
      </c>
    </row>
    <row r="984" spans="1:5" x14ac:dyDescent="0.2">
      <c r="A984" s="9">
        <v>37875</v>
      </c>
      <c r="B984" s="8">
        <v>1</v>
      </c>
      <c r="C984" s="8">
        <v>2</v>
      </c>
      <c r="E984" s="9" t="str">
        <f t="shared" si="15"/>
        <v>Sep 03</v>
      </c>
    </row>
    <row r="985" spans="1:5" x14ac:dyDescent="0.2">
      <c r="A985" s="9">
        <v>37876</v>
      </c>
      <c r="B985" s="8">
        <v>1</v>
      </c>
      <c r="C985" s="8">
        <v>2</v>
      </c>
      <c r="E985" s="9" t="str">
        <f t="shared" si="15"/>
        <v>Sep 03</v>
      </c>
    </row>
    <row r="986" spans="1:5" x14ac:dyDescent="0.2">
      <c r="A986" s="9">
        <v>37877</v>
      </c>
      <c r="B986" s="8">
        <v>1</v>
      </c>
      <c r="C986" s="8">
        <v>2</v>
      </c>
      <c r="E986" s="9" t="str">
        <f t="shared" si="15"/>
        <v>Sep 03</v>
      </c>
    </row>
    <row r="987" spans="1:5" x14ac:dyDescent="0.2">
      <c r="A987" s="9">
        <v>37878</v>
      </c>
      <c r="B987" s="8">
        <v>1</v>
      </c>
      <c r="C987" s="8">
        <v>2</v>
      </c>
      <c r="E987" s="9" t="str">
        <f t="shared" si="15"/>
        <v>Sep 03</v>
      </c>
    </row>
    <row r="988" spans="1:5" x14ac:dyDescent="0.2">
      <c r="A988" s="9">
        <v>37879</v>
      </c>
      <c r="B988" s="8">
        <v>1</v>
      </c>
      <c r="C988" s="8">
        <v>2</v>
      </c>
      <c r="E988" s="9" t="str">
        <f t="shared" si="15"/>
        <v>Sep 03</v>
      </c>
    </row>
    <row r="989" spans="1:5" x14ac:dyDescent="0.2">
      <c r="A989" s="9">
        <v>37880</v>
      </c>
      <c r="B989" s="8">
        <v>1</v>
      </c>
      <c r="C989" s="8">
        <v>2</v>
      </c>
      <c r="E989" s="9" t="str">
        <f t="shared" si="15"/>
        <v>Sep 03</v>
      </c>
    </row>
    <row r="990" spans="1:5" x14ac:dyDescent="0.2">
      <c r="A990" s="9">
        <v>37881</v>
      </c>
      <c r="B990" s="8">
        <v>1</v>
      </c>
      <c r="C990" s="8">
        <v>2</v>
      </c>
      <c r="E990" s="9" t="str">
        <f t="shared" si="15"/>
        <v>Sep 03</v>
      </c>
    </row>
    <row r="991" spans="1:5" x14ac:dyDescent="0.2">
      <c r="A991" s="9">
        <v>37882</v>
      </c>
      <c r="B991" s="8">
        <v>1</v>
      </c>
      <c r="C991" s="8">
        <v>2</v>
      </c>
      <c r="E991" s="9" t="str">
        <f t="shared" si="15"/>
        <v>Sep 03</v>
      </c>
    </row>
    <row r="992" spans="1:5" x14ac:dyDescent="0.2">
      <c r="A992" s="9">
        <v>37883</v>
      </c>
      <c r="B992" s="8">
        <v>1</v>
      </c>
      <c r="C992" s="8">
        <v>2</v>
      </c>
      <c r="E992" s="9" t="str">
        <f t="shared" si="15"/>
        <v>Sep 03</v>
      </c>
    </row>
    <row r="993" spans="1:5" x14ac:dyDescent="0.2">
      <c r="A993" s="9">
        <v>37884</v>
      </c>
      <c r="B993" s="8">
        <v>1</v>
      </c>
      <c r="C993" s="8">
        <v>2</v>
      </c>
      <c r="E993" s="9" t="str">
        <f t="shared" si="15"/>
        <v>Sep 03</v>
      </c>
    </row>
    <row r="994" spans="1:5" x14ac:dyDescent="0.2">
      <c r="A994" s="9">
        <v>37885</v>
      </c>
      <c r="B994" s="8">
        <v>1</v>
      </c>
      <c r="C994" s="8">
        <v>2</v>
      </c>
      <c r="E994" s="9" t="str">
        <f t="shared" si="15"/>
        <v>Sep 03</v>
      </c>
    </row>
    <row r="995" spans="1:5" x14ac:dyDescent="0.2">
      <c r="A995" s="9">
        <v>37886</v>
      </c>
      <c r="B995" s="8">
        <v>1</v>
      </c>
      <c r="C995" s="8">
        <v>2</v>
      </c>
      <c r="E995" s="9" t="str">
        <f t="shared" si="15"/>
        <v>Sep 03</v>
      </c>
    </row>
    <row r="996" spans="1:5" x14ac:dyDescent="0.2">
      <c r="A996" s="9">
        <v>37887</v>
      </c>
      <c r="B996" s="8">
        <v>1</v>
      </c>
      <c r="C996" s="8">
        <v>2</v>
      </c>
      <c r="E996" s="9" t="str">
        <f t="shared" si="15"/>
        <v>Sep 03</v>
      </c>
    </row>
    <row r="997" spans="1:5" x14ac:dyDescent="0.2">
      <c r="A997" s="9">
        <v>37888</v>
      </c>
      <c r="B997" s="8">
        <v>1</v>
      </c>
      <c r="C997" s="8">
        <v>2</v>
      </c>
      <c r="E997" s="9" t="str">
        <f t="shared" si="15"/>
        <v>Sep 03</v>
      </c>
    </row>
    <row r="998" spans="1:5" x14ac:dyDescent="0.2">
      <c r="A998" s="9">
        <v>37889</v>
      </c>
      <c r="B998" s="8">
        <v>1</v>
      </c>
      <c r="C998" s="8">
        <v>2</v>
      </c>
      <c r="E998" s="9" t="str">
        <f t="shared" si="15"/>
        <v>Sep 03</v>
      </c>
    </row>
    <row r="999" spans="1:5" x14ac:dyDescent="0.2">
      <c r="A999" s="9">
        <v>37890</v>
      </c>
      <c r="B999" s="8">
        <v>1</v>
      </c>
      <c r="C999" s="8">
        <v>2</v>
      </c>
      <c r="E999" s="9" t="str">
        <f t="shared" si="15"/>
        <v>Sep 03</v>
      </c>
    </row>
    <row r="1000" spans="1:5" x14ac:dyDescent="0.2">
      <c r="A1000" s="9">
        <v>37891</v>
      </c>
      <c r="B1000" s="8">
        <v>1</v>
      </c>
      <c r="C1000" s="8">
        <v>2</v>
      </c>
      <c r="E1000" s="9" t="str">
        <f t="shared" si="15"/>
        <v>Sep 03</v>
      </c>
    </row>
    <row r="1001" spans="1:5" x14ac:dyDescent="0.2">
      <c r="A1001" s="9">
        <v>37892</v>
      </c>
      <c r="B1001" s="8">
        <v>1</v>
      </c>
      <c r="C1001" s="8">
        <v>2</v>
      </c>
      <c r="E1001" s="9" t="str">
        <f t="shared" si="15"/>
        <v>Sep 03</v>
      </c>
    </row>
    <row r="1002" spans="1:5" x14ac:dyDescent="0.2">
      <c r="A1002" s="9">
        <v>37893</v>
      </c>
      <c r="B1002" s="8">
        <v>1</v>
      </c>
      <c r="C1002" s="8">
        <v>2</v>
      </c>
      <c r="E1002" s="9" t="str">
        <f t="shared" si="15"/>
        <v>Sep 03</v>
      </c>
    </row>
    <row r="1003" spans="1:5" x14ac:dyDescent="0.2">
      <c r="A1003" s="9">
        <v>37894</v>
      </c>
      <c r="B1003" s="8">
        <v>1</v>
      </c>
      <c r="C1003" s="8">
        <v>2</v>
      </c>
      <c r="E1003" s="9" t="str">
        <f t="shared" si="15"/>
        <v>Sep 03</v>
      </c>
    </row>
    <row r="1004" spans="1:5" x14ac:dyDescent="0.2">
      <c r="A1004" s="9">
        <v>37895</v>
      </c>
      <c r="B1004" s="8">
        <v>1</v>
      </c>
      <c r="C1004" s="8">
        <v>2</v>
      </c>
      <c r="E1004" s="9" t="str">
        <f t="shared" si="15"/>
        <v>Oct 03</v>
      </c>
    </row>
    <row r="1005" spans="1:5" x14ac:dyDescent="0.2">
      <c r="A1005" s="9">
        <v>37896</v>
      </c>
      <c r="B1005" s="8">
        <v>1</v>
      </c>
      <c r="C1005" s="8">
        <v>2</v>
      </c>
      <c r="E1005" s="9" t="str">
        <f t="shared" si="15"/>
        <v>Oct 03</v>
      </c>
    </row>
    <row r="1006" spans="1:5" x14ac:dyDescent="0.2">
      <c r="A1006" s="9">
        <v>37897</v>
      </c>
      <c r="B1006" s="8">
        <v>1</v>
      </c>
      <c r="C1006" s="8">
        <v>2</v>
      </c>
      <c r="E1006" s="9" t="str">
        <f t="shared" si="15"/>
        <v>Oct 03</v>
      </c>
    </row>
    <row r="1007" spans="1:5" x14ac:dyDescent="0.2">
      <c r="A1007" s="9">
        <v>37898</v>
      </c>
      <c r="B1007" s="8">
        <v>1</v>
      </c>
      <c r="C1007" s="8">
        <v>2</v>
      </c>
      <c r="E1007" s="9" t="str">
        <f t="shared" si="15"/>
        <v>Oct 03</v>
      </c>
    </row>
    <row r="1008" spans="1:5" x14ac:dyDescent="0.2">
      <c r="A1008" s="9">
        <v>37899</v>
      </c>
      <c r="B1008" s="8">
        <v>1</v>
      </c>
      <c r="C1008" s="8">
        <v>2</v>
      </c>
      <c r="E1008" s="9" t="str">
        <f t="shared" si="15"/>
        <v>Oct 03</v>
      </c>
    </row>
    <row r="1009" spans="1:5" x14ac:dyDescent="0.2">
      <c r="A1009" s="9">
        <v>37900</v>
      </c>
      <c r="B1009" s="8">
        <v>1</v>
      </c>
      <c r="C1009" s="8">
        <v>2</v>
      </c>
      <c r="E1009" s="9" t="str">
        <f t="shared" si="15"/>
        <v>Oct 03</v>
      </c>
    </row>
    <row r="1010" spans="1:5" x14ac:dyDescent="0.2">
      <c r="A1010" s="9">
        <v>37901</v>
      </c>
      <c r="B1010" s="8">
        <v>1</v>
      </c>
      <c r="C1010" s="8">
        <v>2</v>
      </c>
      <c r="E1010" s="9" t="str">
        <f t="shared" si="15"/>
        <v>Oct 03</v>
      </c>
    </row>
    <row r="1011" spans="1:5" x14ac:dyDescent="0.2">
      <c r="A1011" s="9">
        <v>37902</v>
      </c>
      <c r="B1011" s="8">
        <v>1</v>
      </c>
      <c r="C1011" s="8">
        <v>2</v>
      </c>
      <c r="E1011" s="9" t="str">
        <f t="shared" si="15"/>
        <v>Oct 03</v>
      </c>
    </row>
    <row r="1012" spans="1:5" x14ac:dyDescent="0.2">
      <c r="A1012" s="9">
        <v>37903</v>
      </c>
      <c r="B1012" s="8">
        <v>1</v>
      </c>
      <c r="C1012" s="8">
        <v>2</v>
      </c>
      <c r="E1012" s="9" t="str">
        <f t="shared" si="15"/>
        <v>Oct 03</v>
      </c>
    </row>
    <row r="1013" spans="1:5" x14ac:dyDescent="0.2">
      <c r="A1013" s="9">
        <v>37904</v>
      </c>
      <c r="B1013" s="8">
        <v>1</v>
      </c>
      <c r="C1013" s="8">
        <v>2</v>
      </c>
      <c r="E1013" s="9" t="str">
        <f t="shared" si="15"/>
        <v>Oct 03</v>
      </c>
    </row>
    <row r="1014" spans="1:5" x14ac:dyDescent="0.2">
      <c r="A1014" s="9">
        <v>37905</v>
      </c>
      <c r="B1014" s="8">
        <v>1</v>
      </c>
      <c r="C1014" s="8">
        <v>2</v>
      </c>
      <c r="E1014" s="9" t="str">
        <f t="shared" si="15"/>
        <v>Oct 03</v>
      </c>
    </row>
    <row r="1015" spans="1:5" x14ac:dyDescent="0.2">
      <c r="A1015" s="9">
        <v>37906</v>
      </c>
      <c r="B1015" s="8">
        <v>1</v>
      </c>
      <c r="C1015" s="8">
        <v>2</v>
      </c>
      <c r="E1015" s="9" t="str">
        <f t="shared" si="15"/>
        <v>Oct 03</v>
      </c>
    </row>
    <row r="1016" spans="1:5" x14ac:dyDescent="0.2">
      <c r="A1016" s="9">
        <v>37907</v>
      </c>
      <c r="B1016" s="8">
        <v>1</v>
      </c>
      <c r="C1016" s="8">
        <v>2</v>
      </c>
      <c r="E1016" s="9" t="str">
        <f t="shared" si="15"/>
        <v>Oct 03</v>
      </c>
    </row>
    <row r="1017" spans="1:5" x14ac:dyDescent="0.2">
      <c r="A1017" s="9">
        <v>37908</v>
      </c>
      <c r="B1017" s="8">
        <v>1</v>
      </c>
      <c r="C1017" s="8">
        <v>2</v>
      </c>
      <c r="E1017" s="9" t="str">
        <f t="shared" si="15"/>
        <v>Oct 03</v>
      </c>
    </row>
    <row r="1018" spans="1:5" x14ac:dyDescent="0.2">
      <c r="A1018" s="9">
        <v>37909</v>
      </c>
      <c r="B1018" s="8">
        <v>1</v>
      </c>
      <c r="C1018" s="8">
        <v>2</v>
      </c>
      <c r="E1018" s="9" t="str">
        <f t="shared" si="15"/>
        <v>Oct 03</v>
      </c>
    </row>
    <row r="1019" spans="1:5" x14ac:dyDescent="0.2">
      <c r="A1019" s="9">
        <v>37910</v>
      </c>
      <c r="B1019" s="8">
        <v>1</v>
      </c>
      <c r="C1019" s="8">
        <v>2</v>
      </c>
      <c r="E1019" s="9" t="str">
        <f t="shared" si="15"/>
        <v>Oct 03</v>
      </c>
    </row>
    <row r="1020" spans="1:5" x14ac:dyDescent="0.2">
      <c r="A1020" s="9">
        <v>37911</v>
      </c>
      <c r="B1020" s="8">
        <v>1</v>
      </c>
      <c r="C1020" s="8">
        <v>2</v>
      </c>
      <c r="E1020" s="9" t="str">
        <f t="shared" si="15"/>
        <v>Oct 03</v>
      </c>
    </row>
    <row r="1021" spans="1:5" x14ac:dyDescent="0.2">
      <c r="A1021" s="9">
        <v>37912</v>
      </c>
      <c r="B1021" s="8">
        <v>1</v>
      </c>
      <c r="C1021" s="8">
        <v>2</v>
      </c>
      <c r="E1021" s="9" t="str">
        <f t="shared" si="15"/>
        <v>Oct 03</v>
      </c>
    </row>
    <row r="1022" spans="1:5" x14ac:dyDescent="0.2">
      <c r="A1022" s="9">
        <v>37913</v>
      </c>
      <c r="B1022" s="8">
        <v>1</v>
      </c>
      <c r="C1022" s="8">
        <v>2</v>
      </c>
      <c r="E1022" s="9" t="str">
        <f t="shared" si="15"/>
        <v>Oct 03</v>
      </c>
    </row>
    <row r="1023" spans="1:5" x14ac:dyDescent="0.2">
      <c r="A1023" s="9">
        <v>37914</v>
      </c>
      <c r="B1023" s="8">
        <v>1</v>
      </c>
      <c r="C1023" s="8">
        <v>2</v>
      </c>
      <c r="E1023" s="9" t="str">
        <f t="shared" si="15"/>
        <v>Oct 03</v>
      </c>
    </row>
    <row r="1024" spans="1:5" x14ac:dyDescent="0.2">
      <c r="A1024" s="9">
        <v>37915</v>
      </c>
      <c r="B1024" s="8">
        <v>1</v>
      </c>
      <c r="C1024" s="8">
        <v>2</v>
      </c>
      <c r="E1024" s="9" t="str">
        <f t="shared" si="15"/>
        <v>Oct 03</v>
      </c>
    </row>
    <row r="1025" spans="1:5" x14ac:dyDescent="0.2">
      <c r="A1025" s="9">
        <v>37916</v>
      </c>
      <c r="B1025" s="8">
        <v>1</v>
      </c>
      <c r="C1025" s="8">
        <v>2</v>
      </c>
      <c r="E1025" s="9" t="str">
        <f t="shared" si="15"/>
        <v>Oct 03</v>
      </c>
    </row>
    <row r="1026" spans="1:5" x14ac:dyDescent="0.2">
      <c r="A1026" s="9">
        <v>37917</v>
      </c>
      <c r="B1026" s="8">
        <v>1</v>
      </c>
      <c r="C1026" s="8">
        <v>2</v>
      </c>
      <c r="E1026" s="9" t="str">
        <f t="shared" si="15"/>
        <v>Oct 03</v>
      </c>
    </row>
    <row r="1027" spans="1:5" x14ac:dyDescent="0.2">
      <c r="A1027" s="9">
        <v>37918</v>
      </c>
      <c r="B1027" s="8">
        <v>1</v>
      </c>
      <c r="C1027" s="8">
        <v>2</v>
      </c>
      <c r="E1027" s="9" t="str">
        <f t="shared" si="15"/>
        <v>Oct 03</v>
      </c>
    </row>
    <row r="1028" spans="1:5" x14ac:dyDescent="0.2">
      <c r="A1028" s="9">
        <v>37919</v>
      </c>
      <c r="B1028" s="8">
        <v>1</v>
      </c>
      <c r="C1028" s="8">
        <v>2</v>
      </c>
      <c r="E1028" s="9" t="str">
        <f t="shared" ref="E1028:E1091" si="16">TEXT(A1028,"mmm") &amp; " " &amp; TEXT(A1028, "yy")</f>
        <v>Oct 03</v>
      </c>
    </row>
    <row r="1029" spans="1:5" x14ac:dyDescent="0.2">
      <c r="A1029" s="9">
        <v>37920</v>
      </c>
      <c r="B1029" s="8">
        <v>1</v>
      </c>
      <c r="C1029" s="8">
        <v>2</v>
      </c>
      <c r="E1029" s="9" t="str">
        <f t="shared" si="16"/>
        <v>Oct 03</v>
      </c>
    </row>
    <row r="1030" spans="1:5" x14ac:dyDescent="0.2">
      <c r="A1030" s="9">
        <v>37921</v>
      </c>
      <c r="B1030" s="8">
        <v>1</v>
      </c>
      <c r="C1030" s="8">
        <v>2</v>
      </c>
      <c r="E1030" s="9" t="str">
        <f t="shared" si="16"/>
        <v>Oct 03</v>
      </c>
    </row>
    <row r="1031" spans="1:5" x14ac:dyDescent="0.2">
      <c r="A1031" s="9">
        <v>37922</v>
      </c>
      <c r="B1031" s="8">
        <v>1</v>
      </c>
      <c r="C1031" s="8">
        <v>2</v>
      </c>
      <c r="E1031" s="9" t="str">
        <f t="shared" si="16"/>
        <v>Oct 03</v>
      </c>
    </row>
    <row r="1032" spans="1:5" x14ac:dyDescent="0.2">
      <c r="A1032" s="9">
        <v>37923</v>
      </c>
      <c r="B1032" s="8">
        <v>1</v>
      </c>
      <c r="C1032" s="8">
        <v>2</v>
      </c>
      <c r="E1032" s="9" t="str">
        <f t="shared" si="16"/>
        <v>Oct 03</v>
      </c>
    </row>
    <row r="1033" spans="1:5" x14ac:dyDescent="0.2">
      <c r="A1033" s="9">
        <v>37924</v>
      </c>
      <c r="B1033" s="8">
        <v>1</v>
      </c>
      <c r="C1033" s="8">
        <v>2</v>
      </c>
      <c r="E1033" s="9" t="str">
        <f t="shared" si="16"/>
        <v>Oct 03</v>
      </c>
    </row>
    <row r="1034" spans="1:5" x14ac:dyDescent="0.2">
      <c r="A1034" s="9">
        <v>37925</v>
      </c>
      <c r="B1034" s="8">
        <v>1</v>
      </c>
      <c r="C1034" s="8">
        <v>2</v>
      </c>
      <c r="E1034" s="9" t="str">
        <f t="shared" si="16"/>
        <v>Oct 03</v>
      </c>
    </row>
    <row r="1035" spans="1:5" x14ac:dyDescent="0.2">
      <c r="A1035" s="9">
        <v>37926</v>
      </c>
      <c r="B1035" s="8">
        <v>1</v>
      </c>
      <c r="C1035" s="8">
        <v>2</v>
      </c>
      <c r="E1035" s="9" t="str">
        <f t="shared" si="16"/>
        <v>Nov 03</v>
      </c>
    </row>
    <row r="1036" spans="1:5" x14ac:dyDescent="0.2">
      <c r="A1036" s="9">
        <v>37927</v>
      </c>
      <c r="B1036" s="8">
        <v>1</v>
      </c>
      <c r="C1036" s="8">
        <v>2</v>
      </c>
      <c r="E1036" s="9" t="str">
        <f t="shared" si="16"/>
        <v>Nov 03</v>
      </c>
    </row>
    <row r="1037" spans="1:5" x14ac:dyDescent="0.2">
      <c r="A1037" s="9">
        <v>37928</v>
      </c>
      <c r="B1037" s="8">
        <v>1</v>
      </c>
      <c r="C1037" s="8">
        <v>2</v>
      </c>
      <c r="E1037" s="9" t="str">
        <f t="shared" si="16"/>
        <v>Nov 03</v>
      </c>
    </row>
    <row r="1038" spans="1:5" x14ac:dyDescent="0.2">
      <c r="A1038" s="9">
        <v>37929</v>
      </c>
      <c r="B1038" s="8">
        <v>1</v>
      </c>
      <c r="C1038" s="8">
        <v>2</v>
      </c>
      <c r="E1038" s="9" t="str">
        <f t="shared" si="16"/>
        <v>Nov 03</v>
      </c>
    </row>
    <row r="1039" spans="1:5" x14ac:dyDescent="0.2">
      <c r="A1039" s="9">
        <v>37930</v>
      </c>
      <c r="B1039" s="8">
        <v>1</v>
      </c>
      <c r="C1039" s="8">
        <v>2</v>
      </c>
      <c r="E1039" s="9" t="str">
        <f t="shared" si="16"/>
        <v>Nov 03</v>
      </c>
    </row>
    <row r="1040" spans="1:5" x14ac:dyDescent="0.2">
      <c r="A1040" s="9">
        <v>37931</v>
      </c>
      <c r="B1040" s="8">
        <v>1</v>
      </c>
      <c r="C1040" s="8">
        <v>2</v>
      </c>
      <c r="E1040" s="9" t="str">
        <f t="shared" si="16"/>
        <v>Nov 03</v>
      </c>
    </row>
    <row r="1041" spans="1:5" x14ac:dyDescent="0.2">
      <c r="A1041" s="9">
        <v>37932</v>
      </c>
      <c r="B1041" s="8">
        <v>1</v>
      </c>
      <c r="C1041" s="8">
        <v>2</v>
      </c>
      <c r="E1041" s="9" t="str">
        <f t="shared" si="16"/>
        <v>Nov 03</v>
      </c>
    </row>
    <row r="1042" spans="1:5" x14ac:dyDescent="0.2">
      <c r="A1042" s="9">
        <v>37933</v>
      </c>
      <c r="B1042" s="8">
        <v>1</v>
      </c>
      <c r="C1042" s="8">
        <v>2</v>
      </c>
      <c r="E1042" s="9" t="str">
        <f t="shared" si="16"/>
        <v>Nov 03</v>
      </c>
    </row>
    <row r="1043" spans="1:5" x14ac:dyDescent="0.2">
      <c r="A1043" s="9">
        <v>37934</v>
      </c>
      <c r="B1043" s="8">
        <v>1</v>
      </c>
      <c r="C1043" s="8">
        <v>2</v>
      </c>
      <c r="E1043" s="9" t="str">
        <f t="shared" si="16"/>
        <v>Nov 03</v>
      </c>
    </row>
    <row r="1044" spans="1:5" x14ac:dyDescent="0.2">
      <c r="A1044" s="9">
        <v>37935</v>
      </c>
      <c r="B1044" s="8">
        <v>1</v>
      </c>
      <c r="C1044" s="8">
        <v>2</v>
      </c>
      <c r="E1044" s="9" t="str">
        <f t="shared" si="16"/>
        <v>Nov 03</v>
      </c>
    </row>
    <row r="1045" spans="1:5" x14ac:dyDescent="0.2">
      <c r="A1045" s="9">
        <v>37936</v>
      </c>
      <c r="B1045" s="8">
        <v>1</v>
      </c>
      <c r="C1045" s="8">
        <v>2</v>
      </c>
      <c r="E1045" s="9" t="str">
        <f t="shared" si="16"/>
        <v>Nov 03</v>
      </c>
    </row>
    <row r="1046" spans="1:5" x14ac:dyDescent="0.2">
      <c r="A1046" s="9">
        <v>37937</v>
      </c>
      <c r="B1046" s="8">
        <v>1</v>
      </c>
      <c r="C1046" s="8">
        <v>2</v>
      </c>
      <c r="E1046" s="9" t="str">
        <f t="shared" si="16"/>
        <v>Nov 03</v>
      </c>
    </row>
    <row r="1047" spans="1:5" x14ac:dyDescent="0.2">
      <c r="A1047" s="9">
        <v>37938</v>
      </c>
      <c r="B1047" s="8">
        <v>1</v>
      </c>
      <c r="C1047" s="8">
        <v>2</v>
      </c>
      <c r="E1047" s="9" t="str">
        <f t="shared" si="16"/>
        <v>Nov 03</v>
      </c>
    </row>
    <row r="1048" spans="1:5" x14ac:dyDescent="0.2">
      <c r="A1048" s="9">
        <v>37939</v>
      </c>
      <c r="B1048" s="8">
        <v>1</v>
      </c>
      <c r="C1048" s="8">
        <v>2</v>
      </c>
      <c r="E1048" s="9" t="str">
        <f t="shared" si="16"/>
        <v>Nov 03</v>
      </c>
    </row>
    <row r="1049" spans="1:5" x14ac:dyDescent="0.2">
      <c r="A1049" s="9">
        <v>37940</v>
      </c>
      <c r="B1049" s="8">
        <v>1</v>
      </c>
      <c r="C1049" s="8">
        <v>2</v>
      </c>
      <c r="E1049" s="9" t="str">
        <f t="shared" si="16"/>
        <v>Nov 03</v>
      </c>
    </row>
    <row r="1050" spans="1:5" x14ac:dyDescent="0.2">
      <c r="A1050" s="9">
        <v>37941</v>
      </c>
      <c r="B1050" s="8">
        <v>1</v>
      </c>
      <c r="C1050" s="8">
        <v>2</v>
      </c>
      <c r="E1050" s="9" t="str">
        <f t="shared" si="16"/>
        <v>Nov 03</v>
      </c>
    </row>
    <row r="1051" spans="1:5" x14ac:dyDescent="0.2">
      <c r="A1051" s="9">
        <v>37942</v>
      </c>
      <c r="B1051" s="8">
        <v>1</v>
      </c>
      <c r="C1051" s="8">
        <v>2</v>
      </c>
      <c r="E1051" s="9" t="str">
        <f t="shared" si="16"/>
        <v>Nov 03</v>
      </c>
    </row>
    <row r="1052" spans="1:5" x14ac:dyDescent="0.2">
      <c r="A1052" s="9">
        <v>37943</v>
      </c>
      <c r="B1052" s="8">
        <v>1</v>
      </c>
      <c r="C1052" s="8">
        <v>2</v>
      </c>
      <c r="E1052" s="9" t="str">
        <f t="shared" si="16"/>
        <v>Nov 03</v>
      </c>
    </row>
    <row r="1053" spans="1:5" x14ac:dyDescent="0.2">
      <c r="A1053" s="9">
        <v>37944</v>
      </c>
      <c r="B1053" s="8">
        <v>1</v>
      </c>
      <c r="C1053" s="8">
        <v>2</v>
      </c>
      <c r="E1053" s="9" t="str">
        <f t="shared" si="16"/>
        <v>Nov 03</v>
      </c>
    </row>
    <row r="1054" spans="1:5" x14ac:dyDescent="0.2">
      <c r="A1054" s="9">
        <v>37945</v>
      </c>
      <c r="B1054" s="8">
        <v>1</v>
      </c>
      <c r="C1054" s="8">
        <v>2</v>
      </c>
      <c r="E1054" s="9" t="str">
        <f t="shared" si="16"/>
        <v>Nov 03</v>
      </c>
    </row>
    <row r="1055" spans="1:5" x14ac:dyDescent="0.2">
      <c r="A1055" s="9">
        <v>37946</v>
      </c>
      <c r="B1055" s="8">
        <v>1</v>
      </c>
      <c r="C1055" s="8">
        <v>2</v>
      </c>
      <c r="E1055" s="9" t="str">
        <f t="shared" si="16"/>
        <v>Nov 03</v>
      </c>
    </row>
    <row r="1056" spans="1:5" x14ac:dyDescent="0.2">
      <c r="A1056" s="9">
        <v>37947</v>
      </c>
      <c r="B1056" s="8">
        <v>1</v>
      </c>
      <c r="C1056" s="8">
        <v>2</v>
      </c>
      <c r="E1056" s="9" t="str">
        <f t="shared" si="16"/>
        <v>Nov 03</v>
      </c>
    </row>
    <row r="1057" spans="1:5" x14ac:dyDescent="0.2">
      <c r="A1057" s="9">
        <v>37948</v>
      </c>
      <c r="B1057" s="8">
        <v>1</v>
      </c>
      <c r="C1057" s="8">
        <v>2</v>
      </c>
      <c r="E1057" s="9" t="str">
        <f t="shared" si="16"/>
        <v>Nov 03</v>
      </c>
    </row>
    <row r="1058" spans="1:5" x14ac:dyDescent="0.2">
      <c r="A1058" s="9">
        <v>37949</v>
      </c>
      <c r="B1058" s="8">
        <v>1</v>
      </c>
      <c r="C1058" s="8">
        <v>2</v>
      </c>
      <c r="E1058" s="9" t="str">
        <f t="shared" si="16"/>
        <v>Nov 03</v>
      </c>
    </row>
    <row r="1059" spans="1:5" x14ac:dyDescent="0.2">
      <c r="A1059" s="9">
        <v>37950</v>
      </c>
      <c r="B1059" s="8">
        <v>1</v>
      </c>
      <c r="C1059" s="8">
        <v>2</v>
      </c>
      <c r="E1059" s="9" t="str">
        <f t="shared" si="16"/>
        <v>Nov 03</v>
      </c>
    </row>
    <row r="1060" spans="1:5" x14ac:dyDescent="0.2">
      <c r="A1060" s="9">
        <v>37951</v>
      </c>
      <c r="B1060" s="8">
        <v>1</v>
      </c>
      <c r="C1060" s="8">
        <v>2</v>
      </c>
      <c r="E1060" s="9" t="str">
        <f t="shared" si="16"/>
        <v>Nov 03</v>
      </c>
    </row>
    <row r="1061" spans="1:5" x14ac:dyDescent="0.2">
      <c r="A1061" s="9">
        <v>37952</v>
      </c>
      <c r="B1061" s="8">
        <v>1</v>
      </c>
      <c r="C1061" s="8">
        <v>2</v>
      </c>
      <c r="E1061" s="9" t="str">
        <f t="shared" si="16"/>
        <v>Nov 03</v>
      </c>
    </row>
    <row r="1062" spans="1:5" x14ac:dyDescent="0.2">
      <c r="A1062" s="9">
        <v>37953</v>
      </c>
      <c r="B1062" s="8">
        <v>1</v>
      </c>
      <c r="C1062" s="8">
        <v>2</v>
      </c>
      <c r="E1062" s="9" t="str">
        <f t="shared" si="16"/>
        <v>Nov 03</v>
      </c>
    </row>
    <row r="1063" spans="1:5" x14ac:dyDescent="0.2">
      <c r="A1063" s="9">
        <v>37954</v>
      </c>
      <c r="B1063" s="8">
        <v>1</v>
      </c>
      <c r="C1063" s="8">
        <v>2</v>
      </c>
      <c r="E1063" s="9" t="str">
        <f t="shared" si="16"/>
        <v>Nov 03</v>
      </c>
    </row>
    <row r="1064" spans="1:5" x14ac:dyDescent="0.2">
      <c r="A1064" s="9">
        <v>37955</v>
      </c>
      <c r="B1064" s="8">
        <v>1</v>
      </c>
      <c r="C1064" s="8">
        <v>2</v>
      </c>
      <c r="E1064" s="9" t="str">
        <f t="shared" si="16"/>
        <v>Nov 03</v>
      </c>
    </row>
    <row r="1065" spans="1:5" x14ac:dyDescent="0.2">
      <c r="A1065" s="9">
        <v>37956</v>
      </c>
      <c r="B1065" s="8">
        <v>1</v>
      </c>
      <c r="C1065" s="8">
        <v>2</v>
      </c>
      <c r="E1065" s="9" t="str">
        <f t="shared" si="16"/>
        <v>Dec 03</v>
      </c>
    </row>
    <row r="1066" spans="1:5" x14ac:dyDescent="0.2">
      <c r="A1066" s="9">
        <v>37957</v>
      </c>
      <c r="B1066" s="8">
        <v>1</v>
      </c>
      <c r="C1066" s="8">
        <v>2</v>
      </c>
      <c r="E1066" s="9" t="str">
        <f t="shared" si="16"/>
        <v>Dec 03</v>
      </c>
    </row>
    <row r="1067" spans="1:5" x14ac:dyDescent="0.2">
      <c r="A1067" s="9">
        <v>37958</v>
      </c>
      <c r="B1067" s="8">
        <v>1</v>
      </c>
      <c r="C1067" s="8">
        <v>2</v>
      </c>
      <c r="E1067" s="9" t="str">
        <f t="shared" si="16"/>
        <v>Dec 03</v>
      </c>
    </row>
    <row r="1068" spans="1:5" x14ac:dyDescent="0.2">
      <c r="A1068" s="9">
        <v>37959</v>
      </c>
      <c r="B1068" s="8">
        <v>1</v>
      </c>
      <c r="C1068" s="8">
        <v>2</v>
      </c>
      <c r="E1068" s="9" t="str">
        <f t="shared" si="16"/>
        <v>Dec 03</v>
      </c>
    </row>
    <row r="1069" spans="1:5" x14ac:dyDescent="0.2">
      <c r="A1069" s="9">
        <v>37960</v>
      </c>
      <c r="B1069" s="8">
        <v>1</v>
      </c>
      <c r="C1069" s="8">
        <v>2</v>
      </c>
      <c r="E1069" s="9" t="str">
        <f t="shared" si="16"/>
        <v>Dec 03</v>
      </c>
    </row>
    <row r="1070" spans="1:5" x14ac:dyDescent="0.2">
      <c r="A1070" s="9">
        <v>37961</v>
      </c>
      <c r="B1070" s="8">
        <v>1</v>
      </c>
      <c r="C1070" s="8">
        <v>2</v>
      </c>
      <c r="E1070" s="9" t="str">
        <f t="shared" si="16"/>
        <v>Dec 03</v>
      </c>
    </row>
    <row r="1071" spans="1:5" x14ac:dyDescent="0.2">
      <c r="A1071" s="9">
        <v>37962</v>
      </c>
      <c r="B1071" s="8">
        <v>1</v>
      </c>
      <c r="C1071" s="8">
        <v>2</v>
      </c>
      <c r="E1071" s="9" t="str">
        <f t="shared" si="16"/>
        <v>Dec 03</v>
      </c>
    </row>
    <row r="1072" spans="1:5" x14ac:dyDescent="0.2">
      <c r="A1072" s="9">
        <v>37963</v>
      </c>
      <c r="B1072" s="8">
        <v>1</v>
      </c>
      <c r="C1072" s="8">
        <v>2</v>
      </c>
      <c r="E1072" s="9" t="str">
        <f t="shared" si="16"/>
        <v>Dec 03</v>
      </c>
    </row>
    <row r="1073" spans="1:5" x14ac:dyDescent="0.2">
      <c r="A1073" s="9">
        <v>37964</v>
      </c>
      <c r="B1073" s="8">
        <v>1</v>
      </c>
      <c r="C1073" s="8">
        <v>2</v>
      </c>
      <c r="E1073" s="9" t="str">
        <f t="shared" si="16"/>
        <v>Dec 03</v>
      </c>
    </row>
    <row r="1074" spans="1:5" x14ac:dyDescent="0.2">
      <c r="A1074" s="9">
        <v>37965</v>
      </c>
      <c r="B1074" s="8">
        <v>1</v>
      </c>
      <c r="C1074" s="8">
        <v>2</v>
      </c>
      <c r="E1074" s="9" t="str">
        <f t="shared" si="16"/>
        <v>Dec 03</v>
      </c>
    </row>
    <row r="1075" spans="1:5" x14ac:dyDescent="0.2">
      <c r="A1075" s="9">
        <v>37966</v>
      </c>
      <c r="B1075" s="8">
        <v>1</v>
      </c>
      <c r="C1075" s="8">
        <v>2</v>
      </c>
      <c r="E1075" s="9" t="str">
        <f t="shared" si="16"/>
        <v>Dec 03</v>
      </c>
    </row>
    <row r="1076" spans="1:5" x14ac:dyDescent="0.2">
      <c r="A1076" s="9">
        <v>37967</v>
      </c>
      <c r="B1076" s="8">
        <v>1</v>
      </c>
      <c r="C1076" s="8">
        <v>2</v>
      </c>
      <c r="E1076" s="9" t="str">
        <f t="shared" si="16"/>
        <v>Dec 03</v>
      </c>
    </row>
    <row r="1077" spans="1:5" x14ac:dyDescent="0.2">
      <c r="A1077" s="9">
        <v>37968</v>
      </c>
      <c r="B1077" s="8">
        <v>1</v>
      </c>
      <c r="C1077" s="8">
        <v>2</v>
      </c>
      <c r="E1077" s="9" t="str">
        <f t="shared" si="16"/>
        <v>Dec 03</v>
      </c>
    </row>
    <row r="1078" spans="1:5" x14ac:dyDescent="0.2">
      <c r="A1078" s="9">
        <v>37969</v>
      </c>
      <c r="B1078" s="8">
        <v>1</v>
      </c>
      <c r="C1078" s="8">
        <v>2</v>
      </c>
      <c r="E1078" s="9" t="str">
        <f t="shared" si="16"/>
        <v>Dec 03</v>
      </c>
    </row>
    <row r="1079" spans="1:5" x14ac:dyDescent="0.2">
      <c r="A1079" s="9">
        <v>37970</v>
      </c>
      <c r="B1079" s="8">
        <v>1</v>
      </c>
      <c r="C1079" s="8">
        <v>2</v>
      </c>
      <c r="E1079" s="9" t="str">
        <f t="shared" si="16"/>
        <v>Dec 03</v>
      </c>
    </row>
    <row r="1080" spans="1:5" x14ac:dyDescent="0.2">
      <c r="A1080" s="9">
        <v>37971</v>
      </c>
      <c r="B1080" s="8">
        <v>1</v>
      </c>
      <c r="C1080" s="8">
        <v>2</v>
      </c>
      <c r="E1080" s="9" t="str">
        <f t="shared" si="16"/>
        <v>Dec 03</v>
      </c>
    </row>
    <row r="1081" spans="1:5" x14ac:dyDescent="0.2">
      <c r="A1081" s="9">
        <v>37972</v>
      </c>
      <c r="B1081" s="8">
        <v>1</v>
      </c>
      <c r="C1081" s="8">
        <v>2</v>
      </c>
      <c r="E1081" s="9" t="str">
        <f t="shared" si="16"/>
        <v>Dec 03</v>
      </c>
    </row>
    <row r="1082" spans="1:5" x14ac:dyDescent="0.2">
      <c r="A1082" s="9">
        <v>37973</v>
      </c>
      <c r="B1082" s="8">
        <v>1</v>
      </c>
      <c r="C1082" s="8">
        <v>2</v>
      </c>
      <c r="E1082" s="9" t="str">
        <f t="shared" si="16"/>
        <v>Dec 03</v>
      </c>
    </row>
    <row r="1083" spans="1:5" x14ac:dyDescent="0.2">
      <c r="A1083" s="9">
        <v>37974</v>
      </c>
      <c r="B1083" s="8">
        <v>1</v>
      </c>
      <c r="C1083" s="8">
        <v>2</v>
      </c>
      <c r="E1083" s="9" t="str">
        <f t="shared" si="16"/>
        <v>Dec 03</v>
      </c>
    </row>
    <row r="1084" spans="1:5" x14ac:dyDescent="0.2">
      <c r="A1084" s="9">
        <v>37975</v>
      </c>
      <c r="B1084" s="8">
        <v>1</v>
      </c>
      <c r="C1084" s="8">
        <v>2</v>
      </c>
      <c r="E1084" s="9" t="str">
        <f t="shared" si="16"/>
        <v>Dec 03</v>
      </c>
    </row>
    <row r="1085" spans="1:5" x14ac:dyDescent="0.2">
      <c r="A1085" s="9">
        <v>37976</v>
      </c>
      <c r="B1085" s="8">
        <v>1</v>
      </c>
      <c r="C1085" s="8">
        <v>2</v>
      </c>
      <c r="E1085" s="9" t="str">
        <f t="shared" si="16"/>
        <v>Dec 03</v>
      </c>
    </row>
    <row r="1086" spans="1:5" x14ac:dyDescent="0.2">
      <c r="A1086" s="9">
        <v>37977</v>
      </c>
      <c r="B1086" s="8">
        <v>1</v>
      </c>
      <c r="C1086" s="8">
        <v>2</v>
      </c>
      <c r="E1086" s="9" t="str">
        <f t="shared" si="16"/>
        <v>Dec 03</v>
      </c>
    </row>
    <row r="1087" spans="1:5" x14ac:dyDescent="0.2">
      <c r="A1087" s="9">
        <v>37978</v>
      </c>
      <c r="B1087" s="8">
        <v>1</v>
      </c>
      <c r="C1087" s="8">
        <v>2</v>
      </c>
      <c r="E1087" s="9" t="str">
        <f t="shared" si="16"/>
        <v>Dec 03</v>
      </c>
    </row>
    <row r="1088" spans="1:5" x14ac:dyDescent="0.2">
      <c r="A1088" s="9">
        <v>37979</v>
      </c>
      <c r="B1088" s="8">
        <v>1</v>
      </c>
      <c r="C1088" s="8">
        <v>2</v>
      </c>
      <c r="E1088" s="9" t="str">
        <f t="shared" si="16"/>
        <v>Dec 03</v>
      </c>
    </row>
    <row r="1089" spans="1:5" x14ac:dyDescent="0.2">
      <c r="A1089" s="9">
        <v>37980</v>
      </c>
      <c r="B1089" s="8">
        <v>1</v>
      </c>
      <c r="C1089" s="8">
        <v>2</v>
      </c>
      <c r="E1089" s="9" t="str">
        <f t="shared" si="16"/>
        <v>Dec 03</v>
      </c>
    </row>
    <row r="1090" spans="1:5" x14ac:dyDescent="0.2">
      <c r="A1090" s="9">
        <v>37981</v>
      </c>
      <c r="B1090" s="8">
        <v>1</v>
      </c>
      <c r="C1090" s="8">
        <v>2</v>
      </c>
      <c r="E1090" s="9" t="str">
        <f t="shared" si="16"/>
        <v>Dec 03</v>
      </c>
    </row>
    <row r="1091" spans="1:5" x14ac:dyDescent="0.2">
      <c r="A1091" s="9">
        <v>37982</v>
      </c>
      <c r="B1091" s="8">
        <v>1</v>
      </c>
      <c r="C1091" s="8">
        <v>2</v>
      </c>
      <c r="E1091" s="9" t="str">
        <f t="shared" si="16"/>
        <v>Dec 03</v>
      </c>
    </row>
    <row r="1092" spans="1:5" x14ac:dyDescent="0.2">
      <c r="A1092" s="9">
        <v>37983</v>
      </c>
      <c r="B1092" s="8">
        <v>1</v>
      </c>
      <c r="C1092" s="8">
        <v>2</v>
      </c>
      <c r="E1092" s="9" t="str">
        <f t="shared" ref="E1092:E1155" si="17">TEXT(A1092,"mmm") &amp; " " &amp; TEXT(A1092, "yy")</f>
        <v>Dec 03</v>
      </c>
    </row>
    <row r="1093" spans="1:5" x14ac:dyDescent="0.2">
      <c r="A1093" s="9">
        <v>37984</v>
      </c>
      <c r="B1093" s="8">
        <v>1</v>
      </c>
      <c r="C1093" s="8">
        <v>2</v>
      </c>
      <c r="E1093" s="9" t="str">
        <f t="shared" si="17"/>
        <v>Dec 03</v>
      </c>
    </row>
    <row r="1094" spans="1:5" x14ac:dyDescent="0.2">
      <c r="A1094" s="9">
        <v>37985</v>
      </c>
      <c r="B1094" s="8">
        <v>1</v>
      </c>
      <c r="C1094" s="8">
        <v>2</v>
      </c>
      <c r="E1094" s="9" t="str">
        <f t="shared" si="17"/>
        <v>Dec 03</v>
      </c>
    </row>
    <row r="1095" spans="1:5" x14ac:dyDescent="0.2">
      <c r="A1095" s="9">
        <v>37986</v>
      </c>
      <c r="B1095" s="8">
        <v>1</v>
      </c>
      <c r="C1095" s="8">
        <v>2</v>
      </c>
      <c r="E1095" s="9" t="str">
        <f t="shared" si="17"/>
        <v>Dec 03</v>
      </c>
    </row>
    <row r="1096" spans="1:5" x14ac:dyDescent="0.2">
      <c r="A1096" s="9">
        <v>37987</v>
      </c>
      <c r="B1096" s="8">
        <v>1</v>
      </c>
      <c r="C1096" s="8">
        <v>2</v>
      </c>
      <c r="E1096" s="9" t="str">
        <f t="shared" si="17"/>
        <v>Jan 04</v>
      </c>
    </row>
    <row r="1097" spans="1:5" x14ac:dyDescent="0.2">
      <c r="A1097" s="9">
        <v>36892</v>
      </c>
      <c r="B1097" s="8">
        <v>6.5</v>
      </c>
      <c r="C1097" s="8">
        <v>4.75</v>
      </c>
      <c r="E1097" s="9" t="str">
        <f t="shared" si="17"/>
        <v>Jan 01</v>
      </c>
    </row>
    <row r="1098" spans="1:5" x14ac:dyDescent="0.2">
      <c r="A1098" s="9">
        <v>36893</v>
      </c>
      <c r="B1098" s="8">
        <v>6.5</v>
      </c>
      <c r="C1098" s="8">
        <v>4.75</v>
      </c>
      <c r="E1098" s="9" t="str">
        <f t="shared" si="17"/>
        <v>Jan 01</v>
      </c>
    </row>
    <row r="1099" spans="1:5" x14ac:dyDescent="0.2">
      <c r="A1099" s="9">
        <v>36894</v>
      </c>
      <c r="B1099" s="8">
        <v>6</v>
      </c>
      <c r="C1099" s="8">
        <v>4.75</v>
      </c>
      <c r="E1099" s="9" t="str">
        <f t="shared" si="17"/>
        <v>Jan 01</v>
      </c>
    </row>
    <row r="1100" spans="1:5" x14ac:dyDescent="0.2">
      <c r="A1100" s="9">
        <v>36895</v>
      </c>
      <c r="B1100" s="8">
        <v>6</v>
      </c>
      <c r="C1100" s="8">
        <v>4.75</v>
      </c>
      <c r="E1100" s="9" t="str">
        <f t="shared" si="17"/>
        <v>Jan 01</v>
      </c>
    </row>
    <row r="1101" spans="1:5" x14ac:dyDescent="0.2">
      <c r="A1101" s="9">
        <v>36896</v>
      </c>
      <c r="B1101" s="8">
        <v>6</v>
      </c>
      <c r="C1101" s="8">
        <v>4.75</v>
      </c>
      <c r="E1101" s="9" t="str">
        <f t="shared" si="17"/>
        <v>Jan 01</v>
      </c>
    </row>
    <row r="1102" spans="1:5" x14ac:dyDescent="0.2">
      <c r="A1102" s="9">
        <v>36897</v>
      </c>
      <c r="B1102" s="8">
        <v>6</v>
      </c>
      <c r="C1102" s="8">
        <v>4.75</v>
      </c>
      <c r="E1102" s="9" t="str">
        <f t="shared" si="17"/>
        <v>Jan 01</v>
      </c>
    </row>
    <row r="1103" spans="1:5" x14ac:dyDescent="0.2">
      <c r="A1103" s="9">
        <v>36898</v>
      </c>
      <c r="B1103" s="8">
        <v>6</v>
      </c>
      <c r="C1103" s="8">
        <v>4.75</v>
      </c>
      <c r="E1103" s="9" t="str">
        <f t="shared" si="17"/>
        <v>Jan 01</v>
      </c>
    </row>
    <row r="1104" spans="1:5" x14ac:dyDescent="0.2">
      <c r="A1104" s="9">
        <v>36899</v>
      </c>
      <c r="B1104" s="8">
        <v>6</v>
      </c>
      <c r="C1104" s="8">
        <v>4.75</v>
      </c>
      <c r="E1104" s="9" t="str">
        <f t="shared" si="17"/>
        <v>Jan 01</v>
      </c>
    </row>
    <row r="1105" spans="1:5" x14ac:dyDescent="0.2">
      <c r="A1105" s="9">
        <v>36900</v>
      </c>
      <c r="B1105" s="8">
        <v>6</v>
      </c>
      <c r="C1105" s="8">
        <v>4.75</v>
      </c>
      <c r="E1105" s="9" t="str">
        <f t="shared" si="17"/>
        <v>Jan 01</v>
      </c>
    </row>
    <row r="1106" spans="1:5" x14ac:dyDescent="0.2">
      <c r="A1106" s="9">
        <v>36901</v>
      </c>
      <c r="B1106" s="8">
        <v>6</v>
      </c>
      <c r="C1106" s="8">
        <v>4.75</v>
      </c>
      <c r="E1106" s="9" t="str">
        <f t="shared" si="17"/>
        <v>Jan 01</v>
      </c>
    </row>
    <row r="1107" spans="1:5" x14ac:dyDescent="0.2">
      <c r="A1107" s="9">
        <v>36902</v>
      </c>
      <c r="B1107" s="8">
        <v>6</v>
      </c>
      <c r="C1107" s="8">
        <v>4.75</v>
      </c>
      <c r="E1107" s="9" t="str">
        <f t="shared" si="17"/>
        <v>Jan 01</v>
      </c>
    </row>
    <row r="1108" spans="1:5" x14ac:dyDescent="0.2">
      <c r="A1108" s="9">
        <v>36903</v>
      </c>
      <c r="B1108" s="8">
        <v>6</v>
      </c>
      <c r="C1108" s="8">
        <v>4.75</v>
      </c>
      <c r="E1108" s="9" t="str">
        <f t="shared" si="17"/>
        <v>Jan 01</v>
      </c>
    </row>
    <row r="1109" spans="1:5" x14ac:dyDescent="0.2">
      <c r="A1109" s="9">
        <v>36904</v>
      </c>
      <c r="B1109" s="8">
        <v>6</v>
      </c>
      <c r="C1109" s="8">
        <v>4.75</v>
      </c>
      <c r="E1109" s="9" t="str">
        <f t="shared" si="17"/>
        <v>Jan 01</v>
      </c>
    </row>
    <row r="1110" spans="1:5" x14ac:dyDescent="0.2">
      <c r="A1110" s="9">
        <v>36905</v>
      </c>
      <c r="B1110" s="8">
        <v>6</v>
      </c>
      <c r="C1110" s="8">
        <v>4.75</v>
      </c>
      <c r="E1110" s="9" t="str">
        <f t="shared" si="17"/>
        <v>Jan 01</v>
      </c>
    </row>
    <row r="1111" spans="1:5" x14ac:dyDescent="0.2">
      <c r="A1111" s="9">
        <v>36906</v>
      </c>
      <c r="B1111" s="8">
        <v>6</v>
      </c>
      <c r="C1111" s="8">
        <v>4.75</v>
      </c>
      <c r="E1111" s="9" t="str">
        <f t="shared" si="17"/>
        <v>Jan 01</v>
      </c>
    </row>
    <row r="1112" spans="1:5" x14ac:dyDescent="0.2">
      <c r="A1112" s="9">
        <v>36907</v>
      </c>
      <c r="B1112" s="8">
        <v>6</v>
      </c>
      <c r="C1112" s="8">
        <v>4.75</v>
      </c>
      <c r="E1112" s="9" t="str">
        <f t="shared" si="17"/>
        <v>Jan 01</v>
      </c>
    </row>
    <row r="1113" spans="1:5" x14ac:dyDescent="0.2">
      <c r="A1113" s="9">
        <v>36908</v>
      </c>
      <c r="B1113" s="8">
        <v>6</v>
      </c>
      <c r="C1113" s="8">
        <v>4.75</v>
      </c>
      <c r="E1113" s="9" t="str">
        <f t="shared" si="17"/>
        <v>Jan 01</v>
      </c>
    </row>
    <row r="1114" spans="1:5" x14ac:dyDescent="0.2">
      <c r="A1114" s="9">
        <v>36909</v>
      </c>
      <c r="B1114" s="8">
        <v>6</v>
      </c>
      <c r="C1114" s="8">
        <v>4.75</v>
      </c>
      <c r="E1114" s="9" t="str">
        <f t="shared" si="17"/>
        <v>Jan 01</v>
      </c>
    </row>
    <row r="1115" spans="1:5" x14ac:dyDescent="0.2">
      <c r="A1115" s="9">
        <v>36910</v>
      </c>
      <c r="B1115" s="8">
        <v>6</v>
      </c>
      <c r="C1115" s="8">
        <v>4.75</v>
      </c>
      <c r="E1115" s="9" t="str">
        <f t="shared" si="17"/>
        <v>Jan 01</v>
      </c>
    </row>
    <row r="1116" spans="1:5" x14ac:dyDescent="0.2">
      <c r="A1116" s="9">
        <v>36911</v>
      </c>
      <c r="B1116" s="8">
        <v>6</v>
      </c>
      <c r="C1116" s="8">
        <v>4.75</v>
      </c>
      <c r="E1116" s="9" t="str">
        <f t="shared" si="17"/>
        <v>Jan 01</v>
      </c>
    </row>
    <row r="1117" spans="1:5" x14ac:dyDescent="0.2">
      <c r="A1117" s="9">
        <v>36912</v>
      </c>
      <c r="B1117" s="8">
        <v>6</v>
      </c>
      <c r="C1117" s="8">
        <v>4.75</v>
      </c>
      <c r="E1117" s="9" t="str">
        <f t="shared" si="17"/>
        <v>Jan 01</v>
      </c>
    </row>
    <row r="1118" spans="1:5" x14ac:dyDescent="0.2">
      <c r="A1118" s="9">
        <v>36913</v>
      </c>
      <c r="B1118" s="8">
        <v>6</v>
      </c>
      <c r="C1118" s="8">
        <v>4.75</v>
      </c>
      <c r="E1118" s="9" t="str">
        <f t="shared" si="17"/>
        <v>Jan 01</v>
      </c>
    </row>
    <row r="1119" spans="1:5" x14ac:dyDescent="0.2">
      <c r="A1119" s="9">
        <v>36914</v>
      </c>
      <c r="B1119" s="8">
        <v>6</v>
      </c>
      <c r="C1119" s="8">
        <v>4.75</v>
      </c>
      <c r="E1119" s="9" t="str">
        <f t="shared" si="17"/>
        <v>Jan 01</v>
      </c>
    </row>
    <row r="1120" spans="1:5" x14ac:dyDescent="0.2">
      <c r="A1120" s="9">
        <v>36915</v>
      </c>
      <c r="B1120" s="8">
        <v>6</v>
      </c>
      <c r="C1120" s="8">
        <v>4.75</v>
      </c>
      <c r="E1120" s="9" t="str">
        <f t="shared" si="17"/>
        <v>Jan 01</v>
      </c>
    </row>
    <row r="1121" spans="1:5" x14ac:dyDescent="0.2">
      <c r="A1121" s="9">
        <v>36916</v>
      </c>
      <c r="B1121" s="8">
        <v>6</v>
      </c>
      <c r="C1121" s="8">
        <v>4.75</v>
      </c>
      <c r="E1121" s="9" t="str">
        <f t="shared" si="17"/>
        <v>Jan 01</v>
      </c>
    </row>
    <row r="1122" spans="1:5" x14ac:dyDescent="0.2">
      <c r="A1122" s="9">
        <v>36917</v>
      </c>
      <c r="B1122" s="8">
        <v>6</v>
      </c>
      <c r="C1122" s="8">
        <v>4.75</v>
      </c>
      <c r="E1122" s="9" t="str">
        <f t="shared" si="17"/>
        <v>Jan 01</v>
      </c>
    </row>
    <row r="1123" spans="1:5" x14ac:dyDescent="0.2">
      <c r="A1123" s="9">
        <v>36918</v>
      </c>
      <c r="B1123" s="8">
        <v>6</v>
      </c>
      <c r="C1123" s="8">
        <v>4.75</v>
      </c>
      <c r="E1123" s="9" t="str">
        <f t="shared" si="17"/>
        <v>Jan 01</v>
      </c>
    </row>
    <row r="1124" spans="1:5" x14ac:dyDescent="0.2">
      <c r="A1124" s="9">
        <v>36919</v>
      </c>
      <c r="B1124" s="8">
        <v>6</v>
      </c>
      <c r="C1124" s="8">
        <v>4.75</v>
      </c>
      <c r="E1124" s="9" t="str">
        <f t="shared" si="17"/>
        <v>Jan 01</v>
      </c>
    </row>
    <row r="1125" spans="1:5" x14ac:dyDescent="0.2">
      <c r="A1125" s="9">
        <v>36920</v>
      </c>
      <c r="B1125" s="8">
        <v>6</v>
      </c>
      <c r="C1125" s="8">
        <v>4.75</v>
      </c>
      <c r="E1125" s="9" t="str">
        <f t="shared" si="17"/>
        <v>Jan 01</v>
      </c>
    </row>
    <row r="1126" spans="1:5" x14ac:dyDescent="0.2">
      <c r="A1126" s="9">
        <v>36921</v>
      </c>
      <c r="B1126" s="8">
        <v>6</v>
      </c>
      <c r="C1126" s="8">
        <v>4.75</v>
      </c>
      <c r="E1126" s="9" t="str">
        <f t="shared" si="17"/>
        <v>Jan 01</v>
      </c>
    </row>
    <row r="1127" spans="1:5" x14ac:dyDescent="0.2">
      <c r="A1127" s="9">
        <v>36922</v>
      </c>
      <c r="B1127" s="8">
        <v>5.5</v>
      </c>
      <c r="C1127" s="8">
        <v>4.75</v>
      </c>
      <c r="E1127" s="9" t="str">
        <f t="shared" si="17"/>
        <v>Jan 01</v>
      </c>
    </row>
    <row r="1128" spans="1:5" x14ac:dyDescent="0.2">
      <c r="A1128" s="9">
        <v>36923</v>
      </c>
      <c r="B1128" s="8">
        <v>5.5</v>
      </c>
      <c r="C1128" s="8">
        <v>4.75</v>
      </c>
      <c r="E1128" s="9" t="str">
        <f t="shared" si="17"/>
        <v>Feb 01</v>
      </c>
    </row>
    <row r="1129" spans="1:5" x14ac:dyDescent="0.2">
      <c r="A1129" s="9">
        <v>36924</v>
      </c>
      <c r="B1129" s="8">
        <v>5.5</v>
      </c>
      <c r="C1129" s="8">
        <v>4.75</v>
      </c>
      <c r="E1129" s="9" t="str">
        <f t="shared" si="17"/>
        <v>Feb 01</v>
      </c>
    </row>
    <row r="1130" spans="1:5" x14ac:dyDescent="0.2">
      <c r="A1130" s="9">
        <v>36925</v>
      </c>
      <c r="B1130" s="8">
        <v>5.5</v>
      </c>
      <c r="C1130" s="8">
        <v>4.75</v>
      </c>
      <c r="E1130" s="9" t="str">
        <f t="shared" si="17"/>
        <v>Feb 01</v>
      </c>
    </row>
    <row r="1131" spans="1:5" x14ac:dyDescent="0.2">
      <c r="A1131" s="9">
        <v>36926</v>
      </c>
      <c r="B1131" s="8">
        <v>5.5</v>
      </c>
      <c r="C1131" s="8">
        <v>4.75</v>
      </c>
      <c r="E1131" s="9" t="str">
        <f t="shared" si="17"/>
        <v>Feb 01</v>
      </c>
    </row>
    <row r="1132" spans="1:5" x14ac:dyDescent="0.2">
      <c r="A1132" s="9">
        <v>36927</v>
      </c>
      <c r="B1132" s="8">
        <v>5.5</v>
      </c>
      <c r="C1132" s="8">
        <v>4.75</v>
      </c>
      <c r="E1132" s="9" t="str">
        <f t="shared" si="17"/>
        <v>Feb 01</v>
      </c>
    </row>
    <row r="1133" spans="1:5" x14ac:dyDescent="0.2">
      <c r="A1133" s="9">
        <v>36928</v>
      </c>
      <c r="B1133" s="8">
        <v>5.5</v>
      </c>
      <c r="C1133" s="8">
        <v>4.75</v>
      </c>
      <c r="E1133" s="9" t="str">
        <f t="shared" si="17"/>
        <v>Feb 01</v>
      </c>
    </row>
    <row r="1134" spans="1:5" x14ac:dyDescent="0.2">
      <c r="A1134" s="9">
        <v>36929</v>
      </c>
      <c r="B1134" s="8">
        <v>5.5</v>
      </c>
      <c r="C1134" s="8">
        <v>4.75</v>
      </c>
      <c r="E1134" s="9" t="str">
        <f t="shared" si="17"/>
        <v>Feb 01</v>
      </c>
    </row>
    <row r="1135" spans="1:5" x14ac:dyDescent="0.2">
      <c r="A1135" s="9">
        <v>36930</v>
      </c>
      <c r="B1135" s="8">
        <v>5.5</v>
      </c>
      <c r="C1135" s="8">
        <v>4.75</v>
      </c>
      <c r="E1135" s="9" t="str">
        <f t="shared" si="17"/>
        <v>Feb 01</v>
      </c>
    </row>
    <row r="1136" spans="1:5" x14ac:dyDescent="0.2">
      <c r="A1136" s="9">
        <v>36931</v>
      </c>
      <c r="B1136" s="8">
        <v>5.5</v>
      </c>
      <c r="C1136" s="8">
        <v>4.75</v>
      </c>
      <c r="E1136" s="9" t="str">
        <f t="shared" si="17"/>
        <v>Feb 01</v>
      </c>
    </row>
    <row r="1137" spans="1:5" x14ac:dyDescent="0.2">
      <c r="A1137" s="9">
        <v>36932</v>
      </c>
      <c r="B1137" s="8">
        <v>5.5</v>
      </c>
      <c r="C1137" s="8">
        <v>4.75</v>
      </c>
      <c r="E1137" s="9" t="str">
        <f t="shared" si="17"/>
        <v>Feb 01</v>
      </c>
    </row>
    <row r="1138" spans="1:5" x14ac:dyDescent="0.2">
      <c r="A1138" s="9">
        <v>36933</v>
      </c>
      <c r="B1138" s="8">
        <v>5.5</v>
      </c>
      <c r="C1138" s="8">
        <v>4.75</v>
      </c>
      <c r="E1138" s="9" t="str">
        <f t="shared" si="17"/>
        <v>Feb 01</v>
      </c>
    </row>
    <row r="1139" spans="1:5" x14ac:dyDescent="0.2">
      <c r="A1139" s="9">
        <v>36934</v>
      </c>
      <c r="B1139" s="8">
        <v>5.5</v>
      </c>
      <c r="C1139" s="8">
        <v>4.75</v>
      </c>
      <c r="E1139" s="9" t="str">
        <f t="shared" si="17"/>
        <v>Feb 01</v>
      </c>
    </row>
    <row r="1140" spans="1:5" x14ac:dyDescent="0.2">
      <c r="A1140" s="9">
        <v>36935</v>
      </c>
      <c r="B1140" s="8">
        <v>5.5</v>
      </c>
      <c r="C1140" s="8">
        <v>4.75</v>
      </c>
      <c r="E1140" s="9" t="str">
        <f t="shared" si="17"/>
        <v>Feb 01</v>
      </c>
    </row>
    <row r="1141" spans="1:5" x14ac:dyDescent="0.2">
      <c r="A1141" s="9">
        <v>36936</v>
      </c>
      <c r="B1141" s="8">
        <v>5.5</v>
      </c>
      <c r="C1141" s="8">
        <v>4.75</v>
      </c>
      <c r="E1141" s="9" t="str">
        <f t="shared" si="17"/>
        <v>Feb 01</v>
      </c>
    </row>
    <row r="1142" spans="1:5" x14ac:dyDescent="0.2">
      <c r="A1142" s="9">
        <v>36937</v>
      </c>
      <c r="B1142" s="8">
        <v>5.5</v>
      </c>
      <c r="C1142" s="8">
        <v>4.75</v>
      </c>
      <c r="E1142" s="9" t="str">
        <f t="shared" si="17"/>
        <v>Feb 01</v>
      </c>
    </row>
    <row r="1143" spans="1:5" x14ac:dyDescent="0.2">
      <c r="A1143" s="9">
        <v>36938</v>
      </c>
      <c r="B1143" s="8">
        <v>5.5</v>
      </c>
      <c r="C1143" s="8">
        <v>4.75</v>
      </c>
      <c r="E1143" s="9" t="str">
        <f t="shared" si="17"/>
        <v>Feb 01</v>
      </c>
    </row>
    <row r="1144" spans="1:5" x14ac:dyDescent="0.2">
      <c r="A1144" s="9">
        <v>36939</v>
      </c>
      <c r="B1144" s="8">
        <v>5.5</v>
      </c>
      <c r="C1144" s="8">
        <v>4.75</v>
      </c>
      <c r="E1144" s="9" t="str">
        <f t="shared" si="17"/>
        <v>Feb 01</v>
      </c>
    </row>
    <row r="1145" spans="1:5" x14ac:dyDescent="0.2">
      <c r="A1145" s="9">
        <v>36940</v>
      </c>
      <c r="B1145" s="8">
        <v>5.5</v>
      </c>
      <c r="C1145" s="8">
        <v>4.75</v>
      </c>
      <c r="E1145" s="9" t="str">
        <f t="shared" si="17"/>
        <v>Feb 01</v>
      </c>
    </row>
    <row r="1146" spans="1:5" x14ac:dyDescent="0.2">
      <c r="A1146" s="9">
        <v>36941</v>
      </c>
      <c r="B1146" s="8">
        <v>5.5</v>
      </c>
      <c r="C1146" s="8">
        <v>4.75</v>
      </c>
      <c r="E1146" s="9" t="str">
        <f t="shared" si="17"/>
        <v>Feb 01</v>
      </c>
    </row>
    <row r="1147" spans="1:5" x14ac:dyDescent="0.2">
      <c r="A1147" s="9">
        <v>36942</v>
      </c>
      <c r="B1147" s="8">
        <v>5.5</v>
      </c>
      <c r="C1147" s="8">
        <v>4.75</v>
      </c>
      <c r="E1147" s="9" t="str">
        <f t="shared" si="17"/>
        <v>Feb 01</v>
      </c>
    </row>
    <row r="1148" spans="1:5" x14ac:dyDescent="0.2">
      <c r="A1148" s="9">
        <v>36943</v>
      </c>
      <c r="B1148" s="8">
        <v>5.5</v>
      </c>
      <c r="C1148" s="8">
        <v>4.75</v>
      </c>
      <c r="E1148" s="9" t="str">
        <f t="shared" si="17"/>
        <v>Feb 01</v>
      </c>
    </row>
    <row r="1149" spans="1:5" x14ac:dyDescent="0.2">
      <c r="A1149" s="9">
        <v>36944</v>
      </c>
      <c r="B1149" s="8">
        <v>5.5</v>
      </c>
      <c r="C1149" s="8">
        <v>4.75</v>
      </c>
      <c r="E1149" s="9" t="str">
        <f t="shared" si="17"/>
        <v>Feb 01</v>
      </c>
    </row>
    <row r="1150" spans="1:5" x14ac:dyDescent="0.2">
      <c r="A1150" s="9">
        <v>36945</v>
      </c>
      <c r="B1150" s="8">
        <v>5.5</v>
      </c>
      <c r="C1150" s="8">
        <v>4.75</v>
      </c>
      <c r="E1150" s="9" t="str">
        <f t="shared" si="17"/>
        <v>Feb 01</v>
      </c>
    </row>
    <row r="1151" spans="1:5" x14ac:dyDescent="0.2">
      <c r="A1151" s="9">
        <v>36946</v>
      </c>
      <c r="B1151" s="8">
        <v>5.5</v>
      </c>
      <c r="C1151" s="8">
        <v>4.75</v>
      </c>
      <c r="E1151" s="9" t="str">
        <f t="shared" si="17"/>
        <v>Feb 01</v>
      </c>
    </row>
    <row r="1152" spans="1:5" x14ac:dyDescent="0.2">
      <c r="A1152" s="9">
        <v>36947</v>
      </c>
      <c r="B1152" s="8">
        <v>5.5</v>
      </c>
      <c r="C1152" s="8">
        <v>4.75</v>
      </c>
      <c r="E1152" s="9" t="str">
        <f t="shared" si="17"/>
        <v>Feb 01</v>
      </c>
    </row>
    <row r="1153" spans="1:5" x14ac:dyDescent="0.2">
      <c r="A1153" s="9">
        <v>36948</v>
      </c>
      <c r="B1153" s="8">
        <v>5.5</v>
      </c>
      <c r="C1153" s="8">
        <v>4.75</v>
      </c>
      <c r="E1153" s="9" t="str">
        <f t="shared" si="17"/>
        <v>Feb 01</v>
      </c>
    </row>
    <row r="1154" spans="1:5" x14ac:dyDescent="0.2">
      <c r="A1154" s="9">
        <v>36949</v>
      </c>
      <c r="B1154" s="8">
        <v>5.5</v>
      </c>
      <c r="C1154" s="8">
        <v>4.75</v>
      </c>
      <c r="E1154" s="9" t="str">
        <f t="shared" si="17"/>
        <v>Feb 01</v>
      </c>
    </row>
    <row r="1155" spans="1:5" x14ac:dyDescent="0.2">
      <c r="A1155" s="9">
        <v>36950</v>
      </c>
      <c r="B1155" s="8">
        <v>5.5</v>
      </c>
      <c r="C1155" s="8">
        <v>4.75</v>
      </c>
      <c r="E1155" s="9" t="str">
        <f t="shared" si="17"/>
        <v>Feb 01</v>
      </c>
    </row>
    <row r="1156" spans="1:5" x14ac:dyDescent="0.2">
      <c r="A1156" s="9">
        <v>36951</v>
      </c>
      <c r="B1156" s="8">
        <v>5.5</v>
      </c>
      <c r="C1156" s="8">
        <v>4.75</v>
      </c>
      <c r="E1156" s="9" t="str">
        <f t="shared" ref="E1156:E1219" si="18">TEXT(A1156,"mmm") &amp; " " &amp; TEXT(A1156, "yy")</f>
        <v>Mar 01</v>
      </c>
    </row>
    <row r="1157" spans="1:5" x14ac:dyDescent="0.2">
      <c r="A1157" s="9">
        <v>36952</v>
      </c>
      <c r="B1157" s="8">
        <v>5.5</v>
      </c>
      <c r="C1157" s="8">
        <v>4.75</v>
      </c>
      <c r="E1157" s="9" t="str">
        <f t="shared" si="18"/>
        <v>Mar 01</v>
      </c>
    </row>
    <row r="1158" spans="1:5" x14ac:dyDescent="0.2">
      <c r="A1158" s="9">
        <v>36953</v>
      </c>
      <c r="B1158" s="8">
        <v>5.5</v>
      </c>
      <c r="C1158" s="8">
        <v>4.75</v>
      </c>
      <c r="E1158" s="9" t="str">
        <f t="shared" si="18"/>
        <v>Mar 01</v>
      </c>
    </row>
    <row r="1159" spans="1:5" x14ac:dyDescent="0.2">
      <c r="A1159" s="9">
        <v>36954</v>
      </c>
      <c r="B1159" s="8">
        <v>5.5</v>
      </c>
      <c r="C1159" s="8">
        <v>4.75</v>
      </c>
      <c r="E1159" s="9" t="str">
        <f t="shared" si="18"/>
        <v>Mar 01</v>
      </c>
    </row>
    <row r="1160" spans="1:5" x14ac:dyDescent="0.2">
      <c r="A1160" s="9">
        <v>36955</v>
      </c>
      <c r="B1160" s="8">
        <v>5.5</v>
      </c>
      <c r="C1160" s="8">
        <v>4.75</v>
      </c>
      <c r="E1160" s="9" t="str">
        <f t="shared" si="18"/>
        <v>Mar 01</v>
      </c>
    </row>
    <row r="1161" spans="1:5" x14ac:dyDescent="0.2">
      <c r="A1161" s="9">
        <v>36956</v>
      </c>
      <c r="B1161" s="8">
        <v>5.5</v>
      </c>
      <c r="C1161" s="8">
        <v>4.75</v>
      </c>
      <c r="E1161" s="9" t="str">
        <f t="shared" si="18"/>
        <v>Mar 01</v>
      </c>
    </row>
    <row r="1162" spans="1:5" x14ac:dyDescent="0.2">
      <c r="A1162" s="9">
        <v>36957</v>
      </c>
      <c r="B1162" s="8">
        <v>5.5</v>
      </c>
      <c r="C1162" s="8">
        <v>4.75</v>
      </c>
      <c r="E1162" s="9" t="str">
        <f t="shared" si="18"/>
        <v>Mar 01</v>
      </c>
    </row>
    <row r="1163" spans="1:5" x14ac:dyDescent="0.2">
      <c r="A1163" s="9">
        <v>36958</v>
      </c>
      <c r="B1163" s="8">
        <v>5.5</v>
      </c>
      <c r="C1163" s="8">
        <v>4.75</v>
      </c>
      <c r="E1163" s="9" t="str">
        <f t="shared" si="18"/>
        <v>Mar 01</v>
      </c>
    </row>
    <row r="1164" spans="1:5" x14ac:dyDescent="0.2">
      <c r="A1164" s="9">
        <v>36959</v>
      </c>
      <c r="B1164" s="8">
        <v>5.5</v>
      </c>
      <c r="C1164" s="8">
        <v>4.75</v>
      </c>
      <c r="E1164" s="9" t="str">
        <f t="shared" si="18"/>
        <v>Mar 01</v>
      </c>
    </row>
    <row r="1165" spans="1:5" x14ac:dyDescent="0.2">
      <c r="A1165" s="9">
        <v>36960</v>
      </c>
      <c r="B1165" s="8">
        <v>5.5</v>
      </c>
      <c r="C1165" s="8">
        <v>4.75</v>
      </c>
      <c r="E1165" s="9" t="str">
        <f t="shared" si="18"/>
        <v>Mar 01</v>
      </c>
    </row>
    <row r="1166" spans="1:5" x14ac:dyDescent="0.2">
      <c r="A1166" s="9">
        <v>36961</v>
      </c>
      <c r="B1166" s="8">
        <v>5.5</v>
      </c>
      <c r="C1166" s="8">
        <v>4.75</v>
      </c>
      <c r="E1166" s="9" t="str">
        <f t="shared" si="18"/>
        <v>Mar 01</v>
      </c>
    </row>
    <row r="1167" spans="1:5" x14ac:dyDescent="0.2">
      <c r="A1167" s="9">
        <v>36962</v>
      </c>
      <c r="B1167" s="8">
        <v>5.5</v>
      </c>
      <c r="C1167" s="8">
        <v>4.75</v>
      </c>
      <c r="E1167" s="9" t="str">
        <f t="shared" si="18"/>
        <v>Mar 01</v>
      </c>
    </row>
    <row r="1168" spans="1:5" x14ac:dyDescent="0.2">
      <c r="A1168" s="9">
        <v>36963</v>
      </c>
      <c r="B1168" s="8">
        <v>5.5</v>
      </c>
      <c r="C1168" s="8">
        <v>4.75</v>
      </c>
      <c r="E1168" s="9" t="str">
        <f t="shared" si="18"/>
        <v>Mar 01</v>
      </c>
    </row>
    <row r="1169" spans="1:5" x14ac:dyDescent="0.2">
      <c r="A1169" s="9">
        <v>36964</v>
      </c>
      <c r="B1169" s="8">
        <v>5.5</v>
      </c>
      <c r="C1169" s="8">
        <v>4.75</v>
      </c>
      <c r="E1169" s="9" t="str">
        <f t="shared" si="18"/>
        <v>Mar 01</v>
      </c>
    </row>
    <row r="1170" spans="1:5" x14ac:dyDescent="0.2">
      <c r="A1170" s="9">
        <v>36965</v>
      </c>
      <c r="B1170" s="8">
        <v>5.5</v>
      </c>
      <c r="C1170" s="8">
        <v>4.75</v>
      </c>
      <c r="E1170" s="9" t="str">
        <f t="shared" si="18"/>
        <v>Mar 01</v>
      </c>
    </row>
    <row r="1171" spans="1:5" x14ac:dyDescent="0.2">
      <c r="A1171" s="9">
        <v>36966</v>
      </c>
      <c r="B1171" s="8">
        <v>5.5</v>
      </c>
      <c r="C1171" s="8">
        <v>4.75</v>
      </c>
      <c r="E1171" s="9" t="str">
        <f t="shared" si="18"/>
        <v>Mar 01</v>
      </c>
    </row>
    <row r="1172" spans="1:5" x14ac:dyDescent="0.2">
      <c r="A1172" s="9">
        <v>36967</v>
      </c>
      <c r="B1172" s="8">
        <v>5.5</v>
      </c>
      <c r="C1172" s="8">
        <v>4.75</v>
      </c>
      <c r="E1172" s="9" t="str">
        <f t="shared" si="18"/>
        <v>Mar 01</v>
      </c>
    </row>
    <row r="1173" spans="1:5" x14ac:dyDescent="0.2">
      <c r="A1173" s="9">
        <v>36968</v>
      </c>
      <c r="B1173" s="8">
        <v>5.5</v>
      </c>
      <c r="C1173" s="8">
        <v>4.75</v>
      </c>
      <c r="E1173" s="9" t="str">
        <f t="shared" si="18"/>
        <v>Mar 01</v>
      </c>
    </row>
    <row r="1174" spans="1:5" x14ac:dyDescent="0.2">
      <c r="A1174" s="9">
        <v>36969</v>
      </c>
      <c r="B1174" s="8">
        <v>5.5</v>
      </c>
      <c r="C1174" s="8">
        <v>4.75</v>
      </c>
      <c r="E1174" s="9" t="str">
        <f t="shared" si="18"/>
        <v>Mar 01</v>
      </c>
    </row>
    <row r="1175" spans="1:5" x14ac:dyDescent="0.2">
      <c r="A1175" s="9">
        <v>36970</v>
      </c>
      <c r="B1175" s="8">
        <v>5</v>
      </c>
      <c r="C1175" s="8">
        <v>4.75</v>
      </c>
      <c r="E1175" s="9" t="str">
        <f t="shared" si="18"/>
        <v>Mar 01</v>
      </c>
    </row>
    <row r="1176" spans="1:5" x14ac:dyDescent="0.2">
      <c r="A1176" s="9">
        <v>36971</v>
      </c>
      <c r="B1176" s="8">
        <v>5</v>
      </c>
      <c r="C1176" s="8">
        <v>4.75</v>
      </c>
      <c r="E1176" s="9" t="str">
        <f t="shared" si="18"/>
        <v>Mar 01</v>
      </c>
    </row>
    <row r="1177" spans="1:5" x14ac:dyDescent="0.2">
      <c r="A1177" s="9">
        <v>36972</v>
      </c>
      <c r="B1177" s="8">
        <v>5</v>
      </c>
      <c r="C1177" s="8">
        <v>4.75</v>
      </c>
      <c r="E1177" s="9" t="str">
        <f t="shared" si="18"/>
        <v>Mar 01</v>
      </c>
    </row>
    <row r="1178" spans="1:5" x14ac:dyDescent="0.2">
      <c r="A1178" s="9">
        <v>36973</v>
      </c>
      <c r="B1178" s="8">
        <v>5</v>
      </c>
      <c r="C1178" s="8">
        <v>4.75</v>
      </c>
      <c r="E1178" s="9" t="str">
        <f t="shared" si="18"/>
        <v>Mar 01</v>
      </c>
    </row>
    <row r="1179" spans="1:5" x14ac:dyDescent="0.2">
      <c r="A1179" s="9">
        <v>36974</v>
      </c>
      <c r="B1179" s="8">
        <v>5</v>
      </c>
      <c r="C1179" s="8">
        <v>4.75</v>
      </c>
      <c r="E1179" s="9" t="str">
        <f t="shared" si="18"/>
        <v>Mar 01</v>
      </c>
    </row>
    <row r="1180" spans="1:5" x14ac:dyDescent="0.2">
      <c r="A1180" s="9">
        <v>36975</v>
      </c>
      <c r="B1180" s="8">
        <v>5</v>
      </c>
      <c r="C1180" s="8">
        <v>4.75</v>
      </c>
      <c r="E1180" s="9" t="str">
        <f t="shared" si="18"/>
        <v>Mar 01</v>
      </c>
    </row>
    <row r="1181" spans="1:5" x14ac:dyDescent="0.2">
      <c r="A1181" s="9">
        <v>36976</v>
      </c>
      <c r="B1181" s="8">
        <v>5</v>
      </c>
      <c r="C1181" s="8">
        <v>4.75</v>
      </c>
      <c r="E1181" s="9" t="str">
        <f t="shared" si="18"/>
        <v>Mar 01</v>
      </c>
    </row>
    <row r="1182" spans="1:5" x14ac:dyDescent="0.2">
      <c r="A1182" s="9">
        <v>36977</v>
      </c>
      <c r="B1182" s="8">
        <v>5</v>
      </c>
      <c r="C1182" s="8">
        <v>4.75</v>
      </c>
      <c r="E1182" s="9" t="str">
        <f t="shared" si="18"/>
        <v>Mar 01</v>
      </c>
    </row>
    <row r="1183" spans="1:5" x14ac:dyDescent="0.2">
      <c r="A1183" s="9">
        <v>36978</v>
      </c>
      <c r="B1183" s="8">
        <v>5</v>
      </c>
      <c r="C1183" s="8">
        <v>4.75</v>
      </c>
      <c r="E1183" s="9" t="str">
        <f t="shared" si="18"/>
        <v>Mar 01</v>
      </c>
    </row>
    <row r="1184" spans="1:5" x14ac:dyDescent="0.2">
      <c r="A1184" s="9">
        <v>36979</v>
      </c>
      <c r="B1184" s="8">
        <v>5</v>
      </c>
      <c r="C1184" s="8">
        <v>4.75</v>
      </c>
      <c r="E1184" s="9" t="str">
        <f t="shared" si="18"/>
        <v>Mar 01</v>
      </c>
    </row>
    <row r="1185" spans="1:5" x14ac:dyDescent="0.2">
      <c r="A1185" s="9">
        <v>36980</v>
      </c>
      <c r="B1185" s="8">
        <v>5</v>
      </c>
      <c r="C1185" s="8">
        <v>4.75</v>
      </c>
      <c r="E1185" s="9" t="str">
        <f t="shared" si="18"/>
        <v>Mar 01</v>
      </c>
    </row>
    <row r="1186" spans="1:5" x14ac:dyDescent="0.2">
      <c r="A1186" s="9">
        <v>36981</v>
      </c>
      <c r="B1186" s="8">
        <v>5</v>
      </c>
      <c r="C1186" s="8">
        <v>4.75</v>
      </c>
      <c r="E1186" s="9" t="str">
        <f t="shared" si="18"/>
        <v>Mar 01</v>
      </c>
    </row>
    <row r="1187" spans="1:5" x14ac:dyDescent="0.2">
      <c r="A1187" s="9">
        <v>36982</v>
      </c>
      <c r="B1187" s="8">
        <v>5</v>
      </c>
      <c r="C1187" s="8">
        <v>4.75</v>
      </c>
      <c r="E1187" s="9" t="str">
        <f t="shared" si="18"/>
        <v>Apr 01</v>
      </c>
    </row>
    <row r="1188" spans="1:5" x14ac:dyDescent="0.2">
      <c r="A1188" s="9">
        <v>36983</v>
      </c>
      <c r="B1188" s="8">
        <v>5</v>
      </c>
      <c r="C1188" s="8">
        <v>4.75</v>
      </c>
      <c r="E1188" s="9" t="str">
        <f t="shared" si="18"/>
        <v>Apr 01</v>
      </c>
    </row>
    <row r="1189" spans="1:5" x14ac:dyDescent="0.2">
      <c r="A1189" s="9">
        <v>36984</v>
      </c>
      <c r="B1189" s="8">
        <v>5</v>
      </c>
      <c r="C1189" s="8">
        <v>4.75</v>
      </c>
      <c r="E1189" s="9" t="str">
        <f t="shared" si="18"/>
        <v>Apr 01</v>
      </c>
    </row>
    <row r="1190" spans="1:5" x14ac:dyDescent="0.2">
      <c r="A1190" s="9">
        <v>36985</v>
      </c>
      <c r="B1190" s="8">
        <v>5</v>
      </c>
      <c r="C1190" s="8">
        <v>4.75</v>
      </c>
      <c r="E1190" s="9" t="str">
        <f t="shared" si="18"/>
        <v>Apr 01</v>
      </c>
    </row>
    <row r="1191" spans="1:5" x14ac:dyDescent="0.2">
      <c r="A1191" s="9">
        <v>36986</v>
      </c>
      <c r="B1191" s="8">
        <v>5</v>
      </c>
      <c r="C1191" s="8">
        <v>4.75</v>
      </c>
      <c r="E1191" s="9" t="str">
        <f t="shared" si="18"/>
        <v>Apr 01</v>
      </c>
    </row>
    <row r="1192" spans="1:5" x14ac:dyDescent="0.2">
      <c r="A1192" s="9">
        <v>36987</v>
      </c>
      <c r="B1192" s="8">
        <v>5</v>
      </c>
      <c r="C1192" s="8">
        <v>4.75</v>
      </c>
      <c r="E1192" s="9" t="str">
        <f t="shared" si="18"/>
        <v>Apr 01</v>
      </c>
    </row>
    <row r="1193" spans="1:5" x14ac:dyDescent="0.2">
      <c r="A1193" s="9">
        <v>36988</v>
      </c>
      <c r="B1193" s="8">
        <v>5</v>
      </c>
      <c r="C1193" s="8">
        <v>4.75</v>
      </c>
      <c r="E1193" s="9" t="str">
        <f t="shared" si="18"/>
        <v>Apr 01</v>
      </c>
    </row>
    <row r="1194" spans="1:5" x14ac:dyDescent="0.2">
      <c r="A1194" s="9">
        <v>36989</v>
      </c>
      <c r="B1194" s="8">
        <v>5</v>
      </c>
      <c r="C1194" s="8">
        <v>4.75</v>
      </c>
      <c r="E1194" s="9" t="str">
        <f t="shared" si="18"/>
        <v>Apr 01</v>
      </c>
    </row>
    <row r="1195" spans="1:5" x14ac:dyDescent="0.2">
      <c r="A1195" s="9">
        <v>36990</v>
      </c>
      <c r="B1195" s="8">
        <v>5</v>
      </c>
      <c r="C1195" s="8">
        <v>4.75</v>
      </c>
      <c r="E1195" s="9" t="str">
        <f t="shared" si="18"/>
        <v>Apr 01</v>
      </c>
    </row>
    <row r="1196" spans="1:5" x14ac:dyDescent="0.2">
      <c r="A1196" s="9">
        <v>36991</v>
      </c>
      <c r="B1196" s="8">
        <v>5</v>
      </c>
      <c r="C1196" s="8">
        <v>4.75</v>
      </c>
      <c r="E1196" s="9" t="str">
        <f t="shared" si="18"/>
        <v>Apr 01</v>
      </c>
    </row>
    <row r="1197" spans="1:5" x14ac:dyDescent="0.2">
      <c r="A1197" s="9">
        <v>36992</v>
      </c>
      <c r="B1197" s="8">
        <v>5</v>
      </c>
      <c r="C1197" s="8">
        <v>4.75</v>
      </c>
      <c r="E1197" s="9" t="str">
        <f t="shared" si="18"/>
        <v>Apr 01</v>
      </c>
    </row>
    <row r="1198" spans="1:5" x14ac:dyDescent="0.2">
      <c r="A1198" s="9">
        <v>36993</v>
      </c>
      <c r="B1198" s="8">
        <v>5</v>
      </c>
      <c r="C1198" s="8">
        <v>4.75</v>
      </c>
      <c r="E1198" s="9" t="str">
        <f t="shared" si="18"/>
        <v>Apr 01</v>
      </c>
    </row>
    <row r="1199" spans="1:5" x14ac:dyDescent="0.2">
      <c r="A1199" s="9">
        <v>36994</v>
      </c>
      <c r="B1199" s="8">
        <v>5</v>
      </c>
      <c r="C1199" s="8">
        <v>4.75</v>
      </c>
      <c r="E1199" s="9" t="str">
        <f t="shared" si="18"/>
        <v>Apr 01</v>
      </c>
    </row>
    <row r="1200" spans="1:5" x14ac:dyDescent="0.2">
      <c r="A1200" s="9">
        <v>36995</v>
      </c>
      <c r="B1200" s="8">
        <v>5</v>
      </c>
      <c r="C1200" s="8">
        <v>4.75</v>
      </c>
      <c r="E1200" s="9" t="str">
        <f t="shared" si="18"/>
        <v>Apr 01</v>
      </c>
    </row>
    <row r="1201" spans="1:5" x14ac:dyDescent="0.2">
      <c r="A1201" s="9">
        <v>36996</v>
      </c>
      <c r="B1201" s="8">
        <v>5</v>
      </c>
      <c r="C1201" s="8">
        <v>4.75</v>
      </c>
      <c r="E1201" s="9" t="str">
        <f t="shared" si="18"/>
        <v>Apr 01</v>
      </c>
    </row>
    <row r="1202" spans="1:5" x14ac:dyDescent="0.2">
      <c r="A1202" s="9">
        <v>36997</v>
      </c>
      <c r="B1202" s="8">
        <v>5</v>
      </c>
      <c r="C1202" s="8">
        <v>4.75</v>
      </c>
      <c r="E1202" s="9" t="str">
        <f t="shared" si="18"/>
        <v>Apr 01</v>
      </c>
    </row>
    <row r="1203" spans="1:5" x14ac:dyDescent="0.2">
      <c r="A1203" s="9">
        <v>36998</v>
      </c>
      <c r="B1203" s="8">
        <v>5</v>
      </c>
      <c r="C1203" s="8">
        <v>4.75</v>
      </c>
      <c r="E1203" s="9" t="str">
        <f t="shared" si="18"/>
        <v>Apr 01</v>
      </c>
    </row>
    <row r="1204" spans="1:5" x14ac:dyDescent="0.2">
      <c r="A1204" s="9">
        <v>36999</v>
      </c>
      <c r="B1204" s="8">
        <v>4.5</v>
      </c>
      <c r="C1204" s="8">
        <v>4.75</v>
      </c>
      <c r="E1204" s="9" t="str">
        <f t="shared" si="18"/>
        <v>Apr 01</v>
      </c>
    </row>
    <row r="1205" spans="1:5" x14ac:dyDescent="0.2">
      <c r="A1205" s="9">
        <v>37000</v>
      </c>
      <c r="B1205" s="8">
        <v>4.5</v>
      </c>
      <c r="C1205" s="8">
        <v>4.75</v>
      </c>
      <c r="E1205" s="9" t="str">
        <f t="shared" si="18"/>
        <v>Apr 01</v>
      </c>
    </row>
    <row r="1206" spans="1:5" x14ac:dyDescent="0.2">
      <c r="A1206" s="9">
        <v>37001</v>
      </c>
      <c r="B1206" s="8">
        <v>4.5</v>
      </c>
      <c r="C1206" s="8">
        <v>4.75</v>
      </c>
      <c r="E1206" s="9" t="str">
        <f t="shared" si="18"/>
        <v>Apr 01</v>
      </c>
    </row>
    <row r="1207" spans="1:5" x14ac:dyDescent="0.2">
      <c r="A1207" s="9">
        <v>37002</v>
      </c>
      <c r="B1207" s="8">
        <v>4.5</v>
      </c>
      <c r="C1207" s="8">
        <v>4.75</v>
      </c>
      <c r="E1207" s="9" t="str">
        <f t="shared" si="18"/>
        <v>Apr 01</v>
      </c>
    </row>
    <row r="1208" spans="1:5" x14ac:dyDescent="0.2">
      <c r="A1208" s="9">
        <v>37003</v>
      </c>
      <c r="B1208" s="8">
        <v>4.5</v>
      </c>
      <c r="C1208" s="8">
        <v>4.75</v>
      </c>
      <c r="E1208" s="9" t="str">
        <f t="shared" si="18"/>
        <v>Apr 01</v>
      </c>
    </row>
    <row r="1209" spans="1:5" x14ac:dyDescent="0.2">
      <c r="A1209" s="9">
        <v>37004</v>
      </c>
      <c r="B1209" s="8">
        <v>4.5</v>
      </c>
      <c r="C1209" s="8">
        <v>4.75</v>
      </c>
      <c r="E1209" s="9" t="str">
        <f t="shared" si="18"/>
        <v>Apr 01</v>
      </c>
    </row>
    <row r="1210" spans="1:5" x14ac:dyDescent="0.2">
      <c r="A1210" s="9">
        <v>37005</v>
      </c>
      <c r="B1210" s="8">
        <v>4.5</v>
      </c>
      <c r="C1210" s="8">
        <v>4.75</v>
      </c>
      <c r="E1210" s="9" t="str">
        <f t="shared" si="18"/>
        <v>Apr 01</v>
      </c>
    </row>
    <row r="1211" spans="1:5" x14ac:dyDescent="0.2">
      <c r="A1211" s="9">
        <v>37006</v>
      </c>
      <c r="B1211" s="8">
        <v>4.5</v>
      </c>
      <c r="C1211" s="8">
        <v>4.75</v>
      </c>
      <c r="E1211" s="9" t="str">
        <f t="shared" si="18"/>
        <v>Apr 01</v>
      </c>
    </row>
    <row r="1212" spans="1:5" x14ac:dyDescent="0.2">
      <c r="A1212" s="9">
        <v>37007</v>
      </c>
      <c r="B1212" s="8">
        <v>4.5</v>
      </c>
      <c r="C1212" s="8">
        <v>4.75</v>
      </c>
      <c r="E1212" s="9" t="str">
        <f t="shared" si="18"/>
        <v>Apr 01</v>
      </c>
    </row>
    <row r="1213" spans="1:5" x14ac:dyDescent="0.2">
      <c r="A1213" s="9">
        <v>37008</v>
      </c>
      <c r="B1213" s="8">
        <v>4.5</v>
      </c>
      <c r="C1213" s="8">
        <v>4.75</v>
      </c>
      <c r="E1213" s="9" t="str">
        <f t="shared" si="18"/>
        <v>Apr 01</v>
      </c>
    </row>
    <row r="1214" spans="1:5" x14ac:dyDescent="0.2">
      <c r="A1214" s="9">
        <v>37009</v>
      </c>
      <c r="B1214" s="8">
        <v>4.5</v>
      </c>
      <c r="C1214" s="8">
        <v>4.75</v>
      </c>
      <c r="E1214" s="9" t="str">
        <f t="shared" si="18"/>
        <v>Apr 01</v>
      </c>
    </row>
    <row r="1215" spans="1:5" x14ac:dyDescent="0.2">
      <c r="A1215" s="9">
        <v>37010</v>
      </c>
      <c r="B1215" s="8">
        <v>4.5</v>
      </c>
      <c r="C1215" s="8">
        <v>4.75</v>
      </c>
      <c r="E1215" s="9" t="str">
        <f t="shared" si="18"/>
        <v>Apr 01</v>
      </c>
    </row>
    <row r="1216" spans="1:5" x14ac:dyDescent="0.2">
      <c r="A1216" s="9">
        <v>37011</v>
      </c>
      <c r="B1216" s="8">
        <v>4.5</v>
      </c>
      <c r="C1216" s="8">
        <v>4.75</v>
      </c>
      <c r="E1216" s="9" t="str">
        <f t="shared" si="18"/>
        <v>Apr 01</v>
      </c>
    </row>
    <row r="1217" spans="1:5" x14ac:dyDescent="0.2">
      <c r="A1217" s="9">
        <v>37012</v>
      </c>
      <c r="B1217" s="8">
        <v>4.5</v>
      </c>
      <c r="C1217" s="8">
        <v>4.75</v>
      </c>
      <c r="E1217" s="9" t="str">
        <f t="shared" si="18"/>
        <v>May 01</v>
      </c>
    </row>
    <row r="1218" spans="1:5" x14ac:dyDescent="0.2">
      <c r="A1218" s="9">
        <v>37013</v>
      </c>
      <c r="B1218" s="8">
        <v>4.5</v>
      </c>
      <c r="C1218" s="8">
        <v>4.75</v>
      </c>
      <c r="E1218" s="9" t="str">
        <f t="shared" si="18"/>
        <v>May 01</v>
      </c>
    </row>
    <row r="1219" spans="1:5" x14ac:dyDescent="0.2">
      <c r="A1219" s="9">
        <v>37014</v>
      </c>
      <c r="B1219" s="8">
        <v>4.5</v>
      </c>
      <c r="C1219" s="8">
        <v>4.75</v>
      </c>
      <c r="E1219" s="9" t="str">
        <f t="shared" si="18"/>
        <v>May 01</v>
      </c>
    </row>
    <row r="1220" spans="1:5" x14ac:dyDescent="0.2">
      <c r="A1220" s="9">
        <v>37015</v>
      </c>
      <c r="B1220" s="8">
        <v>4.5</v>
      </c>
      <c r="C1220" s="8">
        <v>4.75</v>
      </c>
      <c r="E1220" s="9" t="str">
        <f t="shared" ref="E1220:E1283" si="19">TEXT(A1220,"mmm") &amp; " " &amp; TEXT(A1220, "yy")</f>
        <v>May 01</v>
      </c>
    </row>
    <row r="1221" spans="1:5" x14ac:dyDescent="0.2">
      <c r="A1221" s="9">
        <v>37016</v>
      </c>
      <c r="B1221" s="8">
        <v>4.5</v>
      </c>
      <c r="C1221" s="8">
        <v>4.75</v>
      </c>
      <c r="E1221" s="9" t="str">
        <f t="shared" si="19"/>
        <v>May 01</v>
      </c>
    </row>
    <row r="1222" spans="1:5" x14ac:dyDescent="0.2">
      <c r="A1222" s="9">
        <v>37017</v>
      </c>
      <c r="B1222" s="8">
        <v>4.5</v>
      </c>
      <c r="C1222" s="8">
        <v>4.75</v>
      </c>
      <c r="E1222" s="9" t="str">
        <f t="shared" si="19"/>
        <v>May 01</v>
      </c>
    </row>
    <row r="1223" spans="1:5" x14ac:dyDescent="0.2">
      <c r="A1223" s="9">
        <v>37018</v>
      </c>
      <c r="B1223" s="8">
        <v>4.5</v>
      </c>
      <c r="C1223" s="8">
        <v>4.75</v>
      </c>
      <c r="E1223" s="9" t="str">
        <f t="shared" si="19"/>
        <v>May 01</v>
      </c>
    </row>
    <row r="1224" spans="1:5" x14ac:dyDescent="0.2">
      <c r="A1224" s="9">
        <v>37019</v>
      </c>
      <c r="B1224" s="8">
        <v>4.5</v>
      </c>
      <c r="C1224" s="8">
        <v>4.75</v>
      </c>
      <c r="E1224" s="9" t="str">
        <f t="shared" si="19"/>
        <v>May 01</v>
      </c>
    </row>
    <row r="1225" spans="1:5" x14ac:dyDescent="0.2">
      <c r="A1225" s="9">
        <v>37020</v>
      </c>
      <c r="B1225" s="8">
        <v>4.5</v>
      </c>
      <c r="C1225" s="8">
        <v>4.75</v>
      </c>
      <c r="E1225" s="9" t="str">
        <f t="shared" si="19"/>
        <v>May 01</v>
      </c>
    </row>
    <row r="1226" spans="1:5" x14ac:dyDescent="0.2">
      <c r="A1226" s="9">
        <v>37021</v>
      </c>
      <c r="B1226" s="8">
        <v>4.5</v>
      </c>
      <c r="C1226" s="8">
        <v>4.75</v>
      </c>
      <c r="E1226" s="9" t="str">
        <f t="shared" si="19"/>
        <v>May 01</v>
      </c>
    </row>
    <row r="1227" spans="1:5" x14ac:dyDescent="0.2">
      <c r="A1227" s="9">
        <v>37022</v>
      </c>
      <c r="B1227" s="8">
        <v>4.5</v>
      </c>
      <c r="C1227" s="8">
        <v>4.5</v>
      </c>
      <c r="E1227" s="9" t="str">
        <f t="shared" si="19"/>
        <v>May 01</v>
      </c>
    </row>
    <row r="1228" spans="1:5" x14ac:dyDescent="0.2">
      <c r="A1228" s="9">
        <v>37023</v>
      </c>
      <c r="B1228" s="8">
        <v>4.5</v>
      </c>
      <c r="C1228" s="8">
        <v>4.5</v>
      </c>
      <c r="E1228" s="9" t="str">
        <f t="shared" si="19"/>
        <v>May 01</v>
      </c>
    </row>
    <row r="1229" spans="1:5" x14ac:dyDescent="0.2">
      <c r="A1229" s="9">
        <v>37024</v>
      </c>
      <c r="B1229" s="8">
        <v>4.5</v>
      </c>
      <c r="C1229" s="8">
        <v>4.5</v>
      </c>
      <c r="E1229" s="9" t="str">
        <f t="shared" si="19"/>
        <v>May 01</v>
      </c>
    </row>
    <row r="1230" spans="1:5" x14ac:dyDescent="0.2">
      <c r="A1230" s="9">
        <v>37025</v>
      </c>
      <c r="B1230" s="8">
        <v>4.5</v>
      </c>
      <c r="C1230" s="8">
        <v>4.5</v>
      </c>
      <c r="E1230" s="9" t="str">
        <f t="shared" si="19"/>
        <v>May 01</v>
      </c>
    </row>
    <row r="1231" spans="1:5" x14ac:dyDescent="0.2">
      <c r="A1231" s="9">
        <v>37026</v>
      </c>
      <c r="B1231" s="8">
        <v>4</v>
      </c>
      <c r="C1231" s="8">
        <v>4.5</v>
      </c>
      <c r="E1231" s="9" t="str">
        <f t="shared" si="19"/>
        <v>May 01</v>
      </c>
    </row>
    <row r="1232" spans="1:5" x14ac:dyDescent="0.2">
      <c r="A1232" s="9">
        <v>37027</v>
      </c>
      <c r="B1232" s="8">
        <v>4</v>
      </c>
      <c r="C1232" s="8">
        <v>4.5</v>
      </c>
      <c r="E1232" s="9" t="str">
        <f t="shared" si="19"/>
        <v>May 01</v>
      </c>
    </row>
    <row r="1233" spans="1:5" x14ac:dyDescent="0.2">
      <c r="A1233" s="9">
        <v>37028</v>
      </c>
      <c r="B1233" s="8">
        <v>4</v>
      </c>
      <c r="C1233" s="8">
        <v>4.5</v>
      </c>
      <c r="E1233" s="9" t="str">
        <f t="shared" si="19"/>
        <v>May 01</v>
      </c>
    </row>
    <row r="1234" spans="1:5" x14ac:dyDescent="0.2">
      <c r="A1234" s="9">
        <v>37029</v>
      </c>
      <c r="B1234" s="8">
        <v>4</v>
      </c>
      <c r="C1234" s="8">
        <v>4.5</v>
      </c>
      <c r="E1234" s="9" t="str">
        <f t="shared" si="19"/>
        <v>May 01</v>
      </c>
    </row>
    <row r="1235" spans="1:5" x14ac:dyDescent="0.2">
      <c r="A1235" s="9">
        <v>37030</v>
      </c>
      <c r="B1235" s="8">
        <v>4</v>
      </c>
      <c r="C1235" s="8">
        <v>4.5</v>
      </c>
      <c r="E1235" s="9" t="str">
        <f t="shared" si="19"/>
        <v>May 01</v>
      </c>
    </row>
    <row r="1236" spans="1:5" x14ac:dyDescent="0.2">
      <c r="A1236" s="9">
        <v>37031</v>
      </c>
      <c r="B1236" s="8">
        <v>4</v>
      </c>
      <c r="C1236" s="8">
        <v>4.5</v>
      </c>
      <c r="E1236" s="9" t="str">
        <f t="shared" si="19"/>
        <v>May 01</v>
      </c>
    </row>
    <row r="1237" spans="1:5" x14ac:dyDescent="0.2">
      <c r="A1237" s="9">
        <v>37032</v>
      </c>
      <c r="B1237" s="8">
        <v>4</v>
      </c>
      <c r="C1237" s="8">
        <v>4.5</v>
      </c>
      <c r="E1237" s="9" t="str">
        <f t="shared" si="19"/>
        <v>May 01</v>
      </c>
    </row>
    <row r="1238" spans="1:5" x14ac:dyDescent="0.2">
      <c r="A1238" s="9">
        <v>37033</v>
      </c>
      <c r="B1238" s="8">
        <v>4</v>
      </c>
      <c r="C1238" s="8">
        <v>4.5</v>
      </c>
      <c r="E1238" s="9" t="str">
        <f t="shared" si="19"/>
        <v>May 01</v>
      </c>
    </row>
    <row r="1239" spans="1:5" x14ac:dyDescent="0.2">
      <c r="A1239" s="9">
        <v>37034</v>
      </c>
      <c r="B1239" s="8">
        <v>4</v>
      </c>
      <c r="C1239" s="8">
        <v>4.5</v>
      </c>
      <c r="E1239" s="9" t="str">
        <f t="shared" si="19"/>
        <v>May 01</v>
      </c>
    </row>
    <row r="1240" spans="1:5" x14ac:dyDescent="0.2">
      <c r="A1240" s="9">
        <v>37035</v>
      </c>
      <c r="B1240" s="8">
        <v>4</v>
      </c>
      <c r="C1240" s="8">
        <v>4.5</v>
      </c>
      <c r="E1240" s="9" t="str">
        <f t="shared" si="19"/>
        <v>May 01</v>
      </c>
    </row>
    <row r="1241" spans="1:5" x14ac:dyDescent="0.2">
      <c r="A1241" s="9">
        <v>37036</v>
      </c>
      <c r="B1241" s="8">
        <v>4</v>
      </c>
      <c r="C1241" s="8">
        <v>4.5</v>
      </c>
      <c r="E1241" s="9" t="str">
        <f t="shared" si="19"/>
        <v>May 01</v>
      </c>
    </row>
    <row r="1242" spans="1:5" x14ac:dyDescent="0.2">
      <c r="A1242" s="9">
        <v>37037</v>
      </c>
      <c r="B1242" s="8">
        <v>4</v>
      </c>
      <c r="C1242" s="8">
        <v>4.5</v>
      </c>
      <c r="E1242" s="9" t="str">
        <f t="shared" si="19"/>
        <v>May 01</v>
      </c>
    </row>
    <row r="1243" spans="1:5" x14ac:dyDescent="0.2">
      <c r="A1243" s="9">
        <v>37038</v>
      </c>
      <c r="B1243" s="8">
        <v>4</v>
      </c>
      <c r="C1243" s="8">
        <v>4.5</v>
      </c>
      <c r="E1243" s="9" t="str">
        <f t="shared" si="19"/>
        <v>May 01</v>
      </c>
    </row>
    <row r="1244" spans="1:5" x14ac:dyDescent="0.2">
      <c r="A1244" s="9">
        <v>37039</v>
      </c>
      <c r="B1244" s="8">
        <v>4</v>
      </c>
      <c r="C1244" s="8">
        <v>4.5</v>
      </c>
      <c r="E1244" s="9" t="str">
        <f t="shared" si="19"/>
        <v>May 01</v>
      </c>
    </row>
    <row r="1245" spans="1:5" x14ac:dyDescent="0.2">
      <c r="A1245" s="9">
        <v>37040</v>
      </c>
      <c r="B1245" s="8">
        <v>4</v>
      </c>
      <c r="C1245" s="8">
        <v>4.5</v>
      </c>
      <c r="E1245" s="9" t="str">
        <f t="shared" si="19"/>
        <v>May 01</v>
      </c>
    </row>
    <row r="1246" spans="1:5" x14ac:dyDescent="0.2">
      <c r="A1246" s="9">
        <v>37041</v>
      </c>
      <c r="B1246" s="8">
        <v>4</v>
      </c>
      <c r="C1246" s="8">
        <v>4.5</v>
      </c>
      <c r="E1246" s="9" t="str">
        <f t="shared" si="19"/>
        <v>May 01</v>
      </c>
    </row>
    <row r="1247" spans="1:5" x14ac:dyDescent="0.2">
      <c r="A1247" s="9">
        <v>37042</v>
      </c>
      <c r="B1247" s="8">
        <v>4</v>
      </c>
      <c r="C1247" s="8">
        <v>4.5</v>
      </c>
      <c r="E1247" s="9" t="str">
        <f t="shared" si="19"/>
        <v>May 01</v>
      </c>
    </row>
    <row r="1248" spans="1:5" x14ac:dyDescent="0.2">
      <c r="A1248" s="9">
        <v>37043</v>
      </c>
      <c r="B1248" s="8">
        <v>4</v>
      </c>
      <c r="C1248" s="8">
        <v>4.5</v>
      </c>
      <c r="E1248" s="9" t="str">
        <f t="shared" si="19"/>
        <v>Jun 01</v>
      </c>
    </row>
    <row r="1249" spans="1:5" x14ac:dyDescent="0.2">
      <c r="A1249" s="9">
        <v>37044</v>
      </c>
      <c r="B1249" s="8">
        <v>4</v>
      </c>
      <c r="C1249" s="8">
        <v>4.5</v>
      </c>
      <c r="E1249" s="9" t="str">
        <f t="shared" si="19"/>
        <v>Jun 01</v>
      </c>
    </row>
    <row r="1250" spans="1:5" x14ac:dyDescent="0.2">
      <c r="A1250" s="9">
        <v>37045</v>
      </c>
      <c r="B1250" s="8">
        <v>4</v>
      </c>
      <c r="C1250" s="8">
        <v>4.5</v>
      </c>
      <c r="E1250" s="9" t="str">
        <f t="shared" si="19"/>
        <v>Jun 01</v>
      </c>
    </row>
    <row r="1251" spans="1:5" x14ac:dyDescent="0.2">
      <c r="A1251" s="9">
        <v>37046</v>
      </c>
      <c r="B1251" s="8">
        <v>4</v>
      </c>
      <c r="C1251" s="8">
        <v>4.5</v>
      </c>
      <c r="E1251" s="9" t="str">
        <f t="shared" si="19"/>
        <v>Jun 01</v>
      </c>
    </row>
    <row r="1252" spans="1:5" x14ac:dyDescent="0.2">
      <c r="A1252" s="9">
        <v>37047</v>
      </c>
      <c r="B1252" s="8">
        <v>4</v>
      </c>
      <c r="C1252" s="8">
        <v>4.5</v>
      </c>
      <c r="E1252" s="9" t="str">
        <f t="shared" si="19"/>
        <v>Jun 01</v>
      </c>
    </row>
    <row r="1253" spans="1:5" x14ac:dyDescent="0.2">
      <c r="A1253" s="9">
        <v>37048</v>
      </c>
      <c r="B1253" s="8">
        <v>4</v>
      </c>
      <c r="C1253" s="8">
        <v>4.5</v>
      </c>
      <c r="E1253" s="9" t="str">
        <f t="shared" si="19"/>
        <v>Jun 01</v>
      </c>
    </row>
    <row r="1254" spans="1:5" x14ac:dyDescent="0.2">
      <c r="A1254" s="9">
        <v>37049</v>
      </c>
      <c r="B1254" s="8">
        <v>4</v>
      </c>
      <c r="C1254" s="8">
        <v>4.5</v>
      </c>
      <c r="E1254" s="9" t="str">
        <f t="shared" si="19"/>
        <v>Jun 01</v>
      </c>
    </row>
    <row r="1255" spans="1:5" x14ac:dyDescent="0.2">
      <c r="A1255" s="9">
        <v>37050</v>
      </c>
      <c r="B1255" s="8">
        <v>4</v>
      </c>
      <c r="C1255" s="8">
        <v>4.5</v>
      </c>
      <c r="E1255" s="9" t="str">
        <f t="shared" si="19"/>
        <v>Jun 01</v>
      </c>
    </row>
    <row r="1256" spans="1:5" x14ac:dyDescent="0.2">
      <c r="A1256" s="9">
        <v>37051</v>
      </c>
      <c r="B1256" s="8">
        <v>4</v>
      </c>
      <c r="C1256" s="8">
        <v>4.5</v>
      </c>
      <c r="E1256" s="9" t="str">
        <f t="shared" si="19"/>
        <v>Jun 01</v>
      </c>
    </row>
    <row r="1257" spans="1:5" x14ac:dyDescent="0.2">
      <c r="A1257" s="9">
        <v>37052</v>
      </c>
      <c r="B1257" s="8">
        <v>4</v>
      </c>
      <c r="C1257" s="8">
        <v>4.5</v>
      </c>
      <c r="E1257" s="9" t="str">
        <f t="shared" si="19"/>
        <v>Jun 01</v>
      </c>
    </row>
    <row r="1258" spans="1:5" x14ac:dyDescent="0.2">
      <c r="A1258" s="9">
        <v>37053</v>
      </c>
      <c r="B1258" s="8">
        <v>4</v>
      </c>
      <c r="C1258" s="8">
        <v>4.5</v>
      </c>
      <c r="E1258" s="9" t="str">
        <f t="shared" si="19"/>
        <v>Jun 01</v>
      </c>
    </row>
    <row r="1259" spans="1:5" x14ac:dyDescent="0.2">
      <c r="A1259" s="9">
        <v>37054</v>
      </c>
      <c r="B1259" s="8">
        <v>4</v>
      </c>
      <c r="C1259" s="8">
        <v>4.5</v>
      </c>
      <c r="E1259" s="9" t="str">
        <f t="shared" si="19"/>
        <v>Jun 01</v>
      </c>
    </row>
    <row r="1260" spans="1:5" x14ac:dyDescent="0.2">
      <c r="A1260" s="9">
        <v>37055</v>
      </c>
      <c r="B1260" s="8">
        <v>4</v>
      </c>
      <c r="C1260" s="8">
        <v>4.5</v>
      </c>
      <c r="E1260" s="9" t="str">
        <f t="shared" si="19"/>
        <v>Jun 01</v>
      </c>
    </row>
    <row r="1261" spans="1:5" x14ac:dyDescent="0.2">
      <c r="A1261" s="9">
        <v>37056</v>
      </c>
      <c r="B1261" s="8">
        <v>4</v>
      </c>
      <c r="C1261" s="8">
        <v>4.5</v>
      </c>
      <c r="E1261" s="9" t="str">
        <f t="shared" si="19"/>
        <v>Jun 01</v>
      </c>
    </row>
    <row r="1262" spans="1:5" x14ac:dyDescent="0.2">
      <c r="A1262" s="9">
        <v>37057</v>
      </c>
      <c r="B1262" s="8">
        <v>4</v>
      </c>
      <c r="C1262" s="8">
        <v>4.5</v>
      </c>
      <c r="E1262" s="9" t="str">
        <f t="shared" si="19"/>
        <v>Jun 01</v>
      </c>
    </row>
    <row r="1263" spans="1:5" x14ac:dyDescent="0.2">
      <c r="A1263" s="9">
        <v>37058</v>
      </c>
      <c r="B1263" s="8">
        <v>4</v>
      </c>
      <c r="C1263" s="8">
        <v>4.5</v>
      </c>
      <c r="E1263" s="9" t="str">
        <f t="shared" si="19"/>
        <v>Jun 01</v>
      </c>
    </row>
    <row r="1264" spans="1:5" x14ac:dyDescent="0.2">
      <c r="A1264" s="9">
        <v>37059</v>
      </c>
      <c r="B1264" s="8">
        <v>4</v>
      </c>
      <c r="C1264" s="8">
        <v>4.5</v>
      </c>
      <c r="E1264" s="9" t="str">
        <f t="shared" si="19"/>
        <v>Jun 01</v>
      </c>
    </row>
    <row r="1265" spans="1:5" x14ac:dyDescent="0.2">
      <c r="A1265" s="9">
        <v>37060</v>
      </c>
      <c r="B1265" s="8">
        <v>4</v>
      </c>
      <c r="C1265" s="8">
        <v>4.5</v>
      </c>
      <c r="E1265" s="9" t="str">
        <f t="shared" si="19"/>
        <v>Jun 01</v>
      </c>
    </row>
    <row r="1266" spans="1:5" x14ac:dyDescent="0.2">
      <c r="A1266" s="9">
        <v>37061</v>
      </c>
      <c r="B1266" s="8">
        <v>4</v>
      </c>
      <c r="C1266" s="8">
        <v>4.5</v>
      </c>
      <c r="E1266" s="9" t="str">
        <f t="shared" si="19"/>
        <v>Jun 01</v>
      </c>
    </row>
    <row r="1267" spans="1:5" x14ac:dyDescent="0.2">
      <c r="A1267" s="9">
        <v>37062</v>
      </c>
      <c r="B1267" s="8">
        <v>4</v>
      </c>
      <c r="C1267" s="8">
        <v>4.5</v>
      </c>
      <c r="E1267" s="9" t="str">
        <f t="shared" si="19"/>
        <v>Jun 01</v>
      </c>
    </row>
    <row r="1268" spans="1:5" x14ac:dyDescent="0.2">
      <c r="A1268" s="9">
        <v>37063</v>
      </c>
      <c r="B1268" s="8">
        <v>4</v>
      </c>
      <c r="C1268" s="8">
        <v>4.5</v>
      </c>
      <c r="E1268" s="9" t="str">
        <f t="shared" si="19"/>
        <v>Jun 01</v>
      </c>
    </row>
    <row r="1269" spans="1:5" x14ac:dyDescent="0.2">
      <c r="A1269" s="9">
        <v>37064</v>
      </c>
      <c r="B1269" s="8">
        <v>4</v>
      </c>
      <c r="C1269" s="8">
        <v>4.5</v>
      </c>
      <c r="E1269" s="9" t="str">
        <f t="shared" si="19"/>
        <v>Jun 01</v>
      </c>
    </row>
    <row r="1270" spans="1:5" x14ac:dyDescent="0.2">
      <c r="A1270" s="9">
        <v>37065</v>
      </c>
      <c r="B1270" s="8">
        <v>4</v>
      </c>
      <c r="C1270" s="8">
        <v>4.5</v>
      </c>
      <c r="E1270" s="9" t="str">
        <f t="shared" si="19"/>
        <v>Jun 01</v>
      </c>
    </row>
    <row r="1271" spans="1:5" x14ac:dyDescent="0.2">
      <c r="A1271" s="9">
        <v>37066</v>
      </c>
      <c r="B1271" s="8">
        <v>4</v>
      </c>
      <c r="C1271" s="8">
        <v>4.5</v>
      </c>
      <c r="E1271" s="9" t="str">
        <f t="shared" si="19"/>
        <v>Jun 01</v>
      </c>
    </row>
    <row r="1272" spans="1:5" x14ac:dyDescent="0.2">
      <c r="A1272" s="9">
        <v>37067</v>
      </c>
      <c r="B1272" s="8">
        <v>4</v>
      </c>
      <c r="C1272" s="8">
        <v>4.5</v>
      </c>
      <c r="E1272" s="9" t="str">
        <f t="shared" si="19"/>
        <v>Jun 01</v>
      </c>
    </row>
    <row r="1273" spans="1:5" x14ac:dyDescent="0.2">
      <c r="A1273" s="9">
        <v>37068</v>
      </c>
      <c r="B1273" s="8">
        <v>4</v>
      </c>
      <c r="C1273" s="8">
        <v>4.5</v>
      </c>
      <c r="E1273" s="9" t="str">
        <f t="shared" si="19"/>
        <v>Jun 01</v>
      </c>
    </row>
    <row r="1274" spans="1:5" x14ac:dyDescent="0.2">
      <c r="A1274" s="9">
        <v>37069</v>
      </c>
      <c r="B1274" s="8">
        <v>3.75</v>
      </c>
      <c r="C1274" s="8">
        <v>4.5</v>
      </c>
      <c r="E1274" s="9" t="str">
        <f t="shared" si="19"/>
        <v>Jun 01</v>
      </c>
    </row>
    <row r="1275" spans="1:5" x14ac:dyDescent="0.2">
      <c r="A1275" s="9">
        <v>37070</v>
      </c>
      <c r="B1275" s="8">
        <v>3.75</v>
      </c>
      <c r="C1275" s="8">
        <v>4.5</v>
      </c>
      <c r="E1275" s="9" t="str">
        <f t="shared" si="19"/>
        <v>Jun 01</v>
      </c>
    </row>
    <row r="1276" spans="1:5" x14ac:dyDescent="0.2">
      <c r="A1276" s="9">
        <v>37071</v>
      </c>
      <c r="B1276" s="8">
        <v>3.75</v>
      </c>
      <c r="C1276" s="8">
        <v>4.5</v>
      </c>
      <c r="E1276" s="9" t="str">
        <f t="shared" si="19"/>
        <v>Jun 01</v>
      </c>
    </row>
    <row r="1277" spans="1:5" x14ac:dyDescent="0.2">
      <c r="A1277" s="9">
        <v>37072</v>
      </c>
      <c r="B1277" s="8">
        <v>3.75</v>
      </c>
      <c r="C1277" s="8">
        <v>4.5</v>
      </c>
      <c r="E1277" s="9" t="str">
        <f t="shared" si="19"/>
        <v>Jun 01</v>
      </c>
    </row>
    <row r="1278" spans="1:5" x14ac:dyDescent="0.2">
      <c r="A1278" s="9">
        <v>37073</v>
      </c>
      <c r="B1278" s="8">
        <v>3.75</v>
      </c>
      <c r="C1278" s="8">
        <v>4.5</v>
      </c>
      <c r="E1278" s="9" t="str">
        <f t="shared" si="19"/>
        <v>Jul 01</v>
      </c>
    </row>
    <row r="1279" spans="1:5" x14ac:dyDescent="0.2">
      <c r="A1279" s="9">
        <v>37074</v>
      </c>
      <c r="B1279" s="8">
        <v>3.75</v>
      </c>
      <c r="C1279" s="8">
        <v>4.5</v>
      </c>
      <c r="E1279" s="9" t="str">
        <f t="shared" si="19"/>
        <v>Jul 01</v>
      </c>
    </row>
    <row r="1280" spans="1:5" x14ac:dyDescent="0.2">
      <c r="A1280" s="9">
        <v>37075</v>
      </c>
      <c r="B1280" s="8">
        <v>3.75</v>
      </c>
      <c r="C1280" s="8">
        <v>4.5</v>
      </c>
      <c r="E1280" s="9" t="str">
        <f t="shared" si="19"/>
        <v>Jul 01</v>
      </c>
    </row>
    <row r="1281" spans="1:5" x14ac:dyDescent="0.2">
      <c r="A1281" s="9">
        <v>37076</v>
      </c>
      <c r="B1281" s="8">
        <v>3.75</v>
      </c>
      <c r="C1281" s="8">
        <v>4.5</v>
      </c>
      <c r="E1281" s="9" t="str">
        <f t="shared" si="19"/>
        <v>Jul 01</v>
      </c>
    </row>
    <row r="1282" spans="1:5" x14ac:dyDescent="0.2">
      <c r="A1282" s="9">
        <v>37077</v>
      </c>
      <c r="B1282" s="8">
        <v>3.75</v>
      </c>
      <c r="C1282" s="8">
        <v>4.5</v>
      </c>
      <c r="E1282" s="9" t="str">
        <f t="shared" si="19"/>
        <v>Jul 01</v>
      </c>
    </row>
    <row r="1283" spans="1:5" x14ac:dyDescent="0.2">
      <c r="A1283" s="9">
        <v>37078</v>
      </c>
      <c r="B1283" s="8">
        <v>3.75</v>
      </c>
      <c r="C1283" s="8">
        <v>4.5</v>
      </c>
      <c r="E1283" s="9" t="str">
        <f t="shared" si="19"/>
        <v>Jul 01</v>
      </c>
    </row>
    <row r="1284" spans="1:5" x14ac:dyDescent="0.2">
      <c r="A1284" s="9">
        <v>37079</v>
      </c>
      <c r="B1284" s="8">
        <v>3.75</v>
      </c>
      <c r="C1284" s="8">
        <v>4.5</v>
      </c>
      <c r="E1284" s="9" t="str">
        <f t="shared" ref="E1284:E1347" si="20">TEXT(A1284,"mmm") &amp; " " &amp; TEXT(A1284, "yy")</f>
        <v>Jul 01</v>
      </c>
    </row>
    <row r="1285" spans="1:5" x14ac:dyDescent="0.2">
      <c r="A1285" s="9">
        <v>37080</v>
      </c>
      <c r="B1285" s="8">
        <v>3.75</v>
      </c>
      <c r="C1285" s="8">
        <v>4.5</v>
      </c>
      <c r="E1285" s="9" t="str">
        <f t="shared" si="20"/>
        <v>Jul 01</v>
      </c>
    </row>
    <row r="1286" spans="1:5" x14ac:dyDescent="0.2">
      <c r="A1286" s="9">
        <v>37081</v>
      </c>
      <c r="B1286" s="8">
        <v>3.75</v>
      </c>
      <c r="C1286" s="8">
        <v>4.5</v>
      </c>
      <c r="E1286" s="9" t="str">
        <f t="shared" si="20"/>
        <v>Jul 01</v>
      </c>
    </row>
    <row r="1287" spans="1:5" x14ac:dyDescent="0.2">
      <c r="A1287" s="9">
        <v>37082</v>
      </c>
      <c r="B1287" s="8">
        <v>3.75</v>
      </c>
      <c r="C1287" s="8">
        <v>4.5</v>
      </c>
      <c r="E1287" s="9" t="str">
        <f t="shared" si="20"/>
        <v>Jul 01</v>
      </c>
    </row>
    <row r="1288" spans="1:5" x14ac:dyDescent="0.2">
      <c r="A1288" s="9">
        <v>37083</v>
      </c>
      <c r="B1288" s="8">
        <v>3.75</v>
      </c>
      <c r="C1288" s="8">
        <v>4.5</v>
      </c>
      <c r="E1288" s="9" t="str">
        <f t="shared" si="20"/>
        <v>Jul 01</v>
      </c>
    </row>
    <row r="1289" spans="1:5" x14ac:dyDescent="0.2">
      <c r="A1289" s="9">
        <v>37084</v>
      </c>
      <c r="B1289" s="8">
        <v>3.75</v>
      </c>
      <c r="C1289" s="8">
        <v>4.5</v>
      </c>
      <c r="E1289" s="9" t="str">
        <f t="shared" si="20"/>
        <v>Jul 01</v>
      </c>
    </row>
    <row r="1290" spans="1:5" x14ac:dyDescent="0.2">
      <c r="A1290" s="9">
        <v>37085</v>
      </c>
      <c r="B1290" s="8">
        <v>3.75</v>
      </c>
      <c r="C1290" s="8">
        <v>4.5</v>
      </c>
      <c r="E1290" s="9" t="str">
        <f t="shared" si="20"/>
        <v>Jul 01</v>
      </c>
    </row>
    <row r="1291" spans="1:5" x14ac:dyDescent="0.2">
      <c r="A1291" s="9">
        <v>37086</v>
      </c>
      <c r="B1291" s="8">
        <v>3.75</v>
      </c>
      <c r="C1291" s="8">
        <v>4.5</v>
      </c>
      <c r="E1291" s="9" t="str">
        <f t="shared" si="20"/>
        <v>Jul 01</v>
      </c>
    </row>
    <row r="1292" spans="1:5" x14ac:dyDescent="0.2">
      <c r="A1292" s="9">
        <v>37087</v>
      </c>
      <c r="B1292" s="8">
        <v>3.75</v>
      </c>
      <c r="C1292" s="8">
        <v>4.5</v>
      </c>
      <c r="E1292" s="9" t="str">
        <f t="shared" si="20"/>
        <v>Jul 01</v>
      </c>
    </row>
    <row r="1293" spans="1:5" x14ac:dyDescent="0.2">
      <c r="A1293" s="9">
        <v>37088</v>
      </c>
      <c r="B1293" s="8">
        <v>3.75</v>
      </c>
      <c r="C1293" s="8">
        <v>4.5</v>
      </c>
      <c r="E1293" s="9" t="str">
        <f t="shared" si="20"/>
        <v>Jul 01</v>
      </c>
    </row>
    <row r="1294" spans="1:5" x14ac:dyDescent="0.2">
      <c r="A1294" s="9">
        <v>37089</v>
      </c>
      <c r="B1294" s="8">
        <v>3.75</v>
      </c>
      <c r="C1294" s="8">
        <v>4.5</v>
      </c>
      <c r="E1294" s="9" t="str">
        <f t="shared" si="20"/>
        <v>Jul 01</v>
      </c>
    </row>
    <row r="1295" spans="1:5" x14ac:dyDescent="0.2">
      <c r="A1295" s="9">
        <v>37090</v>
      </c>
      <c r="B1295" s="8">
        <v>3.75</v>
      </c>
      <c r="C1295" s="8">
        <v>4.5</v>
      </c>
      <c r="E1295" s="9" t="str">
        <f t="shared" si="20"/>
        <v>Jul 01</v>
      </c>
    </row>
    <row r="1296" spans="1:5" x14ac:dyDescent="0.2">
      <c r="A1296" s="9">
        <v>37091</v>
      </c>
      <c r="B1296" s="8">
        <v>3.75</v>
      </c>
      <c r="C1296" s="8">
        <v>4.5</v>
      </c>
      <c r="E1296" s="9" t="str">
        <f t="shared" si="20"/>
        <v>Jul 01</v>
      </c>
    </row>
    <row r="1297" spans="1:5" x14ac:dyDescent="0.2">
      <c r="A1297" s="9">
        <v>37092</v>
      </c>
      <c r="B1297" s="8">
        <v>3.75</v>
      </c>
      <c r="C1297" s="8">
        <v>4.5</v>
      </c>
      <c r="E1297" s="9" t="str">
        <f t="shared" si="20"/>
        <v>Jul 01</v>
      </c>
    </row>
    <row r="1298" spans="1:5" x14ac:dyDescent="0.2">
      <c r="A1298" s="9">
        <v>37093</v>
      </c>
      <c r="B1298" s="8">
        <v>3.75</v>
      </c>
      <c r="C1298" s="8">
        <v>4.5</v>
      </c>
      <c r="E1298" s="9" t="str">
        <f t="shared" si="20"/>
        <v>Jul 01</v>
      </c>
    </row>
    <row r="1299" spans="1:5" x14ac:dyDescent="0.2">
      <c r="A1299" s="9">
        <v>37094</v>
      </c>
      <c r="B1299" s="8">
        <v>3.75</v>
      </c>
      <c r="C1299" s="8">
        <v>4.5</v>
      </c>
      <c r="E1299" s="9" t="str">
        <f t="shared" si="20"/>
        <v>Jul 01</v>
      </c>
    </row>
    <row r="1300" spans="1:5" x14ac:dyDescent="0.2">
      <c r="A1300" s="9">
        <v>37095</v>
      </c>
      <c r="B1300" s="8">
        <v>3.75</v>
      </c>
      <c r="C1300" s="8">
        <v>4.5</v>
      </c>
      <c r="E1300" s="9" t="str">
        <f t="shared" si="20"/>
        <v>Jul 01</v>
      </c>
    </row>
    <row r="1301" spans="1:5" x14ac:dyDescent="0.2">
      <c r="A1301" s="9">
        <v>37096</v>
      </c>
      <c r="B1301" s="8">
        <v>3.75</v>
      </c>
      <c r="C1301" s="8">
        <v>4.5</v>
      </c>
      <c r="E1301" s="9" t="str">
        <f t="shared" si="20"/>
        <v>Jul 01</v>
      </c>
    </row>
    <row r="1302" spans="1:5" x14ac:dyDescent="0.2">
      <c r="A1302" s="9">
        <v>37097</v>
      </c>
      <c r="B1302" s="8">
        <v>3.75</v>
      </c>
      <c r="C1302" s="8">
        <v>4.5</v>
      </c>
      <c r="E1302" s="9" t="str">
        <f t="shared" si="20"/>
        <v>Jul 01</v>
      </c>
    </row>
    <row r="1303" spans="1:5" x14ac:dyDescent="0.2">
      <c r="A1303" s="9">
        <v>37098</v>
      </c>
      <c r="B1303" s="8">
        <v>3.75</v>
      </c>
      <c r="C1303" s="8">
        <v>4.5</v>
      </c>
      <c r="E1303" s="9" t="str">
        <f t="shared" si="20"/>
        <v>Jul 01</v>
      </c>
    </row>
    <row r="1304" spans="1:5" x14ac:dyDescent="0.2">
      <c r="A1304" s="9">
        <v>37099</v>
      </c>
      <c r="B1304" s="8">
        <v>3.75</v>
      </c>
      <c r="C1304" s="8">
        <v>4.5</v>
      </c>
      <c r="E1304" s="9" t="str">
        <f t="shared" si="20"/>
        <v>Jul 01</v>
      </c>
    </row>
    <row r="1305" spans="1:5" x14ac:dyDescent="0.2">
      <c r="A1305" s="9">
        <v>37100</v>
      </c>
      <c r="B1305" s="8">
        <v>3.75</v>
      </c>
      <c r="C1305" s="8">
        <v>4.5</v>
      </c>
      <c r="E1305" s="9" t="str">
        <f t="shared" si="20"/>
        <v>Jul 01</v>
      </c>
    </row>
    <row r="1306" spans="1:5" x14ac:dyDescent="0.2">
      <c r="A1306" s="9">
        <v>37101</v>
      </c>
      <c r="B1306" s="8">
        <v>3.75</v>
      </c>
      <c r="C1306" s="8">
        <v>4.5</v>
      </c>
      <c r="E1306" s="9" t="str">
        <f t="shared" si="20"/>
        <v>Jul 01</v>
      </c>
    </row>
    <row r="1307" spans="1:5" x14ac:dyDescent="0.2">
      <c r="A1307" s="9">
        <v>37102</v>
      </c>
      <c r="B1307" s="8">
        <v>3.75</v>
      </c>
      <c r="C1307" s="8">
        <v>4.5</v>
      </c>
      <c r="E1307" s="9" t="str">
        <f t="shared" si="20"/>
        <v>Jul 01</v>
      </c>
    </row>
    <row r="1308" spans="1:5" x14ac:dyDescent="0.2">
      <c r="A1308" s="9">
        <v>37103</v>
      </c>
      <c r="B1308" s="8">
        <v>3.75</v>
      </c>
      <c r="C1308" s="8">
        <v>4.5</v>
      </c>
      <c r="E1308" s="9" t="str">
        <f t="shared" si="20"/>
        <v>Jul 01</v>
      </c>
    </row>
    <row r="1309" spans="1:5" x14ac:dyDescent="0.2">
      <c r="A1309" s="9">
        <v>37104</v>
      </c>
      <c r="B1309" s="8">
        <v>3.75</v>
      </c>
      <c r="C1309" s="8">
        <v>4.5</v>
      </c>
      <c r="E1309" s="9" t="str">
        <f t="shared" si="20"/>
        <v>Aug 01</v>
      </c>
    </row>
    <row r="1310" spans="1:5" x14ac:dyDescent="0.2">
      <c r="A1310" s="9">
        <v>37105</v>
      </c>
      <c r="B1310" s="8">
        <v>3.75</v>
      </c>
      <c r="C1310" s="8">
        <v>4.5</v>
      </c>
      <c r="E1310" s="9" t="str">
        <f t="shared" si="20"/>
        <v>Aug 01</v>
      </c>
    </row>
    <row r="1311" spans="1:5" x14ac:dyDescent="0.2">
      <c r="A1311" s="9">
        <v>37106</v>
      </c>
      <c r="B1311" s="8">
        <v>3.75</v>
      </c>
      <c r="C1311" s="8">
        <v>4.5</v>
      </c>
      <c r="E1311" s="9" t="str">
        <f t="shared" si="20"/>
        <v>Aug 01</v>
      </c>
    </row>
    <row r="1312" spans="1:5" x14ac:dyDescent="0.2">
      <c r="A1312" s="9">
        <v>37107</v>
      </c>
      <c r="B1312" s="8">
        <v>3.75</v>
      </c>
      <c r="C1312" s="8">
        <v>4.5</v>
      </c>
      <c r="E1312" s="9" t="str">
        <f t="shared" si="20"/>
        <v>Aug 01</v>
      </c>
    </row>
    <row r="1313" spans="1:5" x14ac:dyDescent="0.2">
      <c r="A1313" s="9">
        <v>37108</v>
      </c>
      <c r="B1313" s="8">
        <v>3.75</v>
      </c>
      <c r="C1313" s="8">
        <v>4.5</v>
      </c>
      <c r="E1313" s="9" t="str">
        <f t="shared" si="20"/>
        <v>Aug 01</v>
      </c>
    </row>
    <row r="1314" spans="1:5" x14ac:dyDescent="0.2">
      <c r="A1314" s="9">
        <v>37109</v>
      </c>
      <c r="B1314" s="8">
        <v>3.75</v>
      </c>
      <c r="C1314" s="8">
        <v>4.5</v>
      </c>
      <c r="E1314" s="9" t="str">
        <f t="shared" si="20"/>
        <v>Aug 01</v>
      </c>
    </row>
    <row r="1315" spans="1:5" x14ac:dyDescent="0.2">
      <c r="A1315" s="9">
        <v>37110</v>
      </c>
      <c r="B1315" s="8">
        <v>3.75</v>
      </c>
      <c r="C1315" s="8">
        <v>4.5</v>
      </c>
      <c r="E1315" s="9" t="str">
        <f t="shared" si="20"/>
        <v>Aug 01</v>
      </c>
    </row>
    <row r="1316" spans="1:5" x14ac:dyDescent="0.2">
      <c r="A1316" s="9">
        <v>37111</v>
      </c>
      <c r="B1316" s="8">
        <v>3.75</v>
      </c>
      <c r="C1316" s="8">
        <v>4.5</v>
      </c>
      <c r="E1316" s="9" t="str">
        <f t="shared" si="20"/>
        <v>Aug 01</v>
      </c>
    </row>
    <row r="1317" spans="1:5" x14ac:dyDescent="0.2">
      <c r="A1317" s="9">
        <v>37112</v>
      </c>
      <c r="B1317" s="8">
        <v>3.75</v>
      </c>
      <c r="C1317" s="8">
        <v>4.5</v>
      </c>
      <c r="E1317" s="9" t="str">
        <f t="shared" si="20"/>
        <v>Aug 01</v>
      </c>
    </row>
    <row r="1318" spans="1:5" x14ac:dyDescent="0.2">
      <c r="A1318" s="9">
        <v>37113</v>
      </c>
      <c r="B1318" s="8">
        <v>3.75</v>
      </c>
      <c r="C1318" s="8">
        <v>4.5</v>
      </c>
      <c r="E1318" s="9" t="str">
        <f t="shared" si="20"/>
        <v>Aug 01</v>
      </c>
    </row>
    <row r="1319" spans="1:5" x14ac:dyDescent="0.2">
      <c r="A1319" s="9">
        <v>37114</v>
      </c>
      <c r="B1319" s="8">
        <v>3.75</v>
      </c>
      <c r="C1319" s="8">
        <v>4.5</v>
      </c>
      <c r="E1319" s="9" t="str">
        <f t="shared" si="20"/>
        <v>Aug 01</v>
      </c>
    </row>
    <row r="1320" spans="1:5" x14ac:dyDescent="0.2">
      <c r="A1320" s="9">
        <v>37115</v>
      </c>
      <c r="B1320" s="8">
        <v>3.75</v>
      </c>
      <c r="C1320" s="8">
        <v>4.5</v>
      </c>
      <c r="E1320" s="9" t="str">
        <f t="shared" si="20"/>
        <v>Aug 01</v>
      </c>
    </row>
    <row r="1321" spans="1:5" x14ac:dyDescent="0.2">
      <c r="A1321" s="9">
        <v>37116</v>
      </c>
      <c r="B1321" s="8">
        <v>3.75</v>
      </c>
      <c r="C1321" s="8">
        <v>4.5</v>
      </c>
      <c r="E1321" s="9" t="str">
        <f t="shared" si="20"/>
        <v>Aug 01</v>
      </c>
    </row>
    <row r="1322" spans="1:5" x14ac:dyDescent="0.2">
      <c r="A1322" s="9">
        <v>37117</v>
      </c>
      <c r="B1322" s="8">
        <v>3.75</v>
      </c>
      <c r="C1322" s="8">
        <v>4.5</v>
      </c>
      <c r="E1322" s="9" t="str">
        <f t="shared" si="20"/>
        <v>Aug 01</v>
      </c>
    </row>
    <row r="1323" spans="1:5" x14ac:dyDescent="0.2">
      <c r="A1323" s="9">
        <v>37118</v>
      </c>
      <c r="B1323" s="8">
        <v>3.75</v>
      </c>
      <c r="C1323" s="8">
        <v>4.5</v>
      </c>
      <c r="E1323" s="9" t="str">
        <f t="shared" si="20"/>
        <v>Aug 01</v>
      </c>
    </row>
    <row r="1324" spans="1:5" x14ac:dyDescent="0.2">
      <c r="A1324" s="9">
        <v>37119</v>
      </c>
      <c r="B1324" s="8">
        <v>3.75</v>
      </c>
      <c r="C1324" s="8">
        <v>4.5</v>
      </c>
      <c r="E1324" s="9" t="str">
        <f t="shared" si="20"/>
        <v>Aug 01</v>
      </c>
    </row>
    <row r="1325" spans="1:5" x14ac:dyDescent="0.2">
      <c r="A1325" s="9">
        <v>37120</v>
      </c>
      <c r="B1325" s="8">
        <v>3.75</v>
      </c>
      <c r="C1325" s="8">
        <v>4.5</v>
      </c>
      <c r="E1325" s="9" t="str">
        <f t="shared" si="20"/>
        <v>Aug 01</v>
      </c>
    </row>
    <row r="1326" spans="1:5" x14ac:dyDescent="0.2">
      <c r="A1326" s="9">
        <v>37121</v>
      </c>
      <c r="B1326" s="8">
        <v>3.75</v>
      </c>
      <c r="C1326" s="8">
        <v>4.5</v>
      </c>
      <c r="E1326" s="9" t="str">
        <f t="shared" si="20"/>
        <v>Aug 01</v>
      </c>
    </row>
    <row r="1327" spans="1:5" x14ac:dyDescent="0.2">
      <c r="A1327" s="9">
        <v>37122</v>
      </c>
      <c r="B1327" s="8">
        <v>3.75</v>
      </c>
      <c r="C1327" s="8">
        <v>4.5</v>
      </c>
      <c r="E1327" s="9" t="str">
        <f t="shared" si="20"/>
        <v>Aug 01</v>
      </c>
    </row>
    <row r="1328" spans="1:5" x14ac:dyDescent="0.2">
      <c r="A1328" s="9">
        <v>37123</v>
      </c>
      <c r="B1328" s="8">
        <v>3.75</v>
      </c>
      <c r="C1328" s="8">
        <v>4.5</v>
      </c>
      <c r="E1328" s="9" t="str">
        <f t="shared" si="20"/>
        <v>Aug 01</v>
      </c>
    </row>
    <row r="1329" spans="1:5" x14ac:dyDescent="0.2">
      <c r="A1329" s="9">
        <v>37124</v>
      </c>
      <c r="B1329" s="8">
        <v>3.5</v>
      </c>
      <c r="C1329" s="8">
        <v>4.5</v>
      </c>
      <c r="E1329" s="9" t="str">
        <f t="shared" si="20"/>
        <v>Aug 01</v>
      </c>
    </row>
    <row r="1330" spans="1:5" x14ac:dyDescent="0.2">
      <c r="A1330" s="9">
        <v>37125</v>
      </c>
      <c r="B1330" s="8">
        <v>3.5</v>
      </c>
      <c r="C1330" s="8">
        <v>4.5</v>
      </c>
      <c r="E1330" s="9" t="str">
        <f t="shared" si="20"/>
        <v>Aug 01</v>
      </c>
    </row>
    <row r="1331" spans="1:5" x14ac:dyDescent="0.2">
      <c r="A1331" s="9">
        <v>37126</v>
      </c>
      <c r="B1331" s="8">
        <v>3.5</v>
      </c>
      <c r="C1331" s="8">
        <v>4.5</v>
      </c>
      <c r="E1331" s="9" t="str">
        <f t="shared" si="20"/>
        <v>Aug 01</v>
      </c>
    </row>
    <row r="1332" spans="1:5" x14ac:dyDescent="0.2">
      <c r="A1332" s="9">
        <v>37127</v>
      </c>
      <c r="B1332" s="8">
        <v>3.5</v>
      </c>
      <c r="C1332" s="8">
        <v>4.5</v>
      </c>
      <c r="E1332" s="9" t="str">
        <f t="shared" si="20"/>
        <v>Aug 01</v>
      </c>
    </row>
    <row r="1333" spans="1:5" x14ac:dyDescent="0.2">
      <c r="A1333" s="9">
        <v>37128</v>
      </c>
      <c r="B1333" s="8">
        <v>3.5</v>
      </c>
      <c r="C1333" s="8">
        <v>4.5</v>
      </c>
      <c r="E1333" s="9" t="str">
        <f t="shared" si="20"/>
        <v>Aug 01</v>
      </c>
    </row>
    <row r="1334" spans="1:5" x14ac:dyDescent="0.2">
      <c r="A1334" s="9">
        <v>37129</v>
      </c>
      <c r="B1334" s="8">
        <v>3.5</v>
      </c>
      <c r="C1334" s="8">
        <v>4.5</v>
      </c>
      <c r="E1334" s="9" t="str">
        <f t="shared" si="20"/>
        <v>Aug 01</v>
      </c>
    </row>
    <row r="1335" spans="1:5" x14ac:dyDescent="0.2">
      <c r="A1335" s="9">
        <v>37130</v>
      </c>
      <c r="B1335" s="8">
        <v>3.5</v>
      </c>
      <c r="C1335" s="8">
        <v>4.5</v>
      </c>
      <c r="E1335" s="9" t="str">
        <f t="shared" si="20"/>
        <v>Aug 01</v>
      </c>
    </row>
    <row r="1336" spans="1:5" x14ac:dyDescent="0.2">
      <c r="A1336" s="9">
        <v>37131</v>
      </c>
      <c r="B1336" s="8">
        <v>3.5</v>
      </c>
      <c r="C1336" s="8">
        <v>4.5</v>
      </c>
      <c r="E1336" s="9" t="str">
        <f t="shared" si="20"/>
        <v>Aug 01</v>
      </c>
    </row>
    <row r="1337" spans="1:5" x14ac:dyDescent="0.2">
      <c r="A1337" s="9">
        <v>37132</v>
      </c>
      <c r="B1337" s="8">
        <v>3.5</v>
      </c>
      <c r="C1337" s="8">
        <v>4.5</v>
      </c>
      <c r="E1337" s="9" t="str">
        <f t="shared" si="20"/>
        <v>Aug 01</v>
      </c>
    </row>
    <row r="1338" spans="1:5" x14ac:dyDescent="0.2">
      <c r="A1338" s="9">
        <v>37133</v>
      </c>
      <c r="B1338" s="8">
        <v>3.5</v>
      </c>
      <c r="C1338" s="8">
        <v>4.5</v>
      </c>
      <c r="E1338" s="9" t="str">
        <f t="shared" si="20"/>
        <v>Aug 01</v>
      </c>
    </row>
    <row r="1339" spans="1:5" x14ac:dyDescent="0.2">
      <c r="A1339" s="9">
        <v>37134</v>
      </c>
      <c r="B1339" s="8">
        <v>3.5</v>
      </c>
      <c r="C1339" s="8">
        <v>4.25</v>
      </c>
      <c r="E1339" s="9" t="str">
        <f t="shared" si="20"/>
        <v>Aug 01</v>
      </c>
    </row>
    <row r="1340" spans="1:5" x14ac:dyDescent="0.2">
      <c r="A1340" s="9">
        <v>37135</v>
      </c>
      <c r="B1340" s="8">
        <v>3.5</v>
      </c>
      <c r="C1340" s="8">
        <v>4.25</v>
      </c>
      <c r="E1340" s="9" t="str">
        <f t="shared" si="20"/>
        <v>Sep 01</v>
      </c>
    </row>
    <row r="1341" spans="1:5" x14ac:dyDescent="0.2">
      <c r="A1341" s="9">
        <v>37136</v>
      </c>
      <c r="B1341" s="8">
        <v>3.5</v>
      </c>
      <c r="C1341" s="8">
        <v>4.25</v>
      </c>
      <c r="E1341" s="9" t="str">
        <f t="shared" si="20"/>
        <v>Sep 01</v>
      </c>
    </row>
    <row r="1342" spans="1:5" x14ac:dyDescent="0.2">
      <c r="A1342" s="9">
        <v>37137</v>
      </c>
      <c r="B1342" s="8">
        <v>3.5</v>
      </c>
      <c r="C1342" s="8">
        <v>4.25</v>
      </c>
      <c r="E1342" s="9" t="str">
        <f t="shared" si="20"/>
        <v>Sep 01</v>
      </c>
    </row>
    <row r="1343" spans="1:5" x14ac:dyDescent="0.2">
      <c r="A1343" s="9">
        <v>37138</v>
      </c>
      <c r="B1343" s="8">
        <v>3.5</v>
      </c>
      <c r="C1343" s="8">
        <v>4.25</v>
      </c>
      <c r="E1343" s="9" t="str">
        <f t="shared" si="20"/>
        <v>Sep 01</v>
      </c>
    </row>
    <row r="1344" spans="1:5" x14ac:dyDescent="0.2">
      <c r="A1344" s="9">
        <v>37139</v>
      </c>
      <c r="B1344" s="8">
        <v>3.5</v>
      </c>
      <c r="C1344" s="8">
        <v>4.25</v>
      </c>
      <c r="E1344" s="9" t="str">
        <f t="shared" si="20"/>
        <v>Sep 01</v>
      </c>
    </row>
    <row r="1345" spans="1:5" x14ac:dyDescent="0.2">
      <c r="A1345" s="9">
        <v>37140</v>
      </c>
      <c r="B1345" s="8">
        <v>3.5</v>
      </c>
      <c r="C1345" s="8">
        <v>4.25</v>
      </c>
      <c r="E1345" s="9" t="str">
        <f t="shared" si="20"/>
        <v>Sep 01</v>
      </c>
    </row>
    <row r="1346" spans="1:5" x14ac:dyDescent="0.2">
      <c r="A1346" s="9">
        <v>37141</v>
      </c>
      <c r="B1346" s="8">
        <v>3.5</v>
      </c>
      <c r="C1346" s="8">
        <v>4.25</v>
      </c>
      <c r="E1346" s="9" t="str">
        <f t="shared" si="20"/>
        <v>Sep 01</v>
      </c>
    </row>
    <row r="1347" spans="1:5" x14ac:dyDescent="0.2">
      <c r="A1347" s="9">
        <v>37142</v>
      </c>
      <c r="B1347" s="8">
        <v>3.5</v>
      </c>
      <c r="C1347" s="8">
        <v>4.25</v>
      </c>
      <c r="E1347" s="9" t="str">
        <f t="shared" si="20"/>
        <v>Sep 01</v>
      </c>
    </row>
    <row r="1348" spans="1:5" x14ac:dyDescent="0.2">
      <c r="A1348" s="9">
        <v>37143</v>
      </c>
      <c r="B1348" s="8">
        <v>3.5</v>
      </c>
      <c r="C1348" s="8">
        <v>4.25</v>
      </c>
      <c r="E1348" s="9" t="str">
        <f t="shared" ref="E1348:E1411" si="21">TEXT(A1348,"mmm") &amp; " " &amp; TEXT(A1348, "yy")</f>
        <v>Sep 01</v>
      </c>
    </row>
    <row r="1349" spans="1:5" x14ac:dyDescent="0.2">
      <c r="A1349" s="9">
        <v>37144</v>
      </c>
      <c r="B1349" s="8">
        <v>3.5</v>
      </c>
      <c r="C1349" s="8">
        <v>4.25</v>
      </c>
      <c r="E1349" s="9" t="str">
        <f t="shared" si="21"/>
        <v>Sep 01</v>
      </c>
    </row>
    <row r="1350" spans="1:5" x14ac:dyDescent="0.2">
      <c r="A1350" s="9">
        <v>37145</v>
      </c>
      <c r="B1350" s="8">
        <v>3.5</v>
      </c>
      <c r="C1350" s="8">
        <v>4.25</v>
      </c>
      <c r="E1350" s="9" t="str">
        <f t="shared" si="21"/>
        <v>Sep 01</v>
      </c>
    </row>
    <row r="1351" spans="1:5" x14ac:dyDescent="0.2">
      <c r="A1351" s="9">
        <v>37146</v>
      </c>
      <c r="B1351" s="8">
        <v>3.5</v>
      </c>
      <c r="C1351" s="8">
        <v>4.25</v>
      </c>
      <c r="E1351" s="9" t="str">
        <f t="shared" si="21"/>
        <v>Sep 01</v>
      </c>
    </row>
    <row r="1352" spans="1:5" x14ac:dyDescent="0.2">
      <c r="A1352" s="9">
        <v>37147</v>
      </c>
      <c r="B1352" s="8">
        <v>3.5</v>
      </c>
      <c r="C1352" s="8">
        <v>4.25</v>
      </c>
      <c r="E1352" s="9" t="str">
        <f t="shared" si="21"/>
        <v>Sep 01</v>
      </c>
    </row>
    <row r="1353" spans="1:5" x14ac:dyDescent="0.2">
      <c r="A1353" s="9">
        <v>37148</v>
      </c>
      <c r="B1353" s="8">
        <v>3.5</v>
      </c>
      <c r="C1353" s="8">
        <v>4.25</v>
      </c>
      <c r="E1353" s="9" t="str">
        <f t="shared" si="21"/>
        <v>Sep 01</v>
      </c>
    </row>
    <row r="1354" spans="1:5" x14ac:dyDescent="0.2">
      <c r="A1354" s="9">
        <v>37149</v>
      </c>
      <c r="B1354" s="8">
        <v>3.5</v>
      </c>
      <c r="C1354" s="8">
        <v>4.25</v>
      </c>
      <c r="E1354" s="9" t="str">
        <f t="shared" si="21"/>
        <v>Sep 01</v>
      </c>
    </row>
    <row r="1355" spans="1:5" x14ac:dyDescent="0.2">
      <c r="A1355" s="9">
        <v>37150</v>
      </c>
      <c r="B1355" s="8">
        <v>3.5</v>
      </c>
      <c r="C1355" s="8">
        <v>4.25</v>
      </c>
      <c r="E1355" s="9" t="str">
        <f t="shared" si="21"/>
        <v>Sep 01</v>
      </c>
    </row>
    <row r="1356" spans="1:5" x14ac:dyDescent="0.2">
      <c r="A1356" s="9">
        <v>37151</v>
      </c>
      <c r="B1356" s="8">
        <v>3</v>
      </c>
      <c r="C1356" s="8">
        <v>4.25</v>
      </c>
      <c r="E1356" s="9" t="str">
        <f t="shared" si="21"/>
        <v>Sep 01</v>
      </c>
    </row>
    <row r="1357" spans="1:5" x14ac:dyDescent="0.2">
      <c r="A1357" s="9">
        <v>37152</v>
      </c>
      <c r="B1357" s="8">
        <v>3</v>
      </c>
      <c r="C1357" s="8">
        <v>3.75</v>
      </c>
      <c r="E1357" s="9" t="str">
        <f t="shared" si="21"/>
        <v>Sep 01</v>
      </c>
    </row>
    <row r="1358" spans="1:5" x14ac:dyDescent="0.2">
      <c r="A1358" s="9">
        <v>37153</v>
      </c>
      <c r="B1358" s="8">
        <v>3</v>
      </c>
      <c r="C1358" s="8">
        <v>3.75</v>
      </c>
      <c r="E1358" s="9" t="str">
        <f t="shared" si="21"/>
        <v>Sep 01</v>
      </c>
    </row>
    <row r="1359" spans="1:5" x14ac:dyDescent="0.2">
      <c r="A1359" s="9">
        <v>37154</v>
      </c>
      <c r="B1359" s="8">
        <v>3</v>
      </c>
      <c r="C1359" s="8">
        <v>3.75</v>
      </c>
      <c r="E1359" s="9" t="str">
        <f t="shared" si="21"/>
        <v>Sep 01</v>
      </c>
    </row>
    <row r="1360" spans="1:5" x14ac:dyDescent="0.2">
      <c r="A1360" s="9">
        <v>37155</v>
      </c>
      <c r="B1360" s="8">
        <v>3</v>
      </c>
      <c r="C1360" s="8">
        <v>3.75</v>
      </c>
      <c r="E1360" s="9" t="str">
        <f t="shared" si="21"/>
        <v>Sep 01</v>
      </c>
    </row>
    <row r="1361" spans="1:5" x14ac:dyDescent="0.2">
      <c r="A1361" s="9">
        <v>37156</v>
      </c>
      <c r="B1361" s="8">
        <v>3</v>
      </c>
      <c r="C1361" s="8">
        <v>3.75</v>
      </c>
      <c r="E1361" s="9" t="str">
        <f t="shared" si="21"/>
        <v>Sep 01</v>
      </c>
    </row>
    <row r="1362" spans="1:5" x14ac:dyDescent="0.2">
      <c r="A1362" s="9">
        <v>37157</v>
      </c>
      <c r="B1362" s="8">
        <v>3</v>
      </c>
      <c r="C1362" s="8">
        <v>3.75</v>
      </c>
      <c r="E1362" s="9" t="str">
        <f t="shared" si="21"/>
        <v>Sep 01</v>
      </c>
    </row>
    <row r="1363" spans="1:5" x14ac:dyDescent="0.2">
      <c r="A1363" s="9">
        <v>37158</v>
      </c>
      <c r="B1363" s="8">
        <v>3</v>
      </c>
      <c r="C1363" s="8">
        <v>3.75</v>
      </c>
      <c r="E1363" s="9" t="str">
        <f t="shared" si="21"/>
        <v>Sep 01</v>
      </c>
    </row>
    <row r="1364" spans="1:5" x14ac:dyDescent="0.2">
      <c r="A1364" s="9">
        <v>37159</v>
      </c>
      <c r="B1364" s="8">
        <v>3</v>
      </c>
      <c r="C1364" s="8">
        <v>3.75</v>
      </c>
      <c r="E1364" s="9" t="str">
        <f t="shared" si="21"/>
        <v>Sep 01</v>
      </c>
    </row>
    <row r="1365" spans="1:5" x14ac:dyDescent="0.2">
      <c r="A1365" s="9">
        <v>37160</v>
      </c>
      <c r="B1365" s="8">
        <v>3</v>
      </c>
      <c r="C1365" s="8">
        <v>3.75</v>
      </c>
      <c r="E1365" s="9" t="str">
        <f t="shared" si="21"/>
        <v>Sep 01</v>
      </c>
    </row>
    <row r="1366" spans="1:5" x14ac:dyDescent="0.2">
      <c r="A1366" s="9">
        <v>37161</v>
      </c>
      <c r="B1366" s="8">
        <v>3</v>
      </c>
      <c r="C1366" s="8">
        <v>3.75</v>
      </c>
      <c r="E1366" s="9" t="str">
        <f t="shared" si="21"/>
        <v>Sep 01</v>
      </c>
    </row>
    <row r="1367" spans="1:5" x14ac:dyDescent="0.2">
      <c r="A1367" s="9">
        <v>37162</v>
      </c>
      <c r="B1367" s="8">
        <v>3</v>
      </c>
      <c r="C1367" s="8">
        <v>3.75</v>
      </c>
      <c r="E1367" s="9" t="str">
        <f t="shared" si="21"/>
        <v>Sep 01</v>
      </c>
    </row>
    <row r="1368" spans="1:5" x14ac:dyDescent="0.2">
      <c r="A1368" s="9">
        <v>37163</v>
      </c>
      <c r="B1368" s="8">
        <v>3</v>
      </c>
      <c r="C1368" s="8">
        <v>3.75</v>
      </c>
      <c r="E1368" s="9" t="str">
        <f t="shared" si="21"/>
        <v>Sep 01</v>
      </c>
    </row>
    <row r="1369" spans="1:5" x14ac:dyDescent="0.2">
      <c r="A1369" s="9">
        <v>37164</v>
      </c>
      <c r="B1369" s="8">
        <v>3</v>
      </c>
      <c r="C1369" s="8">
        <v>3.75</v>
      </c>
      <c r="E1369" s="9" t="str">
        <f t="shared" si="21"/>
        <v>Sep 01</v>
      </c>
    </row>
    <row r="1370" spans="1:5" x14ac:dyDescent="0.2">
      <c r="A1370" s="9">
        <v>37165</v>
      </c>
      <c r="B1370" s="8">
        <v>3</v>
      </c>
      <c r="C1370" s="8">
        <v>3.75</v>
      </c>
      <c r="E1370" s="9" t="str">
        <f t="shared" si="21"/>
        <v>Oct 01</v>
      </c>
    </row>
    <row r="1371" spans="1:5" x14ac:dyDescent="0.2">
      <c r="A1371" s="9">
        <v>37166</v>
      </c>
      <c r="B1371" s="8">
        <v>2.5</v>
      </c>
      <c r="C1371" s="8">
        <v>3.75</v>
      </c>
      <c r="E1371" s="9" t="str">
        <f t="shared" si="21"/>
        <v>Oct 01</v>
      </c>
    </row>
    <row r="1372" spans="1:5" x14ac:dyDescent="0.2">
      <c r="A1372" s="9">
        <v>37167</v>
      </c>
      <c r="B1372" s="8">
        <v>2.5</v>
      </c>
      <c r="C1372" s="8">
        <v>3.75</v>
      </c>
      <c r="E1372" s="9" t="str">
        <f t="shared" si="21"/>
        <v>Oct 01</v>
      </c>
    </row>
    <row r="1373" spans="1:5" x14ac:dyDescent="0.2">
      <c r="A1373" s="9">
        <v>37168</v>
      </c>
      <c r="B1373" s="8">
        <v>2.5</v>
      </c>
      <c r="C1373" s="8">
        <v>3.75</v>
      </c>
      <c r="E1373" s="9" t="str">
        <f t="shared" si="21"/>
        <v>Oct 01</v>
      </c>
    </row>
    <row r="1374" spans="1:5" x14ac:dyDescent="0.2">
      <c r="A1374" s="9">
        <v>37169</v>
      </c>
      <c r="B1374" s="8">
        <v>2.5</v>
      </c>
      <c r="C1374" s="8">
        <v>3.75</v>
      </c>
      <c r="E1374" s="9" t="str">
        <f t="shared" si="21"/>
        <v>Oct 01</v>
      </c>
    </row>
    <row r="1375" spans="1:5" x14ac:dyDescent="0.2">
      <c r="A1375" s="9">
        <v>37170</v>
      </c>
      <c r="B1375" s="8">
        <v>2.5</v>
      </c>
      <c r="C1375" s="8">
        <v>3.75</v>
      </c>
      <c r="E1375" s="9" t="str">
        <f t="shared" si="21"/>
        <v>Oct 01</v>
      </c>
    </row>
    <row r="1376" spans="1:5" x14ac:dyDescent="0.2">
      <c r="A1376" s="9">
        <v>37171</v>
      </c>
      <c r="B1376" s="8">
        <v>2.5</v>
      </c>
      <c r="C1376" s="8">
        <v>3.75</v>
      </c>
      <c r="E1376" s="9" t="str">
        <f t="shared" si="21"/>
        <v>Oct 01</v>
      </c>
    </row>
    <row r="1377" spans="1:5" x14ac:dyDescent="0.2">
      <c r="A1377" s="9">
        <v>37172</v>
      </c>
      <c r="B1377" s="8">
        <v>2.5</v>
      </c>
      <c r="C1377" s="8">
        <v>3.75</v>
      </c>
      <c r="E1377" s="9" t="str">
        <f t="shared" si="21"/>
        <v>Oct 01</v>
      </c>
    </row>
    <row r="1378" spans="1:5" x14ac:dyDescent="0.2">
      <c r="A1378" s="9">
        <v>37173</v>
      </c>
      <c r="B1378" s="8">
        <v>2.5</v>
      </c>
      <c r="C1378" s="8">
        <v>3.75</v>
      </c>
      <c r="E1378" s="9" t="str">
        <f t="shared" si="21"/>
        <v>Oct 01</v>
      </c>
    </row>
    <row r="1379" spans="1:5" x14ac:dyDescent="0.2">
      <c r="A1379" s="9">
        <v>37174</v>
      </c>
      <c r="B1379" s="8">
        <v>2.5</v>
      </c>
      <c r="C1379" s="8">
        <v>3.75</v>
      </c>
      <c r="E1379" s="9" t="str">
        <f t="shared" si="21"/>
        <v>Oct 01</v>
      </c>
    </row>
    <row r="1380" spans="1:5" x14ac:dyDescent="0.2">
      <c r="A1380" s="9">
        <v>37175</v>
      </c>
      <c r="B1380" s="8">
        <v>2.5</v>
      </c>
      <c r="C1380" s="8">
        <v>3.75</v>
      </c>
      <c r="E1380" s="9" t="str">
        <f t="shared" si="21"/>
        <v>Oct 01</v>
      </c>
    </row>
    <row r="1381" spans="1:5" x14ac:dyDescent="0.2">
      <c r="A1381" s="9">
        <v>37176</v>
      </c>
      <c r="B1381" s="8">
        <v>2.5</v>
      </c>
      <c r="C1381" s="8">
        <v>3.75</v>
      </c>
      <c r="E1381" s="9" t="str">
        <f t="shared" si="21"/>
        <v>Oct 01</v>
      </c>
    </row>
    <row r="1382" spans="1:5" x14ac:dyDescent="0.2">
      <c r="A1382" s="9">
        <v>37177</v>
      </c>
      <c r="B1382" s="8">
        <v>2.5</v>
      </c>
      <c r="C1382" s="8">
        <v>3.75</v>
      </c>
      <c r="E1382" s="9" t="str">
        <f t="shared" si="21"/>
        <v>Oct 01</v>
      </c>
    </row>
    <row r="1383" spans="1:5" x14ac:dyDescent="0.2">
      <c r="A1383" s="9">
        <v>37178</v>
      </c>
      <c r="B1383" s="8">
        <v>2.5</v>
      </c>
      <c r="C1383" s="8">
        <v>3.75</v>
      </c>
      <c r="E1383" s="9" t="str">
        <f t="shared" si="21"/>
        <v>Oct 01</v>
      </c>
    </row>
    <row r="1384" spans="1:5" x14ac:dyDescent="0.2">
      <c r="A1384" s="9">
        <v>37179</v>
      </c>
      <c r="B1384" s="8">
        <v>2.5</v>
      </c>
      <c r="C1384" s="8">
        <v>3.75</v>
      </c>
      <c r="E1384" s="9" t="str">
        <f t="shared" si="21"/>
        <v>Oct 01</v>
      </c>
    </row>
    <row r="1385" spans="1:5" x14ac:dyDescent="0.2">
      <c r="A1385" s="9">
        <v>37180</v>
      </c>
      <c r="B1385" s="8">
        <v>2.5</v>
      </c>
      <c r="C1385" s="8">
        <v>3.75</v>
      </c>
      <c r="E1385" s="9" t="str">
        <f t="shared" si="21"/>
        <v>Oct 01</v>
      </c>
    </row>
    <row r="1386" spans="1:5" x14ac:dyDescent="0.2">
      <c r="A1386" s="9">
        <v>37181</v>
      </c>
      <c r="B1386" s="8">
        <v>2.5</v>
      </c>
      <c r="C1386" s="8">
        <v>3.75</v>
      </c>
      <c r="E1386" s="9" t="str">
        <f t="shared" si="21"/>
        <v>Oct 01</v>
      </c>
    </row>
    <row r="1387" spans="1:5" x14ac:dyDescent="0.2">
      <c r="A1387" s="9">
        <v>37182</v>
      </c>
      <c r="B1387" s="8">
        <v>2.5</v>
      </c>
      <c r="C1387" s="8">
        <v>3.75</v>
      </c>
      <c r="E1387" s="9" t="str">
        <f t="shared" si="21"/>
        <v>Oct 01</v>
      </c>
    </row>
    <row r="1388" spans="1:5" x14ac:dyDescent="0.2">
      <c r="A1388" s="9">
        <v>37183</v>
      </c>
      <c r="B1388" s="8">
        <v>2.5</v>
      </c>
      <c r="C1388" s="8">
        <v>3.75</v>
      </c>
      <c r="E1388" s="9" t="str">
        <f t="shared" si="21"/>
        <v>Oct 01</v>
      </c>
    </row>
    <row r="1389" spans="1:5" x14ac:dyDescent="0.2">
      <c r="A1389" s="9">
        <v>37184</v>
      </c>
      <c r="B1389" s="8">
        <v>2.5</v>
      </c>
      <c r="C1389" s="8">
        <v>3.75</v>
      </c>
      <c r="E1389" s="9" t="str">
        <f t="shared" si="21"/>
        <v>Oct 01</v>
      </c>
    </row>
    <row r="1390" spans="1:5" x14ac:dyDescent="0.2">
      <c r="A1390" s="9">
        <v>37185</v>
      </c>
      <c r="B1390" s="8">
        <v>2.5</v>
      </c>
      <c r="C1390" s="8">
        <v>3.75</v>
      </c>
      <c r="E1390" s="9" t="str">
        <f t="shared" si="21"/>
        <v>Oct 01</v>
      </c>
    </row>
    <row r="1391" spans="1:5" x14ac:dyDescent="0.2">
      <c r="A1391" s="9">
        <v>37186</v>
      </c>
      <c r="B1391" s="8">
        <v>2.5</v>
      </c>
      <c r="C1391" s="8">
        <v>3.75</v>
      </c>
      <c r="E1391" s="9" t="str">
        <f t="shared" si="21"/>
        <v>Oct 01</v>
      </c>
    </row>
    <row r="1392" spans="1:5" x14ac:dyDescent="0.2">
      <c r="A1392" s="9">
        <v>37187</v>
      </c>
      <c r="B1392" s="8">
        <v>2.5</v>
      </c>
      <c r="C1392" s="8">
        <v>3.75</v>
      </c>
      <c r="E1392" s="9" t="str">
        <f t="shared" si="21"/>
        <v>Oct 01</v>
      </c>
    </row>
    <row r="1393" spans="1:5" x14ac:dyDescent="0.2">
      <c r="A1393" s="9">
        <v>37188</v>
      </c>
      <c r="B1393" s="8">
        <v>2.5</v>
      </c>
      <c r="C1393" s="8">
        <v>3.75</v>
      </c>
      <c r="E1393" s="9" t="str">
        <f t="shared" si="21"/>
        <v>Oct 01</v>
      </c>
    </row>
    <row r="1394" spans="1:5" x14ac:dyDescent="0.2">
      <c r="A1394" s="9">
        <v>37189</v>
      </c>
      <c r="B1394" s="8">
        <v>2.5</v>
      </c>
      <c r="C1394" s="8">
        <v>3.75</v>
      </c>
      <c r="E1394" s="9" t="str">
        <f t="shared" si="21"/>
        <v>Oct 01</v>
      </c>
    </row>
    <row r="1395" spans="1:5" x14ac:dyDescent="0.2">
      <c r="A1395" s="9">
        <v>37190</v>
      </c>
      <c r="B1395" s="8">
        <v>2.5</v>
      </c>
      <c r="C1395" s="8">
        <v>3.75</v>
      </c>
      <c r="E1395" s="9" t="str">
        <f t="shared" si="21"/>
        <v>Oct 01</v>
      </c>
    </row>
    <row r="1396" spans="1:5" x14ac:dyDescent="0.2">
      <c r="A1396" s="9">
        <v>37191</v>
      </c>
      <c r="B1396" s="8">
        <v>2.5</v>
      </c>
      <c r="C1396" s="8">
        <v>3.75</v>
      </c>
      <c r="E1396" s="9" t="str">
        <f t="shared" si="21"/>
        <v>Oct 01</v>
      </c>
    </row>
    <row r="1397" spans="1:5" x14ac:dyDescent="0.2">
      <c r="A1397" s="9">
        <v>37192</v>
      </c>
      <c r="B1397" s="8">
        <v>2.5</v>
      </c>
      <c r="C1397" s="8">
        <v>3.75</v>
      </c>
      <c r="E1397" s="9" t="str">
        <f t="shared" si="21"/>
        <v>Oct 01</v>
      </c>
    </row>
    <row r="1398" spans="1:5" x14ac:dyDescent="0.2">
      <c r="A1398" s="9">
        <v>37193</v>
      </c>
      <c r="B1398" s="8">
        <v>2.5</v>
      </c>
      <c r="C1398" s="8">
        <v>3.75</v>
      </c>
      <c r="E1398" s="9" t="str">
        <f t="shared" si="21"/>
        <v>Oct 01</v>
      </c>
    </row>
    <row r="1399" spans="1:5" x14ac:dyDescent="0.2">
      <c r="A1399" s="9">
        <v>37194</v>
      </c>
      <c r="B1399" s="8">
        <v>2.5</v>
      </c>
      <c r="C1399" s="8">
        <v>3.75</v>
      </c>
      <c r="E1399" s="9" t="str">
        <f t="shared" si="21"/>
        <v>Oct 01</v>
      </c>
    </row>
    <row r="1400" spans="1:5" x14ac:dyDescent="0.2">
      <c r="A1400" s="9">
        <v>37195</v>
      </c>
      <c r="B1400" s="8">
        <v>2.5</v>
      </c>
      <c r="C1400" s="8">
        <v>3.75</v>
      </c>
      <c r="E1400" s="9" t="str">
        <f t="shared" si="21"/>
        <v>Oct 01</v>
      </c>
    </row>
    <row r="1401" spans="1:5" x14ac:dyDescent="0.2">
      <c r="A1401" s="9">
        <v>37196</v>
      </c>
      <c r="B1401" s="8">
        <v>2.5</v>
      </c>
      <c r="C1401" s="8">
        <v>3.75</v>
      </c>
      <c r="E1401" s="9" t="str">
        <f t="shared" si="21"/>
        <v>Nov 01</v>
      </c>
    </row>
    <row r="1402" spans="1:5" x14ac:dyDescent="0.2">
      <c r="A1402" s="9">
        <v>37197</v>
      </c>
      <c r="B1402" s="8">
        <v>2.5</v>
      </c>
      <c r="C1402" s="8">
        <v>3.75</v>
      </c>
      <c r="E1402" s="9" t="str">
        <f t="shared" si="21"/>
        <v>Nov 01</v>
      </c>
    </row>
    <row r="1403" spans="1:5" x14ac:dyDescent="0.2">
      <c r="A1403" s="9">
        <v>37198</v>
      </c>
      <c r="B1403" s="8">
        <v>2.5</v>
      </c>
      <c r="C1403" s="8">
        <v>3.75</v>
      </c>
      <c r="E1403" s="9" t="str">
        <f t="shared" si="21"/>
        <v>Nov 01</v>
      </c>
    </row>
    <row r="1404" spans="1:5" x14ac:dyDescent="0.2">
      <c r="A1404" s="9">
        <v>37199</v>
      </c>
      <c r="B1404" s="8">
        <v>2.5</v>
      </c>
      <c r="C1404" s="8">
        <v>3.75</v>
      </c>
      <c r="E1404" s="9" t="str">
        <f t="shared" si="21"/>
        <v>Nov 01</v>
      </c>
    </row>
    <row r="1405" spans="1:5" x14ac:dyDescent="0.2">
      <c r="A1405" s="9">
        <v>37200</v>
      </c>
      <c r="B1405" s="8">
        <v>2.5</v>
      </c>
      <c r="C1405" s="8">
        <v>3.75</v>
      </c>
      <c r="E1405" s="9" t="str">
        <f t="shared" si="21"/>
        <v>Nov 01</v>
      </c>
    </row>
    <row r="1406" spans="1:5" x14ac:dyDescent="0.2">
      <c r="A1406" s="9">
        <v>37201</v>
      </c>
      <c r="B1406" s="8">
        <v>2</v>
      </c>
      <c r="C1406" s="8">
        <v>3.75</v>
      </c>
      <c r="E1406" s="9" t="str">
        <f t="shared" si="21"/>
        <v>Nov 01</v>
      </c>
    </row>
    <row r="1407" spans="1:5" x14ac:dyDescent="0.2">
      <c r="A1407" s="9">
        <v>37202</v>
      </c>
      <c r="B1407" s="8">
        <v>2</v>
      </c>
      <c r="C1407" s="8">
        <v>3.75</v>
      </c>
      <c r="E1407" s="9" t="str">
        <f t="shared" si="21"/>
        <v>Nov 01</v>
      </c>
    </row>
    <row r="1408" spans="1:5" x14ac:dyDescent="0.2">
      <c r="A1408" s="9">
        <v>37203</v>
      </c>
      <c r="B1408" s="8">
        <v>2</v>
      </c>
      <c r="C1408" s="8">
        <v>3.75</v>
      </c>
      <c r="E1408" s="9" t="str">
        <f t="shared" si="21"/>
        <v>Nov 01</v>
      </c>
    </row>
    <row r="1409" spans="1:5" x14ac:dyDescent="0.2">
      <c r="A1409" s="9">
        <v>37204</v>
      </c>
      <c r="B1409" s="8">
        <v>2</v>
      </c>
      <c r="C1409" s="8">
        <v>3.25</v>
      </c>
      <c r="E1409" s="9" t="str">
        <f t="shared" si="21"/>
        <v>Nov 01</v>
      </c>
    </row>
    <row r="1410" spans="1:5" x14ac:dyDescent="0.2">
      <c r="A1410" s="9">
        <v>37205</v>
      </c>
      <c r="B1410" s="8">
        <v>2</v>
      </c>
      <c r="C1410" s="8">
        <v>3.25</v>
      </c>
      <c r="E1410" s="9" t="str">
        <f t="shared" si="21"/>
        <v>Nov 01</v>
      </c>
    </row>
    <row r="1411" spans="1:5" x14ac:dyDescent="0.2">
      <c r="A1411" s="9">
        <v>37206</v>
      </c>
      <c r="B1411" s="8">
        <v>2</v>
      </c>
      <c r="C1411" s="8">
        <v>3.25</v>
      </c>
      <c r="E1411" s="9" t="str">
        <f t="shared" si="21"/>
        <v>Nov 01</v>
      </c>
    </row>
    <row r="1412" spans="1:5" x14ac:dyDescent="0.2">
      <c r="A1412" s="9">
        <v>37207</v>
      </c>
      <c r="B1412" s="8">
        <v>2</v>
      </c>
      <c r="C1412" s="8">
        <v>3.25</v>
      </c>
      <c r="E1412" s="9" t="str">
        <f t="shared" ref="E1412:E1475" si="22">TEXT(A1412,"mmm") &amp; " " &amp; TEXT(A1412, "yy")</f>
        <v>Nov 01</v>
      </c>
    </row>
    <row r="1413" spans="1:5" x14ac:dyDescent="0.2">
      <c r="A1413" s="9">
        <v>37208</v>
      </c>
      <c r="B1413" s="8">
        <v>2</v>
      </c>
      <c r="C1413" s="8">
        <v>3.25</v>
      </c>
      <c r="E1413" s="9" t="str">
        <f t="shared" si="22"/>
        <v>Nov 01</v>
      </c>
    </row>
    <row r="1414" spans="1:5" x14ac:dyDescent="0.2">
      <c r="A1414" s="9">
        <v>37209</v>
      </c>
      <c r="B1414" s="8">
        <v>2</v>
      </c>
      <c r="C1414" s="8">
        <v>3.25</v>
      </c>
      <c r="E1414" s="9" t="str">
        <f t="shared" si="22"/>
        <v>Nov 01</v>
      </c>
    </row>
    <row r="1415" spans="1:5" x14ac:dyDescent="0.2">
      <c r="A1415" s="9">
        <v>37210</v>
      </c>
      <c r="B1415" s="8">
        <v>2</v>
      </c>
      <c r="C1415" s="8">
        <v>3.25</v>
      </c>
      <c r="E1415" s="9" t="str">
        <f t="shared" si="22"/>
        <v>Nov 01</v>
      </c>
    </row>
    <row r="1416" spans="1:5" x14ac:dyDescent="0.2">
      <c r="A1416" s="9">
        <v>37211</v>
      </c>
      <c r="B1416" s="8">
        <v>2</v>
      </c>
      <c r="C1416" s="8">
        <v>3.25</v>
      </c>
      <c r="E1416" s="9" t="str">
        <f t="shared" si="22"/>
        <v>Nov 01</v>
      </c>
    </row>
    <row r="1417" spans="1:5" x14ac:dyDescent="0.2">
      <c r="A1417" s="9">
        <v>37212</v>
      </c>
      <c r="B1417" s="8">
        <v>2</v>
      </c>
      <c r="C1417" s="8">
        <v>3.25</v>
      </c>
      <c r="E1417" s="9" t="str">
        <f t="shared" si="22"/>
        <v>Nov 01</v>
      </c>
    </row>
    <row r="1418" spans="1:5" x14ac:dyDescent="0.2">
      <c r="A1418" s="9">
        <v>37213</v>
      </c>
      <c r="B1418" s="8">
        <v>2</v>
      </c>
      <c r="C1418" s="8">
        <v>3.25</v>
      </c>
      <c r="E1418" s="9" t="str">
        <f t="shared" si="22"/>
        <v>Nov 01</v>
      </c>
    </row>
    <row r="1419" spans="1:5" x14ac:dyDescent="0.2">
      <c r="A1419" s="9">
        <v>37214</v>
      </c>
      <c r="B1419" s="8">
        <v>2</v>
      </c>
      <c r="C1419" s="8">
        <v>3.25</v>
      </c>
      <c r="E1419" s="9" t="str">
        <f t="shared" si="22"/>
        <v>Nov 01</v>
      </c>
    </row>
    <row r="1420" spans="1:5" x14ac:dyDescent="0.2">
      <c r="A1420" s="9">
        <v>37215</v>
      </c>
      <c r="B1420" s="8">
        <v>2</v>
      </c>
      <c r="C1420" s="8">
        <v>3.25</v>
      </c>
      <c r="E1420" s="9" t="str">
        <f t="shared" si="22"/>
        <v>Nov 01</v>
      </c>
    </row>
    <row r="1421" spans="1:5" x14ac:dyDescent="0.2">
      <c r="A1421" s="9">
        <v>37216</v>
      </c>
      <c r="B1421" s="8">
        <v>2</v>
      </c>
      <c r="C1421" s="8">
        <v>3.25</v>
      </c>
      <c r="E1421" s="9" t="str">
        <f t="shared" si="22"/>
        <v>Nov 01</v>
      </c>
    </row>
    <row r="1422" spans="1:5" x14ac:dyDescent="0.2">
      <c r="A1422" s="9">
        <v>37217</v>
      </c>
      <c r="B1422" s="8">
        <v>2</v>
      </c>
      <c r="C1422" s="8">
        <v>3.25</v>
      </c>
      <c r="E1422" s="9" t="str">
        <f t="shared" si="22"/>
        <v>Nov 01</v>
      </c>
    </row>
    <row r="1423" spans="1:5" x14ac:dyDescent="0.2">
      <c r="A1423" s="9">
        <v>37218</v>
      </c>
      <c r="B1423" s="8">
        <v>2</v>
      </c>
      <c r="C1423" s="8">
        <v>3.25</v>
      </c>
      <c r="E1423" s="9" t="str">
        <f t="shared" si="22"/>
        <v>Nov 01</v>
      </c>
    </row>
    <row r="1424" spans="1:5" x14ac:dyDescent="0.2">
      <c r="A1424" s="9">
        <v>37219</v>
      </c>
      <c r="B1424" s="8">
        <v>2</v>
      </c>
      <c r="C1424" s="8">
        <v>3.25</v>
      </c>
      <c r="E1424" s="9" t="str">
        <f t="shared" si="22"/>
        <v>Nov 01</v>
      </c>
    </row>
    <row r="1425" spans="1:5" x14ac:dyDescent="0.2">
      <c r="A1425" s="9">
        <v>37220</v>
      </c>
      <c r="B1425" s="8">
        <v>2</v>
      </c>
      <c r="C1425" s="8">
        <v>3.25</v>
      </c>
      <c r="E1425" s="9" t="str">
        <f t="shared" si="22"/>
        <v>Nov 01</v>
      </c>
    </row>
    <row r="1426" spans="1:5" x14ac:dyDescent="0.2">
      <c r="A1426" s="9">
        <v>37221</v>
      </c>
      <c r="B1426" s="8">
        <v>2</v>
      </c>
      <c r="C1426" s="8">
        <v>3.25</v>
      </c>
      <c r="E1426" s="9" t="str">
        <f t="shared" si="22"/>
        <v>Nov 01</v>
      </c>
    </row>
    <row r="1427" spans="1:5" x14ac:dyDescent="0.2">
      <c r="A1427" s="9">
        <v>37222</v>
      </c>
      <c r="B1427" s="8">
        <v>2</v>
      </c>
      <c r="C1427" s="8">
        <v>3.25</v>
      </c>
      <c r="E1427" s="9" t="str">
        <f t="shared" si="22"/>
        <v>Nov 01</v>
      </c>
    </row>
    <row r="1428" spans="1:5" x14ac:dyDescent="0.2">
      <c r="A1428" s="9">
        <v>37223</v>
      </c>
      <c r="B1428" s="8">
        <v>2</v>
      </c>
      <c r="C1428" s="8">
        <v>3.25</v>
      </c>
      <c r="E1428" s="9" t="str">
        <f t="shared" si="22"/>
        <v>Nov 01</v>
      </c>
    </row>
    <row r="1429" spans="1:5" x14ac:dyDescent="0.2">
      <c r="A1429" s="9">
        <v>37224</v>
      </c>
      <c r="B1429" s="8">
        <v>2</v>
      </c>
      <c r="C1429" s="8">
        <v>3.25</v>
      </c>
      <c r="E1429" s="9" t="str">
        <f t="shared" si="22"/>
        <v>Nov 01</v>
      </c>
    </row>
    <row r="1430" spans="1:5" x14ac:dyDescent="0.2">
      <c r="A1430" s="9">
        <v>37225</v>
      </c>
      <c r="B1430" s="8">
        <v>2</v>
      </c>
      <c r="C1430" s="8">
        <v>3.25</v>
      </c>
      <c r="E1430" s="9" t="str">
        <f t="shared" si="22"/>
        <v>Nov 01</v>
      </c>
    </row>
    <row r="1431" spans="1:5" x14ac:dyDescent="0.2">
      <c r="A1431" s="9">
        <v>37226</v>
      </c>
      <c r="B1431" s="8">
        <v>2</v>
      </c>
      <c r="C1431" s="8">
        <v>3.25</v>
      </c>
      <c r="E1431" s="9" t="str">
        <f t="shared" si="22"/>
        <v>Dec 01</v>
      </c>
    </row>
    <row r="1432" spans="1:5" x14ac:dyDescent="0.2">
      <c r="A1432" s="9">
        <v>37227</v>
      </c>
      <c r="B1432" s="8">
        <v>2</v>
      </c>
      <c r="C1432" s="8">
        <v>3.25</v>
      </c>
      <c r="E1432" s="9" t="str">
        <f t="shared" si="22"/>
        <v>Dec 01</v>
      </c>
    </row>
    <row r="1433" spans="1:5" x14ac:dyDescent="0.2">
      <c r="A1433" s="9">
        <v>37228</v>
      </c>
      <c r="B1433" s="8">
        <v>2</v>
      </c>
      <c r="C1433" s="8">
        <v>3.25</v>
      </c>
      <c r="E1433" s="9" t="str">
        <f t="shared" si="22"/>
        <v>Dec 01</v>
      </c>
    </row>
    <row r="1434" spans="1:5" x14ac:dyDescent="0.2">
      <c r="A1434" s="9">
        <v>37229</v>
      </c>
      <c r="B1434" s="8">
        <v>2</v>
      </c>
      <c r="C1434" s="8">
        <v>3.25</v>
      </c>
      <c r="E1434" s="9" t="str">
        <f t="shared" si="22"/>
        <v>Dec 01</v>
      </c>
    </row>
    <row r="1435" spans="1:5" x14ac:dyDescent="0.2">
      <c r="A1435" s="9">
        <v>37230</v>
      </c>
      <c r="B1435" s="8">
        <v>2</v>
      </c>
      <c r="C1435" s="8">
        <v>3.25</v>
      </c>
      <c r="E1435" s="9" t="str">
        <f t="shared" si="22"/>
        <v>Dec 01</v>
      </c>
    </row>
    <row r="1436" spans="1:5" x14ac:dyDescent="0.2">
      <c r="A1436" s="9">
        <v>37231</v>
      </c>
      <c r="B1436" s="8">
        <v>2</v>
      </c>
      <c r="C1436" s="8">
        <v>3.25</v>
      </c>
      <c r="E1436" s="9" t="str">
        <f t="shared" si="22"/>
        <v>Dec 01</v>
      </c>
    </row>
    <row r="1437" spans="1:5" x14ac:dyDescent="0.2">
      <c r="A1437" s="9">
        <v>37232</v>
      </c>
      <c r="B1437" s="8">
        <v>2</v>
      </c>
      <c r="C1437" s="8">
        <v>3.25</v>
      </c>
      <c r="E1437" s="9" t="str">
        <f t="shared" si="22"/>
        <v>Dec 01</v>
      </c>
    </row>
    <row r="1438" spans="1:5" x14ac:dyDescent="0.2">
      <c r="A1438" s="9">
        <v>37233</v>
      </c>
      <c r="B1438" s="8">
        <v>2</v>
      </c>
      <c r="C1438" s="8">
        <v>3.25</v>
      </c>
      <c r="E1438" s="9" t="str">
        <f t="shared" si="22"/>
        <v>Dec 01</v>
      </c>
    </row>
    <row r="1439" spans="1:5" x14ac:dyDescent="0.2">
      <c r="A1439" s="9">
        <v>37234</v>
      </c>
      <c r="B1439" s="8">
        <v>2</v>
      </c>
      <c r="C1439" s="8">
        <v>3.25</v>
      </c>
      <c r="E1439" s="9" t="str">
        <f t="shared" si="22"/>
        <v>Dec 01</v>
      </c>
    </row>
    <row r="1440" spans="1:5" x14ac:dyDescent="0.2">
      <c r="A1440" s="9">
        <v>37235</v>
      </c>
      <c r="B1440" s="8">
        <v>2</v>
      </c>
      <c r="C1440" s="8">
        <v>3.25</v>
      </c>
      <c r="E1440" s="9" t="str">
        <f t="shared" si="22"/>
        <v>Dec 01</v>
      </c>
    </row>
    <row r="1441" spans="1:5" x14ac:dyDescent="0.2">
      <c r="A1441" s="9">
        <v>37236</v>
      </c>
      <c r="B1441" s="8">
        <v>1.75</v>
      </c>
      <c r="C1441" s="8">
        <v>3.25</v>
      </c>
      <c r="E1441" s="9" t="str">
        <f t="shared" si="22"/>
        <v>Dec 01</v>
      </c>
    </row>
    <row r="1442" spans="1:5" x14ac:dyDescent="0.2">
      <c r="A1442" s="9">
        <v>37237</v>
      </c>
      <c r="B1442" s="8">
        <v>1.75</v>
      </c>
      <c r="C1442" s="8">
        <v>3.25</v>
      </c>
      <c r="E1442" s="9" t="str">
        <f t="shared" si="22"/>
        <v>Dec 01</v>
      </c>
    </row>
    <row r="1443" spans="1:5" x14ac:dyDescent="0.2">
      <c r="A1443" s="9">
        <v>37238</v>
      </c>
      <c r="B1443" s="8">
        <v>1.75</v>
      </c>
      <c r="C1443" s="8">
        <v>3.25</v>
      </c>
      <c r="E1443" s="9" t="str">
        <f t="shared" si="22"/>
        <v>Dec 01</v>
      </c>
    </row>
    <row r="1444" spans="1:5" x14ac:dyDescent="0.2">
      <c r="A1444" s="9">
        <v>37239</v>
      </c>
      <c r="B1444" s="8">
        <v>1.75</v>
      </c>
      <c r="C1444" s="8">
        <v>3.25</v>
      </c>
      <c r="E1444" s="9" t="str">
        <f t="shared" si="22"/>
        <v>Dec 01</v>
      </c>
    </row>
    <row r="1445" spans="1:5" x14ac:dyDescent="0.2">
      <c r="A1445" s="9">
        <v>37240</v>
      </c>
      <c r="B1445" s="8">
        <v>1.75</v>
      </c>
      <c r="C1445" s="8">
        <v>3.25</v>
      </c>
      <c r="E1445" s="9" t="str">
        <f t="shared" si="22"/>
        <v>Dec 01</v>
      </c>
    </row>
    <row r="1446" spans="1:5" x14ac:dyDescent="0.2">
      <c r="A1446" s="9">
        <v>37241</v>
      </c>
      <c r="B1446" s="8">
        <v>1.75</v>
      </c>
      <c r="C1446" s="8">
        <v>3.25</v>
      </c>
      <c r="E1446" s="9" t="str">
        <f t="shared" si="22"/>
        <v>Dec 01</v>
      </c>
    </row>
    <row r="1447" spans="1:5" x14ac:dyDescent="0.2">
      <c r="A1447" s="9">
        <v>37242</v>
      </c>
      <c r="B1447" s="8">
        <v>1.75</v>
      </c>
      <c r="C1447" s="8">
        <v>3.25</v>
      </c>
      <c r="E1447" s="9" t="str">
        <f t="shared" si="22"/>
        <v>Dec 01</v>
      </c>
    </row>
    <row r="1448" spans="1:5" x14ac:dyDescent="0.2">
      <c r="A1448" s="9">
        <v>37243</v>
      </c>
      <c r="B1448" s="8">
        <v>1.75</v>
      </c>
      <c r="C1448" s="8">
        <v>3.25</v>
      </c>
      <c r="E1448" s="9" t="str">
        <f t="shared" si="22"/>
        <v>Dec 01</v>
      </c>
    </row>
    <row r="1449" spans="1:5" x14ac:dyDescent="0.2">
      <c r="A1449" s="9">
        <v>37244</v>
      </c>
      <c r="B1449" s="8">
        <v>1.75</v>
      </c>
      <c r="C1449" s="8">
        <v>3.25</v>
      </c>
      <c r="E1449" s="9" t="str">
        <f t="shared" si="22"/>
        <v>Dec 01</v>
      </c>
    </row>
    <row r="1450" spans="1:5" x14ac:dyDescent="0.2">
      <c r="A1450" s="9">
        <v>37245</v>
      </c>
      <c r="B1450" s="8">
        <v>1.75</v>
      </c>
      <c r="C1450" s="8">
        <v>3.25</v>
      </c>
      <c r="E1450" s="9" t="str">
        <f t="shared" si="22"/>
        <v>Dec 01</v>
      </c>
    </row>
    <row r="1451" spans="1:5" x14ac:dyDescent="0.2">
      <c r="A1451" s="9">
        <v>37246</v>
      </c>
      <c r="B1451" s="8">
        <v>1.75</v>
      </c>
      <c r="C1451" s="8">
        <v>3.25</v>
      </c>
      <c r="E1451" s="9" t="str">
        <f t="shared" si="22"/>
        <v>Dec 01</v>
      </c>
    </row>
    <row r="1452" spans="1:5" x14ac:dyDescent="0.2">
      <c r="A1452" s="9">
        <v>37247</v>
      </c>
      <c r="B1452" s="8">
        <v>1.75</v>
      </c>
      <c r="C1452" s="8">
        <v>3.25</v>
      </c>
      <c r="E1452" s="9" t="str">
        <f t="shared" si="22"/>
        <v>Dec 01</v>
      </c>
    </row>
    <row r="1453" spans="1:5" x14ac:dyDescent="0.2">
      <c r="A1453" s="9">
        <v>37248</v>
      </c>
      <c r="B1453" s="8">
        <v>1.75</v>
      </c>
      <c r="C1453" s="8">
        <v>3.25</v>
      </c>
      <c r="E1453" s="9" t="str">
        <f t="shared" si="22"/>
        <v>Dec 01</v>
      </c>
    </row>
    <row r="1454" spans="1:5" x14ac:dyDescent="0.2">
      <c r="A1454" s="9">
        <v>37249</v>
      </c>
      <c r="B1454" s="8">
        <v>1.75</v>
      </c>
      <c r="C1454" s="8">
        <v>3.25</v>
      </c>
      <c r="E1454" s="9" t="str">
        <f t="shared" si="22"/>
        <v>Dec 01</v>
      </c>
    </row>
    <row r="1455" spans="1:5" x14ac:dyDescent="0.2">
      <c r="A1455" s="9">
        <v>37250</v>
      </c>
      <c r="B1455" s="8">
        <v>1.75</v>
      </c>
      <c r="C1455" s="8">
        <v>3.25</v>
      </c>
      <c r="E1455" s="9" t="str">
        <f t="shared" si="22"/>
        <v>Dec 01</v>
      </c>
    </row>
    <row r="1456" spans="1:5" x14ac:dyDescent="0.2">
      <c r="A1456" s="9">
        <v>37251</v>
      </c>
      <c r="B1456" s="8">
        <v>1.75</v>
      </c>
      <c r="C1456" s="8">
        <v>3.25</v>
      </c>
      <c r="E1456" s="9" t="str">
        <f t="shared" si="22"/>
        <v>Dec 01</v>
      </c>
    </row>
    <row r="1457" spans="1:5" x14ac:dyDescent="0.2">
      <c r="A1457" s="9">
        <v>37252</v>
      </c>
      <c r="B1457" s="8">
        <v>1.75</v>
      </c>
      <c r="C1457" s="8">
        <v>3.25</v>
      </c>
      <c r="E1457" s="9" t="str">
        <f t="shared" si="22"/>
        <v>Dec 01</v>
      </c>
    </row>
    <row r="1458" spans="1:5" x14ac:dyDescent="0.2">
      <c r="A1458" s="9">
        <v>37253</v>
      </c>
      <c r="B1458" s="8">
        <v>1.75</v>
      </c>
      <c r="C1458" s="8">
        <v>3.25</v>
      </c>
      <c r="E1458" s="9" t="str">
        <f t="shared" si="22"/>
        <v>Dec 01</v>
      </c>
    </row>
    <row r="1459" spans="1:5" x14ac:dyDescent="0.2">
      <c r="A1459" s="9">
        <v>37254</v>
      </c>
      <c r="B1459" s="8">
        <v>1.75</v>
      </c>
      <c r="C1459" s="8">
        <v>3.25</v>
      </c>
      <c r="E1459" s="9" t="str">
        <f t="shared" si="22"/>
        <v>Dec 01</v>
      </c>
    </row>
    <row r="1460" spans="1:5" x14ac:dyDescent="0.2">
      <c r="A1460" s="9">
        <v>37255</v>
      </c>
      <c r="B1460" s="8">
        <v>1.75</v>
      </c>
      <c r="C1460" s="8">
        <v>3.25</v>
      </c>
      <c r="E1460" s="9" t="str">
        <f t="shared" si="22"/>
        <v>Dec 01</v>
      </c>
    </row>
    <row r="1461" spans="1:5" x14ac:dyDescent="0.2">
      <c r="A1461" s="9">
        <v>37256</v>
      </c>
      <c r="B1461" s="8">
        <v>1.75</v>
      </c>
      <c r="C1461" s="8">
        <v>3.25</v>
      </c>
      <c r="E1461" s="9" t="str">
        <f t="shared" si="22"/>
        <v>Dec 01</v>
      </c>
    </row>
    <row r="1462" spans="1:5" x14ac:dyDescent="0.2">
      <c r="A1462" s="9">
        <v>37257</v>
      </c>
      <c r="B1462" s="8">
        <v>1.75</v>
      </c>
      <c r="C1462" s="8">
        <v>3.25</v>
      </c>
      <c r="E1462" s="9" t="str">
        <f t="shared" si="22"/>
        <v>Jan 02</v>
      </c>
    </row>
    <row r="1463" spans="1:5" x14ac:dyDescent="0.2">
      <c r="A1463" s="9">
        <v>37258</v>
      </c>
      <c r="B1463" s="8">
        <v>1.75</v>
      </c>
      <c r="C1463" s="8">
        <v>3.25</v>
      </c>
      <c r="E1463" s="9" t="str">
        <f t="shared" si="22"/>
        <v>Jan 02</v>
      </c>
    </row>
    <row r="1464" spans="1:5" x14ac:dyDescent="0.2">
      <c r="A1464" s="9">
        <v>37259</v>
      </c>
      <c r="B1464" s="8">
        <v>1.75</v>
      </c>
      <c r="C1464" s="8">
        <v>3.25</v>
      </c>
      <c r="E1464" s="9" t="str">
        <f t="shared" si="22"/>
        <v>Jan 02</v>
      </c>
    </row>
    <row r="1465" spans="1:5" x14ac:dyDescent="0.2">
      <c r="A1465" s="9">
        <v>37260</v>
      </c>
      <c r="B1465" s="8">
        <v>1.75</v>
      </c>
      <c r="C1465" s="8">
        <v>3.25</v>
      </c>
      <c r="E1465" s="9" t="str">
        <f t="shared" si="22"/>
        <v>Jan 02</v>
      </c>
    </row>
    <row r="1466" spans="1:5" x14ac:dyDescent="0.2">
      <c r="A1466" s="9">
        <v>37261</v>
      </c>
      <c r="B1466" s="8">
        <v>1.75</v>
      </c>
      <c r="C1466" s="8">
        <v>3.25</v>
      </c>
      <c r="E1466" s="9" t="str">
        <f t="shared" si="22"/>
        <v>Jan 02</v>
      </c>
    </row>
    <row r="1467" spans="1:5" x14ac:dyDescent="0.2">
      <c r="A1467" s="9">
        <v>37262</v>
      </c>
      <c r="B1467" s="8">
        <v>1.75</v>
      </c>
      <c r="C1467" s="8">
        <v>3.25</v>
      </c>
      <c r="E1467" s="9" t="str">
        <f t="shared" si="22"/>
        <v>Jan 02</v>
      </c>
    </row>
    <row r="1468" spans="1:5" x14ac:dyDescent="0.2">
      <c r="A1468" s="9">
        <v>37263</v>
      </c>
      <c r="B1468" s="8">
        <v>1.75</v>
      </c>
      <c r="C1468" s="8">
        <v>3.25</v>
      </c>
      <c r="E1468" s="9" t="str">
        <f t="shared" si="22"/>
        <v>Jan 02</v>
      </c>
    </row>
    <row r="1469" spans="1:5" x14ac:dyDescent="0.2">
      <c r="A1469" s="9">
        <v>37264</v>
      </c>
      <c r="B1469" s="8">
        <v>1.75</v>
      </c>
      <c r="C1469" s="8">
        <v>3.25</v>
      </c>
      <c r="E1469" s="9" t="str">
        <f t="shared" si="22"/>
        <v>Jan 02</v>
      </c>
    </row>
    <row r="1470" spans="1:5" x14ac:dyDescent="0.2">
      <c r="A1470" s="9">
        <v>37265</v>
      </c>
      <c r="B1470" s="8">
        <v>1.75</v>
      </c>
      <c r="C1470" s="8">
        <v>3.25</v>
      </c>
      <c r="E1470" s="9" t="str">
        <f t="shared" si="22"/>
        <v>Jan 02</v>
      </c>
    </row>
    <row r="1471" spans="1:5" x14ac:dyDescent="0.2">
      <c r="A1471" s="9">
        <v>37266</v>
      </c>
      <c r="B1471" s="8">
        <v>1.75</v>
      </c>
      <c r="C1471" s="8">
        <v>3.25</v>
      </c>
      <c r="E1471" s="9" t="str">
        <f t="shared" si="22"/>
        <v>Jan 02</v>
      </c>
    </row>
    <row r="1472" spans="1:5" x14ac:dyDescent="0.2">
      <c r="A1472" s="9">
        <v>37267</v>
      </c>
      <c r="B1472" s="8">
        <v>1.75</v>
      </c>
      <c r="C1472" s="8">
        <v>3.25</v>
      </c>
      <c r="E1472" s="9" t="str">
        <f t="shared" si="22"/>
        <v>Jan 02</v>
      </c>
    </row>
    <row r="1473" spans="1:5" x14ac:dyDescent="0.2">
      <c r="A1473" s="9">
        <v>37268</v>
      </c>
      <c r="B1473" s="8">
        <v>1.75</v>
      </c>
      <c r="C1473" s="8">
        <v>3.25</v>
      </c>
      <c r="E1473" s="9" t="str">
        <f t="shared" si="22"/>
        <v>Jan 02</v>
      </c>
    </row>
    <row r="1474" spans="1:5" x14ac:dyDescent="0.2">
      <c r="A1474" s="9">
        <v>37269</v>
      </c>
      <c r="B1474" s="8">
        <v>1.75</v>
      </c>
      <c r="C1474" s="8">
        <v>3.25</v>
      </c>
      <c r="E1474" s="9" t="str">
        <f t="shared" si="22"/>
        <v>Jan 02</v>
      </c>
    </row>
    <row r="1475" spans="1:5" x14ac:dyDescent="0.2">
      <c r="A1475" s="9">
        <v>37270</v>
      </c>
      <c r="B1475" s="8">
        <v>1.75</v>
      </c>
      <c r="C1475" s="8">
        <v>3.25</v>
      </c>
      <c r="E1475" s="9" t="str">
        <f t="shared" si="22"/>
        <v>Jan 02</v>
      </c>
    </row>
    <row r="1476" spans="1:5" x14ac:dyDescent="0.2">
      <c r="A1476" s="9">
        <v>37271</v>
      </c>
      <c r="B1476" s="8">
        <v>1.75</v>
      </c>
      <c r="C1476" s="8">
        <v>3.25</v>
      </c>
      <c r="E1476" s="9" t="str">
        <f t="shared" ref="E1476:E1539" si="23">TEXT(A1476,"mmm") &amp; " " &amp; TEXT(A1476, "yy")</f>
        <v>Jan 02</v>
      </c>
    </row>
    <row r="1477" spans="1:5" x14ac:dyDescent="0.2">
      <c r="A1477" s="9">
        <v>37272</v>
      </c>
      <c r="B1477" s="8">
        <v>1.75</v>
      </c>
      <c r="C1477" s="8">
        <v>3.25</v>
      </c>
      <c r="E1477" s="9" t="str">
        <f t="shared" si="23"/>
        <v>Jan 02</v>
      </c>
    </row>
    <row r="1478" spans="1:5" x14ac:dyDescent="0.2">
      <c r="A1478" s="9">
        <v>37273</v>
      </c>
      <c r="B1478" s="8">
        <v>1.75</v>
      </c>
      <c r="C1478" s="8">
        <v>3.25</v>
      </c>
      <c r="E1478" s="9" t="str">
        <f t="shared" si="23"/>
        <v>Jan 02</v>
      </c>
    </row>
    <row r="1479" spans="1:5" x14ac:dyDescent="0.2">
      <c r="A1479" s="9">
        <v>37274</v>
      </c>
      <c r="B1479" s="8">
        <v>1.75</v>
      </c>
      <c r="C1479" s="8">
        <v>3.25</v>
      </c>
      <c r="E1479" s="9" t="str">
        <f t="shared" si="23"/>
        <v>Jan 02</v>
      </c>
    </row>
    <row r="1480" spans="1:5" x14ac:dyDescent="0.2">
      <c r="A1480" s="9">
        <v>37275</v>
      </c>
      <c r="B1480" s="8">
        <v>1.75</v>
      </c>
      <c r="C1480" s="8">
        <v>3.25</v>
      </c>
      <c r="E1480" s="9" t="str">
        <f t="shared" si="23"/>
        <v>Jan 02</v>
      </c>
    </row>
    <row r="1481" spans="1:5" x14ac:dyDescent="0.2">
      <c r="A1481" s="9">
        <v>37276</v>
      </c>
      <c r="B1481" s="8">
        <v>1.75</v>
      </c>
      <c r="C1481" s="8">
        <v>3.25</v>
      </c>
      <c r="E1481" s="9" t="str">
        <f t="shared" si="23"/>
        <v>Jan 02</v>
      </c>
    </row>
    <row r="1482" spans="1:5" x14ac:dyDescent="0.2">
      <c r="A1482" s="9">
        <v>37277</v>
      </c>
      <c r="B1482" s="8">
        <v>1.75</v>
      </c>
      <c r="C1482" s="8">
        <v>3.25</v>
      </c>
      <c r="E1482" s="9" t="str">
        <f t="shared" si="23"/>
        <v>Jan 02</v>
      </c>
    </row>
    <row r="1483" spans="1:5" x14ac:dyDescent="0.2">
      <c r="A1483" s="9">
        <v>37278</v>
      </c>
      <c r="B1483" s="8">
        <v>1.75</v>
      </c>
      <c r="C1483" s="8">
        <v>3.25</v>
      </c>
      <c r="E1483" s="9" t="str">
        <f t="shared" si="23"/>
        <v>Jan 02</v>
      </c>
    </row>
    <row r="1484" spans="1:5" x14ac:dyDescent="0.2">
      <c r="A1484" s="9">
        <v>37279</v>
      </c>
      <c r="B1484" s="8">
        <v>1.75</v>
      </c>
      <c r="C1484" s="8">
        <v>3.25</v>
      </c>
      <c r="E1484" s="9" t="str">
        <f t="shared" si="23"/>
        <v>Jan 02</v>
      </c>
    </row>
    <row r="1485" spans="1:5" x14ac:dyDescent="0.2">
      <c r="A1485" s="9">
        <v>37280</v>
      </c>
      <c r="B1485" s="8">
        <v>1.75</v>
      </c>
      <c r="C1485" s="8">
        <v>3.25</v>
      </c>
      <c r="E1485" s="9" t="str">
        <f t="shared" si="23"/>
        <v>Jan 02</v>
      </c>
    </row>
    <row r="1486" spans="1:5" x14ac:dyDescent="0.2">
      <c r="A1486" s="9">
        <v>37281</v>
      </c>
      <c r="B1486" s="8">
        <v>1.75</v>
      </c>
      <c r="C1486" s="8">
        <v>3.25</v>
      </c>
      <c r="E1486" s="9" t="str">
        <f t="shared" si="23"/>
        <v>Jan 02</v>
      </c>
    </row>
    <row r="1487" spans="1:5" x14ac:dyDescent="0.2">
      <c r="A1487" s="9">
        <v>37282</v>
      </c>
      <c r="B1487" s="8">
        <v>1.75</v>
      </c>
      <c r="C1487" s="8">
        <v>3.25</v>
      </c>
      <c r="E1487" s="9" t="str">
        <f t="shared" si="23"/>
        <v>Jan 02</v>
      </c>
    </row>
    <row r="1488" spans="1:5" x14ac:dyDescent="0.2">
      <c r="A1488" s="9">
        <v>37283</v>
      </c>
      <c r="B1488" s="8">
        <v>1.75</v>
      </c>
      <c r="C1488" s="8">
        <v>3.25</v>
      </c>
      <c r="E1488" s="9" t="str">
        <f t="shared" si="23"/>
        <v>Jan 02</v>
      </c>
    </row>
    <row r="1489" spans="1:5" x14ac:dyDescent="0.2">
      <c r="A1489" s="9">
        <v>37284</v>
      </c>
      <c r="B1489" s="8">
        <v>1.75</v>
      </c>
      <c r="C1489" s="8">
        <v>3.25</v>
      </c>
      <c r="E1489" s="9" t="str">
        <f t="shared" si="23"/>
        <v>Jan 02</v>
      </c>
    </row>
    <row r="1490" spans="1:5" x14ac:dyDescent="0.2">
      <c r="A1490" s="9">
        <v>37285</v>
      </c>
      <c r="B1490" s="8">
        <v>1.75</v>
      </c>
      <c r="C1490" s="8">
        <v>3.25</v>
      </c>
      <c r="E1490" s="9" t="str">
        <f t="shared" si="23"/>
        <v>Jan 02</v>
      </c>
    </row>
    <row r="1491" spans="1:5" x14ac:dyDescent="0.2">
      <c r="A1491" s="9">
        <v>37286</v>
      </c>
      <c r="B1491" s="8">
        <v>1.75</v>
      </c>
      <c r="C1491" s="8">
        <v>3.25</v>
      </c>
      <c r="E1491" s="9" t="str">
        <f t="shared" si="23"/>
        <v>Jan 02</v>
      </c>
    </row>
    <row r="1492" spans="1:5" x14ac:dyDescent="0.2">
      <c r="A1492" s="9">
        <v>37287</v>
      </c>
      <c r="B1492" s="8">
        <v>1.75</v>
      </c>
      <c r="C1492" s="8">
        <v>3.25</v>
      </c>
      <c r="E1492" s="9" t="str">
        <f t="shared" si="23"/>
        <v>Jan 02</v>
      </c>
    </row>
    <row r="1493" spans="1:5" x14ac:dyDescent="0.2">
      <c r="A1493" s="9">
        <v>37288</v>
      </c>
      <c r="B1493" s="8">
        <v>1.75</v>
      </c>
      <c r="C1493" s="8">
        <v>3.25</v>
      </c>
      <c r="E1493" s="9" t="str">
        <f t="shared" si="23"/>
        <v>Feb 02</v>
      </c>
    </row>
    <row r="1494" spans="1:5" x14ac:dyDescent="0.2">
      <c r="A1494" s="9">
        <v>37289</v>
      </c>
      <c r="B1494" s="8">
        <v>1.75</v>
      </c>
      <c r="C1494" s="8">
        <v>3.25</v>
      </c>
      <c r="E1494" s="9" t="str">
        <f t="shared" si="23"/>
        <v>Feb 02</v>
      </c>
    </row>
    <row r="1495" spans="1:5" x14ac:dyDescent="0.2">
      <c r="A1495" s="9">
        <v>37290</v>
      </c>
      <c r="B1495" s="8">
        <v>1.75</v>
      </c>
      <c r="C1495" s="8">
        <v>3.25</v>
      </c>
      <c r="E1495" s="9" t="str">
        <f t="shared" si="23"/>
        <v>Feb 02</v>
      </c>
    </row>
    <row r="1496" spans="1:5" x14ac:dyDescent="0.2">
      <c r="A1496" s="9">
        <v>37291</v>
      </c>
      <c r="B1496" s="8">
        <v>1.75</v>
      </c>
      <c r="C1496" s="8">
        <v>3.25</v>
      </c>
      <c r="E1496" s="9" t="str">
        <f t="shared" si="23"/>
        <v>Feb 02</v>
      </c>
    </row>
    <row r="1497" spans="1:5" x14ac:dyDescent="0.2">
      <c r="A1497" s="9">
        <v>37292</v>
      </c>
      <c r="B1497" s="8">
        <v>1.75</v>
      </c>
      <c r="C1497" s="8">
        <v>3.25</v>
      </c>
      <c r="E1497" s="9" t="str">
        <f t="shared" si="23"/>
        <v>Feb 02</v>
      </c>
    </row>
    <row r="1498" spans="1:5" x14ac:dyDescent="0.2">
      <c r="A1498" s="9">
        <v>37293</v>
      </c>
      <c r="B1498" s="8">
        <v>1.75</v>
      </c>
      <c r="C1498" s="8">
        <v>3.25</v>
      </c>
      <c r="E1498" s="9" t="str">
        <f t="shared" si="23"/>
        <v>Feb 02</v>
      </c>
    </row>
    <row r="1499" spans="1:5" x14ac:dyDescent="0.2">
      <c r="A1499" s="9">
        <v>37294</v>
      </c>
      <c r="B1499" s="8">
        <v>1.75</v>
      </c>
      <c r="C1499" s="8">
        <v>3.25</v>
      </c>
      <c r="E1499" s="9" t="str">
        <f t="shared" si="23"/>
        <v>Feb 02</v>
      </c>
    </row>
    <row r="1500" spans="1:5" x14ac:dyDescent="0.2">
      <c r="A1500" s="9">
        <v>37295</v>
      </c>
      <c r="B1500" s="8">
        <v>1.75</v>
      </c>
      <c r="C1500" s="8">
        <v>3.25</v>
      </c>
      <c r="E1500" s="9" t="str">
        <f t="shared" si="23"/>
        <v>Feb 02</v>
      </c>
    </row>
    <row r="1501" spans="1:5" x14ac:dyDescent="0.2">
      <c r="A1501" s="9">
        <v>37296</v>
      </c>
      <c r="B1501" s="8">
        <v>1.75</v>
      </c>
      <c r="C1501" s="8">
        <v>3.25</v>
      </c>
      <c r="E1501" s="9" t="str">
        <f t="shared" si="23"/>
        <v>Feb 02</v>
      </c>
    </row>
    <row r="1502" spans="1:5" x14ac:dyDescent="0.2">
      <c r="A1502" s="9">
        <v>37297</v>
      </c>
      <c r="B1502" s="8">
        <v>1.75</v>
      </c>
      <c r="C1502" s="8">
        <v>3.25</v>
      </c>
      <c r="E1502" s="9" t="str">
        <f t="shared" si="23"/>
        <v>Feb 02</v>
      </c>
    </row>
    <row r="1503" spans="1:5" x14ac:dyDescent="0.2">
      <c r="A1503" s="9">
        <v>37298</v>
      </c>
      <c r="B1503" s="8">
        <v>1.75</v>
      </c>
      <c r="C1503" s="8">
        <v>3.25</v>
      </c>
      <c r="E1503" s="9" t="str">
        <f t="shared" si="23"/>
        <v>Feb 02</v>
      </c>
    </row>
    <row r="1504" spans="1:5" x14ac:dyDescent="0.2">
      <c r="A1504" s="9">
        <v>37299</v>
      </c>
      <c r="B1504" s="8">
        <v>1.75</v>
      </c>
      <c r="C1504" s="8">
        <v>3.25</v>
      </c>
      <c r="E1504" s="9" t="str">
        <f t="shared" si="23"/>
        <v>Feb 02</v>
      </c>
    </row>
    <row r="1505" spans="1:5" x14ac:dyDescent="0.2">
      <c r="A1505" s="9">
        <v>37300</v>
      </c>
      <c r="B1505" s="8">
        <v>1.75</v>
      </c>
      <c r="C1505" s="8">
        <v>3.25</v>
      </c>
      <c r="E1505" s="9" t="str">
        <f t="shared" si="23"/>
        <v>Feb 02</v>
      </c>
    </row>
    <row r="1506" spans="1:5" x14ac:dyDescent="0.2">
      <c r="A1506" s="9">
        <v>37301</v>
      </c>
      <c r="B1506" s="8">
        <v>1.75</v>
      </c>
      <c r="C1506" s="8">
        <v>3.25</v>
      </c>
      <c r="E1506" s="9" t="str">
        <f t="shared" si="23"/>
        <v>Feb 02</v>
      </c>
    </row>
    <row r="1507" spans="1:5" x14ac:dyDescent="0.2">
      <c r="A1507" s="9">
        <v>37302</v>
      </c>
      <c r="B1507" s="8">
        <v>1.75</v>
      </c>
      <c r="C1507" s="8">
        <v>3.25</v>
      </c>
      <c r="E1507" s="9" t="str">
        <f t="shared" si="23"/>
        <v>Feb 02</v>
      </c>
    </row>
    <row r="1508" spans="1:5" x14ac:dyDescent="0.2">
      <c r="A1508" s="9">
        <v>37303</v>
      </c>
      <c r="B1508" s="8">
        <v>1.75</v>
      </c>
      <c r="C1508" s="8">
        <v>3.25</v>
      </c>
      <c r="E1508" s="9" t="str">
        <f t="shared" si="23"/>
        <v>Feb 02</v>
      </c>
    </row>
    <row r="1509" spans="1:5" x14ac:dyDescent="0.2">
      <c r="A1509" s="9">
        <v>37304</v>
      </c>
      <c r="B1509" s="8">
        <v>1.75</v>
      </c>
      <c r="C1509" s="8">
        <v>3.25</v>
      </c>
      <c r="E1509" s="9" t="str">
        <f t="shared" si="23"/>
        <v>Feb 02</v>
      </c>
    </row>
    <row r="1510" spans="1:5" x14ac:dyDescent="0.2">
      <c r="A1510" s="9">
        <v>37305</v>
      </c>
      <c r="B1510" s="8">
        <v>1.75</v>
      </c>
      <c r="C1510" s="8">
        <v>3.25</v>
      </c>
      <c r="E1510" s="9" t="str">
        <f t="shared" si="23"/>
        <v>Feb 02</v>
      </c>
    </row>
    <row r="1511" spans="1:5" x14ac:dyDescent="0.2">
      <c r="A1511" s="9">
        <v>37306</v>
      </c>
      <c r="B1511" s="8">
        <v>1.75</v>
      </c>
      <c r="C1511" s="8">
        <v>3.25</v>
      </c>
      <c r="E1511" s="9" t="str">
        <f t="shared" si="23"/>
        <v>Feb 02</v>
      </c>
    </row>
    <row r="1512" spans="1:5" x14ac:dyDescent="0.2">
      <c r="A1512" s="9">
        <v>37307</v>
      </c>
      <c r="B1512" s="8">
        <v>1.75</v>
      </c>
      <c r="C1512" s="8">
        <v>3.25</v>
      </c>
      <c r="E1512" s="9" t="str">
        <f t="shared" si="23"/>
        <v>Feb 02</v>
      </c>
    </row>
    <row r="1513" spans="1:5" x14ac:dyDescent="0.2">
      <c r="A1513" s="9">
        <v>37308</v>
      </c>
      <c r="B1513" s="8">
        <v>1.75</v>
      </c>
      <c r="C1513" s="8">
        <v>3.25</v>
      </c>
      <c r="E1513" s="9" t="str">
        <f t="shared" si="23"/>
        <v>Feb 02</v>
      </c>
    </row>
    <row r="1514" spans="1:5" x14ac:dyDescent="0.2">
      <c r="A1514" s="9">
        <v>37309</v>
      </c>
      <c r="B1514" s="8">
        <v>1.75</v>
      </c>
      <c r="C1514" s="8">
        <v>3.25</v>
      </c>
      <c r="E1514" s="9" t="str">
        <f t="shared" si="23"/>
        <v>Feb 02</v>
      </c>
    </row>
    <row r="1515" spans="1:5" x14ac:dyDescent="0.2">
      <c r="A1515" s="9">
        <v>37310</v>
      </c>
      <c r="B1515" s="8">
        <v>1.75</v>
      </c>
      <c r="C1515" s="8">
        <v>3.25</v>
      </c>
      <c r="E1515" s="9" t="str">
        <f t="shared" si="23"/>
        <v>Feb 02</v>
      </c>
    </row>
    <row r="1516" spans="1:5" x14ac:dyDescent="0.2">
      <c r="A1516" s="9">
        <v>37311</v>
      </c>
      <c r="B1516" s="8">
        <v>1.75</v>
      </c>
      <c r="C1516" s="8">
        <v>3.25</v>
      </c>
      <c r="E1516" s="9" t="str">
        <f t="shared" si="23"/>
        <v>Feb 02</v>
      </c>
    </row>
    <row r="1517" spans="1:5" x14ac:dyDescent="0.2">
      <c r="A1517" s="9">
        <v>37312</v>
      </c>
      <c r="B1517" s="8">
        <v>1.75</v>
      </c>
      <c r="C1517" s="8">
        <v>3.25</v>
      </c>
      <c r="E1517" s="9" t="str">
        <f t="shared" si="23"/>
        <v>Feb 02</v>
      </c>
    </row>
    <row r="1518" spans="1:5" x14ac:dyDescent="0.2">
      <c r="A1518" s="9">
        <v>37313</v>
      </c>
      <c r="B1518" s="8">
        <v>1.75</v>
      </c>
      <c r="C1518" s="8">
        <v>3.25</v>
      </c>
      <c r="E1518" s="9" t="str">
        <f t="shared" si="23"/>
        <v>Feb 02</v>
      </c>
    </row>
    <row r="1519" spans="1:5" x14ac:dyDescent="0.2">
      <c r="A1519" s="9">
        <v>37314</v>
      </c>
      <c r="B1519" s="8">
        <v>1.75</v>
      </c>
      <c r="C1519" s="8">
        <v>3.25</v>
      </c>
      <c r="E1519" s="9" t="str">
        <f t="shared" si="23"/>
        <v>Feb 02</v>
      </c>
    </row>
    <row r="1520" spans="1:5" x14ac:dyDescent="0.2">
      <c r="A1520" s="9">
        <v>37315</v>
      </c>
      <c r="B1520" s="8">
        <v>1.75</v>
      </c>
      <c r="C1520" s="8">
        <v>3.25</v>
      </c>
      <c r="E1520" s="9" t="str">
        <f t="shared" si="23"/>
        <v>Feb 02</v>
      </c>
    </row>
    <row r="1521" spans="1:5" x14ac:dyDescent="0.2">
      <c r="A1521" s="9">
        <v>37316</v>
      </c>
      <c r="B1521" s="8">
        <v>1.75</v>
      </c>
      <c r="C1521" s="8">
        <v>3.25</v>
      </c>
      <c r="E1521" s="9" t="str">
        <f t="shared" si="23"/>
        <v>Mar 02</v>
      </c>
    </row>
    <row r="1522" spans="1:5" x14ac:dyDescent="0.2">
      <c r="A1522" s="9">
        <v>37317</v>
      </c>
      <c r="B1522" s="8">
        <v>1.75</v>
      </c>
      <c r="C1522" s="8">
        <v>3.25</v>
      </c>
      <c r="E1522" s="9" t="str">
        <f t="shared" si="23"/>
        <v>Mar 02</v>
      </c>
    </row>
    <row r="1523" spans="1:5" x14ac:dyDescent="0.2">
      <c r="A1523" s="9">
        <v>37318</v>
      </c>
      <c r="B1523" s="8">
        <v>1.75</v>
      </c>
      <c r="C1523" s="8">
        <v>3.25</v>
      </c>
      <c r="E1523" s="9" t="str">
        <f t="shared" si="23"/>
        <v>Mar 02</v>
      </c>
    </row>
    <row r="1524" spans="1:5" x14ac:dyDescent="0.2">
      <c r="A1524" s="9">
        <v>37319</v>
      </c>
      <c r="B1524" s="8">
        <v>1.75</v>
      </c>
      <c r="C1524" s="8">
        <v>3.25</v>
      </c>
      <c r="E1524" s="9" t="str">
        <f t="shared" si="23"/>
        <v>Mar 02</v>
      </c>
    </row>
    <row r="1525" spans="1:5" x14ac:dyDescent="0.2">
      <c r="A1525" s="9">
        <v>37320</v>
      </c>
      <c r="B1525" s="8">
        <v>1.75</v>
      </c>
      <c r="C1525" s="8">
        <v>3.25</v>
      </c>
      <c r="E1525" s="9" t="str">
        <f t="shared" si="23"/>
        <v>Mar 02</v>
      </c>
    </row>
    <row r="1526" spans="1:5" x14ac:dyDescent="0.2">
      <c r="A1526" s="9">
        <v>37321</v>
      </c>
      <c r="B1526" s="8">
        <v>1.75</v>
      </c>
      <c r="C1526" s="8">
        <v>3.25</v>
      </c>
      <c r="E1526" s="9" t="str">
        <f t="shared" si="23"/>
        <v>Mar 02</v>
      </c>
    </row>
    <row r="1527" spans="1:5" x14ac:dyDescent="0.2">
      <c r="A1527" s="9">
        <v>37322</v>
      </c>
      <c r="B1527" s="8">
        <v>1.75</v>
      </c>
      <c r="C1527" s="8">
        <v>3.25</v>
      </c>
      <c r="E1527" s="9" t="str">
        <f t="shared" si="23"/>
        <v>Mar 02</v>
      </c>
    </row>
    <row r="1528" spans="1:5" x14ac:dyDescent="0.2">
      <c r="A1528" s="9">
        <v>37323</v>
      </c>
      <c r="B1528" s="8">
        <v>1.75</v>
      </c>
      <c r="C1528" s="8">
        <v>3.25</v>
      </c>
      <c r="E1528" s="9" t="str">
        <f t="shared" si="23"/>
        <v>Mar 02</v>
      </c>
    </row>
    <row r="1529" spans="1:5" x14ac:dyDescent="0.2">
      <c r="A1529" s="9">
        <v>37324</v>
      </c>
      <c r="B1529" s="8">
        <v>1.75</v>
      </c>
      <c r="C1529" s="8">
        <v>3.25</v>
      </c>
      <c r="E1529" s="9" t="str">
        <f t="shared" si="23"/>
        <v>Mar 02</v>
      </c>
    </row>
    <row r="1530" spans="1:5" x14ac:dyDescent="0.2">
      <c r="A1530" s="9">
        <v>37325</v>
      </c>
      <c r="B1530" s="8">
        <v>1.75</v>
      </c>
      <c r="C1530" s="8">
        <v>3.25</v>
      </c>
      <c r="E1530" s="9" t="str">
        <f t="shared" si="23"/>
        <v>Mar 02</v>
      </c>
    </row>
    <row r="1531" spans="1:5" x14ac:dyDescent="0.2">
      <c r="A1531" s="9">
        <v>37326</v>
      </c>
      <c r="B1531" s="8">
        <v>1.75</v>
      </c>
      <c r="C1531" s="8">
        <v>3.25</v>
      </c>
      <c r="E1531" s="9" t="str">
        <f t="shared" si="23"/>
        <v>Mar 02</v>
      </c>
    </row>
    <row r="1532" spans="1:5" x14ac:dyDescent="0.2">
      <c r="A1532" s="9">
        <v>37327</v>
      </c>
      <c r="B1532" s="8">
        <v>1.75</v>
      </c>
      <c r="C1532" s="8">
        <v>3.25</v>
      </c>
      <c r="E1532" s="9" t="str">
        <f t="shared" si="23"/>
        <v>Mar 02</v>
      </c>
    </row>
    <row r="1533" spans="1:5" x14ac:dyDescent="0.2">
      <c r="A1533" s="9">
        <v>37328</v>
      </c>
      <c r="B1533" s="8">
        <v>1.75</v>
      </c>
      <c r="C1533" s="8">
        <v>3.25</v>
      </c>
      <c r="E1533" s="9" t="str">
        <f t="shared" si="23"/>
        <v>Mar 02</v>
      </c>
    </row>
    <row r="1534" spans="1:5" x14ac:dyDescent="0.2">
      <c r="A1534" s="9">
        <v>37329</v>
      </c>
      <c r="B1534" s="8">
        <v>1.75</v>
      </c>
      <c r="C1534" s="8">
        <v>3.25</v>
      </c>
      <c r="E1534" s="9" t="str">
        <f t="shared" si="23"/>
        <v>Mar 02</v>
      </c>
    </row>
    <row r="1535" spans="1:5" x14ac:dyDescent="0.2">
      <c r="A1535" s="9">
        <v>37330</v>
      </c>
      <c r="B1535" s="8">
        <v>1.75</v>
      </c>
      <c r="C1535" s="8">
        <v>3.25</v>
      </c>
      <c r="E1535" s="9" t="str">
        <f t="shared" si="23"/>
        <v>Mar 02</v>
      </c>
    </row>
    <row r="1536" spans="1:5" x14ac:dyDescent="0.2">
      <c r="A1536" s="9">
        <v>37331</v>
      </c>
      <c r="B1536" s="8">
        <v>1.75</v>
      </c>
      <c r="C1536" s="8">
        <v>3.25</v>
      </c>
      <c r="E1536" s="9" t="str">
        <f t="shared" si="23"/>
        <v>Mar 02</v>
      </c>
    </row>
    <row r="1537" spans="1:5" x14ac:dyDescent="0.2">
      <c r="A1537" s="9">
        <v>37332</v>
      </c>
      <c r="B1537" s="8">
        <v>1.75</v>
      </c>
      <c r="C1537" s="8">
        <v>3.25</v>
      </c>
      <c r="E1537" s="9" t="str">
        <f t="shared" si="23"/>
        <v>Mar 02</v>
      </c>
    </row>
    <row r="1538" spans="1:5" x14ac:dyDescent="0.2">
      <c r="A1538" s="9">
        <v>37333</v>
      </c>
      <c r="B1538" s="8">
        <v>1.75</v>
      </c>
      <c r="C1538" s="8">
        <v>3.25</v>
      </c>
      <c r="E1538" s="9" t="str">
        <f t="shared" si="23"/>
        <v>Mar 02</v>
      </c>
    </row>
    <row r="1539" spans="1:5" x14ac:dyDescent="0.2">
      <c r="A1539" s="9">
        <v>37334</v>
      </c>
      <c r="B1539" s="8">
        <v>1.75</v>
      </c>
      <c r="C1539" s="8">
        <v>3.25</v>
      </c>
      <c r="E1539" s="9" t="str">
        <f t="shared" si="23"/>
        <v>Mar 02</v>
      </c>
    </row>
    <row r="1540" spans="1:5" x14ac:dyDescent="0.2">
      <c r="A1540" s="9">
        <v>37335</v>
      </c>
      <c r="B1540" s="8">
        <v>1.75</v>
      </c>
      <c r="C1540" s="8">
        <v>3.25</v>
      </c>
      <c r="E1540" s="9" t="str">
        <f t="shared" ref="E1540:E1603" si="24">TEXT(A1540,"mmm") &amp; " " &amp; TEXT(A1540, "yy")</f>
        <v>Mar 02</v>
      </c>
    </row>
    <row r="1541" spans="1:5" x14ac:dyDescent="0.2">
      <c r="A1541" s="9">
        <v>37336</v>
      </c>
      <c r="B1541" s="8">
        <v>1.75</v>
      </c>
      <c r="C1541" s="8">
        <v>3.25</v>
      </c>
      <c r="E1541" s="9" t="str">
        <f t="shared" si="24"/>
        <v>Mar 02</v>
      </c>
    </row>
    <row r="1542" spans="1:5" x14ac:dyDescent="0.2">
      <c r="A1542" s="9">
        <v>37337</v>
      </c>
      <c r="B1542" s="8">
        <v>1.75</v>
      </c>
      <c r="C1542" s="8">
        <v>3.25</v>
      </c>
      <c r="E1542" s="9" t="str">
        <f t="shared" si="24"/>
        <v>Mar 02</v>
      </c>
    </row>
    <row r="1543" spans="1:5" x14ac:dyDescent="0.2">
      <c r="A1543" s="9">
        <v>37338</v>
      </c>
      <c r="B1543" s="8">
        <v>1.75</v>
      </c>
      <c r="C1543" s="8">
        <v>3.25</v>
      </c>
      <c r="E1543" s="9" t="str">
        <f t="shared" si="24"/>
        <v>Mar 02</v>
      </c>
    </row>
    <row r="1544" spans="1:5" x14ac:dyDescent="0.2">
      <c r="A1544" s="9">
        <v>37339</v>
      </c>
      <c r="B1544" s="8">
        <v>1.75</v>
      </c>
      <c r="C1544" s="8">
        <v>3.25</v>
      </c>
      <c r="E1544" s="9" t="str">
        <f t="shared" si="24"/>
        <v>Mar 02</v>
      </c>
    </row>
    <row r="1545" spans="1:5" x14ac:dyDescent="0.2">
      <c r="A1545" s="9">
        <v>37340</v>
      </c>
      <c r="B1545" s="8">
        <v>1.75</v>
      </c>
      <c r="C1545" s="8">
        <v>3.25</v>
      </c>
      <c r="E1545" s="9" t="str">
        <f t="shared" si="24"/>
        <v>Mar 02</v>
      </c>
    </row>
    <row r="1546" spans="1:5" x14ac:dyDescent="0.2">
      <c r="A1546" s="9">
        <v>37341</v>
      </c>
      <c r="B1546" s="8">
        <v>1.75</v>
      </c>
      <c r="C1546" s="8">
        <v>3.25</v>
      </c>
      <c r="E1546" s="9" t="str">
        <f t="shared" si="24"/>
        <v>Mar 02</v>
      </c>
    </row>
    <row r="1547" spans="1:5" x14ac:dyDescent="0.2">
      <c r="A1547" s="9">
        <v>37342</v>
      </c>
      <c r="B1547" s="8">
        <v>1.75</v>
      </c>
      <c r="C1547" s="8">
        <v>3.25</v>
      </c>
      <c r="E1547" s="9" t="str">
        <f t="shared" si="24"/>
        <v>Mar 02</v>
      </c>
    </row>
    <row r="1548" spans="1:5" x14ac:dyDescent="0.2">
      <c r="A1548" s="9">
        <v>37343</v>
      </c>
      <c r="B1548" s="8">
        <v>1.75</v>
      </c>
      <c r="C1548" s="8">
        <v>3.25</v>
      </c>
      <c r="E1548" s="9" t="str">
        <f t="shared" si="24"/>
        <v>Mar 02</v>
      </c>
    </row>
    <row r="1549" spans="1:5" x14ac:dyDescent="0.2">
      <c r="A1549" s="9">
        <v>37344</v>
      </c>
      <c r="B1549" s="8">
        <v>1.75</v>
      </c>
      <c r="C1549" s="8">
        <v>3.25</v>
      </c>
      <c r="E1549" s="9" t="str">
        <f t="shared" si="24"/>
        <v>Mar 02</v>
      </c>
    </row>
    <row r="1550" spans="1:5" x14ac:dyDescent="0.2">
      <c r="A1550" s="9">
        <v>37345</v>
      </c>
      <c r="B1550" s="8">
        <v>1.75</v>
      </c>
      <c r="C1550" s="8">
        <v>3.25</v>
      </c>
      <c r="E1550" s="9" t="str">
        <f t="shared" si="24"/>
        <v>Mar 02</v>
      </c>
    </row>
    <row r="1551" spans="1:5" x14ac:dyDescent="0.2">
      <c r="A1551" s="9">
        <v>37346</v>
      </c>
      <c r="B1551" s="8">
        <v>1.75</v>
      </c>
      <c r="C1551" s="8">
        <v>3.25</v>
      </c>
      <c r="E1551" s="9" t="str">
        <f t="shared" si="24"/>
        <v>Mar 02</v>
      </c>
    </row>
    <row r="1552" spans="1:5" x14ac:dyDescent="0.2">
      <c r="A1552" s="9">
        <v>37347</v>
      </c>
      <c r="B1552" s="8">
        <v>1.75</v>
      </c>
      <c r="C1552" s="8">
        <v>3.25</v>
      </c>
      <c r="E1552" s="9" t="str">
        <f t="shared" si="24"/>
        <v>Apr 02</v>
      </c>
    </row>
    <row r="1553" spans="1:5" x14ac:dyDescent="0.2">
      <c r="A1553" s="9">
        <v>37348</v>
      </c>
      <c r="B1553" s="8">
        <v>1.75</v>
      </c>
      <c r="C1553" s="8">
        <v>3.25</v>
      </c>
      <c r="E1553" s="9" t="str">
        <f t="shared" si="24"/>
        <v>Apr 02</v>
      </c>
    </row>
    <row r="1554" spans="1:5" x14ac:dyDescent="0.2">
      <c r="A1554" s="9">
        <v>37349</v>
      </c>
      <c r="B1554" s="8">
        <v>1.75</v>
      </c>
      <c r="C1554" s="8">
        <v>3.25</v>
      </c>
      <c r="E1554" s="9" t="str">
        <f t="shared" si="24"/>
        <v>Apr 02</v>
      </c>
    </row>
    <row r="1555" spans="1:5" x14ac:dyDescent="0.2">
      <c r="A1555" s="9">
        <v>37350</v>
      </c>
      <c r="B1555" s="8">
        <v>1.75</v>
      </c>
      <c r="C1555" s="8">
        <v>3.25</v>
      </c>
      <c r="E1555" s="9" t="str">
        <f t="shared" si="24"/>
        <v>Apr 02</v>
      </c>
    </row>
    <row r="1556" spans="1:5" x14ac:dyDescent="0.2">
      <c r="A1556" s="9">
        <v>37351</v>
      </c>
      <c r="B1556" s="8">
        <v>1.75</v>
      </c>
      <c r="C1556" s="8">
        <v>3.25</v>
      </c>
      <c r="E1556" s="9" t="str">
        <f t="shared" si="24"/>
        <v>Apr 02</v>
      </c>
    </row>
    <row r="1557" spans="1:5" x14ac:dyDescent="0.2">
      <c r="A1557" s="9">
        <v>37352</v>
      </c>
      <c r="B1557" s="8">
        <v>1.75</v>
      </c>
      <c r="C1557" s="8">
        <v>3.25</v>
      </c>
      <c r="E1557" s="9" t="str">
        <f t="shared" si="24"/>
        <v>Apr 02</v>
      </c>
    </row>
    <row r="1558" spans="1:5" x14ac:dyDescent="0.2">
      <c r="A1558" s="9">
        <v>37353</v>
      </c>
      <c r="B1558" s="8">
        <v>1.75</v>
      </c>
      <c r="C1558" s="8">
        <v>3.25</v>
      </c>
      <c r="E1558" s="9" t="str">
        <f t="shared" si="24"/>
        <v>Apr 02</v>
      </c>
    </row>
    <row r="1559" spans="1:5" x14ac:dyDescent="0.2">
      <c r="A1559" s="9">
        <v>37354</v>
      </c>
      <c r="B1559" s="8">
        <v>1.75</v>
      </c>
      <c r="C1559" s="8">
        <v>3.25</v>
      </c>
      <c r="E1559" s="9" t="str">
        <f t="shared" si="24"/>
        <v>Apr 02</v>
      </c>
    </row>
    <row r="1560" spans="1:5" x14ac:dyDescent="0.2">
      <c r="A1560" s="9">
        <v>37355</v>
      </c>
      <c r="B1560" s="8">
        <v>1.75</v>
      </c>
      <c r="C1560" s="8">
        <v>3.25</v>
      </c>
      <c r="E1560" s="9" t="str">
        <f t="shared" si="24"/>
        <v>Apr 02</v>
      </c>
    </row>
    <row r="1561" spans="1:5" x14ac:dyDescent="0.2">
      <c r="A1561" s="9">
        <v>37356</v>
      </c>
      <c r="B1561" s="8">
        <v>1.75</v>
      </c>
      <c r="C1561" s="8">
        <v>3.25</v>
      </c>
      <c r="E1561" s="9" t="str">
        <f t="shared" si="24"/>
        <v>Apr 02</v>
      </c>
    </row>
    <row r="1562" spans="1:5" x14ac:dyDescent="0.2">
      <c r="A1562" s="9">
        <v>37357</v>
      </c>
      <c r="B1562" s="8">
        <v>1.75</v>
      </c>
      <c r="C1562" s="8">
        <v>3.25</v>
      </c>
      <c r="E1562" s="9" t="str">
        <f t="shared" si="24"/>
        <v>Apr 02</v>
      </c>
    </row>
    <row r="1563" spans="1:5" x14ac:dyDescent="0.2">
      <c r="A1563" s="9">
        <v>37358</v>
      </c>
      <c r="B1563" s="8">
        <v>1.75</v>
      </c>
      <c r="C1563" s="8">
        <v>3.25</v>
      </c>
      <c r="E1563" s="9" t="str">
        <f t="shared" si="24"/>
        <v>Apr 02</v>
      </c>
    </row>
    <row r="1564" spans="1:5" x14ac:dyDescent="0.2">
      <c r="A1564" s="9">
        <v>37359</v>
      </c>
      <c r="B1564" s="8">
        <v>1.75</v>
      </c>
      <c r="C1564" s="8">
        <v>3.25</v>
      </c>
      <c r="E1564" s="9" t="str">
        <f t="shared" si="24"/>
        <v>Apr 02</v>
      </c>
    </row>
    <row r="1565" spans="1:5" x14ac:dyDescent="0.2">
      <c r="A1565" s="9">
        <v>37360</v>
      </c>
      <c r="B1565" s="8">
        <v>1.75</v>
      </c>
      <c r="C1565" s="8">
        <v>3.25</v>
      </c>
      <c r="E1565" s="9" t="str">
        <f t="shared" si="24"/>
        <v>Apr 02</v>
      </c>
    </row>
    <row r="1566" spans="1:5" x14ac:dyDescent="0.2">
      <c r="A1566" s="9">
        <v>37361</v>
      </c>
      <c r="B1566" s="8">
        <v>1.75</v>
      </c>
      <c r="C1566" s="8">
        <v>3.25</v>
      </c>
      <c r="E1566" s="9" t="str">
        <f t="shared" si="24"/>
        <v>Apr 02</v>
      </c>
    </row>
    <row r="1567" spans="1:5" x14ac:dyDescent="0.2">
      <c r="A1567" s="9">
        <v>37362</v>
      </c>
      <c r="B1567" s="8">
        <v>1.75</v>
      </c>
      <c r="C1567" s="8">
        <v>3.25</v>
      </c>
      <c r="E1567" s="9" t="str">
        <f t="shared" si="24"/>
        <v>Apr 02</v>
      </c>
    </row>
    <row r="1568" spans="1:5" x14ac:dyDescent="0.2">
      <c r="A1568" s="9">
        <v>37363</v>
      </c>
      <c r="B1568" s="8">
        <v>1.75</v>
      </c>
      <c r="C1568" s="8">
        <v>3.25</v>
      </c>
      <c r="E1568" s="9" t="str">
        <f t="shared" si="24"/>
        <v>Apr 02</v>
      </c>
    </row>
    <row r="1569" spans="1:5" x14ac:dyDescent="0.2">
      <c r="A1569" s="9">
        <v>37364</v>
      </c>
      <c r="B1569" s="8">
        <v>1.75</v>
      </c>
      <c r="C1569" s="8">
        <v>3.25</v>
      </c>
      <c r="E1569" s="9" t="str">
        <f t="shared" si="24"/>
        <v>Apr 02</v>
      </c>
    </row>
    <row r="1570" spans="1:5" x14ac:dyDescent="0.2">
      <c r="A1570" s="9">
        <v>37365</v>
      </c>
      <c r="B1570" s="8">
        <v>1.75</v>
      </c>
      <c r="C1570" s="8">
        <v>3.25</v>
      </c>
      <c r="E1570" s="9" t="str">
        <f t="shared" si="24"/>
        <v>Apr 02</v>
      </c>
    </row>
    <row r="1571" spans="1:5" x14ac:dyDescent="0.2">
      <c r="A1571" s="9">
        <v>37366</v>
      </c>
      <c r="B1571" s="8">
        <v>1.75</v>
      </c>
      <c r="C1571" s="8">
        <v>3.25</v>
      </c>
      <c r="E1571" s="9" t="str">
        <f t="shared" si="24"/>
        <v>Apr 02</v>
      </c>
    </row>
    <row r="1572" spans="1:5" x14ac:dyDescent="0.2">
      <c r="A1572" s="9">
        <v>37367</v>
      </c>
      <c r="B1572" s="8">
        <v>1.75</v>
      </c>
      <c r="C1572" s="8">
        <v>3.25</v>
      </c>
      <c r="E1572" s="9" t="str">
        <f t="shared" si="24"/>
        <v>Apr 02</v>
      </c>
    </row>
    <row r="1573" spans="1:5" x14ac:dyDescent="0.2">
      <c r="A1573" s="9">
        <v>37368</v>
      </c>
      <c r="B1573" s="8">
        <v>1.75</v>
      </c>
      <c r="C1573" s="8">
        <v>3.25</v>
      </c>
      <c r="E1573" s="9" t="str">
        <f t="shared" si="24"/>
        <v>Apr 02</v>
      </c>
    </row>
    <row r="1574" spans="1:5" x14ac:dyDescent="0.2">
      <c r="A1574" s="9">
        <v>37369</v>
      </c>
      <c r="B1574" s="8">
        <v>1.75</v>
      </c>
      <c r="C1574" s="8">
        <v>3.25</v>
      </c>
      <c r="E1574" s="9" t="str">
        <f t="shared" si="24"/>
        <v>Apr 02</v>
      </c>
    </row>
    <row r="1575" spans="1:5" x14ac:dyDescent="0.2">
      <c r="A1575" s="9">
        <v>37370</v>
      </c>
      <c r="B1575" s="8">
        <v>1.75</v>
      </c>
      <c r="C1575" s="8">
        <v>3.25</v>
      </c>
      <c r="E1575" s="9" t="str">
        <f t="shared" si="24"/>
        <v>Apr 02</v>
      </c>
    </row>
    <row r="1576" spans="1:5" x14ac:dyDescent="0.2">
      <c r="A1576" s="9">
        <v>37371</v>
      </c>
      <c r="B1576" s="8">
        <v>1.75</v>
      </c>
      <c r="C1576" s="8">
        <v>3.25</v>
      </c>
      <c r="E1576" s="9" t="str">
        <f t="shared" si="24"/>
        <v>Apr 02</v>
      </c>
    </row>
    <row r="1577" spans="1:5" x14ac:dyDescent="0.2">
      <c r="A1577" s="9">
        <v>37372</v>
      </c>
      <c r="B1577" s="8">
        <v>1.75</v>
      </c>
      <c r="C1577" s="8">
        <v>3.25</v>
      </c>
      <c r="E1577" s="9" t="str">
        <f t="shared" si="24"/>
        <v>Apr 02</v>
      </c>
    </row>
    <row r="1578" spans="1:5" x14ac:dyDescent="0.2">
      <c r="A1578" s="9">
        <v>37373</v>
      </c>
      <c r="B1578" s="8">
        <v>1.75</v>
      </c>
      <c r="C1578" s="8">
        <v>3.25</v>
      </c>
      <c r="E1578" s="9" t="str">
        <f t="shared" si="24"/>
        <v>Apr 02</v>
      </c>
    </row>
    <row r="1579" spans="1:5" x14ac:dyDescent="0.2">
      <c r="A1579" s="9">
        <v>37374</v>
      </c>
      <c r="B1579" s="8">
        <v>1.75</v>
      </c>
      <c r="C1579" s="8">
        <v>3.25</v>
      </c>
      <c r="E1579" s="9" t="str">
        <f t="shared" si="24"/>
        <v>Apr 02</v>
      </c>
    </row>
    <row r="1580" spans="1:5" x14ac:dyDescent="0.2">
      <c r="A1580" s="9">
        <v>37375</v>
      </c>
      <c r="B1580" s="8">
        <v>1.75</v>
      </c>
      <c r="C1580" s="8">
        <v>3.25</v>
      </c>
      <c r="E1580" s="9" t="str">
        <f t="shared" si="24"/>
        <v>Apr 02</v>
      </c>
    </row>
    <row r="1581" spans="1:5" x14ac:dyDescent="0.2">
      <c r="A1581" s="9">
        <v>37376</v>
      </c>
      <c r="B1581" s="8">
        <v>1.75</v>
      </c>
      <c r="C1581" s="8">
        <v>3.25</v>
      </c>
      <c r="E1581" s="9" t="str">
        <f t="shared" si="24"/>
        <v>Apr 02</v>
      </c>
    </row>
    <row r="1582" spans="1:5" x14ac:dyDescent="0.2">
      <c r="A1582" s="9">
        <v>37377</v>
      </c>
      <c r="B1582" s="8">
        <v>1.75</v>
      </c>
      <c r="C1582" s="8">
        <v>3.25</v>
      </c>
      <c r="E1582" s="9" t="str">
        <f t="shared" si="24"/>
        <v>May 02</v>
      </c>
    </row>
    <row r="1583" spans="1:5" x14ac:dyDescent="0.2">
      <c r="A1583" s="9">
        <v>37378</v>
      </c>
      <c r="B1583" s="8">
        <v>1.75</v>
      </c>
      <c r="C1583" s="8">
        <v>3.25</v>
      </c>
      <c r="E1583" s="9" t="str">
        <f t="shared" si="24"/>
        <v>May 02</v>
      </c>
    </row>
    <row r="1584" spans="1:5" x14ac:dyDescent="0.2">
      <c r="A1584" s="9">
        <v>37379</v>
      </c>
      <c r="B1584" s="8">
        <v>1.75</v>
      </c>
      <c r="C1584" s="8">
        <v>3.25</v>
      </c>
      <c r="E1584" s="9" t="str">
        <f t="shared" si="24"/>
        <v>May 02</v>
      </c>
    </row>
    <row r="1585" spans="1:5" x14ac:dyDescent="0.2">
      <c r="A1585" s="9">
        <v>37380</v>
      </c>
      <c r="B1585" s="8">
        <v>1.75</v>
      </c>
      <c r="C1585" s="8">
        <v>3.25</v>
      </c>
      <c r="E1585" s="9" t="str">
        <f t="shared" si="24"/>
        <v>May 02</v>
      </c>
    </row>
    <row r="1586" spans="1:5" x14ac:dyDescent="0.2">
      <c r="A1586" s="9">
        <v>37381</v>
      </c>
      <c r="B1586" s="8">
        <v>1.75</v>
      </c>
      <c r="C1586" s="8">
        <v>3.25</v>
      </c>
      <c r="E1586" s="9" t="str">
        <f t="shared" si="24"/>
        <v>May 02</v>
      </c>
    </row>
    <row r="1587" spans="1:5" x14ac:dyDescent="0.2">
      <c r="A1587" s="9">
        <v>37382</v>
      </c>
      <c r="B1587" s="8">
        <v>1.75</v>
      </c>
      <c r="C1587" s="8">
        <v>3.25</v>
      </c>
      <c r="E1587" s="9" t="str">
        <f t="shared" si="24"/>
        <v>May 02</v>
      </c>
    </row>
    <row r="1588" spans="1:5" x14ac:dyDescent="0.2">
      <c r="A1588" s="9">
        <v>37383</v>
      </c>
      <c r="B1588" s="8">
        <v>1.75</v>
      </c>
      <c r="C1588" s="8">
        <v>3.25</v>
      </c>
      <c r="E1588" s="9" t="str">
        <f t="shared" si="24"/>
        <v>May 02</v>
      </c>
    </row>
    <row r="1589" spans="1:5" x14ac:dyDescent="0.2">
      <c r="A1589" s="9">
        <v>37384</v>
      </c>
      <c r="B1589" s="8">
        <v>1.75</v>
      </c>
      <c r="C1589" s="8">
        <v>3.25</v>
      </c>
      <c r="E1589" s="9" t="str">
        <f t="shared" si="24"/>
        <v>May 02</v>
      </c>
    </row>
    <row r="1590" spans="1:5" x14ac:dyDescent="0.2">
      <c r="A1590" s="9">
        <v>37385</v>
      </c>
      <c r="B1590" s="8">
        <v>1.75</v>
      </c>
      <c r="C1590" s="8">
        <v>3.25</v>
      </c>
      <c r="E1590" s="9" t="str">
        <f t="shared" si="24"/>
        <v>May 02</v>
      </c>
    </row>
    <row r="1591" spans="1:5" x14ac:dyDescent="0.2">
      <c r="A1591" s="9">
        <v>37386</v>
      </c>
      <c r="B1591" s="8">
        <v>1.75</v>
      </c>
      <c r="C1591" s="8">
        <v>3.25</v>
      </c>
      <c r="E1591" s="9" t="str">
        <f t="shared" si="24"/>
        <v>May 02</v>
      </c>
    </row>
    <row r="1592" spans="1:5" x14ac:dyDescent="0.2">
      <c r="A1592" s="9">
        <v>37387</v>
      </c>
      <c r="B1592" s="8">
        <v>1.75</v>
      </c>
      <c r="C1592" s="8">
        <v>3.25</v>
      </c>
      <c r="E1592" s="9" t="str">
        <f t="shared" si="24"/>
        <v>May 02</v>
      </c>
    </row>
    <row r="1593" spans="1:5" x14ac:dyDescent="0.2">
      <c r="A1593" s="9">
        <v>37388</v>
      </c>
      <c r="B1593" s="8">
        <v>1.75</v>
      </c>
      <c r="C1593" s="8">
        <v>3.25</v>
      </c>
      <c r="E1593" s="9" t="str">
        <f t="shared" si="24"/>
        <v>May 02</v>
      </c>
    </row>
    <row r="1594" spans="1:5" x14ac:dyDescent="0.2">
      <c r="A1594" s="9">
        <v>37389</v>
      </c>
      <c r="B1594" s="8">
        <v>1.75</v>
      </c>
      <c r="C1594" s="8">
        <v>3.25</v>
      </c>
      <c r="E1594" s="9" t="str">
        <f t="shared" si="24"/>
        <v>May 02</v>
      </c>
    </row>
    <row r="1595" spans="1:5" x14ac:dyDescent="0.2">
      <c r="A1595" s="9">
        <v>37390</v>
      </c>
      <c r="B1595" s="8">
        <v>1.75</v>
      </c>
      <c r="C1595" s="8">
        <v>3.25</v>
      </c>
      <c r="E1595" s="9" t="str">
        <f t="shared" si="24"/>
        <v>May 02</v>
      </c>
    </row>
    <row r="1596" spans="1:5" x14ac:dyDescent="0.2">
      <c r="A1596" s="9">
        <v>37391</v>
      </c>
      <c r="B1596" s="8">
        <v>1.75</v>
      </c>
      <c r="C1596" s="8">
        <v>3.25</v>
      </c>
      <c r="E1596" s="9" t="str">
        <f t="shared" si="24"/>
        <v>May 02</v>
      </c>
    </row>
    <row r="1597" spans="1:5" x14ac:dyDescent="0.2">
      <c r="A1597" s="9">
        <v>37392</v>
      </c>
      <c r="B1597" s="8">
        <v>1.75</v>
      </c>
      <c r="C1597" s="8">
        <v>3.25</v>
      </c>
      <c r="E1597" s="9" t="str">
        <f t="shared" si="24"/>
        <v>May 02</v>
      </c>
    </row>
    <row r="1598" spans="1:5" x14ac:dyDescent="0.2">
      <c r="A1598" s="9">
        <v>37393</v>
      </c>
      <c r="B1598" s="8">
        <v>1.75</v>
      </c>
      <c r="C1598" s="8">
        <v>3.25</v>
      </c>
      <c r="E1598" s="9" t="str">
        <f t="shared" si="24"/>
        <v>May 02</v>
      </c>
    </row>
    <row r="1599" spans="1:5" x14ac:dyDescent="0.2">
      <c r="A1599" s="9">
        <v>37394</v>
      </c>
      <c r="B1599" s="8">
        <v>1.75</v>
      </c>
      <c r="C1599" s="8">
        <v>3.25</v>
      </c>
      <c r="E1599" s="9" t="str">
        <f t="shared" si="24"/>
        <v>May 02</v>
      </c>
    </row>
    <row r="1600" spans="1:5" x14ac:dyDescent="0.2">
      <c r="A1600" s="9">
        <v>37395</v>
      </c>
      <c r="B1600" s="8">
        <v>1.75</v>
      </c>
      <c r="C1600" s="8">
        <v>3.25</v>
      </c>
      <c r="E1600" s="9" t="str">
        <f t="shared" si="24"/>
        <v>May 02</v>
      </c>
    </row>
    <row r="1601" spans="1:5" x14ac:dyDescent="0.2">
      <c r="A1601" s="9">
        <v>37396</v>
      </c>
      <c r="B1601" s="8">
        <v>1.75</v>
      </c>
      <c r="C1601" s="8">
        <v>3.25</v>
      </c>
      <c r="E1601" s="9" t="str">
        <f t="shared" si="24"/>
        <v>May 02</v>
      </c>
    </row>
    <row r="1602" spans="1:5" x14ac:dyDescent="0.2">
      <c r="A1602" s="9">
        <v>37397</v>
      </c>
      <c r="B1602" s="8">
        <v>1.75</v>
      </c>
      <c r="C1602" s="8">
        <v>3.25</v>
      </c>
      <c r="E1602" s="9" t="str">
        <f t="shared" si="24"/>
        <v>May 02</v>
      </c>
    </row>
    <row r="1603" spans="1:5" x14ac:dyDescent="0.2">
      <c r="A1603" s="9">
        <v>37398</v>
      </c>
      <c r="B1603" s="8">
        <v>1.75</v>
      </c>
      <c r="C1603" s="8">
        <v>3.25</v>
      </c>
      <c r="E1603" s="9" t="str">
        <f t="shared" si="24"/>
        <v>May 02</v>
      </c>
    </row>
    <row r="1604" spans="1:5" x14ac:dyDescent="0.2">
      <c r="A1604" s="9">
        <v>37399</v>
      </c>
      <c r="B1604" s="8">
        <v>1.75</v>
      </c>
      <c r="C1604" s="8">
        <v>3.25</v>
      </c>
      <c r="E1604" s="9" t="str">
        <f t="shared" ref="E1604:E1667" si="25">TEXT(A1604,"mmm") &amp; " " &amp; TEXT(A1604, "yy")</f>
        <v>May 02</v>
      </c>
    </row>
    <row r="1605" spans="1:5" x14ac:dyDescent="0.2">
      <c r="A1605" s="9">
        <v>37400</v>
      </c>
      <c r="B1605" s="8">
        <v>1.75</v>
      </c>
      <c r="C1605" s="8">
        <v>3.25</v>
      </c>
      <c r="E1605" s="9" t="str">
        <f t="shared" si="25"/>
        <v>May 02</v>
      </c>
    </row>
    <row r="1606" spans="1:5" x14ac:dyDescent="0.2">
      <c r="A1606" s="9">
        <v>37401</v>
      </c>
      <c r="B1606" s="8">
        <v>1.75</v>
      </c>
      <c r="C1606" s="8">
        <v>3.25</v>
      </c>
      <c r="E1606" s="9" t="str">
        <f t="shared" si="25"/>
        <v>May 02</v>
      </c>
    </row>
    <row r="1607" spans="1:5" x14ac:dyDescent="0.2">
      <c r="A1607" s="9">
        <v>37402</v>
      </c>
      <c r="B1607" s="8">
        <v>1.75</v>
      </c>
      <c r="C1607" s="8">
        <v>3.25</v>
      </c>
      <c r="E1607" s="9" t="str">
        <f t="shared" si="25"/>
        <v>May 02</v>
      </c>
    </row>
    <row r="1608" spans="1:5" x14ac:dyDescent="0.2">
      <c r="A1608" s="9">
        <v>37403</v>
      </c>
      <c r="B1608" s="8">
        <v>1.75</v>
      </c>
      <c r="C1608" s="8">
        <v>3.25</v>
      </c>
      <c r="E1608" s="9" t="str">
        <f t="shared" si="25"/>
        <v>May 02</v>
      </c>
    </row>
    <row r="1609" spans="1:5" x14ac:dyDescent="0.2">
      <c r="A1609" s="9">
        <v>37404</v>
      </c>
      <c r="B1609" s="8">
        <v>1.75</v>
      </c>
      <c r="C1609" s="8">
        <v>3.25</v>
      </c>
      <c r="E1609" s="9" t="str">
        <f t="shared" si="25"/>
        <v>May 02</v>
      </c>
    </row>
    <row r="1610" spans="1:5" x14ac:dyDescent="0.2">
      <c r="A1610" s="9">
        <v>37405</v>
      </c>
      <c r="B1610" s="8">
        <v>1.75</v>
      </c>
      <c r="C1610" s="8">
        <v>3.25</v>
      </c>
      <c r="E1610" s="9" t="str">
        <f t="shared" si="25"/>
        <v>May 02</v>
      </c>
    </row>
    <row r="1611" spans="1:5" x14ac:dyDescent="0.2">
      <c r="A1611" s="9">
        <v>37406</v>
      </c>
      <c r="B1611" s="8">
        <v>1.75</v>
      </c>
      <c r="C1611" s="8">
        <v>3.25</v>
      </c>
      <c r="E1611" s="9" t="str">
        <f t="shared" si="25"/>
        <v>May 02</v>
      </c>
    </row>
    <row r="1612" spans="1:5" x14ac:dyDescent="0.2">
      <c r="A1612" s="9">
        <v>37407</v>
      </c>
      <c r="B1612" s="8">
        <v>1.75</v>
      </c>
      <c r="C1612" s="8">
        <v>3.25</v>
      </c>
      <c r="E1612" s="9" t="str">
        <f t="shared" si="25"/>
        <v>May 02</v>
      </c>
    </row>
    <row r="1613" spans="1:5" x14ac:dyDescent="0.2">
      <c r="A1613" s="9">
        <v>37408</v>
      </c>
      <c r="B1613" s="8">
        <v>1.75</v>
      </c>
      <c r="C1613" s="8">
        <v>3.25</v>
      </c>
      <c r="E1613" s="9" t="str">
        <f t="shared" si="25"/>
        <v>Jun 02</v>
      </c>
    </row>
    <row r="1614" spans="1:5" x14ac:dyDescent="0.2">
      <c r="A1614" s="9">
        <v>37409</v>
      </c>
      <c r="B1614" s="8">
        <v>1.75</v>
      </c>
      <c r="C1614" s="8">
        <v>3.25</v>
      </c>
      <c r="E1614" s="9" t="str">
        <f t="shared" si="25"/>
        <v>Jun 02</v>
      </c>
    </row>
    <row r="1615" spans="1:5" x14ac:dyDescent="0.2">
      <c r="A1615" s="9">
        <v>37410</v>
      </c>
      <c r="B1615" s="8">
        <v>1.75</v>
      </c>
      <c r="C1615" s="8">
        <v>3.25</v>
      </c>
      <c r="E1615" s="9" t="str">
        <f t="shared" si="25"/>
        <v>Jun 02</v>
      </c>
    </row>
    <row r="1616" spans="1:5" x14ac:dyDescent="0.2">
      <c r="A1616" s="9">
        <v>37411</v>
      </c>
      <c r="B1616" s="8">
        <v>1.75</v>
      </c>
      <c r="C1616" s="8">
        <v>3.25</v>
      </c>
      <c r="E1616" s="9" t="str">
        <f t="shared" si="25"/>
        <v>Jun 02</v>
      </c>
    </row>
    <row r="1617" spans="1:5" x14ac:dyDescent="0.2">
      <c r="A1617" s="9">
        <v>37412</v>
      </c>
      <c r="B1617" s="8">
        <v>1.75</v>
      </c>
      <c r="C1617" s="8">
        <v>3.25</v>
      </c>
      <c r="E1617" s="9" t="str">
        <f t="shared" si="25"/>
        <v>Jun 02</v>
      </c>
    </row>
    <row r="1618" spans="1:5" x14ac:dyDescent="0.2">
      <c r="A1618" s="9">
        <v>37413</v>
      </c>
      <c r="B1618" s="8">
        <v>1.75</v>
      </c>
      <c r="C1618" s="8">
        <v>3.25</v>
      </c>
      <c r="E1618" s="9" t="str">
        <f t="shared" si="25"/>
        <v>Jun 02</v>
      </c>
    </row>
    <row r="1619" spans="1:5" x14ac:dyDescent="0.2">
      <c r="A1619" s="9">
        <v>37414</v>
      </c>
      <c r="B1619" s="8">
        <v>1.75</v>
      </c>
      <c r="C1619" s="8">
        <v>3.25</v>
      </c>
      <c r="E1619" s="9" t="str">
        <f t="shared" si="25"/>
        <v>Jun 02</v>
      </c>
    </row>
    <row r="1620" spans="1:5" x14ac:dyDescent="0.2">
      <c r="A1620" s="9">
        <v>37415</v>
      </c>
      <c r="B1620" s="8">
        <v>1.75</v>
      </c>
      <c r="C1620" s="8">
        <v>3.25</v>
      </c>
      <c r="E1620" s="9" t="str">
        <f t="shared" si="25"/>
        <v>Jun 02</v>
      </c>
    </row>
    <row r="1621" spans="1:5" x14ac:dyDescent="0.2">
      <c r="A1621" s="9">
        <v>37416</v>
      </c>
      <c r="B1621" s="8">
        <v>1.75</v>
      </c>
      <c r="C1621" s="8">
        <v>3.25</v>
      </c>
      <c r="E1621" s="9" t="str">
        <f t="shared" si="25"/>
        <v>Jun 02</v>
      </c>
    </row>
    <row r="1622" spans="1:5" x14ac:dyDescent="0.2">
      <c r="A1622" s="9">
        <v>37417</v>
      </c>
      <c r="B1622" s="8">
        <v>1.75</v>
      </c>
      <c r="C1622" s="8">
        <v>3.25</v>
      </c>
      <c r="E1622" s="9" t="str">
        <f t="shared" si="25"/>
        <v>Jun 02</v>
      </c>
    </row>
    <row r="1623" spans="1:5" x14ac:dyDescent="0.2">
      <c r="A1623" s="9">
        <v>37418</v>
      </c>
      <c r="B1623" s="8">
        <v>1.75</v>
      </c>
      <c r="C1623" s="8">
        <v>3.25</v>
      </c>
      <c r="E1623" s="9" t="str">
        <f t="shared" si="25"/>
        <v>Jun 02</v>
      </c>
    </row>
    <row r="1624" spans="1:5" x14ac:dyDescent="0.2">
      <c r="A1624" s="9">
        <v>37419</v>
      </c>
      <c r="B1624" s="8">
        <v>1.75</v>
      </c>
      <c r="C1624" s="8">
        <v>3.25</v>
      </c>
      <c r="E1624" s="9" t="str">
        <f t="shared" si="25"/>
        <v>Jun 02</v>
      </c>
    </row>
    <row r="1625" spans="1:5" x14ac:dyDescent="0.2">
      <c r="A1625" s="9">
        <v>37420</v>
      </c>
      <c r="B1625" s="8">
        <v>1.75</v>
      </c>
      <c r="C1625" s="8">
        <v>3.25</v>
      </c>
      <c r="E1625" s="9" t="str">
        <f t="shared" si="25"/>
        <v>Jun 02</v>
      </c>
    </row>
    <row r="1626" spans="1:5" x14ac:dyDescent="0.2">
      <c r="A1626" s="9">
        <v>37421</v>
      </c>
      <c r="B1626" s="8">
        <v>1.75</v>
      </c>
      <c r="C1626" s="8">
        <v>3.25</v>
      </c>
      <c r="E1626" s="9" t="str">
        <f t="shared" si="25"/>
        <v>Jun 02</v>
      </c>
    </row>
    <row r="1627" spans="1:5" x14ac:dyDescent="0.2">
      <c r="A1627" s="9">
        <v>37422</v>
      </c>
      <c r="B1627" s="8">
        <v>1.75</v>
      </c>
      <c r="C1627" s="8">
        <v>3.25</v>
      </c>
      <c r="E1627" s="9" t="str">
        <f t="shared" si="25"/>
        <v>Jun 02</v>
      </c>
    </row>
    <row r="1628" spans="1:5" x14ac:dyDescent="0.2">
      <c r="A1628" s="9">
        <v>37423</v>
      </c>
      <c r="B1628" s="8">
        <v>1.75</v>
      </c>
      <c r="C1628" s="8">
        <v>3.25</v>
      </c>
      <c r="E1628" s="9" t="str">
        <f t="shared" si="25"/>
        <v>Jun 02</v>
      </c>
    </row>
    <row r="1629" spans="1:5" x14ac:dyDescent="0.2">
      <c r="A1629" s="9">
        <v>37424</v>
      </c>
      <c r="B1629" s="8">
        <v>1.75</v>
      </c>
      <c r="C1629" s="8">
        <v>3.25</v>
      </c>
      <c r="E1629" s="9" t="str">
        <f t="shared" si="25"/>
        <v>Jun 02</v>
      </c>
    </row>
    <row r="1630" spans="1:5" x14ac:dyDescent="0.2">
      <c r="A1630" s="9">
        <v>37425</v>
      </c>
      <c r="B1630" s="8">
        <v>1.75</v>
      </c>
      <c r="C1630" s="8">
        <v>3.25</v>
      </c>
      <c r="E1630" s="9" t="str">
        <f t="shared" si="25"/>
        <v>Jun 02</v>
      </c>
    </row>
    <row r="1631" spans="1:5" x14ac:dyDescent="0.2">
      <c r="A1631" s="9">
        <v>37426</v>
      </c>
      <c r="B1631" s="8">
        <v>1.75</v>
      </c>
      <c r="C1631" s="8">
        <v>3.25</v>
      </c>
      <c r="E1631" s="9" t="str">
        <f t="shared" si="25"/>
        <v>Jun 02</v>
      </c>
    </row>
    <row r="1632" spans="1:5" x14ac:dyDescent="0.2">
      <c r="A1632" s="9">
        <v>37427</v>
      </c>
      <c r="B1632" s="8">
        <v>1.75</v>
      </c>
      <c r="C1632" s="8">
        <v>3.25</v>
      </c>
      <c r="E1632" s="9" t="str">
        <f t="shared" si="25"/>
        <v>Jun 02</v>
      </c>
    </row>
    <row r="1633" spans="1:5" x14ac:dyDescent="0.2">
      <c r="A1633" s="9">
        <v>37428</v>
      </c>
      <c r="B1633" s="8">
        <v>1.75</v>
      </c>
      <c r="C1633" s="8">
        <v>3.25</v>
      </c>
      <c r="E1633" s="9" t="str">
        <f t="shared" si="25"/>
        <v>Jun 02</v>
      </c>
    </row>
    <row r="1634" spans="1:5" x14ac:dyDescent="0.2">
      <c r="A1634" s="9">
        <v>37429</v>
      </c>
      <c r="B1634" s="8">
        <v>1.75</v>
      </c>
      <c r="C1634" s="8">
        <v>3.25</v>
      </c>
      <c r="E1634" s="9" t="str">
        <f t="shared" si="25"/>
        <v>Jun 02</v>
      </c>
    </row>
    <row r="1635" spans="1:5" x14ac:dyDescent="0.2">
      <c r="A1635" s="9">
        <v>37430</v>
      </c>
      <c r="B1635" s="8">
        <v>1.75</v>
      </c>
      <c r="C1635" s="8">
        <v>3.25</v>
      </c>
      <c r="E1635" s="9" t="str">
        <f t="shared" si="25"/>
        <v>Jun 02</v>
      </c>
    </row>
    <row r="1636" spans="1:5" x14ac:dyDescent="0.2">
      <c r="A1636" s="9">
        <v>37431</v>
      </c>
      <c r="B1636" s="8">
        <v>1.75</v>
      </c>
      <c r="C1636" s="8">
        <v>3.25</v>
      </c>
      <c r="E1636" s="9" t="str">
        <f t="shared" si="25"/>
        <v>Jun 02</v>
      </c>
    </row>
    <row r="1637" spans="1:5" x14ac:dyDescent="0.2">
      <c r="A1637" s="9">
        <v>37432</v>
      </c>
      <c r="B1637" s="8">
        <v>1.75</v>
      </c>
      <c r="C1637" s="8">
        <v>3.25</v>
      </c>
      <c r="E1637" s="9" t="str">
        <f t="shared" si="25"/>
        <v>Jun 02</v>
      </c>
    </row>
    <row r="1638" spans="1:5" x14ac:dyDescent="0.2">
      <c r="A1638" s="9">
        <v>37433</v>
      </c>
      <c r="B1638" s="8">
        <v>1.75</v>
      </c>
      <c r="C1638" s="8">
        <v>3.25</v>
      </c>
      <c r="E1638" s="9" t="str">
        <f t="shared" si="25"/>
        <v>Jun 02</v>
      </c>
    </row>
    <row r="1639" spans="1:5" x14ac:dyDescent="0.2">
      <c r="A1639" s="9">
        <v>37434</v>
      </c>
      <c r="B1639" s="8">
        <v>1.75</v>
      </c>
      <c r="C1639" s="8">
        <v>3.25</v>
      </c>
      <c r="E1639" s="9" t="str">
        <f t="shared" si="25"/>
        <v>Jun 02</v>
      </c>
    </row>
    <row r="1640" spans="1:5" x14ac:dyDescent="0.2">
      <c r="A1640" s="9">
        <v>37435</v>
      </c>
      <c r="B1640" s="8">
        <v>1.75</v>
      </c>
      <c r="C1640" s="8">
        <v>3.25</v>
      </c>
      <c r="E1640" s="9" t="str">
        <f t="shared" si="25"/>
        <v>Jun 02</v>
      </c>
    </row>
    <row r="1641" spans="1:5" x14ac:dyDescent="0.2">
      <c r="A1641" s="9">
        <v>37436</v>
      </c>
      <c r="B1641" s="8">
        <v>1.75</v>
      </c>
      <c r="C1641" s="8">
        <v>3.25</v>
      </c>
      <c r="E1641" s="9" t="str">
        <f t="shared" si="25"/>
        <v>Jun 02</v>
      </c>
    </row>
    <row r="1642" spans="1:5" x14ac:dyDescent="0.2">
      <c r="A1642" s="9">
        <v>37437</v>
      </c>
      <c r="B1642" s="8">
        <v>1.75</v>
      </c>
      <c r="C1642" s="8">
        <v>3.25</v>
      </c>
      <c r="E1642" s="9" t="str">
        <f t="shared" si="25"/>
        <v>Jun 02</v>
      </c>
    </row>
    <row r="1643" spans="1:5" x14ac:dyDescent="0.2">
      <c r="A1643" s="9">
        <v>37438</v>
      </c>
      <c r="B1643" s="8">
        <v>1.75</v>
      </c>
      <c r="C1643" s="8">
        <v>3.25</v>
      </c>
      <c r="E1643" s="9" t="str">
        <f t="shared" si="25"/>
        <v>Jul 02</v>
      </c>
    </row>
    <row r="1644" spans="1:5" x14ac:dyDescent="0.2">
      <c r="A1644" s="9">
        <v>37439</v>
      </c>
      <c r="B1644" s="8">
        <v>1.75</v>
      </c>
      <c r="C1644" s="8">
        <v>3.25</v>
      </c>
      <c r="E1644" s="9" t="str">
        <f t="shared" si="25"/>
        <v>Jul 02</v>
      </c>
    </row>
    <row r="1645" spans="1:5" x14ac:dyDescent="0.2">
      <c r="A1645" s="9">
        <v>37440</v>
      </c>
      <c r="B1645" s="8">
        <v>1.75</v>
      </c>
      <c r="C1645" s="8">
        <v>3.25</v>
      </c>
      <c r="E1645" s="9" t="str">
        <f t="shared" si="25"/>
        <v>Jul 02</v>
      </c>
    </row>
    <row r="1646" spans="1:5" x14ac:dyDescent="0.2">
      <c r="A1646" s="9">
        <v>37441</v>
      </c>
      <c r="B1646" s="8">
        <v>1.75</v>
      </c>
      <c r="C1646" s="8">
        <v>3.25</v>
      </c>
      <c r="E1646" s="9" t="str">
        <f t="shared" si="25"/>
        <v>Jul 02</v>
      </c>
    </row>
    <row r="1647" spans="1:5" x14ac:dyDescent="0.2">
      <c r="A1647" s="9">
        <v>37442</v>
      </c>
      <c r="B1647" s="8">
        <v>1.75</v>
      </c>
      <c r="C1647" s="8">
        <v>3.25</v>
      </c>
      <c r="E1647" s="9" t="str">
        <f t="shared" si="25"/>
        <v>Jul 02</v>
      </c>
    </row>
    <row r="1648" spans="1:5" x14ac:dyDescent="0.2">
      <c r="A1648" s="9">
        <v>37443</v>
      </c>
      <c r="B1648" s="8">
        <v>1.75</v>
      </c>
      <c r="C1648" s="8">
        <v>3.25</v>
      </c>
      <c r="E1648" s="9" t="str">
        <f t="shared" si="25"/>
        <v>Jul 02</v>
      </c>
    </row>
    <row r="1649" spans="1:5" x14ac:dyDescent="0.2">
      <c r="A1649" s="9">
        <v>37444</v>
      </c>
      <c r="B1649" s="8">
        <v>1.75</v>
      </c>
      <c r="C1649" s="8">
        <v>3.25</v>
      </c>
      <c r="E1649" s="9" t="str">
        <f t="shared" si="25"/>
        <v>Jul 02</v>
      </c>
    </row>
    <row r="1650" spans="1:5" x14ac:dyDescent="0.2">
      <c r="A1650" s="9">
        <v>37445</v>
      </c>
      <c r="B1650" s="8">
        <v>1.75</v>
      </c>
      <c r="C1650" s="8">
        <v>3.25</v>
      </c>
      <c r="E1650" s="9" t="str">
        <f t="shared" si="25"/>
        <v>Jul 02</v>
      </c>
    </row>
    <row r="1651" spans="1:5" x14ac:dyDescent="0.2">
      <c r="A1651" s="9">
        <v>37446</v>
      </c>
      <c r="B1651" s="8">
        <v>1.75</v>
      </c>
      <c r="C1651" s="8">
        <v>3.25</v>
      </c>
      <c r="E1651" s="9" t="str">
        <f t="shared" si="25"/>
        <v>Jul 02</v>
      </c>
    </row>
    <row r="1652" spans="1:5" x14ac:dyDescent="0.2">
      <c r="A1652" s="9">
        <v>37447</v>
      </c>
      <c r="B1652" s="8">
        <v>1.75</v>
      </c>
      <c r="C1652" s="8">
        <v>3.25</v>
      </c>
      <c r="E1652" s="9" t="str">
        <f t="shared" si="25"/>
        <v>Jul 02</v>
      </c>
    </row>
    <row r="1653" spans="1:5" x14ac:dyDescent="0.2">
      <c r="A1653" s="9">
        <v>37448</v>
      </c>
      <c r="B1653" s="8">
        <v>1.75</v>
      </c>
      <c r="C1653" s="8">
        <v>3.25</v>
      </c>
      <c r="E1653" s="9" t="str">
        <f t="shared" si="25"/>
        <v>Jul 02</v>
      </c>
    </row>
    <row r="1654" spans="1:5" x14ac:dyDescent="0.2">
      <c r="A1654" s="9">
        <v>37449</v>
      </c>
      <c r="B1654" s="8">
        <v>1.75</v>
      </c>
      <c r="C1654" s="8">
        <v>3.25</v>
      </c>
      <c r="E1654" s="9" t="str">
        <f t="shared" si="25"/>
        <v>Jul 02</v>
      </c>
    </row>
    <row r="1655" spans="1:5" x14ac:dyDescent="0.2">
      <c r="A1655" s="9">
        <v>37450</v>
      </c>
      <c r="B1655" s="8">
        <v>1.75</v>
      </c>
      <c r="C1655" s="8">
        <v>3.25</v>
      </c>
      <c r="E1655" s="9" t="str">
        <f t="shared" si="25"/>
        <v>Jul 02</v>
      </c>
    </row>
    <row r="1656" spans="1:5" x14ac:dyDescent="0.2">
      <c r="A1656" s="9">
        <v>37451</v>
      </c>
      <c r="B1656" s="8">
        <v>1.75</v>
      </c>
      <c r="C1656" s="8">
        <v>3.25</v>
      </c>
      <c r="E1656" s="9" t="str">
        <f t="shared" si="25"/>
        <v>Jul 02</v>
      </c>
    </row>
    <row r="1657" spans="1:5" x14ac:dyDescent="0.2">
      <c r="A1657" s="9">
        <v>37452</v>
      </c>
      <c r="B1657" s="8">
        <v>1.75</v>
      </c>
      <c r="C1657" s="8">
        <v>3.25</v>
      </c>
      <c r="E1657" s="9" t="str">
        <f t="shared" si="25"/>
        <v>Jul 02</v>
      </c>
    </row>
    <row r="1658" spans="1:5" x14ac:dyDescent="0.2">
      <c r="A1658" s="9">
        <v>37453</v>
      </c>
      <c r="B1658" s="8">
        <v>1.75</v>
      </c>
      <c r="C1658" s="8">
        <v>3.25</v>
      </c>
      <c r="E1658" s="9" t="str">
        <f t="shared" si="25"/>
        <v>Jul 02</v>
      </c>
    </row>
    <row r="1659" spans="1:5" x14ac:dyDescent="0.2">
      <c r="A1659" s="9">
        <v>37454</v>
      </c>
      <c r="B1659" s="8">
        <v>1.75</v>
      </c>
      <c r="C1659" s="8">
        <v>3.25</v>
      </c>
      <c r="E1659" s="9" t="str">
        <f t="shared" si="25"/>
        <v>Jul 02</v>
      </c>
    </row>
    <row r="1660" spans="1:5" x14ac:dyDescent="0.2">
      <c r="A1660" s="9">
        <v>37455</v>
      </c>
      <c r="B1660" s="8">
        <v>1.75</v>
      </c>
      <c r="C1660" s="8">
        <v>3.25</v>
      </c>
      <c r="E1660" s="9" t="str">
        <f t="shared" si="25"/>
        <v>Jul 02</v>
      </c>
    </row>
    <row r="1661" spans="1:5" x14ac:dyDescent="0.2">
      <c r="A1661" s="9">
        <v>37456</v>
      </c>
      <c r="B1661" s="8">
        <v>1.75</v>
      </c>
      <c r="C1661" s="8">
        <v>3.25</v>
      </c>
      <c r="E1661" s="9" t="str">
        <f t="shared" si="25"/>
        <v>Jul 02</v>
      </c>
    </row>
    <row r="1662" spans="1:5" x14ac:dyDescent="0.2">
      <c r="A1662" s="9">
        <v>37457</v>
      </c>
      <c r="B1662" s="8">
        <v>1.75</v>
      </c>
      <c r="C1662" s="8">
        <v>3.25</v>
      </c>
      <c r="E1662" s="9" t="str">
        <f t="shared" si="25"/>
        <v>Jul 02</v>
      </c>
    </row>
    <row r="1663" spans="1:5" x14ac:dyDescent="0.2">
      <c r="A1663" s="9">
        <v>37458</v>
      </c>
      <c r="B1663" s="8">
        <v>1.75</v>
      </c>
      <c r="C1663" s="8">
        <v>3.25</v>
      </c>
      <c r="E1663" s="9" t="str">
        <f t="shared" si="25"/>
        <v>Jul 02</v>
      </c>
    </row>
    <row r="1664" spans="1:5" x14ac:dyDescent="0.2">
      <c r="A1664" s="9">
        <v>37459</v>
      </c>
      <c r="B1664" s="8">
        <v>1.75</v>
      </c>
      <c r="C1664" s="8">
        <v>3.25</v>
      </c>
      <c r="E1664" s="9" t="str">
        <f t="shared" si="25"/>
        <v>Jul 02</v>
      </c>
    </row>
    <row r="1665" spans="1:5" x14ac:dyDescent="0.2">
      <c r="A1665" s="9">
        <v>37460</v>
      </c>
      <c r="B1665" s="8">
        <v>1.75</v>
      </c>
      <c r="C1665" s="8">
        <v>3.25</v>
      </c>
      <c r="E1665" s="9" t="str">
        <f t="shared" si="25"/>
        <v>Jul 02</v>
      </c>
    </row>
    <row r="1666" spans="1:5" x14ac:dyDescent="0.2">
      <c r="A1666" s="9">
        <v>37461</v>
      </c>
      <c r="B1666" s="8">
        <v>1.75</v>
      </c>
      <c r="C1666" s="8">
        <v>3.25</v>
      </c>
      <c r="E1666" s="9" t="str">
        <f t="shared" si="25"/>
        <v>Jul 02</v>
      </c>
    </row>
    <row r="1667" spans="1:5" x14ac:dyDescent="0.2">
      <c r="A1667" s="9">
        <v>37462</v>
      </c>
      <c r="B1667" s="8">
        <v>1.75</v>
      </c>
      <c r="C1667" s="8">
        <v>3.25</v>
      </c>
      <c r="E1667" s="9" t="str">
        <f t="shared" si="25"/>
        <v>Jul 02</v>
      </c>
    </row>
    <row r="1668" spans="1:5" x14ac:dyDescent="0.2">
      <c r="A1668" s="9">
        <v>37463</v>
      </c>
      <c r="B1668" s="8">
        <v>1.75</v>
      </c>
      <c r="C1668" s="8">
        <v>3.25</v>
      </c>
      <c r="E1668" s="9" t="str">
        <f t="shared" ref="E1668:E1731" si="26">TEXT(A1668,"mmm") &amp; " " &amp; TEXT(A1668, "yy")</f>
        <v>Jul 02</v>
      </c>
    </row>
    <row r="1669" spans="1:5" x14ac:dyDescent="0.2">
      <c r="A1669" s="9">
        <v>37464</v>
      </c>
      <c r="B1669" s="8">
        <v>1.75</v>
      </c>
      <c r="C1669" s="8">
        <v>3.25</v>
      </c>
      <c r="E1669" s="9" t="str">
        <f t="shared" si="26"/>
        <v>Jul 02</v>
      </c>
    </row>
    <row r="1670" spans="1:5" x14ac:dyDescent="0.2">
      <c r="A1670" s="9">
        <v>37465</v>
      </c>
      <c r="B1670" s="8">
        <v>1.75</v>
      </c>
      <c r="C1670" s="8">
        <v>3.25</v>
      </c>
      <c r="E1670" s="9" t="str">
        <f t="shared" si="26"/>
        <v>Jul 02</v>
      </c>
    </row>
    <row r="1671" spans="1:5" x14ac:dyDescent="0.2">
      <c r="A1671" s="9">
        <v>37466</v>
      </c>
      <c r="B1671" s="8">
        <v>1.75</v>
      </c>
      <c r="C1671" s="8">
        <v>3.25</v>
      </c>
      <c r="E1671" s="9" t="str">
        <f t="shared" si="26"/>
        <v>Jul 02</v>
      </c>
    </row>
    <row r="1672" spans="1:5" x14ac:dyDescent="0.2">
      <c r="A1672" s="9">
        <v>37467</v>
      </c>
      <c r="B1672" s="8">
        <v>1.75</v>
      </c>
      <c r="C1672" s="8">
        <v>3.25</v>
      </c>
      <c r="E1672" s="9" t="str">
        <f t="shared" si="26"/>
        <v>Jul 02</v>
      </c>
    </row>
    <row r="1673" spans="1:5" x14ac:dyDescent="0.2">
      <c r="A1673" s="9">
        <v>37468</v>
      </c>
      <c r="B1673" s="8">
        <v>1.75</v>
      </c>
      <c r="C1673" s="8">
        <v>3.25</v>
      </c>
      <c r="E1673" s="9" t="str">
        <f t="shared" si="26"/>
        <v>Jul 02</v>
      </c>
    </row>
    <row r="1674" spans="1:5" x14ac:dyDescent="0.2">
      <c r="A1674" s="9">
        <v>37469</v>
      </c>
      <c r="B1674" s="8">
        <v>1.75</v>
      </c>
      <c r="C1674" s="8">
        <v>3.25</v>
      </c>
      <c r="E1674" s="9" t="str">
        <f t="shared" si="26"/>
        <v>Aug 02</v>
      </c>
    </row>
    <row r="1675" spans="1:5" x14ac:dyDescent="0.2">
      <c r="A1675" s="9">
        <v>37470</v>
      </c>
      <c r="B1675" s="8">
        <v>1.75</v>
      </c>
      <c r="C1675" s="8">
        <v>3.25</v>
      </c>
      <c r="E1675" s="9" t="str">
        <f t="shared" si="26"/>
        <v>Aug 02</v>
      </c>
    </row>
    <row r="1676" spans="1:5" x14ac:dyDescent="0.2">
      <c r="A1676" s="9">
        <v>37471</v>
      </c>
      <c r="B1676" s="8">
        <v>1.75</v>
      </c>
      <c r="C1676" s="8">
        <v>3.25</v>
      </c>
      <c r="E1676" s="9" t="str">
        <f t="shared" si="26"/>
        <v>Aug 02</v>
      </c>
    </row>
    <row r="1677" spans="1:5" x14ac:dyDescent="0.2">
      <c r="A1677" s="9">
        <v>37472</v>
      </c>
      <c r="B1677" s="8">
        <v>1.75</v>
      </c>
      <c r="C1677" s="8">
        <v>3.25</v>
      </c>
      <c r="E1677" s="9" t="str">
        <f t="shared" si="26"/>
        <v>Aug 02</v>
      </c>
    </row>
    <row r="1678" spans="1:5" x14ac:dyDescent="0.2">
      <c r="A1678" s="9">
        <v>37473</v>
      </c>
      <c r="B1678" s="8">
        <v>1.75</v>
      </c>
      <c r="C1678" s="8">
        <v>3.25</v>
      </c>
      <c r="E1678" s="9" t="str">
        <f t="shared" si="26"/>
        <v>Aug 02</v>
      </c>
    </row>
    <row r="1679" spans="1:5" x14ac:dyDescent="0.2">
      <c r="A1679" s="9">
        <v>37474</v>
      </c>
      <c r="B1679" s="8">
        <v>1.75</v>
      </c>
      <c r="C1679" s="8">
        <v>3.25</v>
      </c>
      <c r="E1679" s="9" t="str">
        <f t="shared" si="26"/>
        <v>Aug 02</v>
      </c>
    </row>
    <row r="1680" spans="1:5" x14ac:dyDescent="0.2">
      <c r="A1680" s="9">
        <v>37475</v>
      </c>
      <c r="B1680" s="8">
        <v>1.75</v>
      </c>
      <c r="C1680" s="8">
        <v>3.25</v>
      </c>
      <c r="E1680" s="9" t="str">
        <f t="shared" si="26"/>
        <v>Aug 02</v>
      </c>
    </row>
    <row r="1681" spans="1:5" x14ac:dyDescent="0.2">
      <c r="A1681" s="9">
        <v>37476</v>
      </c>
      <c r="B1681" s="8">
        <v>1.75</v>
      </c>
      <c r="C1681" s="8">
        <v>3.25</v>
      </c>
      <c r="E1681" s="9" t="str">
        <f t="shared" si="26"/>
        <v>Aug 02</v>
      </c>
    </row>
    <row r="1682" spans="1:5" x14ac:dyDescent="0.2">
      <c r="A1682" s="9">
        <v>37477</v>
      </c>
      <c r="B1682" s="8">
        <v>1.75</v>
      </c>
      <c r="C1682" s="8">
        <v>3.25</v>
      </c>
      <c r="E1682" s="9" t="str">
        <f t="shared" si="26"/>
        <v>Aug 02</v>
      </c>
    </row>
    <row r="1683" spans="1:5" x14ac:dyDescent="0.2">
      <c r="A1683" s="9">
        <v>37478</v>
      </c>
      <c r="B1683" s="8">
        <v>1.75</v>
      </c>
      <c r="C1683" s="8">
        <v>3.25</v>
      </c>
      <c r="E1683" s="9" t="str">
        <f t="shared" si="26"/>
        <v>Aug 02</v>
      </c>
    </row>
    <row r="1684" spans="1:5" x14ac:dyDescent="0.2">
      <c r="A1684" s="9">
        <v>37479</v>
      </c>
      <c r="B1684" s="8">
        <v>1.75</v>
      </c>
      <c r="C1684" s="8">
        <v>3.25</v>
      </c>
      <c r="E1684" s="9" t="str">
        <f t="shared" si="26"/>
        <v>Aug 02</v>
      </c>
    </row>
    <row r="1685" spans="1:5" x14ac:dyDescent="0.2">
      <c r="A1685" s="9">
        <v>37480</v>
      </c>
      <c r="B1685" s="8">
        <v>1.75</v>
      </c>
      <c r="C1685" s="8">
        <v>3.25</v>
      </c>
      <c r="E1685" s="9" t="str">
        <f t="shared" si="26"/>
        <v>Aug 02</v>
      </c>
    </row>
    <row r="1686" spans="1:5" x14ac:dyDescent="0.2">
      <c r="A1686" s="9">
        <v>37481</v>
      </c>
      <c r="B1686" s="8">
        <v>1.75</v>
      </c>
      <c r="C1686" s="8">
        <v>3.25</v>
      </c>
      <c r="E1686" s="9" t="str">
        <f t="shared" si="26"/>
        <v>Aug 02</v>
      </c>
    </row>
    <row r="1687" spans="1:5" x14ac:dyDescent="0.2">
      <c r="A1687" s="9">
        <v>37482</v>
      </c>
      <c r="B1687" s="8">
        <v>1.75</v>
      </c>
      <c r="C1687" s="8">
        <v>3.25</v>
      </c>
      <c r="E1687" s="9" t="str">
        <f t="shared" si="26"/>
        <v>Aug 02</v>
      </c>
    </row>
    <row r="1688" spans="1:5" x14ac:dyDescent="0.2">
      <c r="A1688" s="9">
        <v>37483</v>
      </c>
      <c r="B1688" s="8">
        <v>1.75</v>
      </c>
      <c r="C1688" s="8">
        <v>3.25</v>
      </c>
      <c r="E1688" s="9" t="str">
        <f t="shared" si="26"/>
        <v>Aug 02</v>
      </c>
    </row>
    <row r="1689" spans="1:5" x14ac:dyDescent="0.2">
      <c r="A1689" s="9">
        <v>37484</v>
      </c>
      <c r="B1689" s="8">
        <v>1.75</v>
      </c>
      <c r="C1689" s="8">
        <v>3.25</v>
      </c>
      <c r="E1689" s="9" t="str">
        <f t="shared" si="26"/>
        <v>Aug 02</v>
      </c>
    </row>
    <row r="1690" spans="1:5" x14ac:dyDescent="0.2">
      <c r="A1690" s="9">
        <v>37485</v>
      </c>
      <c r="B1690" s="8">
        <v>1.75</v>
      </c>
      <c r="C1690" s="8">
        <v>3.25</v>
      </c>
      <c r="E1690" s="9" t="str">
        <f t="shared" si="26"/>
        <v>Aug 02</v>
      </c>
    </row>
    <row r="1691" spans="1:5" x14ac:dyDescent="0.2">
      <c r="A1691" s="9">
        <v>37486</v>
      </c>
      <c r="B1691" s="8">
        <v>1.75</v>
      </c>
      <c r="C1691" s="8">
        <v>3.25</v>
      </c>
      <c r="E1691" s="9" t="str">
        <f t="shared" si="26"/>
        <v>Aug 02</v>
      </c>
    </row>
    <row r="1692" spans="1:5" x14ac:dyDescent="0.2">
      <c r="A1692" s="9">
        <v>37487</v>
      </c>
      <c r="B1692" s="8">
        <v>1.75</v>
      </c>
      <c r="C1692" s="8">
        <v>3.25</v>
      </c>
      <c r="E1692" s="9" t="str">
        <f t="shared" si="26"/>
        <v>Aug 02</v>
      </c>
    </row>
    <row r="1693" spans="1:5" x14ac:dyDescent="0.2">
      <c r="A1693" s="9">
        <v>37488</v>
      </c>
      <c r="B1693" s="8">
        <v>1.75</v>
      </c>
      <c r="C1693" s="8">
        <v>3.25</v>
      </c>
      <c r="E1693" s="9" t="str">
        <f t="shared" si="26"/>
        <v>Aug 02</v>
      </c>
    </row>
    <row r="1694" spans="1:5" x14ac:dyDescent="0.2">
      <c r="A1694" s="9">
        <v>37489</v>
      </c>
      <c r="B1694" s="8">
        <v>1.75</v>
      </c>
      <c r="C1694" s="8">
        <v>3.25</v>
      </c>
      <c r="E1694" s="9" t="str">
        <f t="shared" si="26"/>
        <v>Aug 02</v>
      </c>
    </row>
    <row r="1695" spans="1:5" x14ac:dyDescent="0.2">
      <c r="A1695" s="9">
        <v>37490</v>
      </c>
      <c r="B1695" s="8">
        <v>1.75</v>
      </c>
      <c r="C1695" s="8">
        <v>3.25</v>
      </c>
      <c r="E1695" s="9" t="str">
        <f t="shared" si="26"/>
        <v>Aug 02</v>
      </c>
    </row>
    <row r="1696" spans="1:5" x14ac:dyDescent="0.2">
      <c r="A1696" s="9">
        <v>37491</v>
      </c>
      <c r="B1696" s="8">
        <v>1.75</v>
      </c>
      <c r="C1696" s="8">
        <v>3.25</v>
      </c>
      <c r="E1696" s="9" t="str">
        <f t="shared" si="26"/>
        <v>Aug 02</v>
      </c>
    </row>
    <row r="1697" spans="1:5" x14ac:dyDescent="0.2">
      <c r="A1697" s="9">
        <v>37492</v>
      </c>
      <c r="B1697" s="8">
        <v>1.75</v>
      </c>
      <c r="C1697" s="8">
        <v>3.25</v>
      </c>
      <c r="E1697" s="9" t="str">
        <f t="shared" si="26"/>
        <v>Aug 02</v>
      </c>
    </row>
    <row r="1698" spans="1:5" x14ac:dyDescent="0.2">
      <c r="A1698" s="9">
        <v>37493</v>
      </c>
      <c r="B1698" s="8">
        <v>1.75</v>
      </c>
      <c r="C1698" s="8">
        <v>3.25</v>
      </c>
      <c r="E1698" s="9" t="str">
        <f t="shared" si="26"/>
        <v>Aug 02</v>
      </c>
    </row>
    <row r="1699" spans="1:5" x14ac:dyDescent="0.2">
      <c r="A1699" s="9">
        <v>37494</v>
      </c>
      <c r="B1699" s="8">
        <v>1.75</v>
      </c>
      <c r="C1699" s="8">
        <v>3.25</v>
      </c>
      <c r="E1699" s="9" t="str">
        <f t="shared" si="26"/>
        <v>Aug 02</v>
      </c>
    </row>
    <row r="1700" spans="1:5" x14ac:dyDescent="0.2">
      <c r="A1700" s="9">
        <v>37495</v>
      </c>
      <c r="B1700" s="8">
        <v>1.75</v>
      </c>
      <c r="C1700" s="8">
        <v>3.25</v>
      </c>
      <c r="E1700" s="9" t="str">
        <f t="shared" si="26"/>
        <v>Aug 02</v>
      </c>
    </row>
    <row r="1701" spans="1:5" x14ac:dyDescent="0.2">
      <c r="A1701" s="9">
        <v>37496</v>
      </c>
      <c r="B1701" s="8">
        <v>1.75</v>
      </c>
      <c r="C1701" s="8">
        <v>3.25</v>
      </c>
      <c r="E1701" s="9" t="str">
        <f t="shared" si="26"/>
        <v>Aug 02</v>
      </c>
    </row>
    <row r="1702" spans="1:5" x14ac:dyDescent="0.2">
      <c r="A1702" s="9">
        <v>37497</v>
      </c>
      <c r="B1702" s="8">
        <v>1.75</v>
      </c>
      <c r="C1702" s="8">
        <v>3.25</v>
      </c>
      <c r="E1702" s="9" t="str">
        <f t="shared" si="26"/>
        <v>Aug 02</v>
      </c>
    </row>
    <row r="1703" spans="1:5" x14ac:dyDescent="0.2">
      <c r="A1703" s="9">
        <v>37498</v>
      </c>
      <c r="B1703" s="8">
        <v>1.75</v>
      </c>
      <c r="C1703" s="8">
        <v>3.25</v>
      </c>
      <c r="E1703" s="9" t="str">
        <f t="shared" si="26"/>
        <v>Aug 02</v>
      </c>
    </row>
    <row r="1704" spans="1:5" x14ac:dyDescent="0.2">
      <c r="A1704" s="9">
        <v>37499</v>
      </c>
      <c r="B1704" s="8">
        <v>1.75</v>
      </c>
      <c r="C1704" s="8">
        <v>3.25</v>
      </c>
      <c r="E1704" s="9" t="str">
        <f t="shared" si="26"/>
        <v>Aug 02</v>
      </c>
    </row>
    <row r="1705" spans="1:5" x14ac:dyDescent="0.2">
      <c r="A1705" s="9">
        <v>37500</v>
      </c>
      <c r="B1705" s="8">
        <v>1.75</v>
      </c>
      <c r="C1705" s="8">
        <v>3.25</v>
      </c>
      <c r="E1705" s="9" t="str">
        <f t="shared" si="26"/>
        <v>Sep 02</v>
      </c>
    </row>
    <row r="1706" spans="1:5" x14ac:dyDescent="0.2">
      <c r="A1706" s="9">
        <v>37501</v>
      </c>
      <c r="B1706" s="8">
        <v>1.75</v>
      </c>
      <c r="C1706" s="8">
        <v>3.25</v>
      </c>
      <c r="E1706" s="9" t="str">
        <f t="shared" si="26"/>
        <v>Sep 02</v>
      </c>
    </row>
    <row r="1707" spans="1:5" x14ac:dyDescent="0.2">
      <c r="A1707" s="9">
        <v>37502</v>
      </c>
      <c r="B1707" s="8">
        <v>1.75</v>
      </c>
      <c r="C1707" s="8">
        <v>3.25</v>
      </c>
      <c r="E1707" s="9" t="str">
        <f t="shared" si="26"/>
        <v>Sep 02</v>
      </c>
    </row>
    <row r="1708" spans="1:5" x14ac:dyDescent="0.2">
      <c r="A1708" s="9">
        <v>37503</v>
      </c>
      <c r="B1708" s="8">
        <v>1.75</v>
      </c>
      <c r="C1708" s="8">
        <v>3.25</v>
      </c>
      <c r="E1708" s="9" t="str">
        <f t="shared" si="26"/>
        <v>Sep 02</v>
      </c>
    </row>
    <row r="1709" spans="1:5" x14ac:dyDescent="0.2">
      <c r="A1709" s="9">
        <v>37504</v>
      </c>
      <c r="B1709" s="8">
        <v>1.75</v>
      </c>
      <c r="C1709" s="8">
        <v>3.25</v>
      </c>
      <c r="E1709" s="9" t="str">
        <f t="shared" si="26"/>
        <v>Sep 02</v>
      </c>
    </row>
    <row r="1710" spans="1:5" x14ac:dyDescent="0.2">
      <c r="A1710" s="9">
        <v>37505</v>
      </c>
      <c r="B1710" s="8">
        <v>1.75</v>
      </c>
      <c r="C1710" s="8">
        <v>3.25</v>
      </c>
      <c r="E1710" s="9" t="str">
        <f t="shared" si="26"/>
        <v>Sep 02</v>
      </c>
    </row>
    <row r="1711" spans="1:5" x14ac:dyDescent="0.2">
      <c r="A1711" s="9">
        <v>37506</v>
      </c>
      <c r="B1711" s="8">
        <v>1.75</v>
      </c>
      <c r="C1711" s="8">
        <v>3.25</v>
      </c>
      <c r="E1711" s="9" t="str">
        <f t="shared" si="26"/>
        <v>Sep 02</v>
      </c>
    </row>
    <row r="1712" spans="1:5" x14ac:dyDescent="0.2">
      <c r="A1712" s="9">
        <v>37507</v>
      </c>
      <c r="B1712" s="8">
        <v>1.75</v>
      </c>
      <c r="C1712" s="8">
        <v>3.25</v>
      </c>
      <c r="E1712" s="9" t="str">
        <f t="shared" si="26"/>
        <v>Sep 02</v>
      </c>
    </row>
    <row r="1713" spans="1:5" x14ac:dyDescent="0.2">
      <c r="A1713" s="9">
        <v>37508</v>
      </c>
      <c r="B1713" s="8">
        <v>1.75</v>
      </c>
      <c r="C1713" s="8">
        <v>3.25</v>
      </c>
      <c r="E1713" s="9" t="str">
        <f t="shared" si="26"/>
        <v>Sep 02</v>
      </c>
    </row>
    <row r="1714" spans="1:5" x14ac:dyDescent="0.2">
      <c r="A1714" s="9">
        <v>37509</v>
      </c>
      <c r="B1714" s="8">
        <v>1.75</v>
      </c>
      <c r="C1714" s="8">
        <v>3.25</v>
      </c>
      <c r="E1714" s="9" t="str">
        <f t="shared" si="26"/>
        <v>Sep 02</v>
      </c>
    </row>
    <row r="1715" spans="1:5" x14ac:dyDescent="0.2">
      <c r="A1715" s="9">
        <v>37510</v>
      </c>
      <c r="B1715" s="8">
        <v>1.75</v>
      </c>
      <c r="C1715" s="8">
        <v>3.25</v>
      </c>
      <c r="E1715" s="9" t="str">
        <f t="shared" si="26"/>
        <v>Sep 02</v>
      </c>
    </row>
    <row r="1716" spans="1:5" x14ac:dyDescent="0.2">
      <c r="A1716" s="9">
        <v>37511</v>
      </c>
      <c r="B1716" s="8">
        <v>1.75</v>
      </c>
      <c r="C1716" s="8">
        <v>3.25</v>
      </c>
      <c r="E1716" s="9" t="str">
        <f t="shared" si="26"/>
        <v>Sep 02</v>
      </c>
    </row>
    <row r="1717" spans="1:5" x14ac:dyDescent="0.2">
      <c r="A1717" s="9">
        <v>37512</v>
      </c>
      <c r="B1717" s="8">
        <v>1.75</v>
      </c>
      <c r="C1717" s="8">
        <v>3.25</v>
      </c>
      <c r="E1717" s="9" t="str">
        <f t="shared" si="26"/>
        <v>Sep 02</v>
      </c>
    </row>
    <row r="1718" spans="1:5" x14ac:dyDescent="0.2">
      <c r="A1718" s="9">
        <v>37513</v>
      </c>
      <c r="B1718" s="8">
        <v>1.75</v>
      </c>
      <c r="C1718" s="8">
        <v>3.25</v>
      </c>
      <c r="E1718" s="9" t="str">
        <f t="shared" si="26"/>
        <v>Sep 02</v>
      </c>
    </row>
    <row r="1719" spans="1:5" x14ac:dyDescent="0.2">
      <c r="A1719" s="9">
        <v>37514</v>
      </c>
      <c r="B1719" s="8">
        <v>1.75</v>
      </c>
      <c r="C1719" s="8">
        <v>3.25</v>
      </c>
      <c r="E1719" s="9" t="str">
        <f t="shared" si="26"/>
        <v>Sep 02</v>
      </c>
    </row>
    <row r="1720" spans="1:5" x14ac:dyDescent="0.2">
      <c r="A1720" s="9">
        <v>37515</v>
      </c>
      <c r="B1720" s="8">
        <v>1.75</v>
      </c>
      <c r="C1720" s="8">
        <v>3.25</v>
      </c>
      <c r="E1720" s="9" t="str">
        <f t="shared" si="26"/>
        <v>Sep 02</v>
      </c>
    </row>
    <row r="1721" spans="1:5" x14ac:dyDescent="0.2">
      <c r="A1721" s="9">
        <v>37516</v>
      </c>
      <c r="B1721" s="8">
        <v>1.75</v>
      </c>
      <c r="C1721" s="8">
        <v>3.25</v>
      </c>
      <c r="E1721" s="9" t="str">
        <f t="shared" si="26"/>
        <v>Sep 02</v>
      </c>
    </row>
    <row r="1722" spans="1:5" x14ac:dyDescent="0.2">
      <c r="A1722" s="9">
        <v>37517</v>
      </c>
      <c r="B1722" s="8">
        <v>1.75</v>
      </c>
      <c r="C1722" s="8">
        <v>3.25</v>
      </c>
      <c r="E1722" s="9" t="str">
        <f t="shared" si="26"/>
        <v>Sep 02</v>
      </c>
    </row>
    <row r="1723" spans="1:5" x14ac:dyDescent="0.2">
      <c r="A1723" s="9">
        <v>37518</v>
      </c>
      <c r="B1723" s="8">
        <v>1.75</v>
      </c>
      <c r="C1723" s="8">
        <v>3.25</v>
      </c>
      <c r="E1723" s="9" t="str">
        <f t="shared" si="26"/>
        <v>Sep 02</v>
      </c>
    </row>
    <row r="1724" spans="1:5" x14ac:dyDescent="0.2">
      <c r="A1724" s="9">
        <v>37519</v>
      </c>
      <c r="B1724" s="8">
        <v>1.75</v>
      </c>
      <c r="C1724" s="8">
        <v>3.25</v>
      </c>
      <c r="E1724" s="9" t="str">
        <f t="shared" si="26"/>
        <v>Sep 02</v>
      </c>
    </row>
    <row r="1725" spans="1:5" x14ac:dyDescent="0.2">
      <c r="A1725" s="9">
        <v>37520</v>
      </c>
      <c r="B1725" s="8">
        <v>1.75</v>
      </c>
      <c r="C1725" s="8">
        <v>3.25</v>
      </c>
      <c r="E1725" s="9" t="str">
        <f t="shared" si="26"/>
        <v>Sep 02</v>
      </c>
    </row>
    <row r="1726" spans="1:5" x14ac:dyDescent="0.2">
      <c r="A1726" s="9">
        <v>37521</v>
      </c>
      <c r="B1726" s="8">
        <v>1.75</v>
      </c>
      <c r="C1726" s="8">
        <v>3.25</v>
      </c>
      <c r="E1726" s="9" t="str">
        <f t="shared" si="26"/>
        <v>Sep 02</v>
      </c>
    </row>
    <row r="1727" spans="1:5" x14ac:dyDescent="0.2">
      <c r="A1727" s="9">
        <v>37522</v>
      </c>
      <c r="B1727" s="8">
        <v>1.75</v>
      </c>
      <c r="C1727" s="8">
        <v>3.25</v>
      </c>
      <c r="E1727" s="9" t="str">
        <f t="shared" si="26"/>
        <v>Sep 02</v>
      </c>
    </row>
    <row r="1728" spans="1:5" x14ac:dyDescent="0.2">
      <c r="A1728" s="9">
        <v>37523</v>
      </c>
      <c r="B1728" s="8">
        <v>1.75</v>
      </c>
      <c r="C1728" s="8">
        <v>3.25</v>
      </c>
      <c r="E1728" s="9" t="str">
        <f t="shared" si="26"/>
        <v>Sep 02</v>
      </c>
    </row>
    <row r="1729" spans="1:5" x14ac:dyDescent="0.2">
      <c r="A1729" s="9">
        <v>37524</v>
      </c>
      <c r="B1729" s="8">
        <v>1.75</v>
      </c>
      <c r="C1729" s="8">
        <v>3.25</v>
      </c>
      <c r="E1729" s="9" t="str">
        <f t="shared" si="26"/>
        <v>Sep 02</v>
      </c>
    </row>
    <row r="1730" spans="1:5" x14ac:dyDescent="0.2">
      <c r="A1730" s="9">
        <v>37525</v>
      </c>
      <c r="B1730" s="8">
        <v>1.75</v>
      </c>
      <c r="C1730" s="8">
        <v>3.25</v>
      </c>
      <c r="E1730" s="9" t="str">
        <f t="shared" si="26"/>
        <v>Sep 02</v>
      </c>
    </row>
    <row r="1731" spans="1:5" x14ac:dyDescent="0.2">
      <c r="A1731" s="9">
        <v>37526</v>
      </c>
      <c r="B1731" s="8">
        <v>1.75</v>
      </c>
      <c r="C1731" s="8">
        <v>3.25</v>
      </c>
      <c r="E1731" s="9" t="str">
        <f t="shared" si="26"/>
        <v>Sep 02</v>
      </c>
    </row>
    <row r="1732" spans="1:5" x14ac:dyDescent="0.2">
      <c r="A1732" s="9">
        <v>37527</v>
      </c>
      <c r="B1732" s="8">
        <v>1.75</v>
      </c>
      <c r="C1732" s="8">
        <v>3.25</v>
      </c>
      <c r="E1732" s="9" t="str">
        <f t="shared" ref="E1732:E1795" si="27">TEXT(A1732,"mmm") &amp; " " &amp; TEXT(A1732, "yy")</f>
        <v>Sep 02</v>
      </c>
    </row>
    <row r="1733" spans="1:5" x14ac:dyDescent="0.2">
      <c r="A1733" s="9">
        <v>37528</v>
      </c>
      <c r="B1733" s="8">
        <v>1.75</v>
      </c>
      <c r="C1733" s="8">
        <v>3.25</v>
      </c>
      <c r="E1733" s="9" t="str">
        <f t="shared" si="27"/>
        <v>Sep 02</v>
      </c>
    </row>
    <row r="1734" spans="1:5" x14ac:dyDescent="0.2">
      <c r="A1734" s="9">
        <v>37529</v>
      </c>
      <c r="B1734" s="8">
        <v>1.75</v>
      </c>
      <c r="C1734" s="8">
        <v>3.25</v>
      </c>
      <c r="E1734" s="9" t="str">
        <f t="shared" si="27"/>
        <v>Sep 02</v>
      </c>
    </row>
    <row r="1735" spans="1:5" x14ac:dyDescent="0.2">
      <c r="A1735" s="9">
        <v>37530</v>
      </c>
      <c r="B1735" s="8">
        <v>1.75</v>
      </c>
      <c r="C1735" s="8">
        <v>3.25</v>
      </c>
      <c r="E1735" s="9" t="str">
        <f t="shared" si="27"/>
        <v>Oct 02</v>
      </c>
    </row>
    <row r="1736" spans="1:5" x14ac:dyDescent="0.2">
      <c r="A1736" s="9">
        <v>37531</v>
      </c>
      <c r="B1736" s="8">
        <v>1.75</v>
      </c>
      <c r="C1736" s="8">
        <v>3.25</v>
      </c>
      <c r="E1736" s="9" t="str">
        <f t="shared" si="27"/>
        <v>Oct 02</v>
      </c>
    </row>
    <row r="1737" spans="1:5" x14ac:dyDescent="0.2">
      <c r="A1737" s="9">
        <v>37532</v>
      </c>
      <c r="B1737" s="8">
        <v>1.75</v>
      </c>
      <c r="C1737" s="8">
        <v>3.25</v>
      </c>
      <c r="E1737" s="9" t="str">
        <f t="shared" si="27"/>
        <v>Oct 02</v>
      </c>
    </row>
    <row r="1738" spans="1:5" x14ac:dyDescent="0.2">
      <c r="A1738" s="9">
        <v>37533</v>
      </c>
      <c r="B1738" s="8">
        <v>1.75</v>
      </c>
      <c r="C1738" s="8">
        <v>3.25</v>
      </c>
      <c r="E1738" s="9" t="str">
        <f t="shared" si="27"/>
        <v>Oct 02</v>
      </c>
    </row>
    <row r="1739" spans="1:5" x14ac:dyDescent="0.2">
      <c r="A1739" s="9">
        <v>37534</v>
      </c>
      <c r="B1739" s="8">
        <v>1.75</v>
      </c>
      <c r="C1739" s="8">
        <v>3.25</v>
      </c>
      <c r="E1739" s="9" t="str">
        <f t="shared" si="27"/>
        <v>Oct 02</v>
      </c>
    </row>
    <row r="1740" spans="1:5" x14ac:dyDescent="0.2">
      <c r="A1740" s="9">
        <v>37535</v>
      </c>
      <c r="B1740" s="8">
        <v>1.75</v>
      </c>
      <c r="C1740" s="8">
        <v>3.25</v>
      </c>
      <c r="E1740" s="9" t="str">
        <f t="shared" si="27"/>
        <v>Oct 02</v>
      </c>
    </row>
    <row r="1741" spans="1:5" x14ac:dyDescent="0.2">
      <c r="A1741" s="9">
        <v>37536</v>
      </c>
      <c r="B1741" s="8">
        <v>1.75</v>
      </c>
      <c r="C1741" s="8">
        <v>3.25</v>
      </c>
      <c r="E1741" s="9" t="str">
        <f t="shared" si="27"/>
        <v>Oct 02</v>
      </c>
    </row>
    <row r="1742" spans="1:5" x14ac:dyDescent="0.2">
      <c r="A1742" s="9">
        <v>37537</v>
      </c>
      <c r="B1742" s="8">
        <v>1.75</v>
      </c>
      <c r="C1742" s="8">
        <v>3.25</v>
      </c>
      <c r="E1742" s="9" t="str">
        <f t="shared" si="27"/>
        <v>Oct 02</v>
      </c>
    </row>
    <row r="1743" spans="1:5" x14ac:dyDescent="0.2">
      <c r="A1743" s="9">
        <v>37538</v>
      </c>
      <c r="B1743" s="8">
        <v>1.75</v>
      </c>
      <c r="C1743" s="8">
        <v>3.25</v>
      </c>
      <c r="E1743" s="9" t="str">
        <f t="shared" si="27"/>
        <v>Oct 02</v>
      </c>
    </row>
    <row r="1744" spans="1:5" x14ac:dyDescent="0.2">
      <c r="A1744" s="9">
        <v>37539</v>
      </c>
      <c r="B1744" s="8">
        <v>1.75</v>
      </c>
      <c r="C1744" s="8">
        <v>3.25</v>
      </c>
      <c r="E1744" s="9" t="str">
        <f t="shared" si="27"/>
        <v>Oct 02</v>
      </c>
    </row>
    <row r="1745" spans="1:5" x14ac:dyDescent="0.2">
      <c r="A1745" s="9">
        <v>37540</v>
      </c>
      <c r="B1745" s="8">
        <v>1.75</v>
      </c>
      <c r="C1745" s="8">
        <v>3.25</v>
      </c>
      <c r="E1745" s="9" t="str">
        <f t="shared" si="27"/>
        <v>Oct 02</v>
      </c>
    </row>
    <row r="1746" spans="1:5" x14ac:dyDescent="0.2">
      <c r="A1746" s="9">
        <v>37541</v>
      </c>
      <c r="B1746" s="8">
        <v>1.75</v>
      </c>
      <c r="C1746" s="8">
        <v>3.25</v>
      </c>
      <c r="E1746" s="9" t="str">
        <f t="shared" si="27"/>
        <v>Oct 02</v>
      </c>
    </row>
    <row r="1747" spans="1:5" x14ac:dyDescent="0.2">
      <c r="A1747" s="9">
        <v>37542</v>
      </c>
      <c r="B1747" s="8">
        <v>1.75</v>
      </c>
      <c r="C1747" s="8">
        <v>3.25</v>
      </c>
      <c r="E1747" s="9" t="str">
        <f t="shared" si="27"/>
        <v>Oct 02</v>
      </c>
    </row>
    <row r="1748" spans="1:5" x14ac:dyDescent="0.2">
      <c r="A1748" s="9">
        <v>37543</v>
      </c>
      <c r="B1748" s="8">
        <v>1.75</v>
      </c>
      <c r="C1748" s="8">
        <v>3.25</v>
      </c>
      <c r="E1748" s="9" t="str">
        <f t="shared" si="27"/>
        <v>Oct 02</v>
      </c>
    </row>
    <row r="1749" spans="1:5" x14ac:dyDescent="0.2">
      <c r="A1749" s="9">
        <v>37544</v>
      </c>
      <c r="B1749" s="8">
        <v>1.75</v>
      </c>
      <c r="C1749" s="8">
        <v>3.25</v>
      </c>
      <c r="E1749" s="9" t="str">
        <f t="shared" si="27"/>
        <v>Oct 02</v>
      </c>
    </row>
    <row r="1750" spans="1:5" x14ac:dyDescent="0.2">
      <c r="A1750" s="9">
        <v>37545</v>
      </c>
      <c r="B1750" s="8">
        <v>1.75</v>
      </c>
      <c r="C1750" s="8">
        <v>3.25</v>
      </c>
      <c r="E1750" s="9" t="str">
        <f t="shared" si="27"/>
        <v>Oct 02</v>
      </c>
    </row>
    <row r="1751" spans="1:5" x14ac:dyDescent="0.2">
      <c r="A1751" s="9">
        <v>37546</v>
      </c>
      <c r="B1751" s="8">
        <v>1.75</v>
      </c>
      <c r="C1751" s="8">
        <v>3.25</v>
      </c>
      <c r="E1751" s="9" t="str">
        <f t="shared" si="27"/>
        <v>Oct 02</v>
      </c>
    </row>
    <row r="1752" spans="1:5" x14ac:dyDescent="0.2">
      <c r="A1752" s="9">
        <v>37547</v>
      </c>
      <c r="B1752" s="8">
        <v>1.75</v>
      </c>
      <c r="C1752" s="8">
        <v>3.25</v>
      </c>
      <c r="E1752" s="9" t="str">
        <f t="shared" si="27"/>
        <v>Oct 02</v>
      </c>
    </row>
    <row r="1753" spans="1:5" x14ac:dyDescent="0.2">
      <c r="A1753" s="9">
        <v>37548</v>
      </c>
      <c r="B1753" s="8">
        <v>1.75</v>
      </c>
      <c r="C1753" s="8">
        <v>3.25</v>
      </c>
      <c r="E1753" s="9" t="str">
        <f t="shared" si="27"/>
        <v>Oct 02</v>
      </c>
    </row>
    <row r="1754" spans="1:5" x14ac:dyDescent="0.2">
      <c r="A1754" s="9">
        <v>37549</v>
      </c>
      <c r="B1754" s="8">
        <v>1.75</v>
      </c>
      <c r="C1754" s="8">
        <v>3.25</v>
      </c>
      <c r="E1754" s="9" t="str">
        <f t="shared" si="27"/>
        <v>Oct 02</v>
      </c>
    </row>
    <row r="1755" spans="1:5" x14ac:dyDescent="0.2">
      <c r="A1755" s="9">
        <v>37550</v>
      </c>
      <c r="B1755" s="8">
        <v>1.75</v>
      </c>
      <c r="C1755" s="8">
        <v>3.25</v>
      </c>
      <c r="E1755" s="9" t="str">
        <f t="shared" si="27"/>
        <v>Oct 02</v>
      </c>
    </row>
    <row r="1756" spans="1:5" x14ac:dyDescent="0.2">
      <c r="A1756" s="9">
        <v>37551</v>
      </c>
      <c r="B1756" s="8">
        <v>1.75</v>
      </c>
      <c r="C1756" s="8">
        <v>3.25</v>
      </c>
      <c r="E1756" s="9" t="str">
        <f t="shared" si="27"/>
        <v>Oct 02</v>
      </c>
    </row>
    <row r="1757" spans="1:5" x14ac:dyDescent="0.2">
      <c r="A1757" s="9">
        <v>37552</v>
      </c>
      <c r="B1757" s="8">
        <v>1.75</v>
      </c>
      <c r="C1757" s="8">
        <v>3.25</v>
      </c>
      <c r="E1757" s="9" t="str">
        <f t="shared" si="27"/>
        <v>Oct 02</v>
      </c>
    </row>
    <row r="1758" spans="1:5" x14ac:dyDescent="0.2">
      <c r="A1758" s="9">
        <v>37553</v>
      </c>
      <c r="B1758" s="8">
        <v>1.75</v>
      </c>
      <c r="C1758" s="8">
        <v>3.25</v>
      </c>
      <c r="E1758" s="9" t="str">
        <f t="shared" si="27"/>
        <v>Oct 02</v>
      </c>
    </row>
    <row r="1759" spans="1:5" x14ac:dyDescent="0.2">
      <c r="A1759" s="9">
        <v>37554</v>
      </c>
      <c r="B1759" s="8">
        <v>1.75</v>
      </c>
      <c r="C1759" s="8">
        <v>3.25</v>
      </c>
      <c r="E1759" s="9" t="str">
        <f t="shared" si="27"/>
        <v>Oct 02</v>
      </c>
    </row>
    <row r="1760" spans="1:5" x14ac:dyDescent="0.2">
      <c r="A1760" s="9">
        <v>37555</v>
      </c>
      <c r="B1760" s="8">
        <v>1.75</v>
      </c>
      <c r="C1760" s="8">
        <v>3.25</v>
      </c>
      <c r="E1760" s="9" t="str">
        <f t="shared" si="27"/>
        <v>Oct 02</v>
      </c>
    </row>
    <row r="1761" spans="1:5" x14ac:dyDescent="0.2">
      <c r="A1761" s="9">
        <v>37556</v>
      </c>
      <c r="B1761" s="8">
        <v>1.75</v>
      </c>
      <c r="C1761" s="8">
        <v>3.25</v>
      </c>
      <c r="E1761" s="9" t="str">
        <f t="shared" si="27"/>
        <v>Oct 02</v>
      </c>
    </row>
    <row r="1762" spans="1:5" x14ac:dyDescent="0.2">
      <c r="A1762" s="9">
        <v>37557</v>
      </c>
      <c r="B1762" s="8">
        <v>1.75</v>
      </c>
      <c r="C1762" s="8">
        <v>3.25</v>
      </c>
      <c r="E1762" s="9" t="str">
        <f t="shared" si="27"/>
        <v>Oct 02</v>
      </c>
    </row>
    <row r="1763" spans="1:5" x14ac:dyDescent="0.2">
      <c r="A1763" s="9">
        <v>37558</v>
      </c>
      <c r="B1763" s="8">
        <v>1.75</v>
      </c>
      <c r="C1763" s="8">
        <v>3.25</v>
      </c>
      <c r="E1763" s="9" t="str">
        <f t="shared" si="27"/>
        <v>Oct 02</v>
      </c>
    </row>
    <row r="1764" spans="1:5" x14ac:dyDescent="0.2">
      <c r="A1764" s="9">
        <v>37559</v>
      </c>
      <c r="B1764" s="8">
        <v>1.75</v>
      </c>
      <c r="C1764" s="8">
        <v>3.25</v>
      </c>
      <c r="E1764" s="9" t="str">
        <f t="shared" si="27"/>
        <v>Oct 02</v>
      </c>
    </row>
    <row r="1765" spans="1:5" x14ac:dyDescent="0.2">
      <c r="A1765" s="9">
        <v>37560</v>
      </c>
      <c r="B1765" s="8">
        <v>1.75</v>
      </c>
      <c r="C1765" s="8">
        <v>3.25</v>
      </c>
      <c r="E1765" s="9" t="str">
        <f t="shared" si="27"/>
        <v>Oct 02</v>
      </c>
    </row>
    <row r="1766" spans="1:5" x14ac:dyDescent="0.2">
      <c r="A1766" s="9">
        <v>37561</v>
      </c>
      <c r="B1766" s="8">
        <v>1.75</v>
      </c>
      <c r="C1766" s="8">
        <v>3.25</v>
      </c>
      <c r="E1766" s="9" t="str">
        <f t="shared" si="27"/>
        <v>Nov 02</v>
      </c>
    </row>
    <row r="1767" spans="1:5" x14ac:dyDescent="0.2">
      <c r="A1767" s="9">
        <v>37562</v>
      </c>
      <c r="B1767" s="8">
        <v>1.75</v>
      </c>
      <c r="C1767" s="8">
        <v>3.25</v>
      </c>
      <c r="E1767" s="9" t="str">
        <f t="shared" si="27"/>
        <v>Nov 02</v>
      </c>
    </row>
    <row r="1768" spans="1:5" x14ac:dyDescent="0.2">
      <c r="A1768" s="9">
        <v>37563</v>
      </c>
      <c r="B1768" s="8">
        <v>1.75</v>
      </c>
      <c r="C1768" s="8">
        <v>3.25</v>
      </c>
      <c r="E1768" s="9" t="str">
        <f t="shared" si="27"/>
        <v>Nov 02</v>
      </c>
    </row>
    <row r="1769" spans="1:5" x14ac:dyDescent="0.2">
      <c r="A1769" s="9">
        <v>37564</v>
      </c>
      <c r="B1769" s="8">
        <v>1.75</v>
      </c>
      <c r="C1769" s="8">
        <v>3.25</v>
      </c>
      <c r="E1769" s="9" t="str">
        <f t="shared" si="27"/>
        <v>Nov 02</v>
      </c>
    </row>
    <row r="1770" spans="1:5" x14ac:dyDescent="0.2">
      <c r="A1770" s="9">
        <v>37565</v>
      </c>
      <c r="B1770" s="8">
        <v>1.75</v>
      </c>
      <c r="C1770" s="8">
        <v>3.25</v>
      </c>
      <c r="E1770" s="9" t="str">
        <f t="shared" si="27"/>
        <v>Nov 02</v>
      </c>
    </row>
    <row r="1771" spans="1:5" x14ac:dyDescent="0.2">
      <c r="A1771" s="9">
        <v>37566</v>
      </c>
      <c r="B1771" s="8">
        <v>1.25</v>
      </c>
      <c r="C1771" s="8">
        <v>3.25</v>
      </c>
      <c r="E1771" s="9" t="str">
        <f t="shared" si="27"/>
        <v>Nov 02</v>
      </c>
    </row>
    <row r="1772" spans="1:5" x14ac:dyDescent="0.2">
      <c r="A1772" s="9">
        <v>37567</v>
      </c>
      <c r="B1772" s="8">
        <v>1.25</v>
      </c>
      <c r="C1772" s="8">
        <v>3.25</v>
      </c>
      <c r="E1772" s="9" t="str">
        <f t="shared" si="27"/>
        <v>Nov 02</v>
      </c>
    </row>
    <row r="1773" spans="1:5" x14ac:dyDescent="0.2">
      <c r="A1773" s="9">
        <v>37568</v>
      </c>
      <c r="B1773" s="8">
        <v>1.25</v>
      </c>
      <c r="C1773" s="8">
        <v>3.25</v>
      </c>
      <c r="E1773" s="9" t="str">
        <f t="shared" si="27"/>
        <v>Nov 02</v>
      </c>
    </row>
    <row r="1774" spans="1:5" x14ac:dyDescent="0.2">
      <c r="A1774" s="9">
        <v>37569</v>
      </c>
      <c r="B1774" s="8">
        <v>1.25</v>
      </c>
      <c r="C1774" s="8">
        <v>3.25</v>
      </c>
      <c r="E1774" s="9" t="str">
        <f t="shared" si="27"/>
        <v>Nov 02</v>
      </c>
    </row>
    <row r="1775" spans="1:5" x14ac:dyDescent="0.2">
      <c r="A1775" s="9">
        <v>37570</v>
      </c>
      <c r="B1775" s="8">
        <v>1.25</v>
      </c>
      <c r="C1775" s="8">
        <v>3.25</v>
      </c>
      <c r="E1775" s="9" t="str">
        <f t="shared" si="27"/>
        <v>Nov 02</v>
      </c>
    </row>
    <row r="1776" spans="1:5" x14ac:dyDescent="0.2">
      <c r="A1776" s="9">
        <v>37571</v>
      </c>
      <c r="B1776" s="8">
        <v>1.25</v>
      </c>
      <c r="C1776" s="8">
        <v>3.25</v>
      </c>
      <c r="E1776" s="9" t="str">
        <f t="shared" si="27"/>
        <v>Nov 02</v>
      </c>
    </row>
    <row r="1777" spans="1:5" x14ac:dyDescent="0.2">
      <c r="A1777" s="9">
        <v>37572</v>
      </c>
      <c r="B1777" s="8">
        <v>1.25</v>
      </c>
      <c r="C1777" s="8">
        <v>3.25</v>
      </c>
      <c r="E1777" s="9" t="str">
        <f t="shared" si="27"/>
        <v>Nov 02</v>
      </c>
    </row>
    <row r="1778" spans="1:5" x14ac:dyDescent="0.2">
      <c r="A1778" s="9">
        <v>37573</v>
      </c>
      <c r="B1778" s="8">
        <v>1.25</v>
      </c>
      <c r="C1778" s="8">
        <v>3.25</v>
      </c>
      <c r="E1778" s="9" t="str">
        <f t="shared" si="27"/>
        <v>Nov 02</v>
      </c>
    </row>
    <row r="1779" spans="1:5" x14ac:dyDescent="0.2">
      <c r="A1779" s="9">
        <v>37574</v>
      </c>
      <c r="B1779" s="8">
        <v>1.25</v>
      </c>
      <c r="C1779" s="8">
        <v>3.25</v>
      </c>
      <c r="E1779" s="9" t="str">
        <f t="shared" si="27"/>
        <v>Nov 02</v>
      </c>
    </row>
    <row r="1780" spans="1:5" x14ac:dyDescent="0.2">
      <c r="A1780" s="9">
        <v>37575</v>
      </c>
      <c r="B1780" s="8">
        <v>1.25</v>
      </c>
      <c r="C1780" s="8">
        <v>3.25</v>
      </c>
      <c r="E1780" s="9" t="str">
        <f t="shared" si="27"/>
        <v>Nov 02</v>
      </c>
    </row>
    <row r="1781" spans="1:5" x14ac:dyDescent="0.2">
      <c r="A1781" s="9">
        <v>37576</v>
      </c>
      <c r="B1781" s="8">
        <v>1.25</v>
      </c>
      <c r="C1781" s="8">
        <v>3.25</v>
      </c>
      <c r="E1781" s="9" t="str">
        <f t="shared" si="27"/>
        <v>Nov 02</v>
      </c>
    </row>
    <row r="1782" spans="1:5" x14ac:dyDescent="0.2">
      <c r="A1782" s="9">
        <v>37577</v>
      </c>
      <c r="B1782" s="8">
        <v>1.25</v>
      </c>
      <c r="C1782" s="8">
        <v>3.25</v>
      </c>
      <c r="E1782" s="9" t="str">
        <f t="shared" si="27"/>
        <v>Nov 02</v>
      </c>
    </row>
    <row r="1783" spans="1:5" x14ac:dyDescent="0.2">
      <c r="A1783" s="9">
        <v>37578</v>
      </c>
      <c r="B1783" s="8">
        <v>1.25</v>
      </c>
      <c r="C1783" s="8">
        <v>3.25</v>
      </c>
      <c r="E1783" s="9" t="str">
        <f t="shared" si="27"/>
        <v>Nov 02</v>
      </c>
    </row>
    <row r="1784" spans="1:5" x14ac:dyDescent="0.2">
      <c r="A1784" s="9">
        <v>37579</v>
      </c>
      <c r="B1784" s="8">
        <v>1.25</v>
      </c>
      <c r="C1784" s="8">
        <v>3.25</v>
      </c>
      <c r="E1784" s="9" t="str">
        <f t="shared" si="27"/>
        <v>Nov 02</v>
      </c>
    </row>
    <row r="1785" spans="1:5" x14ac:dyDescent="0.2">
      <c r="A1785" s="9">
        <v>37580</v>
      </c>
      <c r="B1785" s="8">
        <v>1.25</v>
      </c>
      <c r="C1785" s="8">
        <v>3.25</v>
      </c>
      <c r="E1785" s="9" t="str">
        <f t="shared" si="27"/>
        <v>Nov 02</v>
      </c>
    </row>
    <row r="1786" spans="1:5" x14ac:dyDescent="0.2">
      <c r="A1786" s="9">
        <v>37581</v>
      </c>
      <c r="B1786" s="8">
        <v>1.25</v>
      </c>
      <c r="C1786" s="8">
        <v>3.25</v>
      </c>
      <c r="E1786" s="9" t="str">
        <f t="shared" si="27"/>
        <v>Nov 02</v>
      </c>
    </row>
    <row r="1787" spans="1:5" x14ac:dyDescent="0.2">
      <c r="A1787" s="9">
        <v>37582</v>
      </c>
      <c r="B1787" s="8">
        <v>1.25</v>
      </c>
      <c r="C1787" s="8">
        <v>3.25</v>
      </c>
      <c r="E1787" s="9" t="str">
        <f t="shared" si="27"/>
        <v>Nov 02</v>
      </c>
    </row>
    <row r="1788" spans="1:5" x14ac:dyDescent="0.2">
      <c r="A1788" s="9">
        <v>37583</v>
      </c>
      <c r="B1788" s="8">
        <v>1.25</v>
      </c>
      <c r="C1788" s="8">
        <v>3.25</v>
      </c>
      <c r="E1788" s="9" t="str">
        <f t="shared" si="27"/>
        <v>Nov 02</v>
      </c>
    </row>
    <row r="1789" spans="1:5" x14ac:dyDescent="0.2">
      <c r="A1789" s="9">
        <v>37584</v>
      </c>
      <c r="B1789" s="8">
        <v>1.25</v>
      </c>
      <c r="C1789" s="8">
        <v>3.25</v>
      </c>
      <c r="E1789" s="9" t="str">
        <f t="shared" si="27"/>
        <v>Nov 02</v>
      </c>
    </row>
    <row r="1790" spans="1:5" x14ac:dyDescent="0.2">
      <c r="A1790" s="9">
        <v>37585</v>
      </c>
      <c r="B1790" s="8">
        <v>1.25</v>
      </c>
      <c r="C1790" s="8">
        <v>3.25</v>
      </c>
      <c r="E1790" s="9" t="str">
        <f t="shared" si="27"/>
        <v>Nov 02</v>
      </c>
    </row>
    <row r="1791" spans="1:5" x14ac:dyDescent="0.2">
      <c r="A1791" s="9">
        <v>37586</v>
      </c>
      <c r="B1791" s="8">
        <v>1.25</v>
      </c>
      <c r="C1791" s="8">
        <v>3.25</v>
      </c>
      <c r="E1791" s="9" t="str">
        <f t="shared" si="27"/>
        <v>Nov 02</v>
      </c>
    </row>
    <row r="1792" spans="1:5" x14ac:dyDescent="0.2">
      <c r="A1792" s="9">
        <v>37587</v>
      </c>
      <c r="B1792" s="8">
        <v>1.25</v>
      </c>
      <c r="C1792" s="8">
        <v>3.25</v>
      </c>
      <c r="E1792" s="9" t="str">
        <f t="shared" si="27"/>
        <v>Nov 02</v>
      </c>
    </row>
    <row r="1793" spans="1:5" x14ac:dyDescent="0.2">
      <c r="A1793" s="9">
        <v>37588</v>
      </c>
      <c r="B1793" s="8">
        <v>1.25</v>
      </c>
      <c r="C1793" s="8">
        <v>3.25</v>
      </c>
      <c r="E1793" s="9" t="str">
        <f t="shared" si="27"/>
        <v>Nov 02</v>
      </c>
    </row>
    <row r="1794" spans="1:5" x14ac:dyDescent="0.2">
      <c r="A1794" s="9">
        <v>37589</v>
      </c>
      <c r="B1794" s="8">
        <v>1.25</v>
      </c>
      <c r="C1794" s="8">
        <v>3.25</v>
      </c>
      <c r="E1794" s="9" t="str">
        <f t="shared" si="27"/>
        <v>Nov 02</v>
      </c>
    </row>
    <row r="1795" spans="1:5" x14ac:dyDescent="0.2">
      <c r="A1795" s="9">
        <v>37590</v>
      </c>
      <c r="B1795" s="8">
        <v>1.25</v>
      </c>
      <c r="C1795" s="8">
        <v>3.25</v>
      </c>
      <c r="E1795" s="9" t="str">
        <f t="shared" si="27"/>
        <v>Nov 02</v>
      </c>
    </row>
    <row r="1796" spans="1:5" x14ac:dyDescent="0.2">
      <c r="A1796" s="9">
        <v>37591</v>
      </c>
      <c r="B1796" s="8">
        <v>1.25</v>
      </c>
      <c r="C1796" s="8">
        <v>3.25</v>
      </c>
      <c r="E1796" s="9" t="str">
        <f t="shared" ref="E1796:E1859" si="28">TEXT(A1796,"mmm") &amp; " " &amp; TEXT(A1796, "yy")</f>
        <v>Dec 02</v>
      </c>
    </row>
    <row r="1797" spans="1:5" x14ac:dyDescent="0.2">
      <c r="A1797" s="9">
        <v>37592</v>
      </c>
      <c r="B1797" s="8">
        <v>1.25</v>
      </c>
      <c r="C1797" s="8">
        <v>3.25</v>
      </c>
      <c r="E1797" s="9" t="str">
        <f t="shared" si="28"/>
        <v>Dec 02</v>
      </c>
    </row>
    <row r="1798" spans="1:5" x14ac:dyDescent="0.2">
      <c r="A1798" s="9">
        <v>37593</v>
      </c>
      <c r="B1798" s="8">
        <v>1.25</v>
      </c>
      <c r="C1798" s="8">
        <v>3.25</v>
      </c>
      <c r="E1798" s="9" t="str">
        <f t="shared" si="28"/>
        <v>Dec 02</v>
      </c>
    </row>
    <row r="1799" spans="1:5" x14ac:dyDescent="0.2">
      <c r="A1799" s="9">
        <v>37594</v>
      </c>
      <c r="B1799" s="8">
        <v>1.25</v>
      </c>
      <c r="C1799" s="8">
        <v>3.25</v>
      </c>
      <c r="E1799" s="9" t="str">
        <f t="shared" si="28"/>
        <v>Dec 02</v>
      </c>
    </row>
    <row r="1800" spans="1:5" x14ac:dyDescent="0.2">
      <c r="A1800" s="9">
        <v>37595</v>
      </c>
      <c r="B1800" s="8">
        <v>1.25</v>
      </c>
      <c r="C1800" s="8">
        <v>3.25</v>
      </c>
      <c r="E1800" s="9" t="str">
        <f t="shared" si="28"/>
        <v>Dec 02</v>
      </c>
    </row>
    <row r="1801" spans="1:5" x14ac:dyDescent="0.2">
      <c r="A1801" s="9">
        <v>37596</v>
      </c>
      <c r="B1801" s="8">
        <v>1.25</v>
      </c>
      <c r="C1801" s="8">
        <v>2.75</v>
      </c>
      <c r="E1801" s="9" t="str">
        <f t="shared" si="28"/>
        <v>Dec 02</v>
      </c>
    </row>
    <row r="1802" spans="1:5" x14ac:dyDescent="0.2">
      <c r="A1802" s="9">
        <v>37597</v>
      </c>
      <c r="B1802" s="8">
        <v>1.25</v>
      </c>
      <c r="C1802" s="8">
        <v>2.75</v>
      </c>
      <c r="E1802" s="9" t="str">
        <f t="shared" si="28"/>
        <v>Dec 02</v>
      </c>
    </row>
    <row r="1803" spans="1:5" x14ac:dyDescent="0.2">
      <c r="A1803" s="9">
        <v>37598</v>
      </c>
      <c r="B1803" s="8">
        <v>1.25</v>
      </c>
      <c r="C1803" s="8">
        <v>2.75</v>
      </c>
      <c r="E1803" s="9" t="str">
        <f t="shared" si="28"/>
        <v>Dec 02</v>
      </c>
    </row>
    <row r="1804" spans="1:5" x14ac:dyDescent="0.2">
      <c r="A1804" s="9">
        <v>37599</v>
      </c>
      <c r="B1804" s="8">
        <v>1.25</v>
      </c>
      <c r="C1804" s="8">
        <v>2.75</v>
      </c>
      <c r="E1804" s="9" t="str">
        <f t="shared" si="28"/>
        <v>Dec 02</v>
      </c>
    </row>
    <row r="1805" spans="1:5" x14ac:dyDescent="0.2">
      <c r="A1805" s="9">
        <v>37600</v>
      </c>
      <c r="B1805" s="8">
        <v>1.25</v>
      </c>
      <c r="C1805" s="8">
        <v>2.75</v>
      </c>
      <c r="E1805" s="9" t="str">
        <f t="shared" si="28"/>
        <v>Dec 02</v>
      </c>
    </row>
    <row r="1806" spans="1:5" x14ac:dyDescent="0.2">
      <c r="A1806" s="9">
        <v>37601</v>
      </c>
      <c r="B1806" s="8">
        <v>1.25</v>
      </c>
      <c r="C1806" s="8">
        <v>2.75</v>
      </c>
      <c r="E1806" s="9" t="str">
        <f t="shared" si="28"/>
        <v>Dec 02</v>
      </c>
    </row>
    <row r="1807" spans="1:5" x14ac:dyDescent="0.2">
      <c r="A1807" s="9">
        <v>37602</v>
      </c>
      <c r="B1807" s="8">
        <v>1.25</v>
      </c>
      <c r="C1807" s="8">
        <v>2.75</v>
      </c>
      <c r="E1807" s="9" t="str">
        <f t="shared" si="28"/>
        <v>Dec 02</v>
      </c>
    </row>
    <row r="1808" spans="1:5" x14ac:dyDescent="0.2">
      <c r="A1808" s="9">
        <v>37603</v>
      </c>
      <c r="B1808" s="8">
        <v>1.25</v>
      </c>
      <c r="C1808" s="8">
        <v>2.75</v>
      </c>
      <c r="E1808" s="9" t="str">
        <f t="shared" si="28"/>
        <v>Dec 02</v>
      </c>
    </row>
    <row r="1809" spans="1:5" x14ac:dyDescent="0.2">
      <c r="A1809" s="9">
        <v>37604</v>
      </c>
      <c r="B1809" s="8">
        <v>1.25</v>
      </c>
      <c r="C1809" s="8">
        <v>2.75</v>
      </c>
      <c r="E1809" s="9" t="str">
        <f t="shared" si="28"/>
        <v>Dec 02</v>
      </c>
    </row>
    <row r="1810" spans="1:5" x14ac:dyDescent="0.2">
      <c r="A1810" s="9">
        <v>37605</v>
      </c>
      <c r="B1810" s="8">
        <v>1.25</v>
      </c>
      <c r="C1810" s="8">
        <v>2.75</v>
      </c>
      <c r="E1810" s="9" t="str">
        <f t="shared" si="28"/>
        <v>Dec 02</v>
      </c>
    </row>
    <row r="1811" spans="1:5" x14ac:dyDescent="0.2">
      <c r="A1811" s="9">
        <v>37606</v>
      </c>
      <c r="B1811" s="8">
        <v>1.25</v>
      </c>
      <c r="C1811" s="8">
        <v>2.75</v>
      </c>
      <c r="E1811" s="9" t="str">
        <f t="shared" si="28"/>
        <v>Dec 02</v>
      </c>
    </row>
    <row r="1812" spans="1:5" x14ac:dyDescent="0.2">
      <c r="A1812" s="9">
        <v>37607</v>
      </c>
      <c r="B1812" s="8">
        <v>1.25</v>
      </c>
      <c r="C1812" s="8">
        <v>2.75</v>
      </c>
      <c r="E1812" s="9" t="str">
        <f t="shared" si="28"/>
        <v>Dec 02</v>
      </c>
    </row>
    <row r="1813" spans="1:5" x14ac:dyDescent="0.2">
      <c r="A1813" s="9">
        <v>37608</v>
      </c>
      <c r="B1813" s="8">
        <v>1.25</v>
      </c>
      <c r="C1813" s="8">
        <v>2.75</v>
      </c>
      <c r="E1813" s="9" t="str">
        <f t="shared" si="28"/>
        <v>Dec 02</v>
      </c>
    </row>
    <row r="1814" spans="1:5" x14ac:dyDescent="0.2">
      <c r="A1814" s="9">
        <v>37609</v>
      </c>
      <c r="B1814" s="8">
        <v>1.25</v>
      </c>
      <c r="C1814" s="8">
        <v>2.75</v>
      </c>
      <c r="E1814" s="9" t="str">
        <f t="shared" si="28"/>
        <v>Dec 02</v>
      </c>
    </row>
    <row r="1815" spans="1:5" x14ac:dyDescent="0.2">
      <c r="A1815" s="9">
        <v>37610</v>
      </c>
      <c r="B1815" s="8">
        <v>1.25</v>
      </c>
      <c r="C1815" s="8">
        <v>2.75</v>
      </c>
      <c r="E1815" s="9" t="str">
        <f t="shared" si="28"/>
        <v>Dec 02</v>
      </c>
    </row>
    <row r="1816" spans="1:5" x14ac:dyDescent="0.2">
      <c r="A1816" s="9">
        <v>37611</v>
      </c>
      <c r="B1816" s="8">
        <v>1.25</v>
      </c>
      <c r="C1816" s="8">
        <v>2.75</v>
      </c>
      <c r="E1816" s="9" t="str">
        <f t="shared" si="28"/>
        <v>Dec 02</v>
      </c>
    </row>
    <row r="1817" spans="1:5" x14ac:dyDescent="0.2">
      <c r="A1817" s="9">
        <v>37612</v>
      </c>
      <c r="B1817" s="8">
        <v>1.25</v>
      </c>
      <c r="C1817" s="8">
        <v>2.75</v>
      </c>
      <c r="E1817" s="9" t="str">
        <f t="shared" si="28"/>
        <v>Dec 02</v>
      </c>
    </row>
    <row r="1818" spans="1:5" x14ac:dyDescent="0.2">
      <c r="A1818" s="9">
        <v>37613</v>
      </c>
      <c r="B1818" s="8">
        <v>1.25</v>
      </c>
      <c r="C1818" s="8">
        <v>2.75</v>
      </c>
      <c r="E1818" s="9" t="str">
        <f t="shared" si="28"/>
        <v>Dec 02</v>
      </c>
    </row>
    <row r="1819" spans="1:5" x14ac:dyDescent="0.2">
      <c r="A1819" s="9">
        <v>37614</v>
      </c>
      <c r="B1819" s="8">
        <v>1.25</v>
      </c>
      <c r="C1819" s="8">
        <v>2.75</v>
      </c>
      <c r="E1819" s="9" t="str">
        <f t="shared" si="28"/>
        <v>Dec 02</v>
      </c>
    </row>
    <row r="1820" spans="1:5" x14ac:dyDescent="0.2">
      <c r="A1820" s="9">
        <v>37615</v>
      </c>
      <c r="B1820" s="8">
        <v>1.25</v>
      </c>
      <c r="C1820" s="8">
        <v>2.75</v>
      </c>
      <c r="E1820" s="9" t="str">
        <f t="shared" si="28"/>
        <v>Dec 02</v>
      </c>
    </row>
    <row r="1821" spans="1:5" x14ac:dyDescent="0.2">
      <c r="A1821" s="9">
        <v>37616</v>
      </c>
      <c r="B1821" s="8">
        <v>1.25</v>
      </c>
      <c r="C1821" s="8">
        <v>2.75</v>
      </c>
      <c r="E1821" s="9" t="str">
        <f t="shared" si="28"/>
        <v>Dec 02</v>
      </c>
    </row>
    <row r="1822" spans="1:5" x14ac:dyDescent="0.2">
      <c r="A1822" s="9">
        <v>37617</v>
      </c>
      <c r="B1822" s="8">
        <v>1.25</v>
      </c>
      <c r="C1822" s="8">
        <v>2.75</v>
      </c>
      <c r="E1822" s="9" t="str">
        <f t="shared" si="28"/>
        <v>Dec 02</v>
      </c>
    </row>
    <row r="1823" spans="1:5" x14ac:dyDescent="0.2">
      <c r="A1823" s="9">
        <v>37618</v>
      </c>
      <c r="B1823" s="8">
        <v>1.25</v>
      </c>
      <c r="C1823" s="8">
        <v>2.75</v>
      </c>
      <c r="E1823" s="9" t="str">
        <f t="shared" si="28"/>
        <v>Dec 02</v>
      </c>
    </row>
    <row r="1824" spans="1:5" x14ac:dyDescent="0.2">
      <c r="A1824" s="9">
        <v>37619</v>
      </c>
      <c r="B1824" s="8">
        <v>1.25</v>
      </c>
      <c r="C1824" s="8">
        <v>2.75</v>
      </c>
      <c r="E1824" s="9" t="str">
        <f t="shared" si="28"/>
        <v>Dec 02</v>
      </c>
    </row>
    <row r="1825" spans="1:5" x14ac:dyDescent="0.2">
      <c r="A1825" s="9">
        <v>37620</v>
      </c>
      <c r="B1825" s="8">
        <v>1.25</v>
      </c>
      <c r="C1825" s="8">
        <v>2.75</v>
      </c>
      <c r="E1825" s="9" t="str">
        <f t="shared" si="28"/>
        <v>Dec 02</v>
      </c>
    </row>
    <row r="1826" spans="1:5" x14ac:dyDescent="0.2">
      <c r="A1826" s="9">
        <v>37621</v>
      </c>
      <c r="B1826" s="8">
        <v>1.25</v>
      </c>
      <c r="C1826" s="8">
        <v>2.75</v>
      </c>
      <c r="E1826" s="9" t="str">
        <f t="shared" si="28"/>
        <v>Dec 02</v>
      </c>
    </row>
    <row r="1827" spans="1:5" x14ac:dyDescent="0.2">
      <c r="A1827" s="9">
        <v>37622</v>
      </c>
      <c r="B1827" s="8">
        <v>1.25</v>
      </c>
      <c r="C1827" s="8">
        <v>2.75</v>
      </c>
      <c r="E1827" s="9" t="str">
        <f t="shared" si="28"/>
        <v>Jan 03</v>
      </c>
    </row>
    <row r="1828" spans="1:5" x14ac:dyDescent="0.2">
      <c r="A1828" s="9">
        <v>37623</v>
      </c>
      <c r="B1828" s="8">
        <v>1.25</v>
      </c>
      <c r="C1828" s="8">
        <v>2.75</v>
      </c>
      <c r="E1828" s="9" t="str">
        <f t="shared" si="28"/>
        <v>Jan 03</v>
      </c>
    </row>
    <row r="1829" spans="1:5" x14ac:dyDescent="0.2">
      <c r="A1829" s="9">
        <v>37624</v>
      </c>
      <c r="B1829" s="8">
        <v>1.25</v>
      </c>
      <c r="C1829" s="8">
        <v>2.75</v>
      </c>
      <c r="E1829" s="9" t="str">
        <f t="shared" si="28"/>
        <v>Jan 03</v>
      </c>
    </row>
    <row r="1830" spans="1:5" x14ac:dyDescent="0.2">
      <c r="A1830" s="9">
        <v>37625</v>
      </c>
      <c r="B1830" s="8">
        <v>1.25</v>
      </c>
      <c r="C1830" s="8">
        <v>2.75</v>
      </c>
      <c r="E1830" s="9" t="str">
        <f t="shared" si="28"/>
        <v>Jan 03</v>
      </c>
    </row>
    <row r="1831" spans="1:5" x14ac:dyDescent="0.2">
      <c r="A1831" s="9">
        <v>37626</v>
      </c>
      <c r="B1831" s="8">
        <v>1.25</v>
      </c>
      <c r="C1831" s="8">
        <v>2.75</v>
      </c>
      <c r="E1831" s="9" t="str">
        <f t="shared" si="28"/>
        <v>Jan 03</v>
      </c>
    </row>
    <row r="1832" spans="1:5" x14ac:dyDescent="0.2">
      <c r="A1832" s="9">
        <v>37627</v>
      </c>
      <c r="B1832" s="8">
        <v>1.25</v>
      </c>
      <c r="C1832" s="8">
        <v>2.75</v>
      </c>
      <c r="E1832" s="9" t="str">
        <f t="shared" si="28"/>
        <v>Jan 03</v>
      </c>
    </row>
    <row r="1833" spans="1:5" x14ac:dyDescent="0.2">
      <c r="A1833" s="9">
        <v>37628</v>
      </c>
      <c r="B1833" s="8">
        <v>1.25</v>
      </c>
      <c r="C1833" s="8">
        <v>2.75</v>
      </c>
      <c r="E1833" s="9" t="str">
        <f t="shared" si="28"/>
        <v>Jan 03</v>
      </c>
    </row>
    <row r="1834" spans="1:5" x14ac:dyDescent="0.2">
      <c r="A1834" s="9">
        <v>37629</v>
      </c>
      <c r="B1834" s="8">
        <v>1.25</v>
      </c>
      <c r="C1834" s="8">
        <v>2.75</v>
      </c>
      <c r="E1834" s="9" t="str">
        <f t="shared" si="28"/>
        <v>Jan 03</v>
      </c>
    </row>
    <row r="1835" spans="1:5" x14ac:dyDescent="0.2">
      <c r="A1835" s="9">
        <v>37630</v>
      </c>
      <c r="B1835" s="8">
        <v>1.25</v>
      </c>
      <c r="C1835" s="8">
        <v>2.75</v>
      </c>
      <c r="E1835" s="9" t="str">
        <f t="shared" si="28"/>
        <v>Jan 03</v>
      </c>
    </row>
    <row r="1836" spans="1:5" x14ac:dyDescent="0.2">
      <c r="A1836" s="9">
        <v>37631</v>
      </c>
      <c r="B1836" s="8">
        <v>1.25</v>
      </c>
      <c r="C1836" s="8">
        <v>2.75</v>
      </c>
      <c r="E1836" s="9" t="str">
        <f t="shared" si="28"/>
        <v>Jan 03</v>
      </c>
    </row>
    <row r="1837" spans="1:5" x14ac:dyDescent="0.2">
      <c r="A1837" s="9">
        <v>37632</v>
      </c>
      <c r="B1837" s="8">
        <v>1.25</v>
      </c>
      <c r="C1837" s="8">
        <v>2.75</v>
      </c>
      <c r="E1837" s="9" t="str">
        <f t="shared" si="28"/>
        <v>Jan 03</v>
      </c>
    </row>
    <row r="1838" spans="1:5" x14ac:dyDescent="0.2">
      <c r="A1838" s="9">
        <v>37633</v>
      </c>
      <c r="B1838" s="8">
        <v>1.25</v>
      </c>
      <c r="C1838" s="8">
        <v>2.75</v>
      </c>
      <c r="E1838" s="9" t="str">
        <f t="shared" si="28"/>
        <v>Jan 03</v>
      </c>
    </row>
    <row r="1839" spans="1:5" x14ac:dyDescent="0.2">
      <c r="A1839" s="9">
        <v>37634</v>
      </c>
      <c r="B1839" s="8">
        <v>1.25</v>
      </c>
      <c r="C1839" s="8">
        <v>2.75</v>
      </c>
      <c r="E1839" s="9" t="str">
        <f t="shared" si="28"/>
        <v>Jan 03</v>
      </c>
    </row>
    <row r="1840" spans="1:5" x14ac:dyDescent="0.2">
      <c r="A1840" s="9">
        <v>37635</v>
      </c>
      <c r="B1840" s="8">
        <v>1.25</v>
      </c>
      <c r="C1840" s="8">
        <v>2.75</v>
      </c>
      <c r="E1840" s="9" t="str">
        <f t="shared" si="28"/>
        <v>Jan 03</v>
      </c>
    </row>
    <row r="1841" spans="1:5" x14ac:dyDescent="0.2">
      <c r="A1841" s="9">
        <v>37636</v>
      </c>
      <c r="B1841" s="8">
        <v>1.25</v>
      </c>
      <c r="C1841" s="8">
        <v>2.75</v>
      </c>
      <c r="E1841" s="9" t="str">
        <f t="shared" si="28"/>
        <v>Jan 03</v>
      </c>
    </row>
    <row r="1842" spans="1:5" x14ac:dyDescent="0.2">
      <c r="A1842" s="9">
        <v>37637</v>
      </c>
      <c r="B1842" s="8">
        <v>1.25</v>
      </c>
      <c r="C1842" s="8">
        <v>2.75</v>
      </c>
      <c r="E1842" s="9" t="str">
        <f t="shared" si="28"/>
        <v>Jan 03</v>
      </c>
    </row>
    <row r="1843" spans="1:5" x14ac:dyDescent="0.2">
      <c r="A1843" s="9">
        <v>37638</v>
      </c>
      <c r="B1843" s="8">
        <v>1.25</v>
      </c>
      <c r="C1843" s="8">
        <v>2.75</v>
      </c>
      <c r="E1843" s="9" t="str">
        <f t="shared" si="28"/>
        <v>Jan 03</v>
      </c>
    </row>
    <row r="1844" spans="1:5" x14ac:dyDescent="0.2">
      <c r="A1844" s="9">
        <v>37639</v>
      </c>
      <c r="B1844" s="8">
        <v>1.25</v>
      </c>
      <c r="C1844" s="8">
        <v>2.75</v>
      </c>
      <c r="E1844" s="9" t="str">
        <f t="shared" si="28"/>
        <v>Jan 03</v>
      </c>
    </row>
    <row r="1845" spans="1:5" x14ac:dyDescent="0.2">
      <c r="A1845" s="9">
        <v>37640</v>
      </c>
      <c r="B1845" s="8">
        <v>1.25</v>
      </c>
      <c r="C1845" s="8">
        <v>2.75</v>
      </c>
      <c r="E1845" s="9" t="str">
        <f t="shared" si="28"/>
        <v>Jan 03</v>
      </c>
    </row>
    <row r="1846" spans="1:5" x14ac:dyDescent="0.2">
      <c r="A1846" s="9">
        <v>37641</v>
      </c>
      <c r="B1846" s="8">
        <v>1.25</v>
      </c>
      <c r="C1846" s="8">
        <v>2.75</v>
      </c>
      <c r="E1846" s="9" t="str">
        <f t="shared" si="28"/>
        <v>Jan 03</v>
      </c>
    </row>
    <row r="1847" spans="1:5" x14ac:dyDescent="0.2">
      <c r="A1847" s="9">
        <v>37642</v>
      </c>
      <c r="B1847" s="8">
        <v>1.25</v>
      </c>
      <c r="C1847" s="8">
        <v>2.75</v>
      </c>
      <c r="E1847" s="9" t="str">
        <f t="shared" si="28"/>
        <v>Jan 03</v>
      </c>
    </row>
    <row r="1848" spans="1:5" x14ac:dyDescent="0.2">
      <c r="A1848" s="9">
        <v>37643</v>
      </c>
      <c r="B1848" s="8">
        <v>1.25</v>
      </c>
      <c r="C1848" s="8">
        <v>2.75</v>
      </c>
      <c r="E1848" s="9" t="str">
        <f t="shared" si="28"/>
        <v>Jan 03</v>
      </c>
    </row>
    <row r="1849" spans="1:5" x14ac:dyDescent="0.2">
      <c r="A1849" s="9">
        <v>37644</v>
      </c>
      <c r="B1849" s="8">
        <v>1.25</v>
      </c>
      <c r="C1849" s="8">
        <v>2.75</v>
      </c>
      <c r="E1849" s="9" t="str">
        <f t="shared" si="28"/>
        <v>Jan 03</v>
      </c>
    </row>
    <row r="1850" spans="1:5" x14ac:dyDescent="0.2">
      <c r="A1850" s="9">
        <v>37645</v>
      </c>
      <c r="B1850" s="8">
        <v>1.25</v>
      </c>
      <c r="C1850" s="8">
        <v>2.75</v>
      </c>
      <c r="E1850" s="9" t="str">
        <f t="shared" si="28"/>
        <v>Jan 03</v>
      </c>
    </row>
    <row r="1851" spans="1:5" x14ac:dyDescent="0.2">
      <c r="A1851" s="9">
        <v>37646</v>
      </c>
      <c r="B1851" s="8">
        <v>1.25</v>
      </c>
      <c r="C1851" s="8">
        <v>2.75</v>
      </c>
      <c r="E1851" s="9" t="str">
        <f t="shared" si="28"/>
        <v>Jan 03</v>
      </c>
    </row>
    <row r="1852" spans="1:5" x14ac:dyDescent="0.2">
      <c r="A1852" s="9">
        <v>37647</v>
      </c>
      <c r="B1852" s="8">
        <v>1.25</v>
      </c>
      <c r="C1852" s="8">
        <v>2.75</v>
      </c>
      <c r="E1852" s="9" t="str">
        <f t="shared" si="28"/>
        <v>Jan 03</v>
      </c>
    </row>
    <row r="1853" spans="1:5" x14ac:dyDescent="0.2">
      <c r="A1853" s="9">
        <v>37648</v>
      </c>
      <c r="B1853" s="8">
        <v>1.25</v>
      </c>
      <c r="C1853" s="8">
        <v>2.75</v>
      </c>
      <c r="E1853" s="9" t="str">
        <f t="shared" si="28"/>
        <v>Jan 03</v>
      </c>
    </row>
    <row r="1854" spans="1:5" x14ac:dyDescent="0.2">
      <c r="A1854" s="9">
        <v>37649</v>
      </c>
      <c r="B1854" s="8">
        <v>1.25</v>
      </c>
      <c r="C1854" s="8">
        <v>2.75</v>
      </c>
      <c r="E1854" s="9" t="str">
        <f t="shared" si="28"/>
        <v>Jan 03</v>
      </c>
    </row>
    <row r="1855" spans="1:5" x14ac:dyDescent="0.2">
      <c r="A1855" s="9">
        <v>37650</v>
      </c>
      <c r="B1855" s="8">
        <v>1.25</v>
      </c>
      <c r="C1855" s="8">
        <v>2.75</v>
      </c>
      <c r="E1855" s="9" t="str">
        <f t="shared" si="28"/>
        <v>Jan 03</v>
      </c>
    </row>
    <row r="1856" spans="1:5" x14ac:dyDescent="0.2">
      <c r="A1856" s="9">
        <v>37651</v>
      </c>
      <c r="B1856" s="8">
        <v>1.25</v>
      </c>
      <c r="C1856" s="8">
        <v>2.75</v>
      </c>
      <c r="E1856" s="9" t="str">
        <f t="shared" si="28"/>
        <v>Jan 03</v>
      </c>
    </row>
    <row r="1857" spans="1:5" x14ac:dyDescent="0.2">
      <c r="A1857" s="9">
        <v>37652</v>
      </c>
      <c r="B1857" s="8">
        <v>1.25</v>
      </c>
      <c r="C1857" s="8">
        <v>2.75</v>
      </c>
      <c r="E1857" s="9" t="str">
        <f t="shared" si="28"/>
        <v>Jan 03</v>
      </c>
    </row>
    <row r="1858" spans="1:5" x14ac:dyDescent="0.2">
      <c r="A1858" s="9">
        <v>37653</v>
      </c>
      <c r="B1858" s="8">
        <v>1.25</v>
      </c>
      <c r="C1858" s="8">
        <v>2.75</v>
      </c>
      <c r="E1858" s="9" t="str">
        <f t="shared" si="28"/>
        <v>Feb 03</v>
      </c>
    </row>
    <row r="1859" spans="1:5" x14ac:dyDescent="0.2">
      <c r="A1859" s="9">
        <v>37654</v>
      </c>
      <c r="B1859" s="8">
        <v>1.25</v>
      </c>
      <c r="C1859" s="8">
        <v>2.75</v>
      </c>
      <c r="E1859" s="9" t="str">
        <f t="shared" si="28"/>
        <v>Feb 03</v>
      </c>
    </row>
    <row r="1860" spans="1:5" x14ac:dyDescent="0.2">
      <c r="A1860" s="9">
        <v>37655</v>
      </c>
      <c r="B1860" s="8">
        <v>1.25</v>
      </c>
      <c r="C1860" s="8">
        <v>2.75</v>
      </c>
      <c r="E1860" s="9" t="str">
        <f t="shared" ref="E1860:E1923" si="29">TEXT(A1860,"mmm") &amp; " " &amp; TEXT(A1860, "yy")</f>
        <v>Feb 03</v>
      </c>
    </row>
    <row r="1861" spans="1:5" x14ac:dyDescent="0.2">
      <c r="A1861" s="9">
        <v>37656</v>
      </c>
      <c r="B1861" s="8">
        <v>1.25</v>
      </c>
      <c r="C1861" s="8">
        <v>2.75</v>
      </c>
      <c r="E1861" s="9" t="str">
        <f t="shared" si="29"/>
        <v>Feb 03</v>
      </c>
    </row>
    <row r="1862" spans="1:5" x14ac:dyDescent="0.2">
      <c r="A1862" s="9">
        <v>37657</v>
      </c>
      <c r="B1862" s="8">
        <v>1.25</v>
      </c>
      <c r="C1862" s="8">
        <v>2.75</v>
      </c>
      <c r="E1862" s="9" t="str">
        <f t="shared" si="29"/>
        <v>Feb 03</v>
      </c>
    </row>
    <row r="1863" spans="1:5" x14ac:dyDescent="0.2">
      <c r="A1863" s="9">
        <v>37658</v>
      </c>
      <c r="B1863" s="8">
        <v>1.25</v>
      </c>
      <c r="C1863" s="8">
        <v>2.75</v>
      </c>
      <c r="E1863" s="9" t="str">
        <f t="shared" si="29"/>
        <v>Feb 03</v>
      </c>
    </row>
    <row r="1864" spans="1:5" x14ac:dyDescent="0.2">
      <c r="A1864" s="9">
        <v>37659</v>
      </c>
      <c r="B1864" s="8">
        <v>1.25</v>
      </c>
      <c r="C1864" s="8">
        <v>2.75</v>
      </c>
      <c r="E1864" s="9" t="str">
        <f t="shared" si="29"/>
        <v>Feb 03</v>
      </c>
    </row>
    <row r="1865" spans="1:5" x14ac:dyDescent="0.2">
      <c r="A1865" s="9">
        <v>37660</v>
      </c>
      <c r="B1865" s="8">
        <v>1.25</v>
      </c>
      <c r="C1865" s="8">
        <v>2.75</v>
      </c>
      <c r="E1865" s="9" t="str">
        <f t="shared" si="29"/>
        <v>Feb 03</v>
      </c>
    </row>
    <row r="1866" spans="1:5" x14ac:dyDescent="0.2">
      <c r="A1866" s="9">
        <v>37661</v>
      </c>
      <c r="B1866" s="8">
        <v>1.25</v>
      </c>
      <c r="C1866" s="8">
        <v>2.75</v>
      </c>
      <c r="E1866" s="9" t="str">
        <f t="shared" si="29"/>
        <v>Feb 03</v>
      </c>
    </row>
    <row r="1867" spans="1:5" x14ac:dyDescent="0.2">
      <c r="A1867" s="9">
        <v>37662</v>
      </c>
      <c r="B1867" s="8">
        <v>1.25</v>
      </c>
      <c r="C1867" s="8">
        <v>2.75</v>
      </c>
      <c r="E1867" s="9" t="str">
        <f t="shared" si="29"/>
        <v>Feb 03</v>
      </c>
    </row>
    <row r="1868" spans="1:5" x14ac:dyDescent="0.2">
      <c r="A1868" s="9">
        <v>37663</v>
      </c>
      <c r="B1868" s="8">
        <v>1.25</v>
      </c>
      <c r="C1868" s="8">
        <v>2.75</v>
      </c>
      <c r="E1868" s="9" t="str">
        <f t="shared" si="29"/>
        <v>Feb 03</v>
      </c>
    </row>
    <row r="1869" spans="1:5" x14ac:dyDescent="0.2">
      <c r="A1869" s="9">
        <v>37664</v>
      </c>
      <c r="B1869" s="8">
        <v>1.25</v>
      </c>
      <c r="C1869" s="8">
        <v>2.75</v>
      </c>
      <c r="E1869" s="9" t="str">
        <f t="shared" si="29"/>
        <v>Feb 03</v>
      </c>
    </row>
    <row r="1870" spans="1:5" x14ac:dyDescent="0.2">
      <c r="A1870" s="9">
        <v>37665</v>
      </c>
      <c r="B1870" s="8">
        <v>1.25</v>
      </c>
      <c r="C1870" s="8">
        <v>2.75</v>
      </c>
      <c r="E1870" s="9" t="str">
        <f t="shared" si="29"/>
        <v>Feb 03</v>
      </c>
    </row>
    <row r="1871" spans="1:5" x14ac:dyDescent="0.2">
      <c r="A1871" s="9">
        <v>37666</v>
      </c>
      <c r="B1871" s="8">
        <v>1.25</v>
      </c>
      <c r="C1871" s="8">
        <v>2.75</v>
      </c>
      <c r="E1871" s="9" t="str">
        <f t="shared" si="29"/>
        <v>Feb 03</v>
      </c>
    </row>
    <row r="1872" spans="1:5" x14ac:dyDescent="0.2">
      <c r="A1872" s="9">
        <v>37667</v>
      </c>
      <c r="B1872" s="8">
        <v>1.25</v>
      </c>
      <c r="C1872" s="8">
        <v>2.75</v>
      </c>
      <c r="E1872" s="9" t="str">
        <f t="shared" si="29"/>
        <v>Feb 03</v>
      </c>
    </row>
    <row r="1873" spans="1:5" x14ac:dyDescent="0.2">
      <c r="A1873" s="9">
        <v>37668</v>
      </c>
      <c r="B1873" s="8">
        <v>1.25</v>
      </c>
      <c r="C1873" s="8">
        <v>2.75</v>
      </c>
      <c r="E1873" s="9" t="str">
        <f t="shared" si="29"/>
        <v>Feb 03</v>
      </c>
    </row>
    <row r="1874" spans="1:5" x14ac:dyDescent="0.2">
      <c r="A1874" s="9">
        <v>37669</v>
      </c>
      <c r="B1874" s="8">
        <v>1.25</v>
      </c>
      <c r="C1874" s="8">
        <v>2.75</v>
      </c>
      <c r="E1874" s="9" t="str">
        <f t="shared" si="29"/>
        <v>Feb 03</v>
      </c>
    </row>
    <row r="1875" spans="1:5" x14ac:dyDescent="0.2">
      <c r="A1875" s="9">
        <v>37670</v>
      </c>
      <c r="B1875" s="8">
        <v>1.25</v>
      </c>
      <c r="C1875" s="8">
        <v>2.75</v>
      </c>
      <c r="E1875" s="9" t="str">
        <f t="shared" si="29"/>
        <v>Feb 03</v>
      </c>
    </row>
    <row r="1876" spans="1:5" x14ac:dyDescent="0.2">
      <c r="A1876" s="9">
        <v>37671</v>
      </c>
      <c r="B1876" s="8">
        <v>1.25</v>
      </c>
      <c r="C1876" s="8">
        <v>2.75</v>
      </c>
      <c r="E1876" s="9" t="str">
        <f t="shared" si="29"/>
        <v>Feb 03</v>
      </c>
    </row>
    <row r="1877" spans="1:5" x14ac:dyDescent="0.2">
      <c r="A1877" s="9">
        <v>37672</v>
      </c>
      <c r="B1877" s="8">
        <v>1.25</v>
      </c>
      <c r="C1877" s="8">
        <v>2.75</v>
      </c>
      <c r="E1877" s="9" t="str">
        <f t="shared" si="29"/>
        <v>Feb 03</v>
      </c>
    </row>
    <row r="1878" spans="1:5" x14ac:dyDescent="0.2">
      <c r="A1878" s="9">
        <v>37673</v>
      </c>
      <c r="B1878" s="8">
        <v>1.25</v>
      </c>
      <c r="C1878" s="8">
        <v>2.75</v>
      </c>
      <c r="E1878" s="9" t="str">
        <f t="shared" si="29"/>
        <v>Feb 03</v>
      </c>
    </row>
    <row r="1879" spans="1:5" x14ac:dyDescent="0.2">
      <c r="A1879" s="9">
        <v>37674</v>
      </c>
      <c r="B1879" s="8">
        <v>1.25</v>
      </c>
      <c r="C1879" s="8">
        <v>2.75</v>
      </c>
      <c r="E1879" s="9" t="str">
        <f t="shared" si="29"/>
        <v>Feb 03</v>
      </c>
    </row>
    <row r="1880" spans="1:5" x14ac:dyDescent="0.2">
      <c r="A1880" s="9">
        <v>37675</v>
      </c>
      <c r="B1880" s="8">
        <v>1.25</v>
      </c>
      <c r="C1880" s="8">
        <v>2.75</v>
      </c>
      <c r="E1880" s="9" t="str">
        <f t="shared" si="29"/>
        <v>Feb 03</v>
      </c>
    </row>
    <row r="1881" spans="1:5" x14ac:dyDescent="0.2">
      <c r="A1881" s="9">
        <v>37676</v>
      </c>
      <c r="B1881" s="8">
        <v>1.25</v>
      </c>
      <c r="C1881" s="8">
        <v>2.75</v>
      </c>
      <c r="E1881" s="9" t="str">
        <f t="shared" si="29"/>
        <v>Feb 03</v>
      </c>
    </row>
    <row r="1882" spans="1:5" x14ac:dyDescent="0.2">
      <c r="A1882" s="9">
        <v>37677</v>
      </c>
      <c r="B1882" s="8">
        <v>1.25</v>
      </c>
      <c r="C1882" s="8">
        <v>2.75</v>
      </c>
      <c r="E1882" s="9" t="str">
        <f t="shared" si="29"/>
        <v>Feb 03</v>
      </c>
    </row>
    <row r="1883" spans="1:5" x14ac:dyDescent="0.2">
      <c r="A1883" s="9">
        <v>37678</v>
      </c>
      <c r="B1883" s="8">
        <v>1.25</v>
      </c>
      <c r="C1883" s="8">
        <v>2.75</v>
      </c>
      <c r="E1883" s="9" t="str">
        <f t="shared" si="29"/>
        <v>Feb 03</v>
      </c>
    </row>
    <row r="1884" spans="1:5" x14ac:dyDescent="0.2">
      <c r="A1884" s="9">
        <v>37679</v>
      </c>
      <c r="B1884" s="8">
        <v>1.25</v>
      </c>
      <c r="C1884" s="8">
        <v>2.75</v>
      </c>
      <c r="E1884" s="9" t="str">
        <f t="shared" si="29"/>
        <v>Feb 03</v>
      </c>
    </row>
    <row r="1885" spans="1:5" x14ac:dyDescent="0.2">
      <c r="A1885" s="9">
        <v>37680</v>
      </c>
      <c r="B1885" s="8">
        <v>1.25</v>
      </c>
      <c r="C1885" s="8">
        <v>2.75</v>
      </c>
      <c r="E1885" s="9" t="str">
        <f t="shared" si="29"/>
        <v>Feb 03</v>
      </c>
    </row>
    <row r="1886" spans="1:5" x14ac:dyDescent="0.2">
      <c r="A1886" s="9">
        <v>37681</v>
      </c>
      <c r="B1886" s="8">
        <v>1.25</v>
      </c>
      <c r="C1886" s="8">
        <v>2.75</v>
      </c>
      <c r="E1886" s="9" t="str">
        <f t="shared" si="29"/>
        <v>Mar 03</v>
      </c>
    </row>
    <row r="1887" spans="1:5" x14ac:dyDescent="0.2">
      <c r="A1887" s="9">
        <v>37682</v>
      </c>
      <c r="B1887" s="8">
        <v>1.25</v>
      </c>
      <c r="C1887" s="8">
        <v>2.75</v>
      </c>
      <c r="E1887" s="9" t="str">
        <f t="shared" si="29"/>
        <v>Mar 03</v>
      </c>
    </row>
    <row r="1888" spans="1:5" x14ac:dyDescent="0.2">
      <c r="A1888" s="9">
        <v>37683</v>
      </c>
      <c r="B1888" s="8">
        <v>1.25</v>
      </c>
      <c r="C1888" s="8">
        <v>2.75</v>
      </c>
      <c r="E1888" s="9" t="str">
        <f t="shared" si="29"/>
        <v>Mar 03</v>
      </c>
    </row>
    <row r="1889" spans="1:5" x14ac:dyDescent="0.2">
      <c r="A1889" s="9">
        <v>37684</v>
      </c>
      <c r="B1889" s="8">
        <v>1.25</v>
      </c>
      <c r="C1889" s="8">
        <v>2.75</v>
      </c>
      <c r="E1889" s="9" t="str">
        <f t="shared" si="29"/>
        <v>Mar 03</v>
      </c>
    </row>
    <row r="1890" spans="1:5" x14ac:dyDescent="0.2">
      <c r="A1890" s="9">
        <v>37685</v>
      </c>
      <c r="B1890" s="8">
        <v>1.25</v>
      </c>
      <c r="C1890" s="8">
        <v>2.75</v>
      </c>
      <c r="E1890" s="9" t="str">
        <f t="shared" si="29"/>
        <v>Mar 03</v>
      </c>
    </row>
    <row r="1891" spans="1:5" x14ac:dyDescent="0.2">
      <c r="A1891" s="9">
        <v>37686</v>
      </c>
      <c r="B1891" s="8">
        <v>1.25</v>
      </c>
      <c r="C1891" s="8">
        <v>2.75</v>
      </c>
      <c r="E1891" s="9" t="str">
        <f t="shared" si="29"/>
        <v>Mar 03</v>
      </c>
    </row>
    <row r="1892" spans="1:5" x14ac:dyDescent="0.2">
      <c r="A1892" s="9">
        <v>37687</v>
      </c>
      <c r="B1892" s="8">
        <v>1.25</v>
      </c>
      <c r="C1892" s="8">
        <v>2.5</v>
      </c>
      <c r="E1892" s="9" t="str">
        <f t="shared" si="29"/>
        <v>Mar 03</v>
      </c>
    </row>
    <row r="1893" spans="1:5" x14ac:dyDescent="0.2">
      <c r="A1893" s="9">
        <v>37688</v>
      </c>
      <c r="B1893" s="8">
        <v>1.25</v>
      </c>
      <c r="C1893" s="8">
        <v>2.5</v>
      </c>
      <c r="E1893" s="9" t="str">
        <f t="shared" si="29"/>
        <v>Mar 03</v>
      </c>
    </row>
    <row r="1894" spans="1:5" x14ac:dyDescent="0.2">
      <c r="A1894" s="9">
        <v>37689</v>
      </c>
      <c r="B1894" s="8">
        <v>1.25</v>
      </c>
      <c r="C1894" s="8">
        <v>2.5</v>
      </c>
      <c r="E1894" s="9" t="str">
        <f t="shared" si="29"/>
        <v>Mar 03</v>
      </c>
    </row>
    <row r="1895" spans="1:5" x14ac:dyDescent="0.2">
      <c r="A1895" s="9">
        <v>37690</v>
      </c>
      <c r="B1895" s="8">
        <v>1.25</v>
      </c>
      <c r="C1895" s="8">
        <v>2.5</v>
      </c>
      <c r="E1895" s="9" t="str">
        <f t="shared" si="29"/>
        <v>Mar 03</v>
      </c>
    </row>
    <row r="1896" spans="1:5" x14ac:dyDescent="0.2">
      <c r="A1896" s="9">
        <v>37691</v>
      </c>
      <c r="B1896" s="8">
        <v>1.25</v>
      </c>
      <c r="C1896" s="8">
        <v>2.5</v>
      </c>
      <c r="E1896" s="9" t="str">
        <f t="shared" si="29"/>
        <v>Mar 03</v>
      </c>
    </row>
    <row r="1897" spans="1:5" x14ac:dyDescent="0.2">
      <c r="A1897" s="9">
        <v>37692</v>
      </c>
      <c r="B1897" s="8">
        <v>1.25</v>
      </c>
      <c r="C1897" s="8">
        <v>2.5</v>
      </c>
      <c r="E1897" s="9" t="str">
        <f t="shared" si="29"/>
        <v>Mar 03</v>
      </c>
    </row>
    <row r="1898" spans="1:5" x14ac:dyDescent="0.2">
      <c r="A1898" s="9">
        <v>37693</v>
      </c>
      <c r="B1898" s="8">
        <v>1.25</v>
      </c>
      <c r="C1898" s="8">
        <v>2.5</v>
      </c>
      <c r="E1898" s="9" t="str">
        <f t="shared" si="29"/>
        <v>Mar 03</v>
      </c>
    </row>
    <row r="1899" spans="1:5" x14ac:dyDescent="0.2">
      <c r="A1899" s="9">
        <v>37694</v>
      </c>
      <c r="B1899" s="8">
        <v>1.25</v>
      </c>
      <c r="C1899" s="8">
        <v>2.5</v>
      </c>
      <c r="E1899" s="9" t="str">
        <f t="shared" si="29"/>
        <v>Mar 03</v>
      </c>
    </row>
    <row r="1900" spans="1:5" x14ac:dyDescent="0.2">
      <c r="A1900" s="9">
        <v>37695</v>
      </c>
      <c r="B1900" s="8">
        <v>1.25</v>
      </c>
      <c r="C1900" s="8">
        <v>2.5</v>
      </c>
      <c r="E1900" s="9" t="str">
        <f t="shared" si="29"/>
        <v>Mar 03</v>
      </c>
    </row>
    <row r="1901" spans="1:5" x14ac:dyDescent="0.2">
      <c r="A1901" s="9">
        <v>37696</v>
      </c>
      <c r="B1901" s="8">
        <v>1.25</v>
      </c>
      <c r="C1901" s="8">
        <v>2.5</v>
      </c>
      <c r="E1901" s="9" t="str">
        <f t="shared" si="29"/>
        <v>Mar 03</v>
      </c>
    </row>
    <row r="1902" spans="1:5" x14ac:dyDescent="0.2">
      <c r="A1902" s="9">
        <v>37697</v>
      </c>
      <c r="B1902" s="8">
        <v>1.25</v>
      </c>
      <c r="C1902" s="8">
        <v>2.5</v>
      </c>
      <c r="E1902" s="9" t="str">
        <f t="shared" si="29"/>
        <v>Mar 03</v>
      </c>
    </row>
    <row r="1903" spans="1:5" x14ac:dyDescent="0.2">
      <c r="A1903" s="9">
        <v>37698</v>
      </c>
      <c r="B1903" s="8">
        <v>1.25</v>
      </c>
      <c r="C1903" s="8">
        <v>2.5</v>
      </c>
      <c r="E1903" s="9" t="str">
        <f t="shared" si="29"/>
        <v>Mar 03</v>
      </c>
    </row>
    <row r="1904" spans="1:5" x14ac:dyDescent="0.2">
      <c r="A1904" s="9">
        <v>37699</v>
      </c>
      <c r="B1904" s="8">
        <v>1.25</v>
      </c>
      <c r="C1904" s="8">
        <v>2.5</v>
      </c>
      <c r="E1904" s="9" t="str">
        <f t="shared" si="29"/>
        <v>Mar 03</v>
      </c>
    </row>
    <row r="1905" spans="1:5" x14ac:dyDescent="0.2">
      <c r="A1905" s="9">
        <v>37700</v>
      </c>
      <c r="B1905" s="8">
        <v>1.25</v>
      </c>
      <c r="C1905" s="8">
        <v>2.5</v>
      </c>
      <c r="E1905" s="9" t="str">
        <f t="shared" si="29"/>
        <v>Mar 03</v>
      </c>
    </row>
    <row r="1906" spans="1:5" x14ac:dyDescent="0.2">
      <c r="A1906" s="9">
        <v>37701</v>
      </c>
      <c r="B1906" s="8">
        <v>1.25</v>
      </c>
      <c r="C1906" s="8">
        <v>2.5</v>
      </c>
      <c r="E1906" s="9" t="str">
        <f t="shared" si="29"/>
        <v>Mar 03</v>
      </c>
    </row>
    <row r="1907" spans="1:5" x14ac:dyDescent="0.2">
      <c r="A1907" s="9">
        <v>37702</v>
      </c>
      <c r="B1907" s="8">
        <v>1.25</v>
      </c>
      <c r="C1907" s="8">
        <v>2.5</v>
      </c>
      <c r="E1907" s="9" t="str">
        <f t="shared" si="29"/>
        <v>Mar 03</v>
      </c>
    </row>
    <row r="1908" spans="1:5" x14ac:dyDescent="0.2">
      <c r="A1908" s="9">
        <v>37703</v>
      </c>
      <c r="B1908" s="8">
        <v>1.25</v>
      </c>
      <c r="C1908" s="8">
        <v>2.5</v>
      </c>
      <c r="E1908" s="9" t="str">
        <f t="shared" si="29"/>
        <v>Mar 03</v>
      </c>
    </row>
    <row r="1909" spans="1:5" x14ac:dyDescent="0.2">
      <c r="A1909" s="9">
        <v>37704</v>
      </c>
      <c r="B1909" s="8">
        <v>1.25</v>
      </c>
      <c r="C1909" s="8">
        <v>2.5</v>
      </c>
      <c r="E1909" s="9" t="str">
        <f t="shared" si="29"/>
        <v>Mar 03</v>
      </c>
    </row>
    <row r="1910" spans="1:5" x14ac:dyDescent="0.2">
      <c r="A1910" s="9">
        <v>37705</v>
      </c>
      <c r="B1910" s="8">
        <v>1.25</v>
      </c>
      <c r="C1910" s="8">
        <v>2.5</v>
      </c>
      <c r="E1910" s="9" t="str">
        <f t="shared" si="29"/>
        <v>Mar 03</v>
      </c>
    </row>
    <row r="1911" spans="1:5" x14ac:dyDescent="0.2">
      <c r="A1911" s="9">
        <v>37706</v>
      </c>
      <c r="B1911" s="8">
        <v>1.25</v>
      </c>
      <c r="C1911" s="8">
        <v>2.5</v>
      </c>
      <c r="E1911" s="9" t="str">
        <f t="shared" si="29"/>
        <v>Mar 03</v>
      </c>
    </row>
    <row r="1912" spans="1:5" x14ac:dyDescent="0.2">
      <c r="A1912" s="9">
        <v>37707</v>
      </c>
      <c r="B1912" s="8">
        <v>1.25</v>
      </c>
      <c r="C1912" s="8">
        <v>2.5</v>
      </c>
      <c r="E1912" s="9" t="str">
        <f t="shared" si="29"/>
        <v>Mar 03</v>
      </c>
    </row>
    <row r="1913" spans="1:5" x14ac:dyDescent="0.2">
      <c r="A1913" s="9">
        <v>37708</v>
      </c>
      <c r="B1913" s="8">
        <v>1.25</v>
      </c>
      <c r="C1913" s="8">
        <v>2.5</v>
      </c>
      <c r="E1913" s="9" t="str">
        <f t="shared" si="29"/>
        <v>Mar 03</v>
      </c>
    </row>
    <row r="1914" spans="1:5" x14ac:dyDescent="0.2">
      <c r="A1914" s="9">
        <v>37709</v>
      </c>
      <c r="B1914" s="8">
        <v>1.25</v>
      </c>
      <c r="C1914" s="8">
        <v>2.5</v>
      </c>
      <c r="E1914" s="9" t="str">
        <f t="shared" si="29"/>
        <v>Mar 03</v>
      </c>
    </row>
    <row r="1915" spans="1:5" x14ac:dyDescent="0.2">
      <c r="A1915" s="9">
        <v>37710</v>
      </c>
      <c r="B1915" s="8">
        <v>1.25</v>
      </c>
      <c r="C1915" s="8">
        <v>2.5</v>
      </c>
      <c r="E1915" s="9" t="str">
        <f t="shared" si="29"/>
        <v>Mar 03</v>
      </c>
    </row>
    <row r="1916" spans="1:5" x14ac:dyDescent="0.2">
      <c r="A1916" s="9">
        <v>37711</v>
      </c>
      <c r="B1916" s="8">
        <v>1.25</v>
      </c>
      <c r="C1916" s="8">
        <v>2.5</v>
      </c>
      <c r="E1916" s="9" t="str">
        <f t="shared" si="29"/>
        <v>Mar 03</v>
      </c>
    </row>
    <row r="1917" spans="1:5" x14ac:dyDescent="0.2">
      <c r="A1917" s="9">
        <v>37712</v>
      </c>
      <c r="B1917" s="8">
        <v>1.25</v>
      </c>
      <c r="C1917" s="8">
        <v>2.5</v>
      </c>
      <c r="E1917" s="9" t="str">
        <f t="shared" si="29"/>
        <v>Apr 03</v>
      </c>
    </row>
    <row r="1918" spans="1:5" x14ac:dyDescent="0.2">
      <c r="A1918" s="9">
        <v>37713</v>
      </c>
      <c r="B1918" s="8">
        <v>1.25</v>
      </c>
      <c r="C1918" s="8">
        <v>2.5</v>
      </c>
      <c r="E1918" s="9" t="str">
        <f t="shared" si="29"/>
        <v>Apr 03</v>
      </c>
    </row>
    <row r="1919" spans="1:5" x14ac:dyDescent="0.2">
      <c r="A1919" s="9">
        <v>37714</v>
      </c>
      <c r="B1919" s="8">
        <v>1.25</v>
      </c>
      <c r="C1919" s="8">
        <v>2.5</v>
      </c>
      <c r="E1919" s="9" t="str">
        <f t="shared" si="29"/>
        <v>Apr 03</v>
      </c>
    </row>
    <row r="1920" spans="1:5" x14ac:dyDescent="0.2">
      <c r="A1920" s="9">
        <v>37715</v>
      </c>
      <c r="B1920" s="8">
        <v>1.25</v>
      </c>
      <c r="C1920" s="8">
        <v>2.5</v>
      </c>
      <c r="E1920" s="9" t="str">
        <f t="shared" si="29"/>
        <v>Apr 03</v>
      </c>
    </row>
    <row r="1921" spans="1:5" x14ac:dyDescent="0.2">
      <c r="A1921" s="9">
        <v>37716</v>
      </c>
      <c r="B1921" s="8">
        <v>1.25</v>
      </c>
      <c r="C1921" s="8">
        <v>2.5</v>
      </c>
      <c r="E1921" s="9" t="str">
        <f t="shared" si="29"/>
        <v>Apr 03</v>
      </c>
    </row>
    <row r="1922" spans="1:5" x14ac:dyDescent="0.2">
      <c r="A1922" s="9">
        <v>37717</v>
      </c>
      <c r="B1922" s="8">
        <v>1.25</v>
      </c>
      <c r="C1922" s="8">
        <v>2.5</v>
      </c>
      <c r="E1922" s="9" t="str">
        <f t="shared" si="29"/>
        <v>Apr 03</v>
      </c>
    </row>
    <row r="1923" spans="1:5" x14ac:dyDescent="0.2">
      <c r="A1923" s="9">
        <v>37718</v>
      </c>
      <c r="B1923" s="8">
        <v>1.25</v>
      </c>
      <c r="C1923" s="8">
        <v>2.5</v>
      </c>
      <c r="E1923" s="9" t="str">
        <f t="shared" si="29"/>
        <v>Apr 03</v>
      </c>
    </row>
    <row r="1924" spans="1:5" x14ac:dyDescent="0.2">
      <c r="A1924" s="9">
        <v>37719</v>
      </c>
      <c r="B1924" s="8">
        <v>1.25</v>
      </c>
      <c r="C1924" s="8">
        <v>2.5</v>
      </c>
      <c r="E1924" s="9" t="str">
        <f t="shared" ref="E1924:E1987" si="30">TEXT(A1924,"mmm") &amp; " " &amp; TEXT(A1924, "yy")</f>
        <v>Apr 03</v>
      </c>
    </row>
    <row r="1925" spans="1:5" x14ac:dyDescent="0.2">
      <c r="A1925" s="9">
        <v>37720</v>
      </c>
      <c r="B1925" s="8">
        <v>1.25</v>
      </c>
      <c r="C1925" s="8">
        <v>2.5</v>
      </c>
      <c r="E1925" s="9" t="str">
        <f t="shared" si="30"/>
        <v>Apr 03</v>
      </c>
    </row>
    <row r="1926" spans="1:5" x14ac:dyDescent="0.2">
      <c r="A1926" s="9">
        <v>37721</v>
      </c>
      <c r="B1926" s="8">
        <v>1.25</v>
      </c>
      <c r="C1926" s="8">
        <v>2.5</v>
      </c>
      <c r="E1926" s="9" t="str">
        <f t="shared" si="30"/>
        <v>Apr 03</v>
      </c>
    </row>
    <row r="1927" spans="1:5" x14ac:dyDescent="0.2">
      <c r="A1927" s="9">
        <v>37722</v>
      </c>
      <c r="B1927" s="8">
        <v>1.25</v>
      </c>
      <c r="C1927" s="8">
        <v>2.5</v>
      </c>
      <c r="E1927" s="9" t="str">
        <f t="shared" si="30"/>
        <v>Apr 03</v>
      </c>
    </row>
    <row r="1928" spans="1:5" x14ac:dyDescent="0.2">
      <c r="A1928" s="9">
        <v>37723</v>
      </c>
      <c r="B1928" s="8">
        <v>1.25</v>
      </c>
      <c r="C1928" s="8">
        <v>2.5</v>
      </c>
      <c r="E1928" s="9" t="str">
        <f t="shared" si="30"/>
        <v>Apr 03</v>
      </c>
    </row>
    <row r="1929" spans="1:5" x14ac:dyDescent="0.2">
      <c r="A1929" s="9">
        <v>37724</v>
      </c>
      <c r="B1929" s="8">
        <v>1.25</v>
      </c>
      <c r="C1929" s="8">
        <v>2.5</v>
      </c>
      <c r="E1929" s="9" t="str">
        <f t="shared" si="30"/>
        <v>Apr 03</v>
      </c>
    </row>
    <row r="1930" spans="1:5" x14ac:dyDescent="0.2">
      <c r="A1930" s="9">
        <v>37725</v>
      </c>
      <c r="B1930" s="8">
        <v>1.25</v>
      </c>
      <c r="C1930" s="8">
        <v>2.5</v>
      </c>
      <c r="E1930" s="9" t="str">
        <f t="shared" si="30"/>
        <v>Apr 03</v>
      </c>
    </row>
    <row r="1931" spans="1:5" x14ac:dyDescent="0.2">
      <c r="A1931" s="9">
        <v>37726</v>
      </c>
      <c r="B1931" s="8">
        <v>1.25</v>
      </c>
      <c r="C1931" s="8">
        <v>2.5</v>
      </c>
      <c r="E1931" s="9" t="str">
        <f t="shared" si="30"/>
        <v>Apr 03</v>
      </c>
    </row>
    <row r="1932" spans="1:5" x14ac:dyDescent="0.2">
      <c r="A1932" s="9">
        <v>37727</v>
      </c>
      <c r="B1932" s="8">
        <v>1.25</v>
      </c>
      <c r="C1932" s="8">
        <v>2.5</v>
      </c>
      <c r="E1932" s="9" t="str">
        <f t="shared" si="30"/>
        <v>Apr 03</v>
      </c>
    </row>
    <row r="1933" spans="1:5" x14ac:dyDescent="0.2">
      <c r="A1933" s="9">
        <v>37728</v>
      </c>
      <c r="B1933" s="8">
        <v>1.25</v>
      </c>
      <c r="C1933" s="8">
        <v>2.5</v>
      </c>
      <c r="E1933" s="9" t="str">
        <f t="shared" si="30"/>
        <v>Apr 03</v>
      </c>
    </row>
    <row r="1934" spans="1:5" x14ac:dyDescent="0.2">
      <c r="A1934" s="9">
        <v>37729</v>
      </c>
      <c r="B1934" s="8">
        <v>1.25</v>
      </c>
      <c r="C1934" s="8">
        <v>2.5</v>
      </c>
      <c r="E1934" s="9" t="str">
        <f t="shared" si="30"/>
        <v>Apr 03</v>
      </c>
    </row>
    <row r="1935" spans="1:5" x14ac:dyDescent="0.2">
      <c r="A1935" s="9">
        <v>37730</v>
      </c>
      <c r="B1935" s="8">
        <v>1.25</v>
      </c>
      <c r="C1935" s="8">
        <v>2.5</v>
      </c>
      <c r="E1935" s="9" t="str">
        <f t="shared" si="30"/>
        <v>Apr 03</v>
      </c>
    </row>
    <row r="1936" spans="1:5" x14ac:dyDescent="0.2">
      <c r="A1936" s="9">
        <v>37731</v>
      </c>
      <c r="B1936" s="8">
        <v>1.25</v>
      </c>
      <c r="C1936" s="8">
        <v>2.5</v>
      </c>
      <c r="E1936" s="9" t="str">
        <f t="shared" si="30"/>
        <v>Apr 03</v>
      </c>
    </row>
    <row r="1937" spans="1:5" x14ac:dyDescent="0.2">
      <c r="A1937" s="9">
        <v>37732</v>
      </c>
      <c r="B1937" s="8">
        <v>1.25</v>
      </c>
      <c r="C1937" s="8">
        <v>2.5</v>
      </c>
      <c r="E1937" s="9" t="str">
        <f t="shared" si="30"/>
        <v>Apr 03</v>
      </c>
    </row>
    <row r="1938" spans="1:5" x14ac:dyDescent="0.2">
      <c r="A1938" s="9">
        <v>37733</v>
      </c>
      <c r="B1938" s="8">
        <v>1.25</v>
      </c>
      <c r="C1938" s="8">
        <v>2.5</v>
      </c>
      <c r="E1938" s="9" t="str">
        <f t="shared" si="30"/>
        <v>Apr 03</v>
      </c>
    </row>
    <row r="1939" spans="1:5" x14ac:dyDescent="0.2">
      <c r="A1939" s="9">
        <v>37734</v>
      </c>
      <c r="B1939" s="8">
        <v>1.25</v>
      </c>
      <c r="C1939" s="8">
        <v>2.5</v>
      </c>
      <c r="E1939" s="9" t="str">
        <f t="shared" si="30"/>
        <v>Apr 03</v>
      </c>
    </row>
    <row r="1940" spans="1:5" x14ac:dyDescent="0.2">
      <c r="A1940" s="9">
        <v>37735</v>
      </c>
      <c r="B1940" s="8">
        <v>1.25</v>
      </c>
      <c r="C1940" s="8">
        <v>2.5</v>
      </c>
      <c r="E1940" s="9" t="str">
        <f t="shared" si="30"/>
        <v>Apr 03</v>
      </c>
    </row>
    <row r="1941" spans="1:5" x14ac:dyDescent="0.2">
      <c r="A1941" s="9">
        <v>37736</v>
      </c>
      <c r="B1941" s="8">
        <v>1.25</v>
      </c>
      <c r="C1941" s="8">
        <v>2.5</v>
      </c>
      <c r="E1941" s="9" t="str">
        <f t="shared" si="30"/>
        <v>Apr 03</v>
      </c>
    </row>
    <row r="1942" spans="1:5" x14ac:dyDescent="0.2">
      <c r="A1942" s="9">
        <v>37737</v>
      </c>
      <c r="B1942" s="8">
        <v>1.25</v>
      </c>
      <c r="C1942" s="8">
        <v>2.5</v>
      </c>
      <c r="E1942" s="9" t="str">
        <f t="shared" si="30"/>
        <v>Apr 03</v>
      </c>
    </row>
    <row r="1943" spans="1:5" x14ac:dyDescent="0.2">
      <c r="A1943" s="9">
        <v>37738</v>
      </c>
      <c r="B1943" s="8">
        <v>1.25</v>
      </c>
      <c r="C1943" s="8">
        <v>2.5</v>
      </c>
      <c r="E1943" s="9" t="str">
        <f t="shared" si="30"/>
        <v>Apr 03</v>
      </c>
    </row>
    <row r="1944" spans="1:5" x14ac:dyDescent="0.2">
      <c r="A1944" s="9">
        <v>37739</v>
      </c>
      <c r="B1944" s="8">
        <v>1.25</v>
      </c>
      <c r="C1944" s="8">
        <v>2.5</v>
      </c>
      <c r="E1944" s="9" t="str">
        <f t="shared" si="30"/>
        <v>Apr 03</v>
      </c>
    </row>
    <row r="1945" spans="1:5" x14ac:dyDescent="0.2">
      <c r="A1945" s="9">
        <v>37740</v>
      </c>
      <c r="B1945" s="8">
        <v>1.25</v>
      </c>
      <c r="C1945" s="8">
        <v>2.5</v>
      </c>
      <c r="E1945" s="9" t="str">
        <f t="shared" si="30"/>
        <v>Apr 03</v>
      </c>
    </row>
    <row r="1946" spans="1:5" x14ac:dyDescent="0.2">
      <c r="A1946" s="9">
        <v>37741</v>
      </c>
      <c r="B1946" s="8">
        <v>1.25</v>
      </c>
      <c r="C1946" s="8">
        <v>2.5</v>
      </c>
      <c r="E1946" s="9" t="str">
        <f t="shared" si="30"/>
        <v>Apr 03</v>
      </c>
    </row>
    <row r="1947" spans="1:5" x14ac:dyDescent="0.2">
      <c r="A1947" s="9">
        <v>37742</v>
      </c>
      <c r="B1947" s="8">
        <v>1.25</v>
      </c>
      <c r="C1947" s="8">
        <v>2.5</v>
      </c>
      <c r="E1947" s="9" t="str">
        <f t="shared" si="30"/>
        <v>May 03</v>
      </c>
    </row>
    <row r="1948" spans="1:5" x14ac:dyDescent="0.2">
      <c r="A1948" s="9">
        <v>37743</v>
      </c>
      <c r="B1948" s="8">
        <v>1.25</v>
      </c>
      <c r="C1948" s="8">
        <v>2.5</v>
      </c>
      <c r="E1948" s="9" t="str">
        <f t="shared" si="30"/>
        <v>May 03</v>
      </c>
    </row>
    <row r="1949" spans="1:5" x14ac:dyDescent="0.2">
      <c r="A1949" s="9">
        <v>37744</v>
      </c>
      <c r="B1949" s="8">
        <v>1.25</v>
      </c>
      <c r="C1949" s="8">
        <v>2.5</v>
      </c>
      <c r="E1949" s="9" t="str">
        <f t="shared" si="30"/>
        <v>May 03</v>
      </c>
    </row>
    <row r="1950" spans="1:5" x14ac:dyDescent="0.2">
      <c r="A1950" s="9">
        <v>37745</v>
      </c>
      <c r="B1950" s="8">
        <v>1.25</v>
      </c>
      <c r="C1950" s="8">
        <v>2.5</v>
      </c>
      <c r="E1950" s="9" t="str">
        <f t="shared" si="30"/>
        <v>May 03</v>
      </c>
    </row>
    <row r="1951" spans="1:5" x14ac:dyDescent="0.2">
      <c r="A1951" s="9">
        <v>37746</v>
      </c>
      <c r="B1951" s="8">
        <v>1.25</v>
      </c>
      <c r="C1951" s="8">
        <v>2.5</v>
      </c>
      <c r="E1951" s="9" t="str">
        <f t="shared" si="30"/>
        <v>May 03</v>
      </c>
    </row>
    <row r="1952" spans="1:5" x14ac:dyDescent="0.2">
      <c r="A1952" s="9">
        <v>37747</v>
      </c>
      <c r="B1952" s="8">
        <v>1.25</v>
      </c>
      <c r="C1952" s="8">
        <v>2.5</v>
      </c>
      <c r="E1952" s="9" t="str">
        <f t="shared" si="30"/>
        <v>May 03</v>
      </c>
    </row>
    <row r="1953" spans="1:5" x14ac:dyDescent="0.2">
      <c r="A1953" s="9">
        <v>37748</v>
      </c>
      <c r="B1953" s="8">
        <v>1.25</v>
      </c>
      <c r="C1953" s="8">
        <v>2.5</v>
      </c>
      <c r="E1953" s="9" t="str">
        <f t="shared" si="30"/>
        <v>May 03</v>
      </c>
    </row>
    <row r="1954" spans="1:5" x14ac:dyDescent="0.2">
      <c r="A1954" s="9">
        <v>37749</v>
      </c>
      <c r="B1954" s="8">
        <v>1.25</v>
      </c>
      <c r="C1954" s="8">
        <v>2.5</v>
      </c>
      <c r="E1954" s="9" t="str">
        <f t="shared" si="30"/>
        <v>May 03</v>
      </c>
    </row>
    <row r="1955" spans="1:5" x14ac:dyDescent="0.2">
      <c r="A1955" s="9">
        <v>37750</v>
      </c>
      <c r="B1955" s="8">
        <v>1.25</v>
      </c>
      <c r="C1955" s="8">
        <v>2.5</v>
      </c>
      <c r="E1955" s="9" t="str">
        <f t="shared" si="30"/>
        <v>May 03</v>
      </c>
    </row>
    <row r="1956" spans="1:5" x14ac:dyDescent="0.2">
      <c r="A1956" s="9">
        <v>37751</v>
      </c>
      <c r="B1956" s="8">
        <v>1.25</v>
      </c>
      <c r="C1956" s="8">
        <v>2.5</v>
      </c>
      <c r="E1956" s="9" t="str">
        <f t="shared" si="30"/>
        <v>May 03</v>
      </c>
    </row>
    <row r="1957" spans="1:5" x14ac:dyDescent="0.2">
      <c r="A1957" s="9">
        <v>37752</v>
      </c>
      <c r="B1957" s="8">
        <v>1.25</v>
      </c>
      <c r="C1957" s="8">
        <v>2.5</v>
      </c>
      <c r="E1957" s="9" t="str">
        <f t="shared" si="30"/>
        <v>May 03</v>
      </c>
    </row>
    <row r="1958" spans="1:5" x14ac:dyDescent="0.2">
      <c r="A1958" s="9">
        <v>37753</v>
      </c>
      <c r="B1958" s="8">
        <v>1.25</v>
      </c>
      <c r="C1958" s="8">
        <v>2.5</v>
      </c>
      <c r="E1958" s="9" t="str">
        <f t="shared" si="30"/>
        <v>May 03</v>
      </c>
    </row>
    <row r="1959" spans="1:5" x14ac:dyDescent="0.2">
      <c r="A1959" s="9">
        <v>37754</v>
      </c>
      <c r="B1959" s="8">
        <v>1.25</v>
      </c>
      <c r="C1959" s="8">
        <v>2.5</v>
      </c>
      <c r="E1959" s="9" t="str">
        <f t="shared" si="30"/>
        <v>May 03</v>
      </c>
    </row>
    <row r="1960" spans="1:5" x14ac:dyDescent="0.2">
      <c r="A1960" s="9">
        <v>37755</v>
      </c>
      <c r="B1960" s="8">
        <v>1.25</v>
      </c>
      <c r="C1960" s="8">
        <v>2.5</v>
      </c>
      <c r="E1960" s="9" t="str">
        <f t="shared" si="30"/>
        <v>May 03</v>
      </c>
    </row>
    <row r="1961" spans="1:5" x14ac:dyDescent="0.2">
      <c r="A1961" s="9">
        <v>37756</v>
      </c>
      <c r="B1961" s="8">
        <v>1.25</v>
      </c>
      <c r="C1961" s="8">
        <v>2.5</v>
      </c>
      <c r="E1961" s="9" t="str">
        <f t="shared" si="30"/>
        <v>May 03</v>
      </c>
    </row>
    <row r="1962" spans="1:5" x14ac:dyDescent="0.2">
      <c r="A1962" s="9">
        <v>37757</v>
      </c>
      <c r="B1962" s="8">
        <v>1.25</v>
      </c>
      <c r="C1962" s="8">
        <v>2.5</v>
      </c>
      <c r="E1962" s="9" t="str">
        <f t="shared" si="30"/>
        <v>May 03</v>
      </c>
    </row>
    <row r="1963" spans="1:5" x14ac:dyDescent="0.2">
      <c r="A1963" s="9">
        <v>37758</v>
      </c>
      <c r="B1963" s="8">
        <v>1.25</v>
      </c>
      <c r="C1963" s="8">
        <v>2.5</v>
      </c>
      <c r="E1963" s="9" t="str">
        <f t="shared" si="30"/>
        <v>May 03</v>
      </c>
    </row>
    <row r="1964" spans="1:5" x14ac:dyDescent="0.2">
      <c r="A1964" s="9">
        <v>37759</v>
      </c>
      <c r="B1964" s="8">
        <v>1.25</v>
      </c>
      <c r="C1964" s="8">
        <v>2.5</v>
      </c>
      <c r="E1964" s="9" t="str">
        <f t="shared" si="30"/>
        <v>May 03</v>
      </c>
    </row>
    <row r="1965" spans="1:5" x14ac:dyDescent="0.2">
      <c r="A1965" s="9">
        <v>37760</v>
      </c>
      <c r="B1965" s="8">
        <v>1.25</v>
      </c>
      <c r="C1965" s="8">
        <v>2.5</v>
      </c>
      <c r="E1965" s="9" t="str">
        <f t="shared" si="30"/>
        <v>May 03</v>
      </c>
    </row>
    <row r="1966" spans="1:5" x14ac:dyDescent="0.2">
      <c r="A1966" s="9">
        <v>37761</v>
      </c>
      <c r="B1966" s="8">
        <v>1.25</v>
      </c>
      <c r="C1966" s="8">
        <v>2.5</v>
      </c>
      <c r="E1966" s="9" t="str">
        <f t="shared" si="30"/>
        <v>May 03</v>
      </c>
    </row>
    <row r="1967" spans="1:5" x14ac:dyDescent="0.2">
      <c r="A1967" s="9">
        <v>37762</v>
      </c>
      <c r="B1967" s="8">
        <v>1.25</v>
      </c>
      <c r="C1967" s="8">
        <v>2.5</v>
      </c>
      <c r="E1967" s="9" t="str">
        <f t="shared" si="30"/>
        <v>May 03</v>
      </c>
    </row>
    <row r="1968" spans="1:5" x14ac:dyDescent="0.2">
      <c r="A1968" s="9">
        <v>37763</v>
      </c>
      <c r="B1968" s="8">
        <v>1.25</v>
      </c>
      <c r="C1968" s="8">
        <v>2.5</v>
      </c>
      <c r="E1968" s="9" t="str">
        <f t="shared" si="30"/>
        <v>May 03</v>
      </c>
    </row>
    <row r="1969" spans="1:5" x14ac:dyDescent="0.2">
      <c r="A1969" s="9">
        <v>37764</v>
      </c>
      <c r="B1969" s="8">
        <v>1.25</v>
      </c>
      <c r="C1969" s="8">
        <v>2.5</v>
      </c>
      <c r="E1969" s="9" t="str">
        <f t="shared" si="30"/>
        <v>May 03</v>
      </c>
    </row>
    <row r="1970" spans="1:5" x14ac:dyDescent="0.2">
      <c r="A1970" s="9">
        <v>37765</v>
      </c>
      <c r="B1970" s="8">
        <v>1.25</v>
      </c>
      <c r="C1970" s="8">
        <v>2.5</v>
      </c>
      <c r="E1970" s="9" t="str">
        <f t="shared" si="30"/>
        <v>May 03</v>
      </c>
    </row>
    <row r="1971" spans="1:5" x14ac:dyDescent="0.2">
      <c r="A1971" s="9">
        <v>37766</v>
      </c>
      <c r="B1971" s="8">
        <v>1.25</v>
      </c>
      <c r="C1971" s="8">
        <v>2.5</v>
      </c>
      <c r="E1971" s="9" t="str">
        <f t="shared" si="30"/>
        <v>May 03</v>
      </c>
    </row>
    <row r="1972" spans="1:5" x14ac:dyDescent="0.2">
      <c r="A1972" s="9">
        <v>37767</v>
      </c>
      <c r="B1972" s="8">
        <v>1.25</v>
      </c>
      <c r="C1972" s="8">
        <v>2.5</v>
      </c>
      <c r="E1972" s="9" t="str">
        <f t="shared" si="30"/>
        <v>May 03</v>
      </c>
    </row>
    <row r="1973" spans="1:5" x14ac:dyDescent="0.2">
      <c r="A1973" s="9">
        <v>37768</v>
      </c>
      <c r="B1973" s="8">
        <v>1.25</v>
      </c>
      <c r="C1973" s="8">
        <v>2.5</v>
      </c>
      <c r="E1973" s="9" t="str">
        <f t="shared" si="30"/>
        <v>May 03</v>
      </c>
    </row>
    <row r="1974" spans="1:5" x14ac:dyDescent="0.2">
      <c r="A1974" s="9">
        <v>37769</v>
      </c>
      <c r="B1974" s="8">
        <v>1.25</v>
      </c>
      <c r="C1974" s="8">
        <v>2.5</v>
      </c>
      <c r="E1974" s="9" t="str">
        <f t="shared" si="30"/>
        <v>May 03</v>
      </c>
    </row>
    <row r="1975" spans="1:5" x14ac:dyDescent="0.2">
      <c r="A1975" s="9">
        <v>37770</v>
      </c>
      <c r="B1975" s="8">
        <v>1.25</v>
      </c>
      <c r="C1975" s="8">
        <v>2.5</v>
      </c>
      <c r="E1975" s="9" t="str">
        <f t="shared" si="30"/>
        <v>May 03</v>
      </c>
    </row>
    <row r="1976" spans="1:5" x14ac:dyDescent="0.2">
      <c r="A1976" s="9">
        <v>37771</v>
      </c>
      <c r="B1976" s="8">
        <v>1.25</v>
      </c>
      <c r="C1976" s="8">
        <v>2.5</v>
      </c>
      <c r="E1976" s="9" t="str">
        <f t="shared" si="30"/>
        <v>May 03</v>
      </c>
    </row>
    <row r="1977" spans="1:5" x14ac:dyDescent="0.2">
      <c r="A1977" s="9">
        <v>37772</v>
      </c>
      <c r="B1977" s="8">
        <v>1.25</v>
      </c>
      <c r="C1977" s="8">
        <v>2.5</v>
      </c>
      <c r="E1977" s="9" t="str">
        <f t="shared" si="30"/>
        <v>May 03</v>
      </c>
    </row>
    <row r="1978" spans="1:5" x14ac:dyDescent="0.2">
      <c r="A1978" s="9">
        <v>37773</v>
      </c>
      <c r="B1978" s="8">
        <v>1.25</v>
      </c>
      <c r="C1978" s="8">
        <v>2.5</v>
      </c>
      <c r="E1978" s="9" t="str">
        <f t="shared" si="30"/>
        <v>Jun 03</v>
      </c>
    </row>
    <row r="1979" spans="1:5" x14ac:dyDescent="0.2">
      <c r="A1979" s="9">
        <v>37774</v>
      </c>
      <c r="B1979" s="8">
        <v>1.25</v>
      </c>
      <c r="C1979" s="8">
        <v>2.5</v>
      </c>
      <c r="E1979" s="9" t="str">
        <f t="shared" si="30"/>
        <v>Jun 03</v>
      </c>
    </row>
    <row r="1980" spans="1:5" x14ac:dyDescent="0.2">
      <c r="A1980" s="9">
        <v>37775</v>
      </c>
      <c r="B1980" s="8">
        <v>1.25</v>
      </c>
      <c r="C1980" s="8">
        <v>2.5</v>
      </c>
      <c r="E1980" s="9" t="str">
        <f t="shared" si="30"/>
        <v>Jun 03</v>
      </c>
    </row>
    <row r="1981" spans="1:5" x14ac:dyDescent="0.2">
      <c r="A1981" s="9">
        <v>37776</v>
      </c>
      <c r="B1981" s="8">
        <v>1.25</v>
      </c>
      <c r="C1981" s="8">
        <v>2.5</v>
      </c>
      <c r="E1981" s="9" t="str">
        <f t="shared" si="30"/>
        <v>Jun 03</v>
      </c>
    </row>
    <row r="1982" spans="1:5" x14ac:dyDescent="0.2">
      <c r="A1982" s="9">
        <v>37777</v>
      </c>
      <c r="B1982" s="8">
        <v>1.25</v>
      </c>
      <c r="C1982" s="8">
        <v>2.5</v>
      </c>
      <c r="E1982" s="9" t="str">
        <f t="shared" si="30"/>
        <v>Jun 03</v>
      </c>
    </row>
    <row r="1983" spans="1:5" x14ac:dyDescent="0.2">
      <c r="A1983" s="9">
        <v>37778</v>
      </c>
      <c r="B1983" s="8">
        <v>1.25</v>
      </c>
      <c r="C1983" s="8">
        <v>2</v>
      </c>
      <c r="E1983" s="9" t="str">
        <f t="shared" si="30"/>
        <v>Jun 03</v>
      </c>
    </row>
    <row r="1984" spans="1:5" x14ac:dyDescent="0.2">
      <c r="A1984" s="9">
        <v>37779</v>
      </c>
      <c r="B1984" s="8">
        <v>1.25</v>
      </c>
      <c r="C1984" s="8">
        <v>2</v>
      </c>
      <c r="E1984" s="9" t="str">
        <f t="shared" si="30"/>
        <v>Jun 03</v>
      </c>
    </row>
    <row r="1985" spans="1:5" x14ac:dyDescent="0.2">
      <c r="A1985" s="9">
        <v>37780</v>
      </c>
      <c r="B1985" s="8">
        <v>1.25</v>
      </c>
      <c r="C1985" s="8">
        <v>2</v>
      </c>
      <c r="E1985" s="9" t="str">
        <f t="shared" si="30"/>
        <v>Jun 03</v>
      </c>
    </row>
    <row r="1986" spans="1:5" x14ac:dyDescent="0.2">
      <c r="A1986" s="9">
        <v>37781</v>
      </c>
      <c r="B1986" s="8">
        <v>1.25</v>
      </c>
      <c r="C1986" s="8">
        <v>2</v>
      </c>
      <c r="E1986" s="9" t="str">
        <f t="shared" si="30"/>
        <v>Jun 03</v>
      </c>
    </row>
    <row r="1987" spans="1:5" x14ac:dyDescent="0.2">
      <c r="A1987" s="9">
        <v>37782</v>
      </c>
      <c r="B1987" s="8">
        <v>1.25</v>
      </c>
      <c r="C1987" s="8">
        <v>2</v>
      </c>
      <c r="E1987" s="9" t="str">
        <f t="shared" si="30"/>
        <v>Jun 03</v>
      </c>
    </row>
    <row r="1988" spans="1:5" x14ac:dyDescent="0.2">
      <c r="A1988" s="9">
        <v>37783</v>
      </c>
      <c r="B1988" s="8">
        <v>1.25</v>
      </c>
      <c r="C1988" s="8">
        <v>2</v>
      </c>
      <c r="E1988" s="9" t="str">
        <f t="shared" ref="E1988:E2051" si="31">TEXT(A1988,"mmm") &amp; " " &amp; TEXT(A1988, "yy")</f>
        <v>Jun 03</v>
      </c>
    </row>
    <row r="1989" spans="1:5" x14ac:dyDescent="0.2">
      <c r="A1989" s="9">
        <v>37784</v>
      </c>
      <c r="B1989" s="8">
        <v>1.25</v>
      </c>
      <c r="C1989" s="8">
        <v>2</v>
      </c>
      <c r="E1989" s="9" t="str">
        <f t="shared" si="31"/>
        <v>Jun 03</v>
      </c>
    </row>
    <row r="1990" spans="1:5" x14ac:dyDescent="0.2">
      <c r="A1990" s="9">
        <v>37785</v>
      </c>
      <c r="B1990" s="8">
        <v>1.25</v>
      </c>
      <c r="C1990" s="8">
        <v>2</v>
      </c>
      <c r="E1990" s="9" t="str">
        <f t="shared" si="31"/>
        <v>Jun 03</v>
      </c>
    </row>
    <row r="1991" spans="1:5" x14ac:dyDescent="0.2">
      <c r="A1991" s="9">
        <v>37786</v>
      </c>
      <c r="B1991" s="8">
        <v>1.25</v>
      </c>
      <c r="C1991" s="8">
        <v>2</v>
      </c>
      <c r="E1991" s="9" t="str">
        <f t="shared" si="31"/>
        <v>Jun 03</v>
      </c>
    </row>
    <row r="1992" spans="1:5" x14ac:dyDescent="0.2">
      <c r="A1992" s="9">
        <v>37787</v>
      </c>
      <c r="B1992" s="8">
        <v>1.25</v>
      </c>
      <c r="C1992" s="8">
        <v>2</v>
      </c>
      <c r="E1992" s="9" t="str">
        <f t="shared" si="31"/>
        <v>Jun 03</v>
      </c>
    </row>
    <row r="1993" spans="1:5" x14ac:dyDescent="0.2">
      <c r="A1993" s="9">
        <v>37788</v>
      </c>
      <c r="B1993" s="8">
        <v>1.25</v>
      </c>
      <c r="C1993" s="8">
        <v>2</v>
      </c>
      <c r="E1993" s="9" t="str">
        <f t="shared" si="31"/>
        <v>Jun 03</v>
      </c>
    </row>
    <row r="1994" spans="1:5" x14ac:dyDescent="0.2">
      <c r="A1994" s="9">
        <v>37789</v>
      </c>
      <c r="B1994" s="8">
        <v>1.25</v>
      </c>
      <c r="C1994" s="8">
        <v>2</v>
      </c>
      <c r="E1994" s="9" t="str">
        <f t="shared" si="31"/>
        <v>Jun 03</v>
      </c>
    </row>
    <row r="1995" spans="1:5" x14ac:dyDescent="0.2">
      <c r="A1995" s="9">
        <v>37790</v>
      </c>
      <c r="B1995" s="8">
        <v>1.25</v>
      </c>
      <c r="C1995" s="8">
        <v>2</v>
      </c>
      <c r="E1995" s="9" t="str">
        <f t="shared" si="31"/>
        <v>Jun 03</v>
      </c>
    </row>
    <row r="1996" spans="1:5" x14ac:dyDescent="0.2">
      <c r="A1996" s="9">
        <v>37791</v>
      </c>
      <c r="B1996" s="8">
        <v>1.25</v>
      </c>
      <c r="C1996" s="8">
        <v>2</v>
      </c>
      <c r="E1996" s="9" t="str">
        <f t="shared" si="31"/>
        <v>Jun 03</v>
      </c>
    </row>
    <row r="1997" spans="1:5" x14ac:dyDescent="0.2">
      <c r="A1997" s="9">
        <v>37792</v>
      </c>
      <c r="B1997" s="8">
        <v>1.25</v>
      </c>
      <c r="C1997" s="8">
        <v>2</v>
      </c>
      <c r="E1997" s="9" t="str">
        <f t="shared" si="31"/>
        <v>Jun 03</v>
      </c>
    </row>
    <row r="1998" spans="1:5" x14ac:dyDescent="0.2">
      <c r="A1998" s="9">
        <v>37793</v>
      </c>
      <c r="B1998" s="8">
        <v>1.25</v>
      </c>
      <c r="C1998" s="8">
        <v>2</v>
      </c>
      <c r="E1998" s="9" t="str">
        <f t="shared" si="31"/>
        <v>Jun 03</v>
      </c>
    </row>
    <row r="1999" spans="1:5" x14ac:dyDescent="0.2">
      <c r="A1999" s="9">
        <v>37794</v>
      </c>
      <c r="B1999" s="8">
        <v>1.25</v>
      </c>
      <c r="C1999" s="8">
        <v>2</v>
      </c>
      <c r="E1999" s="9" t="str">
        <f t="shared" si="31"/>
        <v>Jun 03</v>
      </c>
    </row>
    <row r="2000" spans="1:5" x14ac:dyDescent="0.2">
      <c r="A2000" s="9">
        <v>37795</v>
      </c>
      <c r="B2000" s="8">
        <v>1.25</v>
      </c>
      <c r="C2000" s="8">
        <v>2</v>
      </c>
      <c r="E2000" s="9" t="str">
        <f t="shared" si="31"/>
        <v>Jun 03</v>
      </c>
    </row>
    <row r="2001" spans="1:5" x14ac:dyDescent="0.2">
      <c r="A2001" s="9">
        <v>37796</v>
      </c>
      <c r="B2001" s="8">
        <v>1.25</v>
      </c>
      <c r="C2001" s="8">
        <v>2</v>
      </c>
      <c r="E2001" s="9" t="str">
        <f t="shared" si="31"/>
        <v>Jun 03</v>
      </c>
    </row>
    <row r="2002" spans="1:5" x14ac:dyDescent="0.2">
      <c r="A2002" s="9">
        <v>37797</v>
      </c>
      <c r="B2002" s="8">
        <v>1</v>
      </c>
      <c r="C2002" s="8">
        <v>2</v>
      </c>
      <c r="E2002" s="9" t="str">
        <f t="shared" si="31"/>
        <v>Jun 03</v>
      </c>
    </row>
    <row r="2003" spans="1:5" x14ac:dyDescent="0.2">
      <c r="A2003" s="9">
        <v>37798</v>
      </c>
      <c r="B2003" s="8">
        <v>1</v>
      </c>
      <c r="C2003" s="8">
        <v>2</v>
      </c>
      <c r="E2003" s="9" t="str">
        <f t="shared" si="31"/>
        <v>Jun 03</v>
      </c>
    </row>
    <row r="2004" spans="1:5" x14ac:dyDescent="0.2">
      <c r="A2004" s="9">
        <v>37799</v>
      </c>
      <c r="B2004" s="8">
        <v>1</v>
      </c>
      <c r="C2004" s="8">
        <v>2</v>
      </c>
      <c r="E2004" s="9" t="str">
        <f t="shared" si="31"/>
        <v>Jun 03</v>
      </c>
    </row>
    <row r="2005" spans="1:5" x14ac:dyDescent="0.2">
      <c r="A2005" s="9">
        <v>37800</v>
      </c>
      <c r="B2005" s="8">
        <v>1</v>
      </c>
      <c r="C2005" s="8">
        <v>2</v>
      </c>
      <c r="E2005" s="9" t="str">
        <f t="shared" si="31"/>
        <v>Jun 03</v>
      </c>
    </row>
    <row r="2006" spans="1:5" x14ac:dyDescent="0.2">
      <c r="A2006" s="9">
        <v>37801</v>
      </c>
      <c r="B2006" s="8">
        <v>1</v>
      </c>
      <c r="C2006" s="8">
        <v>2</v>
      </c>
      <c r="E2006" s="9" t="str">
        <f t="shared" si="31"/>
        <v>Jun 03</v>
      </c>
    </row>
    <row r="2007" spans="1:5" x14ac:dyDescent="0.2">
      <c r="A2007" s="9">
        <v>37802</v>
      </c>
      <c r="B2007" s="8">
        <v>1</v>
      </c>
      <c r="C2007" s="8">
        <v>2</v>
      </c>
      <c r="E2007" s="9" t="str">
        <f t="shared" si="31"/>
        <v>Jun 03</v>
      </c>
    </row>
    <row r="2008" spans="1:5" x14ac:dyDescent="0.2">
      <c r="A2008" s="9">
        <v>37803</v>
      </c>
      <c r="B2008" s="8">
        <v>1</v>
      </c>
      <c r="C2008" s="8">
        <v>2</v>
      </c>
      <c r="E2008" s="9" t="str">
        <f t="shared" si="31"/>
        <v>Jul 03</v>
      </c>
    </row>
    <row r="2009" spans="1:5" x14ac:dyDescent="0.2">
      <c r="A2009" s="9">
        <v>37804</v>
      </c>
      <c r="B2009" s="8">
        <v>1</v>
      </c>
      <c r="C2009" s="8">
        <v>2</v>
      </c>
      <c r="E2009" s="9" t="str">
        <f t="shared" si="31"/>
        <v>Jul 03</v>
      </c>
    </row>
    <row r="2010" spans="1:5" x14ac:dyDescent="0.2">
      <c r="A2010" s="9">
        <v>37805</v>
      </c>
      <c r="B2010" s="8">
        <v>1</v>
      </c>
      <c r="C2010" s="8">
        <v>2</v>
      </c>
      <c r="E2010" s="9" t="str">
        <f t="shared" si="31"/>
        <v>Jul 03</v>
      </c>
    </row>
    <row r="2011" spans="1:5" x14ac:dyDescent="0.2">
      <c r="A2011" s="9">
        <v>37806</v>
      </c>
      <c r="B2011" s="8">
        <v>1</v>
      </c>
      <c r="C2011" s="8">
        <v>2</v>
      </c>
      <c r="E2011" s="9" t="str">
        <f t="shared" si="31"/>
        <v>Jul 03</v>
      </c>
    </row>
    <row r="2012" spans="1:5" x14ac:dyDescent="0.2">
      <c r="A2012" s="9">
        <v>37807</v>
      </c>
      <c r="B2012" s="8">
        <v>1</v>
      </c>
      <c r="C2012" s="8">
        <v>2</v>
      </c>
      <c r="E2012" s="9" t="str">
        <f t="shared" si="31"/>
        <v>Jul 03</v>
      </c>
    </row>
    <row r="2013" spans="1:5" x14ac:dyDescent="0.2">
      <c r="A2013" s="9">
        <v>37808</v>
      </c>
      <c r="B2013" s="8">
        <v>1</v>
      </c>
      <c r="C2013" s="8">
        <v>2</v>
      </c>
      <c r="E2013" s="9" t="str">
        <f t="shared" si="31"/>
        <v>Jul 03</v>
      </c>
    </row>
    <row r="2014" spans="1:5" x14ac:dyDescent="0.2">
      <c r="A2014" s="9">
        <v>37809</v>
      </c>
      <c r="B2014" s="8">
        <v>1</v>
      </c>
      <c r="C2014" s="8">
        <v>2</v>
      </c>
      <c r="E2014" s="9" t="str">
        <f t="shared" si="31"/>
        <v>Jul 03</v>
      </c>
    </row>
    <row r="2015" spans="1:5" x14ac:dyDescent="0.2">
      <c r="A2015" s="9">
        <v>37810</v>
      </c>
      <c r="B2015" s="8">
        <v>1</v>
      </c>
      <c r="C2015" s="8">
        <v>2</v>
      </c>
      <c r="E2015" s="9" t="str">
        <f t="shared" si="31"/>
        <v>Jul 03</v>
      </c>
    </row>
    <row r="2016" spans="1:5" x14ac:dyDescent="0.2">
      <c r="A2016" s="9">
        <v>37811</v>
      </c>
      <c r="B2016" s="8">
        <v>1</v>
      </c>
      <c r="C2016" s="8">
        <v>2</v>
      </c>
      <c r="E2016" s="9" t="str">
        <f t="shared" si="31"/>
        <v>Jul 03</v>
      </c>
    </row>
    <row r="2017" spans="1:5" x14ac:dyDescent="0.2">
      <c r="A2017" s="9">
        <v>37812</v>
      </c>
      <c r="B2017" s="8">
        <v>1</v>
      </c>
      <c r="C2017" s="8">
        <v>2</v>
      </c>
      <c r="E2017" s="9" t="str">
        <f t="shared" si="31"/>
        <v>Jul 03</v>
      </c>
    </row>
    <row r="2018" spans="1:5" x14ac:dyDescent="0.2">
      <c r="A2018" s="9">
        <v>37813</v>
      </c>
      <c r="B2018" s="8">
        <v>1</v>
      </c>
      <c r="C2018" s="8">
        <v>2</v>
      </c>
      <c r="E2018" s="9" t="str">
        <f t="shared" si="31"/>
        <v>Jul 03</v>
      </c>
    </row>
    <row r="2019" spans="1:5" x14ac:dyDescent="0.2">
      <c r="A2019" s="9">
        <v>37814</v>
      </c>
      <c r="B2019" s="8">
        <v>1</v>
      </c>
      <c r="C2019" s="8">
        <v>2</v>
      </c>
      <c r="E2019" s="9" t="str">
        <f t="shared" si="31"/>
        <v>Jul 03</v>
      </c>
    </row>
    <row r="2020" spans="1:5" x14ac:dyDescent="0.2">
      <c r="A2020" s="9">
        <v>37815</v>
      </c>
      <c r="B2020" s="8">
        <v>1</v>
      </c>
      <c r="C2020" s="8">
        <v>2</v>
      </c>
      <c r="E2020" s="9" t="str">
        <f t="shared" si="31"/>
        <v>Jul 03</v>
      </c>
    </row>
    <row r="2021" spans="1:5" x14ac:dyDescent="0.2">
      <c r="A2021" s="9">
        <v>37816</v>
      </c>
      <c r="B2021" s="8">
        <v>1</v>
      </c>
      <c r="C2021" s="8">
        <v>2</v>
      </c>
      <c r="E2021" s="9" t="str">
        <f t="shared" si="31"/>
        <v>Jul 03</v>
      </c>
    </row>
    <row r="2022" spans="1:5" x14ac:dyDescent="0.2">
      <c r="A2022" s="9">
        <v>37817</v>
      </c>
      <c r="B2022" s="8">
        <v>1</v>
      </c>
      <c r="C2022" s="8">
        <v>2</v>
      </c>
      <c r="E2022" s="9" t="str">
        <f t="shared" si="31"/>
        <v>Jul 03</v>
      </c>
    </row>
    <row r="2023" spans="1:5" x14ac:dyDescent="0.2">
      <c r="A2023" s="9">
        <v>37818</v>
      </c>
      <c r="B2023" s="8">
        <v>1</v>
      </c>
      <c r="C2023" s="8">
        <v>2</v>
      </c>
      <c r="E2023" s="9" t="str">
        <f t="shared" si="31"/>
        <v>Jul 03</v>
      </c>
    </row>
    <row r="2024" spans="1:5" x14ac:dyDescent="0.2">
      <c r="A2024" s="9">
        <v>37819</v>
      </c>
      <c r="B2024" s="8">
        <v>1</v>
      </c>
      <c r="C2024" s="8">
        <v>2</v>
      </c>
      <c r="E2024" s="9" t="str">
        <f t="shared" si="31"/>
        <v>Jul 03</v>
      </c>
    </row>
    <row r="2025" spans="1:5" x14ac:dyDescent="0.2">
      <c r="A2025" s="9">
        <v>37820</v>
      </c>
      <c r="B2025" s="8">
        <v>1</v>
      </c>
      <c r="C2025" s="8">
        <v>2</v>
      </c>
      <c r="E2025" s="9" t="str">
        <f t="shared" si="31"/>
        <v>Jul 03</v>
      </c>
    </row>
    <row r="2026" spans="1:5" x14ac:dyDescent="0.2">
      <c r="A2026" s="9">
        <v>37821</v>
      </c>
      <c r="B2026" s="8">
        <v>1</v>
      </c>
      <c r="C2026" s="8">
        <v>2</v>
      </c>
      <c r="E2026" s="9" t="str">
        <f t="shared" si="31"/>
        <v>Jul 03</v>
      </c>
    </row>
    <row r="2027" spans="1:5" x14ac:dyDescent="0.2">
      <c r="A2027" s="9">
        <v>37822</v>
      </c>
      <c r="B2027" s="8">
        <v>1</v>
      </c>
      <c r="C2027" s="8">
        <v>2</v>
      </c>
      <c r="E2027" s="9" t="str">
        <f t="shared" si="31"/>
        <v>Jul 03</v>
      </c>
    </row>
    <row r="2028" spans="1:5" x14ac:dyDescent="0.2">
      <c r="A2028" s="9">
        <v>37823</v>
      </c>
      <c r="B2028" s="8">
        <v>1</v>
      </c>
      <c r="C2028" s="8">
        <v>2</v>
      </c>
      <c r="E2028" s="9" t="str">
        <f t="shared" si="31"/>
        <v>Jul 03</v>
      </c>
    </row>
    <row r="2029" spans="1:5" x14ac:dyDescent="0.2">
      <c r="A2029" s="9">
        <v>37824</v>
      </c>
      <c r="B2029" s="8">
        <v>1</v>
      </c>
      <c r="C2029" s="8">
        <v>2</v>
      </c>
      <c r="E2029" s="9" t="str">
        <f t="shared" si="31"/>
        <v>Jul 03</v>
      </c>
    </row>
    <row r="2030" spans="1:5" x14ac:dyDescent="0.2">
      <c r="A2030" s="9">
        <v>37825</v>
      </c>
      <c r="B2030" s="8">
        <v>1</v>
      </c>
      <c r="C2030" s="8">
        <v>2</v>
      </c>
      <c r="E2030" s="9" t="str">
        <f t="shared" si="31"/>
        <v>Jul 03</v>
      </c>
    </row>
    <row r="2031" spans="1:5" x14ac:dyDescent="0.2">
      <c r="A2031" s="9">
        <v>37826</v>
      </c>
      <c r="B2031" s="8">
        <v>1</v>
      </c>
      <c r="C2031" s="8">
        <v>2</v>
      </c>
      <c r="E2031" s="9" t="str">
        <f t="shared" si="31"/>
        <v>Jul 03</v>
      </c>
    </row>
    <row r="2032" spans="1:5" x14ac:dyDescent="0.2">
      <c r="A2032" s="9">
        <v>37827</v>
      </c>
      <c r="B2032" s="8">
        <v>1</v>
      </c>
      <c r="C2032" s="8">
        <v>2</v>
      </c>
      <c r="E2032" s="9" t="str">
        <f t="shared" si="31"/>
        <v>Jul 03</v>
      </c>
    </row>
    <row r="2033" spans="1:5" x14ac:dyDescent="0.2">
      <c r="A2033" s="9">
        <v>37828</v>
      </c>
      <c r="B2033" s="8">
        <v>1</v>
      </c>
      <c r="C2033" s="8">
        <v>2</v>
      </c>
      <c r="E2033" s="9" t="str">
        <f t="shared" si="31"/>
        <v>Jul 03</v>
      </c>
    </row>
    <row r="2034" spans="1:5" x14ac:dyDescent="0.2">
      <c r="A2034" s="9">
        <v>37829</v>
      </c>
      <c r="B2034" s="8">
        <v>1</v>
      </c>
      <c r="C2034" s="8">
        <v>2</v>
      </c>
      <c r="E2034" s="9" t="str">
        <f t="shared" si="31"/>
        <v>Jul 03</v>
      </c>
    </row>
    <row r="2035" spans="1:5" x14ac:dyDescent="0.2">
      <c r="A2035" s="9">
        <v>37830</v>
      </c>
      <c r="B2035" s="8">
        <v>1</v>
      </c>
      <c r="C2035" s="8">
        <v>2</v>
      </c>
      <c r="E2035" s="9" t="str">
        <f t="shared" si="31"/>
        <v>Jul 03</v>
      </c>
    </row>
    <row r="2036" spans="1:5" x14ac:dyDescent="0.2">
      <c r="A2036" s="9">
        <v>37831</v>
      </c>
      <c r="B2036" s="8">
        <v>1</v>
      </c>
      <c r="C2036" s="8">
        <v>2</v>
      </c>
      <c r="E2036" s="9" t="str">
        <f t="shared" si="31"/>
        <v>Jul 03</v>
      </c>
    </row>
    <row r="2037" spans="1:5" x14ac:dyDescent="0.2">
      <c r="A2037" s="9">
        <v>37832</v>
      </c>
      <c r="B2037" s="8">
        <v>1</v>
      </c>
      <c r="C2037" s="8">
        <v>2</v>
      </c>
      <c r="E2037" s="9" t="str">
        <f t="shared" si="31"/>
        <v>Jul 03</v>
      </c>
    </row>
    <row r="2038" spans="1:5" x14ac:dyDescent="0.2">
      <c r="A2038" s="9">
        <v>37833</v>
      </c>
      <c r="B2038" s="8">
        <v>1</v>
      </c>
      <c r="C2038" s="8">
        <v>2</v>
      </c>
      <c r="E2038" s="9" t="str">
        <f t="shared" si="31"/>
        <v>Jul 03</v>
      </c>
    </row>
    <row r="2039" spans="1:5" x14ac:dyDescent="0.2">
      <c r="A2039" s="9">
        <v>37834</v>
      </c>
      <c r="B2039" s="8">
        <v>1</v>
      </c>
      <c r="C2039" s="8">
        <v>2</v>
      </c>
      <c r="E2039" s="9" t="str">
        <f t="shared" si="31"/>
        <v>Aug 03</v>
      </c>
    </row>
    <row r="2040" spans="1:5" x14ac:dyDescent="0.2">
      <c r="A2040" s="9">
        <v>37835</v>
      </c>
      <c r="B2040" s="8">
        <v>1</v>
      </c>
      <c r="C2040" s="8">
        <v>2</v>
      </c>
      <c r="E2040" s="9" t="str">
        <f t="shared" si="31"/>
        <v>Aug 03</v>
      </c>
    </row>
    <row r="2041" spans="1:5" x14ac:dyDescent="0.2">
      <c r="A2041" s="9">
        <v>37836</v>
      </c>
      <c r="B2041" s="8">
        <v>1</v>
      </c>
      <c r="C2041" s="8">
        <v>2</v>
      </c>
      <c r="E2041" s="9" t="str">
        <f t="shared" si="31"/>
        <v>Aug 03</v>
      </c>
    </row>
    <row r="2042" spans="1:5" x14ac:dyDescent="0.2">
      <c r="A2042" s="9">
        <v>37837</v>
      </c>
      <c r="B2042" s="8">
        <v>1</v>
      </c>
      <c r="C2042" s="8">
        <v>2</v>
      </c>
      <c r="E2042" s="9" t="str">
        <f t="shared" si="31"/>
        <v>Aug 03</v>
      </c>
    </row>
    <row r="2043" spans="1:5" x14ac:dyDescent="0.2">
      <c r="A2043" s="9">
        <v>37838</v>
      </c>
      <c r="B2043" s="8">
        <v>1</v>
      </c>
      <c r="C2043" s="8">
        <v>2</v>
      </c>
      <c r="E2043" s="9" t="str">
        <f t="shared" si="31"/>
        <v>Aug 03</v>
      </c>
    </row>
    <row r="2044" spans="1:5" x14ac:dyDescent="0.2">
      <c r="A2044" s="9">
        <v>37839</v>
      </c>
      <c r="B2044" s="8">
        <v>1</v>
      </c>
      <c r="C2044" s="8">
        <v>2</v>
      </c>
      <c r="E2044" s="9" t="str">
        <f t="shared" si="31"/>
        <v>Aug 03</v>
      </c>
    </row>
    <row r="2045" spans="1:5" x14ac:dyDescent="0.2">
      <c r="A2045" s="9">
        <v>37840</v>
      </c>
      <c r="B2045" s="8">
        <v>1</v>
      </c>
      <c r="C2045" s="8">
        <v>2</v>
      </c>
      <c r="E2045" s="9" t="str">
        <f t="shared" si="31"/>
        <v>Aug 03</v>
      </c>
    </row>
    <row r="2046" spans="1:5" x14ac:dyDescent="0.2">
      <c r="A2046" s="9">
        <v>37841</v>
      </c>
      <c r="B2046" s="8">
        <v>1</v>
      </c>
      <c r="C2046" s="8">
        <v>2</v>
      </c>
      <c r="E2046" s="9" t="str">
        <f t="shared" si="31"/>
        <v>Aug 03</v>
      </c>
    </row>
    <row r="2047" spans="1:5" x14ac:dyDescent="0.2">
      <c r="A2047" s="9">
        <v>37842</v>
      </c>
      <c r="B2047" s="8">
        <v>1</v>
      </c>
      <c r="C2047" s="8">
        <v>2</v>
      </c>
      <c r="E2047" s="9" t="str">
        <f t="shared" si="31"/>
        <v>Aug 03</v>
      </c>
    </row>
    <row r="2048" spans="1:5" x14ac:dyDescent="0.2">
      <c r="A2048" s="9">
        <v>37843</v>
      </c>
      <c r="B2048" s="8">
        <v>1</v>
      </c>
      <c r="C2048" s="8">
        <v>2</v>
      </c>
      <c r="E2048" s="9" t="str">
        <f t="shared" si="31"/>
        <v>Aug 03</v>
      </c>
    </row>
    <row r="2049" spans="1:5" x14ac:dyDescent="0.2">
      <c r="A2049" s="9">
        <v>37844</v>
      </c>
      <c r="B2049" s="8">
        <v>1</v>
      </c>
      <c r="C2049" s="8">
        <v>2</v>
      </c>
      <c r="E2049" s="9" t="str">
        <f t="shared" si="31"/>
        <v>Aug 03</v>
      </c>
    </row>
    <row r="2050" spans="1:5" x14ac:dyDescent="0.2">
      <c r="A2050" s="9">
        <v>37845</v>
      </c>
      <c r="B2050" s="8">
        <v>1</v>
      </c>
      <c r="C2050" s="8">
        <v>2</v>
      </c>
      <c r="E2050" s="9" t="str">
        <f t="shared" si="31"/>
        <v>Aug 03</v>
      </c>
    </row>
    <row r="2051" spans="1:5" x14ac:dyDescent="0.2">
      <c r="A2051" s="9">
        <v>37846</v>
      </c>
      <c r="B2051" s="8">
        <v>1</v>
      </c>
      <c r="C2051" s="8">
        <v>2</v>
      </c>
      <c r="E2051" s="9" t="str">
        <f t="shared" si="31"/>
        <v>Aug 03</v>
      </c>
    </row>
    <row r="2052" spans="1:5" x14ac:dyDescent="0.2">
      <c r="A2052" s="9">
        <v>37847</v>
      </c>
      <c r="B2052" s="8">
        <v>1</v>
      </c>
      <c r="C2052" s="8">
        <v>2</v>
      </c>
      <c r="E2052" s="9" t="str">
        <f t="shared" ref="E2052:E2115" si="32">TEXT(A2052,"mmm") &amp; " " &amp; TEXT(A2052, "yy")</f>
        <v>Aug 03</v>
      </c>
    </row>
    <row r="2053" spans="1:5" x14ac:dyDescent="0.2">
      <c r="A2053" s="9">
        <v>37848</v>
      </c>
      <c r="B2053" s="8">
        <v>1</v>
      </c>
      <c r="C2053" s="8">
        <v>2</v>
      </c>
      <c r="E2053" s="9" t="str">
        <f t="shared" si="32"/>
        <v>Aug 03</v>
      </c>
    </row>
    <row r="2054" spans="1:5" x14ac:dyDescent="0.2">
      <c r="A2054" s="9">
        <v>37849</v>
      </c>
      <c r="B2054" s="8">
        <v>1</v>
      </c>
      <c r="C2054" s="8">
        <v>2</v>
      </c>
      <c r="E2054" s="9" t="str">
        <f t="shared" si="32"/>
        <v>Aug 03</v>
      </c>
    </row>
    <row r="2055" spans="1:5" x14ac:dyDescent="0.2">
      <c r="A2055" s="9">
        <v>37850</v>
      </c>
      <c r="B2055" s="8">
        <v>1</v>
      </c>
      <c r="C2055" s="8">
        <v>2</v>
      </c>
      <c r="E2055" s="9" t="str">
        <f t="shared" si="32"/>
        <v>Aug 03</v>
      </c>
    </row>
    <row r="2056" spans="1:5" x14ac:dyDescent="0.2">
      <c r="A2056" s="9">
        <v>37851</v>
      </c>
      <c r="B2056" s="8">
        <v>1</v>
      </c>
      <c r="C2056" s="8">
        <v>2</v>
      </c>
      <c r="E2056" s="9" t="str">
        <f t="shared" si="32"/>
        <v>Aug 03</v>
      </c>
    </row>
    <row r="2057" spans="1:5" x14ac:dyDescent="0.2">
      <c r="A2057" s="9">
        <v>37852</v>
      </c>
      <c r="B2057" s="8">
        <v>1</v>
      </c>
      <c r="C2057" s="8">
        <v>2</v>
      </c>
      <c r="E2057" s="9" t="str">
        <f t="shared" si="32"/>
        <v>Aug 03</v>
      </c>
    </row>
    <row r="2058" spans="1:5" x14ac:dyDescent="0.2">
      <c r="A2058" s="9">
        <v>37853</v>
      </c>
      <c r="B2058" s="8">
        <v>1</v>
      </c>
      <c r="C2058" s="8">
        <v>2</v>
      </c>
      <c r="E2058" s="9" t="str">
        <f t="shared" si="32"/>
        <v>Aug 03</v>
      </c>
    </row>
    <row r="2059" spans="1:5" x14ac:dyDescent="0.2">
      <c r="A2059" s="9">
        <v>37854</v>
      </c>
      <c r="B2059" s="8">
        <v>1</v>
      </c>
      <c r="C2059" s="8">
        <v>2</v>
      </c>
      <c r="E2059" s="9" t="str">
        <f t="shared" si="32"/>
        <v>Aug 03</v>
      </c>
    </row>
    <row r="2060" spans="1:5" x14ac:dyDescent="0.2">
      <c r="A2060" s="9">
        <v>37855</v>
      </c>
      <c r="B2060" s="8">
        <v>1</v>
      </c>
      <c r="C2060" s="8">
        <v>2</v>
      </c>
      <c r="E2060" s="9" t="str">
        <f t="shared" si="32"/>
        <v>Aug 03</v>
      </c>
    </row>
    <row r="2061" spans="1:5" x14ac:dyDescent="0.2">
      <c r="A2061" s="9">
        <v>37856</v>
      </c>
      <c r="B2061" s="8">
        <v>1</v>
      </c>
      <c r="C2061" s="8">
        <v>2</v>
      </c>
      <c r="E2061" s="9" t="str">
        <f t="shared" si="32"/>
        <v>Aug 03</v>
      </c>
    </row>
    <row r="2062" spans="1:5" x14ac:dyDescent="0.2">
      <c r="A2062" s="9">
        <v>37857</v>
      </c>
      <c r="B2062" s="8">
        <v>1</v>
      </c>
      <c r="C2062" s="8">
        <v>2</v>
      </c>
      <c r="E2062" s="9" t="str">
        <f t="shared" si="32"/>
        <v>Aug 03</v>
      </c>
    </row>
    <row r="2063" spans="1:5" x14ac:dyDescent="0.2">
      <c r="A2063" s="9">
        <v>37858</v>
      </c>
      <c r="B2063" s="8">
        <v>1</v>
      </c>
      <c r="C2063" s="8">
        <v>2</v>
      </c>
      <c r="E2063" s="9" t="str">
        <f t="shared" si="32"/>
        <v>Aug 03</v>
      </c>
    </row>
    <row r="2064" spans="1:5" x14ac:dyDescent="0.2">
      <c r="A2064" s="9">
        <v>37859</v>
      </c>
      <c r="B2064" s="8">
        <v>1</v>
      </c>
      <c r="C2064" s="8">
        <v>2</v>
      </c>
      <c r="E2064" s="9" t="str">
        <f t="shared" si="32"/>
        <v>Aug 03</v>
      </c>
    </row>
    <row r="2065" spans="1:5" x14ac:dyDescent="0.2">
      <c r="A2065" s="9">
        <v>37860</v>
      </c>
      <c r="B2065" s="8">
        <v>1</v>
      </c>
      <c r="C2065" s="8">
        <v>2</v>
      </c>
      <c r="E2065" s="9" t="str">
        <f t="shared" si="32"/>
        <v>Aug 03</v>
      </c>
    </row>
    <row r="2066" spans="1:5" x14ac:dyDescent="0.2">
      <c r="A2066" s="9">
        <v>37861</v>
      </c>
      <c r="B2066" s="8">
        <v>1</v>
      </c>
      <c r="C2066" s="8">
        <v>2</v>
      </c>
      <c r="E2066" s="9" t="str">
        <f t="shared" si="32"/>
        <v>Aug 03</v>
      </c>
    </row>
    <row r="2067" spans="1:5" x14ac:dyDescent="0.2">
      <c r="A2067" s="9">
        <v>37862</v>
      </c>
      <c r="B2067" s="8">
        <v>1</v>
      </c>
      <c r="C2067" s="8">
        <v>2</v>
      </c>
      <c r="E2067" s="9" t="str">
        <f t="shared" si="32"/>
        <v>Aug 03</v>
      </c>
    </row>
    <row r="2068" spans="1:5" x14ac:dyDescent="0.2">
      <c r="A2068" s="9">
        <v>37863</v>
      </c>
      <c r="B2068" s="8">
        <v>1</v>
      </c>
      <c r="C2068" s="8">
        <v>2</v>
      </c>
      <c r="E2068" s="9" t="str">
        <f t="shared" si="32"/>
        <v>Aug 03</v>
      </c>
    </row>
    <row r="2069" spans="1:5" x14ac:dyDescent="0.2">
      <c r="A2069" s="9">
        <v>37864</v>
      </c>
      <c r="B2069" s="8">
        <v>1</v>
      </c>
      <c r="C2069" s="8">
        <v>2</v>
      </c>
      <c r="E2069" s="9" t="str">
        <f t="shared" si="32"/>
        <v>Aug 03</v>
      </c>
    </row>
    <row r="2070" spans="1:5" x14ac:dyDescent="0.2">
      <c r="A2070" s="9">
        <v>37865</v>
      </c>
      <c r="B2070" s="8">
        <v>1</v>
      </c>
      <c r="C2070" s="8">
        <v>2</v>
      </c>
      <c r="E2070" s="9" t="str">
        <f t="shared" si="32"/>
        <v>Sep 03</v>
      </c>
    </row>
    <row r="2071" spans="1:5" x14ac:dyDescent="0.2">
      <c r="A2071" s="9">
        <v>37866</v>
      </c>
      <c r="B2071" s="8">
        <v>1</v>
      </c>
      <c r="C2071" s="8">
        <v>2</v>
      </c>
      <c r="E2071" s="9" t="str">
        <f t="shared" si="32"/>
        <v>Sep 03</v>
      </c>
    </row>
    <row r="2072" spans="1:5" x14ac:dyDescent="0.2">
      <c r="A2072" s="9">
        <v>37867</v>
      </c>
      <c r="B2072" s="8">
        <v>1</v>
      </c>
      <c r="C2072" s="8">
        <v>2</v>
      </c>
      <c r="E2072" s="9" t="str">
        <f t="shared" si="32"/>
        <v>Sep 03</v>
      </c>
    </row>
    <row r="2073" spans="1:5" x14ac:dyDescent="0.2">
      <c r="A2073" s="9">
        <v>37868</v>
      </c>
      <c r="B2073" s="8">
        <v>1</v>
      </c>
      <c r="C2073" s="8">
        <v>2</v>
      </c>
      <c r="E2073" s="9" t="str">
        <f t="shared" si="32"/>
        <v>Sep 03</v>
      </c>
    </row>
    <row r="2074" spans="1:5" x14ac:dyDescent="0.2">
      <c r="A2074" s="9">
        <v>37869</v>
      </c>
      <c r="B2074" s="8">
        <v>1</v>
      </c>
      <c r="C2074" s="8">
        <v>2</v>
      </c>
      <c r="E2074" s="9" t="str">
        <f t="shared" si="32"/>
        <v>Sep 03</v>
      </c>
    </row>
    <row r="2075" spans="1:5" x14ac:dyDescent="0.2">
      <c r="A2075" s="9">
        <v>37870</v>
      </c>
      <c r="B2075" s="8">
        <v>1</v>
      </c>
      <c r="C2075" s="8">
        <v>2</v>
      </c>
      <c r="E2075" s="9" t="str">
        <f t="shared" si="32"/>
        <v>Sep 03</v>
      </c>
    </row>
    <row r="2076" spans="1:5" x14ac:dyDescent="0.2">
      <c r="A2076" s="9">
        <v>37871</v>
      </c>
      <c r="B2076" s="8">
        <v>1</v>
      </c>
      <c r="C2076" s="8">
        <v>2</v>
      </c>
      <c r="E2076" s="9" t="str">
        <f t="shared" si="32"/>
        <v>Sep 03</v>
      </c>
    </row>
    <row r="2077" spans="1:5" x14ac:dyDescent="0.2">
      <c r="A2077" s="9">
        <v>37872</v>
      </c>
      <c r="B2077" s="8">
        <v>1</v>
      </c>
      <c r="C2077" s="8">
        <v>2</v>
      </c>
      <c r="E2077" s="9" t="str">
        <f t="shared" si="32"/>
        <v>Sep 03</v>
      </c>
    </row>
    <row r="2078" spans="1:5" x14ac:dyDescent="0.2">
      <c r="A2078" s="9">
        <v>37873</v>
      </c>
      <c r="B2078" s="8">
        <v>1</v>
      </c>
      <c r="C2078" s="8">
        <v>2</v>
      </c>
      <c r="E2078" s="9" t="str">
        <f t="shared" si="32"/>
        <v>Sep 03</v>
      </c>
    </row>
    <row r="2079" spans="1:5" x14ac:dyDescent="0.2">
      <c r="A2079" s="9">
        <v>37874</v>
      </c>
      <c r="B2079" s="8">
        <v>1</v>
      </c>
      <c r="C2079" s="8">
        <v>2</v>
      </c>
      <c r="E2079" s="9" t="str">
        <f t="shared" si="32"/>
        <v>Sep 03</v>
      </c>
    </row>
    <row r="2080" spans="1:5" x14ac:dyDescent="0.2">
      <c r="A2080" s="9">
        <v>37875</v>
      </c>
      <c r="B2080" s="8">
        <v>1</v>
      </c>
      <c r="C2080" s="8">
        <v>2</v>
      </c>
      <c r="E2080" s="9" t="str">
        <f t="shared" si="32"/>
        <v>Sep 03</v>
      </c>
    </row>
    <row r="2081" spans="1:5" x14ac:dyDescent="0.2">
      <c r="A2081" s="9">
        <v>37876</v>
      </c>
      <c r="B2081" s="8">
        <v>1</v>
      </c>
      <c r="C2081" s="8">
        <v>2</v>
      </c>
      <c r="E2081" s="9" t="str">
        <f t="shared" si="32"/>
        <v>Sep 03</v>
      </c>
    </row>
    <row r="2082" spans="1:5" x14ac:dyDescent="0.2">
      <c r="A2082" s="9">
        <v>37877</v>
      </c>
      <c r="B2082" s="8">
        <v>1</v>
      </c>
      <c r="C2082" s="8">
        <v>2</v>
      </c>
      <c r="E2082" s="9" t="str">
        <f t="shared" si="32"/>
        <v>Sep 03</v>
      </c>
    </row>
    <row r="2083" spans="1:5" x14ac:dyDescent="0.2">
      <c r="A2083" s="9">
        <v>37878</v>
      </c>
      <c r="B2083" s="8">
        <v>1</v>
      </c>
      <c r="C2083" s="8">
        <v>2</v>
      </c>
      <c r="E2083" s="9" t="str">
        <f t="shared" si="32"/>
        <v>Sep 03</v>
      </c>
    </row>
    <row r="2084" spans="1:5" x14ac:dyDescent="0.2">
      <c r="A2084" s="9">
        <v>37879</v>
      </c>
      <c r="B2084" s="8">
        <v>1</v>
      </c>
      <c r="C2084" s="8">
        <v>2</v>
      </c>
      <c r="E2084" s="9" t="str">
        <f t="shared" si="32"/>
        <v>Sep 03</v>
      </c>
    </row>
    <row r="2085" spans="1:5" x14ac:dyDescent="0.2">
      <c r="A2085" s="9">
        <v>37880</v>
      </c>
      <c r="B2085" s="8">
        <v>1</v>
      </c>
      <c r="C2085" s="8">
        <v>2</v>
      </c>
      <c r="E2085" s="9" t="str">
        <f t="shared" si="32"/>
        <v>Sep 03</v>
      </c>
    </row>
    <row r="2086" spans="1:5" x14ac:dyDescent="0.2">
      <c r="A2086" s="9">
        <v>37881</v>
      </c>
      <c r="B2086" s="8">
        <v>1</v>
      </c>
      <c r="C2086" s="8">
        <v>2</v>
      </c>
      <c r="E2086" s="9" t="str">
        <f t="shared" si="32"/>
        <v>Sep 03</v>
      </c>
    </row>
    <row r="2087" spans="1:5" x14ac:dyDescent="0.2">
      <c r="A2087" s="9">
        <v>37882</v>
      </c>
      <c r="B2087" s="8">
        <v>1</v>
      </c>
      <c r="C2087" s="8">
        <v>2</v>
      </c>
      <c r="E2087" s="9" t="str">
        <f t="shared" si="32"/>
        <v>Sep 03</v>
      </c>
    </row>
    <row r="2088" spans="1:5" x14ac:dyDescent="0.2">
      <c r="A2088" s="9">
        <v>37883</v>
      </c>
      <c r="B2088" s="8">
        <v>1</v>
      </c>
      <c r="C2088" s="8">
        <v>2</v>
      </c>
      <c r="E2088" s="9" t="str">
        <f t="shared" si="32"/>
        <v>Sep 03</v>
      </c>
    </row>
    <row r="2089" spans="1:5" x14ac:dyDescent="0.2">
      <c r="A2089" s="9">
        <v>37884</v>
      </c>
      <c r="B2089" s="8">
        <v>1</v>
      </c>
      <c r="C2089" s="8">
        <v>2</v>
      </c>
      <c r="E2089" s="9" t="str">
        <f t="shared" si="32"/>
        <v>Sep 03</v>
      </c>
    </row>
    <row r="2090" spans="1:5" x14ac:dyDescent="0.2">
      <c r="A2090" s="9">
        <v>37885</v>
      </c>
      <c r="B2090" s="8">
        <v>1</v>
      </c>
      <c r="C2090" s="8">
        <v>2</v>
      </c>
      <c r="E2090" s="9" t="str">
        <f t="shared" si="32"/>
        <v>Sep 03</v>
      </c>
    </row>
    <row r="2091" spans="1:5" x14ac:dyDescent="0.2">
      <c r="A2091" s="9">
        <v>37886</v>
      </c>
      <c r="B2091" s="8">
        <v>1</v>
      </c>
      <c r="C2091" s="8">
        <v>2</v>
      </c>
      <c r="E2091" s="9" t="str">
        <f t="shared" si="32"/>
        <v>Sep 03</v>
      </c>
    </row>
    <row r="2092" spans="1:5" x14ac:dyDescent="0.2">
      <c r="A2092" s="9">
        <v>37887</v>
      </c>
      <c r="B2092" s="8">
        <v>1</v>
      </c>
      <c r="C2092" s="8">
        <v>2</v>
      </c>
      <c r="E2092" s="9" t="str">
        <f t="shared" si="32"/>
        <v>Sep 03</v>
      </c>
    </row>
    <row r="2093" spans="1:5" x14ac:dyDescent="0.2">
      <c r="A2093" s="9">
        <v>37888</v>
      </c>
      <c r="B2093" s="8">
        <v>1</v>
      </c>
      <c r="C2093" s="8">
        <v>2</v>
      </c>
      <c r="E2093" s="9" t="str">
        <f t="shared" si="32"/>
        <v>Sep 03</v>
      </c>
    </row>
    <row r="2094" spans="1:5" x14ac:dyDescent="0.2">
      <c r="A2094" s="9">
        <v>37889</v>
      </c>
      <c r="B2094" s="8">
        <v>1</v>
      </c>
      <c r="C2094" s="8">
        <v>2</v>
      </c>
      <c r="E2094" s="9" t="str">
        <f t="shared" si="32"/>
        <v>Sep 03</v>
      </c>
    </row>
    <row r="2095" spans="1:5" x14ac:dyDescent="0.2">
      <c r="A2095" s="9">
        <v>37890</v>
      </c>
      <c r="B2095" s="8">
        <v>1</v>
      </c>
      <c r="C2095" s="8">
        <v>2</v>
      </c>
      <c r="E2095" s="9" t="str">
        <f t="shared" si="32"/>
        <v>Sep 03</v>
      </c>
    </row>
    <row r="2096" spans="1:5" x14ac:dyDescent="0.2">
      <c r="A2096" s="9">
        <v>37891</v>
      </c>
      <c r="B2096" s="8">
        <v>1</v>
      </c>
      <c r="C2096" s="8">
        <v>2</v>
      </c>
      <c r="E2096" s="9" t="str">
        <f t="shared" si="32"/>
        <v>Sep 03</v>
      </c>
    </row>
    <row r="2097" spans="1:5" x14ac:dyDescent="0.2">
      <c r="A2097" s="9">
        <v>37892</v>
      </c>
      <c r="B2097" s="8">
        <v>1</v>
      </c>
      <c r="C2097" s="8">
        <v>2</v>
      </c>
      <c r="E2097" s="9" t="str">
        <f t="shared" si="32"/>
        <v>Sep 03</v>
      </c>
    </row>
    <row r="2098" spans="1:5" x14ac:dyDescent="0.2">
      <c r="A2098" s="9">
        <v>37893</v>
      </c>
      <c r="B2098" s="8">
        <v>1</v>
      </c>
      <c r="C2098" s="8">
        <v>2</v>
      </c>
      <c r="E2098" s="9" t="str">
        <f t="shared" si="32"/>
        <v>Sep 03</v>
      </c>
    </row>
    <row r="2099" spans="1:5" x14ac:dyDescent="0.2">
      <c r="A2099" s="9">
        <v>37894</v>
      </c>
      <c r="B2099" s="8">
        <v>1</v>
      </c>
      <c r="C2099" s="8">
        <v>2</v>
      </c>
      <c r="E2099" s="9" t="str">
        <f t="shared" si="32"/>
        <v>Sep 03</v>
      </c>
    </row>
    <row r="2100" spans="1:5" x14ac:dyDescent="0.2">
      <c r="A2100" s="9">
        <v>37895</v>
      </c>
      <c r="B2100" s="8">
        <v>1</v>
      </c>
      <c r="C2100" s="8">
        <v>2</v>
      </c>
      <c r="E2100" s="9" t="str">
        <f t="shared" si="32"/>
        <v>Oct 03</v>
      </c>
    </row>
    <row r="2101" spans="1:5" x14ac:dyDescent="0.2">
      <c r="A2101" s="9">
        <v>37896</v>
      </c>
      <c r="B2101" s="8">
        <v>1</v>
      </c>
      <c r="C2101" s="8">
        <v>2</v>
      </c>
      <c r="E2101" s="9" t="str">
        <f t="shared" si="32"/>
        <v>Oct 03</v>
      </c>
    </row>
    <row r="2102" spans="1:5" x14ac:dyDescent="0.2">
      <c r="A2102" s="9">
        <v>37897</v>
      </c>
      <c r="B2102" s="8">
        <v>1</v>
      </c>
      <c r="C2102" s="8">
        <v>2</v>
      </c>
      <c r="E2102" s="9" t="str">
        <f t="shared" si="32"/>
        <v>Oct 03</v>
      </c>
    </row>
    <row r="2103" spans="1:5" x14ac:dyDescent="0.2">
      <c r="A2103" s="9">
        <v>37898</v>
      </c>
      <c r="B2103" s="8">
        <v>1</v>
      </c>
      <c r="C2103" s="8">
        <v>2</v>
      </c>
      <c r="E2103" s="9" t="str">
        <f t="shared" si="32"/>
        <v>Oct 03</v>
      </c>
    </row>
    <row r="2104" spans="1:5" x14ac:dyDescent="0.2">
      <c r="A2104" s="9">
        <v>37899</v>
      </c>
      <c r="B2104" s="8">
        <v>1</v>
      </c>
      <c r="C2104" s="8">
        <v>2</v>
      </c>
      <c r="E2104" s="9" t="str">
        <f t="shared" si="32"/>
        <v>Oct 03</v>
      </c>
    </row>
    <row r="2105" spans="1:5" x14ac:dyDescent="0.2">
      <c r="A2105" s="9">
        <v>37900</v>
      </c>
      <c r="B2105" s="8">
        <v>1</v>
      </c>
      <c r="C2105" s="8">
        <v>2</v>
      </c>
      <c r="E2105" s="9" t="str">
        <f t="shared" si="32"/>
        <v>Oct 03</v>
      </c>
    </row>
    <row r="2106" spans="1:5" x14ac:dyDescent="0.2">
      <c r="A2106" s="9">
        <v>37901</v>
      </c>
      <c r="B2106" s="8">
        <v>1</v>
      </c>
      <c r="C2106" s="8">
        <v>2</v>
      </c>
      <c r="E2106" s="9" t="str">
        <f t="shared" si="32"/>
        <v>Oct 03</v>
      </c>
    </row>
    <row r="2107" spans="1:5" x14ac:dyDescent="0.2">
      <c r="A2107" s="9">
        <v>37902</v>
      </c>
      <c r="B2107" s="8">
        <v>1</v>
      </c>
      <c r="C2107" s="8">
        <v>2</v>
      </c>
      <c r="E2107" s="9" t="str">
        <f t="shared" si="32"/>
        <v>Oct 03</v>
      </c>
    </row>
    <row r="2108" spans="1:5" x14ac:dyDescent="0.2">
      <c r="A2108" s="9">
        <v>37903</v>
      </c>
      <c r="B2108" s="8">
        <v>1</v>
      </c>
      <c r="C2108" s="8">
        <v>2</v>
      </c>
      <c r="E2108" s="9" t="str">
        <f t="shared" si="32"/>
        <v>Oct 03</v>
      </c>
    </row>
    <row r="2109" spans="1:5" x14ac:dyDescent="0.2">
      <c r="A2109" s="9">
        <v>37904</v>
      </c>
      <c r="B2109" s="8">
        <v>1</v>
      </c>
      <c r="C2109" s="8">
        <v>2</v>
      </c>
      <c r="E2109" s="9" t="str">
        <f t="shared" si="32"/>
        <v>Oct 03</v>
      </c>
    </row>
    <row r="2110" spans="1:5" x14ac:dyDescent="0.2">
      <c r="A2110" s="9">
        <v>37905</v>
      </c>
      <c r="B2110" s="8">
        <v>1</v>
      </c>
      <c r="C2110" s="8">
        <v>2</v>
      </c>
      <c r="E2110" s="9" t="str">
        <f t="shared" si="32"/>
        <v>Oct 03</v>
      </c>
    </row>
    <row r="2111" spans="1:5" x14ac:dyDescent="0.2">
      <c r="A2111" s="9">
        <v>37906</v>
      </c>
      <c r="B2111" s="8">
        <v>1</v>
      </c>
      <c r="C2111" s="8">
        <v>2</v>
      </c>
      <c r="E2111" s="9" t="str">
        <f t="shared" si="32"/>
        <v>Oct 03</v>
      </c>
    </row>
    <row r="2112" spans="1:5" x14ac:dyDescent="0.2">
      <c r="A2112" s="9">
        <v>37907</v>
      </c>
      <c r="B2112" s="8">
        <v>1</v>
      </c>
      <c r="C2112" s="8">
        <v>2</v>
      </c>
      <c r="E2112" s="9" t="str">
        <f t="shared" si="32"/>
        <v>Oct 03</v>
      </c>
    </row>
    <row r="2113" spans="1:5" x14ac:dyDescent="0.2">
      <c r="A2113" s="9">
        <v>37908</v>
      </c>
      <c r="B2113" s="8">
        <v>1</v>
      </c>
      <c r="C2113" s="8">
        <v>2</v>
      </c>
      <c r="E2113" s="9" t="str">
        <f t="shared" si="32"/>
        <v>Oct 03</v>
      </c>
    </row>
    <row r="2114" spans="1:5" x14ac:dyDescent="0.2">
      <c r="A2114" s="9">
        <v>37909</v>
      </c>
      <c r="B2114" s="8">
        <v>1</v>
      </c>
      <c r="C2114" s="8">
        <v>2</v>
      </c>
      <c r="E2114" s="9" t="str">
        <f t="shared" si="32"/>
        <v>Oct 03</v>
      </c>
    </row>
    <row r="2115" spans="1:5" x14ac:dyDescent="0.2">
      <c r="A2115" s="9">
        <v>37910</v>
      </c>
      <c r="B2115" s="8">
        <v>1</v>
      </c>
      <c r="C2115" s="8">
        <v>2</v>
      </c>
      <c r="E2115" s="9" t="str">
        <f t="shared" si="32"/>
        <v>Oct 03</v>
      </c>
    </row>
    <row r="2116" spans="1:5" x14ac:dyDescent="0.2">
      <c r="A2116" s="9">
        <v>37911</v>
      </c>
      <c r="B2116" s="8">
        <v>1</v>
      </c>
      <c r="C2116" s="8">
        <v>2</v>
      </c>
      <c r="E2116" s="9" t="str">
        <f t="shared" ref="E2116:E2179" si="33">TEXT(A2116,"mmm") &amp; " " &amp; TEXT(A2116, "yy")</f>
        <v>Oct 03</v>
      </c>
    </row>
    <row r="2117" spans="1:5" x14ac:dyDescent="0.2">
      <c r="A2117" s="9">
        <v>37912</v>
      </c>
      <c r="B2117" s="8">
        <v>1</v>
      </c>
      <c r="C2117" s="8">
        <v>2</v>
      </c>
      <c r="E2117" s="9" t="str">
        <f t="shared" si="33"/>
        <v>Oct 03</v>
      </c>
    </row>
    <row r="2118" spans="1:5" x14ac:dyDescent="0.2">
      <c r="A2118" s="9">
        <v>37913</v>
      </c>
      <c r="B2118" s="8">
        <v>1</v>
      </c>
      <c r="C2118" s="8">
        <v>2</v>
      </c>
      <c r="E2118" s="9" t="str">
        <f t="shared" si="33"/>
        <v>Oct 03</v>
      </c>
    </row>
    <row r="2119" spans="1:5" x14ac:dyDescent="0.2">
      <c r="A2119" s="9">
        <v>37914</v>
      </c>
      <c r="B2119" s="8">
        <v>1</v>
      </c>
      <c r="C2119" s="8">
        <v>2</v>
      </c>
      <c r="E2119" s="9" t="str">
        <f t="shared" si="33"/>
        <v>Oct 03</v>
      </c>
    </row>
    <row r="2120" spans="1:5" x14ac:dyDescent="0.2">
      <c r="A2120" s="9">
        <v>37915</v>
      </c>
      <c r="B2120" s="8">
        <v>1</v>
      </c>
      <c r="C2120" s="8">
        <v>2</v>
      </c>
      <c r="E2120" s="9" t="str">
        <f t="shared" si="33"/>
        <v>Oct 03</v>
      </c>
    </row>
    <row r="2121" spans="1:5" x14ac:dyDescent="0.2">
      <c r="A2121" s="9">
        <v>37916</v>
      </c>
      <c r="B2121" s="8">
        <v>1</v>
      </c>
      <c r="C2121" s="8">
        <v>2</v>
      </c>
      <c r="E2121" s="9" t="str">
        <f t="shared" si="33"/>
        <v>Oct 03</v>
      </c>
    </row>
    <row r="2122" spans="1:5" x14ac:dyDescent="0.2">
      <c r="A2122" s="9">
        <v>37917</v>
      </c>
      <c r="B2122" s="8">
        <v>1</v>
      </c>
      <c r="C2122" s="8">
        <v>2</v>
      </c>
      <c r="E2122" s="9" t="str">
        <f t="shared" si="33"/>
        <v>Oct 03</v>
      </c>
    </row>
    <row r="2123" spans="1:5" x14ac:dyDescent="0.2">
      <c r="A2123" s="9">
        <v>37918</v>
      </c>
      <c r="B2123" s="8">
        <v>1</v>
      </c>
      <c r="C2123" s="8">
        <v>2</v>
      </c>
      <c r="E2123" s="9" t="str">
        <f t="shared" si="33"/>
        <v>Oct 03</v>
      </c>
    </row>
    <row r="2124" spans="1:5" x14ac:dyDescent="0.2">
      <c r="A2124" s="9">
        <v>37919</v>
      </c>
      <c r="B2124" s="8">
        <v>1</v>
      </c>
      <c r="C2124" s="8">
        <v>2</v>
      </c>
      <c r="E2124" s="9" t="str">
        <f t="shared" si="33"/>
        <v>Oct 03</v>
      </c>
    </row>
    <row r="2125" spans="1:5" x14ac:dyDescent="0.2">
      <c r="A2125" s="9">
        <v>37920</v>
      </c>
      <c r="B2125" s="8">
        <v>1</v>
      </c>
      <c r="C2125" s="8">
        <v>2</v>
      </c>
      <c r="E2125" s="9" t="str">
        <f t="shared" si="33"/>
        <v>Oct 03</v>
      </c>
    </row>
    <row r="2126" spans="1:5" x14ac:dyDescent="0.2">
      <c r="A2126" s="9">
        <v>37921</v>
      </c>
      <c r="B2126" s="8">
        <v>1</v>
      </c>
      <c r="C2126" s="8">
        <v>2</v>
      </c>
      <c r="E2126" s="9" t="str">
        <f t="shared" si="33"/>
        <v>Oct 03</v>
      </c>
    </row>
    <row r="2127" spans="1:5" x14ac:dyDescent="0.2">
      <c r="A2127" s="9">
        <v>37922</v>
      </c>
      <c r="B2127" s="8">
        <v>1</v>
      </c>
      <c r="C2127" s="8">
        <v>2</v>
      </c>
      <c r="E2127" s="9" t="str">
        <f t="shared" si="33"/>
        <v>Oct 03</v>
      </c>
    </row>
    <row r="2128" spans="1:5" x14ac:dyDescent="0.2">
      <c r="A2128" s="9">
        <v>37923</v>
      </c>
      <c r="B2128" s="8">
        <v>1</v>
      </c>
      <c r="C2128" s="8">
        <v>2</v>
      </c>
      <c r="E2128" s="9" t="str">
        <f t="shared" si="33"/>
        <v>Oct 03</v>
      </c>
    </row>
    <row r="2129" spans="1:5" x14ac:dyDescent="0.2">
      <c r="A2129" s="9">
        <v>37924</v>
      </c>
      <c r="B2129" s="8">
        <v>1</v>
      </c>
      <c r="C2129" s="8">
        <v>2</v>
      </c>
      <c r="E2129" s="9" t="str">
        <f t="shared" si="33"/>
        <v>Oct 03</v>
      </c>
    </row>
    <row r="2130" spans="1:5" x14ac:dyDescent="0.2">
      <c r="A2130" s="9">
        <v>37925</v>
      </c>
      <c r="B2130" s="8">
        <v>1</v>
      </c>
      <c r="C2130" s="8">
        <v>2</v>
      </c>
      <c r="E2130" s="9" t="str">
        <f t="shared" si="33"/>
        <v>Oct 03</v>
      </c>
    </row>
    <row r="2131" spans="1:5" x14ac:dyDescent="0.2">
      <c r="A2131" s="9">
        <v>37926</v>
      </c>
      <c r="B2131" s="8">
        <v>1</v>
      </c>
      <c r="C2131" s="8">
        <v>2</v>
      </c>
      <c r="E2131" s="9" t="str">
        <f t="shared" si="33"/>
        <v>Nov 03</v>
      </c>
    </row>
    <row r="2132" spans="1:5" x14ac:dyDescent="0.2">
      <c r="A2132" s="9">
        <v>37927</v>
      </c>
      <c r="B2132" s="8">
        <v>1</v>
      </c>
      <c r="C2132" s="8">
        <v>2</v>
      </c>
      <c r="E2132" s="9" t="str">
        <f t="shared" si="33"/>
        <v>Nov 03</v>
      </c>
    </row>
    <row r="2133" spans="1:5" x14ac:dyDescent="0.2">
      <c r="A2133" s="9">
        <v>37928</v>
      </c>
      <c r="B2133" s="8">
        <v>1</v>
      </c>
      <c r="C2133" s="8">
        <v>2</v>
      </c>
      <c r="E2133" s="9" t="str">
        <f t="shared" si="33"/>
        <v>Nov 03</v>
      </c>
    </row>
    <row r="2134" spans="1:5" x14ac:dyDescent="0.2">
      <c r="A2134" s="9">
        <v>37929</v>
      </c>
      <c r="B2134" s="8">
        <v>1</v>
      </c>
      <c r="C2134" s="8">
        <v>2</v>
      </c>
      <c r="E2134" s="9" t="str">
        <f t="shared" si="33"/>
        <v>Nov 03</v>
      </c>
    </row>
    <row r="2135" spans="1:5" x14ac:dyDescent="0.2">
      <c r="A2135" s="9">
        <v>37930</v>
      </c>
      <c r="B2135" s="8">
        <v>1</v>
      </c>
      <c r="C2135" s="8">
        <v>2</v>
      </c>
      <c r="E2135" s="9" t="str">
        <f t="shared" si="33"/>
        <v>Nov 03</v>
      </c>
    </row>
    <row r="2136" spans="1:5" x14ac:dyDescent="0.2">
      <c r="A2136" s="9">
        <v>37931</v>
      </c>
      <c r="B2136" s="8">
        <v>1</v>
      </c>
      <c r="C2136" s="8">
        <v>2</v>
      </c>
      <c r="E2136" s="9" t="str">
        <f t="shared" si="33"/>
        <v>Nov 03</v>
      </c>
    </row>
    <row r="2137" spans="1:5" x14ac:dyDescent="0.2">
      <c r="A2137" s="9">
        <v>37932</v>
      </c>
      <c r="B2137" s="8">
        <v>1</v>
      </c>
      <c r="C2137" s="8">
        <v>2</v>
      </c>
      <c r="E2137" s="9" t="str">
        <f t="shared" si="33"/>
        <v>Nov 03</v>
      </c>
    </row>
    <row r="2138" spans="1:5" x14ac:dyDescent="0.2">
      <c r="A2138" s="9">
        <v>37933</v>
      </c>
      <c r="B2138" s="8">
        <v>1</v>
      </c>
      <c r="C2138" s="8">
        <v>2</v>
      </c>
      <c r="E2138" s="9" t="str">
        <f t="shared" si="33"/>
        <v>Nov 03</v>
      </c>
    </row>
    <row r="2139" spans="1:5" x14ac:dyDescent="0.2">
      <c r="A2139" s="9">
        <v>37934</v>
      </c>
      <c r="B2139" s="8">
        <v>1</v>
      </c>
      <c r="C2139" s="8">
        <v>2</v>
      </c>
      <c r="E2139" s="9" t="str">
        <f t="shared" si="33"/>
        <v>Nov 03</v>
      </c>
    </row>
    <row r="2140" spans="1:5" x14ac:dyDescent="0.2">
      <c r="A2140" s="9">
        <v>37935</v>
      </c>
      <c r="B2140" s="8">
        <v>1</v>
      </c>
      <c r="C2140" s="8">
        <v>2</v>
      </c>
      <c r="E2140" s="9" t="str">
        <f t="shared" si="33"/>
        <v>Nov 03</v>
      </c>
    </row>
    <row r="2141" spans="1:5" x14ac:dyDescent="0.2">
      <c r="A2141" s="9">
        <v>37936</v>
      </c>
      <c r="B2141" s="8">
        <v>1</v>
      </c>
      <c r="C2141" s="8">
        <v>2</v>
      </c>
      <c r="E2141" s="9" t="str">
        <f t="shared" si="33"/>
        <v>Nov 03</v>
      </c>
    </row>
    <row r="2142" spans="1:5" x14ac:dyDescent="0.2">
      <c r="A2142" s="9">
        <v>37937</v>
      </c>
      <c r="B2142" s="8">
        <v>1</v>
      </c>
      <c r="C2142" s="8">
        <v>2</v>
      </c>
      <c r="E2142" s="9" t="str">
        <f t="shared" si="33"/>
        <v>Nov 03</v>
      </c>
    </row>
    <row r="2143" spans="1:5" x14ac:dyDescent="0.2">
      <c r="A2143" s="9">
        <v>37938</v>
      </c>
      <c r="B2143" s="8">
        <v>1</v>
      </c>
      <c r="C2143" s="8">
        <v>2</v>
      </c>
      <c r="E2143" s="9" t="str">
        <f t="shared" si="33"/>
        <v>Nov 03</v>
      </c>
    </row>
    <row r="2144" spans="1:5" x14ac:dyDescent="0.2">
      <c r="A2144" s="9">
        <v>37939</v>
      </c>
      <c r="B2144" s="8">
        <v>1</v>
      </c>
      <c r="C2144" s="8">
        <v>2</v>
      </c>
      <c r="E2144" s="9" t="str">
        <f t="shared" si="33"/>
        <v>Nov 03</v>
      </c>
    </row>
    <row r="2145" spans="1:5" x14ac:dyDescent="0.2">
      <c r="A2145" s="9">
        <v>37940</v>
      </c>
      <c r="B2145" s="8">
        <v>1</v>
      </c>
      <c r="C2145" s="8">
        <v>2</v>
      </c>
      <c r="E2145" s="9" t="str">
        <f t="shared" si="33"/>
        <v>Nov 03</v>
      </c>
    </row>
    <row r="2146" spans="1:5" x14ac:dyDescent="0.2">
      <c r="A2146" s="9">
        <v>37941</v>
      </c>
      <c r="B2146" s="8">
        <v>1</v>
      </c>
      <c r="C2146" s="8">
        <v>2</v>
      </c>
      <c r="E2146" s="9" t="str">
        <f t="shared" si="33"/>
        <v>Nov 03</v>
      </c>
    </row>
    <row r="2147" spans="1:5" x14ac:dyDescent="0.2">
      <c r="A2147" s="9">
        <v>37942</v>
      </c>
      <c r="B2147" s="8">
        <v>1</v>
      </c>
      <c r="C2147" s="8">
        <v>2</v>
      </c>
      <c r="E2147" s="9" t="str">
        <f t="shared" si="33"/>
        <v>Nov 03</v>
      </c>
    </row>
    <row r="2148" spans="1:5" x14ac:dyDescent="0.2">
      <c r="A2148" s="9">
        <v>37943</v>
      </c>
      <c r="B2148" s="8">
        <v>1</v>
      </c>
      <c r="C2148" s="8">
        <v>2</v>
      </c>
      <c r="E2148" s="9" t="str">
        <f t="shared" si="33"/>
        <v>Nov 03</v>
      </c>
    </row>
    <row r="2149" spans="1:5" x14ac:dyDescent="0.2">
      <c r="A2149" s="9">
        <v>37944</v>
      </c>
      <c r="B2149" s="8">
        <v>1</v>
      </c>
      <c r="C2149" s="8">
        <v>2</v>
      </c>
      <c r="E2149" s="9" t="str">
        <f t="shared" si="33"/>
        <v>Nov 03</v>
      </c>
    </row>
    <row r="2150" spans="1:5" x14ac:dyDescent="0.2">
      <c r="A2150" s="9">
        <v>37945</v>
      </c>
      <c r="B2150" s="8">
        <v>1</v>
      </c>
      <c r="C2150" s="8">
        <v>2</v>
      </c>
      <c r="E2150" s="9" t="str">
        <f t="shared" si="33"/>
        <v>Nov 03</v>
      </c>
    </row>
    <row r="2151" spans="1:5" x14ac:dyDescent="0.2">
      <c r="A2151" s="9">
        <v>37946</v>
      </c>
      <c r="B2151" s="8">
        <v>1</v>
      </c>
      <c r="C2151" s="8">
        <v>2</v>
      </c>
      <c r="E2151" s="9" t="str">
        <f t="shared" si="33"/>
        <v>Nov 03</v>
      </c>
    </row>
    <row r="2152" spans="1:5" x14ac:dyDescent="0.2">
      <c r="A2152" s="9">
        <v>37947</v>
      </c>
      <c r="B2152" s="8">
        <v>1</v>
      </c>
      <c r="C2152" s="8">
        <v>2</v>
      </c>
      <c r="E2152" s="9" t="str">
        <f t="shared" si="33"/>
        <v>Nov 03</v>
      </c>
    </row>
    <row r="2153" spans="1:5" x14ac:dyDescent="0.2">
      <c r="A2153" s="9">
        <v>37948</v>
      </c>
      <c r="B2153" s="8">
        <v>1</v>
      </c>
      <c r="C2153" s="8">
        <v>2</v>
      </c>
      <c r="E2153" s="9" t="str">
        <f t="shared" si="33"/>
        <v>Nov 03</v>
      </c>
    </row>
    <row r="2154" spans="1:5" x14ac:dyDescent="0.2">
      <c r="A2154" s="9">
        <v>37949</v>
      </c>
      <c r="B2154" s="8">
        <v>1</v>
      </c>
      <c r="C2154" s="8">
        <v>2</v>
      </c>
      <c r="E2154" s="9" t="str">
        <f t="shared" si="33"/>
        <v>Nov 03</v>
      </c>
    </row>
    <row r="2155" spans="1:5" x14ac:dyDescent="0.2">
      <c r="A2155" s="9">
        <v>37950</v>
      </c>
      <c r="B2155" s="8">
        <v>1</v>
      </c>
      <c r="C2155" s="8">
        <v>2</v>
      </c>
      <c r="E2155" s="9" t="str">
        <f t="shared" si="33"/>
        <v>Nov 03</v>
      </c>
    </row>
    <row r="2156" spans="1:5" x14ac:dyDescent="0.2">
      <c r="A2156" s="9">
        <v>37951</v>
      </c>
      <c r="B2156" s="8">
        <v>1</v>
      </c>
      <c r="C2156" s="8">
        <v>2</v>
      </c>
      <c r="E2156" s="9" t="str">
        <f t="shared" si="33"/>
        <v>Nov 03</v>
      </c>
    </row>
    <row r="2157" spans="1:5" x14ac:dyDescent="0.2">
      <c r="A2157" s="9">
        <v>37952</v>
      </c>
      <c r="B2157" s="8">
        <v>1</v>
      </c>
      <c r="C2157" s="8">
        <v>2</v>
      </c>
      <c r="E2157" s="9" t="str">
        <f t="shared" si="33"/>
        <v>Nov 03</v>
      </c>
    </row>
    <row r="2158" spans="1:5" x14ac:dyDescent="0.2">
      <c r="A2158" s="9">
        <v>37953</v>
      </c>
      <c r="B2158" s="8">
        <v>1</v>
      </c>
      <c r="C2158" s="8">
        <v>2</v>
      </c>
      <c r="E2158" s="9" t="str">
        <f t="shared" si="33"/>
        <v>Nov 03</v>
      </c>
    </row>
    <row r="2159" spans="1:5" x14ac:dyDescent="0.2">
      <c r="A2159" s="9">
        <v>37954</v>
      </c>
      <c r="B2159" s="8">
        <v>1</v>
      </c>
      <c r="C2159" s="8">
        <v>2</v>
      </c>
      <c r="E2159" s="9" t="str">
        <f t="shared" si="33"/>
        <v>Nov 03</v>
      </c>
    </row>
    <row r="2160" spans="1:5" x14ac:dyDescent="0.2">
      <c r="A2160" s="9">
        <v>37955</v>
      </c>
      <c r="B2160" s="8">
        <v>1</v>
      </c>
      <c r="C2160" s="8">
        <v>2</v>
      </c>
      <c r="E2160" s="9" t="str">
        <f t="shared" si="33"/>
        <v>Nov 03</v>
      </c>
    </row>
    <row r="2161" spans="1:5" x14ac:dyDescent="0.2">
      <c r="A2161" s="9">
        <v>37956</v>
      </c>
      <c r="B2161" s="8">
        <v>1</v>
      </c>
      <c r="C2161" s="8">
        <v>2</v>
      </c>
      <c r="E2161" s="9" t="str">
        <f t="shared" si="33"/>
        <v>Dec 03</v>
      </c>
    </row>
    <row r="2162" spans="1:5" x14ac:dyDescent="0.2">
      <c r="A2162" s="9">
        <v>37957</v>
      </c>
      <c r="B2162" s="8">
        <v>1</v>
      </c>
      <c r="C2162" s="8">
        <v>2</v>
      </c>
      <c r="E2162" s="9" t="str">
        <f t="shared" si="33"/>
        <v>Dec 03</v>
      </c>
    </row>
    <row r="2163" spans="1:5" x14ac:dyDescent="0.2">
      <c r="A2163" s="9">
        <v>37958</v>
      </c>
      <c r="B2163" s="8">
        <v>1</v>
      </c>
      <c r="C2163" s="8">
        <v>2</v>
      </c>
      <c r="E2163" s="9" t="str">
        <f t="shared" si="33"/>
        <v>Dec 03</v>
      </c>
    </row>
    <row r="2164" spans="1:5" x14ac:dyDescent="0.2">
      <c r="A2164" s="9">
        <v>37959</v>
      </c>
      <c r="B2164" s="8">
        <v>1</v>
      </c>
      <c r="C2164" s="8">
        <v>2</v>
      </c>
      <c r="E2164" s="9" t="str">
        <f t="shared" si="33"/>
        <v>Dec 03</v>
      </c>
    </row>
    <row r="2165" spans="1:5" x14ac:dyDescent="0.2">
      <c r="A2165" s="9">
        <v>37960</v>
      </c>
      <c r="B2165" s="8">
        <v>1</v>
      </c>
      <c r="C2165" s="8">
        <v>2</v>
      </c>
      <c r="E2165" s="9" t="str">
        <f t="shared" si="33"/>
        <v>Dec 03</v>
      </c>
    </row>
    <row r="2166" spans="1:5" x14ac:dyDescent="0.2">
      <c r="A2166" s="9">
        <v>37961</v>
      </c>
      <c r="B2166" s="8">
        <v>1</v>
      </c>
      <c r="C2166" s="8">
        <v>2</v>
      </c>
      <c r="E2166" s="9" t="str">
        <f t="shared" si="33"/>
        <v>Dec 03</v>
      </c>
    </row>
    <row r="2167" spans="1:5" x14ac:dyDescent="0.2">
      <c r="A2167" s="9">
        <v>37962</v>
      </c>
      <c r="B2167" s="8">
        <v>1</v>
      </c>
      <c r="C2167" s="8">
        <v>2</v>
      </c>
      <c r="E2167" s="9" t="str">
        <f t="shared" si="33"/>
        <v>Dec 03</v>
      </c>
    </row>
    <row r="2168" spans="1:5" x14ac:dyDescent="0.2">
      <c r="A2168" s="9">
        <v>37963</v>
      </c>
      <c r="B2168" s="8">
        <v>1</v>
      </c>
      <c r="C2168" s="8">
        <v>2</v>
      </c>
      <c r="E2168" s="9" t="str">
        <f t="shared" si="33"/>
        <v>Dec 03</v>
      </c>
    </row>
    <row r="2169" spans="1:5" x14ac:dyDescent="0.2">
      <c r="A2169" s="9">
        <v>37964</v>
      </c>
      <c r="B2169" s="8">
        <v>1</v>
      </c>
      <c r="C2169" s="8">
        <v>2</v>
      </c>
      <c r="E2169" s="9" t="str">
        <f t="shared" si="33"/>
        <v>Dec 03</v>
      </c>
    </row>
    <row r="2170" spans="1:5" x14ac:dyDescent="0.2">
      <c r="A2170" s="9">
        <v>37965</v>
      </c>
      <c r="B2170" s="8">
        <v>1</v>
      </c>
      <c r="C2170" s="8">
        <v>2</v>
      </c>
      <c r="E2170" s="9" t="str">
        <f t="shared" si="33"/>
        <v>Dec 03</v>
      </c>
    </row>
    <row r="2171" spans="1:5" x14ac:dyDescent="0.2">
      <c r="A2171" s="9">
        <v>37966</v>
      </c>
      <c r="B2171" s="8">
        <v>1</v>
      </c>
      <c r="C2171" s="8">
        <v>2</v>
      </c>
      <c r="E2171" s="9" t="str">
        <f t="shared" si="33"/>
        <v>Dec 03</v>
      </c>
    </row>
    <row r="2172" spans="1:5" x14ac:dyDescent="0.2">
      <c r="A2172" s="9">
        <v>37967</v>
      </c>
      <c r="B2172" s="8">
        <v>1</v>
      </c>
      <c r="C2172" s="8">
        <v>2</v>
      </c>
      <c r="E2172" s="9" t="str">
        <f t="shared" si="33"/>
        <v>Dec 03</v>
      </c>
    </row>
    <row r="2173" spans="1:5" x14ac:dyDescent="0.2">
      <c r="A2173" s="9">
        <v>37968</v>
      </c>
      <c r="B2173" s="8">
        <v>1</v>
      </c>
      <c r="C2173" s="8">
        <v>2</v>
      </c>
      <c r="E2173" s="9" t="str">
        <f t="shared" si="33"/>
        <v>Dec 03</v>
      </c>
    </row>
    <row r="2174" spans="1:5" x14ac:dyDescent="0.2">
      <c r="A2174" s="9">
        <v>37969</v>
      </c>
      <c r="B2174" s="8">
        <v>1</v>
      </c>
      <c r="C2174" s="8">
        <v>2</v>
      </c>
      <c r="E2174" s="9" t="str">
        <f t="shared" si="33"/>
        <v>Dec 03</v>
      </c>
    </row>
    <row r="2175" spans="1:5" x14ac:dyDescent="0.2">
      <c r="A2175" s="9">
        <v>37970</v>
      </c>
      <c r="B2175" s="8">
        <v>1</v>
      </c>
      <c r="C2175" s="8">
        <v>2</v>
      </c>
      <c r="E2175" s="9" t="str">
        <f t="shared" si="33"/>
        <v>Dec 03</v>
      </c>
    </row>
    <row r="2176" spans="1:5" x14ac:dyDescent="0.2">
      <c r="A2176" s="9">
        <v>37971</v>
      </c>
      <c r="B2176" s="8">
        <v>1</v>
      </c>
      <c r="C2176" s="8">
        <v>2</v>
      </c>
      <c r="E2176" s="9" t="str">
        <f t="shared" si="33"/>
        <v>Dec 03</v>
      </c>
    </row>
    <row r="2177" spans="1:5" x14ac:dyDescent="0.2">
      <c r="A2177" s="9">
        <v>37972</v>
      </c>
      <c r="B2177" s="8">
        <v>1</v>
      </c>
      <c r="C2177" s="8">
        <v>2</v>
      </c>
      <c r="E2177" s="9" t="str">
        <f t="shared" si="33"/>
        <v>Dec 03</v>
      </c>
    </row>
    <row r="2178" spans="1:5" x14ac:dyDescent="0.2">
      <c r="A2178" s="9">
        <v>37973</v>
      </c>
      <c r="B2178" s="8">
        <v>1</v>
      </c>
      <c r="C2178" s="8">
        <v>2</v>
      </c>
      <c r="E2178" s="9" t="str">
        <f t="shared" si="33"/>
        <v>Dec 03</v>
      </c>
    </row>
    <row r="2179" spans="1:5" x14ac:dyDescent="0.2">
      <c r="A2179" s="9">
        <v>37974</v>
      </c>
      <c r="B2179" s="8">
        <v>1</v>
      </c>
      <c r="C2179" s="8">
        <v>2</v>
      </c>
      <c r="E2179" s="9" t="str">
        <f t="shared" si="33"/>
        <v>Dec 03</v>
      </c>
    </row>
    <row r="2180" spans="1:5" x14ac:dyDescent="0.2">
      <c r="A2180" s="9">
        <v>37975</v>
      </c>
      <c r="B2180" s="8">
        <v>1</v>
      </c>
      <c r="C2180" s="8">
        <v>2</v>
      </c>
      <c r="E2180" s="9" t="str">
        <f t="shared" ref="E2180:E2192" si="34">TEXT(A2180,"mmm") &amp; " " &amp; TEXT(A2180, "yy")</f>
        <v>Dec 03</v>
      </c>
    </row>
    <row r="2181" spans="1:5" x14ac:dyDescent="0.2">
      <c r="A2181" s="9">
        <v>37976</v>
      </c>
      <c r="B2181" s="8">
        <v>1</v>
      </c>
      <c r="C2181" s="8">
        <v>2</v>
      </c>
      <c r="E2181" s="9" t="str">
        <f t="shared" si="34"/>
        <v>Dec 03</v>
      </c>
    </row>
    <row r="2182" spans="1:5" x14ac:dyDescent="0.2">
      <c r="A2182" s="9">
        <v>37977</v>
      </c>
      <c r="B2182" s="8">
        <v>1</v>
      </c>
      <c r="C2182" s="8">
        <v>2</v>
      </c>
      <c r="E2182" s="9" t="str">
        <f t="shared" si="34"/>
        <v>Dec 03</v>
      </c>
    </row>
    <row r="2183" spans="1:5" x14ac:dyDescent="0.2">
      <c r="A2183" s="9">
        <v>37978</v>
      </c>
      <c r="B2183" s="8">
        <v>1</v>
      </c>
      <c r="C2183" s="8">
        <v>2</v>
      </c>
      <c r="E2183" s="9" t="str">
        <f t="shared" si="34"/>
        <v>Dec 03</v>
      </c>
    </row>
    <row r="2184" spans="1:5" x14ac:dyDescent="0.2">
      <c r="A2184" s="9">
        <v>37979</v>
      </c>
      <c r="B2184" s="8">
        <v>1</v>
      </c>
      <c r="C2184" s="8">
        <v>2</v>
      </c>
      <c r="E2184" s="9" t="str">
        <f t="shared" si="34"/>
        <v>Dec 03</v>
      </c>
    </row>
    <row r="2185" spans="1:5" x14ac:dyDescent="0.2">
      <c r="A2185" s="9">
        <v>37980</v>
      </c>
      <c r="B2185" s="8">
        <v>1</v>
      </c>
      <c r="C2185" s="8">
        <v>2</v>
      </c>
      <c r="E2185" s="9" t="str">
        <f t="shared" si="34"/>
        <v>Dec 03</v>
      </c>
    </row>
    <row r="2186" spans="1:5" x14ac:dyDescent="0.2">
      <c r="A2186" s="9">
        <v>37981</v>
      </c>
      <c r="B2186" s="8">
        <v>1</v>
      </c>
      <c r="C2186" s="8">
        <v>2</v>
      </c>
      <c r="E2186" s="9" t="str">
        <f t="shared" si="34"/>
        <v>Dec 03</v>
      </c>
    </row>
    <row r="2187" spans="1:5" x14ac:dyDescent="0.2">
      <c r="A2187" s="9">
        <v>37982</v>
      </c>
      <c r="B2187" s="8">
        <v>1</v>
      </c>
      <c r="C2187" s="8">
        <v>2</v>
      </c>
      <c r="E2187" s="9" t="str">
        <f t="shared" si="34"/>
        <v>Dec 03</v>
      </c>
    </row>
    <row r="2188" spans="1:5" x14ac:dyDescent="0.2">
      <c r="A2188" s="9">
        <v>37983</v>
      </c>
      <c r="B2188" s="8">
        <v>1</v>
      </c>
      <c r="C2188" s="8">
        <v>2</v>
      </c>
      <c r="E2188" s="9" t="str">
        <f t="shared" si="34"/>
        <v>Dec 03</v>
      </c>
    </row>
    <row r="2189" spans="1:5" x14ac:dyDescent="0.2">
      <c r="A2189" s="9">
        <v>37984</v>
      </c>
      <c r="B2189" s="8">
        <v>1</v>
      </c>
      <c r="C2189" s="8">
        <v>2</v>
      </c>
      <c r="E2189" s="9" t="str">
        <f t="shared" si="34"/>
        <v>Dec 03</v>
      </c>
    </row>
    <row r="2190" spans="1:5" x14ac:dyDescent="0.2">
      <c r="A2190" s="9">
        <v>37985</v>
      </c>
      <c r="B2190" s="8">
        <v>1</v>
      </c>
      <c r="C2190" s="8">
        <v>2</v>
      </c>
      <c r="E2190" s="9" t="str">
        <f t="shared" si="34"/>
        <v>Dec 03</v>
      </c>
    </row>
    <row r="2191" spans="1:5" x14ac:dyDescent="0.2">
      <c r="A2191" s="9">
        <v>37986</v>
      </c>
      <c r="B2191" s="8">
        <v>1</v>
      </c>
      <c r="C2191" s="8">
        <v>2</v>
      </c>
      <c r="E2191" s="9" t="str">
        <f t="shared" si="34"/>
        <v>Dec 03</v>
      </c>
    </row>
    <row r="2192" spans="1:5" x14ac:dyDescent="0.2">
      <c r="A2192" s="9">
        <v>37987</v>
      </c>
      <c r="B2192" s="8">
        <v>1</v>
      </c>
      <c r="C2192" s="8">
        <v>2</v>
      </c>
      <c r="E2192" s="9" t="str">
        <f t="shared" si="34"/>
        <v>Jan 04</v>
      </c>
    </row>
  </sheetData>
  <mergeCells count="1">
    <mergeCell ref="G18:N22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53"/>
  <sheetViews>
    <sheetView topLeftCell="E1" zoomScale="75" workbookViewId="0">
      <selection activeCell="J1" sqref="J1"/>
    </sheetView>
  </sheetViews>
  <sheetFormatPr baseColWidth="10" defaultColWidth="8.83203125" defaultRowHeight="16" x14ac:dyDescent="0.2"/>
  <cols>
    <col min="1" max="4" width="8.83203125" style="8"/>
    <col min="5" max="5" width="12.5" style="8" customWidth="1"/>
    <col min="6" max="16384" width="8.83203125" style="8"/>
  </cols>
  <sheetData>
    <row r="1" spans="1:12" x14ac:dyDescent="0.2">
      <c r="A1" s="8" t="s">
        <v>10</v>
      </c>
      <c r="E1" s="8" t="s">
        <v>11</v>
      </c>
      <c r="K1" s="25" t="s">
        <v>254</v>
      </c>
      <c r="L1" s="16"/>
    </row>
    <row r="2" spans="1:12" x14ac:dyDescent="0.2">
      <c r="B2" s="8" t="s">
        <v>12</v>
      </c>
      <c r="C2" s="8" t="s">
        <v>13</v>
      </c>
      <c r="F2" s="8" t="s">
        <v>14</v>
      </c>
      <c r="G2" s="8" t="s">
        <v>15</v>
      </c>
      <c r="K2" s="11" t="s">
        <v>5</v>
      </c>
    </row>
    <row r="3" spans="1:12" x14ac:dyDescent="0.2">
      <c r="A3" s="8" t="s">
        <v>16</v>
      </c>
      <c r="B3" s="8">
        <v>100</v>
      </c>
      <c r="C3" s="8">
        <v>100</v>
      </c>
      <c r="E3" s="9">
        <v>36892</v>
      </c>
      <c r="F3" s="8">
        <v>100</v>
      </c>
      <c r="G3" s="8">
        <v>100</v>
      </c>
      <c r="H3" s="17"/>
      <c r="I3" s="17" t="s">
        <v>4</v>
      </c>
      <c r="K3" s="8" t="s">
        <v>7</v>
      </c>
    </row>
    <row r="4" spans="1:12" x14ac:dyDescent="0.2">
      <c r="A4" s="8" t="s">
        <v>17</v>
      </c>
      <c r="B4" s="8">
        <v>100.53780449224929</v>
      </c>
      <c r="C4" s="8">
        <v>100.03699766914684</v>
      </c>
      <c r="E4" s="9">
        <v>36893</v>
      </c>
      <c r="F4" s="8">
        <v>98.578479064989935</v>
      </c>
      <c r="G4" s="8">
        <v>98.479986289145373</v>
      </c>
      <c r="H4" s="9"/>
      <c r="I4" s="9" t="str">
        <f>TEXT(E4,"mmm")&amp; " " &amp;TEXT(E4,"yy")</f>
        <v>Jan 01</v>
      </c>
    </row>
    <row r="5" spans="1:12" x14ac:dyDescent="0.2">
      <c r="A5" s="8" t="s">
        <v>18</v>
      </c>
      <c r="B5" s="8">
        <v>100.22144890857324</v>
      </c>
      <c r="C5" s="8">
        <v>100.11259290664688</v>
      </c>
      <c r="E5" s="9">
        <v>36894</v>
      </c>
      <c r="F5" s="8">
        <v>103.51712343825199</v>
      </c>
      <c r="G5" s="8">
        <v>97.473538641561618</v>
      </c>
      <c r="H5" s="9"/>
      <c r="I5" s="9" t="str">
        <f t="shared" ref="I5:I68" si="0">TEXT(E5,"mmm")&amp; " " &amp;TEXT(E5,"yy")</f>
        <v>Jan 01</v>
      </c>
    </row>
    <row r="6" spans="1:12" x14ac:dyDescent="0.2">
      <c r="A6" s="8" t="s">
        <v>19</v>
      </c>
      <c r="B6" s="8">
        <v>100.47453337551408</v>
      </c>
      <c r="C6" s="8">
        <v>100.24918430138901</v>
      </c>
      <c r="E6" s="9">
        <v>36895</v>
      </c>
      <c r="F6" s="8">
        <v>102.42476164513327</v>
      </c>
      <c r="G6" s="8">
        <v>99.096974747206119</v>
      </c>
      <c r="H6" s="9"/>
      <c r="I6" s="9" t="str">
        <f t="shared" si="0"/>
        <v>Jan 01</v>
      </c>
    </row>
    <row r="7" spans="1:12" x14ac:dyDescent="0.2">
      <c r="A7" s="8" t="s">
        <v>20</v>
      </c>
      <c r="B7" s="8">
        <v>101.42360012654224</v>
      </c>
      <c r="C7" s="8">
        <v>100.48291957606671</v>
      </c>
      <c r="E7" s="9">
        <v>36896</v>
      </c>
      <c r="F7" s="8">
        <v>99.736893976644282</v>
      </c>
      <c r="G7" s="8">
        <v>98.826303565413198</v>
      </c>
      <c r="H7" s="9"/>
      <c r="I7" s="9" t="str">
        <f t="shared" si="0"/>
        <v>Jan 01</v>
      </c>
    </row>
    <row r="8" spans="1:12" x14ac:dyDescent="0.2">
      <c r="A8" s="8" t="s">
        <v>21</v>
      </c>
      <c r="B8" s="8">
        <v>101.96140461879152</v>
      </c>
      <c r="C8" s="8">
        <v>100.99138754258482</v>
      </c>
      <c r="E8" s="9">
        <v>36899</v>
      </c>
      <c r="F8" s="8">
        <v>99.545617377144595</v>
      </c>
      <c r="G8" s="8">
        <v>98.412023001140597</v>
      </c>
      <c r="H8" s="9"/>
      <c r="I8" s="9" t="str">
        <f t="shared" si="0"/>
        <v>Jan 01</v>
      </c>
    </row>
    <row r="9" spans="1:12" x14ac:dyDescent="0.2">
      <c r="A9" s="8" t="s">
        <v>22</v>
      </c>
      <c r="B9" s="8">
        <v>102.4675735526732</v>
      </c>
      <c r="C9" s="8">
        <v>101.38426279144414</v>
      </c>
      <c r="E9" s="9">
        <v>36900</v>
      </c>
      <c r="F9" s="8">
        <v>99.925104147671419</v>
      </c>
      <c r="G9" s="8">
        <v>97.540319959340223</v>
      </c>
      <c r="H9" s="9"/>
      <c r="I9" s="9" t="str">
        <f t="shared" si="0"/>
        <v>Jan 01</v>
      </c>
    </row>
    <row r="10" spans="1:12" x14ac:dyDescent="0.2">
      <c r="A10" s="8" t="s">
        <v>23</v>
      </c>
      <c r="B10" s="8">
        <v>102.53084466940841</v>
      </c>
      <c r="C10" s="8">
        <v>101.45590827777851</v>
      </c>
      <c r="E10" s="9">
        <v>36901</v>
      </c>
      <c r="F10" s="8">
        <v>100.88302473804296</v>
      </c>
      <c r="G10" s="8">
        <v>96.944606965350559</v>
      </c>
      <c r="H10" s="9"/>
      <c r="I10" s="9" t="str">
        <f t="shared" si="0"/>
        <v>Jan 01</v>
      </c>
    </row>
    <row r="11" spans="1:12" x14ac:dyDescent="0.2">
      <c r="A11" s="8" t="s">
        <v>24</v>
      </c>
      <c r="B11" s="8">
        <v>103.0686491616577</v>
      </c>
      <c r="C11" s="8">
        <v>101.23922192901847</v>
      </c>
      <c r="E11" s="9">
        <v>36902</v>
      </c>
      <c r="F11" s="8">
        <v>101.92390551582594</v>
      </c>
      <c r="G11" s="8">
        <v>98.619458775833451</v>
      </c>
      <c r="H11" s="9"/>
      <c r="I11" s="9" t="str">
        <f t="shared" si="0"/>
        <v>Jan 01</v>
      </c>
    </row>
    <row r="12" spans="1:12" x14ac:dyDescent="0.2">
      <c r="A12" s="8" t="s">
        <v>25</v>
      </c>
      <c r="B12" s="8">
        <v>104.01771591268586</v>
      </c>
      <c r="C12" s="8">
        <v>101.33541586880027</v>
      </c>
      <c r="E12" s="9">
        <v>36903</v>
      </c>
      <c r="F12" s="8">
        <v>101.28862700422779</v>
      </c>
      <c r="G12" s="8">
        <v>99.562671016317111</v>
      </c>
      <c r="H12" s="9"/>
      <c r="I12" s="9" t="str">
        <f t="shared" si="0"/>
        <v>Jan 01</v>
      </c>
    </row>
    <row r="13" spans="1:12" x14ac:dyDescent="0.2">
      <c r="A13" s="8" t="s">
        <v>26</v>
      </c>
      <c r="B13" s="8">
        <v>105.75767162290414</v>
      </c>
      <c r="C13" s="8">
        <v>101.84413381956936</v>
      </c>
      <c r="E13" s="9">
        <v>36906</v>
      </c>
      <c r="F13" s="8">
        <v>101.59973970986259</v>
      </c>
      <c r="G13" s="8">
        <v>99.794337180646423</v>
      </c>
      <c r="H13" s="9"/>
      <c r="I13" s="9" t="str">
        <f t="shared" si="0"/>
        <v>Jan 01</v>
      </c>
    </row>
    <row r="14" spans="1:12" x14ac:dyDescent="0.2">
      <c r="A14" s="8" t="s">
        <v>27</v>
      </c>
      <c r="B14" s="8">
        <v>106.99145839924074</v>
      </c>
      <c r="C14" s="8">
        <v>102.63068426689118</v>
      </c>
      <c r="E14" s="9">
        <v>36907</v>
      </c>
      <c r="F14" s="8">
        <v>101.9108524154974</v>
      </c>
      <c r="G14" s="8">
        <v>98.473485452901443</v>
      </c>
      <c r="H14" s="9"/>
      <c r="I14" s="9" t="str">
        <f t="shared" si="0"/>
        <v>Jan 01</v>
      </c>
    </row>
    <row r="15" spans="1:12" x14ac:dyDescent="0.2">
      <c r="E15" s="9">
        <v>36908</v>
      </c>
      <c r="F15" s="8">
        <v>102.12747563740037</v>
      </c>
      <c r="G15" s="8">
        <v>100.59748594932894</v>
      </c>
      <c r="H15" s="9"/>
      <c r="I15" s="9" t="str">
        <f t="shared" si="0"/>
        <v>Jan 01</v>
      </c>
    </row>
    <row r="16" spans="1:12" x14ac:dyDescent="0.2">
      <c r="E16" s="9">
        <v>36909</v>
      </c>
      <c r="F16" s="8">
        <v>103.54861213578307</v>
      </c>
      <c r="G16" s="8">
        <v>100.11465111193849</v>
      </c>
      <c r="H16" s="9"/>
      <c r="I16" s="9" t="str">
        <f t="shared" si="0"/>
        <v>Jan 01</v>
      </c>
    </row>
    <row r="17" spans="1:20" ht="15" customHeight="1" x14ac:dyDescent="0.2">
      <c r="A17" s="17" t="s">
        <v>28</v>
      </c>
      <c r="E17" s="9">
        <v>36910</v>
      </c>
      <c r="F17" s="8">
        <v>103.13149459259733</v>
      </c>
      <c r="G17" s="8">
        <v>99.611722780703161</v>
      </c>
      <c r="H17" s="9"/>
      <c r="I17" s="9" t="str">
        <f t="shared" si="0"/>
        <v>Jan 01</v>
      </c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</row>
    <row r="18" spans="1:20" x14ac:dyDescent="0.2">
      <c r="A18" s="17" t="s">
        <v>29</v>
      </c>
      <c r="E18" s="9">
        <v>36913</v>
      </c>
      <c r="F18" s="8">
        <v>103.15914798840113</v>
      </c>
      <c r="G18" s="8">
        <v>100.05909851130849</v>
      </c>
      <c r="H18" s="9"/>
      <c r="I18" s="9" t="str">
        <f t="shared" si="0"/>
        <v>Jan 01</v>
      </c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</row>
    <row r="19" spans="1:20" x14ac:dyDescent="0.2">
      <c r="A19" s="17" t="s">
        <v>30</v>
      </c>
      <c r="E19" s="9">
        <v>36914</v>
      </c>
      <c r="F19" s="8">
        <v>104.50346629768207</v>
      </c>
      <c r="G19" s="8">
        <v>99.895395634983956</v>
      </c>
      <c r="H19" s="9"/>
      <c r="I19" s="9" t="str">
        <f t="shared" si="0"/>
        <v>Jan 01</v>
      </c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</row>
    <row r="20" spans="1:20" x14ac:dyDescent="0.2">
      <c r="A20" s="17" t="s">
        <v>31</v>
      </c>
      <c r="E20" s="9">
        <v>36915</v>
      </c>
      <c r="F20" s="8">
        <v>104.80305915563369</v>
      </c>
      <c r="G20" s="8">
        <v>100.58507526195415</v>
      </c>
      <c r="H20" s="9"/>
      <c r="I20" s="9" t="str">
        <f t="shared" si="0"/>
        <v>Jan 01</v>
      </c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</row>
    <row r="21" spans="1:20" x14ac:dyDescent="0.2">
      <c r="A21" s="17" t="s">
        <v>32</v>
      </c>
      <c r="E21" s="9">
        <v>36916</v>
      </c>
      <c r="F21" s="8">
        <v>104.28146065572331</v>
      </c>
      <c r="G21" s="8">
        <v>100.84983659261624</v>
      </c>
      <c r="H21" s="9"/>
      <c r="I21" s="9" t="str">
        <f t="shared" si="0"/>
        <v>Jan 01</v>
      </c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</row>
    <row r="22" spans="1:20" x14ac:dyDescent="0.2">
      <c r="A22" s="17" t="s">
        <v>33</v>
      </c>
      <c r="E22" s="9">
        <v>36917</v>
      </c>
      <c r="F22" s="8">
        <v>104.08480155934963</v>
      </c>
      <c r="G22" s="8">
        <v>100.49997340566992</v>
      </c>
      <c r="H22" s="9"/>
      <c r="I22" s="9" t="str">
        <f t="shared" si="0"/>
        <v>Jan 01</v>
      </c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</row>
    <row r="23" spans="1:20" x14ac:dyDescent="0.2">
      <c r="A23" s="17" t="s">
        <v>34</v>
      </c>
      <c r="E23" s="9">
        <v>36920</v>
      </c>
      <c r="F23" s="8">
        <v>104.79307240695952</v>
      </c>
      <c r="G23" s="8">
        <v>100.43555602834364</v>
      </c>
      <c r="H23" s="9"/>
      <c r="I23" s="9" t="str">
        <f t="shared" si="0"/>
        <v>Jan 01</v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</row>
    <row r="24" spans="1:20" x14ac:dyDescent="0.2">
      <c r="A24" s="17" t="s">
        <v>35</v>
      </c>
      <c r="E24" s="9">
        <v>36921</v>
      </c>
      <c r="F24" s="8">
        <v>105.52744937840833</v>
      </c>
      <c r="G24" s="8">
        <v>100.19502508731806</v>
      </c>
      <c r="H24" s="9"/>
      <c r="I24" s="9" t="str">
        <f t="shared" si="0"/>
        <v>Jan 01</v>
      </c>
      <c r="J24" s="18"/>
      <c r="K24" s="184" t="s">
        <v>9</v>
      </c>
      <c r="L24" s="185"/>
      <c r="M24" s="185"/>
      <c r="N24" s="185"/>
      <c r="O24" s="186"/>
      <c r="P24" s="18"/>
      <c r="Q24" s="18"/>
      <c r="R24" s="18"/>
      <c r="S24" s="18"/>
      <c r="T24" s="18"/>
    </row>
    <row r="25" spans="1:20" x14ac:dyDescent="0.2">
      <c r="A25" s="17" t="s">
        <v>36</v>
      </c>
      <c r="E25" s="9">
        <v>36922</v>
      </c>
      <c r="F25" s="8">
        <v>104.93441526308833</v>
      </c>
      <c r="G25" s="8">
        <v>101.1506480151765</v>
      </c>
      <c r="H25" s="9"/>
      <c r="I25" s="9" t="str">
        <f t="shared" si="0"/>
        <v>Jan 01</v>
      </c>
      <c r="J25" s="18"/>
      <c r="K25" s="187"/>
      <c r="L25" s="188"/>
      <c r="M25" s="188"/>
      <c r="N25" s="188"/>
      <c r="O25" s="189"/>
      <c r="P25" s="18"/>
      <c r="Q25" s="18"/>
      <c r="R25" s="18"/>
      <c r="S25" s="18"/>
      <c r="T25" s="18"/>
    </row>
    <row r="26" spans="1:20" x14ac:dyDescent="0.2">
      <c r="A26" s="17" t="s">
        <v>37</v>
      </c>
      <c r="E26" s="9">
        <v>36923</v>
      </c>
      <c r="F26" s="8">
        <v>105.50747595787817</v>
      </c>
      <c r="G26" s="8">
        <v>99.859936528198858</v>
      </c>
      <c r="H26" s="9"/>
      <c r="I26" s="9" t="str">
        <f t="shared" si="0"/>
        <v>Feb 01</v>
      </c>
      <c r="K26" s="187"/>
      <c r="L26" s="188"/>
      <c r="M26" s="188"/>
      <c r="N26" s="188"/>
      <c r="O26" s="189"/>
    </row>
    <row r="27" spans="1:20" x14ac:dyDescent="0.2">
      <c r="A27" s="17" t="s">
        <v>38</v>
      </c>
      <c r="E27" s="9">
        <v>36924</v>
      </c>
      <c r="F27" s="8">
        <v>103.66383941943573</v>
      </c>
      <c r="G27" s="8">
        <v>98.971685903232114</v>
      </c>
      <c r="H27" s="9"/>
      <c r="I27" s="9" t="str">
        <f t="shared" si="0"/>
        <v>Feb 01</v>
      </c>
      <c r="K27" s="187"/>
      <c r="L27" s="188"/>
      <c r="M27" s="188"/>
      <c r="N27" s="188"/>
      <c r="O27" s="189"/>
    </row>
    <row r="28" spans="1:20" x14ac:dyDescent="0.2">
      <c r="A28" s="17" t="s">
        <v>39</v>
      </c>
      <c r="E28" s="9">
        <v>36927</v>
      </c>
      <c r="F28" s="8">
        <v>104.03564621468892</v>
      </c>
      <c r="G28" s="8">
        <v>98.743565649581285</v>
      </c>
      <c r="H28" s="9"/>
      <c r="I28" s="9" t="str">
        <f t="shared" si="0"/>
        <v>Feb 01</v>
      </c>
      <c r="K28" s="187"/>
      <c r="L28" s="188"/>
      <c r="M28" s="188"/>
      <c r="N28" s="188"/>
      <c r="O28" s="189"/>
    </row>
    <row r="29" spans="1:20" x14ac:dyDescent="0.2">
      <c r="E29" s="9">
        <v>36928</v>
      </c>
      <c r="F29" s="8">
        <v>103.87816516293901</v>
      </c>
      <c r="G29" s="8">
        <v>99.519529103061899</v>
      </c>
      <c r="H29" s="9"/>
      <c r="I29" s="9" t="str">
        <f t="shared" si="0"/>
        <v>Feb 01</v>
      </c>
      <c r="K29" s="187"/>
      <c r="L29" s="188"/>
      <c r="M29" s="188"/>
      <c r="N29" s="188"/>
      <c r="O29" s="189"/>
    </row>
    <row r="30" spans="1:20" x14ac:dyDescent="0.2">
      <c r="E30" s="9">
        <v>36929</v>
      </c>
      <c r="F30" s="8">
        <v>103.00474273694286</v>
      </c>
      <c r="G30" s="8">
        <v>98.175628955906603</v>
      </c>
      <c r="H30" s="9"/>
      <c r="I30" s="9" t="str">
        <f t="shared" si="0"/>
        <v>Feb 01</v>
      </c>
      <c r="K30" s="187"/>
      <c r="L30" s="188"/>
      <c r="M30" s="188"/>
      <c r="N30" s="188"/>
      <c r="O30" s="189"/>
    </row>
    <row r="31" spans="1:20" x14ac:dyDescent="0.2">
      <c r="A31" s="17"/>
      <c r="E31" s="9">
        <v>36930</v>
      </c>
      <c r="F31" s="8">
        <v>102.36254375150673</v>
      </c>
      <c r="G31" s="8">
        <v>98.552677458054831</v>
      </c>
      <c r="H31" s="9"/>
      <c r="I31" s="9" t="str">
        <f t="shared" si="0"/>
        <v>Feb 01</v>
      </c>
      <c r="K31" s="187"/>
      <c r="L31" s="188"/>
      <c r="M31" s="188"/>
      <c r="N31" s="188"/>
      <c r="O31" s="189"/>
    </row>
    <row r="32" spans="1:20" x14ac:dyDescent="0.2">
      <c r="A32" s="17"/>
      <c r="E32" s="9">
        <v>36931</v>
      </c>
      <c r="F32" s="8">
        <v>100.99748307162271</v>
      </c>
      <c r="G32" s="8">
        <v>97.143768948460192</v>
      </c>
      <c r="H32" s="9"/>
      <c r="I32" s="9" t="str">
        <f t="shared" si="0"/>
        <v>Feb 01</v>
      </c>
      <c r="K32" s="187"/>
      <c r="L32" s="188"/>
      <c r="M32" s="188"/>
      <c r="N32" s="188"/>
      <c r="O32" s="189"/>
    </row>
    <row r="33" spans="1:15" x14ac:dyDescent="0.2">
      <c r="A33" s="17"/>
      <c r="E33" s="9">
        <v>36934</v>
      </c>
      <c r="F33" s="8">
        <v>102.19200967624649</v>
      </c>
      <c r="G33" s="8">
        <v>98.060386858855026</v>
      </c>
      <c r="H33" s="9"/>
      <c r="I33" s="9" t="str">
        <f t="shared" si="0"/>
        <v>Feb 01</v>
      </c>
      <c r="K33" s="190"/>
      <c r="L33" s="191"/>
      <c r="M33" s="191"/>
      <c r="N33" s="191"/>
      <c r="O33" s="192"/>
    </row>
    <row r="34" spans="1:15" x14ac:dyDescent="0.2">
      <c r="A34" s="17"/>
      <c r="E34" s="9">
        <v>36935</v>
      </c>
      <c r="F34" s="8">
        <v>101.30783155150326</v>
      </c>
      <c r="G34" s="8">
        <v>97.996560466641853</v>
      </c>
      <c r="H34" s="9"/>
      <c r="I34" s="9" t="str">
        <f t="shared" si="0"/>
        <v>Feb 01</v>
      </c>
    </row>
    <row r="35" spans="1:15" x14ac:dyDescent="0.2">
      <c r="A35" s="17"/>
      <c r="E35" s="9">
        <v>36936</v>
      </c>
      <c r="F35" s="8">
        <v>101.08659478279921</v>
      </c>
      <c r="G35" s="8">
        <v>96.603608555100493</v>
      </c>
      <c r="H35" s="9"/>
      <c r="I35" s="9" t="str">
        <f t="shared" si="0"/>
        <v>Feb 01</v>
      </c>
    </row>
    <row r="36" spans="1:15" x14ac:dyDescent="0.2">
      <c r="A36" s="17"/>
      <c r="E36" s="9">
        <v>36937</v>
      </c>
      <c r="F36" s="8">
        <v>101.90777669202396</v>
      </c>
      <c r="G36" s="8">
        <v>97.85826995017996</v>
      </c>
      <c r="H36" s="9"/>
      <c r="I36" s="9" t="str">
        <f t="shared" si="0"/>
        <v>Feb 01</v>
      </c>
      <c r="K36" s="19" t="s">
        <v>40</v>
      </c>
    </row>
    <row r="37" spans="1:15" x14ac:dyDescent="0.2">
      <c r="A37" s="17"/>
      <c r="E37" s="9">
        <v>36938</v>
      </c>
      <c r="F37" s="8">
        <v>99.981179889351935</v>
      </c>
      <c r="G37" s="8">
        <v>96.143231152007274</v>
      </c>
      <c r="H37" s="9"/>
      <c r="I37" s="9" t="str">
        <f t="shared" si="0"/>
        <v>Feb 01</v>
      </c>
    </row>
    <row r="38" spans="1:15" x14ac:dyDescent="0.2">
      <c r="A38" s="17"/>
      <c r="E38" s="9">
        <v>36941</v>
      </c>
      <c r="F38" s="8">
        <v>99.113515063447124</v>
      </c>
      <c r="G38" s="8">
        <v>96.052810429705289</v>
      </c>
      <c r="H38" s="9"/>
      <c r="I38" s="9" t="str">
        <f t="shared" si="0"/>
        <v>Feb 01</v>
      </c>
    </row>
    <row r="39" spans="1:15" x14ac:dyDescent="0.2">
      <c r="A39" s="17"/>
      <c r="E39" s="9">
        <v>36942</v>
      </c>
      <c r="F39" s="8">
        <v>98.245850237542342</v>
      </c>
      <c r="G39" s="8">
        <v>95.383224296579968</v>
      </c>
      <c r="H39" s="9"/>
      <c r="I39" s="9" t="str">
        <f t="shared" si="0"/>
        <v>Feb 01</v>
      </c>
    </row>
    <row r="40" spans="1:15" x14ac:dyDescent="0.2">
      <c r="A40" s="17"/>
      <c r="E40" s="9">
        <v>36943</v>
      </c>
      <c r="F40" s="8">
        <v>96.427569770140423</v>
      </c>
      <c r="G40" s="8">
        <v>94.216619683350174</v>
      </c>
      <c r="H40" s="9"/>
      <c r="I40" s="9" t="str">
        <f t="shared" si="0"/>
        <v>Feb 01</v>
      </c>
    </row>
    <row r="41" spans="1:15" x14ac:dyDescent="0.2">
      <c r="A41" s="17"/>
      <c r="E41" s="9">
        <v>36944</v>
      </c>
      <c r="F41" s="8">
        <v>96.239359522295103</v>
      </c>
      <c r="G41" s="8">
        <v>92.992689514151138</v>
      </c>
      <c r="H41" s="9"/>
      <c r="I41" s="9" t="str">
        <f t="shared" si="0"/>
        <v>Feb 01</v>
      </c>
    </row>
    <row r="42" spans="1:15" x14ac:dyDescent="0.2">
      <c r="A42" s="17"/>
      <c r="E42" s="9">
        <v>36945</v>
      </c>
      <c r="F42" s="8">
        <v>95.704707922056173</v>
      </c>
      <c r="G42" s="8">
        <v>91.02293613223884</v>
      </c>
      <c r="H42" s="9"/>
      <c r="I42" s="9" t="str">
        <f t="shared" si="0"/>
        <v>Feb 01</v>
      </c>
    </row>
    <row r="43" spans="1:15" x14ac:dyDescent="0.2">
      <c r="E43" s="9">
        <v>36948</v>
      </c>
      <c r="F43" s="8">
        <v>97.378579258493062</v>
      </c>
      <c r="G43" s="8">
        <v>92.299463976502437</v>
      </c>
      <c r="H43" s="9"/>
      <c r="I43" s="9" t="str">
        <f t="shared" si="0"/>
        <v>Feb 01</v>
      </c>
    </row>
    <row r="44" spans="1:15" x14ac:dyDescent="0.2">
      <c r="E44" s="9">
        <v>36949</v>
      </c>
      <c r="F44" s="8">
        <v>96.632668266405204</v>
      </c>
      <c r="G44" s="8">
        <v>92.679467404216098</v>
      </c>
      <c r="H44" s="9"/>
      <c r="I44" s="9" t="str">
        <f t="shared" si="0"/>
        <v>Feb 01</v>
      </c>
    </row>
    <row r="45" spans="1:15" x14ac:dyDescent="0.2">
      <c r="E45" s="9">
        <v>36950</v>
      </c>
      <c r="F45" s="8">
        <v>95.249940862573382</v>
      </c>
      <c r="G45" s="8">
        <v>92.589046681914084</v>
      </c>
      <c r="H45" s="9"/>
      <c r="I45" s="9" t="str">
        <f t="shared" si="0"/>
        <v>Feb 01</v>
      </c>
    </row>
    <row r="46" spans="1:15" x14ac:dyDescent="0.2">
      <c r="E46" s="9">
        <v>36951</v>
      </c>
      <c r="F46" s="8">
        <v>95.349039322424034</v>
      </c>
      <c r="G46" s="8">
        <v>91.687794384459465</v>
      </c>
      <c r="H46" s="9"/>
      <c r="I46" s="9" t="str">
        <f t="shared" si="0"/>
        <v>Mar 01</v>
      </c>
    </row>
    <row r="47" spans="1:15" x14ac:dyDescent="0.2">
      <c r="E47" s="9">
        <v>36952</v>
      </c>
      <c r="F47" s="8">
        <v>94.807476773802563</v>
      </c>
      <c r="G47" s="8">
        <v>91.680111577989351</v>
      </c>
      <c r="H47" s="9"/>
      <c r="I47" s="9" t="str">
        <f t="shared" si="0"/>
        <v>Mar 01</v>
      </c>
    </row>
    <row r="48" spans="1:15" x14ac:dyDescent="0.2">
      <c r="E48" s="9">
        <v>36955</v>
      </c>
      <c r="F48" s="8">
        <v>95.362870744644553</v>
      </c>
      <c r="G48" s="8">
        <v>92.496853004272836</v>
      </c>
      <c r="H48" s="9"/>
      <c r="I48" s="9" t="str">
        <f t="shared" si="0"/>
        <v>Mar 01</v>
      </c>
    </row>
    <row r="49" spans="5:9" x14ac:dyDescent="0.2">
      <c r="E49" s="9">
        <v>36956</v>
      </c>
      <c r="F49" s="8">
        <v>96.314649259888299</v>
      </c>
      <c r="G49" s="8">
        <v>93.807066999982268</v>
      </c>
      <c r="H49" s="9"/>
      <c r="I49" s="9" t="str">
        <f t="shared" si="0"/>
        <v>Mar 01</v>
      </c>
    </row>
    <row r="50" spans="5:9" x14ac:dyDescent="0.2">
      <c r="E50" s="9">
        <v>36957</v>
      </c>
      <c r="F50" s="8">
        <v>96.936105797903181</v>
      </c>
      <c r="G50" s="8">
        <v>93.990863370151715</v>
      </c>
      <c r="H50" s="9"/>
      <c r="I50" s="9" t="str">
        <f t="shared" si="0"/>
        <v>Mar 01</v>
      </c>
    </row>
    <row r="51" spans="5:9" x14ac:dyDescent="0.2">
      <c r="E51" s="9">
        <v>36958</v>
      </c>
      <c r="F51" s="8">
        <v>97.155035716388497</v>
      </c>
      <c r="G51" s="8">
        <v>93.227901589158975</v>
      </c>
      <c r="H51" s="9"/>
      <c r="I51" s="9" t="str">
        <f t="shared" si="0"/>
        <v>Mar 01</v>
      </c>
    </row>
    <row r="52" spans="5:9" x14ac:dyDescent="0.2">
      <c r="E52" s="9">
        <v>36959</v>
      </c>
      <c r="F52" s="8">
        <v>94.749094181903317</v>
      </c>
      <c r="G52" s="8">
        <v>92.350879681340842</v>
      </c>
      <c r="H52" s="9"/>
      <c r="I52" s="9" t="str">
        <f t="shared" si="0"/>
        <v>Mar 01</v>
      </c>
    </row>
    <row r="53" spans="5:9" x14ac:dyDescent="0.2">
      <c r="E53" s="9">
        <v>36962</v>
      </c>
      <c r="F53" s="8">
        <v>90.657756662161262</v>
      </c>
      <c r="G53" s="8">
        <v>90.076768966189746</v>
      </c>
      <c r="H53" s="9"/>
      <c r="I53" s="9" t="str">
        <f t="shared" si="0"/>
        <v>Mar 01</v>
      </c>
    </row>
    <row r="54" spans="5:9" x14ac:dyDescent="0.2">
      <c r="E54" s="9">
        <v>36963</v>
      </c>
      <c r="F54" s="8">
        <v>92.002074971442198</v>
      </c>
      <c r="G54" s="8">
        <v>89.320899006554029</v>
      </c>
      <c r="H54" s="9"/>
      <c r="I54" s="9" t="str">
        <f t="shared" si="0"/>
        <v>Mar 01</v>
      </c>
    </row>
    <row r="55" spans="5:9" x14ac:dyDescent="0.2">
      <c r="E55" s="9">
        <v>36964</v>
      </c>
      <c r="F55" s="8">
        <v>89.624546411014663</v>
      </c>
      <c r="G55" s="8">
        <v>87.904898675602368</v>
      </c>
      <c r="H55" s="9"/>
      <c r="I55" s="9" t="str">
        <f t="shared" si="0"/>
        <v>Mar 01</v>
      </c>
    </row>
    <row r="56" spans="5:9" x14ac:dyDescent="0.2">
      <c r="E56" s="9">
        <v>36965</v>
      </c>
      <c r="F56" s="8">
        <v>90.150758534544309</v>
      </c>
      <c r="G56" s="8">
        <v>89.179062579413625</v>
      </c>
      <c r="H56" s="9"/>
      <c r="I56" s="9" t="str">
        <f t="shared" si="0"/>
        <v>Mar 01</v>
      </c>
    </row>
    <row r="57" spans="5:9" x14ac:dyDescent="0.2">
      <c r="E57" s="9">
        <v>36966</v>
      </c>
      <c r="F57" s="8">
        <v>88.381633334984926</v>
      </c>
      <c r="G57" s="8">
        <v>87.306230756047256</v>
      </c>
      <c r="H57" s="9"/>
      <c r="I57" s="9" t="str">
        <f t="shared" si="0"/>
        <v>Mar 01</v>
      </c>
    </row>
    <row r="58" spans="5:9" x14ac:dyDescent="0.2">
      <c r="E58" s="9">
        <v>36969</v>
      </c>
      <c r="F58" s="8">
        <v>89.939508514514429</v>
      </c>
      <c r="G58" s="8">
        <v>86.786754841645546</v>
      </c>
      <c r="H58" s="9"/>
      <c r="I58" s="9" t="str">
        <f t="shared" si="0"/>
        <v>Mar 01</v>
      </c>
    </row>
    <row r="59" spans="5:9" x14ac:dyDescent="0.2">
      <c r="E59" s="9">
        <v>36970</v>
      </c>
      <c r="F59" s="8">
        <v>87.773998847371502</v>
      </c>
      <c r="G59" s="8">
        <v>88.143656661288702</v>
      </c>
      <c r="H59" s="9"/>
      <c r="I59" s="9" t="str">
        <f t="shared" si="0"/>
        <v>Mar 01</v>
      </c>
    </row>
    <row r="60" spans="5:9" x14ac:dyDescent="0.2">
      <c r="E60" s="9">
        <v>36971</v>
      </c>
      <c r="F60" s="8">
        <v>86.20076387093107</v>
      </c>
      <c r="G60" s="8">
        <v>86.311602810725205</v>
      </c>
      <c r="H60" s="9"/>
      <c r="I60" s="9" t="str">
        <f t="shared" si="0"/>
        <v>Mar 01</v>
      </c>
    </row>
    <row r="61" spans="5:9" x14ac:dyDescent="0.2">
      <c r="E61" s="9">
        <v>36972</v>
      </c>
      <c r="F61" s="8">
        <v>85.850468396353847</v>
      </c>
      <c r="G61" s="8">
        <v>82.655177916068283</v>
      </c>
      <c r="H61" s="9"/>
      <c r="I61" s="9" t="str">
        <f t="shared" si="0"/>
        <v>Mar 01</v>
      </c>
    </row>
    <row r="62" spans="5:9" x14ac:dyDescent="0.2">
      <c r="E62" s="9">
        <v>36973</v>
      </c>
      <c r="F62" s="8">
        <v>87.559673103868192</v>
      </c>
      <c r="G62" s="8">
        <v>84.939926363254912</v>
      </c>
      <c r="H62" s="9"/>
      <c r="I62" s="9" t="str">
        <f t="shared" si="0"/>
        <v>Mar 01</v>
      </c>
    </row>
    <row r="63" spans="5:9" x14ac:dyDescent="0.2">
      <c r="E63" s="9">
        <v>36976</v>
      </c>
      <c r="F63" s="8">
        <v>88.547553863444094</v>
      </c>
      <c r="G63" s="8">
        <v>87.711646543623573</v>
      </c>
      <c r="H63" s="9"/>
      <c r="I63" s="9" t="str">
        <f t="shared" si="0"/>
        <v>Mar 01</v>
      </c>
    </row>
    <row r="64" spans="5:9" x14ac:dyDescent="0.2">
      <c r="E64" s="9">
        <v>36977</v>
      </c>
      <c r="F64" s="8">
        <v>90.812161990437701</v>
      </c>
      <c r="G64" s="8">
        <v>89.569112754049726</v>
      </c>
      <c r="H64" s="9"/>
      <c r="I64" s="9" t="str">
        <f t="shared" si="0"/>
        <v>Mar 01</v>
      </c>
    </row>
    <row r="65" spans="5:9" x14ac:dyDescent="0.2">
      <c r="E65" s="9">
        <v>36978</v>
      </c>
      <c r="F65" s="8">
        <v>88.593652305087673</v>
      </c>
      <c r="G65" s="8">
        <v>88.290220969333788</v>
      </c>
      <c r="H65" s="9"/>
      <c r="I65" s="9" t="str">
        <f t="shared" si="0"/>
        <v>Mar 01</v>
      </c>
    </row>
    <row r="66" spans="5:9" x14ac:dyDescent="0.2">
      <c r="E66" s="9">
        <v>36979</v>
      </c>
      <c r="F66" s="8">
        <v>88.183436415283609</v>
      </c>
      <c r="G66" s="8">
        <v>88.624127558226803</v>
      </c>
      <c r="H66" s="9"/>
      <c r="I66" s="9" t="str">
        <f t="shared" si="0"/>
        <v>Mar 01</v>
      </c>
    </row>
    <row r="67" spans="5:9" x14ac:dyDescent="0.2">
      <c r="E67" s="9">
        <v>36980</v>
      </c>
      <c r="F67" s="8">
        <v>89.134445980454458</v>
      </c>
      <c r="G67" s="8">
        <v>88.94562345974505</v>
      </c>
      <c r="H67" s="9"/>
      <c r="I67" s="9" t="str">
        <f t="shared" si="0"/>
        <v>Mar 01</v>
      </c>
    </row>
    <row r="68" spans="5:9" x14ac:dyDescent="0.2">
      <c r="E68" s="9">
        <v>36983</v>
      </c>
      <c r="F68" s="8">
        <v>88.023657961952253</v>
      </c>
      <c r="G68" s="8">
        <v>88.937349668161872</v>
      </c>
      <c r="H68" s="9"/>
      <c r="I68" s="9" t="str">
        <f t="shared" si="0"/>
        <v>Apr 01</v>
      </c>
    </row>
    <row r="69" spans="5:9" x14ac:dyDescent="0.2">
      <c r="E69" s="9">
        <v>36984</v>
      </c>
      <c r="F69" s="8">
        <v>84.996250517633129</v>
      </c>
      <c r="G69" s="8">
        <v>85.870136931250713</v>
      </c>
      <c r="H69" s="9"/>
      <c r="I69" s="9" t="str">
        <f t="shared" ref="I69:I132" si="1">TEXT(E69,"mmm")&amp; " " &amp;TEXT(E69,"yy")</f>
        <v>Apr 01</v>
      </c>
    </row>
    <row r="70" spans="5:9" x14ac:dyDescent="0.2">
      <c r="E70" s="9">
        <v>36985</v>
      </c>
      <c r="F70" s="8">
        <v>84.749667126525836</v>
      </c>
      <c r="G70" s="8">
        <v>86.455212193204872</v>
      </c>
      <c r="H70" s="9"/>
      <c r="I70" s="9" t="str">
        <f t="shared" si="1"/>
        <v>Apr 01</v>
      </c>
    </row>
    <row r="71" spans="5:9" x14ac:dyDescent="0.2">
      <c r="E71" s="9">
        <v>36986</v>
      </c>
      <c r="F71" s="8">
        <v>88.4515311270669</v>
      </c>
      <c r="G71" s="8">
        <v>88.47401733950322</v>
      </c>
      <c r="H71" s="9"/>
      <c r="I71" s="9" t="str">
        <f t="shared" si="1"/>
        <v>Apr 01</v>
      </c>
    </row>
    <row r="72" spans="5:9" x14ac:dyDescent="0.2">
      <c r="E72" s="9">
        <v>36987</v>
      </c>
      <c r="F72" s="8">
        <v>86.683953276290552</v>
      </c>
      <c r="G72" s="8">
        <v>88.149566512419554</v>
      </c>
      <c r="H72" s="9"/>
      <c r="I72" s="9" t="str">
        <f t="shared" si="1"/>
        <v>Apr 01</v>
      </c>
    </row>
    <row r="73" spans="5:9" x14ac:dyDescent="0.2">
      <c r="E73" s="9">
        <v>36990</v>
      </c>
      <c r="F73" s="8">
        <v>87.387601128462123</v>
      </c>
      <c r="G73" s="8">
        <v>89.138875591723846</v>
      </c>
      <c r="H73" s="9"/>
      <c r="I73" s="9" t="str">
        <f t="shared" si="1"/>
        <v>Apr 01</v>
      </c>
    </row>
    <row r="74" spans="5:9" x14ac:dyDescent="0.2">
      <c r="E74" s="9">
        <v>36991</v>
      </c>
      <c r="F74" s="8">
        <v>89.75283616681493</v>
      </c>
      <c r="G74" s="8">
        <v>91.053667358119256</v>
      </c>
      <c r="H74" s="9"/>
      <c r="I74" s="9" t="str">
        <f t="shared" si="1"/>
        <v>Apr 01</v>
      </c>
    </row>
    <row r="75" spans="5:9" x14ac:dyDescent="0.2">
      <c r="E75" s="9">
        <v>36992</v>
      </c>
      <c r="F75" s="8">
        <v>89.561559644133425</v>
      </c>
      <c r="G75" s="8">
        <v>91.522318552795667</v>
      </c>
      <c r="H75" s="9"/>
      <c r="I75" s="9" t="str">
        <f t="shared" si="1"/>
        <v>Apr 01</v>
      </c>
    </row>
    <row r="76" spans="5:9" x14ac:dyDescent="0.2">
      <c r="E76" s="9">
        <v>36993</v>
      </c>
      <c r="F76" s="8">
        <v>90.914326801942735</v>
      </c>
      <c r="G76" s="8">
        <v>91.675974682197761</v>
      </c>
      <c r="H76" s="9"/>
      <c r="I76" s="9" t="str">
        <f t="shared" si="1"/>
        <v>Apr 01</v>
      </c>
    </row>
    <row r="77" spans="5:9" x14ac:dyDescent="0.2">
      <c r="E77" s="9">
        <v>36994</v>
      </c>
      <c r="F77" s="8">
        <v>90.767606134849458</v>
      </c>
      <c r="G77" s="8">
        <v>91.675974682197761</v>
      </c>
      <c r="H77" s="9"/>
      <c r="I77" s="9" t="str">
        <f t="shared" si="1"/>
        <v>Apr 01</v>
      </c>
    </row>
    <row r="78" spans="5:9" x14ac:dyDescent="0.2">
      <c r="E78" s="9">
        <v>36997</v>
      </c>
      <c r="F78" s="8">
        <v>90.620885467756196</v>
      </c>
      <c r="G78" s="8">
        <v>91.675974682197761</v>
      </c>
      <c r="H78" s="9"/>
      <c r="I78" s="9" t="str">
        <f t="shared" si="1"/>
        <v>Apr 01</v>
      </c>
    </row>
    <row r="79" spans="5:9" x14ac:dyDescent="0.2">
      <c r="E79" s="9">
        <v>36998</v>
      </c>
      <c r="F79" s="8">
        <v>91.552690485651581</v>
      </c>
      <c r="G79" s="8">
        <v>91.047757506988404</v>
      </c>
      <c r="H79" s="9"/>
      <c r="I79" s="9" t="str">
        <f t="shared" si="1"/>
        <v>Apr 01</v>
      </c>
    </row>
    <row r="80" spans="5:9" x14ac:dyDescent="0.2">
      <c r="E80" s="9">
        <v>36999</v>
      </c>
      <c r="F80" s="8">
        <v>95.113211630063802</v>
      </c>
      <c r="G80" s="8">
        <v>93.832479359844939</v>
      </c>
      <c r="H80" s="9"/>
      <c r="I80" s="9" t="str">
        <f t="shared" si="1"/>
        <v>Apr 01</v>
      </c>
    </row>
    <row r="81" spans="5:9" x14ac:dyDescent="0.2">
      <c r="E81" s="9">
        <v>37000</v>
      </c>
      <c r="F81" s="8">
        <v>96.306190962722695</v>
      </c>
      <c r="G81" s="8">
        <v>93.520439220136055</v>
      </c>
      <c r="H81" s="9"/>
      <c r="I81" s="9" t="str">
        <f t="shared" si="1"/>
        <v>Apr 01</v>
      </c>
    </row>
    <row r="82" spans="5:9" x14ac:dyDescent="0.2">
      <c r="E82" s="9">
        <v>37001</v>
      </c>
      <c r="F82" s="8">
        <v>95.483471153352127</v>
      </c>
      <c r="G82" s="8">
        <v>92.87508347664722</v>
      </c>
      <c r="H82" s="9"/>
      <c r="I82" s="9" t="str">
        <f t="shared" si="1"/>
        <v>Apr 01</v>
      </c>
    </row>
    <row r="83" spans="5:9" x14ac:dyDescent="0.2">
      <c r="E83" s="9">
        <v>37004</v>
      </c>
      <c r="F83" s="8">
        <v>94.053116856368149</v>
      </c>
      <c r="G83" s="8">
        <v>91.694295220703395</v>
      </c>
      <c r="H83" s="9"/>
      <c r="I83" s="9" t="str">
        <f t="shared" si="1"/>
        <v>Apr 01</v>
      </c>
    </row>
    <row r="84" spans="5:9" x14ac:dyDescent="0.2">
      <c r="E84" s="9">
        <v>37005</v>
      </c>
      <c r="F84" s="8">
        <v>92.909292945188156</v>
      </c>
      <c r="G84" s="8">
        <v>92.528175215266344</v>
      </c>
      <c r="H84" s="9"/>
      <c r="I84" s="9" t="str">
        <f t="shared" si="1"/>
        <v>Apr 01</v>
      </c>
    </row>
    <row r="85" spans="5:9" x14ac:dyDescent="0.2">
      <c r="E85" s="9">
        <v>37006</v>
      </c>
      <c r="F85" s="8">
        <v>94.390349858797748</v>
      </c>
      <c r="G85" s="8">
        <v>92.415297058667107</v>
      </c>
      <c r="H85" s="9"/>
      <c r="I85" s="9" t="str">
        <f t="shared" si="1"/>
        <v>Apr 01</v>
      </c>
    </row>
    <row r="86" spans="5:9" x14ac:dyDescent="0.2">
      <c r="E86" s="9">
        <v>37007</v>
      </c>
      <c r="F86" s="8">
        <v>94.833592346278721</v>
      </c>
      <c r="G86" s="8">
        <v>93.283454189788969</v>
      </c>
      <c r="H86" s="9"/>
      <c r="I86" s="9" t="str">
        <f t="shared" si="1"/>
        <v>Apr 01</v>
      </c>
    </row>
    <row r="87" spans="5:9" x14ac:dyDescent="0.2">
      <c r="E87" s="9">
        <v>37008</v>
      </c>
      <c r="F87" s="8">
        <v>96.257035618061977</v>
      </c>
      <c r="G87" s="8">
        <v>94.62617236671808</v>
      </c>
      <c r="H87" s="9"/>
      <c r="I87" s="9" t="str">
        <f t="shared" si="1"/>
        <v>Apr 01</v>
      </c>
    </row>
    <row r="88" spans="5:9" x14ac:dyDescent="0.2">
      <c r="E88" s="9">
        <v>37011</v>
      </c>
      <c r="F88" s="8">
        <v>95.981251559185992</v>
      </c>
      <c r="G88" s="8">
        <v>95.746680141127243</v>
      </c>
      <c r="H88" s="9"/>
      <c r="I88" s="9" t="str">
        <f t="shared" si="1"/>
        <v>Apr 01</v>
      </c>
    </row>
    <row r="89" spans="5:9" x14ac:dyDescent="0.2">
      <c r="E89" s="9">
        <v>37012</v>
      </c>
      <c r="F89" s="8">
        <v>97.285622873770237</v>
      </c>
      <c r="G89" s="8">
        <v>95.776820381894595</v>
      </c>
      <c r="H89" s="9"/>
      <c r="I89" s="9" t="str">
        <f t="shared" si="1"/>
        <v>May 01</v>
      </c>
    </row>
    <row r="90" spans="5:9" x14ac:dyDescent="0.2">
      <c r="E90" s="9">
        <v>37013</v>
      </c>
      <c r="F90" s="8">
        <v>97.361681561436342</v>
      </c>
      <c r="G90" s="8">
        <v>95.187608224148846</v>
      </c>
      <c r="H90" s="9"/>
      <c r="I90" s="9" t="str">
        <f t="shared" si="1"/>
        <v>May 01</v>
      </c>
    </row>
    <row r="91" spans="5:9" x14ac:dyDescent="0.2">
      <c r="E91" s="9">
        <v>37014</v>
      </c>
      <c r="F91" s="8">
        <v>95.913651168685504</v>
      </c>
      <c r="G91" s="8">
        <v>93.330732998835771</v>
      </c>
      <c r="H91" s="9"/>
      <c r="I91" s="9" t="str">
        <f t="shared" si="1"/>
        <v>May 01</v>
      </c>
    </row>
    <row r="92" spans="5:9" x14ac:dyDescent="0.2">
      <c r="E92" s="9">
        <v>37015</v>
      </c>
      <c r="F92" s="8">
        <v>97.29868534591786</v>
      </c>
      <c r="G92" s="8">
        <v>93.492662919821058</v>
      </c>
      <c r="H92" s="9"/>
      <c r="I92" s="9" t="str">
        <f t="shared" si="1"/>
        <v>May 01</v>
      </c>
    </row>
    <row r="93" spans="5:9" x14ac:dyDescent="0.2">
      <c r="E93" s="9">
        <v>37018</v>
      </c>
      <c r="F93" s="8">
        <v>97.060550880157095</v>
      </c>
      <c r="G93" s="8">
        <v>93.866165511290774</v>
      </c>
      <c r="H93" s="9"/>
      <c r="I93" s="9" t="str">
        <f t="shared" si="1"/>
        <v>May 01</v>
      </c>
    </row>
    <row r="94" spans="5:9" x14ac:dyDescent="0.2">
      <c r="E94" s="9">
        <v>37019</v>
      </c>
      <c r="F94" s="8">
        <v>96.883096331058866</v>
      </c>
      <c r="G94" s="8">
        <v>93.897487722284282</v>
      </c>
      <c r="H94" s="9"/>
      <c r="I94" s="9" t="str">
        <f t="shared" si="1"/>
        <v>May 01</v>
      </c>
    </row>
    <row r="95" spans="5:9" x14ac:dyDescent="0.2">
      <c r="E95" s="9">
        <v>37020</v>
      </c>
      <c r="F95" s="8">
        <v>96.448312140743496</v>
      </c>
      <c r="G95" s="8">
        <v>93.325414132818011</v>
      </c>
      <c r="H95" s="9"/>
      <c r="I95" s="9" t="str">
        <f t="shared" si="1"/>
        <v>May 01</v>
      </c>
    </row>
    <row r="96" spans="5:9" x14ac:dyDescent="0.2">
      <c r="E96" s="9">
        <v>37021</v>
      </c>
      <c r="F96" s="8">
        <v>96.420658744939686</v>
      </c>
      <c r="G96" s="8">
        <v>95.179925417678731</v>
      </c>
      <c r="H96" s="9"/>
      <c r="I96" s="9" t="str">
        <f t="shared" si="1"/>
        <v>May 01</v>
      </c>
    </row>
    <row r="97" spans="5:9" x14ac:dyDescent="0.2">
      <c r="E97" s="9">
        <v>37022</v>
      </c>
      <c r="F97" s="8">
        <v>95.690116998399972</v>
      </c>
      <c r="G97" s="8">
        <v>94.691180729157438</v>
      </c>
      <c r="H97" s="9"/>
      <c r="I97" s="9" t="str">
        <f t="shared" si="1"/>
        <v>May 01</v>
      </c>
    </row>
    <row r="98" spans="5:9" x14ac:dyDescent="0.2">
      <c r="E98" s="9">
        <v>37025</v>
      </c>
      <c r="F98" s="8">
        <v>95.939776112980724</v>
      </c>
      <c r="G98" s="8">
        <v>93.779290699667271</v>
      </c>
      <c r="H98" s="9"/>
      <c r="I98" s="9" t="str">
        <f t="shared" si="1"/>
        <v>May 01</v>
      </c>
    </row>
    <row r="99" spans="5:9" x14ac:dyDescent="0.2">
      <c r="E99" s="9">
        <v>37026</v>
      </c>
      <c r="F99" s="8">
        <v>95.979713659040186</v>
      </c>
      <c r="G99" s="8">
        <v>94.172886784981884</v>
      </c>
      <c r="H99" s="9"/>
      <c r="I99" s="9" t="str">
        <f t="shared" si="1"/>
        <v>May 01</v>
      </c>
    </row>
    <row r="100" spans="5:9" x14ac:dyDescent="0.2">
      <c r="E100" s="9">
        <v>37027</v>
      </c>
      <c r="F100" s="8">
        <v>98.710604045699313</v>
      </c>
      <c r="G100" s="8">
        <v>94.084239018019147</v>
      </c>
      <c r="H100" s="9"/>
      <c r="I100" s="9" t="str">
        <f t="shared" si="1"/>
        <v>May 01</v>
      </c>
    </row>
    <row r="101" spans="5:9" x14ac:dyDescent="0.2">
      <c r="E101" s="9">
        <v>37028</v>
      </c>
      <c r="F101" s="8">
        <v>98.9794677075555</v>
      </c>
      <c r="G101" s="8">
        <v>95.046953767234612</v>
      </c>
      <c r="H101" s="9"/>
      <c r="I101" s="9" t="str">
        <f t="shared" si="1"/>
        <v>May 01</v>
      </c>
    </row>
    <row r="102" spans="5:9" x14ac:dyDescent="0.2">
      <c r="E102" s="9">
        <v>37029</v>
      </c>
      <c r="F102" s="8">
        <v>99.246024596011139</v>
      </c>
      <c r="G102" s="8">
        <v>95.802823726870329</v>
      </c>
      <c r="H102" s="9"/>
      <c r="I102" s="9" t="str">
        <f t="shared" si="1"/>
        <v>May 01</v>
      </c>
    </row>
    <row r="103" spans="5:9" x14ac:dyDescent="0.2">
      <c r="E103" s="9">
        <v>37032</v>
      </c>
      <c r="F103" s="8">
        <v>100.84921981847411</v>
      </c>
      <c r="G103" s="8">
        <v>95.844192684786279</v>
      </c>
      <c r="H103" s="9"/>
      <c r="I103" s="9" t="str">
        <f t="shared" si="1"/>
        <v>May 01</v>
      </c>
    </row>
    <row r="104" spans="5:9" x14ac:dyDescent="0.2">
      <c r="E104" s="9">
        <v>37033</v>
      </c>
      <c r="F104" s="8">
        <v>100.58420083016425</v>
      </c>
      <c r="G104" s="8">
        <v>96.45881720239467</v>
      </c>
      <c r="H104" s="9"/>
      <c r="I104" s="9" t="str">
        <f t="shared" si="1"/>
        <v>May 01</v>
      </c>
    </row>
    <row r="105" spans="5:9" x14ac:dyDescent="0.2">
      <c r="E105" s="9">
        <v>37034</v>
      </c>
      <c r="F105" s="8">
        <v>99.022490425725636</v>
      </c>
      <c r="G105" s="8">
        <v>95.671034046652366</v>
      </c>
      <c r="H105" s="9"/>
      <c r="I105" s="9" t="str">
        <f t="shared" si="1"/>
        <v>May 01</v>
      </c>
    </row>
    <row r="106" spans="5:9" x14ac:dyDescent="0.2">
      <c r="E106" s="9">
        <v>37035</v>
      </c>
      <c r="F106" s="8">
        <v>99.338980980733979</v>
      </c>
      <c r="G106" s="8">
        <v>96.091815447168898</v>
      </c>
      <c r="H106" s="9"/>
      <c r="I106" s="9" t="str">
        <f t="shared" si="1"/>
        <v>May 01</v>
      </c>
    </row>
    <row r="107" spans="5:9" x14ac:dyDescent="0.2">
      <c r="E107" s="9">
        <v>37036</v>
      </c>
      <c r="F107" s="8">
        <v>98.165196823531474</v>
      </c>
      <c r="G107" s="8">
        <v>94.946486298010157</v>
      </c>
      <c r="H107" s="9"/>
      <c r="I107" s="9" t="str">
        <f t="shared" si="1"/>
        <v>May 01</v>
      </c>
    </row>
    <row r="108" spans="5:9" x14ac:dyDescent="0.2">
      <c r="E108" s="9">
        <v>37039</v>
      </c>
      <c r="F108" s="8">
        <v>97.782643739759351</v>
      </c>
      <c r="G108" s="8">
        <v>95.296940470069558</v>
      </c>
      <c r="H108" s="9"/>
      <c r="I108" s="9" t="str">
        <f t="shared" si="1"/>
        <v>May 01</v>
      </c>
    </row>
    <row r="109" spans="5:9" x14ac:dyDescent="0.2">
      <c r="E109" s="9">
        <v>37040</v>
      </c>
      <c r="F109" s="8">
        <v>97.400090655987228</v>
      </c>
      <c r="G109" s="8">
        <v>94.428192353834604</v>
      </c>
      <c r="H109" s="9"/>
      <c r="I109" s="9" t="str">
        <f t="shared" si="1"/>
        <v>May 01</v>
      </c>
    </row>
    <row r="110" spans="5:9" x14ac:dyDescent="0.2">
      <c r="E110" s="9">
        <v>37041</v>
      </c>
      <c r="F110" s="8">
        <v>95.875242074134619</v>
      </c>
      <c r="G110" s="8">
        <v>93.053560980798906</v>
      </c>
      <c r="H110" s="9"/>
      <c r="I110" s="9" t="str">
        <f t="shared" si="1"/>
        <v>May 01</v>
      </c>
    </row>
    <row r="111" spans="5:9" x14ac:dyDescent="0.2">
      <c r="E111" s="9">
        <v>37042</v>
      </c>
      <c r="F111" s="8">
        <v>96.469814089600391</v>
      </c>
      <c r="G111" s="8">
        <v>93.414061899780748</v>
      </c>
      <c r="H111" s="9"/>
      <c r="I111" s="9" t="str">
        <f t="shared" si="1"/>
        <v>May 01</v>
      </c>
    </row>
    <row r="112" spans="5:9" x14ac:dyDescent="0.2">
      <c r="E112" s="9">
        <v>37043</v>
      </c>
      <c r="F112" s="8">
        <v>96.842389834926507</v>
      </c>
      <c r="G112" s="8">
        <v>93.021647784692306</v>
      </c>
      <c r="H112" s="9"/>
      <c r="I112" s="9" t="str">
        <f t="shared" si="1"/>
        <v>Jun 01</v>
      </c>
    </row>
    <row r="113" spans="5:9" x14ac:dyDescent="0.2">
      <c r="E113" s="9">
        <v>37046</v>
      </c>
      <c r="F113" s="8">
        <v>97.337094440468732</v>
      </c>
      <c r="G113" s="8">
        <v>93.298228817616092</v>
      </c>
      <c r="H113" s="9"/>
      <c r="I113" s="9" t="str">
        <f t="shared" si="1"/>
        <v>Jun 01</v>
      </c>
    </row>
    <row r="114" spans="5:9" x14ac:dyDescent="0.2">
      <c r="E114" s="9">
        <v>37047</v>
      </c>
      <c r="F114" s="8">
        <v>98.601518837174481</v>
      </c>
      <c r="G114" s="8">
        <v>94.545798391338522</v>
      </c>
      <c r="H114" s="9"/>
      <c r="I114" s="9" t="str">
        <f t="shared" si="1"/>
        <v>Jun 01</v>
      </c>
    </row>
    <row r="115" spans="5:9" x14ac:dyDescent="0.2">
      <c r="E115" s="9">
        <v>37048</v>
      </c>
      <c r="F115" s="8">
        <v>97.561406932646221</v>
      </c>
      <c r="G115" s="8">
        <v>94.164612993398705</v>
      </c>
      <c r="H115" s="9"/>
      <c r="I115" s="9" t="str">
        <f t="shared" si="1"/>
        <v>Jun 01</v>
      </c>
    </row>
    <row r="116" spans="5:9" x14ac:dyDescent="0.2">
      <c r="E116" s="9">
        <v>37049</v>
      </c>
      <c r="F116" s="8">
        <v>98.093751759484618</v>
      </c>
      <c r="G116" s="8">
        <v>93.928218948164698</v>
      </c>
      <c r="H116" s="9"/>
      <c r="I116" s="9" t="str">
        <f t="shared" si="1"/>
        <v>Jun 01</v>
      </c>
    </row>
    <row r="117" spans="5:9" x14ac:dyDescent="0.2">
      <c r="E117" s="9">
        <v>37050</v>
      </c>
      <c r="F117" s="8">
        <v>97.171933490263399</v>
      </c>
      <c r="G117" s="8">
        <v>93.954813278253525</v>
      </c>
      <c r="H117" s="9"/>
      <c r="I117" s="9" t="str">
        <f t="shared" si="1"/>
        <v>Jun 01</v>
      </c>
    </row>
    <row r="118" spans="5:9" x14ac:dyDescent="0.2">
      <c r="E118" s="9">
        <v>37053</v>
      </c>
      <c r="F118" s="8">
        <v>96.359969379639921</v>
      </c>
      <c r="G118" s="8">
        <v>93.364419150281606</v>
      </c>
      <c r="H118" s="9"/>
      <c r="I118" s="9" t="str">
        <f t="shared" si="1"/>
        <v>Jun 01</v>
      </c>
    </row>
    <row r="119" spans="5:9" x14ac:dyDescent="0.2">
      <c r="E119" s="9">
        <v>37054</v>
      </c>
      <c r="F119" s="8">
        <v>96.472120939819135</v>
      </c>
      <c r="G119" s="8">
        <v>91.004615593733206</v>
      </c>
      <c r="H119" s="9"/>
      <c r="I119" s="9" t="str">
        <f t="shared" si="1"/>
        <v>Jun 01</v>
      </c>
    </row>
    <row r="120" spans="5:9" x14ac:dyDescent="0.2">
      <c r="E120" s="9">
        <v>37055</v>
      </c>
      <c r="F120" s="8">
        <v>95.377461745118921</v>
      </c>
      <c r="G120" s="8">
        <v>91.738619104184778</v>
      </c>
      <c r="H120" s="9"/>
      <c r="I120" s="9" t="str">
        <f t="shared" si="1"/>
        <v>Jun 01</v>
      </c>
    </row>
    <row r="121" spans="5:9" x14ac:dyDescent="0.2">
      <c r="E121" s="9">
        <v>37056</v>
      </c>
      <c r="F121" s="8">
        <v>93.7082039554831</v>
      </c>
      <c r="G121" s="8">
        <v>90.479820813313722</v>
      </c>
      <c r="H121" s="9"/>
      <c r="I121" s="9" t="str">
        <f t="shared" si="1"/>
        <v>Jun 01</v>
      </c>
    </row>
    <row r="122" spans="5:9" x14ac:dyDescent="0.2">
      <c r="E122" s="9">
        <v>37057</v>
      </c>
      <c r="F122" s="8">
        <v>93.284934965350473</v>
      </c>
      <c r="G122" s="8">
        <v>89.28603088488201</v>
      </c>
      <c r="H122" s="9"/>
      <c r="I122" s="9" t="str">
        <f t="shared" si="1"/>
        <v>Jun 01</v>
      </c>
    </row>
    <row r="123" spans="5:9" x14ac:dyDescent="0.2">
      <c r="E123" s="9">
        <v>37060</v>
      </c>
      <c r="F123" s="8">
        <v>92.829408404432016</v>
      </c>
      <c r="G123" s="8">
        <v>88.212801919519663</v>
      </c>
      <c r="H123" s="9"/>
      <c r="I123" s="9" t="str">
        <f t="shared" si="1"/>
        <v>Jun 01</v>
      </c>
    </row>
    <row r="124" spans="5:9" x14ac:dyDescent="0.2">
      <c r="E124" s="9">
        <v>37061</v>
      </c>
      <c r="F124" s="8">
        <v>93.148196361021846</v>
      </c>
      <c r="G124" s="8">
        <v>88.792558315456034</v>
      </c>
      <c r="H124" s="9"/>
      <c r="I124" s="9" t="str">
        <f t="shared" si="1"/>
        <v>Jun 01</v>
      </c>
    </row>
    <row r="125" spans="5:9" x14ac:dyDescent="0.2">
      <c r="E125" s="9">
        <v>37062</v>
      </c>
      <c r="F125" s="8">
        <v>93.959400970209671</v>
      </c>
      <c r="G125" s="8">
        <v>88.268945505262721</v>
      </c>
      <c r="H125" s="9"/>
      <c r="I125" s="9" t="str">
        <f t="shared" si="1"/>
        <v>Jun 01</v>
      </c>
    </row>
    <row r="126" spans="5:9" x14ac:dyDescent="0.2">
      <c r="E126" s="9">
        <v>37063</v>
      </c>
      <c r="F126" s="8">
        <v>95.027175642360774</v>
      </c>
      <c r="G126" s="8">
        <v>88.202755172597207</v>
      </c>
      <c r="H126" s="9"/>
      <c r="I126" s="9" t="str">
        <f t="shared" si="1"/>
        <v>Jun 01</v>
      </c>
    </row>
    <row r="127" spans="5:9" x14ac:dyDescent="0.2">
      <c r="E127" s="9">
        <v>37064</v>
      </c>
      <c r="F127" s="8">
        <v>94.129166172215207</v>
      </c>
      <c r="G127" s="8">
        <v>88.749416402200836</v>
      </c>
      <c r="H127" s="9"/>
      <c r="I127" s="9" t="str">
        <f t="shared" si="1"/>
        <v>Jun 01</v>
      </c>
    </row>
    <row r="128" spans="5:9" x14ac:dyDescent="0.2">
      <c r="E128" s="9">
        <v>37067</v>
      </c>
      <c r="F128" s="8">
        <v>93.610643395778254</v>
      </c>
      <c r="G128" s="8">
        <v>88.956852176893676</v>
      </c>
      <c r="H128" s="9"/>
      <c r="I128" s="9" t="str">
        <f t="shared" si="1"/>
        <v>Jun 01</v>
      </c>
    </row>
    <row r="129" spans="5:9" x14ac:dyDescent="0.2">
      <c r="E129" s="9">
        <v>37068</v>
      </c>
      <c r="F129" s="8">
        <v>93.469300539649439</v>
      </c>
      <c r="G129" s="8">
        <v>87.5331690394719</v>
      </c>
      <c r="H129" s="9"/>
      <c r="I129" s="9" t="str">
        <f t="shared" si="1"/>
        <v>Jun 01</v>
      </c>
    </row>
    <row r="130" spans="5:9" x14ac:dyDescent="0.2">
      <c r="E130" s="9">
        <v>37069</v>
      </c>
      <c r="F130" s="8">
        <v>93.032200127296278</v>
      </c>
      <c r="G130" s="8">
        <v>87.310958636951938</v>
      </c>
      <c r="H130" s="9"/>
      <c r="I130" s="9" t="str">
        <f t="shared" si="1"/>
        <v>Jun 01</v>
      </c>
    </row>
    <row r="131" spans="5:9" x14ac:dyDescent="0.2">
      <c r="E131" s="9">
        <v>37070</v>
      </c>
      <c r="F131" s="8">
        <v>94.194459712496979</v>
      </c>
      <c r="G131" s="8">
        <v>88.269536490375813</v>
      </c>
      <c r="H131" s="9"/>
      <c r="I131" s="9" t="str">
        <f t="shared" si="1"/>
        <v>Jun 01</v>
      </c>
    </row>
    <row r="132" spans="5:9" x14ac:dyDescent="0.2">
      <c r="E132" s="9">
        <v>37071</v>
      </c>
      <c r="F132" s="8">
        <v>94.054654756513955</v>
      </c>
      <c r="G132" s="8">
        <v>89.624074369566628</v>
      </c>
      <c r="H132" s="9"/>
      <c r="I132" s="9" t="str">
        <f t="shared" si="1"/>
        <v>Jun 01</v>
      </c>
    </row>
    <row r="133" spans="5:9" x14ac:dyDescent="0.2">
      <c r="E133" s="9">
        <v>37074</v>
      </c>
      <c r="F133" s="8">
        <v>95.002588598211346</v>
      </c>
      <c r="G133" s="8">
        <v>90.785360116778662</v>
      </c>
      <c r="H133" s="9"/>
      <c r="I133" s="9" t="str">
        <f t="shared" ref="I133:I196" si="2">TEXT(E133,"mmm")&amp; " " &amp;TEXT(E133,"yy")</f>
        <v>Jul 01</v>
      </c>
    </row>
    <row r="134" spans="5:9" x14ac:dyDescent="0.2">
      <c r="E134" s="9">
        <v>37075</v>
      </c>
      <c r="F134" s="8">
        <v>94.828209772586561</v>
      </c>
      <c r="G134" s="8">
        <v>89.748181243314491</v>
      </c>
      <c r="H134" s="9"/>
      <c r="I134" s="9" t="str">
        <f t="shared" si="2"/>
        <v>Jul 01</v>
      </c>
    </row>
    <row r="135" spans="5:9" x14ac:dyDescent="0.2">
      <c r="E135" s="9">
        <v>37076</v>
      </c>
      <c r="F135" s="8">
        <v>94.244008942422298</v>
      </c>
      <c r="G135" s="8">
        <v>89.17137977294351</v>
      </c>
      <c r="H135" s="9"/>
      <c r="I135" s="9" t="str">
        <f t="shared" si="2"/>
        <v>Jul 01</v>
      </c>
    </row>
    <row r="136" spans="5:9" x14ac:dyDescent="0.2">
      <c r="E136" s="9">
        <v>37077</v>
      </c>
      <c r="F136" s="8">
        <v>93.659808112258048</v>
      </c>
      <c r="G136" s="8">
        <v>88.603443079268843</v>
      </c>
      <c r="H136" s="9"/>
      <c r="I136" s="9" t="str">
        <f t="shared" si="2"/>
        <v>Jul 01</v>
      </c>
    </row>
    <row r="137" spans="5:9" x14ac:dyDescent="0.2">
      <c r="E137" s="9">
        <v>37078</v>
      </c>
      <c r="F137" s="8">
        <v>91.458965150855832</v>
      </c>
      <c r="G137" s="8">
        <v>86.500718046912411</v>
      </c>
      <c r="H137" s="9"/>
      <c r="I137" s="9" t="str">
        <f t="shared" si="2"/>
        <v>Jul 01</v>
      </c>
    </row>
    <row r="138" spans="5:9" x14ac:dyDescent="0.2">
      <c r="E138" s="9">
        <v>37081</v>
      </c>
      <c r="F138" s="8">
        <v>92.08811095914524</v>
      </c>
      <c r="G138" s="8">
        <v>86.545041930393779</v>
      </c>
      <c r="H138" s="9"/>
      <c r="I138" s="9" t="str">
        <f t="shared" si="2"/>
        <v>Jul 01</v>
      </c>
    </row>
    <row r="139" spans="5:9" x14ac:dyDescent="0.2">
      <c r="E139" s="9">
        <v>37082</v>
      </c>
      <c r="F139" s="8">
        <v>90.762228323884997</v>
      </c>
      <c r="G139" s="8">
        <v>85.779125223835621</v>
      </c>
      <c r="H139" s="9"/>
      <c r="I139" s="9" t="str">
        <f t="shared" si="2"/>
        <v>Jul 01</v>
      </c>
    </row>
    <row r="140" spans="5:9" x14ac:dyDescent="0.2">
      <c r="E140" s="9">
        <v>37083</v>
      </c>
      <c r="F140" s="8">
        <v>90.659294562307068</v>
      </c>
      <c r="G140" s="8">
        <v>84.720670886300383</v>
      </c>
      <c r="H140" s="9"/>
      <c r="I140" s="9" t="str">
        <f t="shared" si="2"/>
        <v>Jul 01</v>
      </c>
    </row>
    <row r="141" spans="5:9" x14ac:dyDescent="0.2">
      <c r="E141" s="9">
        <v>37084</v>
      </c>
      <c r="F141" s="8">
        <v>92.807128133683136</v>
      </c>
      <c r="G141" s="8">
        <v>85.452310456299614</v>
      </c>
      <c r="H141" s="9"/>
      <c r="I141" s="9" t="str">
        <f t="shared" si="2"/>
        <v>Jul 01</v>
      </c>
    </row>
    <row r="142" spans="5:9" x14ac:dyDescent="0.2">
      <c r="E142" s="9">
        <v>37085</v>
      </c>
      <c r="F142" s="8">
        <v>93.386340275419826</v>
      </c>
      <c r="G142" s="8">
        <v>86.035612762914511</v>
      </c>
      <c r="H142" s="9"/>
      <c r="I142" s="9" t="str">
        <f t="shared" si="2"/>
        <v>Jul 01</v>
      </c>
    </row>
    <row r="143" spans="5:9" x14ac:dyDescent="0.2">
      <c r="E143" s="9">
        <v>37088</v>
      </c>
      <c r="F143" s="8">
        <v>92.370027721329976</v>
      </c>
      <c r="G143" s="8">
        <v>85.451128486073443</v>
      </c>
      <c r="H143" s="9"/>
      <c r="I143" s="9" t="str">
        <f t="shared" si="2"/>
        <v>Jul 01</v>
      </c>
    </row>
    <row r="144" spans="5:9" x14ac:dyDescent="0.2">
      <c r="E144" s="9">
        <v>37089</v>
      </c>
      <c r="F144" s="8">
        <v>93.291077040478299</v>
      </c>
      <c r="G144" s="8">
        <v>85.029756100443834</v>
      </c>
      <c r="H144" s="9"/>
      <c r="I144" s="9" t="str">
        <f t="shared" si="2"/>
        <v>Jul 01</v>
      </c>
    </row>
    <row r="145" spans="5:9" x14ac:dyDescent="0.2">
      <c r="E145" s="9">
        <v>37090</v>
      </c>
      <c r="F145" s="8">
        <v>92.774092164187181</v>
      </c>
      <c r="G145" s="8">
        <v>83.596026216099617</v>
      </c>
      <c r="H145" s="9"/>
      <c r="I145" s="9" t="str">
        <f t="shared" si="2"/>
        <v>Jul 01</v>
      </c>
    </row>
    <row r="146" spans="5:9" x14ac:dyDescent="0.2">
      <c r="E146" s="9">
        <v>37091</v>
      </c>
      <c r="F146" s="8">
        <v>93.335637658794241</v>
      </c>
      <c r="G146" s="8">
        <v>85.077625894603713</v>
      </c>
      <c r="H146" s="9"/>
      <c r="I146" s="9" t="str">
        <f t="shared" si="2"/>
        <v>Jul 01</v>
      </c>
    </row>
    <row r="147" spans="5:9" x14ac:dyDescent="0.2">
      <c r="E147" s="9">
        <v>37092</v>
      </c>
      <c r="F147" s="8">
        <v>93.015302430239558</v>
      </c>
      <c r="G147" s="8">
        <v>84.181101478053776</v>
      </c>
      <c r="H147" s="9"/>
      <c r="I147" s="9" t="str">
        <f t="shared" si="2"/>
        <v>Jul 01</v>
      </c>
    </row>
    <row r="148" spans="5:9" x14ac:dyDescent="0.2">
      <c r="E148" s="9">
        <v>37095</v>
      </c>
      <c r="F148" s="8">
        <v>91.49276999360653</v>
      </c>
      <c r="G148" s="8">
        <v>84.764994769781751</v>
      </c>
      <c r="H148" s="9"/>
      <c r="I148" s="9" t="str">
        <f t="shared" si="2"/>
        <v>Jul 01</v>
      </c>
    </row>
    <row r="149" spans="5:9" x14ac:dyDescent="0.2">
      <c r="E149" s="9">
        <v>37096</v>
      </c>
      <c r="F149" s="8">
        <v>90.004033104723305</v>
      </c>
      <c r="G149" s="8">
        <v>83.85665065097011</v>
      </c>
      <c r="H149" s="9"/>
      <c r="I149" s="9" t="str">
        <f t="shared" si="2"/>
        <v>Jul 01</v>
      </c>
    </row>
    <row r="150" spans="5:9" x14ac:dyDescent="0.2">
      <c r="E150" s="9">
        <v>37097</v>
      </c>
      <c r="F150" s="8">
        <v>91.4512851755822</v>
      </c>
      <c r="G150" s="8">
        <v>82.496202920648443</v>
      </c>
      <c r="H150" s="9"/>
      <c r="I150" s="9" t="str">
        <f t="shared" si="2"/>
        <v>Jul 01</v>
      </c>
    </row>
    <row r="151" spans="5:9" x14ac:dyDescent="0.2">
      <c r="E151" s="9">
        <v>37098</v>
      </c>
      <c r="F151" s="8">
        <v>92.406908364372299</v>
      </c>
      <c r="G151" s="8">
        <v>83.426413488644229</v>
      </c>
      <c r="H151" s="9"/>
      <c r="I151" s="9" t="str">
        <f t="shared" si="2"/>
        <v>Jul 01</v>
      </c>
    </row>
    <row r="152" spans="5:9" x14ac:dyDescent="0.2">
      <c r="E152" s="9">
        <v>37099</v>
      </c>
      <c r="F152" s="8">
        <v>92.628904634511983</v>
      </c>
      <c r="G152" s="8">
        <v>84.843004804708968</v>
      </c>
      <c r="H152" s="9"/>
      <c r="I152" s="9" t="str">
        <f t="shared" si="2"/>
        <v>Jul 01</v>
      </c>
    </row>
    <row r="153" spans="5:9" x14ac:dyDescent="0.2">
      <c r="E153" s="9">
        <v>37102</v>
      </c>
      <c r="F153" s="8">
        <v>92.529046673225665</v>
      </c>
      <c r="G153" s="8">
        <v>85.855953288536668</v>
      </c>
      <c r="H153" s="9"/>
      <c r="I153" s="9" t="str">
        <f t="shared" si="2"/>
        <v>Jul 01</v>
      </c>
    </row>
    <row r="154" spans="5:9" x14ac:dyDescent="0.2">
      <c r="E154" s="9">
        <v>37103</v>
      </c>
      <c r="F154" s="8">
        <v>93.044493649371006</v>
      </c>
      <c r="G154" s="8">
        <v>86.643736444278957</v>
      </c>
      <c r="H154" s="9"/>
      <c r="I154" s="9" t="str">
        <f t="shared" si="2"/>
        <v>Jul 01</v>
      </c>
    </row>
    <row r="155" spans="5:9" x14ac:dyDescent="0.2">
      <c r="E155" s="9">
        <v>37104</v>
      </c>
      <c r="F155" s="8">
        <v>93.40554482269529</v>
      </c>
      <c r="G155" s="8">
        <v>86.871856697929786</v>
      </c>
      <c r="H155" s="9"/>
      <c r="I155" s="9" t="str">
        <f t="shared" si="2"/>
        <v>Aug 01</v>
      </c>
    </row>
    <row r="156" spans="5:9" x14ac:dyDescent="0.2">
      <c r="E156" s="9">
        <v>37105</v>
      </c>
      <c r="F156" s="8">
        <v>93.775804345983587</v>
      </c>
      <c r="G156" s="8">
        <v>86.478260612615159</v>
      </c>
      <c r="H156" s="9"/>
      <c r="I156" s="9" t="str">
        <f t="shared" si="2"/>
        <v>Aug 01</v>
      </c>
    </row>
    <row r="157" spans="5:9" x14ac:dyDescent="0.2">
      <c r="E157" s="9">
        <v>37106</v>
      </c>
      <c r="F157" s="8">
        <v>93.284166092095745</v>
      </c>
      <c r="G157" s="8">
        <v>85.747803012842112</v>
      </c>
      <c r="H157" s="9"/>
      <c r="I157" s="9" t="str">
        <f t="shared" si="2"/>
        <v>Aug 01</v>
      </c>
    </row>
    <row r="158" spans="5:9" x14ac:dyDescent="0.2">
      <c r="E158" s="9">
        <v>37109</v>
      </c>
      <c r="F158" s="8">
        <v>92.21869811652698</v>
      </c>
      <c r="G158" s="8">
        <v>86.029111926670581</v>
      </c>
      <c r="H158" s="9"/>
      <c r="I158" s="9" t="str">
        <f t="shared" si="2"/>
        <v>Aug 01</v>
      </c>
    </row>
    <row r="159" spans="5:9" x14ac:dyDescent="0.2">
      <c r="E159" s="9">
        <v>37110</v>
      </c>
      <c r="F159" s="8">
        <v>92.519828797806213</v>
      </c>
      <c r="G159" s="8">
        <v>86.017883209521955</v>
      </c>
      <c r="H159" s="9"/>
      <c r="I159" s="9" t="str">
        <f t="shared" si="2"/>
        <v>Aug 01</v>
      </c>
    </row>
    <row r="160" spans="5:9" x14ac:dyDescent="0.2">
      <c r="E160" s="9">
        <v>37111</v>
      </c>
      <c r="F160" s="8">
        <v>90.916633575343269</v>
      </c>
      <c r="G160" s="8">
        <v>84.828230176881846</v>
      </c>
      <c r="H160" s="9"/>
      <c r="I160" s="9" t="str">
        <f t="shared" si="2"/>
        <v>Aug 01</v>
      </c>
    </row>
    <row r="161" spans="5:9" x14ac:dyDescent="0.2">
      <c r="E161" s="9">
        <v>37112</v>
      </c>
      <c r="F161" s="8">
        <v>90.908953676887805</v>
      </c>
      <c r="G161" s="8">
        <v>83.236707267343945</v>
      </c>
      <c r="H161" s="9"/>
      <c r="I161" s="9" t="str">
        <f t="shared" si="2"/>
        <v>Aug 01</v>
      </c>
    </row>
    <row r="162" spans="5:9" x14ac:dyDescent="0.2">
      <c r="E162" s="9">
        <v>37113</v>
      </c>
      <c r="F162" s="8">
        <v>91.425938553178938</v>
      </c>
      <c r="G162" s="8">
        <v>82.27931138414624</v>
      </c>
      <c r="H162" s="9"/>
      <c r="I162" s="9" t="str">
        <f t="shared" si="2"/>
        <v>Aug 01</v>
      </c>
    </row>
    <row r="163" spans="5:9" x14ac:dyDescent="0.2">
      <c r="E163" s="9">
        <v>37116</v>
      </c>
      <c r="F163" s="8">
        <v>91.512743490954875</v>
      </c>
      <c r="G163" s="8">
        <v>83.121465170292367</v>
      </c>
      <c r="H163" s="9"/>
      <c r="I163" s="9" t="str">
        <f t="shared" si="2"/>
        <v>Aug 01</v>
      </c>
    </row>
    <row r="164" spans="5:9" x14ac:dyDescent="0.2">
      <c r="E164" s="9">
        <v>37117</v>
      </c>
      <c r="F164" s="8">
        <v>91.162448016377652</v>
      </c>
      <c r="G164" s="8">
        <v>84.080634008829321</v>
      </c>
      <c r="H164" s="9"/>
      <c r="I164" s="9" t="str">
        <f t="shared" si="2"/>
        <v>Aug 01</v>
      </c>
    </row>
    <row r="165" spans="5:9" x14ac:dyDescent="0.2">
      <c r="E165" s="9">
        <v>37118</v>
      </c>
      <c r="F165" s="8">
        <v>90.49336466202881</v>
      </c>
      <c r="G165" s="8">
        <v>83.445325012262956</v>
      </c>
      <c r="H165" s="9"/>
      <c r="I165" s="9" t="str">
        <f t="shared" si="2"/>
        <v>Aug 01</v>
      </c>
    </row>
    <row r="166" spans="5:9" x14ac:dyDescent="0.2">
      <c r="E166" s="9">
        <v>37119</v>
      </c>
      <c r="F166" s="8">
        <v>90.772983945813905</v>
      </c>
      <c r="G166" s="8">
        <v>82.554119461730764</v>
      </c>
      <c r="H166" s="9"/>
      <c r="I166" s="9" t="str">
        <f t="shared" si="2"/>
        <v>Aug 01</v>
      </c>
    </row>
    <row r="167" spans="5:9" x14ac:dyDescent="0.2">
      <c r="E167" s="9">
        <v>37120</v>
      </c>
      <c r="F167" s="8">
        <v>89.260428962854178</v>
      </c>
      <c r="G167" s="8">
        <v>80.909998877128288</v>
      </c>
      <c r="H167" s="9"/>
      <c r="I167" s="9" t="str">
        <f t="shared" si="2"/>
        <v>Aug 01</v>
      </c>
    </row>
    <row r="168" spans="5:9" x14ac:dyDescent="0.2">
      <c r="E168" s="9">
        <v>37123</v>
      </c>
      <c r="F168" s="8">
        <v>89.985597507520779</v>
      </c>
      <c r="G168" s="8">
        <v>80.892860308848825</v>
      </c>
      <c r="H168" s="9"/>
      <c r="I168" s="9" t="str">
        <f t="shared" si="2"/>
        <v>Aug 01</v>
      </c>
    </row>
    <row r="169" spans="5:9" x14ac:dyDescent="0.2">
      <c r="E169" s="9">
        <v>37124</v>
      </c>
      <c r="F169" s="8">
        <v>88.898618288094212</v>
      </c>
      <c r="G169" s="8">
        <v>81.452523210940313</v>
      </c>
      <c r="H169" s="9"/>
      <c r="I169" s="9" t="str">
        <f t="shared" si="2"/>
        <v>Aug 01</v>
      </c>
    </row>
    <row r="170" spans="5:9" x14ac:dyDescent="0.2">
      <c r="E170" s="9">
        <v>37125</v>
      </c>
      <c r="F170" s="8">
        <v>89.517008474454727</v>
      </c>
      <c r="G170" s="8">
        <v>81.46611586854128</v>
      </c>
      <c r="H170" s="9"/>
      <c r="I170" s="9" t="str">
        <f t="shared" si="2"/>
        <v>Aug 01</v>
      </c>
    </row>
    <row r="171" spans="5:9" x14ac:dyDescent="0.2">
      <c r="E171" s="9">
        <v>37126</v>
      </c>
      <c r="F171" s="8">
        <v>89.269646761455448</v>
      </c>
      <c r="G171" s="8">
        <v>82.00627626190095</v>
      </c>
      <c r="H171" s="9"/>
      <c r="I171" s="9" t="str">
        <f t="shared" si="2"/>
        <v>Aug 01</v>
      </c>
    </row>
    <row r="172" spans="5:9" x14ac:dyDescent="0.2">
      <c r="E172" s="9">
        <v>37127</v>
      </c>
      <c r="F172" s="8">
        <v>91.024180960540463</v>
      </c>
      <c r="G172" s="8">
        <v>83.383862560502109</v>
      </c>
      <c r="H172" s="9"/>
      <c r="I172" s="9" t="str">
        <f t="shared" si="2"/>
        <v>Aug 01</v>
      </c>
    </row>
    <row r="173" spans="5:9" x14ac:dyDescent="0.2">
      <c r="E173" s="9">
        <v>37130</v>
      </c>
      <c r="F173" s="8">
        <v>90.584773774786768</v>
      </c>
      <c r="G173" s="8">
        <v>83.396864232989969</v>
      </c>
      <c r="H173" s="9"/>
      <c r="I173" s="9" t="str">
        <f t="shared" si="2"/>
        <v>Aug 01</v>
      </c>
    </row>
    <row r="174" spans="5:9" x14ac:dyDescent="0.2">
      <c r="E174" s="9">
        <v>37131</v>
      </c>
      <c r="F174" s="8">
        <v>89.225095591776736</v>
      </c>
      <c r="G174" s="8">
        <v>82.109698656690838</v>
      </c>
      <c r="H174" s="9"/>
      <c r="I174" s="9" t="str">
        <f t="shared" si="2"/>
        <v>Aug 01</v>
      </c>
    </row>
    <row r="175" spans="5:9" x14ac:dyDescent="0.2">
      <c r="E175" s="9">
        <v>37132</v>
      </c>
      <c r="F175" s="8">
        <v>88.230303807000098</v>
      </c>
      <c r="G175" s="8">
        <v>82.223167798403168</v>
      </c>
      <c r="H175" s="9"/>
      <c r="I175" s="9" t="str">
        <f t="shared" si="2"/>
        <v>Aug 01</v>
      </c>
    </row>
    <row r="176" spans="5:9" x14ac:dyDescent="0.2">
      <c r="E176" s="9">
        <v>37133</v>
      </c>
      <c r="F176" s="8">
        <v>86.730042269296902</v>
      </c>
      <c r="G176" s="8">
        <v>80.302466180876905</v>
      </c>
      <c r="H176" s="9"/>
      <c r="I176" s="9" t="str">
        <f t="shared" si="2"/>
        <v>Aug 01</v>
      </c>
    </row>
    <row r="177" spans="5:9" x14ac:dyDescent="0.2">
      <c r="E177" s="9">
        <v>37134</v>
      </c>
      <c r="F177" s="8">
        <v>87.079559421982154</v>
      </c>
      <c r="G177" s="8">
        <v>80.342062183453606</v>
      </c>
      <c r="H177" s="9"/>
      <c r="I177" s="9" t="str">
        <f t="shared" si="2"/>
        <v>Aug 01</v>
      </c>
    </row>
    <row r="178" spans="5:9" x14ac:dyDescent="0.2">
      <c r="E178" s="9">
        <v>37137</v>
      </c>
      <c r="F178" s="8">
        <v>87.054977025333173</v>
      </c>
      <c r="G178" s="8">
        <v>79.261741396734223</v>
      </c>
      <c r="H178" s="9"/>
      <c r="I178" s="9" t="str">
        <f t="shared" si="2"/>
        <v>Sep 01</v>
      </c>
    </row>
    <row r="179" spans="5:9" x14ac:dyDescent="0.2">
      <c r="E179" s="9">
        <v>37138</v>
      </c>
      <c r="F179" s="8">
        <v>87.030394628684178</v>
      </c>
      <c r="G179" s="8">
        <v>80.142309215230867</v>
      </c>
      <c r="H179" s="9"/>
      <c r="I179" s="9" t="str">
        <f t="shared" si="2"/>
        <v>Sep 01</v>
      </c>
    </row>
    <row r="180" spans="5:9" x14ac:dyDescent="0.2">
      <c r="E180" s="9">
        <v>37139</v>
      </c>
      <c r="F180" s="8">
        <v>86.938216565853324</v>
      </c>
      <c r="G180" s="8">
        <v>78.321484081815981</v>
      </c>
      <c r="H180" s="9"/>
      <c r="I180" s="9" t="str">
        <f t="shared" si="2"/>
        <v>Sep 01</v>
      </c>
    </row>
    <row r="181" spans="5:9" x14ac:dyDescent="0.2">
      <c r="E181" s="9">
        <v>37140</v>
      </c>
      <c r="F181" s="8">
        <v>84.991646265832941</v>
      </c>
      <c r="G181" s="8">
        <v>76.411420196325267</v>
      </c>
      <c r="H181" s="9"/>
      <c r="I181" s="9" t="str">
        <f t="shared" si="2"/>
        <v>Sep 01</v>
      </c>
    </row>
    <row r="182" spans="5:9" x14ac:dyDescent="0.2">
      <c r="E182" s="9">
        <v>37141</v>
      </c>
      <c r="F182" s="8">
        <v>83.407655590645419</v>
      </c>
      <c r="G182" s="8">
        <v>74.639646827296417</v>
      </c>
      <c r="H182" s="9"/>
      <c r="I182" s="9" t="str">
        <f t="shared" si="2"/>
        <v>Sep 01</v>
      </c>
    </row>
    <row r="183" spans="5:9" x14ac:dyDescent="0.2">
      <c r="E183" s="9">
        <v>37144</v>
      </c>
      <c r="F183" s="8">
        <v>83.926947317155268</v>
      </c>
      <c r="G183" s="8">
        <v>73.970060694171124</v>
      </c>
      <c r="H183" s="9"/>
      <c r="I183" s="9" t="str">
        <f t="shared" si="2"/>
        <v>Sep 01</v>
      </c>
    </row>
    <row r="184" spans="5:9" x14ac:dyDescent="0.2">
      <c r="E184" s="9">
        <v>37145</v>
      </c>
      <c r="F184" s="8">
        <v>83.100844219645737</v>
      </c>
      <c r="G184" s="8">
        <v>69.177762412164839</v>
      </c>
      <c r="H184" s="9"/>
      <c r="I184" s="9" t="str">
        <f t="shared" si="2"/>
        <v>Sep 01</v>
      </c>
    </row>
    <row r="185" spans="5:9" x14ac:dyDescent="0.2">
      <c r="E185" s="9">
        <v>37146</v>
      </c>
      <c r="F185" s="8">
        <v>81.448638024626661</v>
      </c>
      <c r="G185" s="8">
        <v>69.774657376380702</v>
      </c>
      <c r="H185" s="9"/>
      <c r="I185" s="9" t="str">
        <f t="shared" si="2"/>
        <v>Sep 01</v>
      </c>
    </row>
    <row r="186" spans="5:9" x14ac:dyDescent="0.2">
      <c r="E186" s="9">
        <v>37147</v>
      </c>
      <c r="F186" s="8">
        <v>81.448638024626661</v>
      </c>
      <c r="G186" s="8">
        <v>70.291769350330071</v>
      </c>
      <c r="H186" s="9"/>
      <c r="I186" s="9" t="str">
        <f t="shared" si="2"/>
        <v>Sep 01</v>
      </c>
    </row>
    <row r="187" spans="5:9" x14ac:dyDescent="0.2">
      <c r="E187" s="9">
        <v>37148</v>
      </c>
      <c r="F187" s="8">
        <v>80.622534927117115</v>
      </c>
      <c r="G187" s="8">
        <v>66.208062218912715</v>
      </c>
      <c r="H187" s="9"/>
      <c r="I187" s="9" t="str">
        <f t="shared" si="2"/>
        <v>Sep 01</v>
      </c>
    </row>
    <row r="188" spans="5:9" x14ac:dyDescent="0.2">
      <c r="E188" s="9">
        <v>37151</v>
      </c>
      <c r="F188" s="8">
        <v>79.796431829607599</v>
      </c>
      <c r="G188" s="8">
        <v>67.890005850752615</v>
      </c>
      <c r="H188" s="9"/>
      <c r="I188" s="9" t="str">
        <f t="shared" si="2"/>
        <v>Sep 01</v>
      </c>
    </row>
    <row r="189" spans="5:9" x14ac:dyDescent="0.2">
      <c r="E189" s="9">
        <v>37152</v>
      </c>
      <c r="F189" s="8">
        <v>79.333215844778252</v>
      </c>
      <c r="G189" s="8">
        <v>67.423127611415467</v>
      </c>
      <c r="H189" s="9"/>
      <c r="I189" s="9" t="str">
        <f t="shared" si="2"/>
        <v>Sep 01</v>
      </c>
    </row>
    <row r="190" spans="5:9" x14ac:dyDescent="0.2">
      <c r="E190" s="9">
        <v>37153</v>
      </c>
      <c r="F190" s="8">
        <v>78.054960102670194</v>
      </c>
      <c r="G190" s="8">
        <v>65.777825056586821</v>
      </c>
      <c r="H190" s="9"/>
      <c r="I190" s="9" t="str">
        <f t="shared" si="2"/>
        <v>Sep 01</v>
      </c>
    </row>
    <row r="191" spans="5:9" x14ac:dyDescent="0.2">
      <c r="E191" s="9">
        <v>37154</v>
      </c>
      <c r="F191" s="8">
        <v>75.630578208254761</v>
      </c>
      <c r="G191" s="8">
        <v>62.80044205686459</v>
      </c>
      <c r="H191" s="9"/>
      <c r="I191" s="9" t="str">
        <f t="shared" si="2"/>
        <v>Sep 01</v>
      </c>
    </row>
    <row r="192" spans="5:9" x14ac:dyDescent="0.2">
      <c r="E192" s="9">
        <v>37155</v>
      </c>
      <c r="F192" s="8">
        <v>74.191006112669498</v>
      </c>
      <c r="G192" s="8">
        <v>61.08776719914426</v>
      </c>
      <c r="H192" s="9"/>
      <c r="I192" s="9" t="str">
        <f t="shared" si="2"/>
        <v>Sep 01</v>
      </c>
    </row>
    <row r="193" spans="5:9" x14ac:dyDescent="0.2">
      <c r="E193" s="9">
        <v>37158</v>
      </c>
      <c r="F193" s="8">
        <v>77.083212775987619</v>
      </c>
      <c r="G193" s="8">
        <v>64.818065232936789</v>
      </c>
      <c r="H193" s="9"/>
      <c r="I193" s="9" t="str">
        <f t="shared" si="2"/>
        <v>Sep 01</v>
      </c>
    </row>
    <row r="194" spans="5:9" x14ac:dyDescent="0.2">
      <c r="E194" s="9">
        <v>37159</v>
      </c>
      <c r="F194" s="8">
        <v>77.76074981841073</v>
      </c>
      <c r="G194" s="8">
        <v>65.557387609406121</v>
      </c>
      <c r="H194" s="9"/>
      <c r="I194" s="9" t="str">
        <f t="shared" si="2"/>
        <v>Sep 01</v>
      </c>
    </row>
    <row r="195" spans="5:9" x14ac:dyDescent="0.2">
      <c r="E195" s="9">
        <v>37160</v>
      </c>
      <c r="F195" s="8">
        <v>77.358987463044542</v>
      </c>
      <c r="G195" s="8">
        <v>66.593975497757214</v>
      </c>
      <c r="H195" s="9"/>
      <c r="I195" s="9" t="str">
        <f t="shared" si="2"/>
        <v>Sep 01</v>
      </c>
    </row>
    <row r="196" spans="5:9" x14ac:dyDescent="0.2">
      <c r="E196" s="9">
        <v>37161</v>
      </c>
      <c r="F196" s="8">
        <v>78.247774448679323</v>
      </c>
      <c r="G196" s="8">
        <v>67.408352983588344</v>
      </c>
      <c r="H196" s="9"/>
      <c r="I196" s="9" t="str">
        <f t="shared" si="2"/>
        <v>Sep 01</v>
      </c>
    </row>
    <row r="197" spans="5:9" x14ac:dyDescent="0.2">
      <c r="E197" s="9">
        <v>37162</v>
      </c>
      <c r="F197" s="8">
        <v>79.963121231321509</v>
      </c>
      <c r="G197" s="8">
        <v>69.448433593957787</v>
      </c>
      <c r="H197" s="9"/>
      <c r="I197" s="9" t="str">
        <f t="shared" ref="I197:I260" si="3">TEXT(E197,"mmm")&amp; " " &amp;TEXT(E197,"yy")</f>
        <v>Sep 01</v>
      </c>
    </row>
    <row r="198" spans="5:9" x14ac:dyDescent="0.2">
      <c r="E198" s="9">
        <v>37165</v>
      </c>
      <c r="F198" s="8">
        <v>79.779534055732697</v>
      </c>
      <c r="G198" s="8">
        <v>67.842727041705828</v>
      </c>
      <c r="H198" s="9"/>
      <c r="I198" s="9" t="str">
        <f t="shared" si="3"/>
        <v>Oct 01</v>
      </c>
    </row>
    <row r="199" spans="5:9" x14ac:dyDescent="0.2">
      <c r="E199" s="9">
        <v>37166</v>
      </c>
      <c r="F199" s="8">
        <v>80.76126336836171</v>
      </c>
      <c r="G199" s="8">
        <v>68.799531939790455</v>
      </c>
      <c r="H199" s="9"/>
      <c r="I199" s="9" t="str">
        <f t="shared" si="3"/>
        <v>Oct 01</v>
      </c>
    </row>
    <row r="200" spans="5:9" x14ac:dyDescent="0.2">
      <c r="E200" s="9">
        <v>37167</v>
      </c>
      <c r="F200" s="8">
        <v>82.370610037771556</v>
      </c>
      <c r="G200" s="8">
        <v>68.824353314540005</v>
      </c>
      <c r="H200" s="9"/>
      <c r="I200" s="9" t="str">
        <f t="shared" si="3"/>
        <v>Oct 01</v>
      </c>
    </row>
    <row r="201" spans="5:9" x14ac:dyDescent="0.2">
      <c r="E201" s="9">
        <v>37168</v>
      </c>
      <c r="F201" s="8">
        <v>82.167039993015322</v>
      </c>
      <c r="G201" s="8">
        <v>71.445963276185083</v>
      </c>
      <c r="H201" s="9"/>
      <c r="I201" s="9" t="str">
        <f t="shared" si="3"/>
        <v>Oct 01</v>
      </c>
    </row>
    <row r="202" spans="5:9" x14ac:dyDescent="0.2">
      <c r="E202" s="9">
        <v>37169</v>
      </c>
      <c r="F202" s="8">
        <v>82.301471823943402</v>
      </c>
      <c r="G202" s="8">
        <v>70.522844529546305</v>
      </c>
      <c r="H202" s="9"/>
      <c r="I202" s="9" t="str">
        <f t="shared" si="3"/>
        <v>Oct 01</v>
      </c>
    </row>
    <row r="203" spans="5:9" x14ac:dyDescent="0.2">
      <c r="E203" s="9">
        <v>37172</v>
      </c>
      <c r="F203" s="8">
        <v>81.614712297009532</v>
      </c>
      <c r="G203" s="8">
        <v>70.63631367125862</v>
      </c>
      <c r="H203" s="9"/>
      <c r="I203" s="9" t="str">
        <f t="shared" si="3"/>
        <v>Oct 01</v>
      </c>
    </row>
    <row r="204" spans="5:9" x14ac:dyDescent="0.2">
      <c r="E204" s="9">
        <v>37173</v>
      </c>
      <c r="F204" s="8">
        <v>81.177621333293601</v>
      </c>
      <c r="G204" s="8">
        <v>70.717869616864348</v>
      </c>
      <c r="H204" s="9"/>
      <c r="I204" s="9" t="str">
        <f t="shared" si="3"/>
        <v>Oct 01</v>
      </c>
    </row>
    <row r="205" spans="5:9" x14ac:dyDescent="0.2">
      <c r="E205" s="9">
        <v>37174</v>
      </c>
      <c r="F205" s="8">
        <v>83.03969346893858</v>
      </c>
      <c r="G205" s="8">
        <v>72.935836746272372</v>
      </c>
      <c r="H205" s="9"/>
      <c r="I205" s="9" t="str">
        <f t="shared" si="3"/>
        <v>Oct 01</v>
      </c>
    </row>
    <row r="206" spans="5:9" x14ac:dyDescent="0.2">
      <c r="E206" s="9">
        <v>37175</v>
      </c>
      <c r="F206" s="8">
        <v>84.302589414135753</v>
      </c>
      <c r="G206" s="8">
        <v>73.948785230100057</v>
      </c>
      <c r="H206" s="9"/>
      <c r="I206" s="9" t="str">
        <f t="shared" si="3"/>
        <v>Oct 01</v>
      </c>
    </row>
    <row r="207" spans="5:9" x14ac:dyDescent="0.2">
      <c r="E207" s="9">
        <v>37176</v>
      </c>
      <c r="F207" s="8">
        <v>83.858577976581856</v>
      </c>
      <c r="G207" s="8">
        <v>73.543960427636833</v>
      </c>
      <c r="H207" s="9"/>
      <c r="I207" s="9" t="str">
        <f t="shared" si="3"/>
        <v>Oct 01</v>
      </c>
    </row>
    <row r="208" spans="5:9" x14ac:dyDescent="0.2">
      <c r="E208" s="9">
        <v>37179</v>
      </c>
      <c r="F208" s="8">
        <v>83.730288220781603</v>
      </c>
      <c r="G208" s="8">
        <v>71.665218753139612</v>
      </c>
      <c r="H208" s="9"/>
      <c r="I208" s="9" t="str">
        <f t="shared" si="3"/>
        <v>Oct 01</v>
      </c>
    </row>
    <row r="209" spans="5:9" x14ac:dyDescent="0.2">
      <c r="E209" s="9">
        <v>37180</v>
      </c>
      <c r="F209" s="8">
        <v>84.311038262664113</v>
      </c>
      <c r="G209" s="8">
        <v>72.796364259584294</v>
      </c>
      <c r="H209" s="9"/>
      <c r="I209" s="9" t="str">
        <f t="shared" si="3"/>
        <v>Oct 01</v>
      </c>
    </row>
    <row r="210" spans="5:9" x14ac:dyDescent="0.2">
      <c r="E210" s="9">
        <v>37181</v>
      </c>
      <c r="F210" s="8">
        <v>82.740100687805139</v>
      </c>
      <c r="G210" s="8">
        <v>74.302194327724891</v>
      </c>
      <c r="H210" s="9"/>
      <c r="I210" s="9" t="str">
        <f t="shared" si="3"/>
        <v>Oct 01</v>
      </c>
    </row>
    <row r="211" spans="5:9" x14ac:dyDescent="0.2">
      <c r="E211" s="9">
        <v>37182</v>
      </c>
      <c r="F211" s="8">
        <v>82.088683903767745</v>
      </c>
      <c r="G211" s="8">
        <v>72.906287490618112</v>
      </c>
      <c r="H211" s="9"/>
      <c r="I211" s="9" t="str">
        <f t="shared" si="3"/>
        <v>Oct 01</v>
      </c>
    </row>
    <row r="212" spans="5:9" x14ac:dyDescent="0.2">
      <c r="E212" s="9">
        <v>37183</v>
      </c>
      <c r="F212" s="8">
        <v>82.46278810060241</v>
      </c>
      <c r="G212" s="8">
        <v>71.840150346612759</v>
      </c>
      <c r="H212" s="9"/>
      <c r="I212" s="9" t="str">
        <f t="shared" si="3"/>
        <v>Oct 01</v>
      </c>
    </row>
    <row r="213" spans="5:9" x14ac:dyDescent="0.2">
      <c r="E213" s="9">
        <v>37186</v>
      </c>
      <c r="F213" s="8">
        <v>83.724146145653762</v>
      </c>
      <c r="G213" s="8">
        <v>73.269152350052309</v>
      </c>
      <c r="H213" s="9"/>
      <c r="I213" s="9" t="str">
        <f t="shared" si="3"/>
        <v>Oct 01</v>
      </c>
    </row>
    <row r="214" spans="5:9" x14ac:dyDescent="0.2">
      <c r="E214" s="9">
        <v>37187</v>
      </c>
      <c r="F214" s="8">
        <v>83.330837401543647</v>
      </c>
      <c r="G214" s="8">
        <v>75.261363166261845</v>
      </c>
      <c r="H214" s="9"/>
      <c r="I214" s="9" t="str">
        <f t="shared" si="3"/>
        <v>Oct 01</v>
      </c>
    </row>
    <row r="215" spans="5:9" x14ac:dyDescent="0.2">
      <c r="E215" s="9">
        <v>37188</v>
      </c>
      <c r="F215" s="8">
        <v>83.36309504914766</v>
      </c>
      <c r="G215" s="8">
        <v>75.788521887133669</v>
      </c>
      <c r="H215" s="9"/>
      <c r="I215" s="9" t="str">
        <f t="shared" si="3"/>
        <v>Oct 01</v>
      </c>
    </row>
    <row r="216" spans="5:9" x14ac:dyDescent="0.2">
      <c r="E216" s="9">
        <v>37189</v>
      </c>
      <c r="F216" s="8">
        <v>84.506919037145806</v>
      </c>
      <c r="G216" s="8">
        <v>74.12312583846014</v>
      </c>
      <c r="H216" s="9"/>
      <c r="I216" s="9" t="str">
        <f t="shared" si="3"/>
        <v>Oct 01</v>
      </c>
    </row>
    <row r="217" spans="5:9" x14ac:dyDescent="0.2">
      <c r="E217" s="9">
        <v>37190</v>
      </c>
      <c r="F217" s="8">
        <v>84.854138711431403</v>
      </c>
      <c r="G217" s="8">
        <v>75.797977648943032</v>
      </c>
      <c r="H217" s="9"/>
      <c r="I217" s="9" t="str">
        <f t="shared" si="3"/>
        <v>Oct 01</v>
      </c>
    </row>
    <row r="218" spans="5:9" x14ac:dyDescent="0.2">
      <c r="E218" s="9">
        <v>37193</v>
      </c>
      <c r="F218" s="8">
        <v>82.833057072527964</v>
      </c>
      <c r="G218" s="8">
        <v>74.21354656076214</v>
      </c>
      <c r="H218" s="9"/>
      <c r="I218" s="9" t="str">
        <f t="shared" si="3"/>
        <v>Oct 01</v>
      </c>
    </row>
    <row r="219" spans="5:9" x14ac:dyDescent="0.2">
      <c r="E219" s="9">
        <v>37194</v>
      </c>
      <c r="F219" s="8">
        <v>81.411151624072346</v>
      </c>
      <c r="G219" s="8">
        <v>72.019218835877524</v>
      </c>
      <c r="H219" s="9"/>
      <c r="I219" s="9" t="str">
        <f t="shared" si="3"/>
        <v>Oct 01</v>
      </c>
    </row>
    <row r="220" spans="5:9" x14ac:dyDescent="0.2">
      <c r="E220" s="9">
        <v>37195</v>
      </c>
      <c r="F220" s="8">
        <v>81.41038267399945</v>
      </c>
      <c r="G220" s="8">
        <v>73.276835156522409</v>
      </c>
      <c r="H220" s="9"/>
      <c r="I220" s="9" t="str">
        <f t="shared" si="3"/>
        <v>Oct 01</v>
      </c>
    </row>
    <row r="221" spans="5:9" x14ac:dyDescent="0.2">
      <c r="E221" s="9">
        <v>37196</v>
      </c>
      <c r="F221" s="8">
        <v>83.278596961590438</v>
      </c>
      <c r="G221" s="8">
        <v>73.806357817846575</v>
      </c>
      <c r="H221" s="9"/>
      <c r="I221" s="9" t="str">
        <f t="shared" si="3"/>
        <v>Nov 01</v>
      </c>
    </row>
    <row r="222" spans="5:9" x14ac:dyDescent="0.2">
      <c r="E222" s="9">
        <v>37197</v>
      </c>
      <c r="F222" s="8">
        <v>83.516731427351189</v>
      </c>
      <c r="G222" s="8">
        <v>73.694070646360416</v>
      </c>
      <c r="H222" s="9"/>
      <c r="I222" s="9" t="str">
        <f t="shared" si="3"/>
        <v>Nov 01</v>
      </c>
    </row>
    <row r="223" spans="5:9" x14ac:dyDescent="0.2">
      <c r="E223" s="9">
        <v>37200</v>
      </c>
      <c r="F223" s="8">
        <v>84.718169057175672</v>
      </c>
      <c r="G223" s="8">
        <v>75.752471795235479</v>
      </c>
      <c r="H223" s="9"/>
      <c r="I223" s="9" t="str">
        <f t="shared" si="3"/>
        <v>Nov 01</v>
      </c>
    </row>
    <row r="224" spans="5:9" x14ac:dyDescent="0.2">
      <c r="E224" s="9">
        <v>37201</v>
      </c>
      <c r="F224" s="8">
        <v>85.948797906131603</v>
      </c>
      <c r="G224" s="8">
        <v>75.443977566205106</v>
      </c>
      <c r="H224" s="9"/>
      <c r="I224" s="9" t="str">
        <f t="shared" si="3"/>
        <v>Nov 01</v>
      </c>
    </row>
    <row r="225" spans="5:9" x14ac:dyDescent="0.2">
      <c r="E225" s="9">
        <v>37202</v>
      </c>
      <c r="F225" s="8">
        <v>85.713739163844281</v>
      </c>
      <c r="G225" s="8">
        <v>76.319226518684005</v>
      </c>
      <c r="H225" s="9"/>
      <c r="I225" s="9" t="str">
        <f t="shared" si="3"/>
        <v>Nov 01</v>
      </c>
    </row>
    <row r="226" spans="5:9" x14ac:dyDescent="0.2">
      <c r="E226" s="9">
        <v>37203</v>
      </c>
      <c r="F226" s="8">
        <v>85.924220233801236</v>
      </c>
      <c r="G226" s="8">
        <v>77.995851284506145</v>
      </c>
      <c r="H226" s="9"/>
      <c r="I226" s="9" t="str">
        <f t="shared" si="3"/>
        <v>Nov 01</v>
      </c>
    </row>
    <row r="227" spans="5:9" x14ac:dyDescent="0.2">
      <c r="E227" s="9">
        <v>37204</v>
      </c>
      <c r="F227" s="8">
        <v>86.06018996487515</v>
      </c>
      <c r="G227" s="8">
        <v>76.841066373538055</v>
      </c>
      <c r="H227" s="9"/>
      <c r="I227" s="9" t="str">
        <f t="shared" si="3"/>
        <v>Nov 01</v>
      </c>
    </row>
    <row r="228" spans="5:9" x14ac:dyDescent="0.2">
      <c r="E228" s="9">
        <v>37207</v>
      </c>
      <c r="F228" s="8">
        <v>85.908082038180183</v>
      </c>
      <c r="G228" s="8">
        <v>74.978281297094128</v>
      </c>
      <c r="H228" s="9"/>
      <c r="I228" s="9" t="str">
        <f t="shared" si="3"/>
        <v>Nov 01</v>
      </c>
    </row>
    <row r="229" spans="5:9" x14ac:dyDescent="0.2">
      <c r="E229" s="9">
        <v>37208</v>
      </c>
      <c r="F229" s="8">
        <v>87.502828412114781</v>
      </c>
      <c r="G229" s="8">
        <v>77.80378112275352</v>
      </c>
      <c r="H229" s="9"/>
      <c r="I229" s="9" t="str">
        <f t="shared" si="3"/>
        <v>Nov 01</v>
      </c>
    </row>
    <row r="230" spans="5:9" x14ac:dyDescent="0.2">
      <c r="E230" s="9">
        <v>37209</v>
      </c>
      <c r="F230" s="8">
        <v>87.665682588919594</v>
      </c>
      <c r="G230" s="8">
        <v>77.793143390717987</v>
      </c>
      <c r="H230" s="9"/>
      <c r="I230" s="9" t="str">
        <f t="shared" si="3"/>
        <v>Nov 01</v>
      </c>
    </row>
    <row r="231" spans="5:9" x14ac:dyDescent="0.2">
      <c r="E231" s="9">
        <v>37210</v>
      </c>
      <c r="F231" s="8">
        <v>87.7448075514219</v>
      </c>
      <c r="G231" s="8">
        <v>78.045494034005287</v>
      </c>
      <c r="H231" s="9"/>
      <c r="I231" s="9" t="str">
        <f t="shared" si="3"/>
        <v>Nov 01</v>
      </c>
    </row>
    <row r="232" spans="5:9" x14ac:dyDescent="0.2">
      <c r="E232" s="9">
        <v>37211</v>
      </c>
      <c r="F232" s="8">
        <v>87.469032864364962</v>
      </c>
      <c r="G232" s="8">
        <v>78.779497544456859</v>
      </c>
      <c r="H232" s="9"/>
      <c r="I232" s="9" t="str">
        <f t="shared" si="3"/>
        <v>Nov 01</v>
      </c>
    </row>
    <row r="233" spans="5:9" x14ac:dyDescent="0.2">
      <c r="E233" s="9">
        <v>37214</v>
      </c>
      <c r="F233" s="8">
        <v>88.422349279754513</v>
      </c>
      <c r="G233" s="8">
        <v>79.915370931806223</v>
      </c>
      <c r="H233" s="9"/>
      <c r="I233" s="9" t="str">
        <f t="shared" si="3"/>
        <v>Nov 01</v>
      </c>
    </row>
    <row r="234" spans="5:9" x14ac:dyDescent="0.2">
      <c r="E234" s="9">
        <v>37215</v>
      </c>
      <c r="F234" s="8">
        <v>87.777074570844945</v>
      </c>
      <c r="G234" s="8">
        <v>78.853370683592487</v>
      </c>
      <c r="H234" s="9"/>
      <c r="I234" s="9" t="str">
        <f t="shared" si="3"/>
        <v>Nov 01</v>
      </c>
    </row>
    <row r="235" spans="5:9" x14ac:dyDescent="0.2">
      <c r="E235" s="9">
        <v>37216</v>
      </c>
      <c r="F235" s="8">
        <v>87.344587782111049</v>
      </c>
      <c r="G235" s="8">
        <v>78.48814188370595</v>
      </c>
      <c r="H235" s="9"/>
      <c r="I235" s="9" t="str">
        <f t="shared" si="3"/>
        <v>Nov 01</v>
      </c>
    </row>
    <row r="236" spans="5:9" x14ac:dyDescent="0.2">
      <c r="E236" s="9">
        <v>37217</v>
      </c>
      <c r="F236" s="8">
        <v>87.855810410810363</v>
      </c>
      <c r="G236" s="8">
        <v>79.262923366960393</v>
      </c>
      <c r="H236" s="9"/>
      <c r="I236" s="9" t="str">
        <f t="shared" si="3"/>
        <v>Nov 01</v>
      </c>
    </row>
    <row r="237" spans="5:9" x14ac:dyDescent="0.2">
      <c r="E237" s="9">
        <v>37218</v>
      </c>
      <c r="F237" s="8">
        <v>88.367033039509664</v>
      </c>
      <c r="G237" s="8">
        <v>79.335023550756773</v>
      </c>
      <c r="H237" s="9"/>
      <c r="I237" s="9" t="str">
        <f t="shared" si="3"/>
        <v>Nov 01</v>
      </c>
    </row>
    <row r="238" spans="5:9" x14ac:dyDescent="0.2">
      <c r="E238" s="9">
        <v>37221</v>
      </c>
      <c r="F238" s="8">
        <v>88.910911810168912</v>
      </c>
      <c r="G238" s="8">
        <v>79.116359058915307</v>
      </c>
      <c r="H238" s="9"/>
      <c r="I238" s="9" t="str">
        <f t="shared" si="3"/>
        <v>Nov 01</v>
      </c>
    </row>
    <row r="239" spans="5:9" x14ac:dyDescent="0.2">
      <c r="E239" s="9">
        <v>37222</v>
      </c>
      <c r="F239" s="8">
        <v>88.302508372482606</v>
      </c>
      <c r="G239" s="8">
        <v>77.796689301396498</v>
      </c>
      <c r="H239" s="9"/>
      <c r="I239" s="9" t="str">
        <f t="shared" si="3"/>
        <v>Nov 01</v>
      </c>
    </row>
    <row r="240" spans="5:9" x14ac:dyDescent="0.2">
      <c r="E240" s="9">
        <v>37223</v>
      </c>
      <c r="F240" s="8">
        <v>86.690864301491288</v>
      </c>
      <c r="G240" s="8">
        <v>76.67854546743969</v>
      </c>
      <c r="H240" s="9"/>
      <c r="I240" s="9" t="str">
        <f t="shared" si="3"/>
        <v>Nov 01</v>
      </c>
    </row>
    <row r="241" spans="5:9" x14ac:dyDescent="0.2">
      <c r="E241" s="9">
        <v>37224</v>
      </c>
      <c r="F241" s="8">
        <v>87.588095449744898</v>
      </c>
      <c r="G241" s="8">
        <v>76.630675673279796</v>
      </c>
      <c r="H241" s="9"/>
      <c r="I241" s="9" t="str">
        <f t="shared" si="3"/>
        <v>Nov 01</v>
      </c>
    </row>
    <row r="242" spans="5:9" x14ac:dyDescent="0.2">
      <c r="E242" s="9">
        <v>37225</v>
      </c>
      <c r="F242" s="8">
        <v>87.530481807918576</v>
      </c>
      <c r="G242" s="8">
        <v>77.183837739127355</v>
      </c>
      <c r="H242" s="9"/>
      <c r="I242" s="9" t="str">
        <f t="shared" si="3"/>
        <v>Nov 01</v>
      </c>
    </row>
    <row r="243" spans="5:9" x14ac:dyDescent="0.2">
      <c r="E243" s="9">
        <v>37228</v>
      </c>
      <c r="F243" s="8">
        <v>86.796873709724494</v>
      </c>
      <c r="G243" s="8">
        <v>76.8629328227222</v>
      </c>
      <c r="H243" s="9"/>
      <c r="I243" s="9" t="str">
        <f t="shared" si="3"/>
        <v>Dec 01</v>
      </c>
    </row>
    <row r="244" spans="5:9" x14ac:dyDescent="0.2">
      <c r="E244" s="9">
        <v>37229</v>
      </c>
      <c r="F244" s="8">
        <v>87.941466647795551</v>
      </c>
      <c r="G244" s="8">
        <v>77.781323688456297</v>
      </c>
      <c r="H244" s="9"/>
      <c r="I244" s="9" t="str">
        <f t="shared" si="3"/>
        <v>Dec 01</v>
      </c>
    </row>
    <row r="245" spans="5:9" x14ac:dyDescent="0.2">
      <c r="E245" s="9">
        <v>37230</v>
      </c>
      <c r="F245" s="8">
        <v>89.90416577161794</v>
      </c>
      <c r="G245" s="8">
        <v>80.503992104438893</v>
      </c>
      <c r="H245" s="9"/>
      <c r="I245" s="9" t="str">
        <f t="shared" si="3"/>
        <v>Dec 01</v>
      </c>
    </row>
    <row r="246" spans="5:9" x14ac:dyDescent="0.2">
      <c r="E246" s="9">
        <v>37231</v>
      </c>
      <c r="F246" s="8">
        <v>89.654506657037203</v>
      </c>
      <c r="G246" s="8">
        <v>80.617461246151208</v>
      </c>
      <c r="H246" s="9"/>
      <c r="I246" s="9" t="str">
        <f t="shared" si="3"/>
        <v>Dec 01</v>
      </c>
    </row>
    <row r="247" spans="5:9" x14ac:dyDescent="0.2">
      <c r="E247" s="9">
        <v>37232</v>
      </c>
      <c r="F247" s="8">
        <v>88.979281150742338</v>
      </c>
      <c r="G247" s="8">
        <v>79.944329202347404</v>
      </c>
      <c r="H247" s="9"/>
      <c r="I247" s="9" t="str">
        <f t="shared" si="3"/>
        <v>Dec 01</v>
      </c>
    </row>
    <row r="248" spans="5:9" x14ac:dyDescent="0.2">
      <c r="E248" s="9">
        <v>37235</v>
      </c>
      <c r="F248" s="8">
        <v>87.5673624509609</v>
      </c>
      <c r="G248" s="8">
        <v>78.491096809271383</v>
      </c>
      <c r="H248" s="9"/>
      <c r="I248" s="9" t="str">
        <f t="shared" si="3"/>
        <v>Dec 01</v>
      </c>
    </row>
    <row r="249" spans="5:9" x14ac:dyDescent="0.2">
      <c r="E249" s="9">
        <v>37236</v>
      </c>
      <c r="F249" s="8">
        <v>87.323845411507975</v>
      </c>
      <c r="G249" s="8">
        <v>78.81909354703356</v>
      </c>
      <c r="H249" s="9"/>
      <c r="I249" s="9" t="str">
        <f t="shared" si="3"/>
        <v>Dec 01</v>
      </c>
    </row>
    <row r="250" spans="5:9" x14ac:dyDescent="0.2">
      <c r="E250" s="9">
        <v>37237</v>
      </c>
      <c r="F250" s="8">
        <v>87.347654133765417</v>
      </c>
      <c r="G250" s="8">
        <v>77.805554078092769</v>
      </c>
      <c r="H250" s="9"/>
      <c r="I250" s="9" t="str">
        <f t="shared" si="3"/>
        <v>Dec 01</v>
      </c>
    </row>
    <row r="251" spans="5:9" x14ac:dyDescent="0.2">
      <c r="E251" s="9">
        <v>37238</v>
      </c>
      <c r="F251" s="8">
        <v>85.98874490082828</v>
      </c>
      <c r="G251" s="8">
        <v>76.105880892860313</v>
      </c>
      <c r="H251" s="9"/>
      <c r="I251" s="9" t="str">
        <f t="shared" si="3"/>
        <v>Dec 01</v>
      </c>
    </row>
    <row r="252" spans="5:9" x14ac:dyDescent="0.2">
      <c r="E252" s="9">
        <v>37239</v>
      </c>
      <c r="F252" s="8">
        <v>86.273737386486488</v>
      </c>
      <c r="G252" s="8">
        <v>75.373059352634925</v>
      </c>
      <c r="H252" s="9"/>
      <c r="I252" s="9" t="str">
        <f t="shared" si="3"/>
        <v>Dec 01</v>
      </c>
    </row>
    <row r="253" spans="5:9" x14ac:dyDescent="0.2">
      <c r="E253" s="9">
        <v>37242</v>
      </c>
      <c r="F253" s="8">
        <v>87.139479837208995</v>
      </c>
      <c r="G253" s="8">
        <v>77.741136700766518</v>
      </c>
      <c r="H253" s="9"/>
      <c r="I253" s="9" t="str">
        <f t="shared" si="3"/>
        <v>Dec 01</v>
      </c>
    </row>
    <row r="254" spans="5:9" x14ac:dyDescent="0.2">
      <c r="E254" s="9">
        <v>37243</v>
      </c>
      <c r="F254" s="8">
        <v>87.797048068193277</v>
      </c>
      <c r="G254" s="8">
        <v>77.523654179151222</v>
      </c>
      <c r="H254" s="9"/>
      <c r="I254" s="9" t="str">
        <f t="shared" si="3"/>
        <v>Dec 01</v>
      </c>
    </row>
    <row r="255" spans="5:9" x14ac:dyDescent="0.2">
      <c r="E255" s="9">
        <v>37244</v>
      </c>
      <c r="F255" s="8">
        <v>88.30712199610187</v>
      </c>
      <c r="G255" s="8">
        <v>76.936214976744736</v>
      </c>
      <c r="H255" s="9"/>
      <c r="I255" s="9" t="str">
        <f t="shared" si="3"/>
        <v>Dec 01</v>
      </c>
    </row>
    <row r="256" spans="5:9" x14ac:dyDescent="0.2">
      <c r="E256" s="9">
        <v>37245</v>
      </c>
      <c r="F256" s="8">
        <v>87.5673624509609</v>
      </c>
      <c r="G256" s="8">
        <v>76.176799106430508</v>
      </c>
      <c r="H256" s="9"/>
      <c r="I256" s="9" t="str">
        <f t="shared" si="3"/>
        <v>Dec 01</v>
      </c>
    </row>
    <row r="257" spans="5:9" x14ac:dyDescent="0.2">
      <c r="E257" s="9">
        <v>37246</v>
      </c>
      <c r="F257" s="8">
        <v>87.948377672996301</v>
      </c>
      <c r="G257" s="8">
        <v>77.654852874256093</v>
      </c>
      <c r="H257" s="9"/>
      <c r="I257" s="9" t="str">
        <f t="shared" si="3"/>
        <v>Dec 01</v>
      </c>
    </row>
    <row r="258" spans="5:9" x14ac:dyDescent="0.2">
      <c r="E258" s="9">
        <v>37249</v>
      </c>
      <c r="F258" s="8">
        <v>87.929941998975565</v>
      </c>
      <c r="G258" s="8">
        <v>77.67494636810099</v>
      </c>
      <c r="H258" s="9"/>
      <c r="I258" s="9" t="str">
        <f t="shared" si="3"/>
        <v>Dec 01</v>
      </c>
    </row>
    <row r="259" spans="5:9" x14ac:dyDescent="0.2">
      <c r="E259" s="9">
        <v>37250</v>
      </c>
      <c r="F259" s="8">
        <v>88.111231811392017</v>
      </c>
      <c r="G259" s="8">
        <v>77.67494636810099</v>
      </c>
      <c r="H259" s="9"/>
      <c r="I259" s="9" t="str">
        <f t="shared" si="3"/>
        <v>Dec 01</v>
      </c>
    </row>
    <row r="260" spans="5:9" x14ac:dyDescent="0.2">
      <c r="E260" s="9">
        <v>37251</v>
      </c>
      <c r="F260" s="8">
        <v>88.29252162380844</v>
      </c>
      <c r="G260" s="8">
        <v>77.67494636810099</v>
      </c>
      <c r="H260" s="9"/>
      <c r="I260" s="9" t="str">
        <f t="shared" si="3"/>
        <v>Dec 01</v>
      </c>
    </row>
    <row r="261" spans="5:9" x14ac:dyDescent="0.2">
      <c r="E261" s="9">
        <v>37252</v>
      </c>
      <c r="F261" s="8">
        <v>88.888631539420047</v>
      </c>
      <c r="G261" s="8">
        <v>79.20973470678274</v>
      </c>
      <c r="H261" s="9"/>
      <c r="I261" s="9" t="str">
        <f t="shared" ref="I261:I324" si="4">TEXT(E261,"mmm")&amp; " " &amp;TEXT(E261,"yy")</f>
        <v>Dec 01</v>
      </c>
    </row>
    <row r="262" spans="5:9" x14ac:dyDescent="0.2">
      <c r="E262" s="9">
        <v>37253</v>
      </c>
      <c r="F262" s="8">
        <v>89.18745544729876</v>
      </c>
      <c r="G262" s="8">
        <v>79.755804951273277</v>
      </c>
      <c r="H262" s="9"/>
      <c r="I262" s="9" t="str">
        <f t="shared" si="4"/>
        <v>Dec 01</v>
      </c>
    </row>
    <row r="263" spans="5:9" x14ac:dyDescent="0.2">
      <c r="E263" s="9">
        <v>37256</v>
      </c>
      <c r="F263" s="8">
        <v>88.193423163957789</v>
      </c>
      <c r="G263" s="8">
        <v>79.771170564213492</v>
      </c>
      <c r="H263" s="9"/>
      <c r="I263" s="9" t="str">
        <f t="shared" si="4"/>
        <v>Dec 01</v>
      </c>
    </row>
    <row r="264" spans="5:9" x14ac:dyDescent="0.2">
      <c r="E264" s="9">
        <v>37257</v>
      </c>
      <c r="F264" s="8">
        <v>88.446542477048439</v>
      </c>
      <c r="G264" s="8">
        <v>79.771170564213492</v>
      </c>
      <c r="H264" s="9"/>
      <c r="I264" s="9" t="str">
        <f t="shared" si="4"/>
        <v>Jan 02</v>
      </c>
    </row>
    <row r="265" spans="5:9" x14ac:dyDescent="0.2">
      <c r="E265" s="9">
        <v>37258</v>
      </c>
      <c r="F265" s="8">
        <v>88.699661790139061</v>
      </c>
      <c r="G265" s="8">
        <v>78.907741313996311</v>
      </c>
      <c r="H265" s="9"/>
      <c r="I265" s="9" t="str">
        <f t="shared" si="4"/>
        <v>Jan 02</v>
      </c>
    </row>
    <row r="266" spans="5:9" x14ac:dyDescent="0.2">
      <c r="E266" s="9">
        <v>37259</v>
      </c>
      <c r="F266" s="8">
        <v>89.513932750981269</v>
      </c>
      <c r="G266" s="8">
        <v>80.464396101862206</v>
      </c>
      <c r="H266" s="9"/>
      <c r="I266" s="9" t="str">
        <f t="shared" si="4"/>
        <v>Jan 02</v>
      </c>
    </row>
    <row r="267" spans="5:9" x14ac:dyDescent="0.2">
      <c r="E267" s="9">
        <v>37260</v>
      </c>
      <c r="F267" s="8">
        <v>90.070095671896169</v>
      </c>
      <c r="G267" s="8">
        <v>80.375157349786363</v>
      </c>
      <c r="H267" s="9"/>
      <c r="I267" s="9" t="str">
        <f t="shared" si="4"/>
        <v>Jan 02</v>
      </c>
    </row>
    <row r="268" spans="5:9" x14ac:dyDescent="0.2">
      <c r="E268" s="9">
        <v>37263</v>
      </c>
      <c r="F268" s="8">
        <v>89.484741455031653</v>
      </c>
      <c r="G268" s="8">
        <v>79.259968441394975</v>
      </c>
      <c r="H268" s="9"/>
      <c r="I268" s="9" t="str">
        <f t="shared" si="4"/>
        <v>Jan 02</v>
      </c>
    </row>
    <row r="269" spans="5:9" x14ac:dyDescent="0.2">
      <c r="E269" s="9">
        <v>37264</v>
      </c>
      <c r="F269" s="8">
        <v>89.16363727640406</v>
      </c>
      <c r="G269" s="8">
        <v>78.687894851928689</v>
      </c>
      <c r="H269" s="9"/>
      <c r="I269" s="9" t="str">
        <f t="shared" si="4"/>
        <v>Jan 02</v>
      </c>
    </row>
    <row r="270" spans="5:9" x14ac:dyDescent="0.2">
      <c r="E270" s="9">
        <v>37265</v>
      </c>
      <c r="F270" s="8">
        <v>88.735764111289427</v>
      </c>
      <c r="G270" s="8">
        <v>78.885283879699074</v>
      </c>
      <c r="H270" s="9"/>
      <c r="I270" s="9" t="str">
        <f t="shared" si="4"/>
        <v>Jan 02</v>
      </c>
    </row>
    <row r="271" spans="5:9" x14ac:dyDescent="0.2">
      <c r="E271" s="9">
        <v>37266</v>
      </c>
      <c r="F271" s="8">
        <v>88.844080369741334</v>
      </c>
      <c r="G271" s="8">
        <v>77.766549060629174</v>
      </c>
      <c r="H271" s="9"/>
      <c r="I271" s="9" t="str">
        <f t="shared" si="4"/>
        <v>Jan 02</v>
      </c>
    </row>
    <row r="272" spans="5:9" x14ac:dyDescent="0.2">
      <c r="E272" s="9">
        <v>37267</v>
      </c>
      <c r="F272" s="8">
        <v>88.002915591349179</v>
      </c>
      <c r="G272" s="8">
        <v>78.310846349780448</v>
      </c>
      <c r="H272" s="9"/>
      <c r="I272" s="9" t="str">
        <f t="shared" si="4"/>
        <v>Jan 02</v>
      </c>
    </row>
    <row r="273" spans="5:9" x14ac:dyDescent="0.2">
      <c r="E273" s="9">
        <v>37270</v>
      </c>
      <c r="F273" s="8">
        <v>87.450597267162436</v>
      </c>
      <c r="G273" s="8">
        <v>76.280221501220396</v>
      </c>
      <c r="H273" s="9"/>
      <c r="I273" s="9" t="str">
        <f t="shared" si="4"/>
        <v>Jan 02</v>
      </c>
    </row>
    <row r="274" spans="5:9" x14ac:dyDescent="0.2">
      <c r="E274" s="9">
        <v>37271</v>
      </c>
      <c r="F274" s="8">
        <v>88.048235634282605</v>
      </c>
      <c r="G274" s="8">
        <v>77.176154932657255</v>
      </c>
      <c r="H274" s="9"/>
      <c r="I274" s="9" t="str">
        <f t="shared" si="4"/>
        <v>Jan 02</v>
      </c>
    </row>
    <row r="275" spans="5:9" x14ac:dyDescent="0.2">
      <c r="E275" s="9">
        <v>37272</v>
      </c>
      <c r="F275" s="8">
        <v>86.617881337298627</v>
      </c>
      <c r="G275" s="8">
        <v>76.016642140784469</v>
      </c>
      <c r="H275" s="9"/>
      <c r="I275" s="9" t="str">
        <f t="shared" si="4"/>
        <v>Jan 02</v>
      </c>
    </row>
    <row r="276" spans="5:9" x14ac:dyDescent="0.2">
      <c r="E276" s="9">
        <v>37273</v>
      </c>
      <c r="F276" s="8">
        <v>87.486699588312774</v>
      </c>
      <c r="G276" s="8">
        <v>77.456281876259553</v>
      </c>
      <c r="H276" s="9"/>
      <c r="I276" s="9" t="str">
        <f t="shared" si="4"/>
        <v>Jan 02</v>
      </c>
    </row>
    <row r="277" spans="5:9" x14ac:dyDescent="0.2">
      <c r="E277" s="9">
        <v>37274</v>
      </c>
      <c r="F277" s="8">
        <v>86.618650287371537</v>
      </c>
      <c r="G277" s="8">
        <v>77.215750935233942</v>
      </c>
      <c r="H277" s="9"/>
      <c r="I277" s="9" t="str">
        <f t="shared" si="4"/>
        <v>Jan 02</v>
      </c>
    </row>
    <row r="278" spans="5:9" x14ac:dyDescent="0.2">
      <c r="E278" s="9">
        <v>37277</v>
      </c>
      <c r="F278" s="8">
        <v>86.301011031572457</v>
      </c>
      <c r="G278" s="8">
        <v>76.46992772252068</v>
      </c>
      <c r="H278" s="9"/>
      <c r="I278" s="9" t="str">
        <f t="shared" si="4"/>
        <v>Jan 02</v>
      </c>
    </row>
    <row r="279" spans="5:9" x14ac:dyDescent="0.2">
      <c r="E279" s="9">
        <v>37278</v>
      </c>
      <c r="F279" s="8">
        <v>85.983371775773378</v>
      </c>
      <c r="G279" s="8">
        <v>76.720505410468718</v>
      </c>
      <c r="H279" s="9"/>
      <c r="I279" s="9" t="str">
        <f t="shared" si="4"/>
        <v>Jan 02</v>
      </c>
    </row>
    <row r="280" spans="5:9" x14ac:dyDescent="0.2">
      <c r="E280" s="9">
        <v>37279</v>
      </c>
      <c r="F280" s="8">
        <v>86.664748729015116</v>
      </c>
      <c r="G280" s="8">
        <v>77.330402047172427</v>
      </c>
      <c r="H280" s="9"/>
      <c r="I280" s="9" t="str">
        <f t="shared" si="4"/>
        <v>Jan 02</v>
      </c>
    </row>
    <row r="281" spans="5:9" x14ac:dyDescent="0.2">
      <c r="E281" s="9">
        <v>37280</v>
      </c>
      <c r="F281" s="8">
        <v>86.969714635203474</v>
      </c>
      <c r="G281" s="8">
        <v>78.489914839045198</v>
      </c>
      <c r="H281" s="9"/>
      <c r="I281" s="9" t="str">
        <f t="shared" si="4"/>
        <v>Jan 02</v>
      </c>
    </row>
    <row r="282" spans="5:9" x14ac:dyDescent="0.2">
      <c r="E282" s="9">
        <v>37281</v>
      </c>
      <c r="F282" s="8">
        <v>87.056519572979411</v>
      </c>
      <c r="G282" s="8">
        <v>78.328575903173004</v>
      </c>
      <c r="H282" s="9"/>
      <c r="I282" s="9" t="str">
        <f t="shared" si="4"/>
        <v>Jan 02</v>
      </c>
    </row>
    <row r="283" spans="5:9" x14ac:dyDescent="0.2">
      <c r="E283" s="9">
        <v>37284</v>
      </c>
      <c r="F283" s="8">
        <v>87.039621875922705</v>
      </c>
      <c r="G283" s="8">
        <v>79.073217145660095</v>
      </c>
      <c r="H283" s="9"/>
      <c r="I283" s="9" t="str">
        <f t="shared" si="4"/>
        <v>Jan 02</v>
      </c>
    </row>
    <row r="284" spans="5:9" x14ac:dyDescent="0.2">
      <c r="E284" s="9">
        <v>37285</v>
      </c>
      <c r="F284" s="8">
        <v>84.549172805243046</v>
      </c>
      <c r="G284" s="8">
        <v>78.107547470879211</v>
      </c>
      <c r="H284" s="9"/>
      <c r="I284" s="9" t="str">
        <f t="shared" si="4"/>
        <v>Jan 02</v>
      </c>
    </row>
    <row r="285" spans="5:9" x14ac:dyDescent="0.2">
      <c r="E285" s="9">
        <v>37286</v>
      </c>
      <c r="F285" s="8">
        <v>85.542426689873878</v>
      </c>
      <c r="G285" s="8">
        <v>76.958081425928896</v>
      </c>
      <c r="H285" s="9"/>
      <c r="I285" s="9" t="str">
        <f t="shared" si="4"/>
        <v>Jan 02</v>
      </c>
    </row>
    <row r="286" spans="5:9" x14ac:dyDescent="0.2">
      <c r="E286" s="9">
        <v>37287</v>
      </c>
      <c r="F286" s="8">
        <v>86.819913558727222</v>
      </c>
      <c r="G286" s="8">
        <v>77.780141718230112</v>
      </c>
      <c r="H286" s="9"/>
      <c r="I286" s="9" t="str">
        <f t="shared" si="4"/>
        <v>Jan 02</v>
      </c>
    </row>
    <row r="287" spans="5:9" x14ac:dyDescent="0.2">
      <c r="E287" s="9">
        <v>37288</v>
      </c>
      <c r="F287" s="8">
        <v>86.205368045913062</v>
      </c>
      <c r="G287" s="8">
        <v>78.051403885136139</v>
      </c>
      <c r="H287" s="9"/>
      <c r="I287" s="9" t="str">
        <f t="shared" si="4"/>
        <v>Feb 02</v>
      </c>
    </row>
    <row r="288" spans="5:9" x14ac:dyDescent="0.2">
      <c r="E288" s="9">
        <v>37291</v>
      </c>
      <c r="F288" s="8">
        <v>84.072894348266104</v>
      </c>
      <c r="G288" s="8">
        <v>76.766602249289349</v>
      </c>
      <c r="H288" s="9"/>
      <c r="I288" s="9" t="str">
        <f t="shared" si="4"/>
        <v>Feb 02</v>
      </c>
    </row>
    <row r="289" spans="5:9" x14ac:dyDescent="0.2">
      <c r="E289" s="9">
        <v>37292</v>
      </c>
      <c r="F289" s="8">
        <v>83.733364021073214</v>
      </c>
      <c r="G289" s="8">
        <v>75.209356476310361</v>
      </c>
      <c r="H289" s="9"/>
      <c r="I289" s="9" t="str">
        <f t="shared" si="4"/>
        <v>Feb 02</v>
      </c>
    </row>
    <row r="290" spans="5:9" x14ac:dyDescent="0.2">
      <c r="E290" s="9">
        <v>37293</v>
      </c>
      <c r="F290" s="8">
        <v>83.233276841838801</v>
      </c>
      <c r="G290" s="8">
        <v>74.140264406739604</v>
      </c>
      <c r="H290" s="9"/>
      <c r="I290" s="9" t="str">
        <f t="shared" si="4"/>
        <v>Feb 02</v>
      </c>
    </row>
    <row r="291" spans="5:9" x14ac:dyDescent="0.2">
      <c r="E291" s="9">
        <v>37294</v>
      </c>
      <c r="F291" s="8">
        <v>82.976706702057328</v>
      </c>
      <c r="G291" s="8">
        <v>74.717656862223649</v>
      </c>
      <c r="H291" s="9"/>
      <c r="I291" s="9" t="str">
        <f t="shared" si="4"/>
        <v>Feb 02</v>
      </c>
    </row>
    <row r="292" spans="5:9" x14ac:dyDescent="0.2">
      <c r="E292" s="9">
        <v>37295</v>
      </c>
      <c r="F292" s="8">
        <v>84.209633029412899</v>
      </c>
      <c r="G292" s="8">
        <v>74.51258502798315</v>
      </c>
      <c r="H292" s="9"/>
      <c r="I292" s="9" t="str">
        <f t="shared" si="4"/>
        <v>Feb 02</v>
      </c>
    </row>
    <row r="293" spans="5:9" x14ac:dyDescent="0.2">
      <c r="E293" s="9">
        <v>37298</v>
      </c>
      <c r="F293" s="8">
        <v>85.41721265754704</v>
      </c>
      <c r="G293" s="8">
        <v>75.410291414759271</v>
      </c>
      <c r="H293" s="9"/>
      <c r="I293" s="9" t="str">
        <f t="shared" si="4"/>
        <v>Feb 02</v>
      </c>
    </row>
    <row r="294" spans="5:9" x14ac:dyDescent="0.2">
      <c r="E294" s="9">
        <v>37299</v>
      </c>
      <c r="F294" s="8">
        <v>85.076144430208345</v>
      </c>
      <c r="G294" s="8">
        <v>75.178034265316853</v>
      </c>
      <c r="H294" s="9"/>
      <c r="I294" s="9" t="str">
        <f t="shared" si="4"/>
        <v>Feb 02</v>
      </c>
    </row>
    <row r="295" spans="5:9" x14ac:dyDescent="0.2">
      <c r="E295" s="9">
        <v>37300</v>
      </c>
      <c r="F295" s="8">
        <v>85.921913460400702</v>
      </c>
      <c r="G295" s="8">
        <v>75.829890845049604</v>
      </c>
      <c r="H295" s="9"/>
      <c r="I295" s="9" t="str">
        <f t="shared" si="4"/>
        <v>Feb 02</v>
      </c>
    </row>
    <row r="296" spans="5:9" x14ac:dyDescent="0.2">
      <c r="E296" s="9">
        <v>37301</v>
      </c>
      <c r="F296" s="8">
        <v>85.765970231978429</v>
      </c>
      <c r="G296" s="8">
        <v>76.738825948974352</v>
      </c>
      <c r="H296" s="9"/>
      <c r="I296" s="9" t="str">
        <f t="shared" si="4"/>
        <v>Feb 02</v>
      </c>
    </row>
    <row r="297" spans="5:9" x14ac:dyDescent="0.2">
      <c r="E297" s="9">
        <v>37302</v>
      </c>
      <c r="F297" s="8">
        <v>84.821112190572677</v>
      </c>
      <c r="G297" s="8">
        <v>75.666778953838161</v>
      </c>
      <c r="H297" s="9"/>
      <c r="I297" s="9" t="str">
        <f t="shared" si="4"/>
        <v>Feb 02</v>
      </c>
    </row>
    <row r="298" spans="5:9" x14ac:dyDescent="0.2">
      <c r="E298" s="9">
        <v>37305</v>
      </c>
      <c r="F298" s="8">
        <v>84.020663280131942</v>
      </c>
      <c r="G298" s="8">
        <v>75.248952478887048</v>
      </c>
      <c r="H298" s="9"/>
      <c r="I298" s="9" t="str">
        <f t="shared" si="4"/>
        <v>Feb 02</v>
      </c>
    </row>
    <row r="299" spans="5:9" x14ac:dyDescent="0.2">
      <c r="E299" s="9">
        <v>37306</v>
      </c>
      <c r="F299" s="8">
        <v>83.220214369691192</v>
      </c>
      <c r="G299" s="8">
        <v>73.564644906594793</v>
      </c>
      <c r="H299" s="9"/>
      <c r="I299" s="9" t="str">
        <f t="shared" si="4"/>
        <v>Feb 02</v>
      </c>
    </row>
    <row r="300" spans="5:9" x14ac:dyDescent="0.2">
      <c r="E300" s="9">
        <v>37307</v>
      </c>
      <c r="F300" s="8">
        <v>84.344833733595721</v>
      </c>
      <c r="G300" s="8">
        <v>73.262060528695301</v>
      </c>
      <c r="H300" s="9"/>
      <c r="I300" s="9" t="str">
        <f t="shared" si="4"/>
        <v>Feb 02</v>
      </c>
    </row>
    <row r="301" spans="5:9" x14ac:dyDescent="0.2">
      <c r="E301" s="9">
        <v>37308</v>
      </c>
      <c r="F301" s="8">
        <v>83.036617745465136</v>
      </c>
      <c r="G301" s="8">
        <v>74.100668404162889</v>
      </c>
      <c r="H301" s="9"/>
      <c r="I301" s="9" t="str">
        <f t="shared" si="4"/>
        <v>Feb 02</v>
      </c>
    </row>
    <row r="302" spans="5:9" x14ac:dyDescent="0.2">
      <c r="E302" s="9">
        <v>37309</v>
      </c>
      <c r="F302" s="8">
        <v>83.71953259885268</v>
      </c>
      <c r="G302" s="8">
        <v>73.105449473727759</v>
      </c>
      <c r="H302" s="9"/>
      <c r="I302" s="9" t="str">
        <f t="shared" si="4"/>
        <v>Feb 02</v>
      </c>
    </row>
    <row r="303" spans="5:9" x14ac:dyDescent="0.2">
      <c r="E303" s="9">
        <v>37312</v>
      </c>
      <c r="F303" s="8">
        <v>85.224407683356958</v>
      </c>
      <c r="G303" s="8">
        <v>74.380795347765201</v>
      </c>
      <c r="H303" s="9"/>
      <c r="I303" s="9" t="str">
        <f t="shared" si="4"/>
        <v>Feb 02</v>
      </c>
    </row>
    <row r="304" spans="5:9" x14ac:dyDescent="0.2">
      <c r="E304" s="9">
        <v>37313</v>
      </c>
      <c r="F304" s="8">
        <v>85.220563009810604</v>
      </c>
      <c r="G304" s="8">
        <v>74.989510014242754</v>
      </c>
      <c r="H304" s="9"/>
      <c r="I304" s="9" t="str">
        <f t="shared" si="4"/>
        <v>Feb 02</v>
      </c>
    </row>
    <row r="305" spans="5:9" x14ac:dyDescent="0.2">
      <c r="E305" s="9">
        <v>37314</v>
      </c>
      <c r="F305" s="8">
        <v>85.259741054434414</v>
      </c>
      <c r="G305" s="8">
        <v>76.363550402165387</v>
      </c>
      <c r="H305" s="9"/>
      <c r="I305" s="9" t="str">
        <f t="shared" si="4"/>
        <v>Feb 02</v>
      </c>
    </row>
    <row r="306" spans="5:9" x14ac:dyDescent="0.2">
      <c r="E306" s="9">
        <v>37315</v>
      </c>
      <c r="F306" s="8">
        <v>85.016992888236217</v>
      </c>
      <c r="G306" s="8">
        <v>76.94685270878027</v>
      </c>
      <c r="H306" s="9"/>
      <c r="I306" s="9" t="str">
        <f t="shared" si="4"/>
        <v>Feb 02</v>
      </c>
    </row>
    <row r="307" spans="5:9" x14ac:dyDescent="0.2">
      <c r="E307" s="9">
        <v>37316</v>
      </c>
      <c r="F307" s="8">
        <v>86.941292289326768</v>
      </c>
      <c r="G307" s="8">
        <v>77.492922953270821</v>
      </c>
      <c r="H307" s="9"/>
      <c r="I307" s="9" t="str">
        <f t="shared" si="4"/>
        <v>Mar 02</v>
      </c>
    </row>
    <row r="308" spans="5:9" x14ac:dyDescent="0.2">
      <c r="E308" s="9">
        <v>37319</v>
      </c>
      <c r="F308" s="8">
        <v>88.635896701365866</v>
      </c>
      <c r="G308" s="8">
        <v>79.607467687888942</v>
      </c>
      <c r="H308" s="9"/>
      <c r="I308" s="9" t="str">
        <f t="shared" si="4"/>
        <v>Mar 02</v>
      </c>
    </row>
    <row r="309" spans="5:9" x14ac:dyDescent="0.2">
      <c r="E309" s="9">
        <v>37320</v>
      </c>
      <c r="F309" s="8">
        <v>88.044400409373509</v>
      </c>
      <c r="G309" s="8">
        <v>79.307838235554854</v>
      </c>
      <c r="H309" s="9"/>
      <c r="I309" s="9" t="str">
        <f t="shared" si="4"/>
        <v>Mar 02</v>
      </c>
    </row>
    <row r="310" spans="5:9" x14ac:dyDescent="0.2">
      <c r="E310" s="9">
        <v>37321</v>
      </c>
      <c r="F310" s="8">
        <v>89.321887278226853</v>
      </c>
      <c r="G310" s="8">
        <v>79.625788226394576</v>
      </c>
      <c r="H310" s="9"/>
      <c r="I310" s="9" t="str">
        <f t="shared" si="4"/>
        <v>Mar 02</v>
      </c>
    </row>
    <row r="311" spans="5:9" x14ac:dyDescent="0.2">
      <c r="E311" s="9">
        <v>37322</v>
      </c>
      <c r="F311" s="8">
        <v>88.920129608770182</v>
      </c>
      <c r="G311" s="8">
        <v>80.034749924649404</v>
      </c>
      <c r="H311" s="9"/>
      <c r="I311" s="9" t="str">
        <f t="shared" si="4"/>
        <v>Mar 02</v>
      </c>
    </row>
    <row r="312" spans="5:9" x14ac:dyDescent="0.2">
      <c r="E312" s="9">
        <v>37323</v>
      </c>
      <c r="F312" s="8">
        <v>89.440190285352955</v>
      </c>
      <c r="G312" s="8">
        <v>80.464987086975285</v>
      </c>
      <c r="H312" s="9"/>
      <c r="I312" s="9" t="str">
        <f t="shared" si="4"/>
        <v>Mar 02</v>
      </c>
    </row>
    <row r="313" spans="5:9" x14ac:dyDescent="0.2">
      <c r="E313" s="9">
        <v>37326</v>
      </c>
      <c r="F313" s="8">
        <v>89.74361836821366</v>
      </c>
      <c r="G313" s="8">
        <v>80.047160612024186</v>
      </c>
      <c r="H313" s="9"/>
      <c r="I313" s="9" t="str">
        <f t="shared" si="4"/>
        <v>Mar 02</v>
      </c>
    </row>
    <row r="314" spans="5:9" x14ac:dyDescent="0.2">
      <c r="E314" s="9">
        <v>37327</v>
      </c>
      <c r="F314" s="8">
        <v>89.537741473238725</v>
      </c>
      <c r="G314" s="8">
        <v>79.252876620037952</v>
      </c>
      <c r="H314" s="9"/>
      <c r="I314" s="9" t="str">
        <f t="shared" si="4"/>
        <v>Mar 02</v>
      </c>
    </row>
    <row r="315" spans="5:9" x14ac:dyDescent="0.2">
      <c r="E315" s="9">
        <v>37328</v>
      </c>
      <c r="F315" s="8">
        <v>88.655101248641287</v>
      </c>
      <c r="G315" s="8">
        <v>78.932562688745861</v>
      </c>
      <c r="H315" s="9"/>
      <c r="I315" s="9" t="str">
        <f t="shared" si="4"/>
        <v>Mar 02</v>
      </c>
    </row>
    <row r="316" spans="5:9" x14ac:dyDescent="0.2">
      <c r="E316" s="9">
        <v>37329</v>
      </c>
      <c r="F316" s="8">
        <v>88.574447757812237</v>
      </c>
      <c r="G316" s="8">
        <v>79.141771418777978</v>
      </c>
      <c r="H316" s="9"/>
      <c r="I316" s="9" t="str">
        <f t="shared" si="4"/>
        <v>Mar 02</v>
      </c>
    </row>
    <row r="317" spans="5:9" x14ac:dyDescent="0.2">
      <c r="E317" s="9">
        <v>37330</v>
      </c>
      <c r="F317" s="8">
        <v>89.582302014736499</v>
      </c>
      <c r="G317" s="8">
        <v>80.034158939536312</v>
      </c>
      <c r="H317" s="9"/>
      <c r="I317" s="9" t="str">
        <f t="shared" si="4"/>
        <v>Mar 02</v>
      </c>
    </row>
    <row r="318" spans="5:9" x14ac:dyDescent="0.2">
      <c r="E318" s="9">
        <v>37333</v>
      </c>
      <c r="F318" s="8">
        <v>89.535444071657267</v>
      </c>
      <c r="G318" s="8">
        <v>80.569591451991329</v>
      </c>
      <c r="H318" s="9"/>
      <c r="I318" s="9" t="str">
        <f t="shared" si="4"/>
        <v>Mar 02</v>
      </c>
    </row>
    <row r="319" spans="5:9" x14ac:dyDescent="0.2">
      <c r="E319" s="9">
        <v>37334</v>
      </c>
      <c r="F319" s="8">
        <v>89.899561519817752</v>
      </c>
      <c r="G319" s="8">
        <v>80.975598224680724</v>
      </c>
      <c r="H319" s="9"/>
      <c r="I319" s="9" t="str">
        <f t="shared" si="4"/>
        <v>Mar 02</v>
      </c>
    </row>
    <row r="320" spans="5:9" x14ac:dyDescent="0.2">
      <c r="E320" s="9">
        <v>37335</v>
      </c>
      <c r="F320" s="8">
        <v>88.483029273235232</v>
      </c>
      <c r="G320" s="8">
        <v>79.962058755739946</v>
      </c>
      <c r="H320" s="9"/>
      <c r="I320" s="9" t="str">
        <f t="shared" si="4"/>
        <v>Mar 02</v>
      </c>
    </row>
    <row r="321" spans="5:9" x14ac:dyDescent="0.2">
      <c r="E321" s="9">
        <v>37336</v>
      </c>
      <c r="F321" s="8">
        <v>88.616692154090416</v>
      </c>
      <c r="G321" s="8">
        <v>79.593284045174912</v>
      </c>
      <c r="H321" s="9"/>
      <c r="I321" s="9" t="str">
        <f t="shared" si="4"/>
        <v>Mar 02</v>
      </c>
    </row>
    <row r="322" spans="5:9" x14ac:dyDescent="0.2">
      <c r="E322" s="9">
        <v>37337</v>
      </c>
      <c r="F322" s="8">
        <v>88.241050057109931</v>
      </c>
      <c r="G322" s="8">
        <v>80.022339237274608</v>
      </c>
      <c r="H322" s="9"/>
      <c r="I322" s="9" t="str">
        <f t="shared" si="4"/>
        <v>Mar 02</v>
      </c>
    </row>
    <row r="323" spans="5:9" x14ac:dyDescent="0.2">
      <c r="E323" s="9">
        <v>37340</v>
      </c>
      <c r="F323" s="8">
        <v>86.94820331452749</v>
      </c>
      <c r="G323" s="8">
        <v>79.453811558486848</v>
      </c>
      <c r="H323" s="9"/>
      <c r="I323" s="9" t="str">
        <f t="shared" si="4"/>
        <v>Mar 02</v>
      </c>
    </row>
    <row r="324" spans="5:9" x14ac:dyDescent="0.2">
      <c r="E324" s="9">
        <v>37341</v>
      </c>
      <c r="F324" s="8">
        <v>87.456739342290263</v>
      </c>
      <c r="G324" s="8">
        <v>79.813721492355612</v>
      </c>
      <c r="H324" s="9"/>
      <c r="I324" s="9" t="str">
        <f t="shared" si="4"/>
        <v>Mar 02</v>
      </c>
    </row>
    <row r="325" spans="5:9" x14ac:dyDescent="0.2">
      <c r="E325" s="9">
        <v>37342</v>
      </c>
      <c r="F325" s="8">
        <v>87.924559502101602</v>
      </c>
      <c r="G325" s="8">
        <v>79.800719819867737</v>
      </c>
      <c r="H325" s="9"/>
      <c r="I325" s="9" t="str">
        <f t="shared" ref="I325:I388" si="5">TEXT(E325,"mmm")&amp; " " &amp;TEXT(E325,"yy")</f>
        <v>Mar 02</v>
      </c>
    </row>
    <row r="326" spans="5:9" x14ac:dyDescent="0.2">
      <c r="E326" s="9">
        <v>37343</v>
      </c>
      <c r="F326" s="8">
        <v>88.140423145750717</v>
      </c>
      <c r="G326" s="8">
        <v>80.784119048041191</v>
      </c>
      <c r="H326" s="9"/>
      <c r="I326" s="9" t="str">
        <f t="shared" si="5"/>
        <v>Mar 02</v>
      </c>
    </row>
    <row r="327" spans="5:9" x14ac:dyDescent="0.2">
      <c r="E327" s="9">
        <v>37344</v>
      </c>
      <c r="F327" s="8">
        <v>88.107776337200733</v>
      </c>
      <c r="G327" s="8">
        <v>80.784119048041191</v>
      </c>
      <c r="H327" s="9"/>
      <c r="I327" s="9" t="str">
        <f t="shared" si="5"/>
        <v>Mar 02</v>
      </c>
    </row>
    <row r="328" spans="5:9" x14ac:dyDescent="0.2">
      <c r="E328" s="9">
        <v>37347</v>
      </c>
      <c r="F328" s="8">
        <v>88.075129528650749</v>
      </c>
      <c r="G328" s="8">
        <v>80.784119048041191</v>
      </c>
      <c r="H328" s="9"/>
      <c r="I328" s="9" t="str">
        <f t="shared" si="5"/>
        <v>Apr 02</v>
      </c>
    </row>
    <row r="329" spans="5:9" x14ac:dyDescent="0.2">
      <c r="E329" s="9">
        <v>37348</v>
      </c>
      <c r="F329" s="8">
        <v>87.323845411507975</v>
      </c>
      <c r="G329" s="8">
        <v>80.006382639221314</v>
      </c>
      <c r="H329" s="9"/>
      <c r="I329" s="9" t="str">
        <f t="shared" si="5"/>
        <v>Apr 02</v>
      </c>
    </row>
    <row r="330" spans="5:9" x14ac:dyDescent="0.2">
      <c r="E330" s="9">
        <v>37349</v>
      </c>
      <c r="F330" s="8">
        <v>86.451191858766521</v>
      </c>
      <c r="G330" s="8">
        <v>79.979788309132488</v>
      </c>
      <c r="H330" s="9"/>
      <c r="I330" s="9" t="str">
        <f t="shared" si="5"/>
        <v>Apr 02</v>
      </c>
    </row>
    <row r="331" spans="5:9" x14ac:dyDescent="0.2">
      <c r="E331" s="9">
        <v>37350</v>
      </c>
      <c r="F331" s="8">
        <v>86.523396501067225</v>
      </c>
      <c r="G331" s="8">
        <v>78.926652837615023</v>
      </c>
      <c r="H331" s="9"/>
      <c r="I331" s="9" t="str">
        <f t="shared" si="5"/>
        <v>Apr 02</v>
      </c>
    </row>
    <row r="332" spans="5:9" x14ac:dyDescent="0.2">
      <c r="E332" s="9">
        <v>37351</v>
      </c>
      <c r="F332" s="8">
        <v>86.246083913864496</v>
      </c>
      <c r="G332" s="8">
        <v>78.694395688172619</v>
      </c>
      <c r="H332" s="9"/>
      <c r="I332" s="9" t="str">
        <f t="shared" si="5"/>
        <v>Apr 02</v>
      </c>
    </row>
    <row r="333" spans="5:9" x14ac:dyDescent="0.2">
      <c r="E333" s="9">
        <v>37354</v>
      </c>
      <c r="F333" s="8">
        <v>86.442743010238161</v>
      </c>
      <c r="G333" s="8">
        <v>77.242345265322768</v>
      </c>
      <c r="H333" s="9"/>
      <c r="I333" s="9" t="str">
        <f t="shared" si="5"/>
        <v>Apr 02</v>
      </c>
    </row>
    <row r="334" spans="5:9" x14ac:dyDescent="0.2">
      <c r="E334" s="9">
        <v>37355</v>
      </c>
      <c r="F334" s="8">
        <v>85.867375542047824</v>
      </c>
      <c r="G334" s="8">
        <v>77.579797764894309</v>
      </c>
      <c r="H334" s="9"/>
      <c r="I334" s="9" t="str">
        <f t="shared" si="5"/>
        <v>Apr 02</v>
      </c>
    </row>
    <row r="335" spans="5:9" x14ac:dyDescent="0.2">
      <c r="E335" s="9">
        <v>37356</v>
      </c>
      <c r="F335" s="8">
        <v>86.840656006148464</v>
      </c>
      <c r="G335" s="8">
        <v>78.336849694756197</v>
      </c>
      <c r="H335" s="9"/>
      <c r="I335" s="9" t="str">
        <f t="shared" si="5"/>
        <v>Apr 02</v>
      </c>
    </row>
    <row r="336" spans="5:9" x14ac:dyDescent="0.2">
      <c r="E336" s="9">
        <v>37357</v>
      </c>
      <c r="F336" s="8">
        <v>84.783462597457458</v>
      </c>
      <c r="G336" s="8">
        <v>77.028999639499091</v>
      </c>
      <c r="H336" s="9"/>
      <c r="I336" s="9" t="str">
        <f t="shared" si="5"/>
        <v>Apr 02</v>
      </c>
    </row>
    <row r="337" spans="5:9" x14ac:dyDescent="0.2">
      <c r="E337" s="9">
        <v>37358</v>
      </c>
      <c r="F337" s="8">
        <v>85.345777042137428</v>
      </c>
      <c r="G337" s="8">
        <v>77.420231784361363</v>
      </c>
      <c r="H337" s="9"/>
      <c r="I337" s="9" t="str">
        <f t="shared" si="5"/>
        <v>Apr 02</v>
      </c>
    </row>
    <row r="338" spans="5:9" x14ac:dyDescent="0.2">
      <c r="E338" s="9">
        <v>37361</v>
      </c>
      <c r="F338" s="8">
        <v>84.695898158245853</v>
      </c>
      <c r="G338" s="8">
        <v>78.082135111016555</v>
      </c>
      <c r="H338" s="9"/>
      <c r="I338" s="9" t="str">
        <f t="shared" si="5"/>
        <v>Apr 02</v>
      </c>
    </row>
    <row r="339" spans="5:9" x14ac:dyDescent="0.2">
      <c r="E339" s="9">
        <v>37362</v>
      </c>
      <c r="F339" s="8">
        <v>86.679339652671317</v>
      </c>
      <c r="G339" s="8">
        <v>79.866319167420187</v>
      </c>
      <c r="H339" s="9"/>
      <c r="I339" s="9" t="str">
        <f t="shared" si="5"/>
        <v>Apr 02</v>
      </c>
    </row>
    <row r="340" spans="5:9" x14ac:dyDescent="0.2">
      <c r="E340" s="9">
        <v>37363</v>
      </c>
      <c r="F340" s="8">
        <v>86.502654053645983</v>
      </c>
      <c r="G340" s="8">
        <v>79.899414333752944</v>
      </c>
      <c r="H340" s="9"/>
      <c r="I340" s="9" t="str">
        <f t="shared" si="5"/>
        <v>Apr 02</v>
      </c>
    </row>
    <row r="341" spans="5:9" x14ac:dyDescent="0.2">
      <c r="E341" s="9">
        <v>37364</v>
      </c>
      <c r="F341" s="8">
        <v>86.379746871537861</v>
      </c>
      <c r="G341" s="8">
        <v>79.172502644658394</v>
      </c>
      <c r="H341" s="9"/>
      <c r="I341" s="9" t="str">
        <f t="shared" si="5"/>
        <v>Apr 02</v>
      </c>
    </row>
    <row r="342" spans="5:9" x14ac:dyDescent="0.2">
      <c r="E342" s="9">
        <v>37365</v>
      </c>
      <c r="F342" s="8">
        <v>86.433525211636891</v>
      </c>
      <c r="G342" s="8">
        <v>79.329113699625907</v>
      </c>
      <c r="H342" s="9"/>
      <c r="I342" s="9" t="str">
        <f t="shared" si="5"/>
        <v>Apr 02</v>
      </c>
    </row>
    <row r="343" spans="5:9" x14ac:dyDescent="0.2">
      <c r="E343" s="9">
        <v>37368</v>
      </c>
      <c r="F343" s="8">
        <v>85.101491052611621</v>
      </c>
      <c r="G343" s="8">
        <v>78.52419197560414</v>
      </c>
      <c r="H343" s="9"/>
      <c r="I343" s="9" t="str">
        <f t="shared" si="5"/>
        <v>Apr 02</v>
      </c>
    </row>
    <row r="344" spans="5:9" x14ac:dyDescent="0.2">
      <c r="E344" s="9">
        <v>37369</v>
      </c>
      <c r="F344" s="8">
        <v>84.573750477573412</v>
      </c>
      <c r="G344" s="8">
        <v>78.433180268189048</v>
      </c>
      <c r="H344" s="9"/>
      <c r="I344" s="9" t="str">
        <f t="shared" si="5"/>
        <v>Apr 02</v>
      </c>
    </row>
    <row r="345" spans="5:9" x14ac:dyDescent="0.2">
      <c r="E345" s="9">
        <v>37370</v>
      </c>
      <c r="F345" s="8">
        <v>83.973036386979786</v>
      </c>
      <c r="G345" s="8">
        <v>77.780732703343205</v>
      </c>
      <c r="H345" s="9"/>
      <c r="I345" s="9" t="str">
        <f t="shared" si="5"/>
        <v>Apr 02</v>
      </c>
    </row>
    <row r="346" spans="5:9" x14ac:dyDescent="0.2">
      <c r="E346" s="9">
        <v>37371</v>
      </c>
      <c r="F346" s="8">
        <v>83.845515504434232</v>
      </c>
      <c r="G346" s="8">
        <v>76.685046303683606</v>
      </c>
      <c r="H346" s="9"/>
      <c r="I346" s="9" t="str">
        <f t="shared" si="5"/>
        <v>Apr 02</v>
      </c>
    </row>
    <row r="347" spans="5:9" x14ac:dyDescent="0.2">
      <c r="E347" s="9">
        <v>37372</v>
      </c>
      <c r="F347" s="8">
        <v>82.680949145832997</v>
      </c>
      <c r="G347" s="8">
        <v>76.415557092116842</v>
      </c>
      <c r="H347" s="9"/>
      <c r="I347" s="9" t="str">
        <f t="shared" si="5"/>
        <v>Apr 02</v>
      </c>
    </row>
    <row r="348" spans="5:9" x14ac:dyDescent="0.2">
      <c r="E348" s="9">
        <v>37375</v>
      </c>
      <c r="F348" s="8">
        <v>81.84593581438773</v>
      </c>
      <c r="G348" s="8">
        <v>76.031416768611606</v>
      </c>
      <c r="H348" s="9"/>
      <c r="I348" s="9" t="str">
        <f t="shared" si="5"/>
        <v>Apr 02</v>
      </c>
    </row>
    <row r="349" spans="5:9" x14ac:dyDescent="0.2">
      <c r="E349" s="9">
        <v>37376</v>
      </c>
      <c r="F349" s="8">
        <v>82.727047587476591</v>
      </c>
      <c r="G349" s="8">
        <v>76.578077998215235</v>
      </c>
      <c r="H349" s="9"/>
      <c r="I349" s="9" t="str">
        <f t="shared" si="5"/>
        <v>Apr 02</v>
      </c>
    </row>
    <row r="350" spans="5:9" x14ac:dyDescent="0.2">
      <c r="E350" s="9">
        <v>37377</v>
      </c>
      <c r="F350" s="8">
        <v>83.459886735597777</v>
      </c>
      <c r="G350" s="8">
        <v>76.570986176858213</v>
      </c>
      <c r="H350" s="9"/>
      <c r="I350" s="9" t="str">
        <f t="shared" si="5"/>
        <v>May 02</v>
      </c>
    </row>
    <row r="351" spans="5:9" x14ac:dyDescent="0.2">
      <c r="E351" s="9">
        <v>37378</v>
      </c>
      <c r="F351" s="8">
        <v>83.313939704486941</v>
      </c>
      <c r="G351" s="8">
        <v>75.783203021115895</v>
      </c>
      <c r="H351" s="9"/>
      <c r="I351" s="9" t="str">
        <f t="shared" si="5"/>
        <v>May 02</v>
      </c>
    </row>
    <row r="352" spans="5:9" x14ac:dyDescent="0.2">
      <c r="E352" s="9">
        <v>37379</v>
      </c>
      <c r="F352" s="8">
        <v>82.458952875693313</v>
      </c>
      <c r="G352" s="8">
        <v>74.859493289364039</v>
      </c>
      <c r="H352" s="9"/>
      <c r="I352" s="9" t="str">
        <f t="shared" si="5"/>
        <v>May 02</v>
      </c>
    </row>
    <row r="353" spans="5:9" x14ac:dyDescent="0.2">
      <c r="E353" s="9">
        <v>37382</v>
      </c>
      <c r="F353" s="8">
        <v>80.864206501758716</v>
      </c>
      <c r="G353" s="8">
        <v>74.644965693314177</v>
      </c>
      <c r="H353" s="9"/>
      <c r="I353" s="9" t="str">
        <f t="shared" si="5"/>
        <v>May 02</v>
      </c>
    </row>
    <row r="354" spans="5:9" x14ac:dyDescent="0.2">
      <c r="E354" s="9">
        <v>37383</v>
      </c>
      <c r="F354" s="8">
        <v>80.619920512232866</v>
      </c>
      <c r="G354" s="8">
        <v>74.040387922628227</v>
      </c>
      <c r="H354" s="9"/>
      <c r="I354" s="9" t="str">
        <f t="shared" si="5"/>
        <v>May 02</v>
      </c>
    </row>
    <row r="355" spans="5:9" x14ac:dyDescent="0.2">
      <c r="E355" s="9">
        <v>37384</v>
      </c>
      <c r="F355" s="8">
        <v>83.643483359823833</v>
      </c>
      <c r="G355" s="8">
        <v>75.870668817852476</v>
      </c>
      <c r="H355" s="9"/>
      <c r="I355" s="9" t="str">
        <f t="shared" si="5"/>
        <v>May 02</v>
      </c>
    </row>
    <row r="356" spans="5:9" x14ac:dyDescent="0.2">
      <c r="E356" s="9">
        <v>37385</v>
      </c>
      <c r="F356" s="8">
        <v>82.42668585627024</v>
      </c>
      <c r="G356" s="8">
        <v>75.476481747424799</v>
      </c>
      <c r="H356" s="9"/>
      <c r="I356" s="9" t="str">
        <f t="shared" si="5"/>
        <v>May 02</v>
      </c>
    </row>
    <row r="357" spans="5:9" x14ac:dyDescent="0.2">
      <c r="E357" s="9">
        <v>37386</v>
      </c>
      <c r="F357" s="8">
        <v>81.042420552292612</v>
      </c>
      <c r="G357" s="8">
        <v>74.400297856497005</v>
      </c>
      <c r="H357" s="9"/>
      <c r="I357" s="9" t="str">
        <f t="shared" si="5"/>
        <v>May 02</v>
      </c>
    </row>
    <row r="358" spans="5:9" x14ac:dyDescent="0.2">
      <c r="E358" s="9">
        <v>37389</v>
      </c>
      <c r="F358" s="8">
        <v>82.545757813469251</v>
      </c>
      <c r="G358" s="8">
        <v>75.326371528701188</v>
      </c>
      <c r="H358" s="9"/>
      <c r="I358" s="9" t="str">
        <f t="shared" si="5"/>
        <v>May 02</v>
      </c>
    </row>
    <row r="359" spans="5:9" x14ac:dyDescent="0.2">
      <c r="E359" s="9">
        <v>37390</v>
      </c>
      <c r="F359" s="8">
        <v>84.291064765315767</v>
      </c>
      <c r="G359" s="8">
        <v>76.581623908893732</v>
      </c>
      <c r="H359" s="9"/>
      <c r="I359" s="9" t="str">
        <f t="shared" si="5"/>
        <v>May 02</v>
      </c>
    </row>
    <row r="360" spans="5:9" x14ac:dyDescent="0.2">
      <c r="E360" s="9">
        <v>37391</v>
      </c>
      <c r="F360" s="8">
        <v>83.814017435084082</v>
      </c>
      <c r="G360" s="8">
        <v>76.917303453126024</v>
      </c>
      <c r="H360" s="9"/>
      <c r="I360" s="9" t="str">
        <f t="shared" si="5"/>
        <v>May 02</v>
      </c>
    </row>
    <row r="361" spans="5:9" x14ac:dyDescent="0.2">
      <c r="E361" s="9">
        <v>37392</v>
      </c>
      <c r="F361" s="8">
        <v>84.364038280871185</v>
      </c>
      <c r="G361" s="8">
        <v>76.589897700476925</v>
      </c>
      <c r="H361" s="9"/>
      <c r="I361" s="9" t="str">
        <f t="shared" si="5"/>
        <v>May 02</v>
      </c>
    </row>
    <row r="362" spans="5:9" x14ac:dyDescent="0.2">
      <c r="E362" s="9">
        <v>37393</v>
      </c>
      <c r="F362" s="8">
        <v>85.006237266307295</v>
      </c>
      <c r="G362" s="8">
        <v>76.187436838466056</v>
      </c>
      <c r="H362" s="9"/>
      <c r="I362" s="9" t="str">
        <f t="shared" si="5"/>
        <v>May 02</v>
      </c>
    </row>
    <row r="363" spans="5:9" x14ac:dyDescent="0.2">
      <c r="E363" s="9">
        <v>37396</v>
      </c>
      <c r="F363" s="8">
        <v>83.876244700529682</v>
      </c>
      <c r="G363" s="8">
        <v>75.518441690453812</v>
      </c>
      <c r="H363" s="9"/>
      <c r="I363" s="9" t="str">
        <f t="shared" si="5"/>
        <v>May 02</v>
      </c>
    </row>
    <row r="364" spans="5:9" x14ac:dyDescent="0.2">
      <c r="E364" s="9">
        <v>37397</v>
      </c>
      <c r="F364" s="8">
        <v>82.954426431308448</v>
      </c>
      <c r="G364" s="8">
        <v>75.338191230962892</v>
      </c>
      <c r="H364" s="9"/>
      <c r="I364" s="9" t="str">
        <f t="shared" si="5"/>
        <v>May 02</v>
      </c>
    </row>
    <row r="365" spans="5:9" x14ac:dyDescent="0.2">
      <c r="E365" s="9">
        <v>37398</v>
      </c>
      <c r="F365" s="8">
        <v>83.426091264666141</v>
      </c>
      <c r="G365" s="8">
        <v>74.231276114154682</v>
      </c>
      <c r="H365" s="9"/>
      <c r="I365" s="9" t="str">
        <f t="shared" si="5"/>
        <v>May 02</v>
      </c>
    </row>
    <row r="366" spans="5:9" x14ac:dyDescent="0.2">
      <c r="E366" s="9">
        <v>37399</v>
      </c>
      <c r="F366" s="8">
        <v>84.275695519767609</v>
      </c>
      <c r="G366" s="8">
        <v>74.321696836456681</v>
      </c>
      <c r="H366" s="9"/>
      <c r="I366" s="9" t="str">
        <f t="shared" si="5"/>
        <v>May 02</v>
      </c>
    </row>
    <row r="367" spans="5:9" x14ac:dyDescent="0.2">
      <c r="E367" s="9">
        <v>37400</v>
      </c>
      <c r="F367" s="8">
        <v>83.257085564096258</v>
      </c>
      <c r="G367" s="8">
        <v>74.351246092110941</v>
      </c>
      <c r="H367" s="9"/>
      <c r="I367" s="9" t="str">
        <f t="shared" si="5"/>
        <v>May 02</v>
      </c>
    </row>
    <row r="368" spans="5:9" x14ac:dyDescent="0.2">
      <c r="E368" s="9">
        <v>37403</v>
      </c>
      <c r="F368" s="8">
        <v>82.901037213746307</v>
      </c>
      <c r="G368" s="8">
        <v>74.757843849913428</v>
      </c>
      <c r="H368" s="9"/>
      <c r="I368" s="9" t="str">
        <f t="shared" si="5"/>
        <v>May 02</v>
      </c>
    </row>
    <row r="369" spans="5:9" x14ac:dyDescent="0.2">
      <c r="E369" s="9">
        <v>37404</v>
      </c>
      <c r="F369" s="8">
        <v>82.544988863396355</v>
      </c>
      <c r="G369" s="8">
        <v>74.292738565915528</v>
      </c>
      <c r="H369" s="9"/>
      <c r="I369" s="9" t="str">
        <f t="shared" si="5"/>
        <v>May 02</v>
      </c>
    </row>
    <row r="370" spans="5:9" x14ac:dyDescent="0.2">
      <c r="E370" s="9">
        <v>37405</v>
      </c>
      <c r="F370" s="8">
        <v>82.015710388212327</v>
      </c>
      <c r="G370" s="8">
        <v>74.039796937515149</v>
      </c>
      <c r="H370" s="9"/>
      <c r="I370" s="9" t="str">
        <f t="shared" si="5"/>
        <v>May 02</v>
      </c>
    </row>
    <row r="371" spans="5:9" x14ac:dyDescent="0.2">
      <c r="E371" s="9">
        <v>37406</v>
      </c>
      <c r="F371" s="8">
        <v>81.785255820907011</v>
      </c>
      <c r="G371" s="8">
        <v>72.694714820133683</v>
      </c>
      <c r="H371" s="9"/>
      <c r="I371" s="9" t="str">
        <f t="shared" si="5"/>
        <v>May 02</v>
      </c>
    </row>
    <row r="372" spans="5:9" x14ac:dyDescent="0.2">
      <c r="E372" s="9">
        <v>37407</v>
      </c>
      <c r="F372" s="8">
        <v>81.975763470333803</v>
      </c>
      <c r="G372" s="8">
        <v>73.386167402443135</v>
      </c>
      <c r="H372" s="9"/>
      <c r="I372" s="9" t="str">
        <f t="shared" si="5"/>
        <v>May 02</v>
      </c>
    </row>
    <row r="373" spans="5:9" x14ac:dyDescent="0.2">
      <c r="E373" s="9">
        <v>37410</v>
      </c>
      <c r="F373" s="8">
        <v>79.943157182610406</v>
      </c>
      <c r="G373" s="8">
        <v>72.474277372952983</v>
      </c>
      <c r="H373" s="9"/>
      <c r="I373" s="9" t="str">
        <f t="shared" si="5"/>
        <v>Jun 02</v>
      </c>
    </row>
    <row r="374" spans="5:9" x14ac:dyDescent="0.2">
      <c r="E374" s="9">
        <v>37411</v>
      </c>
      <c r="F374" s="8">
        <v>79.943916684046059</v>
      </c>
      <c r="G374" s="8">
        <v>70.224397047438387</v>
      </c>
      <c r="H374" s="9"/>
      <c r="I374" s="9" t="str">
        <f t="shared" si="5"/>
        <v>Jun 02</v>
      </c>
    </row>
    <row r="375" spans="5:9" x14ac:dyDescent="0.2">
      <c r="E375" s="9">
        <v>37412</v>
      </c>
      <c r="F375" s="8">
        <v>80.65141858158303</v>
      </c>
      <c r="G375" s="8">
        <v>70.372143325709629</v>
      </c>
      <c r="H375" s="9"/>
      <c r="I375" s="9" t="str">
        <f t="shared" si="5"/>
        <v>Jun 02</v>
      </c>
    </row>
    <row r="376" spans="5:9" x14ac:dyDescent="0.2">
      <c r="E376" s="9">
        <v>37413</v>
      </c>
      <c r="F376" s="8">
        <v>79.057441157721343</v>
      </c>
      <c r="G376" s="8">
        <v>70.543529008504279</v>
      </c>
      <c r="H376" s="9"/>
      <c r="I376" s="9" t="str">
        <f t="shared" si="5"/>
        <v>Jun 02</v>
      </c>
    </row>
    <row r="377" spans="5:9" x14ac:dyDescent="0.2">
      <c r="E377" s="9">
        <v>37414</v>
      </c>
      <c r="F377" s="8">
        <v>78.932996075467429</v>
      </c>
      <c r="G377" s="8">
        <v>69.284730717633224</v>
      </c>
      <c r="H377" s="9"/>
      <c r="I377" s="9" t="str">
        <f t="shared" si="5"/>
        <v>Jun 02</v>
      </c>
    </row>
    <row r="378" spans="5:9" x14ac:dyDescent="0.2">
      <c r="E378" s="9">
        <v>37417</v>
      </c>
      <c r="F378" s="8">
        <v>79.179579466574722</v>
      </c>
      <c r="G378" s="8">
        <v>69.319007854192165</v>
      </c>
      <c r="H378" s="9"/>
      <c r="I378" s="9" t="str">
        <f t="shared" si="5"/>
        <v>Jun 02</v>
      </c>
    </row>
    <row r="379" spans="5:9" x14ac:dyDescent="0.2">
      <c r="E379" s="9">
        <v>37418</v>
      </c>
      <c r="F379" s="8">
        <v>77.862914629915778</v>
      </c>
      <c r="G379" s="8">
        <v>70.412921298512501</v>
      </c>
      <c r="H379" s="9"/>
      <c r="I379" s="9" t="str">
        <f t="shared" si="5"/>
        <v>Jun 02</v>
      </c>
    </row>
    <row r="380" spans="5:9" x14ac:dyDescent="0.2">
      <c r="E380" s="9">
        <v>37419</v>
      </c>
      <c r="F380" s="8">
        <v>78.374526381151966</v>
      </c>
      <c r="G380" s="8">
        <v>68.66951521491174</v>
      </c>
      <c r="H380" s="9"/>
      <c r="I380" s="9" t="str">
        <f t="shared" si="5"/>
        <v>Jun 02</v>
      </c>
    </row>
    <row r="381" spans="5:9" x14ac:dyDescent="0.2">
      <c r="E381" s="9">
        <v>37420</v>
      </c>
      <c r="F381" s="8">
        <v>77.552570835944763</v>
      </c>
      <c r="G381" s="8">
        <v>67.877004178264755</v>
      </c>
      <c r="H381" s="9"/>
      <c r="I381" s="9" t="str">
        <f t="shared" si="5"/>
        <v>Jun 02</v>
      </c>
    </row>
    <row r="382" spans="5:9" x14ac:dyDescent="0.2">
      <c r="E382" s="9">
        <v>37421</v>
      </c>
      <c r="F382" s="8">
        <v>77.376658872901899</v>
      </c>
      <c r="G382" s="8">
        <v>66.043768357475074</v>
      </c>
      <c r="H382" s="9"/>
      <c r="I382" s="9" t="str">
        <f t="shared" si="5"/>
        <v>Jun 02</v>
      </c>
    </row>
    <row r="383" spans="5:9" x14ac:dyDescent="0.2">
      <c r="E383" s="9">
        <v>37424</v>
      </c>
      <c r="F383" s="8">
        <v>79.596706381579523</v>
      </c>
      <c r="G383" s="8">
        <v>68.596233060889205</v>
      </c>
      <c r="H383" s="9"/>
      <c r="I383" s="9" t="str">
        <f t="shared" si="5"/>
        <v>Jun 02</v>
      </c>
    </row>
    <row r="384" spans="5:9" x14ac:dyDescent="0.2">
      <c r="E384" s="9">
        <v>37425</v>
      </c>
      <c r="F384" s="8">
        <v>79.671217797280775</v>
      </c>
      <c r="G384" s="8">
        <v>68.504039383247957</v>
      </c>
      <c r="H384" s="9"/>
      <c r="I384" s="9" t="str">
        <f t="shared" si="5"/>
        <v>Jun 02</v>
      </c>
    </row>
    <row r="385" spans="5:9" x14ac:dyDescent="0.2">
      <c r="E385" s="9">
        <v>37426</v>
      </c>
      <c r="F385" s="8">
        <v>78.353783933730725</v>
      </c>
      <c r="G385" s="8">
        <v>67.326206052869537</v>
      </c>
      <c r="H385" s="9"/>
      <c r="I385" s="9" t="str">
        <f t="shared" si="5"/>
        <v>Jun 02</v>
      </c>
    </row>
    <row r="386" spans="5:9" x14ac:dyDescent="0.2">
      <c r="E386" s="9">
        <v>37427</v>
      </c>
      <c r="F386" s="8">
        <v>77.301373821218206</v>
      </c>
      <c r="G386" s="8">
        <v>65.831604701877566</v>
      </c>
      <c r="H386" s="9"/>
      <c r="I386" s="9" t="str">
        <f t="shared" si="5"/>
        <v>Jun 02</v>
      </c>
    </row>
    <row r="387" spans="5:9" x14ac:dyDescent="0.2">
      <c r="E387" s="9">
        <v>37428</v>
      </c>
      <c r="F387" s="8">
        <v>75.983944720395897</v>
      </c>
      <c r="G387" s="8">
        <v>65.37181828389744</v>
      </c>
      <c r="H387" s="9"/>
      <c r="I387" s="9" t="str">
        <f t="shared" si="5"/>
        <v>Jun 02</v>
      </c>
    </row>
    <row r="388" spans="5:9" x14ac:dyDescent="0.2">
      <c r="E388" s="9">
        <v>37431</v>
      </c>
      <c r="F388" s="8">
        <v>76.258950457379896</v>
      </c>
      <c r="G388" s="8">
        <v>63.348285256694389</v>
      </c>
      <c r="H388" s="9"/>
      <c r="I388" s="9" t="str">
        <f t="shared" si="5"/>
        <v>Jun 02</v>
      </c>
    </row>
    <row r="389" spans="5:9" x14ac:dyDescent="0.2">
      <c r="E389" s="9">
        <v>37432</v>
      </c>
      <c r="F389" s="8">
        <v>74.985308262072891</v>
      </c>
      <c r="G389" s="8">
        <v>64.845250548138694</v>
      </c>
      <c r="H389" s="9"/>
      <c r="I389" s="9" t="str">
        <f t="shared" ref="I389:I452" si="6">TEXT(E389,"mmm")&amp; " " &amp;TEXT(E389,"yy")</f>
        <v>Jun 02</v>
      </c>
    </row>
    <row r="390" spans="5:9" x14ac:dyDescent="0.2">
      <c r="E390" s="9">
        <v>37433</v>
      </c>
      <c r="F390" s="8">
        <v>74.784813863971948</v>
      </c>
      <c r="G390" s="8">
        <v>63.685146771152837</v>
      </c>
      <c r="H390" s="9"/>
      <c r="I390" s="9" t="str">
        <f t="shared" si="6"/>
        <v>Jun 02</v>
      </c>
    </row>
    <row r="391" spans="5:9" x14ac:dyDescent="0.2">
      <c r="E391" s="9">
        <v>37434</v>
      </c>
      <c r="F391" s="8">
        <v>76.09917200404854</v>
      </c>
      <c r="G391" s="8">
        <v>64.725871555295527</v>
      </c>
      <c r="H391" s="9"/>
      <c r="I391" s="9" t="str">
        <f t="shared" si="6"/>
        <v>Jun 02</v>
      </c>
    </row>
    <row r="392" spans="5:9" x14ac:dyDescent="0.2">
      <c r="E392" s="9">
        <v>37435</v>
      </c>
      <c r="F392" s="8">
        <v>76.036180474439576</v>
      </c>
      <c r="G392" s="8">
        <v>67.190870461973077</v>
      </c>
      <c r="H392" s="9"/>
      <c r="I392" s="9" t="str">
        <f t="shared" si="6"/>
        <v>Jun 02</v>
      </c>
    </row>
    <row r="393" spans="5:9" x14ac:dyDescent="0.2">
      <c r="E393" s="9">
        <v>37438</v>
      </c>
      <c r="F393" s="8">
        <v>74.409940717064359</v>
      </c>
      <c r="G393" s="8">
        <v>67.059080781755114</v>
      </c>
      <c r="H393" s="9"/>
      <c r="I393" s="9" t="str">
        <f t="shared" si="6"/>
        <v>Jul 02</v>
      </c>
    </row>
    <row r="394" spans="5:9" x14ac:dyDescent="0.2">
      <c r="E394" s="9">
        <v>37439</v>
      </c>
      <c r="F394" s="8">
        <v>72.83055897958657</v>
      </c>
      <c r="G394" s="8">
        <v>64.573988381232681</v>
      </c>
      <c r="H394" s="9"/>
      <c r="I394" s="9" t="str">
        <f t="shared" si="6"/>
        <v>Jul 02</v>
      </c>
    </row>
    <row r="395" spans="5:9" x14ac:dyDescent="0.2">
      <c r="E395" s="9">
        <v>37440</v>
      </c>
      <c r="F395" s="8">
        <v>73.283783453014024</v>
      </c>
      <c r="G395" s="8">
        <v>63.032699206306994</v>
      </c>
      <c r="H395" s="9"/>
      <c r="I395" s="9" t="str">
        <f t="shared" si="6"/>
        <v>Jul 02</v>
      </c>
    </row>
    <row r="396" spans="5:9" x14ac:dyDescent="0.2">
      <c r="E396" s="9">
        <v>37441</v>
      </c>
      <c r="F396" s="8">
        <v>74.629639624031682</v>
      </c>
      <c r="G396" s="8">
        <v>64.471747956668978</v>
      </c>
      <c r="H396" s="9"/>
      <c r="I396" s="9" t="str">
        <f t="shared" si="6"/>
        <v>Jul 02</v>
      </c>
    </row>
    <row r="397" spans="5:9" x14ac:dyDescent="0.2">
      <c r="E397" s="9">
        <v>37442</v>
      </c>
      <c r="F397" s="8">
        <v>75.975495795049355</v>
      </c>
      <c r="G397" s="8">
        <v>67.413080864493026</v>
      </c>
      <c r="H397" s="9"/>
      <c r="I397" s="9" t="str">
        <f t="shared" si="6"/>
        <v>Jul 02</v>
      </c>
    </row>
    <row r="398" spans="5:9" x14ac:dyDescent="0.2">
      <c r="E398" s="9">
        <v>37445</v>
      </c>
      <c r="F398" s="8">
        <v>75.049832852281753</v>
      </c>
      <c r="G398" s="8">
        <v>67.177868789485188</v>
      </c>
      <c r="H398" s="9"/>
      <c r="I398" s="9" t="str">
        <f t="shared" si="6"/>
        <v>Jul 02</v>
      </c>
    </row>
    <row r="399" spans="5:9" x14ac:dyDescent="0.2">
      <c r="E399" s="9">
        <v>37446</v>
      </c>
      <c r="F399" s="8">
        <v>73.194676427747055</v>
      </c>
      <c r="G399" s="8">
        <v>66.4131340531532</v>
      </c>
      <c r="H399" s="9"/>
      <c r="I399" s="9" t="str">
        <f t="shared" si="6"/>
        <v>Jul 02</v>
      </c>
    </row>
    <row r="400" spans="5:9" x14ac:dyDescent="0.2">
      <c r="E400" s="9">
        <v>37447</v>
      </c>
      <c r="F400" s="8">
        <v>70.708836294777129</v>
      </c>
      <c r="G400" s="8">
        <v>63.958772878511198</v>
      </c>
      <c r="H400" s="9"/>
      <c r="I400" s="9" t="str">
        <f t="shared" si="6"/>
        <v>Jul 02</v>
      </c>
    </row>
    <row r="401" spans="5:9" x14ac:dyDescent="0.2">
      <c r="E401" s="9">
        <v>37448</v>
      </c>
      <c r="F401" s="8">
        <v>71.238883643215885</v>
      </c>
      <c r="G401" s="8">
        <v>61.869640503755718</v>
      </c>
      <c r="H401" s="9"/>
      <c r="I401" s="9" t="str">
        <f t="shared" si="6"/>
        <v>Jul 02</v>
      </c>
    </row>
    <row r="402" spans="5:9" x14ac:dyDescent="0.2">
      <c r="E402" s="9">
        <v>37449</v>
      </c>
      <c r="F402" s="8">
        <v>70.779512408751089</v>
      </c>
      <c r="G402" s="8">
        <v>61.926966059724954</v>
      </c>
      <c r="H402" s="9"/>
      <c r="I402" s="9" t="str">
        <f t="shared" si="6"/>
        <v>Jul 02</v>
      </c>
    </row>
    <row r="403" spans="5:9" x14ac:dyDescent="0.2">
      <c r="E403" s="9">
        <v>37452</v>
      </c>
      <c r="F403" s="8">
        <v>70.5137197844588</v>
      </c>
      <c r="G403" s="8">
        <v>58.690731580471493</v>
      </c>
      <c r="H403" s="9"/>
      <c r="I403" s="9" t="str">
        <f t="shared" si="6"/>
        <v>Jul 02</v>
      </c>
    </row>
    <row r="404" spans="5:9" x14ac:dyDescent="0.2">
      <c r="E404" s="9">
        <v>37453</v>
      </c>
      <c r="F404" s="8">
        <v>69.208579442983478</v>
      </c>
      <c r="G404" s="8">
        <v>58.727963642595846</v>
      </c>
      <c r="H404" s="9"/>
      <c r="I404" s="9" t="str">
        <f t="shared" si="6"/>
        <v>Jul 02</v>
      </c>
    </row>
    <row r="405" spans="5:9" x14ac:dyDescent="0.2">
      <c r="E405" s="9">
        <v>37454</v>
      </c>
      <c r="F405" s="8">
        <v>69.600350363765955</v>
      </c>
      <c r="G405" s="8">
        <v>60.69417111382964</v>
      </c>
      <c r="H405" s="9"/>
      <c r="I405" s="9" t="str">
        <f t="shared" si="6"/>
        <v>Jul 02</v>
      </c>
    </row>
    <row r="406" spans="5:9" x14ac:dyDescent="0.2">
      <c r="E406" s="9">
        <v>37455</v>
      </c>
      <c r="F406" s="8">
        <v>67.719842630918436</v>
      </c>
      <c r="G406" s="8">
        <v>61.349573604240902</v>
      </c>
      <c r="H406" s="9"/>
      <c r="I406" s="9" t="str">
        <f t="shared" si="6"/>
        <v>Jul 02</v>
      </c>
    </row>
    <row r="407" spans="5:9" x14ac:dyDescent="0.2">
      <c r="E407" s="9">
        <v>37456</v>
      </c>
      <c r="F407" s="8">
        <v>65.122619811024038</v>
      </c>
      <c r="G407" s="8">
        <v>58.420060398678565</v>
      </c>
      <c r="H407" s="9"/>
      <c r="I407" s="9" t="str">
        <f t="shared" si="6"/>
        <v>Jul 02</v>
      </c>
    </row>
    <row r="408" spans="5:9" x14ac:dyDescent="0.2">
      <c r="E408" s="9">
        <v>37459</v>
      </c>
      <c r="F408" s="8">
        <v>62.979390491448164</v>
      </c>
      <c r="G408" s="8">
        <v>55.507094776282585</v>
      </c>
      <c r="H408" s="9"/>
      <c r="I408" s="9" t="str">
        <f t="shared" si="6"/>
        <v>Jul 02</v>
      </c>
    </row>
    <row r="409" spans="5:9" x14ac:dyDescent="0.2">
      <c r="E409" s="9">
        <v>37460</v>
      </c>
      <c r="F409" s="8">
        <v>61.2778703682988</v>
      </c>
      <c r="G409" s="8">
        <v>53.839334787156709</v>
      </c>
      <c r="H409" s="9"/>
      <c r="I409" s="9" t="str">
        <f t="shared" si="6"/>
        <v>Jul 02</v>
      </c>
    </row>
    <row r="410" spans="5:9" x14ac:dyDescent="0.2">
      <c r="E410" s="9">
        <v>37461</v>
      </c>
      <c r="F410" s="8">
        <v>64.790764696377082</v>
      </c>
      <c r="G410" s="8">
        <v>53.292082572440002</v>
      </c>
      <c r="H410" s="9"/>
      <c r="I410" s="9" t="str">
        <f t="shared" si="6"/>
        <v>Jul 02</v>
      </c>
    </row>
    <row r="411" spans="5:9" x14ac:dyDescent="0.2">
      <c r="E411" s="9">
        <v>37462</v>
      </c>
      <c r="F411" s="8">
        <v>64.425878298143672</v>
      </c>
      <c r="G411" s="8">
        <v>54.62948188335136</v>
      </c>
      <c r="H411" s="9"/>
      <c r="I411" s="9" t="str">
        <f t="shared" si="6"/>
        <v>Jul 02</v>
      </c>
    </row>
    <row r="412" spans="5:9" x14ac:dyDescent="0.2">
      <c r="E412" s="9">
        <v>37463</v>
      </c>
      <c r="F412" s="8">
        <v>65.513626467643149</v>
      </c>
      <c r="G412" s="8">
        <v>55.023668953779058</v>
      </c>
      <c r="H412" s="9"/>
      <c r="I412" s="9" t="str">
        <f t="shared" si="6"/>
        <v>Jul 02</v>
      </c>
    </row>
    <row r="413" spans="5:9" x14ac:dyDescent="0.2">
      <c r="E413" s="9">
        <v>37466</v>
      </c>
      <c r="F413" s="8">
        <v>69.056480964925754</v>
      </c>
      <c r="G413" s="8">
        <v>58.681275818662137</v>
      </c>
      <c r="H413" s="9"/>
      <c r="I413" s="9" t="str">
        <f t="shared" si="6"/>
        <v>Jul 02</v>
      </c>
    </row>
    <row r="414" spans="5:9" x14ac:dyDescent="0.2">
      <c r="E414" s="9">
        <v>37467</v>
      </c>
      <c r="F414" s="8">
        <v>69.349926985021824</v>
      </c>
      <c r="G414" s="8">
        <v>58.219125460229662</v>
      </c>
      <c r="H414" s="9"/>
      <c r="I414" s="9" t="str">
        <f t="shared" si="6"/>
        <v>Jul 02</v>
      </c>
    </row>
    <row r="415" spans="5:9" x14ac:dyDescent="0.2">
      <c r="E415" s="9">
        <v>37468</v>
      </c>
      <c r="F415" s="8">
        <v>70.028997164863029</v>
      </c>
      <c r="G415" s="8">
        <v>58.111566169648185</v>
      </c>
      <c r="H415" s="9"/>
      <c r="I415" s="9" t="str">
        <f t="shared" si="6"/>
        <v>Jul 02</v>
      </c>
    </row>
    <row r="416" spans="5:9" x14ac:dyDescent="0.2">
      <c r="E416" s="9">
        <v>37469</v>
      </c>
      <c r="F416" s="8">
        <v>67.957977096679201</v>
      </c>
      <c r="G416" s="8">
        <v>55.753535568439027</v>
      </c>
      <c r="H416" s="9"/>
      <c r="I416" s="9" t="str">
        <f t="shared" si="6"/>
        <v>Aug 02</v>
      </c>
    </row>
    <row r="417" spans="5:9" x14ac:dyDescent="0.2">
      <c r="E417" s="9">
        <v>37470</v>
      </c>
      <c r="F417" s="8">
        <v>66.38935098113032</v>
      </c>
      <c r="G417" s="8">
        <v>55.323298406113153</v>
      </c>
      <c r="H417" s="9"/>
      <c r="I417" s="9" t="str">
        <f t="shared" si="6"/>
        <v>Aug 02</v>
      </c>
    </row>
    <row r="418" spans="5:9" x14ac:dyDescent="0.2">
      <c r="E418" s="9">
        <v>37473</v>
      </c>
      <c r="F418" s="8">
        <v>64.112458780699242</v>
      </c>
      <c r="G418" s="8">
        <v>53.281444840404482</v>
      </c>
      <c r="H418" s="9"/>
      <c r="I418" s="9" t="str">
        <f t="shared" si="6"/>
        <v>Aug 02</v>
      </c>
    </row>
    <row r="419" spans="5:9" x14ac:dyDescent="0.2">
      <c r="E419" s="9">
        <v>37474</v>
      </c>
      <c r="F419" s="8">
        <v>66.030611343934268</v>
      </c>
      <c r="G419" s="8">
        <v>55.938513908834643</v>
      </c>
      <c r="H419" s="9"/>
      <c r="I419" s="9" t="str">
        <f t="shared" si="6"/>
        <v>Aug 02</v>
      </c>
    </row>
    <row r="420" spans="5:9" x14ac:dyDescent="0.2">
      <c r="E420" s="9">
        <v>37475</v>
      </c>
      <c r="F420" s="8">
        <v>67.351885195121142</v>
      </c>
      <c r="G420" s="8">
        <v>55.404854351718882</v>
      </c>
      <c r="H420" s="9"/>
      <c r="I420" s="9" t="str">
        <f t="shared" si="6"/>
        <v>Aug 02</v>
      </c>
    </row>
    <row r="421" spans="5:9" x14ac:dyDescent="0.2">
      <c r="E421" s="9">
        <v>37476</v>
      </c>
      <c r="F421" s="8">
        <v>69.555799194087257</v>
      </c>
      <c r="G421" s="8">
        <v>57.804253910843997</v>
      </c>
      <c r="H421" s="9"/>
      <c r="I421" s="9" t="str">
        <f t="shared" si="6"/>
        <v>Aug 02</v>
      </c>
    </row>
    <row r="422" spans="5:9" x14ac:dyDescent="0.2">
      <c r="E422" s="9">
        <v>37477</v>
      </c>
      <c r="F422" s="8">
        <v>69.800080497703547</v>
      </c>
      <c r="G422" s="8">
        <v>58.825476186254868</v>
      </c>
      <c r="H422" s="9"/>
      <c r="I422" s="9" t="str">
        <f t="shared" si="6"/>
        <v>Aug 02</v>
      </c>
    </row>
    <row r="423" spans="5:9" x14ac:dyDescent="0.2">
      <c r="E423" s="9">
        <v>37480</v>
      </c>
      <c r="F423" s="8">
        <v>69.428278388359885</v>
      </c>
      <c r="G423" s="8">
        <v>57.417158661773314</v>
      </c>
      <c r="H423" s="9"/>
      <c r="I423" s="9" t="str">
        <f t="shared" si="6"/>
        <v>Aug 02</v>
      </c>
    </row>
    <row r="424" spans="5:9" x14ac:dyDescent="0.2">
      <c r="E424" s="9">
        <v>37481</v>
      </c>
      <c r="F424" s="8">
        <v>67.923412675674669</v>
      </c>
      <c r="G424" s="8">
        <v>57.920086993008645</v>
      </c>
      <c r="H424" s="9"/>
      <c r="I424" s="9" t="str">
        <f t="shared" si="6"/>
        <v>Aug 02</v>
      </c>
    </row>
    <row r="425" spans="5:9" x14ac:dyDescent="0.2">
      <c r="E425" s="9">
        <v>37482</v>
      </c>
      <c r="F425" s="8">
        <v>70.643542677677189</v>
      </c>
      <c r="G425" s="8">
        <v>56.015932958648776</v>
      </c>
      <c r="H425" s="9"/>
      <c r="I425" s="9" t="str">
        <f t="shared" si="6"/>
        <v>Aug 02</v>
      </c>
    </row>
    <row r="426" spans="5:9" x14ac:dyDescent="0.2">
      <c r="E426" s="9">
        <v>37483</v>
      </c>
      <c r="F426" s="8">
        <v>71.460120411919917</v>
      </c>
      <c r="G426" s="8">
        <v>57.636414138727844</v>
      </c>
      <c r="H426" s="9"/>
      <c r="I426" s="9" t="str">
        <f t="shared" si="6"/>
        <v>Aug 02</v>
      </c>
    </row>
    <row r="427" spans="5:9" x14ac:dyDescent="0.2">
      <c r="E427" s="9">
        <v>37484</v>
      </c>
      <c r="F427" s="8">
        <v>71.346431028413093</v>
      </c>
      <c r="G427" s="8">
        <v>58.276451016198905</v>
      </c>
      <c r="H427" s="9"/>
      <c r="I427" s="9" t="str">
        <f t="shared" si="6"/>
        <v>Aug 02</v>
      </c>
    </row>
    <row r="428" spans="5:9" x14ac:dyDescent="0.2">
      <c r="E428" s="9">
        <v>37487</v>
      </c>
      <c r="F428" s="8">
        <v>73.031053300869345</v>
      </c>
      <c r="G428" s="8">
        <v>60.455413128143306</v>
      </c>
      <c r="H428" s="9"/>
      <c r="I428" s="9" t="str">
        <f t="shared" si="6"/>
        <v>Aug 02</v>
      </c>
    </row>
    <row r="429" spans="5:9" x14ac:dyDescent="0.2">
      <c r="E429" s="9">
        <v>37488</v>
      </c>
      <c r="F429" s="8">
        <v>72.011674471943294</v>
      </c>
      <c r="G429" s="8">
        <v>59.555342800914843</v>
      </c>
      <c r="H429" s="9"/>
      <c r="I429" s="9" t="str">
        <f t="shared" si="6"/>
        <v>Aug 02</v>
      </c>
    </row>
    <row r="430" spans="5:9" x14ac:dyDescent="0.2">
      <c r="E430" s="9">
        <v>37489</v>
      </c>
      <c r="F430" s="8">
        <v>72.928114853381871</v>
      </c>
      <c r="G430" s="8">
        <v>60.300575028515034</v>
      </c>
      <c r="H430" s="9"/>
      <c r="I430" s="9" t="str">
        <f t="shared" si="6"/>
        <v>Aug 02</v>
      </c>
    </row>
    <row r="431" spans="5:9" x14ac:dyDescent="0.2">
      <c r="E431" s="9">
        <v>37490</v>
      </c>
      <c r="F431" s="8">
        <v>73.952871570090565</v>
      </c>
      <c r="G431" s="8">
        <v>61.707119597657346</v>
      </c>
      <c r="H431" s="9"/>
      <c r="I431" s="9" t="str">
        <f t="shared" si="6"/>
        <v>Aug 02</v>
      </c>
    </row>
    <row r="432" spans="5:9" x14ac:dyDescent="0.2">
      <c r="E432" s="9">
        <v>37491</v>
      </c>
      <c r="F432" s="8">
        <v>72.275160246016853</v>
      </c>
      <c r="G432" s="8">
        <v>60.737313027084852</v>
      </c>
      <c r="H432" s="9"/>
      <c r="I432" s="9" t="str">
        <f t="shared" si="6"/>
        <v>Aug 02</v>
      </c>
    </row>
    <row r="433" spans="5:9" x14ac:dyDescent="0.2">
      <c r="E433" s="9">
        <v>37494</v>
      </c>
      <c r="F433" s="8">
        <v>72.81980328083948</v>
      </c>
      <c r="G433" s="8">
        <v>59.836060729630226</v>
      </c>
      <c r="H433" s="9"/>
      <c r="I433" s="9" t="str">
        <f t="shared" si="6"/>
        <v>Aug 02</v>
      </c>
    </row>
    <row r="434" spans="5:9" x14ac:dyDescent="0.2">
      <c r="E434" s="9">
        <v>37495</v>
      </c>
      <c r="F434" s="8">
        <v>71.811180073842323</v>
      </c>
      <c r="G434" s="8">
        <v>61.465997671518657</v>
      </c>
      <c r="H434" s="9"/>
      <c r="I434" s="9" t="str">
        <f t="shared" si="6"/>
        <v>Aug 02</v>
      </c>
    </row>
    <row r="435" spans="5:9" x14ac:dyDescent="0.2">
      <c r="E435" s="9">
        <v>37496</v>
      </c>
      <c r="F435" s="8">
        <v>70.509110846749081</v>
      </c>
      <c r="G435" s="8">
        <v>58.969085568734528</v>
      </c>
      <c r="H435" s="9"/>
      <c r="I435" s="9" t="str">
        <f t="shared" si="6"/>
        <v>Aug 02</v>
      </c>
    </row>
    <row r="436" spans="5:9" x14ac:dyDescent="0.2">
      <c r="E436" s="9">
        <v>37497</v>
      </c>
      <c r="F436" s="8">
        <v>70.503733035784634</v>
      </c>
      <c r="G436" s="8">
        <v>57.782978446772923</v>
      </c>
      <c r="H436" s="9"/>
      <c r="I436" s="9" t="str">
        <f t="shared" si="6"/>
        <v>Aug 02</v>
      </c>
    </row>
    <row r="437" spans="5:9" x14ac:dyDescent="0.2">
      <c r="E437" s="9">
        <v>37498</v>
      </c>
      <c r="F437" s="8">
        <v>70.370839028184179</v>
      </c>
      <c r="G437" s="8">
        <v>58.474431029082382</v>
      </c>
      <c r="H437" s="9"/>
      <c r="I437" s="9" t="str">
        <f t="shared" si="6"/>
        <v>Aug 02</v>
      </c>
    </row>
    <row r="438" spans="5:9" x14ac:dyDescent="0.2">
      <c r="E438" s="9">
        <v>37501</v>
      </c>
      <c r="F438" s="8">
        <v>68.909373479841264</v>
      </c>
      <c r="G438" s="8">
        <v>57.150033390658891</v>
      </c>
      <c r="H438" s="9"/>
      <c r="I438" s="9" t="str">
        <f t="shared" si="6"/>
        <v>Sep 02</v>
      </c>
    </row>
    <row r="439" spans="5:9" x14ac:dyDescent="0.2">
      <c r="E439" s="9">
        <v>37502</v>
      </c>
      <c r="F439" s="8">
        <v>67.447907931498364</v>
      </c>
      <c r="G439" s="8">
        <v>54.643665526065398</v>
      </c>
      <c r="H439" s="9"/>
      <c r="I439" s="9" t="str">
        <f t="shared" si="6"/>
        <v>Sep 02</v>
      </c>
    </row>
    <row r="440" spans="5:9" x14ac:dyDescent="0.2">
      <c r="E440" s="9">
        <v>37503</v>
      </c>
      <c r="F440" s="8">
        <v>68.629371987156304</v>
      </c>
      <c r="G440" s="8">
        <v>55.005939400386502</v>
      </c>
      <c r="H440" s="9"/>
      <c r="I440" s="9" t="str">
        <f t="shared" si="6"/>
        <v>Sep 02</v>
      </c>
    </row>
    <row r="441" spans="5:9" x14ac:dyDescent="0.2">
      <c r="E441" s="9">
        <v>37504</v>
      </c>
      <c r="F441" s="8">
        <v>67.534712792456091</v>
      </c>
      <c r="G441" s="8">
        <v>54.426773989563202</v>
      </c>
      <c r="H441" s="9"/>
      <c r="I441" s="9" t="str">
        <f t="shared" si="6"/>
        <v>Sep 02</v>
      </c>
    </row>
    <row r="442" spans="5:9" x14ac:dyDescent="0.2">
      <c r="E442" s="9">
        <v>37505</v>
      </c>
      <c r="F442" s="8">
        <v>68.669314295943465</v>
      </c>
      <c r="G442" s="8">
        <v>56.345111666637116</v>
      </c>
      <c r="H442" s="9"/>
      <c r="I442" s="9" t="str">
        <f t="shared" si="6"/>
        <v>Sep 02</v>
      </c>
    </row>
    <row r="443" spans="5:9" x14ac:dyDescent="0.2">
      <c r="E443" s="9">
        <v>37508</v>
      </c>
      <c r="F443" s="8">
        <v>69.363753721332827</v>
      </c>
      <c r="G443" s="8">
        <v>55.383578887647822</v>
      </c>
      <c r="H443" s="9"/>
      <c r="I443" s="9" t="str">
        <f t="shared" si="6"/>
        <v>Sep 02</v>
      </c>
    </row>
    <row r="444" spans="5:9" x14ac:dyDescent="0.2">
      <c r="E444" s="9">
        <v>37509</v>
      </c>
      <c r="F444" s="8">
        <v>69.872289749095572</v>
      </c>
      <c r="G444" s="8">
        <v>56.810807935748095</v>
      </c>
      <c r="H444" s="9"/>
      <c r="I444" s="9" t="str">
        <f t="shared" si="6"/>
        <v>Sep 02</v>
      </c>
    </row>
    <row r="445" spans="5:9" x14ac:dyDescent="0.2">
      <c r="E445" s="9">
        <v>37510</v>
      </c>
      <c r="F445" s="8">
        <v>69.862303000421406</v>
      </c>
      <c r="G445" s="8">
        <v>58.441335862749625</v>
      </c>
      <c r="H445" s="9"/>
      <c r="I445" s="9" t="str">
        <f t="shared" si="6"/>
        <v>Sep 02</v>
      </c>
    </row>
    <row r="446" spans="5:9" x14ac:dyDescent="0.2">
      <c r="E446" s="9">
        <v>37511</v>
      </c>
      <c r="F446" s="8">
        <v>68.130818022158181</v>
      </c>
      <c r="G446" s="8">
        <v>55.949151640870177</v>
      </c>
      <c r="H446" s="9"/>
      <c r="I446" s="9" t="str">
        <f t="shared" si="6"/>
        <v>Sep 02</v>
      </c>
    </row>
    <row r="447" spans="5:9" x14ac:dyDescent="0.2">
      <c r="E447" s="9">
        <v>37512</v>
      </c>
      <c r="F447" s="8">
        <v>68.353592691008018</v>
      </c>
      <c r="G447" s="8">
        <v>54.736450188819752</v>
      </c>
      <c r="H447" s="9"/>
      <c r="I447" s="9" t="str">
        <f t="shared" si="6"/>
        <v>Sep 02</v>
      </c>
    </row>
    <row r="448" spans="5:9" x14ac:dyDescent="0.2">
      <c r="E448" s="9">
        <v>37515</v>
      </c>
      <c r="F448" s="8">
        <v>68.452686464949167</v>
      </c>
      <c r="G448" s="8">
        <v>54.35999267178461</v>
      </c>
      <c r="H448" s="9"/>
      <c r="I448" s="9" t="str">
        <f t="shared" si="6"/>
        <v>Sep 02</v>
      </c>
    </row>
    <row r="449" spans="5:9" x14ac:dyDescent="0.2">
      <c r="E449" s="9">
        <v>37516</v>
      </c>
      <c r="F449" s="8">
        <v>67.10222608054039</v>
      </c>
      <c r="G449" s="8">
        <v>53.909662015613833</v>
      </c>
      <c r="H449" s="9"/>
      <c r="I449" s="9" t="str">
        <f t="shared" si="6"/>
        <v>Sep 02</v>
      </c>
    </row>
    <row r="450" spans="5:9" x14ac:dyDescent="0.2">
      <c r="E450" s="9">
        <v>37517</v>
      </c>
      <c r="F450" s="8">
        <v>66.790344386423584</v>
      </c>
      <c r="G450" s="8">
        <v>51.739564680365703</v>
      </c>
      <c r="H450" s="9"/>
      <c r="I450" s="9" t="str">
        <f t="shared" si="6"/>
        <v>Sep 02</v>
      </c>
    </row>
    <row r="451" spans="5:9" x14ac:dyDescent="0.2">
      <c r="E451" s="9">
        <v>37518</v>
      </c>
      <c r="F451" s="8">
        <v>64.78231577103054</v>
      </c>
      <c r="G451" s="8">
        <v>50.565868245778887</v>
      </c>
      <c r="H451" s="9"/>
      <c r="I451" s="9" t="str">
        <f t="shared" si="6"/>
        <v>Sep 02</v>
      </c>
    </row>
    <row r="452" spans="5:9" x14ac:dyDescent="0.2">
      <c r="E452" s="9">
        <v>37519</v>
      </c>
      <c r="F452" s="8">
        <v>64.941330037016698</v>
      </c>
      <c r="G452" s="8">
        <v>50.334202081449575</v>
      </c>
      <c r="H452" s="9"/>
      <c r="I452" s="9" t="str">
        <f t="shared" si="6"/>
        <v>Sep 02</v>
      </c>
    </row>
    <row r="453" spans="5:9" x14ac:dyDescent="0.2">
      <c r="E453" s="9">
        <v>37522</v>
      </c>
      <c r="F453" s="8">
        <v>64.043325175962465</v>
      </c>
      <c r="G453" s="8">
        <v>48.41350046392332</v>
      </c>
      <c r="H453" s="9"/>
      <c r="I453" s="9" t="str">
        <f t="shared" ref="I453:I516" si="7">TEXT(E453,"mmm")&amp; " " &amp;TEXT(E453,"yy")</f>
        <v>Sep 02</v>
      </c>
    </row>
    <row r="454" spans="5:9" x14ac:dyDescent="0.2">
      <c r="E454" s="9">
        <v>37523</v>
      </c>
      <c r="F454" s="8">
        <v>62.936372459187552</v>
      </c>
      <c r="G454" s="8">
        <v>47.658812474513766</v>
      </c>
      <c r="H454" s="9"/>
      <c r="I454" s="9" t="str">
        <f t="shared" si="7"/>
        <v>Sep 02</v>
      </c>
    </row>
    <row r="455" spans="5:9" x14ac:dyDescent="0.2">
      <c r="E455" s="9">
        <v>37524</v>
      </c>
      <c r="F455" s="8">
        <v>64.501158587099624</v>
      </c>
      <c r="G455" s="8">
        <v>48.58902304250956</v>
      </c>
      <c r="H455" s="9"/>
      <c r="I455" s="9" t="str">
        <f t="shared" si="7"/>
        <v>Sep 02</v>
      </c>
    </row>
    <row r="456" spans="5:9" x14ac:dyDescent="0.2">
      <c r="E456" s="9">
        <v>37525</v>
      </c>
      <c r="F456" s="8">
        <v>65.675711694375039</v>
      </c>
      <c r="G456" s="8">
        <v>51.015607916836579</v>
      </c>
      <c r="H456" s="9"/>
      <c r="I456" s="9" t="str">
        <f t="shared" si="7"/>
        <v>Sep 02</v>
      </c>
    </row>
    <row r="457" spans="5:9" x14ac:dyDescent="0.2">
      <c r="E457" s="9">
        <v>37526</v>
      </c>
      <c r="F457" s="8">
        <v>63.557064733039063</v>
      </c>
      <c r="G457" s="8">
        <v>50.474265553250717</v>
      </c>
      <c r="H457" s="9"/>
      <c r="I457" s="9" t="str">
        <f t="shared" si="7"/>
        <v>Sep 02</v>
      </c>
    </row>
    <row r="458" spans="5:9" x14ac:dyDescent="0.2">
      <c r="E458" s="9">
        <v>37529</v>
      </c>
      <c r="F458" s="8">
        <v>62.628335438617114</v>
      </c>
      <c r="G458" s="8">
        <v>47.822515350838316</v>
      </c>
      <c r="H458" s="9"/>
      <c r="I458" s="9" t="str">
        <f t="shared" si="7"/>
        <v>Sep 02</v>
      </c>
    </row>
    <row r="459" spans="5:9" x14ac:dyDescent="0.2">
      <c r="E459" s="9">
        <v>37530</v>
      </c>
      <c r="F459" s="8">
        <v>65.134908647189221</v>
      </c>
      <c r="G459" s="8">
        <v>48.758044784851876</v>
      </c>
      <c r="H459" s="9"/>
      <c r="I459" s="9" t="str">
        <f t="shared" si="7"/>
        <v>Oct 02</v>
      </c>
    </row>
    <row r="460" spans="5:9" x14ac:dyDescent="0.2">
      <c r="E460" s="9">
        <v>37531</v>
      </c>
      <c r="F460" s="8">
        <v>63.598544865153855</v>
      </c>
      <c r="G460" s="8">
        <v>50.454172059405821</v>
      </c>
      <c r="H460" s="9"/>
      <c r="I460" s="9" t="str">
        <f t="shared" si="7"/>
        <v>Oct 02</v>
      </c>
    </row>
    <row r="461" spans="5:9" x14ac:dyDescent="0.2">
      <c r="E461" s="9">
        <v>37532</v>
      </c>
      <c r="F461" s="8">
        <v>62.91025688671138</v>
      </c>
      <c r="G461" s="8">
        <v>49.384489004721971</v>
      </c>
      <c r="H461" s="9"/>
      <c r="I461" s="9" t="str">
        <f t="shared" si="7"/>
        <v>Oct 02</v>
      </c>
    </row>
    <row r="462" spans="5:9" x14ac:dyDescent="0.2">
      <c r="E462" s="9">
        <v>37533</v>
      </c>
      <c r="F462" s="8">
        <v>61.499107137002838</v>
      </c>
      <c r="G462" s="8">
        <v>47.97498951001424</v>
      </c>
      <c r="H462" s="9"/>
      <c r="I462" s="9" t="str">
        <f t="shared" si="7"/>
        <v>Oct 02</v>
      </c>
    </row>
    <row r="463" spans="5:9" x14ac:dyDescent="0.2">
      <c r="E463" s="9">
        <v>37536</v>
      </c>
      <c r="F463" s="8">
        <v>60.323789765564065</v>
      </c>
      <c r="G463" s="8">
        <v>47.430692220862966</v>
      </c>
      <c r="H463" s="9"/>
      <c r="I463" s="9" t="str">
        <f t="shared" si="7"/>
        <v>Oct 02</v>
      </c>
    </row>
    <row r="464" spans="5:9" x14ac:dyDescent="0.2">
      <c r="E464" s="9">
        <v>37537</v>
      </c>
      <c r="F464" s="8">
        <v>61.343163985398782</v>
      </c>
      <c r="G464" s="8">
        <v>46.687823933715109</v>
      </c>
      <c r="H464" s="9"/>
      <c r="I464" s="9" t="str">
        <f t="shared" si="7"/>
        <v>Oct 02</v>
      </c>
    </row>
    <row r="465" spans="5:9" x14ac:dyDescent="0.2">
      <c r="E465" s="9">
        <v>37538</v>
      </c>
      <c r="F465" s="8">
        <v>59.669297334871395</v>
      </c>
      <c r="G465" s="8">
        <v>46.196124319628389</v>
      </c>
      <c r="H465" s="9"/>
      <c r="I465" s="9" t="str">
        <f t="shared" si="7"/>
        <v>Oct 02</v>
      </c>
    </row>
    <row r="466" spans="5:9" x14ac:dyDescent="0.2">
      <c r="E466" s="9">
        <v>37539</v>
      </c>
      <c r="F466" s="8">
        <v>61.755677276784326</v>
      </c>
      <c r="G466" s="8">
        <v>47.766962750208322</v>
      </c>
      <c r="H466" s="9"/>
      <c r="I466" s="9" t="str">
        <f t="shared" si="7"/>
        <v>Oct 02</v>
      </c>
    </row>
    <row r="467" spans="5:9" x14ac:dyDescent="0.2">
      <c r="E467" s="9">
        <v>37540</v>
      </c>
      <c r="F467" s="8">
        <v>64.167770258216379</v>
      </c>
      <c r="G467" s="8">
        <v>50.262101897653203</v>
      </c>
      <c r="H467" s="9"/>
      <c r="I467" s="9" t="str">
        <f t="shared" si="7"/>
        <v>Oct 02</v>
      </c>
    </row>
    <row r="468" spans="5:9" x14ac:dyDescent="0.2">
      <c r="E468" s="9">
        <v>37543</v>
      </c>
      <c r="F468" s="8">
        <v>64.637897191428266</v>
      </c>
      <c r="G468" s="8">
        <v>49.665206933437354</v>
      </c>
      <c r="H468" s="9"/>
      <c r="I468" s="9" t="str">
        <f t="shared" si="7"/>
        <v>Oct 02</v>
      </c>
    </row>
    <row r="469" spans="5:9" x14ac:dyDescent="0.2">
      <c r="E469" s="9">
        <v>37544</v>
      </c>
      <c r="F469" s="8">
        <v>67.697567046079101</v>
      </c>
      <c r="G469" s="8">
        <v>52.928626727892727</v>
      </c>
      <c r="H469" s="9"/>
      <c r="I469" s="9" t="str">
        <f t="shared" si="7"/>
        <v>Oct 02</v>
      </c>
    </row>
    <row r="470" spans="5:9" x14ac:dyDescent="0.2">
      <c r="E470" s="9">
        <v>37545</v>
      </c>
      <c r="F470" s="8">
        <v>66.065180527666527</v>
      </c>
      <c r="G470" s="8">
        <v>52.214125726172952</v>
      </c>
      <c r="H470" s="9"/>
      <c r="I470" s="9" t="str">
        <f t="shared" si="7"/>
        <v>Oct 02</v>
      </c>
    </row>
    <row r="471" spans="5:9" x14ac:dyDescent="0.2">
      <c r="E471" s="9">
        <v>37546</v>
      </c>
      <c r="F471" s="8">
        <v>67.538552780092914</v>
      </c>
      <c r="G471" s="8">
        <v>54.183879108085279</v>
      </c>
      <c r="H471" s="9"/>
      <c r="I471" s="9" t="str">
        <f t="shared" si="7"/>
        <v>Oct 02</v>
      </c>
    </row>
    <row r="472" spans="5:9" x14ac:dyDescent="0.2">
      <c r="E472" s="9">
        <v>37547</v>
      </c>
      <c r="F472" s="8">
        <v>67.937239411985672</v>
      </c>
      <c r="G472" s="8">
        <v>54.066864055694438</v>
      </c>
      <c r="H472" s="9"/>
      <c r="I472" s="9" t="str">
        <f t="shared" si="7"/>
        <v>Oct 02</v>
      </c>
    </row>
    <row r="473" spans="5:9" x14ac:dyDescent="0.2">
      <c r="E473" s="9">
        <v>37550</v>
      </c>
      <c r="F473" s="8">
        <v>69.114858870915455</v>
      </c>
      <c r="G473" s="8">
        <v>54.509511905395101</v>
      </c>
      <c r="H473" s="9"/>
      <c r="I473" s="9" t="str">
        <f t="shared" si="7"/>
        <v>Oct 02</v>
      </c>
    </row>
    <row r="474" spans="5:9" x14ac:dyDescent="0.2">
      <c r="E474" s="9">
        <v>37551</v>
      </c>
      <c r="F474" s="8">
        <v>68.380477136738918</v>
      </c>
      <c r="G474" s="8">
        <v>53.811558486841719</v>
      </c>
      <c r="H474" s="9"/>
      <c r="I474" s="9" t="str">
        <f t="shared" si="7"/>
        <v>Oct 02</v>
      </c>
    </row>
    <row r="475" spans="5:9" x14ac:dyDescent="0.2">
      <c r="E475" s="9">
        <v>37552</v>
      </c>
      <c r="F475" s="8">
        <v>68.839853133931442</v>
      </c>
      <c r="G475" s="8">
        <v>51.848896926286436</v>
      </c>
      <c r="H475" s="9"/>
      <c r="I475" s="9" t="str">
        <f t="shared" si="7"/>
        <v>Oct 02</v>
      </c>
    </row>
    <row r="476" spans="5:9" x14ac:dyDescent="0.2">
      <c r="E476" s="9">
        <v>37553</v>
      </c>
      <c r="F476" s="8">
        <v>67.792051882310489</v>
      </c>
      <c r="G476" s="8">
        <v>53.204616775703414</v>
      </c>
      <c r="H476" s="9"/>
      <c r="I476" s="9" t="str">
        <f t="shared" si="7"/>
        <v>Oct 02</v>
      </c>
    </row>
    <row r="477" spans="5:9" x14ac:dyDescent="0.2">
      <c r="E477" s="9">
        <v>37554</v>
      </c>
      <c r="F477" s="8">
        <v>68.955849290838813</v>
      </c>
      <c r="G477" s="8">
        <v>52.952266132416128</v>
      </c>
      <c r="H477" s="9"/>
      <c r="I477" s="9" t="str">
        <f t="shared" si="7"/>
        <v>Oct 02</v>
      </c>
    </row>
    <row r="478" spans="5:9" x14ac:dyDescent="0.2">
      <c r="E478" s="9">
        <v>37557</v>
      </c>
      <c r="F478" s="8">
        <v>68.385854947703365</v>
      </c>
      <c r="G478" s="8">
        <v>54.011311455064451</v>
      </c>
      <c r="H478" s="9"/>
      <c r="I478" s="9" t="str">
        <f t="shared" si="7"/>
        <v>Oct 02</v>
      </c>
    </row>
    <row r="479" spans="5:9" x14ac:dyDescent="0.2">
      <c r="E479" s="9">
        <v>37558</v>
      </c>
      <c r="F479" s="8">
        <v>67.765167359761392</v>
      </c>
      <c r="G479" s="8">
        <v>51.540402697256063</v>
      </c>
      <c r="H479" s="9"/>
      <c r="I479" s="9" t="str">
        <f t="shared" si="7"/>
        <v>Oct 02</v>
      </c>
    </row>
    <row r="480" spans="5:9" x14ac:dyDescent="0.2">
      <c r="E480" s="9">
        <v>37559</v>
      </c>
      <c r="F480" s="8">
        <v>68.422730904836172</v>
      </c>
      <c r="G480" s="8">
        <v>53.100012410687384</v>
      </c>
      <c r="H480" s="9"/>
      <c r="I480" s="9" t="str">
        <f t="shared" si="7"/>
        <v>Oct 02</v>
      </c>
    </row>
    <row r="481" spans="5:9" x14ac:dyDescent="0.2">
      <c r="E481" s="9">
        <v>37560</v>
      </c>
      <c r="F481" s="8">
        <v>68.042479946964136</v>
      </c>
      <c r="G481" s="8">
        <v>54.124780596776766</v>
      </c>
      <c r="H481" s="9"/>
      <c r="I481" s="9" t="str">
        <f t="shared" si="7"/>
        <v>Oct 02</v>
      </c>
    </row>
    <row r="482" spans="5:9" x14ac:dyDescent="0.2">
      <c r="E482" s="9">
        <v>37561</v>
      </c>
      <c r="F482" s="8">
        <v>69.210117343129284</v>
      </c>
      <c r="G482" s="8">
        <v>53.662039253231207</v>
      </c>
      <c r="H482" s="9"/>
      <c r="I482" s="9" t="str">
        <f t="shared" si="7"/>
        <v>Nov 02</v>
      </c>
    </row>
    <row r="483" spans="5:9" x14ac:dyDescent="0.2">
      <c r="E483" s="9">
        <v>37564</v>
      </c>
      <c r="F483" s="8">
        <v>69.777800226954653</v>
      </c>
      <c r="G483" s="8">
        <v>55.809088169069021</v>
      </c>
      <c r="H483" s="9"/>
      <c r="I483" s="9" t="str">
        <f t="shared" si="7"/>
        <v>Nov 02</v>
      </c>
    </row>
    <row r="484" spans="5:9" x14ac:dyDescent="0.2">
      <c r="E484" s="9">
        <v>37565</v>
      </c>
      <c r="F484" s="8">
        <v>70.318603274140472</v>
      </c>
      <c r="G484" s="8">
        <v>56.102216785159186</v>
      </c>
      <c r="H484" s="9"/>
      <c r="I484" s="9" t="str">
        <f t="shared" si="7"/>
        <v>Nov 02</v>
      </c>
    </row>
    <row r="485" spans="5:9" x14ac:dyDescent="0.2">
      <c r="E485" s="9">
        <v>37566</v>
      </c>
      <c r="F485" s="8">
        <v>70.961571132831324</v>
      </c>
      <c r="G485" s="8">
        <v>55.405445336831974</v>
      </c>
      <c r="H485" s="9"/>
      <c r="I485" s="9" t="str">
        <f t="shared" si="7"/>
        <v>Nov 02</v>
      </c>
    </row>
    <row r="486" spans="5:9" x14ac:dyDescent="0.2">
      <c r="E486" s="9">
        <v>37567</v>
      </c>
      <c r="F486" s="8">
        <v>69.339940236347658</v>
      </c>
      <c r="G486" s="8">
        <v>53.623034235767605</v>
      </c>
      <c r="H486" s="9"/>
      <c r="I486" s="9" t="str">
        <f t="shared" si="7"/>
        <v>Nov 02</v>
      </c>
    </row>
    <row r="487" spans="5:9" x14ac:dyDescent="0.2">
      <c r="E487" s="9">
        <v>37568</v>
      </c>
      <c r="F487" s="8">
        <v>68.732305748734234</v>
      </c>
      <c r="G487" s="8">
        <v>52.841751916269232</v>
      </c>
      <c r="H487" s="9"/>
      <c r="I487" s="9" t="str">
        <f t="shared" si="7"/>
        <v>Nov 02</v>
      </c>
    </row>
    <row r="488" spans="5:9" x14ac:dyDescent="0.2">
      <c r="E488" s="9">
        <v>37571</v>
      </c>
      <c r="F488" s="8">
        <v>67.307329262714717</v>
      </c>
      <c r="G488" s="8">
        <v>52.465885384347168</v>
      </c>
      <c r="H488" s="9"/>
      <c r="I488" s="9" t="str">
        <f t="shared" si="7"/>
        <v>Nov 02</v>
      </c>
    </row>
    <row r="489" spans="5:9" x14ac:dyDescent="0.2">
      <c r="E489" s="9">
        <v>37572</v>
      </c>
      <c r="F489" s="8">
        <v>67.826620989224551</v>
      </c>
      <c r="G489" s="8">
        <v>52.986543268975062</v>
      </c>
      <c r="H489" s="9"/>
      <c r="I489" s="9" t="str">
        <f t="shared" si="7"/>
        <v>Nov 02</v>
      </c>
    </row>
    <row r="490" spans="5:9" x14ac:dyDescent="0.2">
      <c r="E490" s="9">
        <v>37573</v>
      </c>
      <c r="F490" s="8">
        <v>67.794358655711036</v>
      </c>
      <c r="G490" s="8">
        <v>52.59531112411279</v>
      </c>
      <c r="H490" s="9"/>
      <c r="I490" s="9" t="str">
        <f t="shared" si="7"/>
        <v>Nov 02</v>
      </c>
    </row>
    <row r="491" spans="5:9" x14ac:dyDescent="0.2">
      <c r="E491" s="9">
        <v>37574</v>
      </c>
      <c r="F491" s="8">
        <v>69.464385395419768</v>
      </c>
      <c r="G491" s="8">
        <v>54.27902771129196</v>
      </c>
      <c r="H491" s="9"/>
      <c r="I491" s="9" t="str">
        <f t="shared" si="7"/>
        <v>Nov 02</v>
      </c>
    </row>
    <row r="492" spans="5:9" x14ac:dyDescent="0.2">
      <c r="E492" s="9">
        <v>37575</v>
      </c>
      <c r="F492" s="8">
        <v>69.891494296371022</v>
      </c>
      <c r="G492" s="8">
        <v>54.46459703680064</v>
      </c>
      <c r="H492" s="9"/>
      <c r="I492" s="9" t="str">
        <f t="shared" si="7"/>
        <v>Nov 02</v>
      </c>
    </row>
    <row r="493" spans="5:9" x14ac:dyDescent="0.2">
      <c r="E493" s="9">
        <v>37578</v>
      </c>
      <c r="F493" s="8">
        <v>69.164023587395235</v>
      </c>
      <c r="G493" s="8">
        <v>55.214557145305513</v>
      </c>
      <c r="H493" s="9"/>
      <c r="I493" s="9" t="str">
        <f t="shared" si="7"/>
        <v>Nov 02</v>
      </c>
    </row>
    <row r="494" spans="5:9" x14ac:dyDescent="0.2">
      <c r="E494" s="9">
        <v>37579</v>
      </c>
      <c r="F494" s="8">
        <v>68.885942126937792</v>
      </c>
      <c r="G494" s="8">
        <v>54.809141357729196</v>
      </c>
      <c r="H494" s="9"/>
      <c r="I494" s="9" t="str">
        <f t="shared" si="7"/>
        <v>Nov 02</v>
      </c>
    </row>
    <row r="495" spans="5:9" x14ac:dyDescent="0.2">
      <c r="E495" s="9">
        <v>37580</v>
      </c>
      <c r="F495" s="8">
        <v>70.223349411017992</v>
      </c>
      <c r="G495" s="8">
        <v>54.683261528642092</v>
      </c>
      <c r="H495" s="9"/>
      <c r="I495" s="9" t="str">
        <f t="shared" si="7"/>
        <v>Nov 02</v>
      </c>
    </row>
    <row r="496" spans="5:9" x14ac:dyDescent="0.2">
      <c r="E496" s="9">
        <v>37581</v>
      </c>
      <c r="F496" s="8">
        <v>71.729753023849014</v>
      </c>
      <c r="G496" s="8">
        <v>56.701475689827376</v>
      </c>
      <c r="H496" s="9"/>
      <c r="I496" s="9" t="str">
        <f t="shared" si="7"/>
        <v>Nov 02</v>
      </c>
    </row>
    <row r="497" spans="5:9" x14ac:dyDescent="0.2">
      <c r="E497" s="9">
        <v>37582</v>
      </c>
      <c r="F497" s="8">
        <v>71.48316494683219</v>
      </c>
      <c r="G497" s="8">
        <v>56.843903102080859</v>
      </c>
      <c r="H497" s="9"/>
      <c r="I497" s="9" t="str">
        <f t="shared" si="7"/>
        <v>Nov 02</v>
      </c>
    </row>
    <row r="498" spans="5:9" x14ac:dyDescent="0.2">
      <c r="E498" s="9">
        <v>37585</v>
      </c>
      <c r="F498" s="8">
        <v>71.661383683275616</v>
      </c>
      <c r="G498" s="8">
        <v>56.824991578462139</v>
      </c>
      <c r="H498" s="9"/>
      <c r="I498" s="9" t="str">
        <f t="shared" si="7"/>
        <v>Nov 02</v>
      </c>
    </row>
    <row r="499" spans="5:9" x14ac:dyDescent="0.2">
      <c r="E499" s="9">
        <v>37586</v>
      </c>
      <c r="F499" s="8">
        <v>70.158820134899585</v>
      </c>
      <c r="G499" s="8">
        <v>55.464543848140465</v>
      </c>
      <c r="H499" s="9"/>
      <c r="I499" s="9" t="str">
        <f t="shared" si="7"/>
        <v>Nov 02</v>
      </c>
    </row>
    <row r="500" spans="5:9" x14ac:dyDescent="0.2">
      <c r="E500" s="9">
        <v>37587</v>
      </c>
      <c r="F500" s="8">
        <v>72.122292817886219</v>
      </c>
      <c r="G500" s="8">
        <v>57.303098534947907</v>
      </c>
      <c r="H500" s="9"/>
      <c r="I500" s="9" t="str">
        <f t="shared" si="7"/>
        <v>Nov 02</v>
      </c>
    </row>
    <row r="501" spans="5:9" x14ac:dyDescent="0.2">
      <c r="E501" s="9">
        <v>37588</v>
      </c>
      <c r="F501" s="8">
        <v>72.023965651063236</v>
      </c>
      <c r="G501" s="8">
        <v>57.63286822804934</v>
      </c>
      <c r="H501" s="9"/>
      <c r="I501" s="9" t="str">
        <f t="shared" si="7"/>
        <v>Nov 02</v>
      </c>
    </row>
    <row r="502" spans="5:9" x14ac:dyDescent="0.2">
      <c r="E502" s="9">
        <v>37589</v>
      </c>
      <c r="F502" s="8">
        <v>71.925638484240253</v>
      </c>
      <c r="G502" s="8">
        <v>57.461482545254682</v>
      </c>
      <c r="H502" s="9"/>
      <c r="I502" s="9" t="str">
        <f t="shared" si="7"/>
        <v>Nov 02</v>
      </c>
    </row>
    <row r="503" spans="5:9" x14ac:dyDescent="0.2">
      <c r="E503" s="9">
        <v>37592</v>
      </c>
      <c r="F503" s="8">
        <v>71.788904489002974</v>
      </c>
      <c r="G503" s="8">
        <v>57.613365719317535</v>
      </c>
      <c r="H503" s="9"/>
      <c r="I503" s="9" t="str">
        <f t="shared" si="7"/>
        <v>Dec 02</v>
      </c>
    </row>
    <row r="504" spans="5:9" x14ac:dyDescent="0.2">
      <c r="E504" s="9">
        <v>37593</v>
      </c>
      <c r="F504" s="8">
        <v>70.730347615453113</v>
      </c>
      <c r="G504" s="8">
        <v>56.030707586475906</v>
      </c>
      <c r="H504" s="9"/>
      <c r="I504" s="9" t="str">
        <f t="shared" si="7"/>
        <v>Dec 02</v>
      </c>
    </row>
    <row r="505" spans="5:9" x14ac:dyDescent="0.2">
      <c r="E505" s="9">
        <v>37594</v>
      </c>
      <c r="F505" s="8">
        <v>70.486835261909718</v>
      </c>
      <c r="G505" s="8">
        <v>55.835091514044763</v>
      </c>
      <c r="H505" s="9"/>
      <c r="I505" s="9" t="str">
        <f t="shared" si="7"/>
        <v>Dec 02</v>
      </c>
    </row>
    <row r="506" spans="5:9" x14ac:dyDescent="0.2">
      <c r="E506" s="9">
        <v>37595</v>
      </c>
      <c r="F506" s="8">
        <v>69.639528408389737</v>
      </c>
      <c r="G506" s="8">
        <v>54.862921003019935</v>
      </c>
      <c r="H506" s="9"/>
      <c r="I506" s="9" t="str">
        <f t="shared" si="7"/>
        <v>Dec 02</v>
      </c>
    </row>
    <row r="507" spans="5:9" x14ac:dyDescent="0.2">
      <c r="E507" s="9">
        <v>37596</v>
      </c>
      <c r="F507" s="8">
        <v>70.07585510794226</v>
      </c>
      <c r="G507" s="8">
        <v>54.833962732478767</v>
      </c>
      <c r="H507" s="9"/>
      <c r="I507" s="9" t="str">
        <f t="shared" si="7"/>
        <v>Dec 02</v>
      </c>
    </row>
    <row r="508" spans="5:9" x14ac:dyDescent="0.2">
      <c r="E508" s="9">
        <v>37599</v>
      </c>
      <c r="F508" s="8">
        <v>68.521824678777293</v>
      </c>
      <c r="G508" s="8">
        <v>53.358272905105522</v>
      </c>
      <c r="H508" s="9"/>
      <c r="I508" s="9" t="str">
        <f t="shared" si="7"/>
        <v>Dec 02</v>
      </c>
    </row>
    <row r="509" spans="5:9" x14ac:dyDescent="0.2">
      <c r="E509" s="9">
        <v>37600</v>
      </c>
      <c r="F509" s="8">
        <v>69.478212054912561</v>
      </c>
      <c r="G509" s="8">
        <v>53.917344822083933</v>
      </c>
      <c r="H509" s="9"/>
      <c r="I509" s="9" t="str">
        <f t="shared" si="7"/>
        <v>Dec 02</v>
      </c>
    </row>
    <row r="510" spans="5:9" x14ac:dyDescent="0.2">
      <c r="E510" s="9">
        <v>37601</v>
      </c>
      <c r="F510" s="8">
        <v>69.517390099536357</v>
      </c>
      <c r="G510" s="8">
        <v>54.466960977252988</v>
      </c>
      <c r="H510" s="9"/>
      <c r="I510" s="9" t="str">
        <f t="shared" si="7"/>
        <v>Dec 02</v>
      </c>
    </row>
    <row r="511" spans="5:9" x14ac:dyDescent="0.2">
      <c r="E511" s="9">
        <v>37602</v>
      </c>
      <c r="F511" s="8">
        <v>69.257744236281439</v>
      </c>
      <c r="G511" s="8">
        <v>53.560389813780596</v>
      </c>
      <c r="H511" s="9"/>
      <c r="I511" s="9" t="str">
        <f t="shared" si="7"/>
        <v>Dec 02</v>
      </c>
    </row>
    <row r="512" spans="5:9" x14ac:dyDescent="0.2">
      <c r="E512" s="9">
        <v>37603</v>
      </c>
      <c r="F512" s="8">
        <v>68.328241305877043</v>
      </c>
      <c r="G512" s="8">
        <v>52.669775248361496</v>
      </c>
      <c r="H512" s="9"/>
      <c r="I512" s="9" t="str">
        <f t="shared" si="7"/>
        <v>Dec 02</v>
      </c>
    </row>
    <row r="513" spans="5:9" x14ac:dyDescent="0.2">
      <c r="E513" s="9">
        <v>37606</v>
      </c>
      <c r="F513" s="8">
        <v>69.935281201886355</v>
      </c>
      <c r="G513" s="8">
        <v>54.389541927438856</v>
      </c>
      <c r="H513" s="9"/>
      <c r="I513" s="9" t="str">
        <f t="shared" si="7"/>
        <v>Dec 02</v>
      </c>
    </row>
    <row r="514" spans="5:9" x14ac:dyDescent="0.2">
      <c r="E514" s="9">
        <v>37607</v>
      </c>
      <c r="F514" s="8">
        <v>69.366055808823845</v>
      </c>
      <c r="G514" s="8">
        <v>53.738867317932261</v>
      </c>
      <c r="H514" s="9"/>
      <c r="I514" s="9" t="str">
        <f t="shared" si="7"/>
        <v>Dec 02</v>
      </c>
    </row>
    <row r="515" spans="5:9" x14ac:dyDescent="0.2">
      <c r="E515" s="9">
        <v>37608</v>
      </c>
      <c r="F515" s="8">
        <v>68.454224288276791</v>
      </c>
      <c r="G515" s="8">
        <v>52.464703414121004</v>
      </c>
      <c r="H515" s="9"/>
      <c r="I515" s="9" t="str">
        <f t="shared" si="7"/>
        <v>Dec 02</v>
      </c>
    </row>
    <row r="516" spans="5:9" x14ac:dyDescent="0.2">
      <c r="E516" s="9">
        <v>37609</v>
      </c>
      <c r="F516" s="8">
        <v>67.926483713238582</v>
      </c>
      <c r="G516" s="8">
        <v>52.011417832384808</v>
      </c>
      <c r="H516" s="9"/>
      <c r="I516" s="9" t="str">
        <f t="shared" si="7"/>
        <v>Dec 02</v>
      </c>
    </row>
    <row r="517" spans="5:9" x14ac:dyDescent="0.2">
      <c r="E517" s="9">
        <v>37610</v>
      </c>
      <c r="F517" s="8">
        <v>68.810661837981812</v>
      </c>
      <c r="G517" s="8">
        <v>52.657364560986707</v>
      </c>
      <c r="H517" s="9"/>
      <c r="I517" s="9" t="str">
        <f t="shared" ref="I517:I580" si="8">TEXT(E517,"mmm")&amp; " " &amp;TEXT(E517,"yy")</f>
        <v>Dec 02</v>
      </c>
    </row>
    <row r="518" spans="5:9" x14ac:dyDescent="0.2">
      <c r="E518" s="9">
        <v>37613</v>
      </c>
      <c r="F518" s="8">
        <v>68.935106920235739</v>
      </c>
      <c r="G518" s="8">
        <v>52.809838720162638</v>
      </c>
      <c r="H518" s="9"/>
      <c r="I518" s="9" t="str">
        <f t="shared" si="8"/>
        <v>Dec 02</v>
      </c>
    </row>
    <row r="519" spans="5:9" x14ac:dyDescent="0.2">
      <c r="E519" s="9">
        <v>37614</v>
      </c>
      <c r="F519" s="8">
        <v>68.557926999927631</v>
      </c>
      <c r="G519" s="8">
        <v>52.773788628264462</v>
      </c>
      <c r="H519" s="9"/>
      <c r="I519" s="9" t="str">
        <f t="shared" si="8"/>
        <v>Dec 02</v>
      </c>
    </row>
    <row r="520" spans="5:9" x14ac:dyDescent="0.2">
      <c r="E520" s="9">
        <v>37615</v>
      </c>
      <c r="F520" s="8">
        <v>68.449997521057838</v>
      </c>
      <c r="G520" s="8">
        <v>52.773788628264462</v>
      </c>
      <c r="H520" s="9"/>
      <c r="I520" s="9" t="str">
        <f t="shared" si="8"/>
        <v>Dec 02</v>
      </c>
    </row>
    <row r="521" spans="5:9" x14ac:dyDescent="0.2">
      <c r="E521" s="9">
        <v>37616</v>
      </c>
      <c r="F521" s="8">
        <v>68.342068042188046</v>
      </c>
      <c r="G521" s="8">
        <v>52.773788628264462</v>
      </c>
      <c r="H521" s="9"/>
      <c r="I521" s="9" t="str">
        <f t="shared" si="8"/>
        <v>Dec 02</v>
      </c>
    </row>
    <row r="522" spans="5:9" x14ac:dyDescent="0.2">
      <c r="E522" s="9">
        <v>37617</v>
      </c>
      <c r="F522" s="8">
        <v>67.246644583324468</v>
      </c>
      <c r="G522" s="8">
        <v>51.137350850132094</v>
      </c>
      <c r="H522" s="9"/>
      <c r="I522" s="9" t="str">
        <f t="shared" si="8"/>
        <v>Dec 02</v>
      </c>
    </row>
    <row r="523" spans="5:9" x14ac:dyDescent="0.2">
      <c r="E523" s="9">
        <v>37620</v>
      </c>
      <c r="F523" s="8">
        <v>67.553148466476827</v>
      </c>
      <c r="G523" s="8">
        <v>51.531537920559792</v>
      </c>
      <c r="H523" s="9"/>
      <c r="I523" s="9" t="str">
        <f t="shared" si="8"/>
        <v>Dec 02</v>
      </c>
    </row>
    <row r="524" spans="5:9" x14ac:dyDescent="0.2">
      <c r="E524" s="9">
        <v>37621</v>
      </c>
      <c r="F524" s="8">
        <v>67.586179673245084</v>
      </c>
      <c r="G524" s="8">
        <v>51.80870993859665</v>
      </c>
      <c r="H524" s="9"/>
      <c r="I524" s="9" t="str">
        <f t="shared" si="8"/>
        <v>Dec 02</v>
      </c>
    </row>
    <row r="525" spans="5:9" x14ac:dyDescent="0.2">
      <c r="E525" s="9">
        <v>37622</v>
      </c>
      <c r="F525" s="8">
        <v>68.70811017007648</v>
      </c>
      <c r="G525" s="8">
        <v>51.80870993859665</v>
      </c>
      <c r="H525" s="9"/>
      <c r="I525" s="9" t="str">
        <f t="shared" si="8"/>
        <v>Jan 03</v>
      </c>
    </row>
    <row r="526" spans="5:9" x14ac:dyDescent="0.2">
      <c r="E526" s="9">
        <v>37623</v>
      </c>
      <c r="F526" s="8">
        <v>69.830040666907877</v>
      </c>
      <c r="G526" s="8">
        <v>54.227021021340484</v>
      </c>
      <c r="H526" s="9"/>
      <c r="I526" s="9" t="str">
        <f t="shared" si="8"/>
        <v>Jan 03</v>
      </c>
    </row>
    <row r="527" spans="5:9" x14ac:dyDescent="0.2">
      <c r="E527" s="9">
        <v>37624</v>
      </c>
      <c r="F527" s="8">
        <v>69.796240510066724</v>
      </c>
      <c r="G527" s="8">
        <v>54.035541844700944</v>
      </c>
      <c r="H527" s="9"/>
      <c r="I527" s="9" t="str">
        <f t="shared" si="8"/>
        <v>Jan 03</v>
      </c>
    </row>
    <row r="528" spans="5:9" x14ac:dyDescent="0.2">
      <c r="E528" s="9">
        <v>37627</v>
      </c>
      <c r="F528" s="8">
        <v>71.364866625615605</v>
      </c>
      <c r="G528" s="8">
        <v>54.52074062254372</v>
      </c>
      <c r="H528" s="9"/>
      <c r="I528" s="9" t="str">
        <f t="shared" si="8"/>
        <v>Jan 03</v>
      </c>
    </row>
    <row r="529" spans="5:9" x14ac:dyDescent="0.2">
      <c r="E529" s="9">
        <v>37628</v>
      </c>
      <c r="F529" s="8">
        <v>70.897810729967645</v>
      </c>
      <c r="G529" s="8">
        <v>54.052089427867308</v>
      </c>
      <c r="H529" s="9"/>
      <c r="I529" s="9" t="str">
        <f t="shared" si="8"/>
        <v>Jan 03</v>
      </c>
    </row>
    <row r="530" spans="5:9" x14ac:dyDescent="0.2">
      <c r="E530" s="9">
        <v>37629</v>
      </c>
      <c r="F530" s="8">
        <v>69.899174271644668</v>
      </c>
      <c r="G530" s="8">
        <v>52.96467681979091</v>
      </c>
      <c r="H530" s="9"/>
      <c r="I530" s="9" t="str">
        <f t="shared" si="8"/>
        <v>Jan 03</v>
      </c>
    </row>
    <row r="531" spans="5:9" x14ac:dyDescent="0.2">
      <c r="E531" s="9">
        <v>37630</v>
      </c>
      <c r="F531" s="8">
        <v>71.254248202854512</v>
      </c>
      <c r="G531" s="8">
        <v>53.758960811777158</v>
      </c>
      <c r="H531" s="9"/>
      <c r="I531" s="9" t="str">
        <f t="shared" si="8"/>
        <v>Jan 03</v>
      </c>
    </row>
    <row r="532" spans="5:9" x14ac:dyDescent="0.2">
      <c r="E532" s="9">
        <v>37631</v>
      </c>
      <c r="F532" s="8">
        <v>71.254248202854512</v>
      </c>
      <c r="G532" s="8">
        <v>53.735321407253757</v>
      </c>
      <c r="H532" s="9"/>
      <c r="I532" s="9" t="str">
        <f t="shared" si="8"/>
        <v>Jan 03</v>
      </c>
    </row>
    <row r="533" spans="5:9" x14ac:dyDescent="0.2">
      <c r="E533" s="9">
        <v>37634</v>
      </c>
      <c r="F533" s="8">
        <v>71.153616605585754</v>
      </c>
      <c r="G533" s="8">
        <v>53.947485062851271</v>
      </c>
      <c r="H533" s="9"/>
      <c r="I533" s="9" t="str">
        <f t="shared" si="8"/>
        <v>Jan 03</v>
      </c>
    </row>
    <row r="534" spans="5:9" x14ac:dyDescent="0.2">
      <c r="E534" s="9">
        <v>37635</v>
      </c>
      <c r="F534" s="8">
        <v>71.568431984462308</v>
      </c>
      <c r="G534" s="8">
        <v>54.221111170209625</v>
      </c>
      <c r="H534" s="9"/>
      <c r="I534" s="9" t="str">
        <f t="shared" si="8"/>
        <v>Jan 03</v>
      </c>
    </row>
    <row r="535" spans="5:9" x14ac:dyDescent="0.2">
      <c r="E535" s="9">
        <v>37636</v>
      </c>
      <c r="F535" s="8">
        <v>70.535995369298163</v>
      </c>
      <c r="G535" s="8">
        <v>53.573391486268463</v>
      </c>
      <c r="H535" s="9"/>
      <c r="I535" s="9" t="str">
        <f t="shared" si="8"/>
        <v>Jan 03</v>
      </c>
    </row>
    <row r="536" spans="5:9" x14ac:dyDescent="0.2">
      <c r="E536" s="9">
        <v>37637</v>
      </c>
      <c r="F536" s="8">
        <v>70.257913908840706</v>
      </c>
      <c r="G536" s="8">
        <v>53.576937396946974</v>
      </c>
      <c r="H536" s="9"/>
      <c r="I536" s="9" t="str">
        <f t="shared" si="8"/>
        <v>Jan 03</v>
      </c>
    </row>
    <row r="537" spans="5:9" x14ac:dyDescent="0.2">
      <c r="E537" s="9">
        <v>37638</v>
      </c>
      <c r="F537" s="8">
        <v>69.273108795920066</v>
      </c>
      <c r="G537" s="8">
        <v>51.933407797457591</v>
      </c>
      <c r="H537" s="9"/>
      <c r="I537" s="9" t="str">
        <f t="shared" si="8"/>
        <v>Jan 03</v>
      </c>
    </row>
    <row r="538" spans="5:9" x14ac:dyDescent="0.2">
      <c r="E538" s="9">
        <v>37641</v>
      </c>
      <c r="F538" s="8">
        <v>68.729234711170321</v>
      </c>
      <c r="G538" s="8">
        <v>51.297507815778118</v>
      </c>
      <c r="H538" s="9"/>
      <c r="I538" s="9" t="str">
        <f t="shared" si="8"/>
        <v>Jan 03</v>
      </c>
    </row>
    <row r="539" spans="5:9" x14ac:dyDescent="0.2">
      <c r="E539" s="9">
        <v>37642</v>
      </c>
      <c r="F539" s="8">
        <v>68.185360626420589</v>
      </c>
      <c r="G539" s="8">
        <v>50.739617869025878</v>
      </c>
      <c r="H539" s="9"/>
      <c r="I539" s="9" t="str">
        <f t="shared" si="8"/>
        <v>Jan 03</v>
      </c>
    </row>
    <row r="540" spans="5:9" x14ac:dyDescent="0.2">
      <c r="E540" s="9">
        <v>37643</v>
      </c>
      <c r="F540" s="8">
        <v>67.474023427156325</v>
      </c>
      <c r="G540" s="8">
        <v>49.780449030488924</v>
      </c>
      <c r="H540" s="9"/>
      <c r="I540" s="9" t="str">
        <f t="shared" si="8"/>
        <v>Jan 03</v>
      </c>
    </row>
    <row r="541" spans="5:9" x14ac:dyDescent="0.2">
      <c r="E541" s="9">
        <v>37644</v>
      </c>
      <c r="F541" s="8">
        <v>68.16385399165415</v>
      </c>
      <c r="G541" s="8">
        <v>49.580696062266192</v>
      </c>
      <c r="H541" s="9"/>
      <c r="I541" s="9" t="str">
        <f t="shared" si="8"/>
        <v>Jan 03</v>
      </c>
    </row>
    <row r="542" spans="5:9" x14ac:dyDescent="0.2">
      <c r="E542" s="9">
        <v>37645</v>
      </c>
      <c r="F542" s="8">
        <v>66.171189935899704</v>
      </c>
      <c r="G542" s="8">
        <v>48.94893297637833</v>
      </c>
      <c r="H542" s="9"/>
      <c r="I542" s="9" t="str">
        <f t="shared" si="8"/>
        <v>Jan 03</v>
      </c>
    </row>
    <row r="543" spans="5:9" x14ac:dyDescent="0.2">
      <c r="E543" s="9">
        <v>37648</v>
      </c>
      <c r="F543" s="8">
        <v>65.101877363602767</v>
      </c>
      <c r="G543" s="8">
        <v>47.359774007292756</v>
      </c>
      <c r="H543" s="9"/>
      <c r="I543" s="9" t="str">
        <f t="shared" si="8"/>
        <v>Jan 03</v>
      </c>
    </row>
    <row r="544" spans="5:9" x14ac:dyDescent="0.2">
      <c r="E544" s="9">
        <v>37649</v>
      </c>
      <c r="F544" s="8">
        <v>65.951486381431948</v>
      </c>
      <c r="G544" s="8">
        <v>47.391096218286258</v>
      </c>
      <c r="H544" s="9"/>
      <c r="I544" s="9" t="str">
        <f t="shared" si="8"/>
        <v>Jan 03</v>
      </c>
    </row>
    <row r="545" spans="5:9" x14ac:dyDescent="0.2">
      <c r="E545" s="9">
        <v>37650</v>
      </c>
      <c r="F545" s="8">
        <v>66.398568779731576</v>
      </c>
      <c r="G545" s="8">
        <v>47.779964422696196</v>
      </c>
      <c r="H545" s="9"/>
      <c r="I545" s="9" t="str">
        <f t="shared" si="8"/>
        <v>Jan 03</v>
      </c>
    </row>
    <row r="546" spans="5:9" x14ac:dyDescent="0.2">
      <c r="E546" s="9">
        <v>37651</v>
      </c>
      <c r="F546" s="8">
        <v>64.88140954497166</v>
      </c>
      <c r="G546" s="8">
        <v>48.697173318204115</v>
      </c>
      <c r="H546" s="9"/>
      <c r="I546" s="9" t="str">
        <f t="shared" si="8"/>
        <v>Jan 03</v>
      </c>
    </row>
    <row r="547" spans="5:9" x14ac:dyDescent="0.2">
      <c r="E547" s="9">
        <v>37652</v>
      </c>
      <c r="F547" s="8">
        <v>65.733325336201375</v>
      </c>
      <c r="G547" s="8">
        <v>48.948341991265245</v>
      </c>
      <c r="H547" s="9"/>
      <c r="I547" s="9" t="str">
        <f t="shared" si="8"/>
        <v>Jan 03</v>
      </c>
    </row>
    <row r="548" spans="5:9" x14ac:dyDescent="0.2">
      <c r="E548" s="9">
        <v>37655</v>
      </c>
      <c r="F548" s="8">
        <v>66.08822498576059</v>
      </c>
      <c r="G548" s="8">
        <v>49.435313724447283</v>
      </c>
      <c r="H548" s="9"/>
      <c r="I548" s="9" t="str">
        <f t="shared" si="8"/>
        <v>Feb 03</v>
      </c>
    </row>
    <row r="549" spans="5:9" x14ac:dyDescent="0.2">
      <c r="E549" s="9">
        <v>37656</v>
      </c>
      <c r="F549" s="8">
        <v>65.157188917938115</v>
      </c>
      <c r="G549" s="8">
        <v>47.759279943738221</v>
      </c>
      <c r="H549" s="9"/>
      <c r="I549" s="9" t="str">
        <f t="shared" si="8"/>
        <v>Feb 03</v>
      </c>
    </row>
    <row r="550" spans="5:9" x14ac:dyDescent="0.2">
      <c r="E550" s="9">
        <v>37657</v>
      </c>
      <c r="F550" s="8">
        <v>64.803058218451781</v>
      </c>
      <c r="G550" s="8">
        <v>48.561246742194569</v>
      </c>
      <c r="H550" s="9"/>
      <c r="I550" s="9" t="str">
        <f t="shared" si="8"/>
        <v>Feb 03</v>
      </c>
    </row>
    <row r="551" spans="5:9" x14ac:dyDescent="0.2">
      <c r="E551" s="9">
        <v>37658</v>
      </c>
      <c r="F551" s="8">
        <v>64.385167039283601</v>
      </c>
      <c r="G551" s="8">
        <v>47.570755692664108</v>
      </c>
      <c r="H551" s="9"/>
      <c r="I551" s="9" t="str">
        <f t="shared" si="8"/>
        <v>Feb 03</v>
      </c>
    </row>
    <row r="552" spans="5:9" x14ac:dyDescent="0.2">
      <c r="E552" s="9">
        <v>37659</v>
      </c>
      <c r="F552" s="8">
        <v>63.735283469482496</v>
      </c>
      <c r="G552" s="8">
        <v>46.848571884474232</v>
      </c>
      <c r="H552" s="9"/>
      <c r="I552" s="9" t="str">
        <f t="shared" si="8"/>
        <v>Feb 03</v>
      </c>
    </row>
    <row r="553" spans="5:9" x14ac:dyDescent="0.2">
      <c r="E553" s="9">
        <v>37662</v>
      </c>
      <c r="F553" s="8">
        <v>64.21769931567772</v>
      </c>
      <c r="G553" s="8">
        <v>46.623997541501929</v>
      </c>
      <c r="H553" s="9"/>
      <c r="I553" s="9" t="str">
        <f t="shared" si="8"/>
        <v>Feb 03</v>
      </c>
    </row>
    <row r="554" spans="5:9" x14ac:dyDescent="0.2">
      <c r="E554" s="9">
        <v>37663</v>
      </c>
      <c r="F554" s="8">
        <v>63.697643325004506</v>
      </c>
      <c r="G554" s="8">
        <v>47.824288306177571</v>
      </c>
      <c r="H554" s="9"/>
      <c r="I554" s="9" t="str">
        <f t="shared" si="8"/>
        <v>Feb 03</v>
      </c>
    </row>
    <row r="555" spans="5:9" x14ac:dyDescent="0.2">
      <c r="E555" s="9">
        <v>37664</v>
      </c>
      <c r="F555" s="8">
        <v>62.889514516108306</v>
      </c>
      <c r="G555" s="8">
        <v>46.790655343391904</v>
      </c>
      <c r="H555" s="9"/>
      <c r="I555" s="9" t="str">
        <f t="shared" si="8"/>
        <v>Feb 03</v>
      </c>
    </row>
    <row r="556" spans="5:9" x14ac:dyDescent="0.2">
      <c r="E556" s="9">
        <v>37665</v>
      </c>
      <c r="F556" s="8">
        <v>62.78888284202138</v>
      </c>
      <c r="G556" s="8">
        <v>46.534758789426093</v>
      </c>
      <c r="H556" s="9"/>
      <c r="I556" s="9" t="str">
        <f t="shared" si="8"/>
        <v>Feb 03</v>
      </c>
    </row>
    <row r="557" spans="5:9" x14ac:dyDescent="0.2">
      <c r="E557" s="9">
        <v>37666</v>
      </c>
      <c r="F557" s="8">
        <v>64.134739051448122</v>
      </c>
      <c r="G557" s="8">
        <v>47.894615534634681</v>
      </c>
      <c r="H557" s="9"/>
      <c r="I557" s="9" t="str">
        <f t="shared" si="8"/>
        <v>Feb 03</v>
      </c>
    </row>
    <row r="558" spans="5:9" x14ac:dyDescent="0.2">
      <c r="E558" s="9">
        <v>37669</v>
      </c>
      <c r="F558" s="8">
        <v>64.760037881645502</v>
      </c>
      <c r="G558" s="8">
        <v>48.695991347977944</v>
      </c>
      <c r="H558" s="9"/>
      <c r="I558" s="9" t="str">
        <f t="shared" si="8"/>
        <v>Feb 03</v>
      </c>
    </row>
    <row r="559" spans="5:9" x14ac:dyDescent="0.2">
      <c r="E559" s="9">
        <v>37670</v>
      </c>
      <c r="F559" s="8">
        <v>65.385336711842868</v>
      </c>
      <c r="G559" s="8">
        <v>49.44063259046505</v>
      </c>
      <c r="H559" s="9"/>
      <c r="I559" s="9" t="str">
        <f t="shared" si="8"/>
        <v>Feb 03</v>
      </c>
    </row>
    <row r="560" spans="5:9" x14ac:dyDescent="0.2">
      <c r="E560" s="9">
        <v>37671</v>
      </c>
      <c r="F560" s="8">
        <v>64.921356539668352</v>
      </c>
      <c r="G560" s="8">
        <v>48.080184860143369</v>
      </c>
      <c r="H560" s="9"/>
      <c r="I560" s="9" t="str">
        <f t="shared" si="8"/>
        <v>Feb 03</v>
      </c>
    </row>
    <row r="561" spans="5:9" x14ac:dyDescent="0.2">
      <c r="E561" s="9">
        <v>37672</v>
      </c>
      <c r="F561" s="8">
        <v>64.304504253453672</v>
      </c>
      <c r="G561" s="8">
        <v>47.477380044796675</v>
      </c>
      <c r="H561" s="9"/>
      <c r="I561" s="9" t="str">
        <f t="shared" si="8"/>
        <v>Feb 03</v>
      </c>
    </row>
    <row r="562" spans="5:9" x14ac:dyDescent="0.2">
      <c r="E562" s="9">
        <v>37673</v>
      </c>
      <c r="F562" s="8">
        <v>65.154882144537567</v>
      </c>
      <c r="G562" s="8">
        <v>48.011630587025508</v>
      </c>
      <c r="H562" s="9"/>
      <c r="I562" s="9" t="str">
        <f t="shared" si="8"/>
        <v>Feb 03</v>
      </c>
    </row>
    <row r="563" spans="5:9" x14ac:dyDescent="0.2">
      <c r="E563" s="9">
        <v>37676</v>
      </c>
      <c r="F563" s="8">
        <v>63.957289188259431</v>
      </c>
      <c r="G563" s="8">
        <v>47.118652081154075</v>
      </c>
      <c r="H563" s="9"/>
      <c r="I563" s="9" t="str">
        <f t="shared" si="8"/>
        <v>Feb 03</v>
      </c>
    </row>
    <row r="564" spans="5:9" x14ac:dyDescent="0.2">
      <c r="E564" s="9">
        <v>37677</v>
      </c>
      <c r="F564" s="8">
        <v>64.41742937279713</v>
      </c>
      <c r="G564" s="8">
        <v>45.537175918538615</v>
      </c>
      <c r="H564" s="9"/>
      <c r="I564" s="9" t="str">
        <f t="shared" si="8"/>
        <v>Feb 03</v>
      </c>
    </row>
    <row r="565" spans="5:9" x14ac:dyDescent="0.2">
      <c r="E565" s="9">
        <v>37678</v>
      </c>
      <c r="F565" s="8">
        <v>63.570891469350052</v>
      </c>
      <c r="G565" s="8">
        <v>45.077980485671567</v>
      </c>
      <c r="H565" s="9"/>
      <c r="I565" s="9" t="str">
        <f t="shared" si="8"/>
        <v>Feb 03</v>
      </c>
    </row>
    <row r="566" spans="5:9" x14ac:dyDescent="0.2">
      <c r="E566" s="9">
        <v>37679</v>
      </c>
      <c r="F566" s="8">
        <v>64.318335598856009</v>
      </c>
      <c r="G566" s="8">
        <v>45.956775348828963</v>
      </c>
      <c r="H566" s="9"/>
      <c r="I566" s="9" t="str">
        <f t="shared" si="8"/>
        <v>Feb 03</v>
      </c>
    </row>
    <row r="567" spans="5:9" x14ac:dyDescent="0.2">
      <c r="E567" s="9">
        <v>37680</v>
      </c>
      <c r="F567" s="8">
        <v>64.615621606588917</v>
      </c>
      <c r="G567" s="8">
        <v>46.733329787422655</v>
      </c>
      <c r="H567" s="9"/>
      <c r="I567" s="9" t="str">
        <f t="shared" si="8"/>
        <v>Feb 03</v>
      </c>
    </row>
    <row r="568" spans="5:9" x14ac:dyDescent="0.2">
      <c r="E568" s="9">
        <v>37683</v>
      </c>
      <c r="F568" s="8">
        <v>64.128592290410779</v>
      </c>
      <c r="G568" s="8">
        <v>46.741603579005847</v>
      </c>
      <c r="H568" s="9"/>
      <c r="I568" s="9" t="str">
        <f t="shared" si="8"/>
        <v>Mar 03</v>
      </c>
    </row>
    <row r="569" spans="5:9" x14ac:dyDescent="0.2">
      <c r="E569" s="9">
        <v>37684</v>
      </c>
      <c r="F569" s="8">
        <v>63.143782491580609</v>
      </c>
      <c r="G569" s="8">
        <v>45.654781956042527</v>
      </c>
      <c r="H569" s="9"/>
      <c r="I569" s="9" t="str">
        <f t="shared" si="8"/>
        <v>Mar 03</v>
      </c>
    </row>
    <row r="570" spans="5:9" x14ac:dyDescent="0.2">
      <c r="E570" s="9">
        <v>37685</v>
      </c>
      <c r="F570" s="8">
        <v>63.747572382465854</v>
      </c>
      <c r="G570" s="8">
        <v>45.339786890768224</v>
      </c>
      <c r="H570" s="9"/>
      <c r="I570" s="9" t="str">
        <f t="shared" si="8"/>
        <v>Mar 03</v>
      </c>
    </row>
    <row r="571" spans="5:9" x14ac:dyDescent="0.2">
      <c r="E571" s="9">
        <v>37686</v>
      </c>
      <c r="F571" s="8">
        <v>63.152231416927151</v>
      </c>
      <c r="G571" s="8">
        <v>44.645379382893353</v>
      </c>
      <c r="H571" s="9"/>
      <c r="I571" s="9" t="str">
        <f t="shared" si="8"/>
        <v>Mar 03</v>
      </c>
    </row>
    <row r="572" spans="5:9" x14ac:dyDescent="0.2">
      <c r="E572" s="9">
        <v>37687</v>
      </c>
      <c r="F572" s="8">
        <v>63.673829916837526</v>
      </c>
      <c r="G572" s="8">
        <v>43.721078666028404</v>
      </c>
      <c r="H572" s="9"/>
      <c r="I572" s="9" t="str">
        <f t="shared" si="8"/>
        <v>Mar 03</v>
      </c>
    </row>
    <row r="573" spans="5:9" x14ac:dyDescent="0.2">
      <c r="E573" s="9">
        <v>37690</v>
      </c>
      <c r="F573" s="8">
        <v>62.029149799532043</v>
      </c>
      <c r="G573" s="8">
        <v>42.637802953743595</v>
      </c>
      <c r="H573" s="9"/>
      <c r="I573" s="9" t="str">
        <f t="shared" si="8"/>
        <v>Mar 03</v>
      </c>
    </row>
    <row r="574" spans="5:9" x14ac:dyDescent="0.2">
      <c r="E574" s="9">
        <v>37691</v>
      </c>
      <c r="F574" s="8">
        <v>61.510627023095111</v>
      </c>
      <c r="G574" s="8">
        <v>42.49360258615085</v>
      </c>
      <c r="H574" s="9"/>
      <c r="I574" s="9" t="str">
        <f t="shared" si="8"/>
        <v>Mar 03</v>
      </c>
    </row>
    <row r="575" spans="5:9" x14ac:dyDescent="0.2">
      <c r="E575" s="9">
        <v>37692</v>
      </c>
      <c r="F575" s="8">
        <v>61.776419647387392</v>
      </c>
      <c r="G575" s="8">
        <v>41.026186550360798</v>
      </c>
      <c r="H575" s="9"/>
      <c r="I575" s="9" t="str">
        <f t="shared" si="8"/>
        <v>Mar 03</v>
      </c>
    </row>
    <row r="576" spans="5:9" x14ac:dyDescent="0.2">
      <c r="E576" s="9">
        <v>37693</v>
      </c>
      <c r="F576" s="8">
        <v>63.905053357397541</v>
      </c>
      <c r="G576" s="8">
        <v>43.454544380027066</v>
      </c>
      <c r="H576" s="9"/>
      <c r="I576" s="9" t="str">
        <f t="shared" si="8"/>
        <v>Mar 03</v>
      </c>
    </row>
    <row r="577" spans="5:9" x14ac:dyDescent="0.2">
      <c r="E577" s="9">
        <v>37694</v>
      </c>
      <c r="F577" s="8">
        <v>64.010293969194223</v>
      </c>
      <c r="G577" s="8">
        <v>45.598047385186369</v>
      </c>
      <c r="H577" s="9"/>
      <c r="I577" s="9" t="str">
        <f t="shared" si="8"/>
        <v>Mar 03</v>
      </c>
    </row>
    <row r="578" spans="5:9" x14ac:dyDescent="0.2">
      <c r="E578" s="9">
        <v>37697</v>
      </c>
      <c r="F578" s="8">
        <v>66.277963685114472</v>
      </c>
      <c r="G578" s="8">
        <v>47.080238048803551</v>
      </c>
      <c r="H578" s="9"/>
      <c r="I578" s="9" t="str">
        <f t="shared" si="8"/>
        <v>Mar 03</v>
      </c>
    </row>
    <row r="579" spans="5:9" x14ac:dyDescent="0.2">
      <c r="E579" s="9">
        <v>37698</v>
      </c>
      <c r="F579" s="8">
        <v>66.559120869045358</v>
      </c>
      <c r="G579" s="8">
        <v>47.1062413937793</v>
      </c>
      <c r="H579" s="9"/>
      <c r="I579" s="9" t="str">
        <f t="shared" si="8"/>
        <v>Mar 03</v>
      </c>
    </row>
    <row r="580" spans="5:9" x14ac:dyDescent="0.2">
      <c r="E580" s="9">
        <v>37699</v>
      </c>
      <c r="F580" s="8">
        <v>67.14063517509129</v>
      </c>
      <c r="G580" s="8">
        <v>47.753961077720454</v>
      </c>
      <c r="H580" s="9"/>
      <c r="I580" s="9" t="str">
        <f t="shared" si="8"/>
        <v>Mar 03</v>
      </c>
    </row>
    <row r="581" spans="5:9" x14ac:dyDescent="0.2">
      <c r="E581" s="9">
        <v>37700</v>
      </c>
      <c r="F581" s="8">
        <v>67.267382344836207</v>
      </c>
      <c r="G581" s="8">
        <v>47.166521875313968</v>
      </c>
      <c r="H581" s="9"/>
      <c r="I581" s="9" t="str">
        <f t="shared" ref="I581:I644" si="9">TEXT(E581,"mmm")&amp; " " &amp;TEXT(E581,"yy")</f>
        <v>Mar 03</v>
      </c>
    </row>
    <row r="582" spans="5:9" x14ac:dyDescent="0.2">
      <c r="E582" s="9">
        <v>37701</v>
      </c>
      <c r="F582" s="8">
        <v>68.812963925472829</v>
      </c>
      <c r="G582" s="8">
        <v>48.941841155021301</v>
      </c>
      <c r="H582" s="9"/>
      <c r="I582" s="9" t="str">
        <f t="shared" si="9"/>
        <v>Mar 03</v>
      </c>
    </row>
    <row r="583" spans="5:9" x14ac:dyDescent="0.2">
      <c r="E583" s="9">
        <v>37704</v>
      </c>
      <c r="F583" s="8">
        <v>66.388582031057396</v>
      </c>
      <c r="G583" s="8">
        <v>46.459703680064301</v>
      </c>
      <c r="H583" s="9"/>
      <c r="I583" s="9" t="str">
        <f t="shared" si="9"/>
        <v>Mar 03</v>
      </c>
    </row>
    <row r="584" spans="5:9" x14ac:dyDescent="0.2">
      <c r="E584" s="9">
        <v>37705</v>
      </c>
      <c r="F584" s="8">
        <v>67.195941966698882</v>
      </c>
      <c r="G584" s="8">
        <v>47.551253183932303</v>
      </c>
      <c r="H584" s="9"/>
      <c r="I584" s="9" t="str">
        <f t="shared" si="9"/>
        <v>Mar 03</v>
      </c>
    </row>
    <row r="585" spans="5:9" x14ac:dyDescent="0.2">
      <c r="E585" s="9">
        <v>37706</v>
      </c>
      <c r="F585" s="8">
        <v>66.82798453090156</v>
      </c>
      <c r="G585" s="8">
        <v>47.3503182454834</v>
      </c>
      <c r="H585" s="9"/>
      <c r="I585" s="9" t="str">
        <f t="shared" si="9"/>
        <v>Mar 03</v>
      </c>
    </row>
    <row r="586" spans="5:9" x14ac:dyDescent="0.2">
      <c r="E586" s="9">
        <v>37707</v>
      </c>
      <c r="F586" s="8">
        <v>66.718135135031559</v>
      </c>
      <c r="G586" s="8">
        <v>46.599176166752358</v>
      </c>
      <c r="H586" s="9"/>
      <c r="I586" s="9" t="str">
        <f t="shared" si="9"/>
        <v>Mar 03</v>
      </c>
    </row>
    <row r="587" spans="5:9" x14ac:dyDescent="0.2">
      <c r="E587" s="9">
        <v>37708</v>
      </c>
      <c r="F587" s="8">
        <v>66.33250628937688</v>
      </c>
      <c r="G587" s="8">
        <v>46.48393406970078</v>
      </c>
      <c r="H587" s="9"/>
      <c r="I587" s="9" t="str">
        <f t="shared" si="9"/>
        <v>Mar 03</v>
      </c>
    </row>
    <row r="588" spans="5:9" x14ac:dyDescent="0.2">
      <c r="E588" s="9">
        <v>37711</v>
      </c>
      <c r="F588" s="8">
        <v>65.155651094610477</v>
      </c>
      <c r="G588" s="8">
        <v>44.65128923402419</v>
      </c>
      <c r="H588" s="9"/>
      <c r="I588" s="9" t="str">
        <f t="shared" si="9"/>
        <v>Mar 03</v>
      </c>
    </row>
    <row r="589" spans="5:9" x14ac:dyDescent="0.2">
      <c r="E589" s="9">
        <v>37712</v>
      </c>
      <c r="F589" s="8">
        <v>65.946877443722229</v>
      </c>
      <c r="G589" s="8">
        <v>45.209770165889523</v>
      </c>
      <c r="H589" s="9"/>
      <c r="I589" s="9" t="str">
        <f t="shared" si="9"/>
        <v>Apr 03</v>
      </c>
    </row>
    <row r="590" spans="5:9" x14ac:dyDescent="0.2">
      <c r="E590" s="9">
        <v>37713</v>
      </c>
      <c r="F590" s="8">
        <v>67.669144623384199</v>
      </c>
      <c r="G590" s="8">
        <v>47.068418346541854</v>
      </c>
      <c r="H590" s="9"/>
      <c r="I590" s="9" t="str">
        <f t="shared" si="9"/>
        <v>Apr 03</v>
      </c>
    </row>
    <row r="591" spans="5:9" x14ac:dyDescent="0.2">
      <c r="E591" s="9">
        <v>37714</v>
      </c>
      <c r="F591" s="8">
        <v>67.327302760063063</v>
      </c>
      <c r="G591" s="8">
        <v>47.519930972938795</v>
      </c>
      <c r="H591" s="9"/>
      <c r="I591" s="9" t="str">
        <f t="shared" si="9"/>
        <v>Apr 03</v>
      </c>
    </row>
    <row r="592" spans="5:9" x14ac:dyDescent="0.2">
      <c r="E592" s="9">
        <v>37715</v>
      </c>
      <c r="F592" s="8">
        <v>67.511663648452497</v>
      </c>
      <c r="G592" s="8">
        <v>48.216111436152929</v>
      </c>
      <c r="H592" s="9"/>
      <c r="I592" s="9" t="str">
        <f t="shared" si="9"/>
        <v>Apr 03</v>
      </c>
    </row>
    <row r="593" spans="5:9" x14ac:dyDescent="0.2">
      <c r="E593" s="9">
        <v>37718</v>
      </c>
      <c r="F593" s="8">
        <v>67.594628598591626</v>
      </c>
      <c r="G593" s="8">
        <v>50.048756271829518</v>
      </c>
      <c r="H593" s="9"/>
      <c r="I593" s="9" t="str">
        <f t="shared" si="9"/>
        <v>Apr 03</v>
      </c>
    </row>
    <row r="594" spans="5:9" x14ac:dyDescent="0.2">
      <c r="E594" s="9">
        <v>37719</v>
      </c>
      <c r="F594" s="8">
        <v>67.468645616191864</v>
      </c>
      <c r="G594" s="8">
        <v>49.344302017032192</v>
      </c>
      <c r="H594" s="9"/>
      <c r="I594" s="9" t="str">
        <f t="shared" si="9"/>
        <v>Apr 03</v>
      </c>
    </row>
    <row r="595" spans="5:9" x14ac:dyDescent="0.2">
      <c r="E595" s="9">
        <v>37720</v>
      </c>
      <c r="F595" s="8">
        <v>66.523782812058414</v>
      </c>
      <c r="G595" s="8">
        <v>49.248562428712425</v>
      </c>
      <c r="H595" s="9"/>
      <c r="I595" s="9" t="str">
        <f t="shared" si="9"/>
        <v>Apr 03</v>
      </c>
    </row>
    <row r="596" spans="5:9" x14ac:dyDescent="0.2">
      <c r="E596" s="9">
        <v>37721</v>
      </c>
      <c r="F596" s="8">
        <v>66.953198563228383</v>
      </c>
      <c r="G596" s="8">
        <v>48.200745823212714</v>
      </c>
      <c r="H596" s="9"/>
      <c r="I596" s="9" t="str">
        <f t="shared" si="9"/>
        <v>Apr 03</v>
      </c>
    </row>
    <row r="597" spans="5:9" x14ac:dyDescent="0.2">
      <c r="E597" s="9">
        <v>37722</v>
      </c>
      <c r="F597" s="8">
        <v>66.701232675247113</v>
      </c>
      <c r="G597" s="8">
        <v>48.680034749924658</v>
      </c>
      <c r="H597" s="9"/>
      <c r="I597" s="9" t="str">
        <f t="shared" si="9"/>
        <v>Apr 03</v>
      </c>
    </row>
    <row r="598" spans="5:9" x14ac:dyDescent="0.2">
      <c r="E598" s="9">
        <v>37725</v>
      </c>
      <c r="F598" s="8">
        <v>68.00176400219452</v>
      </c>
      <c r="G598" s="8">
        <v>49.170552393785208</v>
      </c>
      <c r="H598" s="9"/>
      <c r="I598" s="9" t="str">
        <f t="shared" si="9"/>
        <v>Apr 03</v>
      </c>
    </row>
    <row r="599" spans="5:9" x14ac:dyDescent="0.2">
      <c r="E599" s="9">
        <v>37726</v>
      </c>
      <c r="F599" s="8">
        <v>68.43041088010979</v>
      </c>
      <c r="G599" s="8">
        <v>50.068258780561322</v>
      </c>
      <c r="H599" s="9"/>
      <c r="I599" s="9" t="str">
        <f t="shared" si="9"/>
        <v>Apr 03</v>
      </c>
    </row>
    <row r="600" spans="5:9" x14ac:dyDescent="0.2">
      <c r="E600" s="9">
        <v>37727</v>
      </c>
      <c r="F600" s="8">
        <v>67.593090698445806</v>
      </c>
      <c r="G600" s="8">
        <v>49.745580908816912</v>
      </c>
      <c r="H600" s="9"/>
      <c r="I600" s="9" t="str">
        <f t="shared" si="9"/>
        <v>Apr 03</v>
      </c>
    </row>
    <row r="601" spans="5:9" x14ac:dyDescent="0.2">
      <c r="E601" s="9">
        <v>37728</v>
      </c>
      <c r="F601" s="8">
        <v>68.643198723467293</v>
      </c>
      <c r="G601" s="8">
        <v>50.307016766247656</v>
      </c>
      <c r="H601" s="9"/>
      <c r="I601" s="9" t="str">
        <f t="shared" si="9"/>
        <v>Apr 03</v>
      </c>
    </row>
    <row r="602" spans="5:9" x14ac:dyDescent="0.2">
      <c r="E602" s="9">
        <v>37729</v>
      </c>
      <c r="F602" s="8">
        <v>68.582896176158727</v>
      </c>
      <c r="G602" s="8">
        <v>50.307016766247656</v>
      </c>
      <c r="H602" s="9"/>
      <c r="I602" s="9" t="str">
        <f t="shared" si="9"/>
        <v>Apr 03</v>
      </c>
    </row>
    <row r="603" spans="5:9" x14ac:dyDescent="0.2">
      <c r="E603" s="9">
        <v>37732</v>
      </c>
      <c r="F603" s="8">
        <v>68.522593628850188</v>
      </c>
      <c r="G603" s="8">
        <v>50.307016766247656</v>
      </c>
      <c r="H603" s="9"/>
      <c r="I603" s="9" t="str">
        <f t="shared" si="9"/>
        <v>Apr 03</v>
      </c>
    </row>
    <row r="604" spans="5:9" x14ac:dyDescent="0.2">
      <c r="E604" s="9">
        <v>37733</v>
      </c>
      <c r="F604" s="8">
        <v>70.009792617587607</v>
      </c>
      <c r="G604" s="8">
        <v>50.671654581021109</v>
      </c>
      <c r="H604" s="9"/>
      <c r="I604" s="9" t="str">
        <f t="shared" si="9"/>
        <v>Apr 03</v>
      </c>
    </row>
    <row r="605" spans="5:9" x14ac:dyDescent="0.2">
      <c r="E605" s="9">
        <v>37734</v>
      </c>
      <c r="F605" s="8">
        <v>70.597453684670853</v>
      </c>
      <c r="G605" s="8">
        <v>51.202359212571437</v>
      </c>
      <c r="H605" s="9"/>
      <c r="I605" s="9" t="str">
        <f t="shared" si="9"/>
        <v>Apr 03</v>
      </c>
    </row>
    <row r="606" spans="5:9" x14ac:dyDescent="0.2">
      <c r="E606" s="9">
        <v>37735</v>
      </c>
      <c r="F606" s="8">
        <v>70.014401555297312</v>
      </c>
      <c r="G606" s="8">
        <v>50.158679502863322</v>
      </c>
      <c r="H606" s="9"/>
      <c r="I606" s="9" t="str">
        <f t="shared" si="9"/>
        <v>Apr 03</v>
      </c>
    </row>
    <row r="607" spans="5:9" x14ac:dyDescent="0.2">
      <c r="E607" s="9">
        <v>37736</v>
      </c>
      <c r="F607" s="8">
        <v>69.044956392923936</v>
      </c>
      <c r="G607" s="8">
        <v>49.392171811192078</v>
      </c>
      <c r="H607" s="9"/>
      <c r="I607" s="9" t="str">
        <f t="shared" si="9"/>
        <v>Apr 03</v>
      </c>
    </row>
    <row r="608" spans="5:9" x14ac:dyDescent="0.2">
      <c r="E608" s="9">
        <v>37739</v>
      </c>
      <c r="F608" s="8">
        <v>70.276354191952777</v>
      </c>
      <c r="G608" s="8">
        <v>50.731344077442685</v>
      </c>
      <c r="H608" s="9"/>
      <c r="I608" s="9" t="str">
        <f t="shared" si="9"/>
        <v>Apr 03</v>
      </c>
    </row>
    <row r="609" spans="5:9" x14ac:dyDescent="0.2">
      <c r="E609" s="9">
        <v>37740</v>
      </c>
      <c r="F609" s="8">
        <v>70.506808759258078</v>
      </c>
      <c r="G609" s="8">
        <v>50.432305610221682</v>
      </c>
      <c r="H609" s="9"/>
      <c r="I609" s="9" t="str">
        <f t="shared" si="9"/>
        <v>Apr 03</v>
      </c>
    </row>
    <row r="610" spans="5:9" x14ac:dyDescent="0.2">
      <c r="E610" s="9">
        <v>37741</v>
      </c>
      <c r="F610" s="8">
        <v>70.436132645284133</v>
      </c>
      <c r="G610" s="8">
        <v>50.509724660035815</v>
      </c>
      <c r="H610" s="9"/>
      <c r="I610" s="9" t="str">
        <f t="shared" si="9"/>
        <v>Apr 03</v>
      </c>
    </row>
    <row r="611" spans="5:9" x14ac:dyDescent="0.2">
      <c r="E611" s="9">
        <v>37742</v>
      </c>
      <c r="F611" s="8">
        <v>70.388505752131991</v>
      </c>
      <c r="G611" s="8">
        <v>50.509724660035815</v>
      </c>
      <c r="H611" s="9"/>
      <c r="I611" s="9" t="str">
        <f t="shared" si="9"/>
        <v>May 03</v>
      </c>
    </row>
    <row r="612" spans="5:9" x14ac:dyDescent="0.2">
      <c r="E612" s="9">
        <v>37743</v>
      </c>
      <c r="F612" s="8">
        <v>71.447062625681824</v>
      </c>
      <c r="G612" s="8">
        <v>50.534546034785386</v>
      </c>
      <c r="H612" s="9"/>
      <c r="I612" s="9" t="str">
        <f t="shared" si="9"/>
        <v>May 03</v>
      </c>
    </row>
    <row r="613" spans="5:9" x14ac:dyDescent="0.2">
      <c r="E613" s="9">
        <v>37746</v>
      </c>
      <c r="F613" s="8">
        <v>71.175892190425117</v>
      </c>
      <c r="G613" s="8">
        <v>51.136759865019002</v>
      </c>
      <c r="H613" s="9"/>
      <c r="I613" s="9" t="str">
        <f t="shared" si="9"/>
        <v>May 03</v>
      </c>
    </row>
    <row r="614" spans="5:9" x14ac:dyDescent="0.2">
      <c r="E614" s="9">
        <v>37747</v>
      </c>
      <c r="F614" s="8">
        <v>71.77814886707408</v>
      </c>
      <c r="G614" s="8">
        <v>51.920406124969709</v>
      </c>
      <c r="H614" s="9"/>
      <c r="I614" s="9" t="str">
        <f t="shared" si="9"/>
        <v>May 03</v>
      </c>
    </row>
    <row r="615" spans="5:9" x14ac:dyDescent="0.2">
      <c r="E615" s="9">
        <v>37748</v>
      </c>
      <c r="F615" s="8">
        <v>71.411724568694865</v>
      </c>
      <c r="G615" s="8">
        <v>51.310509488266</v>
      </c>
      <c r="H615" s="9"/>
      <c r="I615" s="9" t="str">
        <f t="shared" si="9"/>
        <v>May 03</v>
      </c>
    </row>
    <row r="616" spans="5:9" x14ac:dyDescent="0.2">
      <c r="E616" s="9">
        <v>37749</v>
      </c>
      <c r="F616" s="8">
        <v>70.693476421048061</v>
      </c>
      <c r="G616" s="8">
        <v>49.936469100343366</v>
      </c>
      <c r="H616" s="9"/>
      <c r="I616" s="9" t="str">
        <f t="shared" si="9"/>
        <v>May 03</v>
      </c>
    </row>
    <row r="617" spans="5:9" x14ac:dyDescent="0.2">
      <c r="E617" s="9">
        <v>37750</v>
      </c>
      <c r="F617" s="8">
        <v>71.702863815390401</v>
      </c>
      <c r="G617" s="8">
        <v>50.473083583024547</v>
      </c>
      <c r="H617" s="9"/>
      <c r="I617" s="9" t="str">
        <f t="shared" si="9"/>
        <v>May 03</v>
      </c>
    </row>
    <row r="618" spans="5:9" x14ac:dyDescent="0.2">
      <c r="E618" s="9">
        <v>37753</v>
      </c>
      <c r="F618" s="8">
        <v>72.601637549699362</v>
      </c>
      <c r="G618" s="8">
        <v>50.447080238048805</v>
      </c>
      <c r="H618" s="9"/>
      <c r="I618" s="9" t="str">
        <f t="shared" si="9"/>
        <v>May 03</v>
      </c>
    </row>
    <row r="619" spans="5:9" x14ac:dyDescent="0.2">
      <c r="E619" s="9">
        <v>37754</v>
      </c>
      <c r="F619" s="8">
        <v>72.385778668777959</v>
      </c>
      <c r="G619" s="8">
        <v>50.359023456199139</v>
      </c>
      <c r="H619" s="9"/>
      <c r="I619" s="9" t="str">
        <f t="shared" si="9"/>
        <v>May 03</v>
      </c>
    </row>
    <row r="620" spans="5:9" x14ac:dyDescent="0.2">
      <c r="E620" s="9">
        <v>37755</v>
      </c>
      <c r="F620" s="8">
        <v>72.153790887236369</v>
      </c>
      <c r="G620" s="8">
        <v>50.396846503436578</v>
      </c>
      <c r="H620" s="9"/>
      <c r="I620" s="9" t="str">
        <f t="shared" si="9"/>
        <v>May 03</v>
      </c>
    </row>
    <row r="621" spans="5:9" x14ac:dyDescent="0.2">
      <c r="E621" s="9">
        <v>37756</v>
      </c>
      <c r="F621" s="8">
        <v>72.721473771061753</v>
      </c>
      <c r="G621" s="8">
        <v>51.018562842402005</v>
      </c>
      <c r="H621" s="9"/>
      <c r="I621" s="9" t="str">
        <f t="shared" si="9"/>
        <v>May 03</v>
      </c>
    </row>
    <row r="622" spans="5:9" x14ac:dyDescent="0.2">
      <c r="E622" s="9">
        <v>37757</v>
      </c>
      <c r="F622" s="8">
        <v>72.539415046981489</v>
      </c>
      <c r="G622" s="8">
        <v>51.13085001388815</v>
      </c>
      <c r="H622" s="9"/>
      <c r="I622" s="9" t="str">
        <f t="shared" si="9"/>
        <v>May 03</v>
      </c>
    </row>
    <row r="623" spans="5:9" x14ac:dyDescent="0.2">
      <c r="E623" s="9">
        <v>37760</v>
      </c>
      <c r="F623" s="8">
        <v>70.731885515598947</v>
      </c>
      <c r="G623" s="8">
        <v>49.139821167904785</v>
      </c>
      <c r="H623" s="9"/>
      <c r="I623" s="9" t="str">
        <f t="shared" si="9"/>
        <v>May 03</v>
      </c>
    </row>
    <row r="624" spans="5:9" x14ac:dyDescent="0.2">
      <c r="E624" s="9">
        <v>37761</v>
      </c>
      <c r="F624" s="8">
        <v>70.651991526205535</v>
      </c>
      <c r="G624" s="8">
        <v>49.181781110933819</v>
      </c>
      <c r="H624" s="9"/>
      <c r="I624" s="9" t="str">
        <f t="shared" si="9"/>
        <v>May 03</v>
      </c>
    </row>
    <row r="625" spans="5:9" x14ac:dyDescent="0.2">
      <c r="E625" s="9">
        <v>37762</v>
      </c>
      <c r="F625" s="8">
        <v>70.935450874445635</v>
      </c>
      <c r="G625" s="8">
        <v>48.771637442452828</v>
      </c>
      <c r="H625" s="9"/>
      <c r="I625" s="9" t="str">
        <f t="shared" si="9"/>
        <v>May 03</v>
      </c>
    </row>
    <row r="626" spans="5:9" x14ac:dyDescent="0.2">
      <c r="E626" s="9">
        <v>37763</v>
      </c>
      <c r="F626" s="8">
        <v>71.584565494173845</v>
      </c>
      <c r="G626" s="8">
        <v>49.464862980101529</v>
      </c>
      <c r="H626" s="9"/>
      <c r="I626" s="9" t="str">
        <f t="shared" si="9"/>
        <v>May 03</v>
      </c>
    </row>
    <row r="627" spans="5:9" x14ac:dyDescent="0.2">
      <c r="E627" s="9">
        <v>37764</v>
      </c>
      <c r="F627" s="8">
        <v>71.688268205824684</v>
      </c>
      <c r="G627" s="8">
        <v>49.175280274689889</v>
      </c>
      <c r="H627" s="9"/>
      <c r="I627" s="9" t="str">
        <f t="shared" si="9"/>
        <v>May 03</v>
      </c>
    </row>
    <row r="628" spans="5:9" x14ac:dyDescent="0.2">
      <c r="E628" s="9">
        <v>37767</v>
      </c>
      <c r="F628" s="8">
        <v>72.389618618005684</v>
      </c>
      <c r="G628" s="8">
        <v>49.086632507727131</v>
      </c>
      <c r="H628" s="9"/>
      <c r="I628" s="9" t="str">
        <f t="shared" si="9"/>
        <v>May 03</v>
      </c>
    </row>
    <row r="629" spans="5:9" x14ac:dyDescent="0.2">
      <c r="E629" s="9">
        <v>37768</v>
      </c>
      <c r="F629" s="8">
        <v>73.090969030186685</v>
      </c>
      <c r="G629" s="8">
        <v>49.415811215715479</v>
      </c>
      <c r="H629" s="9"/>
      <c r="I629" s="9" t="str">
        <f t="shared" si="9"/>
        <v>May 03</v>
      </c>
    </row>
    <row r="630" spans="5:9" x14ac:dyDescent="0.2">
      <c r="E630" s="9">
        <v>37769</v>
      </c>
      <c r="F630" s="8">
        <v>73.22463198786005</v>
      </c>
      <c r="G630" s="8">
        <v>50.363160351990743</v>
      </c>
      <c r="H630" s="9"/>
      <c r="I630" s="9" t="str">
        <f t="shared" si="9"/>
        <v>May 03</v>
      </c>
    </row>
    <row r="631" spans="5:9" x14ac:dyDescent="0.2">
      <c r="E631" s="9">
        <v>37770</v>
      </c>
      <c r="F631" s="8">
        <v>72.949626250876051</v>
      </c>
      <c r="G631" s="8">
        <v>50.43171462510859</v>
      </c>
      <c r="H631" s="9"/>
      <c r="I631" s="9" t="str">
        <f t="shared" si="9"/>
        <v>May 03</v>
      </c>
    </row>
    <row r="632" spans="5:9" x14ac:dyDescent="0.2">
      <c r="E632" s="9">
        <v>37771</v>
      </c>
      <c r="F632" s="8">
        <v>74.021240910663977</v>
      </c>
      <c r="G632" s="8">
        <v>50.922232268969147</v>
      </c>
      <c r="H632" s="9"/>
      <c r="I632" s="9" t="str">
        <f t="shared" si="9"/>
        <v>May 03</v>
      </c>
    </row>
    <row r="633" spans="5:9" x14ac:dyDescent="0.2">
      <c r="E633" s="9">
        <v>37774</v>
      </c>
      <c r="F633" s="8">
        <v>74.283188861409897</v>
      </c>
      <c r="G633" s="8">
        <v>51.857761702982707</v>
      </c>
      <c r="H633" s="9"/>
      <c r="I633" s="9" t="str">
        <f t="shared" si="9"/>
        <v>Jun 03</v>
      </c>
    </row>
    <row r="634" spans="5:9" x14ac:dyDescent="0.2">
      <c r="E634" s="9">
        <v>37775</v>
      </c>
      <c r="F634" s="8">
        <v>74.633479650077575</v>
      </c>
      <c r="G634" s="8">
        <v>51.5469035335</v>
      </c>
      <c r="H634" s="9"/>
      <c r="I634" s="9" t="str">
        <f t="shared" si="9"/>
        <v>Jun 03</v>
      </c>
    </row>
    <row r="635" spans="5:9" x14ac:dyDescent="0.2">
      <c r="E635" s="9">
        <v>37776</v>
      </c>
      <c r="F635" s="8">
        <v>75.761170051546046</v>
      </c>
      <c r="G635" s="8">
        <v>52.140843572150416</v>
      </c>
      <c r="H635" s="9"/>
      <c r="I635" s="9" t="str">
        <f t="shared" si="9"/>
        <v>Jun 03</v>
      </c>
    </row>
    <row r="636" spans="5:9" x14ac:dyDescent="0.2">
      <c r="E636" s="9">
        <v>37777</v>
      </c>
      <c r="F636" s="8">
        <v>76.060762909497655</v>
      </c>
      <c r="G636" s="8">
        <v>51.690512915979646</v>
      </c>
      <c r="H636" s="9"/>
      <c r="I636" s="9" t="str">
        <f t="shared" si="9"/>
        <v>Jun 03</v>
      </c>
    </row>
    <row r="637" spans="5:9" x14ac:dyDescent="0.2">
      <c r="E637" s="9">
        <v>37778</v>
      </c>
      <c r="F637" s="8">
        <v>75.877935235344495</v>
      </c>
      <c r="G637" s="8">
        <v>52.860663439887958</v>
      </c>
      <c r="H637" s="9"/>
      <c r="I637" s="9" t="str">
        <f t="shared" si="9"/>
        <v>Jun 03</v>
      </c>
    </row>
    <row r="638" spans="5:9" x14ac:dyDescent="0.2">
      <c r="E638" s="9">
        <v>37781</v>
      </c>
      <c r="F638" s="8">
        <v>74.969174752361369</v>
      </c>
      <c r="G638" s="8">
        <v>52.207033904815937</v>
      </c>
      <c r="H638" s="9"/>
      <c r="I638" s="9" t="str">
        <f t="shared" si="9"/>
        <v>Jun 03</v>
      </c>
    </row>
    <row r="639" spans="5:9" x14ac:dyDescent="0.2">
      <c r="E639" s="9">
        <v>37782</v>
      </c>
      <c r="F639" s="8">
        <v>75.65362742907655</v>
      </c>
      <c r="G639" s="8">
        <v>52.585855362303427</v>
      </c>
      <c r="H639" s="9"/>
      <c r="I639" s="9" t="str">
        <f t="shared" si="9"/>
        <v>Jun 03</v>
      </c>
    </row>
    <row r="640" spans="5:9" x14ac:dyDescent="0.2">
      <c r="E640" s="9">
        <v>37783</v>
      </c>
      <c r="F640" s="8">
        <v>76.624605728868019</v>
      </c>
      <c r="G640" s="8">
        <v>53.260169376333408</v>
      </c>
      <c r="H640" s="9"/>
      <c r="I640" s="9" t="str">
        <f t="shared" si="9"/>
        <v>Jun 03</v>
      </c>
    </row>
    <row r="641" spans="5:9" x14ac:dyDescent="0.2">
      <c r="E641" s="9">
        <v>37784</v>
      </c>
      <c r="F641" s="8">
        <v>76.703730768188507</v>
      </c>
      <c r="G641" s="8">
        <v>53.743004213723857</v>
      </c>
      <c r="H641" s="9"/>
      <c r="I641" s="9" t="str">
        <f t="shared" si="9"/>
        <v>Jun 03</v>
      </c>
    </row>
    <row r="642" spans="5:9" x14ac:dyDescent="0.2">
      <c r="E642" s="9">
        <v>37785</v>
      </c>
      <c r="F642" s="8">
        <v>75.943228775626281</v>
      </c>
      <c r="G642" s="8">
        <v>52.995999030784411</v>
      </c>
      <c r="H642" s="9"/>
      <c r="I642" s="9" t="str">
        <f t="shared" si="9"/>
        <v>Jun 03</v>
      </c>
    </row>
    <row r="643" spans="5:9" x14ac:dyDescent="0.2">
      <c r="E643" s="9">
        <v>37788</v>
      </c>
      <c r="F643" s="8">
        <v>77.643215684539356</v>
      </c>
      <c r="G643" s="8">
        <v>54.078092772843057</v>
      </c>
      <c r="H643" s="9"/>
      <c r="I643" s="9" t="str">
        <f t="shared" si="9"/>
        <v>Jun 03</v>
      </c>
    </row>
    <row r="644" spans="5:9" x14ac:dyDescent="0.2">
      <c r="E644" s="9">
        <v>37789</v>
      </c>
      <c r="F644" s="8">
        <v>77.713887112603771</v>
      </c>
      <c r="G644" s="8">
        <v>54.43031990024172</v>
      </c>
      <c r="H644" s="9"/>
      <c r="I644" s="9" t="str">
        <f t="shared" si="9"/>
        <v>Jun 03</v>
      </c>
    </row>
    <row r="645" spans="5:9" x14ac:dyDescent="0.2">
      <c r="E645" s="9">
        <v>37790</v>
      </c>
      <c r="F645" s="8">
        <v>77.593286703896212</v>
      </c>
      <c r="G645" s="8">
        <v>54.730540337688893</v>
      </c>
      <c r="H645" s="9"/>
      <c r="I645" s="9" t="str">
        <f t="shared" ref="I645:I708" si="10">TEXT(E645,"mmm")&amp; " " &amp;TEXT(E645,"yy")</f>
        <v>Jun 03</v>
      </c>
    </row>
    <row r="646" spans="5:9" x14ac:dyDescent="0.2">
      <c r="E646" s="9">
        <v>37791</v>
      </c>
      <c r="F646" s="8">
        <v>76.411053621347165</v>
      </c>
      <c r="G646" s="8">
        <v>53.970533482261587</v>
      </c>
      <c r="H646" s="9"/>
      <c r="I646" s="9" t="str">
        <f t="shared" si="10"/>
        <v>Jun 03</v>
      </c>
    </row>
    <row r="647" spans="5:9" x14ac:dyDescent="0.2">
      <c r="E647" s="9">
        <v>37792</v>
      </c>
      <c r="F647" s="8">
        <v>76.487102860376027</v>
      </c>
      <c r="G647" s="8">
        <v>54.420273153319279</v>
      </c>
      <c r="H647" s="9"/>
      <c r="I647" s="9" t="str">
        <f t="shared" si="10"/>
        <v>Jun 03</v>
      </c>
    </row>
    <row r="648" spans="5:9" x14ac:dyDescent="0.2">
      <c r="E648" s="9">
        <v>37795</v>
      </c>
      <c r="F648" s="8">
        <v>75.407808302132622</v>
      </c>
      <c r="G648" s="8">
        <v>53.148473189960356</v>
      </c>
      <c r="H648" s="9"/>
      <c r="I648" s="9" t="str">
        <f t="shared" si="10"/>
        <v>Jun 03</v>
      </c>
    </row>
    <row r="649" spans="5:9" x14ac:dyDescent="0.2">
      <c r="E649" s="9">
        <v>37796</v>
      </c>
      <c r="F649" s="8">
        <v>75.546848993952253</v>
      </c>
      <c r="G649" s="8">
        <v>53.004863807480696</v>
      </c>
      <c r="H649" s="9"/>
      <c r="I649" s="9" t="str">
        <f t="shared" si="10"/>
        <v>Jun 03</v>
      </c>
    </row>
    <row r="650" spans="5:9" x14ac:dyDescent="0.2">
      <c r="E650" s="9">
        <v>37797</v>
      </c>
      <c r="F650" s="8">
        <v>74.922316732463941</v>
      </c>
      <c r="G650" s="8">
        <v>53.176840475388417</v>
      </c>
      <c r="H650" s="9"/>
      <c r="I650" s="9" t="str">
        <f t="shared" si="10"/>
        <v>Jun 03</v>
      </c>
    </row>
    <row r="651" spans="5:9" x14ac:dyDescent="0.2">
      <c r="E651" s="9">
        <v>37798</v>
      </c>
      <c r="F651" s="8">
        <v>75.728907718032502</v>
      </c>
      <c r="G651" s="8">
        <v>53.198706924572569</v>
      </c>
      <c r="H651" s="9"/>
      <c r="I651" s="9" t="str">
        <f t="shared" si="10"/>
        <v>Jun 03</v>
      </c>
    </row>
    <row r="652" spans="5:9" x14ac:dyDescent="0.2">
      <c r="E652" s="9">
        <v>37799</v>
      </c>
      <c r="F652" s="8">
        <v>74.991450337200732</v>
      </c>
      <c r="G652" s="8">
        <v>53.29681045334469</v>
      </c>
      <c r="H652" s="9"/>
      <c r="I652" s="9" t="str">
        <f t="shared" si="10"/>
        <v>Jun 03</v>
      </c>
    </row>
    <row r="653" spans="5:9" x14ac:dyDescent="0.2">
      <c r="E653" s="9">
        <v>37802</v>
      </c>
      <c r="F653" s="8">
        <v>74.859325279673158</v>
      </c>
      <c r="G653" s="8">
        <v>52.68691381664096</v>
      </c>
      <c r="H653" s="9"/>
      <c r="I653" s="9" t="str">
        <f t="shared" si="10"/>
        <v>Jun 03</v>
      </c>
    </row>
    <row r="654" spans="5:9" x14ac:dyDescent="0.2">
      <c r="E654" s="9">
        <v>37803</v>
      </c>
      <c r="F654" s="8">
        <v>75.460044056176329</v>
      </c>
      <c r="G654" s="8">
        <v>51.584726580737438</v>
      </c>
      <c r="H654" s="9"/>
      <c r="I654" s="9" t="str">
        <f t="shared" si="10"/>
        <v>Jul 03</v>
      </c>
    </row>
    <row r="655" spans="5:9" x14ac:dyDescent="0.2">
      <c r="E655" s="9">
        <v>37804</v>
      </c>
      <c r="F655" s="8">
        <v>76.338075419882216</v>
      </c>
      <c r="G655" s="8">
        <v>52.66682032279607</v>
      </c>
      <c r="H655" s="9"/>
      <c r="I655" s="9" t="str">
        <f t="shared" si="10"/>
        <v>Jul 03</v>
      </c>
    </row>
    <row r="656" spans="5:9" x14ac:dyDescent="0.2">
      <c r="E656" s="9">
        <v>37805</v>
      </c>
      <c r="F656" s="8">
        <v>75.719689919431232</v>
      </c>
      <c r="G656" s="8">
        <v>52.720599968086809</v>
      </c>
      <c r="H656" s="9"/>
      <c r="I656" s="9" t="str">
        <f t="shared" si="10"/>
        <v>Jul 03</v>
      </c>
    </row>
    <row r="657" spans="5:9" x14ac:dyDescent="0.2">
      <c r="E657" s="9">
        <v>37806</v>
      </c>
      <c r="F657" s="8">
        <v>76.438707055560045</v>
      </c>
      <c r="G657" s="8">
        <v>52.518483059411736</v>
      </c>
      <c r="H657" s="9"/>
      <c r="I657" s="9" t="str">
        <f t="shared" si="10"/>
        <v>Jul 03</v>
      </c>
    </row>
    <row r="658" spans="5:9" x14ac:dyDescent="0.2">
      <c r="E658" s="9">
        <v>37809</v>
      </c>
      <c r="F658" s="8">
        <v>77.157724191688857</v>
      </c>
      <c r="G658" s="8">
        <v>54.173241376049738</v>
      </c>
      <c r="H658" s="9"/>
      <c r="I658" s="9" t="str">
        <f t="shared" si="10"/>
        <v>Jul 03</v>
      </c>
    </row>
    <row r="659" spans="5:9" x14ac:dyDescent="0.2">
      <c r="E659" s="9">
        <v>37810</v>
      </c>
      <c r="F659" s="8">
        <v>77.420445778417232</v>
      </c>
      <c r="G659" s="8">
        <v>54.257752247220893</v>
      </c>
      <c r="H659" s="9"/>
      <c r="I659" s="9" t="str">
        <f t="shared" si="10"/>
        <v>Jul 03</v>
      </c>
    </row>
    <row r="660" spans="5:9" x14ac:dyDescent="0.2">
      <c r="E660" s="9">
        <v>37811</v>
      </c>
      <c r="F660" s="8">
        <v>76.987958989683321</v>
      </c>
      <c r="G660" s="8">
        <v>53.868884042810961</v>
      </c>
      <c r="H660" s="9"/>
      <c r="I660" s="9" t="str">
        <f t="shared" si="10"/>
        <v>Jul 03</v>
      </c>
    </row>
    <row r="661" spans="5:9" x14ac:dyDescent="0.2">
      <c r="E661" s="9">
        <v>37812</v>
      </c>
      <c r="F661" s="8">
        <v>75.950144486736548</v>
      </c>
      <c r="G661" s="8">
        <v>53.261351346559579</v>
      </c>
      <c r="H661" s="9"/>
      <c r="I661" s="9" t="str">
        <f t="shared" si="10"/>
        <v>Jul 03</v>
      </c>
    </row>
    <row r="662" spans="5:9" x14ac:dyDescent="0.2">
      <c r="E662" s="9">
        <v>37813</v>
      </c>
      <c r="F662" s="8">
        <v>76.675308422311801</v>
      </c>
      <c r="G662" s="8">
        <v>53.972897422713928</v>
      </c>
      <c r="H662" s="9"/>
      <c r="I662" s="9" t="str">
        <f t="shared" si="10"/>
        <v>Jul 03</v>
      </c>
    </row>
    <row r="663" spans="5:9" x14ac:dyDescent="0.2">
      <c r="E663" s="9">
        <v>37816</v>
      </c>
      <c r="F663" s="8">
        <v>77.114706159428238</v>
      </c>
      <c r="G663" s="8">
        <v>54.800276581032925</v>
      </c>
      <c r="H663" s="9"/>
      <c r="I663" s="9" t="str">
        <f t="shared" si="10"/>
        <v>Jul 03</v>
      </c>
    </row>
    <row r="664" spans="5:9" x14ac:dyDescent="0.2">
      <c r="E664" s="9">
        <v>37817</v>
      </c>
      <c r="F664" s="8">
        <v>76.850451435281784</v>
      </c>
      <c r="G664" s="8">
        <v>54.585157999869985</v>
      </c>
      <c r="H664" s="9"/>
      <c r="I664" s="9" t="str">
        <f t="shared" si="10"/>
        <v>Jul 03</v>
      </c>
    </row>
    <row r="665" spans="5:9" x14ac:dyDescent="0.2">
      <c r="E665" s="9">
        <v>37818</v>
      </c>
      <c r="F665" s="8">
        <v>76.364195678267905</v>
      </c>
      <c r="G665" s="8">
        <v>54.286119532648982</v>
      </c>
      <c r="H665" s="9"/>
      <c r="I665" s="9" t="str">
        <f t="shared" si="10"/>
        <v>Jul 03</v>
      </c>
    </row>
    <row r="666" spans="5:9" x14ac:dyDescent="0.2">
      <c r="E666" s="9">
        <v>37819</v>
      </c>
      <c r="F666" s="8">
        <v>75.414719250515162</v>
      </c>
      <c r="G666" s="8">
        <v>53.556252917988999</v>
      </c>
      <c r="H666" s="9"/>
      <c r="I666" s="9" t="str">
        <f t="shared" si="10"/>
        <v>Jul 03</v>
      </c>
    </row>
    <row r="667" spans="5:9" x14ac:dyDescent="0.2">
      <c r="E667" s="9">
        <v>37820</v>
      </c>
      <c r="F667" s="8">
        <v>76.305044136295763</v>
      </c>
      <c r="G667" s="8">
        <v>53.813331442180981</v>
      </c>
      <c r="H667" s="9"/>
      <c r="I667" s="9" t="str">
        <f t="shared" si="10"/>
        <v>Jul 03</v>
      </c>
    </row>
    <row r="668" spans="5:9" x14ac:dyDescent="0.2">
      <c r="E668" s="9">
        <v>37823</v>
      </c>
      <c r="F668" s="8">
        <v>75.189642570992504</v>
      </c>
      <c r="G668" s="8">
        <v>53.037367988700368</v>
      </c>
      <c r="H668" s="9"/>
      <c r="I668" s="9" t="str">
        <f t="shared" si="10"/>
        <v>Jul 03</v>
      </c>
    </row>
    <row r="669" spans="5:9" x14ac:dyDescent="0.2">
      <c r="E669" s="9">
        <v>37824</v>
      </c>
      <c r="F669" s="8">
        <v>75.904819681075395</v>
      </c>
      <c r="G669" s="8">
        <v>53.342316307052229</v>
      </c>
      <c r="H669" s="9"/>
      <c r="I669" s="9" t="str">
        <f t="shared" si="10"/>
        <v>Jul 03</v>
      </c>
    </row>
    <row r="670" spans="5:9" x14ac:dyDescent="0.2">
      <c r="E670" s="9">
        <v>37825</v>
      </c>
      <c r="F670" s="8">
        <v>75.943228775626281</v>
      </c>
      <c r="G670" s="8">
        <v>53.205207760816506</v>
      </c>
      <c r="H670" s="9"/>
      <c r="I670" s="9" t="str">
        <f t="shared" si="10"/>
        <v>Jul 03</v>
      </c>
    </row>
    <row r="671" spans="5:9" x14ac:dyDescent="0.2">
      <c r="E671" s="9">
        <v>37826</v>
      </c>
      <c r="F671" s="8">
        <v>75.404732578659178</v>
      </c>
      <c r="G671" s="8">
        <v>54.147829016187089</v>
      </c>
      <c r="H671" s="9"/>
      <c r="I671" s="9" t="str">
        <f t="shared" si="10"/>
        <v>Jul 03</v>
      </c>
    </row>
    <row r="672" spans="5:9" x14ac:dyDescent="0.2">
      <c r="E672" s="9">
        <v>37827</v>
      </c>
      <c r="F672" s="8">
        <v>76.7167885544266</v>
      </c>
      <c r="G672" s="8">
        <v>53.51724790052539</v>
      </c>
      <c r="H672" s="9"/>
      <c r="I672" s="9" t="str">
        <f t="shared" si="10"/>
        <v>Jul 03</v>
      </c>
    </row>
    <row r="673" spans="5:9" x14ac:dyDescent="0.2">
      <c r="E673" s="9">
        <v>37830</v>
      </c>
      <c r="F673" s="8">
        <v>76.550863340057887</v>
      </c>
      <c r="G673" s="8">
        <v>54.320987654320987</v>
      </c>
      <c r="H673" s="9"/>
      <c r="I673" s="9" t="str">
        <f t="shared" si="10"/>
        <v>Jul 03</v>
      </c>
    </row>
    <row r="674" spans="5:9" x14ac:dyDescent="0.2">
      <c r="E674" s="9">
        <v>37831</v>
      </c>
      <c r="F674" s="8">
        <v>75.994700342324791</v>
      </c>
      <c r="G674" s="8">
        <v>53.968169541809253</v>
      </c>
      <c r="H674" s="9"/>
      <c r="I674" s="9" t="str">
        <f t="shared" si="10"/>
        <v>Jul 03</v>
      </c>
    </row>
    <row r="675" spans="5:9" x14ac:dyDescent="0.2">
      <c r="E675" s="9">
        <v>37832</v>
      </c>
      <c r="F675" s="8">
        <v>75.857192787923253</v>
      </c>
      <c r="G675" s="8">
        <v>54.223475110661965</v>
      </c>
      <c r="H675" s="9"/>
      <c r="I675" s="9" t="str">
        <f t="shared" si="10"/>
        <v>Jul 03</v>
      </c>
    </row>
    <row r="676" spans="5:9" x14ac:dyDescent="0.2">
      <c r="E676" s="9">
        <v>37833</v>
      </c>
      <c r="F676" s="8">
        <v>76.073820695735733</v>
      </c>
      <c r="G676" s="8">
        <v>54.936203157042485</v>
      </c>
      <c r="H676" s="9"/>
      <c r="I676" s="9" t="str">
        <f t="shared" si="10"/>
        <v>Jul 03</v>
      </c>
    </row>
    <row r="677" spans="5:9" x14ac:dyDescent="0.2">
      <c r="E677" s="9">
        <v>37834</v>
      </c>
      <c r="F677" s="8">
        <v>75.293349891734707</v>
      </c>
      <c r="G677" s="8">
        <v>54.253615351429296</v>
      </c>
      <c r="H677" s="9"/>
      <c r="I677" s="9" t="str">
        <f t="shared" si="10"/>
        <v>Aug 03</v>
      </c>
    </row>
    <row r="678" spans="5:9" x14ac:dyDescent="0.2">
      <c r="E678" s="9">
        <v>37837</v>
      </c>
      <c r="F678" s="8">
        <v>75.498453150727201</v>
      </c>
      <c r="G678" s="8">
        <v>53.81510439752023</v>
      </c>
      <c r="H678" s="9"/>
      <c r="I678" s="9" t="str">
        <f t="shared" si="10"/>
        <v>Aug 03</v>
      </c>
    </row>
    <row r="679" spans="5:9" x14ac:dyDescent="0.2">
      <c r="E679" s="9">
        <v>37838</v>
      </c>
      <c r="F679" s="8">
        <v>74.16489054019334</v>
      </c>
      <c r="G679" s="8">
        <v>54.286119532648982</v>
      </c>
      <c r="H679" s="9"/>
      <c r="I679" s="9" t="str">
        <f t="shared" si="10"/>
        <v>Aug 03</v>
      </c>
    </row>
    <row r="680" spans="5:9" x14ac:dyDescent="0.2">
      <c r="E680" s="9">
        <v>37839</v>
      </c>
      <c r="F680" s="8">
        <v>74.289335622447254</v>
      </c>
      <c r="G680" s="8">
        <v>53.401414818360728</v>
      </c>
      <c r="H680" s="9"/>
      <c r="I680" s="9" t="str">
        <f t="shared" si="10"/>
        <v>Aug 03</v>
      </c>
    </row>
    <row r="681" spans="5:9" x14ac:dyDescent="0.2">
      <c r="E681" s="9">
        <v>37840</v>
      </c>
      <c r="F681" s="8">
        <v>74.830133983723542</v>
      </c>
      <c r="G681" s="8">
        <v>53.346453202843826</v>
      </c>
      <c r="H681" s="9"/>
      <c r="I681" s="9" t="str">
        <f t="shared" si="10"/>
        <v>Aug 03</v>
      </c>
    </row>
    <row r="682" spans="5:9" x14ac:dyDescent="0.2">
      <c r="E682" s="9">
        <v>37841</v>
      </c>
      <c r="F682" s="8">
        <v>75.09669555808874</v>
      </c>
      <c r="G682" s="8">
        <v>53.764279677794924</v>
      </c>
      <c r="H682" s="9"/>
      <c r="I682" s="9" t="str">
        <f t="shared" si="10"/>
        <v>Aug 03</v>
      </c>
    </row>
    <row r="683" spans="5:9" x14ac:dyDescent="0.2">
      <c r="E683" s="9">
        <v>37844</v>
      </c>
      <c r="F683" s="8">
        <v>75.327150125394041</v>
      </c>
      <c r="G683" s="8">
        <v>54.083411638860824</v>
      </c>
      <c r="H683" s="9"/>
      <c r="I683" s="9" t="str">
        <f t="shared" si="10"/>
        <v>Aug 03</v>
      </c>
    </row>
    <row r="684" spans="5:9" x14ac:dyDescent="0.2">
      <c r="E684" s="9">
        <v>37845</v>
      </c>
      <c r="F684" s="8">
        <v>76.076891733299661</v>
      </c>
      <c r="G684" s="8">
        <v>54.471688858157663</v>
      </c>
      <c r="H684" s="9"/>
      <c r="I684" s="9" t="str">
        <f t="shared" si="10"/>
        <v>Aug 03</v>
      </c>
    </row>
    <row r="685" spans="5:9" x14ac:dyDescent="0.2">
      <c r="E685" s="9">
        <v>37846</v>
      </c>
      <c r="F685" s="8">
        <v>75.59140484954051</v>
      </c>
      <c r="G685" s="8">
        <v>54.552062833537228</v>
      </c>
      <c r="H685" s="9"/>
      <c r="I685" s="9" t="str">
        <f t="shared" si="10"/>
        <v>Aug 03</v>
      </c>
    </row>
    <row r="686" spans="5:9" x14ac:dyDescent="0.2">
      <c r="E686" s="9">
        <v>37847</v>
      </c>
      <c r="F686" s="8">
        <v>76.089185255374375</v>
      </c>
      <c r="G686" s="8">
        <v>55.391261694117922</v>
      </c>
      <c r="H686" s="9"/>
      <c r="I686" s="9" t="str">
        <f t="shared" si="10"/>
        <v>Aug 03</v>
      </c>
    </row>
    <row r="687" spans="5:9" x14ac:dyDescent="0.2">
      <c r="E687" s="9">
        <v>37848</v>
      </c>
      <c r="F687" s="8">
        <v>76.101474091539558</v>
      </c>
      <c r="G687" s="8">
        <v>55.497048029360144</v>
      </c>
      <c r="H687" s="9"/>
      <c r="I687" s="9" t="str">
        <f t="shared" si="10"/>
        <v>Aug 03</v>
      </c>
    </row>
    <row r="688" spans="5:9" x14ac:dyDescent="0.2">
      <c r="E688" s="9">
        <v>37851</v>
      </c>
      <c r="F688" s="8">
        <v>76.798215604419909</v>
      </c>
      <c r="G688" s="8">
        <v>56.025388720458139</v>
      </c>
      <c r="H688" s="9"/>
      <c r="I688" s="9" t="str">
        <f t="shared" si="10"/>
        <v>Aug 03</v>
      </c>
    </row>
    <row r="689" spans="5:9" x14ac:dyDescent="0.2">
      <c r="E689" s="9">
        <v>37852</v>
      </c>
      <c r="F689" s="8">
        <v>76.998710002520866</v>
      </c>
      <c r="G689" s="8">
        <v>56.223368733341616</v>
      </c>
      <c r="H689" s="9"/>
      <c r="I689" s="9" t="str">
        <f t="shared" si="10"/>
        <v>Aug 03</v>
      </c>
    </row>
    <row r="690" spans="5:9" x14ac:dyDescent="0.2">
      <c r="E690" s="9">
        <v>37853</v>
      </c>
      <c r="F690" s="8">
        <v>76.841233636680514</v>
      </c>
      <c r="G690" s="8">
        <v>55.959789372905696</v>
      </c>
      <c r="H690" s="9"/>
      <c r="I690" s="9" t="str">
        <f t="shared" si="10"/>
        <v>Aug 03</v>
      </c>
    </row>
    <row r="691" spans="5:9" x14ac:dyDescent="0.2">
      <c r="E691" s="9">
        <v>37854</v>
      </c>
      <c r="F691" s="8">
        <v>77.069386116494826</v>
      </c>
      <c r="G691" s="8">
        <v>56.524180155901881</v>
      </c>
      <c r="H691" s="9"/>
      <c r="I691" s="9" t="str">
        <f t="shared" si="10"/>
        <v>Aug 03</v>
      </c>
    </row>
    <row r="692" spans="5:9" x14ac:dyDescent="0.2">
      <c r="E692" s="9">
        <v>37855</v>
      </c>
      <c r="F692" s="8">
        <v>76.285070715765599</v>
      </c>
      <c r="G692" s="8">
        <v>56.745208588195659</v>
      </c>
      <c r="H692" s="9"/>
      <c r="I692" s="9" t="str">
        <f t="shared" si="10"/>
        <v>Aug 03</v>
      </c>
    </row>
    <row r="693" spans="5:9" x14ac:dyDescent="0.2">
      <c r="E693" s="9">
        <v>37858</v>
      </c>
      <c r="F693" s="8">
        <v>76.335004382318289</v>
      </c>
      <c r="G693" s="8">
        <v>56.158360370902258</v>
      </c>
      <c r="H693" s="9"/>
      <c r="I693" s="9" t="str">
        <f t="shared" si="10"/>
        <v>Aug 03</v>
      </c>
    </row>
    <row r="694" spans="5:9" x14ac:dyDescent="0.2">
      <c r="E694" s="9">
        <v>37859</v>
      </c>
      <c r="F694" s="8">
        <v>76.566992087041683</v>
      </c>
      <c r="G694" s="8">
        <v>55.592787617679903</v>
      </c>
      <c r="H694" s="9"/>
      <c r="I694" s="9" t="str">
        <f t="shared" si="10"/>
        <v>Aug 03</v>
      </c>
    </row>
    <row r="695" spans="5:9" x14ac:dyDescent="0.2">
      <c r="E695" s="9">
        <v>37860</v>
      </c>
      <c r="F695" s="8">
        <v>76.571601024751416</v>
      </c>
      <c r="G695" s="8">
        <v>56.077395410409615</v>
      </c>
      <c r="H695" s="9"/>
      <c r="I695" s="9" t="str">
        <f t="shared" si="10"/>
        <v>Aug 03</v>
      </c>
    </row>
    <row r="696" spans="5:9" x14ac:dyDescent="0.2">
      <c r="E696" s="9">
        <v>37861</v>
      </c>
      <c r="F696" s="8">
        <v>77.036354832908387</v>
      </c>
      <c r="G696" s="8">
        <v>56.417802835546574</v>
      </c>
      <c r="H696" s="9"/>
      <c r="I696" s="9" t="str">
        <f t="shared" si="10"/>
        <v>Aug 03</v>
      </c>
    </row>
    <row r="697" spans="5:9" x14ac:dyDescent="0.2">
      <c r="E697" s="9">
        <v>37862</v>
      </c>
      <c r="F697" s="8">
        <v>77.433503564655297</v>
      </c>
      <c r="G697" s="8">
        <v>56.147722638866739</v>
      </c>
      <c r="H697" s="9"/>
      <c r="I697" s="9" t="str">
        <f t="shared" si="10"/>
        <v>Aug 03</v>
      </c>
    </row>
    <row r="698" spans="5:9" x14ac:dyDescent="0.2">
      <c r="E698" s="9">
        <v>37865</v>
      </c>
      <c r="F698" s="8">
        <v>77.97046193829479</v>
      </c>
      <c r="G698" s="8">
        <v>57.086206998445711</v>
      </c>
      <c r="H698" s="9"/>
      <c r="I698" s="9" t="str">
        <f t="shared" si="10"/>
        <v>Sep 03</v>
      </c>
    </row>
    <row r="699" spans="5:9" x14ac:dyDescent="0.2">
      <c r="E699" s="9">
        <v>37866</v>
      </c>
      <c r="F699" s="8">
        <v>78.507420311934268</v>
      </c>
      <c r="G699" s="8">
        <v>57.058430698130714</v>
      </c>
      <c r="H699" s="9"/>
      <c r="I699" s="9" t="str">
        <f t="shared" si="10"/>
        <v>Sep 03</v>
      </c>
    </row>
    <row r="700" spans="5:9" x14ac:dyDescent="0.2">
      <c r="E700" s="9">
        <v>37867</v>
      </c>
      <c r="F700" s="8">
        <v>78.836204465835479</v>
      </c>
      <c r="G700" s="8">
        <v>58.006961804632141</v>
      </c>
      <c r="H700" s="9"/>
      <c r="I700" s="9" t="str">
        <f t="shared" si="10"/>
        <v>Sep 03</v>
      </c>
    </row>
    <row r="701" spans="5:9" x14ac:dyDescent="0.2">
      <c r="E701" s="9">
        <v>37868</v>
      </c>
      <c r="F701" s="8">
        <v>78.966791623217233</v>
      </c>
      <c r="G701" s="8">
        <v>57.885218871336633</v>
      </c>
      <c r="H701" s="9"/>
      <c r="I701" s="9" t="str">
        <f t="shared" si="10"/>
        <v>Sep 03</v>
      </c>
    </row>
    <row r="702" spans="5:9" x14ac:dyDescent="0.2">
      <c r="E702" s="9">
        <v>37869</v>
      </c>
      <c r="F702" s="8">
        <v>78.461331318927918</v>
      </c>
      <c r="G702" s="8">
        <v>57.464437470820116</v>
      </c>
      <c r="H702" s="9"/>
      <c r="I702" s="9" t="str">
        <f t="shared" si="10"/>
        <v>Sep 03</v>
      </c>
    </row>
    <row r="703" spans="5:9" x14ac:dyDescent="0.2">
      <c r="E703" s="9">
        <v>37872</v>
      </c>
      <c r="F703" s="8">
        <v>79.248717757221044</v>
      </c>
      <c r="G703" s="8">
        <v>57.894083648032911</v>
      </c>
      <c r="H703" s="9"/>
      <c r="I703" s="9" t="str">
        <f t="shared" si="10"/>
        <v>Sep 03</v>
      </c>
    </row>
    <row r="704" spans="5:9" x14ac:dyDescent="0.2">
      <c r="E704" s="9">
        <v>37873</v>
      </c>
      <c r="F704" s="8">
        <v>78.598065237347029</v>
      </c>
      <c r="G704" s="8">
        <v>57.188447423009414</v>
      </c>
      <c r="H704" s="9"/>
      <c r="I704" s="9" t="str">
        <f t="shared" si="10"/>
        <v>Sep 03</v>
      </c>
    </row>
    <row r="705" spans="5:9" x14ac:dyDescent="0.2">
      <c r="E705" s="9">
        <v>37874</v>
      </c>
      <c r="F705" s="8">
        <v>77.65704242085036</v>
      </c>
      <c r="G705" s="8">
        <v>56.337428860167016</v>
      </c>
      <c r="H705" s="9"/>
      <c r="I705" s="9" t="str">
        <f t="shared" si="10"/>
        <v>Sep 03</v>
      </c>
    </row>
    <row r="706" spans="5:9" x14ac:dyDescent="0.2">
      <c r="E706" s="9">
        <v>37875</v>
      </c>
      <c r="F706" s="8">
        <v>78.079542460910091</v>
      </c>
      <c r="G706" s="8">
        <v>56.533635917711237</v>
      </c>
      <c r="H706" s="9"/>
      <c r="I706" s="9" t="str">
        <f t="shared" si="10"/>
        <v>Sep 03</v>
      </c>
    </row>
    <row r="707" spans="5:9" x14ac:dyDescent="0.2">
      <c r="E707" s="9">
        <v>37876</v>
      </c>
      <c r="F707" s="8">
        <v>78.249312348825143</v>
      </c>
      <c r="G707" s="8">
        <v>56.021251824666543</v>
      </c>
      <c r="H707" s="9"/>
      <c r="I707" s="9" t="str">
        <f t="shared" si="10"/>
        <v>Sep 03</v>
      </c>
    </row>
    <row r="708" spans="5:9" x14ac:dyDescent="0.2">
      <c r="E708" s="9">
        <v>37879</v>
      </c>
      <c r="F708" s="8">
        <v>77.955866328729059</v>
      </c>
      <c r="G708" s="8">
        <v>56.218049867323849</v>
      </c>
      <c r="H708" s="9"/>
      <c r="I708" s="9" t="str">
        <f t="shared" si="10"/>
        <v>Sep 03</v>
      </c>
    </row>
    <row r="709" spans="5:9" x14ac:dyDescent="0.2">
      <c r="E709" s="9">
        <v>37880</v>
      </c>
      <c r="F709" s="8">
        <v>79.070494258049891</v>
      </c>
      <c r="G709" s="8">
        <v>56.852767878777129</v>
      </c>
      <c r="H709" s="9"/>
      <c r="I709" s="9" t="str">
        <f t="shared" ref="I709:I772" si="11">TEXT(E709,"mmm")&amp; " " &amp;TEXT(E709,"yy")</f>
        <v>Sep 03</v>
      </c>
    </row>
    <row r="710" spans="5:9" x14ac:dyDescent="0.2">
      <c r="E710" s="9">
        <v>37881</v>
      </c>
      <c r="F710" s="8">
        <v>78.813155245013689</v>
      </c>
      <c r="G710" s="8">
        <v>57.000514157048386</v>
      </c>
      <c r="H710" s="9"/>
      <c r="I710" s="9" t="str">
        <f t="shared" si="11"/>
        <v>Sep 03</v>
      </c>
    </row>
    <row r="711" spans="5:9" x14ac:dyDescent="0.2">
      <c r="E711" s="9">
        <v>37882</v>
      </c>
      <c r="F711" s="8">
        <v>79.858649646415927</v>
      </c>
      <c r="G711" s="8">
        <v>57.405929944624702</v>
      </c>
      <c r="H711" s="9"/>
      <c r="I711" s="9" t="str">
        <f t="shared" si="11"/>
        <v>Sep 03</v>
      </c>
    </row>
    <row r="712" spans="5:9" x14ac:dyDescent="0.2">
      <c r="E712" s="9">
        <v>37883</v>
      </c>
      <c r="F712" s="8">
        <v>79.606693130253717</v>
      </c>
      <c r="G712" s="8">
        <v>56.901819643163201</v>
      </c>
      <c r="H712" s="9"/>
      <c r="I712" s="9" t="str">
        <f t="shared" si="11"/>
        <v>Sep 03</v>
      </c>
    </row>
    <row r="713" spans="5:9" x14ac:dyDescent="0.2">
      <c r="E713" s="9">
        <v>37886</v>
      </c>
      <c r="F713" s="8">
        <v>78.571180714797933</v>
      </c>
      <c r="G713" s="8">
        <v>55.506503791169507</v>
      </c>
      <c r="H713" s="9"/>
      <c r="I713" s="9" t="str">
        <f t="shared" si="11"/>
        <v>Sep 03</v>
      </c>
    </row>
    <row r="714" spans="5:9" x14ac:dyDescent="0.2">
      <c r="E714" s="9">
        <v>37887</v>
      </c>
      <c r="F714" s="8">
        <v>79.048223359120087</v>
      </c>
      <c r="G714" s="8">
        <v>55.119999527211903</v>
      </c>
      <c r="H714" s="9"/>
      <c r="I714" s="9" t="str">
        <f t="shared" si="11"/>
        <v>Sep 03</v>
      </c>
    </row>
    <row r="715" spans="5:9" x14ac:dyDescent="0.2">
      <c r="E715" s="9">
        <v>37888</v>
      </c>
      <c r="F715" s="8">
        <v>77.538744099633789</v>
      </c>
      <c r="G715" s="8">
        <v>54.777228161622617</v>
      </c>
      <c r="H715" s="9"/>
      <c r="I715" s="9" t="str">
        <f t="shared" si="11"/>
        <v>Sep 03</v>
      </c>
    </row>
    <row r="716" spans="5:9" x14ac:dyDescent="0.2">
      <c r="E716" s="9">
        <v>37889</v>
      </c>
      <c r="F716" s="8">
        <v>77.069386116494826</v>
      </c>
      <c r="G716" s="8">
        <v>54.433865810920224</v>
      </c>
      <c r="H716" s="9"/>
      <c r="I716" s="9" t="str">
        <f t="shared" si="11"/>
        <v>Sep 03</v>
      </c>
    </row>
    <row r="717" spans="5:9" x14ac:dyDescent="0.2">
      <c r="E717" s="9">
        <v>37890</v>
      </c>
      <c r="F717" s="8">
        <v>76.576209962461149</v>
      </c>
      <c r="G717" s="8">
        <v>54.088139519765498</v>
      </c>
      <c r="H717" s="9"/>
      <c r="I717" s="9" t="str">
        <f t="shared" si="11"/>
        <v>Sep 03</v>
      </c>
    </row>
    <row r="718" spans="5:9" x14ac:dyDescent="0.2">
      <c r="E718" s="9">
        <v>37893</v>
      </c>
      <c r="F718" s="8">
        <v>77.3236540919671</v>
      </c>
      <c r="G718" s="8">
        <v>53.889568521768936</v>
      </c>
      <c r="H718" s="9"/>
      <c r="I718" s="9" t="str">
        <f t="shared" si="11"/>
        <v>Sep 03</v>
      </c>
    </row>
    <row r="719" spans="5:9" x14ac:dyDescent="0.2">
      <c r="E719" s="9">
        <v>37894</v>
      </c>
      <c r="F719" s="8">
        <v>76.508609571960648</v>
      </c>
      <c r="G719" s="8">
        <v>53.014319569290045</v>
      </c>
      <c r="H719" s="9"/>
      <c r="I719" s="9" t="str">
        <f t="shared" si="11"/>
        <v>Sep 03</v>
      </c>
    </row>
    <row r="720" spans="5:9" x14ac:dyDescent="0.2">
      <c r="E720" s="9">
        <v>37895</v>
      </c>
      <c r="F720" s="8">
        <v>78.217814279474979</v>
      </c>
      <c r="G720" s="8">
        <v>53.85233645964459</v>
      </c>
      <c r="H720" s="9"/>
      <c r="I720" s="9" t="str">
        <f t="shared" si="11"/>
        <v>Oct 03</v>
      </c>
    </row>
    <row r="721" spans="5:9" x14ac:dyDescent="0.2">
      <c r="E721" s="9">
        <v>37896</v>
      </c>
      <c r="F721" s="8">
        <v>78.372988481006161</v>
      </c>
      <c r="G721" s="8">
        <v>53.797965829240759</v>
      </c>
      <c r="H721" s="9"/>
      <c r="I721" s="9" t="str">
        <f t="shared" si="11"/>
        <v>Oct 03</v>
      </c>
    </row>
    <row r="722" spans="5:9" x14ac:dyDescent="0.2">
      <c r="E722" s="9">
        <v>37897</v>
      </c>
      <c r="F722" s="8">
        <v>79.111210202819507</v>
      </c>
      <c r="G722" s="8">
        <v>55.450951190539513</v>
      </c>
      <c r="H722" s="9"/>
      <c r="I722" s="9" t="str">
        <f t="shared" si="11"/>
        <v>Oct 03</v>
      </c>
    </row>
    <row r="723" spans="5:9" x14ac:dyDescent="0.2">
      <c r="E723" s="9">
        <v>37900</v>
      </c>
      <c r="F723" s="8">
        <v>79.456892053777466</v>
      </c>
      <c r="G723" s="8">
        <v>55.151321738205418</v>
      </c>
      <c r="H723" s="9"/>
      <c r="I723" s="9" t="str">
        <f t="shared" si="11"/>
        <v>Oct 03</v>
      </c>
    </row>
    <row r="724" spans="5:9" x14ac:dyDescent="0.2">
      <c r="E724" s="9">
        <v>37901</v>
      </c>
      <c r="F724" s="8">
        <v>79.83330302401265</v>
      </c>
      <c r="G724" s="8">
        <v>54.718129650314104</v>
      </c>
      <c r="H724" s="9"/>
      <c r="I724" s="9" t="str">
        <f t="shared" si="11"/>
        <v>Oct 03</v>
      </c>
    </row>
    <row r="725" spans="5:9" x14ac:dyDescent="0.2">
      <c r="E725" s="9">
        <v>37902</v>
      </c>
      <c r="F725" s="8">
        <v>79.413109757353482</v>
      </c>
      <c r="G725" s="8">
        <v>54.817415149312389</v>
      </c>
      <c r="H725" s="9"/>
      <c r="I725" s="9" t="str">
        <f t="shared" si="11"/>
        <v>Oct 03</v>
      </c>
    </row>
    <row r="726" spans="5:9" x14ac:dyDescent="0.2">
      <c r="E726" s="9">
        <v>37903</v>
      </c>
      <c r="F726" s="8">
        <v>79.793356029315959</v>
      </c>
      <c r="G726" s="8">
        <v>55.949151640870177</v>
      </c>
      <c r="H726" s="9"/>
      <c r="I726" s="9" t="str">
        <f t="shared" si="11"/>
        <v>Oct 03</v>
      </c>
    </row>
    <row r="727" spans="5:9" x14ac:dyDescent="0.2">
      <c r="E727" s="9">
        <v>37904</v>
      </c>
      <c r="F727" s="8">
        <v>79.741893911254692</v>
      </c>
      <c r="G727" s="8">
        <v>55.686754250660428</v>
      </c>
      <c r="H727" s="9"/>
      <c r="I727" s="9" t="str">
        <f t="shared" si="11"/>
        <v>Oct 03</v>
      </c>
    </row>
    <row r="728" spans="5:9" x14ac:dyDescent="0.2">
      <c r="E728" s="9">
        <v>37907</v>
      </c>
      <c r="F728" s="8">
        <v>80.301892133896899</v>
      </c>
      <c r="G728" s="8">
        <v>56.577959801192613</v>
      </c>
      <c r="H728" s="9"/>
      <c r="I728" s="9" t="str">
        <f t="shared" si="11"/>
        <v>Oct 03</v>
      </c>
    </row>
    <row r="729" spans="5:9" x14ac:dyDescent="0.2">
      <c r="E729" s="9">
        <v>37908</v>
      </c>
      <c r="F729" s="8">
        <v>80.619151562159971</v>
      </c>
      <c r="G729" s="8">
        <v>56.388844565005414</v>
      </c>
      <c r="H729" s="9"/>
      <c r="I729" s="9" t="str">
        <f t="shared" si="11"/>
        <v>Oct 03</v>
      </c>
    </row>
    <row r="730" spans="5:9" x14ac:dyDescent="0.2">
      <c r="E730" s="9">
        <v>37909</v>
      </c>
      <c r="F730" s="8">
        <v>80.410208392348821</v>
      </c>
      <c r="G730" s="8">
        <v>56.894727821806171</v>
      </c>
      <c r="H730" s="9"/>
      <c r="I730" s="9" t="str">
        <f t="shared" si="11"/>
        <v>Oct 03</v>
      </c>
    </row>
    <row r="731" spans="5:9" x14ac:dyDescent="0.2">
      <c r="E731" s="9">
        <v>37910</v>
      </c>
      <c r="F731" s="8">
        <v>80.664471681911579</v>
      </c>
      <c r="G731" s="8">
        <v>56.632921416709515</v>
      </c>
      <c r="H731" s="9"/>
      <c r="I731" s="9" t="str">
        <f t="shared" si="11"/>
        <v>Oct 03</v>
      </c>
    </row>
    <row r="732" spans="5:9" x14ac:dyDescent="0.2">
      <c r="E732" s="9">
        <v>37911</v>
      </c>
      <c r="F732" s="8">
        <v>79.838676149067581</v>
      </c>
      <c r="G732" s="8">
        <v>56.430804508034448</v>
      </c>
      <c r="H732" s="9"/>
      <c r="I732" s="9" t="str">
        <f t="shared" si="11"/>
        <v>Oct 03</v>
      </c>
    </row>
    <row r="733" spans="5:9" x14ac:dyDescent="0.2">
      <c r="E733" s="9">
        <v>37914</v>
      </c>
      <c r="F733" s="8">
        <v>80.250429939017465</v>
      </c>
      <c r="G733" s="8">
        <v>56.466263614819546</v>
      </c>
      <c r="H733" s="9"/>
      <c r="I733" s="9" t="str">
        <f t="shared" si="11"/>
        <v>Oct 03</v>
      </c>
    </row>
    <row r="734" spans="5:9" x14ac:dyDescent="0.2">
      <c r="E734" s="9">
        <v>37915</v>
      </c>
      <c r="F734" s="8">
        <v>80.354132573850137</v>
      </c>
      <c r="G734" s="8">
        <v>56.628784520917918</v>
      </c>
      <c r="H734" s="9"/>
      <c r="I734" s="9" t="str">
        <f t="shared" si="11"/>
        <v>Oct 03</v>
      </c>
    </row>
    <row r="735" spans="5:9" x14ac:dyDescent="0.2">
      <c r="E735" s="9">
        <v>37916</v>
      </c>
      <c r="F735" s="8">
        <v>79.150388170625106</v>
      </c>
      <c r="G735" s="8">
        <v>55.608153230620125</v>
      </c>
      <c r="H735" s="9"/>
      <c r="I735" s="9" t="str">
        <f t="shared" si="11"/>
        <v>Oct 03</v>
      </c>
    </row>
    <row r="736" spans="5:9" x14ac:dyDescent="0.2">
      <c r="E736" s="9">
        <v>37917</v>
      </c>
      <c r="F736" s="8">
        <v>79.412340884098754</v>
      </c>
      <c r="G736" s="8">
        <v>55.172006217163393</v>
      </c>
      <c r="H736" s="9"/>
      <c r="I736" s="9" t="str">
        <f t="shared" si="11"/>
        <v>Oct 03</v>
      </c>
    </row>
    <row r="737" spans="5:9" x14ac:dyDescent="0.2">
      <c r="E737" s="9">
        <v>37918</v>
      </c>
      <c r="F737" s="8">
        <v>79.039005560518817</v>
      </c>
      <c r="G737" s="8">
        <v>55.027805849570655</v>
      </c>
      <c r="H737" s="9"/>
      <c r="I737" s="9" t="str">
        <f t="shared" si="11"/>
        <v>Oct 03</v>
      </c>
    </row>
    <row r="738" spans="5:9" x14ac:dyDescent="0.2">
      <c r="E738" s="9">
        <v>37921</v>
      </c>
      <c r="F738" s="8">
        <v>79.209539712597234</v>
      </c>
      <c r="G738" s="8">
        <v>55.643612337405223</v>
      </c>
      <c r="H738" s="9"/>
      <c r="I738" s="9" t="str">
        <f t="shared" si="11"/>
        <v>Oct 03</v>
      </c>
    </row>
    <row r="739" spans="5:9" x14ac:dyDescent="0.2">
      <c r="E739" s="9">
        <v>37922</v>
      </c>
      <c r="F739" s="8">
        <v>80.412515165749369</v>
      </c>
      <c r="G739" s="8">
        <v>56.298423842703407</v>
      </c>
      <c r="H739" s="9"/>
      <c r="I739" s="9" t="str">
        <f t="shared" si="11"/>
        <v>Oct 03</v>
      </c>
    </row>
    <row r="740" spans="5:9" x14ac:dyDescent="0.2">
      <c r="E740" s="9">
        <v>37923</v>
      </c>
      <c r="F740" s="8">
        <v>80.513911027181493</v>
      </c>
      <c r="G740" s="8">
        <v>56.600417235489843</v>
      </c>
      <c r="H740" s="9"/>
      <c r="I740" s="9" t="str">
        <f t="shared" si="11"/>
        <v>Oct 03</v>
      </c>
    </row>
    <row r="741" spans="5:9" x14ac:dyDescent="0.2">
      <c r="E741" s="9">
        <v>37924</v>
      </c>
      <c r="F741" s="8">
        <v>80.424030365932111</v>
      </c>
      <c r="G741" s="8">
        <v>56.97096490139414</v>
      </c>
      <c r="H741" s="9"/>
      <c r="I741" s="9" t="str">
        <f t="shared" si="11"/>
        <v>Oct 03</v>
      </c>
    </row>
    <row r="742" spans="5:9" x14ac:dyDescent="0.2">
      <c r="E742" s="9">
        <v>37925</v>
      </c>
      <c r="F742" s="8">
        <v>80.713636475209555</v>
      </c>
      <c r="G742" s="8">
        <v>57.04247410007742</v>
      </c>
      <c r="H742" s="9"/>
      <c r="I742" s="9" t="str">
        <f t="shared" si="11"/>
        <v>Oct 03</v>
      </c>
    </row>
    <row r="743" spans="5:9" x14ac:dyDescent="0.2">
      <c r="E743" s="9">
        <v>37928</v>
      </c>
      <c r="F743" s="8">
        <v>81.352000158918386</v>
      </c>
      <c r="G743" s="8">
        <v>58.17893847253989</v>
      </c>
      <c r="H743" s="9"/>
      <c r="I743" s="9" t="str">
        <f t="shared" si="11"/>
        <v>Nov 03</v>
      </c>
    </row>
    <row r="744" spans="5:9" x14ac:dyDescent="0.2">
      <c r="E744" s="9">
        <v>37929</v>
      </c>
      <c r="F744" s="8">
        <v>80.908757671437428</v>
      </c>
      <c r="G744" s="8">
        <v>58.041238941191075</v>
      </c>
      <c r="H744" s="9"/>
      <c r="I744" s="9" t="str">
        <f t="shared" si="11"/>
        <v>Nov 03</v>
      </c>
    </row>
    <row r="745" spans="5:9" x14ac:dyDescent="0.2">
      <c r="E745" s="9">
        <v>37930</v>
      </c>
      <c r="F745" s="8">
        <v>80.798144011404005</v>
      </c>
      <c r="G745" s="8">
        <v>57.668918319947515</v>
      </c>
      <c r="H745" s="9"/>
      <c r="I745" s="9" t="str">
        <f t="shared" si="11"/>
        <v>Nov 03</v>
      </c>
    </row>
    <row r="746" spans="5:9" x14ac:dyDescent="0.2">
      <c r="E746" s="9">
        <v>37931</v>
      </c>
      <c r="F746" s="8">
        <v>81.277488743217162</v>
      </c>
      <c r="G746" s="8">
        <v>58.021736432459271</v>
      </c>
      <c r="H746" s="9"/>
      <c r="I746" s="9" t="str">
        <f t="shared" si="11"/>
        <v>Nov 03</v>
      </c>
    </row>
    <row r="747" spans="5:9" x14ac:dyDescent="0.2">
      <c r="E747" s="9">
        <v>37932</v>
      </c>
      <c r="F747" s="8">
        <v>80.90568194796397</v>
      </c>
      <c r="G747" s="8">
        <v>58.666501190835007</v>
      </c>
      <c r="H747" s="9"/>
      <c r="I747" s="9" t="str">
        <f t="shared" si="11"/>
        <v>Nov 03</v>
      </c>
    </row>
    <row r="748" spans="5:9" x14ac:dyDescent="0.2">
      <c r="E748" s="9">
        <v>37935</v>
      </c>
      <c r="F748" s="8">
        <v>80.437092838079721</v>
      </c>
      <c r="G748" s="8">
        <v>58.201395906837114</v>
      </c>
      <c r="H748" s="9"/>
      <c r="I748" s="9" t="str">
        <f t="shared" si="11"/>
        <v>Nov 03</v>
      </c>
    </row>
    <row r="749" spans="5:9" x14ac:dyDescent="0.2">
      <c r="E749" s="9">
        <v>37936</v>
      </c>
      <c r="F749" s="8">
        <v>80.395608020055406</v>
      </c>
      <c r="G749" s="8">
        <v>57.860397496587055</v>
      </c>
      <c r="H749" s="9"/>
      <c r="I749" s="9" t="str">
        <f t="shared" si="11"/>
        <v>Nov 03</v>
      </c>
    </row>
    <row r="750" spans="5:9" x14ac:dyDescent="0.2">
      <c r="E750" s="9">
        <v>37937</v>
      </c>
      <c r="F750" s="8">
        <v>81.314359937622228</v>
      </c>
      <c r="G750" s="8">
        <v>58.049512732774268</v>
      </c>
      <c r="H750" s="9"/>
      <c r="I750" s="9" t="str">
        <f t="shared" si="11"/>
        <v>Nov 03</v>
      </c>
    </row>
    <row r="751" spans="5:9" x14ac:dyDescent="0.2">
      <c r="E751" s="9">
        <v>37938</v>
      </c>
      <c r="F751" s="8">
        <v>81.305142139020958</v>
      </c>
      <c r="G751" s="8">
        <v>58.24512880520539</v>
      </c>
      <c r="H751" s="9"/>
      <c r="I751" s="9" t="str">
        <f t="shared" si="11"/>
        <v>Nov 03</v>
      </c>
    </row>
    <row r="752" spans="5:9" x14ac:dyDescent="0.2">
      <c r="E752" s="9">
        <v>37939</v>
      </c>
      <c r="F752" s="8">
        <v>80.685983079405744</v>
      </c>
      <c r="G752" s="8">
        <v>58.635769964954591</v>
      </c>
      <c r="H752" s="9"/>
      <c r="I752" s="9" t="str">
        <f t="shared" si="11"/>
        <v>Nov 03</v>
      </c>
    </row>
    <row r="753" spans="5:9" x14ac:dyDescent="0.2">
      <c r="E753" s="9">
        <v>37942</v>
      </c>
      <c r="F753" s="8">
        <v>80.169767076369354</v>
      </c>
      <c r="G753" s="8">
        <v>57.18490151233091</v>
      </c>
      <c r="H753" s="9"/>
      <c r="I753" s="9" t="str">
        <f t="shared" si="11"/>
        <v>Nov 03</v>
      </c>
    </row>
    <row r="754" spans="5:9" x14ac:dyDescent="0.2">
      <c r="E754" s="9">
        <v>37943</v>
      </c>
      <c r="F754" s="8">
        <v>79.441532103230173</v>
      </c>
      <c r="G754" s="8">
        <v>57.150624375771976</v>
      </c>
      <c r="H754" s="9"/>
      <c r="I754" s="9" t="str">
        <f t="shared" si="11"/>
        <v>Nov 03</v>
      </c>
    </row>
    <row r="755" spans="5:9" x14ac:dyDescent="0.2">
      <c r="E755" s="9">
        <v>37944</v>
      </c>
      <c r="F755" s="8">
        <v>80.078348514974167</v>
      </c>
      <c r="G755" s="8">
        <v>56.960918154471699</v>
      </c>
      <c r="H755" s="9"/>
      <c r="I755" s="9" t="str">
        <f t="shared" si="11"/>
        <v>Nov 03</v>
      </c>
    </row>
    <row r="756" spans="5:9" x14ac:dyDescent="0.2">
      <c r="E756" s="9">
        <v>37945</v>
      </c>
      <c r="F756" s="8">
        <v>79.403123008679287</v>
      </c>
      <c r="G756" s="8">
        <v>56.775348828963004</v>
      </c>
      <c r="H756" s="9"/>
      <c r="I756" s="9" t="str">
        <f t="shared" si="11"/>
        <v>Nov 03</v>
      </c>
    </row>
    <row r="757" spans="5:9" x14ac:dyDescent="0.2">
      <c r="E757" s="9">
        <v>37946</v>
      </c>
      <c r="F757" s="8">
        <v>79.528337041006139</v>
      </c>
      <c r="G757" s="8">
        <v>56.988103469673604</v>
      </c>
      <c r="H757" s="9"/>
      <c r="I757" s="9" t="str">
        <f t="shared" si="11"/>
        <v>Nov 03</v>
      </c>
    </row>
    <row r="758" spans="5:9" x14ac:dyDescent="0.2">
      <c r="E758" s="9">
        <v>37949</v>
      </c>
      <c r="F758" s="8">
        <v>80.818877010188018</v>
      </c>
      <c r="G758" s="8">
        <v>58.08438085444628</v>
      </c>
      <c r="H758" s="9"/>
      <c r="I758" s="9" t="str">
        <f t="shared" si="11"/>
        <v>Nov 03</v>
      </c>
    </row>
    <row r="759" spans="5:9" x14ac:dyDescent="0.2">
      <c r="E759" s="9">
        <v>37950</v>
      </c>
      <c r="F759" s="8">
        <v>80.95792246473539</v>
      </c>
      <c r="G759" s="8">
        <v>58.066060315940639</v>
      </c>
      <c r="H759" s="9"/>
      <c r="I759" s="9" t="str">
        <f t="shared" si="11"/>
        <v>Nov 03</v>
      </c>
    </row>
    <row r="760" spans="5:9" x14ac:dyDescent="0.2">
      <c r="E760" s="9">
        <v>37951</v>
      </c>
      <c r="F760" s="8">
        <v>81.308208490675355</v>
      </c>
      <c r="G760" s="8">
        <v>57.928360784591838</v>
      </c>
      <c r="H760" s="9"/>
      <c r="I760" s="9" t="str">
        <f t="shared" si="11"/>
        <v>Nov 03</v>
      </c>
    </row>
    <row r="761" spans="5:9" x14ac:dyDescent="0.2">
      <c r="E761" s="9">
        <v>37952</v>
      </c>
      <c r="F761" s="8">
        <v>81.298606217037616</v>
      </c>
      <c r="G761" s="8">
        <v>58.261676388371782</v>
      </c>
      <c r="H761" s="9"/>
      <c r="I761" s="9" t="str">
        <f t="shared" si="11"/>
        <v>Nov 03</v>
      </c>
    </row>
    <row r="762" spans="5:9" x14ac:dyDescent="0.2">
      <c r="E762" s="9">
        <v>37953</v>
      </c>
      <c r="F762" s="8">
        <v>81.289003943399905</v>
      </c>
      <c r="G762" s="8">
        <v>58.131659663493075</v>
      </c>
      <c r="H762" s="9"/>
      <c r="I762" s="9" t="str">
        <f t="shared" si="11"/>
        <v>Nov 03</v>
      </c>
    </row>
    <row r="763" spans="5:9" x14ac:dyDescent="0.2">
      <c r="E763" s="9">
        <v>37956</v>
      </c>
      <c r="F763" s="8">
        <v>82.204680137493312</v>
      </c>
      <c r="G763" s="8">
        <v>59.060688261262705</v>
      </c>
      <c r="H763" s="9"/>
      <c r="I763" s="9" t="str">
        <f t="shared" si="11"/>
        <v>Dec 03</v>
      </c>
    </row>
    <row r="764" spans="5:9" x14ac:dyDescent="0.2">
      <c r="E764" s="9">
        <v>37957</v>
      </c>
      <c r="F764" s="8">
        <v>81.935816475637111</v>
      </c>
      <c r="G764" s="8">
        <v>58.935990402401764</v>
      </c>
      <c r="H764" s="9"/>
      <c r="I764" s="9" t="str">
        <f t="shared" si="11"/>
        <v>Dec 03</v>
      </c>
    </row>
    <row r="765" spans="5:9" x14ac:dyDescent="0.2">
      <c r="E765" s="9">
        <v>37958</v>
      </c>
      <c r="F765" s="8">
        <v>81.790628945961942</v>
      </c>
      <c r="G765" s="8">
        <v>59.432417897393165</v>
      </c>
      <c r="H765" s="9"/>
      <c r="I765" s="9" t="str">
        <f t="shared" si="11"/>
        <v>Dec 03</v>
      </c>
    </row>
    <row r="766" spans="5:9" x14ac:dyDescent="0.2">
      <c r="E766" s="9">
        <v>37959</v>
      </c>
      <c r="F766" s="8">
        <v>82.173951018216044</v>
      </c>
      <c r="G766" s="8">
        <v>59.423553120696894</v>
      </c>
      <c r="H766" s="9"/>
      <c r="I766" s="9" t="str">
        <f t="shared" si="11"/>
        <v>Dec 03</v>
      </c>
    </row>
    <row r="767" spans="5:9" x14ac:dyDescent="0.2">
      <c r="E767" s="9">
        <v>37960</v>
      </c>
      <c r="F767" s="8">
        <v>81.54250773152701</v>
      </c>
      <c r="G767" s="8">
        <v>58.937172372627934</v>
      </c>
      <c r="H767" s="9"/>
      <c r="I767" s="9" t="str">
        <f t="shared" si="11"/>
        <v>Dec 03</v>
      </c>
    </row>
    <row r="768" spans="5:9" x14ac:dyDescent="0.2">
      <c r="E768" s="9">
        <v>37963</v>
      </c>
      <c r="F768" s="8">
        <v>82.14169337061206</v>
      </c>
      <c r="G768" s="8">
        <v>58.555986974688111</v>
      </c>
      <c r="H768" s="9"/>
      <c r="I768" s="9" t="str">
        <f t="shared" si="11"/>
        <v>Dec 03</v>
      </c>
    </row>
    <row r="769" spans="5:9" x14ac:dyDescent="0.2">
      <c r="E769" s="9">
        <v>37964</v>
      </c>
      <c r="F769" s="8">
        <v>81.441111870094872</v>
      </c>
      <c r="G769" s="8">
        <v>58.884574697563373</v>
      </c>
      <c r="H769" s="9"/>
      <c r="I769" s="9" t="str">
        <f t="shared" si="11"/>
        <v>Dec 03</v>
      </c>
    </row>
    <row r="770" spans="5:9" x14ac:dyDescent="0.2">
      <c r="E770" s="9">
        <v>37965</v>
      </c>
      <c r="F770" s="8">
        <v>81.354306932318934</v>
      </c>
      <c r="G770" s="8">
        <v>58.500434374058116</v>
      </c>
      <c r="H770" s="9"/>
      <c r="I770" s="9" t="str">
        <f t="shared" si="11"/>
        <v>Dec 03</v>
      </c>
    </row>
    <row r="771" spans="5:9" x14ac:dyDescent="0.2">
      <c r="E771" s="9">
        <v>37966</v>
      </c>
      <c r="F771" s="8">
        <v>82.288409351795806</v>
      </c>
      <c r="G771" s="8">
        <v>58.979723300770061</v>
      </c>
      <c r="H771" s="9"/>
      <c r="I771" s="9" t="str">
        <f t="shared" si="11"/>
        <v>Dec 03</v>
      </c>
    </row>
    <row r="772" spans="5:9" x14ac:dyDescent="0.2">
      <c r="E772" s="9">
        <v>37967</v>
      </c>
      <c r="F772" s="8">
        <v>82.513490794046191</v>
      </c>
      <c r="G772" s="8">
        <v>58.948992074889638</v>
      </c>
      <c r="H772" s="9"/>
      <c r="I772" s="9" t="str">
        <f t="shared" si="11"/>
        <v>Dec 03</v>
      </c>
    </row>
    <row r="773" spans="5:9" x14ac:dyDescent="0.2">
      <c r="E773" s="9">
        <v>37970</v>
      </c>
      <c r="F773" s="8">
        <v>82.044901684161943</v>
      </c>
      <c r="G773" s="8">
        <v>59.197796807498413</v>
      </c>
      <c r="H773" s="9"/>
      <c r="I773" s="9" t="str">
        <f t="shared" ref="I773:I836" si="12">TEXT(E773,"mmm")&amp; " " &amp;TEXT(E773,"yy")</f>
        <v>Dec 03</v>
      </c>
    </row>
    <row r="774" spans="5:9" x14ac:dyDescent="0.2">
      <c r="E774" s="9">
        <v>37971</v>
      </c>
      <c r="F774" s="8">
        <v>82.589540033075053</v>
      </c>
      <c r="G774" s="8">
        <v>59.031139005608459</v>
      </c>
      <c r="H774" s="9"/>
      <c r="I774" s="9" t="str">
        <f t="shared" si="12"/>
        <v>Dec 03</v>
      </c>
    </row>
    <row r="775" spans="5:9" x14ac:dyDescent="0.2">
      <c r="E775" s="9">
        <v>37972</v>
      </c>
      <c r="F775" s="8">
        <v>82.693242667907725</v>
      </c>
      <c r="G775" s="8">
        <v>58.9188518341223</v>
      </c>
      <c r="H775" s="9"/>
      <c r="I775" s="9" t="str">
        <f t="shared" si="12"/>
        <v>Dec 03</v>
      </c>
    </row>
    <row r="776" spans="5:9" x14ac:dyDescent="0.2">
      <c r="E776" s="9">
        <v>37973</v>
      </c>
      <c r="F776" s="8">
        <v>83.66883935404617</v>
      </c>
      <c r="G776" s="8">
        <v>59.317766785454687</v>
      </c>
      <c r="H776" s="9"/>
      <c r="I776" s="9" t="str">
        <f t="shared" si="12"/>
        <v>Dec 03</v>
      </c>
    </row>
    <row r="777" spans="5:9" x14ac:dyDescent="0.2">
      <c r="E777" s="9">
        <v>37974</v>
      </c>
      <c r="F777" s="8">
        <v>83.62889235934945</v>
      </c>
      <c r="G777" s="8">
        <v>59.480287691553059</v>
      </c>
      <c r="H777" s="9"/>
      <c r="I777" s="9" t="str">
        <f t="shared" si="12"/>
        <v>Dec 03</v>
      </c>
    </row>
    <row r="778" spans="5:9" x14ac:dyDescent="0.2">
      <c r="E778" s="9">
        <v>37977</v>
      </c>
      <c r="F778" s="8">
        <v>83.957667064613432</v>
      </c>
      <c r="G778" s="8">
        <v>59.206661584194698</v>
      </c>
      <c r="H778" s="9"/>
      <c r="I778" s="9" t="str">
        <f t="shared" si="12"/>
        <v>Dec 03</v>
      </c>
    </row>
    <row r="779" spans="5:9" x14ac:dyDescent="0.2">
      <c r="E779" s="9">
        <v>37978</v>
      </c>
      <c r="F779" s="8">
        <v>84.194273155683817</v>
      </c>
      <c r="G779" s="8">
        <v>59.433008882506257</v>
      </c>
      <c r="H779" s="9"/>
      <c r="I779" s="9" t="str">
        <f t="shared" si="12"/>
        <v>Dec 03</v>
      </c>
    </row>
    <row r="780" spans="5:9" x14ac:dyDescent="0.2">
      <c r="E780" s="9">
        <v>37979</v>
      </c>
      <c r="F780" s="8">
        <v>84.042174600807911</v>
      </c>
      <c r="G780" s="8">
        <v>59.51042793232039</v>
      </c>
      <c r="H780" s="9"/>
      <c r="I780" s="9" t="str">
        <f t="shared" si="12"/>
        <v>Dec 03</v>
      </c>
    </row>
    <row r="781" spans="5:9" x14ac:dyDescent="0.2">
      <c r="E781" s="9">
        <v>37980</v>
      </c>
      <c r="F781" s="8">
        <v>84.113230503908767</v>
      </c>
      <c r="G781" s="8">
        <v>59.51042793232039</v>
      </c>
      <c r="H781" s="9"/>
      <c r="I781" s="9" t="str">
        <f t="shared" si="12"/>
        <v>Dec 03</v>
      </c>
    </row>
    <row r="782" spans="5:9" x14ac:dyDescent="0.2">
      <c r="E782" s="9">
        <v>37981</v>
      </c>
      <c r="F782" s="8">
        <v>84.184286407009665</v>
      </c>
      <c r="G782" s="8">
        <v>59.51042793232039</v>
      </c>
      <c r="H782" s="9"/>
      <c r="I782" s="9" t="str">
        <f t="shared" si="12"/>
        <v>Dec 03</v>
      </c>
    </row>
    <row r="783" spans="5:9" x14ac:dyDescent="0.2">
      <c r="E783" s="9">
        <v>37984</v>
      </c>
      <c r="F783" s="8">
        <v>85.228242908266068</v>
      </c>
      <c r="G783" s="8">
        <v>59.878611657772353</v>
      </c>
      <c r="H783" s="9"/>
      <c r="I783" s="9" t="str">
        <f t="shared" si="12"/>
        <v>Dec 03</v>
      </c>
    </row>
    <row r="784" spans="5:9" x14ac:dyDescent="0.2">
      <c r="E784" s="9">
        <v>37985</v>
      </c>
      <c r="F784" s="8">
        <v>85.24053650715895</v>
      </c>
      <c r="G784" s="8">
        <v>59.993853754823924</v>
      </c>
      <c r="H784" s="9"/>
      <c r="I784" s="9" t="str">
        <f t="shared" si="12"/>
        <v>Dec 03</v>
      </c>
    </row>
    <row r="785" spans="5:9" x14ac:dyDescent="0.2">
      <c r="E785" s="9">
        <v>37986</v>
      </c>
      <c r="F785" s="8">
        <v>85.415684206038478</v>
      </c>
      <c r="G785" s="8">
        <v>60.177059139880271</v>
      </c>
      <c r="H785" s="9"/>
      <c r="I785" s="9" t="str">
        <f t="shared" si="12"/>
        <v>Dec 03</v>
      </c>
    </row>
    <row r="786" spans="5:9" x14ac:dyDescent="0.2">
      <c r="E786" s="9">
        <v>37257</v>
      </c>
      <c r="F786" s="8">
        <v>88.446542477048439</v>
      </c>
      <c r="G786" s="8">
        <v>60.177059139880271</v>
      </c>
      <c r="H786" s="9"/>
      <c r="I786" s="9" t="str">
        <f t="shared" si="12"/>
        <v>Jan 02</v>
      </c>
    </row>
    <row r="787" spans="5:9" x14ac:dyDescent="0.2">
      <c r="E787" s="9">
        <v>37258</v>
      </c>
      <c r="F787" s="8">
        <v>88.699661790139061</v>
      </c>
      <c r="G787" s="8">
        <v>61.000301402407672</v>
      </c>
      <c r="H787" s="9"/>
      <c r="I787" s="9" t="str">
        <f t="shared" si="12"/>
        <v>Jan 02</v>
      </c>
    </row>
    <row r="788" spans="5:9" x14ac:dyDescent="0.2">
      <c r="E788" s="9">
        <v>37259</v>
      </c>
      <c r="F788" s="8">
        <v>89.513932750981269</v>
      </c>
      <c r="G788" s="8">
        <v>61.243787268998695</v>
      </c>
      <c r="H788" s="9"/>
      <c r="I788" s="9" t="str">
        <f t="shared" si="12"/>
        <v>Jan 02</v>
      </c>
    </row>
    <row r="789" spans="5:9" x14ac:dyDescent="0.2">
      <c r="E789" s="9">
        <v>37260</v>
      </c>
      <c r="F789" s="8">
        <v>90.070095671896169</v>
      </c>
      <c r="G789" s="8">
        <v>61.1882346683687</v>
      </c>
      <c r="H789" s="9"/>
      <c r="I789" s="9" t="str">
        <f t="shared" si="12"/>
        <v>Jan 02</v>
      </c>
    </row>
    <row r="790" spans="5:9" x14ac:dyDescent="0.2">
      <c r="E790" s="9">
        <v>37263</v>
      </c>
      <c r="F790" s="8">
        <v>89.484741455031653</v>
      </c>
      <c r="G790" s="8">
        <v>60.787546761697072</v>
      </c>
      <c r="H790" s="9"/>
      <c r="I790" s="9" t="str">
        <f t="shared" si="12"/>
        <v>Jan 02</v>
      </c>
    </row>
    <row r="791" spans="5:9" x14ac:dyDescent="0.2">
      <c r="E791" s="9">
        <v>37264</v>
      </c>
      <c r="F791" s="8">
        <v>89.16363727640406</v>
      </c>
      <c r="G791" s="8">
        <v>61.572374991873957</v>
      </c>
      <c r="H791" s="9"/>
      <c r="I791" s="9" t="str">
        <f t="shared" si="12"/>
        <v>Jan 02</v>
      </c>
    </row>
    <row r="792" spans="5:9" x14ac:dyDescent="0.2">
      <c r="E792" s="9">
        <v>37265</v>
      </c>
      <c r="F792" s="8">
        <v>88.735764111289427</v>
      </c>
      <c r="G792" s="8">
        <v>61.186461713029452</v>
      </c>
      <c r="H792" s="9"/>
      <c r="I792" s="9" t="str">
        <f t="shared" si="12"/>
        <v>Jan 02</v>
      </c>
    </row>
    <row r="793" spans="5:9" x14ac:dyDescent="0.2">
      <c r="E793" s="9">
        <v>37266</v>
      </c>
      <c r="F793" s="8">
        <v>88.844080369741334</v>
      </c>
      <c r="G793" s="8">
        <v>61.031032628288095</v>
      </c>
      <c r="H793" s="9"/>
      <c r="I793" s="9" t="str">
        <f t="shared" si="12"/>
        <v>Jan 02</v>
      </c>
    </row>
    <row r="794" spans="5:9" x14ac:dyDescent="0.2">
      <c r="E794" s="9">
        <v>37267</v>
      </c>
      <c r="F794" s="8">
        <v>88.002915591349179</v>
      </c>
      <c r="G794" s="8">
        <v>61.135636993304146</v>
      </c>
      <c r="H794" s="9"/>
      <c r="I794" s="9" t="str">
        <f t="shared" si="12"/>
        <v>Jan 02</v>
      </c>
    </row>
    <row r="795" spans="5:9" x14ac:dyDescent="0.2">
      <c r="E795" s="9">
        <v>37270</v>
      </c>
      <c r="F795" s="8">
        <v>87.450597267162436</v>
      </c>
      <c r="G795" s="8">
        <v>61.776855841001364</v>
      </c>
      <c r="H795" s="9"/>
      <c r="I795" s="9" t="str">
        <f t="shared" si="12"/>
        <v>Jan 02</v>
      </c>
    </row>
    <row r="796" spans="5:9" x14ac:dyDescent="0.2">
      <c r="E796" s="9">
        <v>37271</v>
      </c>
      <c r="F796" s="8">
        <v>88.048235634282605</v>
      </c>
      <c r="G796" s="8">
        <v>61.984882600807282</v>
      </c>
      <c r="H796" s="9"/>
      <c r="I796" s="9" t="str">
        <f t="shared" si="12"/>
        <v>Jan 02</v>
      </c>
    </row>
    <row r="797" spans="5:9" x14ac:dyDescent="0.2">
      <c r="E797" s="9">
        <v>37272</v>
      </c>
      <c r="F797" s="8">
        <v>86.617881337298627</v>
      </c>
      <c r="G797" s="8">
        <v>62.577049684118457</v>
      </c>
      <c r="H797" s="9"/>
      <c r="I797" s="9" t="str">
        <f t="shared" si="12"/>
        <v>Jan 02</v>
      </c>
    </row>
    <row r="798" spans="5:9" x14ac:dyDescent="0.2">
      <c r="E798" s="9">
        <v>37273</v>
      </c>
      <c r="F798" s="8">
        <v>87.486699588312774</v>
      </c>
      <c r="G798" s="8">
        <v>62.893817704732022</v>
      </c>
      <c r="H798" s="9"/>
      <c r="I798" s="9" t="str">
        <f t="shared" si="12"/>
        <v>Jan 02</v>
      </c>
    </row>
    <row r="799" spans="5:9" x14ac:dyDescent="0.2">
      <c r="E799" s="9">
        <v>37274</v>
      </c>
      <c r="F799" s="8">
        <v>86.618650287371537</v>
      </c>
      <c r="G799" s="8">
        <v>62.459443646614545</v>
      </c>
      <c r="H799" s="9"/>
      <c r="I799" s="9" t="str">
        <f t="shared" si="12"/>
        <v>Jan 02</v>
      </c>
    </row>
    <row r="800" spans="5:9" x14ac:dyDescent="0.2">
      <c r="E800" s="9">
        <v>37277</v>
      </c>
      <c r="F800" s="8">
        <v>86.301011031572457</v>
      </c>
      <c r="G800" s="8">
        <v>62.759664084061725</v>
      </c>
      <c r="H800" s="9"/>
      <c r="I800" s="9" t="str">
        <f t="shared" si="12"/>
        <v>Jan 02</v>
      </c>
    </row>
    <row r="801" spans="5:9" x14ac:dyDescent="0.2">
      <c r="E801" s="9">
        <v>37278</v>
      </c>
      <c r="F801" s="8">
        <v>85.983371775773378</v>
      </c>
      <c r="G801" s="8">
        <v>63.017924578479864</v>
      </c>
      <c r="H801" s="9"/>
      <c r="I801" s="9" t="str">
        <f t="shared" si="12"/>
        <v>Jan 02</v>
      </c>
    </row>
    <row r="802" spans="5:9" x14ac:dyDescent="0.2">
      <c r="E802" s="9">
        <v>37279</v>
      </c>
      <c r="F802" s="8">
        <v>86.664748729015116</v>
      </c>
      <c r="G802" s="8">
        <v>63.046291863907946</v>
      </c>
      <c r="H802" s="9"/>
      <c r="I802" s="9" t="str">
        <f t="shared" si="12"/>
        <v>Jan 02</v>
      </c>
    </row>
    <row r="803" spans="5:9" x14ac:dyDescent="0.2">
      <c r="E803" s="9">
        <v>37280</v>
      </c>
      <c r="F803" s="8">
        <v>86.969714635203474</v>
      </c>
      <c r="G803" s="8">
        <v>62.725977932615884</v>
      </c>
      <c r="H803" s="9"/>
      <c r="I803" s="9" t="str">
        <f t="shared" si="12"/>
        <v>Jan 02</v>
      </c>
    </row>
    <row r="804" spans="5:9" x14ac:dyDescent="0.2">
      <c r="E804" s="9">
        <v>37281</v>
      </c>
      <c r="F804" s="8">
        <v>87.056519572979411</v>
      </c>
      <c r="G804" s="8">
        <v>62.974782665224659</v>
      </c>
      <c r="H804" s="9"/>
      <c r="I804" s="9" t="str">
        <f t="shared" si="12"/>
        <v>Jan 02</v>
      </c>
    </row>
    <row r="805" spans="5:9" x14ac:dyDescent="0.2">
      <c r="E805" s="9">
        <v>37284</v>
      </c>
      <c r="F805" s="8">
        <v>87.039621875922705</v>
      </c>
      <c r="G805" s="8">
        <v>63.149123273584742</v>
      </c>
      <c r="H805" s="9"/>
      <c r="I805" s="9" t="str">
        <f t="shared" si="12"/>
        <v>Jan 02</v>
      </c>
    </row>
    <row r="806" spans="5:9" x14ac:dyDescent="0.2">
      <c r="E806" s="9">
        <v>37285</v>
      </c>
      <c r="F806" s="8">
        <v>84.549172805243046</v>
      </c>
      <c r="G806" s="8">
        <v>62.4293034058472</v>
      </c>
      <c r="H806" s="9"/>
      <c r="I806" s="9" t="str">
        <f t="shared" si="12"/>
        <v>Jan 02</v>
      </c>
    </row>
    <row r="807" spans="5:9" x14ac:dyDescent="0.2">
      <c r="E807" s="9">
        <v>37286</v>
      </c>
      <c r="F807" s="8">
        <v>85.542426689873878</v>
      </c>
      <c r="G807" s="8">
        <v>62.011476930896116</v>
      </c>
      <c r="H807" s="9"/>
      <c r="I807" s="9" t="str">
        <f t="shared" si="12"/>
        <v>Jan 02</v>
      </c>
    </row>
    <row r="808" spans="5:9" x14ac:dyDescent="0.2">
      <c r="E808" s="9">
        <v>37287</v>
      </c>
      <c r="F808" s="8">
        <v>86.819913558727222</v>
      </c>
      <c r="G808" s="8">
        <v>62.312288353456388</v>
      </c>
      <c r="H808" s="9"/>
      <c r="I808" s="9" t="str">
        <f t="shared" si="12"/>
        <v>Jan 02</v>
      </c>
    </row>
    <row r="809" spans="5:9" x14ac:dyDescent="0.2">
      <c r="E809" s="9">
        <v>37288</v>
      </c>
      <c r="F809" s="8">
        <v>86.205368045913062</v>
      </c>
      <c r="G809" s="8">
        <v>62.004976094652186</v>
      </c>
      <c r="H809" s="9"/>
      <c r="I809" s="9" t="str">
        <f t="shared" si="12"/>
        <v>Feb 02</v>
      </c>
    </row>
    <row r="810" spans="5:9" x14ac:dyDescent="0.2">
      <c r="E810" s="9">
        <v>37291</v>
      </c>
      <c r="F810" s="8">
        <v>84.072894348266104</v>
      </c>
      <c r="G810" s="8">
        <v>61.590695530379605</v>
      </c>
      <c r="H810" s="9"/>
      <c r="I810" s="9" t="str">
        <f t="shared" si="12"/>
        <v>Feb 02</v>
      </c>
    </row>
    <row r="811" spans="5:9" x14ac:dyDescent="0.2">
      <c r="E811" s="9">
        <v>37292</v>
      </c>
      <c r="F811" s="8">
        <v>83.733364021073214</v>
      </c>
      <c r="G811" s="8">
        <v>61.552872483142153</v>
      </c>
      <c r="H811" s="9"/>
      <c r="I811" s="9" t="str">
        <f t="shared" si="12"/>
        <v>Feb 02</v>
      </c>
    </row>
    <row r="812" spans="5:9" x14ac:dyDescent="0.2">
      <c r="E812" s="9">
        <v>37293</v>
      </c>
      <c r="F812" s="8">
        <v>83.233276841838801</v>
      </c>
      <c r="G812" s="8">
        <v>61.884415131582848</v>
      </c>
      <c r="H812" s="9"/>
      <c r="I812" s="9" t="str">
        <f t="shared" si="12"/>
        <v>Feb 02</v>
      </c>
    </row>
    <row r="813" spans="5:9" x14ac:dyDescent="0.2">
      <c r="E813" s="9">
        <v>37294</v>
      </c>
      <c r="F813" s="8">
        <v>82.976706702057328</v>
      </c>
      <c r="G813" s="8">
        <v>62.624328493165258</v>
      </c>
      <c r="H813" s="9"/>
      <c r="I813" s="9" t="str">
        <f t="shared" si="12"/>
        <v>Feb 02</v>
      </c>
    </row>
    <row r="814" spans="5:9" x14ac:dyDescent="0.2">
      <c r="E814" s="9">
        <v>37295</v>
      </c>
      <c r="F814" s="8">
        <v>84.209633029412899</v>
      </c>
      <c r="G814" s="8">
        <v>62.809897818673946</v>
      </c>
      <c r="H814" s="9"/>
      <c r="I814" s="9" t="str">
        <f t="shared" si="12"/>
        <v>Feb 02</v>
      </c>
    </row>
    <row r="815" spans="5:9" x14ac:dyDescent="0.2">
      <c r="E815" s="9">
        <v>37298</v>
      </c>
      <c r="F815" s="8">
        <v>85.41721265754704</v>
      </c>
      <c r="G815" s="8">
        <v>63.013196697575189</v>
      </c>
      <c r="H815" s="9"/>
      <c r="I815" s="9" t="str">
        <f t="shared" si="12"/>
        <v>Feb 02</v>
      </c>
    </row>
    <row r="816" spans="5:9" x14ac:dyDescent="0.2">
      <c r="E816" s="9">
        <v>37299</v>
      </c>
      <c r="F816" s="8">
        <v>85.076144430208345</v>
      </c>
      <c r="G816" s="8">
        <v>63.112482196573474</v>
      </c>
      <c r="H816" s="9"/>
      <c r="I816" s="9" t="str">
        <f t="shared" si="12"/>
        <v>Feb 02</v>
      </c>
    </row>
    <row r="817" spans="5:9" x14ac:dyDescent="0.2">
      <c r="E817" s="9">
        <v>37300</v>
      </c>
      <c r="F817" s="8">
        <v>85.921913460400702</v>
      </c>
      <c r="G817" s="8">
        <v>62.475400244667846</v>
      </c>
      <c r="H817" s="9"/>
      <c r="I817" s="9" t="str">
        <f t="shared" si="12"/>
        <v>Feb 02</v>
      </c>
    </row>
    <row r="818" spans="5:9" x14ac:dyDescent="0.2">
      <c r="E818" s="9">
        <v>37301</v>
      </c>
      <c r="F818" s="8">
        <v>85.765970231978429</v>
      </c>
      <c r="G818" s="8">
        <v>62.794532205733731</v>
      </c>
      <c r="H818" s="9"/>
      <c r="I818" s="9" t="str">
        <f t="shared" si="12"/>
        <v>Feb 02</v>
      </c>
    </row>
    <row r="819" spans="5:9" x14ac:dyDescent="0.2">
      <c r="E819" s="9">
        <v>37302</v>
      </c>
      <c r="F819" s="8">
        <v>84.821112190572677</v>
      </c>
      <c r="G819" s="8">
        <v>63.204675874214736</v>
      </c>
      <c r="H819" s="9"/>
      <c r="I819" s="9" t="str">
        <f t="shared" si="12"/>
        <v>Feb 02</v>
      </c>
    </row>
    <row r="820" spans="5:9" x14ac:dyDescent="0.2">
      <c r="E820" s="9">
        <v>37305</v>
      </c>
      <c r="F820" s="8">
        <v>84.020663280131942</v>
      </c>
      <c r="G820" s="8">
        <v>63.303370388099935</v>
      </c>
      <c r="H820" s="9"/>
      <c r="I820" s="9" t="str">
        <f t="shared" si="12"/>
        <v>Feb 02</v>
      </c>
    </row>
    <row r="821" spans="5:9" x14ac:dyDescent="0.2">
      <c r="E821" s="9">
        <v>37306</v>
      </c>
      <c r="F821" s="8">
        <v>83.220214369691192</v>
      </c>
      <c r="G821" s="8">
        <v>63.942816280457905</v>
      </c>
      <c r="H821" s="9"/>
      <c r="I821" s="9" t="str">
        <f t="shared" si="12"/>
        <v>Feb 02</v>
      </c>
    </row>
    <row r="822" spans="5:9" x14ac:dyDescent="0.2">
      <c r="E822" s="9">
        <v>37307</v>
      </c>
      <c r="F822" s="8">
        <v>84.344833733595721</v>
      </c>
      <c r="G822" s="8">
        <v>63.334101613980351</v>
      </c>
      <c r="H822" s="9"/>
      <c r="I822" s="9" t="str">
        <f t="shared" si="12"/>
        <v>Feb 02</v>
      </c>
    </row>
    <row r="823" spans="5:9" x14ac:dyDescent="0.2">
      <c r="E823" s="9">
        <v>37308</v>
      </c>
      <c r="F823" s="8">
        <v>83.036617745465136</v>
      </c>
      <c r="G823" s="8">
        <v>63.399109976419702</v>
      </c>
      <c r="H823" s="9"/>
      <c r="I823" s="9" t="str">
        <f t="shared" si="12"/>
        <v>Feb 02</v>
      </c>
    </row>
    <row r="824" spans="5:9" x14ac:dyDescent="0.2">
      <c r="E824" s="9">
        <v>37309</v>
      </c>
      <c r="F824" s="8">
        <v>83.71953259885268</v>
      </c>
      <c r="G824" s="8">
        <v>62.523270038827725</v>
      </c>
      <c r="H824" s="9"/>
      <c r="I824" s="9" t="str">
        <f t="shared" si="12"/>
        <v>Feb 02</v>
      </c>
    </row>
    <row r="825" spans="5:9" x14ac:dyDescent="0.2">
      <c r="E825" s="9">
        <v>37312</v>
      </c>
      <c r="F825" s="8">
        <v>85.224407683356958</v>
      </c>
      <c r="G825" s="8">
        <v>62.658014644611107</v>
      </c>
      <c r="H825" s="9"/>
      <c r="I825" s="9" t="str">
        <f t="shared" si="12"/>
        <v>Feb 02</v>
      </c>
    </row>
    <row r="826" spans="5:9" x14ac:dyDescent="0.2">
      <c r="E826" s="9">
        <v>37313</v>
      </c>
      <c r="F826" s="8">
        <v>85.220563009810604</v>
      </c>
      <c r="G826" s="8">
        <v>62.802805997316938</v>
      </c>
      <c r="H826" s="9"/>
      <c r="I826" s="9" t="str">
        <f t="shared" si="12"/>
        <v>Feb 02</v>
      </c>
    </row>
    <row r="827" spans="5:9" x14ac:dyDescent="0.2">
      <c r="E827" s="9">
        <v>37314</v>
      </c>
      <c r="F827" s="8">
        <v>85.259741054434414</v>
      </c>
      <c r="G827" s="8">
        <v>63.0250163998369</v>
      </c>
      <c r="H827" s="9"/>
      <c r="I827" s="9" t="str">
        <f t="shared" si="12"/>
        <v>Feb 02</v>
      </c>
    </row>
    <row r="828" spans="5:9" x14ac:dyDescent="0.2">
      <c r="E828" s="9">
        <v>37315</v>
      </c>
      <c r="F828" s="8">
        <v>85.016992888236217</v>
      </c>
      <c r="G828" s="8">
        <v>63.483029862477771</v>
      </c>
      <c r="H828" s="9"/>
      <c r="I828" s="9" t="str">
        <f t="shared" si="12"/>
        <v>Feb 02</v>
      </c>
    </row>
    <row r="829" spans="5:9" x14ac:dyDescent="0.2">
      <c r="E829" s="9">
        <v>37316</v>
      </c>
      <c r="F829" s="8">
        <v>86.941292289326768</v>
      </c>
      <c r="G829" s="8">
        <v>64.060422317961823</v>
      </c>
      <c r="H829" s="9"/>
      <c r="I829" s="9" t="str">
        <f t="shared" si="12"/>
        <v>Mar 02</v>
      </c>
    </row>
    <row r="830" spans="5:9" x14ac:dyDescent="0.2">
      <c r="E830" s="9">
        <v>37319</v>
      </c>
      <c r="F830" s="8">
        <v>88.635896701365866</v>
      </c>
      <c r="G830" s="8">
        <v>63.712332086354742</v>
      </c>
      <c r="H830" s="9"/>
      <c r="I830" s="9" t="str">
        <f t="shared" si="12"/>
        <v>Mar 02</v>
      </c>
    </row>
    <row r="831" spans="5:9" x14ac:dyDescent="0.2">
      <c r="E831" s="9">
        <v>37320</v>
      </c>
      <c r="F831" s="8">
        <v>88.044400409373509</v>
      </c>
      <c r="G831" s="8">
        <v>64.182756236370409</v>
      </c>
      <c r="H831" s="9"/>
      <c r="I831" s="9" t="str">
        <f t="shared" si="12"/>
        <v>Mar 02</v>
      </c>
    </row>
    <row r="832" spans="5:9" x14ac:dyDescent="0.2">
      <c r="E832" s="9">
        <v>37321</v>
      </c>
      <c r="F832" s="8">
        <v>89.321887278226853</v>
      </c>
      <c r="G832" s="8">
        <v>64.068105124431924</v>
      </c>
      <c r="H832" s="9"/>
      <c r="I832" s="9" t="str">
        <f t="shared" si="12"/>
        <v>Mar 02</v>
      </c>
    </row>
    <row r="833" spans="5:9" x14ac:dyDescent="0.2">
      <c r="E833" s="9">
        <v>37322</v>
      </c>
      <c r="F833" s="8">
        <v>88.920129608770182</v>
      </c>
      <c r="G833" s="8">
        <v>64.364779651200593</v>
      </c>
      <c r="H833" s="9"/>
      <c r="I833" s="9" t="str">
        <f t="shared" si="12"/>
        <v>Mar 02</v>
      </c>
    </row>
    <row r="834" spans="5:9" x14ac:dyDescent="0.2">
      <c r="E834" s="9">
        <v>37323</v>
      </c>
      <c r="F834" s="8">
        <v>89.440190285352955</v>
      </c>
      <c r="G834" s="8">
        <v>63.623684319391991</v>
      </c>
      <c r="H834" s="9"/>
      <c r="I834" s="9" t="str">
        <f t="shared" si="12"/>
        <v>Mar 02</v>
      </c>
    </row>
    <row r="835" spans="5:9" x14ac:dyDescent="0.2">
      <c r="E835" s="9">
        <v>37326</v>
      </c>
      <c r="F835" s="8">
        <v>89.74361836821366</v>
      </c>
      <c r="G835" s="8">
        <v>63.537400492881581</v>
      </c>
      <c r="H835" s="9"/>
      <c r="I835" s="9" t="str">
        <f t="shared" si="12"/>
        <v>Mar 02</v>
      </c>
    </row>
    <row r="836" spans="5:9" x14ac:dyDescent="0.2">
      <c r="E836" s="9">
        <v>37327</v>
      </c>
      <c r="F836" s="8">
        <v>89.537741473238725</v>
      </c>
      <c r="G836" s="8">
        <v>61.7597172727219</v>
      </c>
      <c r="H836" s="9"/>
      <c r="I836" s="9" t="str">
        <f t="shared" si="12"/>
        <v>Mar 02</v>
      </c>
    </row>
    <row r="837" spans="5:9" x14ac:dyDescent="0.2">
      <c r="E837" s="9">
        <v>37328</v>
      </c>
      <c r="F837" s="8">
        <v>88.655101248641287</v>
      </c>
      <c r="G837" s="8">
        <v>61.762081213174234</v>
      </c>
      <c r="H837" s="9"/>
      <c r="I837" s="9" t="str">
        <f t="shared" ref="I837:I900" si="13">TEXT(E837,"mmm")&amp; " " &amp;TEXT(E837,"yy")</f>
        <v>Mar 02</v>
      </c>
    </row>
    <row r="838" spans="5:9" x14ac:dyDescent="0.2">
      <c r="E838" s="9">
        <v>37329</v>
      </c>
      <c r="F838" s="8">
        <v>88.574447757812237</v>
      </c>
      <c r="G838" s="8">
        <v>60.167603378070908</v>
      </c>
      <c r="H838" s="9"/>
      <c r="I838" s="9" t="str">
        <f t="shared" si="13"/>
        <v>Mar 02</v>
      </c>
    </row>
    <row r="839" spans="5:9" x14ac:dyDescent="0.2">
      <c r="E839" s="9">
        <v>37330</v>
      </c>
      <c r="F839" s="8">
        <v>89.582302014736499</v>
      </c>
      <c r="G839" s="8">
        <v>60.451276232351717</v>
      </c>
      <c r="H839" s="9"/>
      <c r="I839" s="9" t="str">
        <f t="shared" si="13"/>
        <v>Mar 02</v>
      </c>
    </row>
    <row r="840" spans="5:9" x14ac:dyDescent="0.2">
      <c r="E840" s="9">
        <v>37333</v>
      </c>
      <c r="F840" s="8">
        <v>89.535444071657267</v>
      </c>
      <c r="G840" s="8">
        <v>61.482545254685029</v>
      </c>
      <c r="H840" s="9"/>
      <c r="I840" s="9" t="str">
        <f t="shared" si="13"/>
        <v>Mar 02</v>
      </c>
    </row>
    <row r="841" spans="5:9" x14ac:dyDescent="0.2">
      <c r="E841" s="9">
        <v>37334</v>
      </c>
      <c r="F841" s="8">
        <v>89.899561519817752</v>
      </c>
      <c r="G841" s="8">
        <v>60.362037480275873</v>
      </c>
      <c r="H841" s="9"/>
      <c r="I841" s="9" t="str">
        <f t="shared" si="13"/>
        <v>Mar 02</v>
      </c>
    </row>
    <row r="842" spans="5:9" x14ac:dyDescent="0.2">
      <c r="E842" s="9">
        <v>37335</v>
      </c>
      <c r="F842" s="8">
        <v>88.483029273235232</v>
      </c>
      <c r="G842" s="8">
        <v>60.467232830405003</v>
      </c>
      <c r="H842" s="9"/>
      <c r="I842" s="9" t="str">
        <f t="shared" si="13"/>
        <v>Mar 02</v>
      </c>
    </row>
    <row r="843" spans="5:9" x14ac:dyDescent="0.2">
      <c r="E843" s="9">
        <v>37336</v>
      </c>
      <c r="F843" s="8">
        <v>88.616692154090416</v>
      </c>
      <c r="G843" s="8">
        <v>59.21670833111714</v>
      </c>
      <c r="H843" s="9"/>
      <c r="I843" s="9" t="str">
        <f t="shared" si="13"/>
        <v>Mar 02</v>
      </c>
    </row>
    <row r="844" spans="5:9" x14ac:dyDescent="0.2">
      <c r="E844" s="9">
        <v>37337</v>
      </c>
      <c r="F844" s="8">
        <v>88.241050057109931</v>
      </c>
      <c r="G844" s="8">
        <v>59.305947083192976</v>
      </c>
      <c r="H844" s="9"/>
      <c r="I844" s="9" t="str">
        <f t="shared" si="13"/>
        <v>Mar 02</v>
      </c>
    </row>
    <row r="845" spans="5:9" x14ac:dyDescent="0.2">
      <c r="E845" s="9">
        <v>37340</v>
      </c>
      <c r="F845" s="8">
        <v>86.94820331452749</v>
      </c>
      <c r="G845" s="8">
        <v>59.144017162207682</v>
      </c>
      <c r="H845" s="9"/>
      <c r="I845" s="9" t="str">
        <f t="shared" si="13"/>
        <v>Mar 02</v>
      </c>
    </row>
    <row r="846" spans="5:9" x14ac:dyDescent="0.2">
      <c r="E846" s="9">
        <v>37341</v>
      </c>
      <c r="F846" s="8">
        <v>87.456739342290263</v>
      </c>
      <c r="G846" s="8">
        <v>60.206608395534523</v>
      </c>
      <c r="H846" s="9"/>
      <c r="I846" s="9" t="str">
        <f t="shared" si="13"/>
        <v>Mar 02</v>
      </c>
    </row>
    <row r="847" spans="5:9" x14ac:dyDescent="0.2">
      <c r="E847" s="9">
        <v>37342</v>
      </c>
      <c r="F847" s="8">
        <v>87.924559502101602</v>
      </c>
      <c r="G847" s="8">
        <v>60.3809490038946</v>
      </c>
      <c r="H847" s="9"/>
      <c r="I847" s="9" t="str">
        <f t="shared" si="13"/>
        <v>Mar 02</v>
      </c>
    </row>
    <row r="848" spans="5:9" x14ac:dyDescent="0.2">
      <c r="E848" s="9">
        <v>37343</v>
      </c>
      <c r="F848" s="8">
        <v>88.140423145750717</v>
      </c>
      <c r="G848" s="8">
        <v>61.130909112399465</v>
      </c>
      <c r="H848" s="9"/>
      <c r="I848" s="9" t="str">
        <f t="shared" si="13"/>
        <v>Mar 02</v>
      </c>
    </row>
    <row r="849" spans="5:9" x14ac:dyDescent="0.2">
      <c r="E849" s="9">
        <v>37344</v>
      </c>
      <c r="F849" s="8">
        <v>88.107776337200733</v>
      </c>
      <c r="G849" s="8">
        <v>60.989663670372153</v>
      </c>
      <c r="H849" s="9"/>
      <c r="I849" s="9" t="str">
        <f t="shared" si="13"/>
        <v>Mar 02</v>
      </c>
    </row>
    <row r="850" spans="5:9" x14ac:dyDescent="0.2">
      <c r="E850" s="9">
        <v>37347</v>
      </c>
      <c r="F850" s="8">
        <v>88.075129528650749</v>
      </c>
      <c r="G850" s="8">
        <v>60.986117759693634</v>
      </c>
      <c r="H850" s="9"/>
      <c r="I850" s="9" t="str">
        <f t="shared" si="13"/>
        <v>Apr 02</v>
      </c>
    </row>
    <row r="851" spans="5:9" x14ac:dyDescent="0.2">
      <c r="E851" s="9">
        <v>37348</v>
      </c>
      <c r="F851" s="8">
        <v>87.323845411507975</v>
      </c>
      <c r="G851" s="8">
        <v>61.682889208020853</v>
      </c>
      <c r="H851" s="9"/>
      <c r="I851" s="9" t="str">
        <f t="shared" si="13"/>
        <v>Apr 02</v>
      </c>
    </row>
    <row r="852" spans="5:9" x14ac:dyDescent="0.2">
      <c r="E852" s="9">
        <v>37349</v>
      </c>
      <c r="F852" s="8">
        <v>86.451191858766521</v>
      </c>
      <c r="G852" s="8">
        <v>62.95173424581435</v>
      </c>
      <c r="H852" s="9"/>
      <c r="I852" s="9" t="str">
        <f t="shared" si="13"/>
        <v>Apr 02</v>
      </c>
    </row>
    <row r="853" spans="5:9" x14ac:dyDescent="0.2">
      <c r="E853" s="9">
        <v>37350</v>
      </c>
      <c r="F853" s="8">
        <v>86.523396501067225</v>
      </c>
      <c r="G853" s="8">
        <v>63.423931351169273</v>
      </c>
      <c r="H853" s="9"/>
      <c r="I853" s="9" t="str">
        <f t="shared" si="13"/>
        <v>Apr 02</v>
      </c>
    </row>
    <row r="854" spans="5:9" x14ac:dyDescent="0.2">
      <c r="E854" s="9">
        <v>37351</v>
      </c>
      <c r="F854" s="8">
        <v>86.246083913864496</v>
      </c>
      <c r="G854" s="8">
        <v>62.705293453657909</v>
      </c>
      <c r="H854" s="9"/>
      <c r="I854" s="9" t="str">
        <f t="shared" si="13"/>
        <v>Apr 02</v>
      </c>
    </row>
    <row r="855" spans="5:9" x14ac:dyDescent="0.2">
      <c r="E855" s="9">
        <v>37354</v>
      </c>
      <c r="F855" s="8">
        <v>86.442743010238161</v>
      </c>
      <c r="G855" s="8">
        <v>62.542772547559537</v>
      </c>
      <c r="H855" s="9"/>
      <c r="I855" s="9" t="str">
        <f t="shared" si="13"/>
        <v>Apr 02</v>
      </c>
    </row>
    <row r="856" spans="5:9" x14ac:dyDescent="0.2">
      <c r="E856" s="9">
        <v>37355</v>
      </c>
      <c r="F856" s="8">
        <v>85.867375542047824</v>
      </c>
      <c r="G856" s="8">
        <v>62.691109810943871</v>
      </c>
      <c r="H856" s="9"/>
      <c r="I856" s="9" t="str">
        <f t="shared" si="13"/>
        <v>Apr 02</v>
      </c>
    </row>
    <row r="857" spans="5:9" x14ac:dyDescent="0.2">
      <c r="E857" s="9">
        <v>37356</v>
      </c>
      <c r="F857" s="8">
        <v>86.840656006148464</v>
      </c>
      <c r="G857" s="8">
        <v>62.691109810943871</v>
      </c>
      <c r="H857" s="9"/>
      <c r="I857" s="9" t="str">
        <f t="shared" si="13"/>
        <v>Apr 02</v>
      </c>
    </row>
    <row r="858" spans="5:9" x14ac:dyDescent="0.2">
      <c r="E858" s="9">
        <v>37357</v>
      </c>
      <c r="F858" s="8">
        <v>84.783462597457458</v>
      </c>
      <c r="G858" s="8">
        <v>62.691109810943871</v>
      </c>
      <c r="H858" s="9"/>
      <c r="I858" s="9" t="str">
        <f t="shared" si="13"/>
        <v>Apr 02</v>
      </c>
    </row>
    <row r="859" spans="5:9" x14ac:dyDescent="0.2">
      <c r="E859" s="9">
        <v>37358</v>
      </c>
      <c r="F859" s="8">
        <v>85.345777042137428</v>
      </c>
      <c r="G859" s="8">
        <v>63.344739346015878</v>
      </c>
      <c r="H859" s="9"/>
      <c r="I859" s="9" t="str">
        <f t="shared" si="13"/>
        <v>Apr 02</v>
      </c>
    </row>
    <row r="860" spans="5:9" x14ac:dyDescent="0.2">
      <c r="E860" s="9">
        <v>37361</v>
      </c>
      <c r="F860" s="8">
        <v>84.695898158245853</v>
      </c>
      <c r="G860" s="8">
        <v>62.632011299635359</v>
      </c>
      <c r="H860" s="9"/>
      <c r="I860" s="9" t="str">
        <f t="shared" si="13"/>
        <v>Apr 02</v>
      </c>
    </row>
    <row r="861" spans="5:9" x14ac:dyDescent="0.2">
      <c r="E861" s="9">
        <v>37362</v>
      </c>
      <c r="F861" s="8">
        <v>86.679339652671317</v>
      </c>
      <c r="G861" s="8">
        <v>62.511450336566021</v>
      </c>
      <c r="H861" s="9"/>
      <c r="I861" s="9" t="str">
        <f t="shared" si="13"/>
        <v>Apr 02</v>
      </c>
    </row>
    <row r="862" spans="5:9" x14ac:dyDescent="0.2">
      <c r="E862" s="9">
        <v>37363</v>
      </c>
      <c r="F862" s="8">
        <v>86.502654053645983</v>
      </c>
      <c r="G862" s="8">
        <v>62.786258414150552</v>
      </c>
      <c r="H862" s="9"/>
      <c r="I862" s="9" t="str">
        <f t="shared" si="13"/>
        <v>Apr 02</v>
      </c>
    </row>
    <row r="863" spans="5:9" x14ac:dyDescent="0.2">
      <c r="E863" s="9">
        <v>37364</v>
      </c>
      <c r="F863" s="8">
        <v>86.379746871537861</v>
      </c>
      <c r="G863" s="8">
        <v>62.675744198003656</v>
      </c>
      <c r="H863" s="9"/>
      <c r="I863" s="9" t="str">
        <f t="shared" si="13"/>
        <v>Apr 02</v>
      </c>
    </row>
    <row r="864" spans="5:9" x14ac:dyDescent="0.2">
      <c r="E864" s="9">
        <v>37365</v>
      </c>
      <c r="F864" s="8">
        <v>86.433525211636891</v>
      </c>
      <c r="G864" s="8">
        <v>63.149123273584742</v>
      </c>
      <c r="H864" s="9"/>
      <c r="I864" s="9" t="str">
        <f t="shared" si="13"/>
        <v>Apr 02</v>
      </c>
    </row>
    <row r="865" spans="5:9" x14ac:dyDescent="0.2">
      <c r="E865" s="9">
        <v>37368</v>
      </c>
      <c r="F865" s="8">
        <v>85.101491052611621</v>
      </c>
      <c r="G865" s="8">
        <v>62.644421987010148</v>
      </c>
      <c r="H865" s="9"/>
      <c r="I865" s="9" t="str">
        <f t="shared" si="13"/>
        <v>Apr 02</v>
      </c>
    </row>
    <row r="866" spans="5:9" x14ac:dyDescent="0.2">
      <c r="E866" s="9">
        <v>37369</v>
      </c>
      <c r="F866" s="8">
        <v>84.573750477573412</v>
      </c>
      <c r="G866" s="8">
        <v>63.105390375216452</v>
      </c>
      <c r="H866" s="9"/>
      <c r="I866" s="9" t="str">
        <f t="shared" si="13"/>
        <v>Apr 02</v>
      </c>
    </row>
    <row r="867" spans="5:9" x14ac:dyDescent="0.2">
      <c r="E867" s="9">
        <v>37370</v>
      </c>
      <c r="F867" s="8">
        <v>83.973036386979786</v>
      </c>
      <c r="G867" s="8">
        <v>63.49366759451329</v>
      </c>
      <c r="H867" s="9"/>
      <c r="I867" s="9" t="str">
        <f t="shared" si="13"/>
        <v>Apr 02</v>
      </c>
    </row>
    <row r="868" spans="5:9" x14ac:dyDescent="0.2">
      <c r="E868" s="9">
        <v>37371</v>
      </c>
      <c r="F868" s="8">
        <v>83.845515504434232</v>
      </c>
      <c r="G868" s="8">
        <v>63.401473916872028</v>
      </c>
      <c r="H868" s="9"/>
      <c r="I868" s="9" t="str">
        <f t="shared" si="13"/>
        <v>Apr 02</v>
      </c>
    </row>
    <row r="869" spans="5:9" x14ac:dyDescent="0.2">
      <c r="E869" s="9">
        <v>37372</v>
      </c>
      <c r="F869" s="8">
        <v>82.680949145832997</v>
      </c>
      <c r="G869" s="8">
        <v>63.361877914295349</v>
      </c>
      <c r="H869" s="9"/>
      <c r="I869" s="9" t="str">
        <f t="shared" si="13"/>
        <v>Apr 02</v>
      </c>
    </row>
    <row r="870" spans="5:9" x14ac:dyDescent="0.2">
      <c r="E870" s="9">
        <v>37375</v>
      </c>
      <c r="F870" s="8">
        <v>81.84593581438773</v>
      </c>
      <c r="G870" s="8">
        <v>62.472445319102412</v>
      </c>
      <c r="H870" s="9"/>
      <c r="I870" s="9" t="str">
        <f t="shared" si="13"/>
        <v>Apr 02</v>
      </c>
    </row>
    <row r="871" spans="5:9" x14ac:dyDescent="0.2">
      <c r="E871" s="9">
        <v>37376</v>
      </c>
      <c r="F871" s="8">
        <v>82.727047587476591</v>
      </c>
      <c r="G871" s="8">
        <v>61.832999426744436</v>
      </c>
      <c r="H871" s="9"/>
      <c r="I871" s="9" t="str">
        <f t="shared" si="13"/>
        <v>Apr 02</v>
      </c>
    </row>
    <row r="872" spans="5:9" x14ac:dyDescent="0.2">
      <c r="E872" s="9">
        <v>37377</v>
      </c>
      <c r="F872" s="8">
        <v>83.459886735597777</v>
      </c>
      <c r="G872" s="8">
        <v>61.43053856473356</v>
      </c>
      <c r="H872" s="9"/>
      <c r="I872" s="9" t="str">
        <f t="shared" si="13"/>
        <v>May 02</v>
      </c>
    </row>
    <row r="873" spans="5:9" x14ac:dyDescent="0.2">
      <c r="E873" s="9">
        <v>37378</v>
      </c>
      <c r="F873" s="8">
        <v>83.313939704486941</v>
      </c>
      <c r="G873" s="8">
        <v>61.8501379950239</v>
      </c>
      <c r="H873" s="9"/>
      <c r="I873" s="9" t="str">
        <f t="shared" si="13"/>
        <v>May 02</v>
      </c>
    </row>
    <row r="874" spans="5:9" x14ac:dyDescent="0.2">
      <c r="E874" s="9">
        <v>37379</v>
      </c>
      <c r="F874" s="8">
        <v>82.458952875693313</v>
      </c>
      <c r="G874" s="8">
        <v>61.730759002180733</v>
      </c>
      <c r="H874" s="9"/>
      <c r="I874" s="9" t="str">
        <f t="shared" si="13"/>
        <v>May 02</v>
      </c>
    </row>
    <row r="875" spans="5:9" x14ac:dyDescent="0.2">
      <c r="E875" s="9">
        <v>37382</v>
      </c>
      <c r="F875" s="8">
        <v>80.864206501758716</v>
      </c>
      <c r="G875" s="8">
        <v>62.179316703012255</v>
      </c>
      <c r="H875" s="9"/>
      <c r="I875" s="9" t="str">
        <f t="shared" si="13"/>
        <v>May 02</v>
      </c>
    </row>
    <row r="876" spans="5:9" x14ac:dyDescent="0.2">
      <c r="E876" s="9">
        <v>37383</v>
      </c>
      <c r="F876" s="8">
        <v>80.619920512232866</v>
      </c>
      <c r="G876" s="8">
        <v>60.934702054855236</v>
      </c>
      <c r="H876" s="9"/>
      <c r="I876" s="9" t="str">
        <f t="shared" si="13"/>
        <v>May 02</v>
      </c>
    </row>
    <row r="877" spans="5:9" x14ac:dyDescent="0.2">
      <c r="E877" s="9">
        <v>37384</v>
      </c>
      <c r="F877" s="8">
        <v>83.643483359823833</v>
      </c>
      <c r="G877" s="8">
        <v>60.759770461382075</v>
      </c>
      <c r="H877" s="9"/>
      <c r="I877" s="9" t="str">
        <f t="shared" si="13"/>
        <v>May 02</v>
      </c>
    </row>
    <row r="878" spans="5:9" x14ac:dyDescent="0.2">
      <c r="E878" s="9">
        <v>37385</v>
      </c>
      <c r="F878" s="8">
        <v>82.42668585627024</v>
      </c>
      <c r="G878" s="8">
        <v>59.181840209445127</v>
      </c>
      <c r="H878" s="9"/>
      <c r="I878" s="9" t="str">
        <f t="shared" si="13"/>
        <v>May 02</v>
      </c>
    </row>
    <row r="879" spans="5:9" x14ac:dyDescent="0.2">
      <c r="E879" s="9">
        <v>37386</v>
      </c>
      <c r="F879" s="8">
        <v>81.042420552292612</v>
      </c>
      <c r="G879" s="8">
        <v>59.998581635728598</v>
      </c>
      <c r="H879" s="9"/>
      <c r="I879" s="9" t="str">
        <f t="shared" si="13"/>
        <v>May 02</v>
      </c>
    </row>
    <row r="880" spans="5:9" x14ac:dyDescent="0.2">
      <c r="E880" s="9">
        <v>37389</v>
      </c>
      <c r="F880" s="8">
        <v>82.545757813469251</v>
      </c>
      <c r="G880" s="8">
        <v>59.200160747950761</v>
      </c>
      <c r="H880" s="9"/>
      <c r="I880" s="9" t="str">
        <f t="shared" si="13"/>
        <v>May 02</v>
      </c>
    </row>
    <row r="881" spans="5:9" x14ac:dyDescent="0.2">
      <c r="E881" s="9">
        <v>37390</v>
      </c>
      <c r="F881" s="8">
        <v>84.291064765315767</v>
      </c>
      <c r="G881" s="8">
        <v>59.861473089492875</v>
      </c>
      <c r="H881" s="9"/>
      <c r="I881" s="9" t="str">
        <f t="shared" si="13"/>
        <v>May 02</v>
      </c>
    </row>
    <row r="882" spans="5:9" x14ac:dyDescent="0.2">
      <c r="E882" s="9">
        <v>37391</v>
      </c>
      <c r="F882" s="8">
        <v>83.814017435084082</v>
      </c>
      <c r="G882" s="8">
        <v>59.45310237635114</v>
      </c>
      <c r="H882" s="9"/>
      <c r="I882" s="9" t="str">
        <f t="shared" si="13"/>
        <v>May 02</v>
      </c>
    </row>
    <row r="883" spans="5:9" x14ac:dyDescent="0.2">
      <c r="E883" s="9">
        <v>37392</v>
      </c>
      <c r="F883" s="8">
        <v>84.364038280871185</v>
      </c>
      <c r="G883" s="8">
        <v>58.656454443912565</v>
      </c>
      <c r="H883" s="9"/>
      <c r="I883" s="9" t="str">
        <f t="shared" si="13"/>
        <v>May 02</v>
      </c>
    </row>
    <row r="884" spans="5:9" x14ac:dyDescent="0.2">
      <c r="E884" s="9">
        <v>37393</v>
      </c>
      <c r="F884" s="8">
        <v>85.006237266307295</v>
      </c>
      <c r="G884" s="8">
        <v>59.072507963524401</v>
      </c>
      <c r="H884" s="9"/>
      <c r="I884" s="9" t="str">
        <f t="shared" si="13"/>
        <v>May 02</v>
      </c>
    </row>
    <row r="885" spans="5:9" x14ac:dyDescent="0.2">
      <c r="E885" s="9">
        <v>37396</v>
      </c>
      <c r="F885" s="8">
        <v>83.876244700529682</v>
      </c>
      <c r="G885" s="8">
        <v>60.200107559290586</v>
      </c>
      <c r="H885" s="9"/>
      <c r="I885" s="9" t="str">
        <f t="shared" si="13"/>
        <v>May 02</v>
      </c>
    </row>
    <row r="886" spans="5:9" x14ac:dyDescent="0.2">
      <c r="E886" s="9">
        <v>37397</v>
      </c>
      <c r="F886" s="8">
        <v>82.954426431308448</v>
      </c>
      <c r="G886" s="8">
        <v>59.73913917108429</v>
      </c>
      <c r="H886" s="9"/>
      <c r="I886" s="9" t="str">
        <f t="shared" si="13"/>
        <v>May 02</v>
      </c>
    </row>
    <row r="887" spans="5:9" x14ac:dyDescent="0.2">
      <c r="E887" s="9">
        <v>37398</v>
      </c>
      <c r="F887" s="8">
        <v>83.426091264666141</v>
      </c>
      <c r="G887" s="8">
        <v>59.589028952360692</v>
      </c>
      <c r="H887" s="9"/>
      <c r="I887" s="9" t="str">
        <f t="shared" si="13"/>
        <v>May 02</v>
      </c>
    </row>
    <row r="888" spans="5:9" x14ac:dyDescent="0.2">
      <c r="E888" s="9">
        <v>37399</v>
      </c>
      <c r="F888" s="8">
        <v>84.275695519767609</v>
      </c>
      <c r="G888" s="8">
        <v>59.948938886229456</v>
      </c>
      <c r="H888" s="9"/>
      <c r="I888" s="9" t="str">
        <f t="shared" si="13"/>
        <v>May 02</v>
      </c>
    </row>
    <row r="889" spans="5:9" x14ac:dyDescent="0.2">
      <c r="E889" s="9">
        <v>37400</v>
      </c>
      <c r="F889" s="8">
        <v>83.257085564096258</v>
      </c>
      <c r="G889" s="8">
        <v>59.535840292183039</v>
      </c>
      <c r="H889" s="9"/>
      <c r="I889" s="9" t="str">
        <f t="shared" si="13"/>
        <v>May 02</v>
      </c>
    </row>
    <row r="890" spans="5:9" x14ac:dyDescent="0.2">
      <c r="E890" s="9">
        <v>37403</v>
      </c>
      <c r="F890" s="8">
        <v>82.901037213746307</v>
      </c>
      <c r="G890" s="8">
        <v>60.188878842141968</v>
      </c>
      <c r="H890" s="9"/>
      <c r="I890" s="9" t="str">
        <f t="shared" si="13"/>
        <v>May 02</v>
      </c>
    </row>
    <row r="891" spans="5:9" x14ac:dyDescent="0.2">
      <c r="E891" s="9">
        <v>37404</v>
      </c>
      <c r="F891" s="8">
        <v>82.544988863396355</v>
      </c>
      <c r="G891" s="8">
        <v>60.645710334556682</v>
      </c>
      <c r="H891" s="9"/>
      <c r="I891" s="9" t="str">
        <f t="shared" si="13"/>
        <v>May 02</v>
      </c>
    </row>
    <row r="892" spans="5:9" x14ac:dyDescent="0.2">
      <c r="E892" s="9">
        <v>37405</v>
      </c>
      <c r="F892" s="8">
        <v>82.015710388212327</v>
      </c>
      <c r="G892" s="8">
        <v>60.402224467965645</v>
      </c>
      <c r="H892" s="9"/>
      <c r="I892" s="9" t="str">
        <f t="shared" si="13"/>
        <v>May 02</v>
      </c>
    </row>
    <row r="893" spans="5:9" x14ac:dyDescent="0.2">
      <c r="E893" s="9">
        <v>37406</v>
      </c>
      <c r="F893" s="8">
        <v>81.785255820907011</v>
      </c>
      <c r="G893" s="8">
        <v>60.639209498312738</v>
      </c>
      <c r="H893" s="9"/>
      <c r="I893" s="9" t="str">
        <f t="shared" si="13"/>
        <v>May 02</v>
      </c>
    </row>
    <row r="894" spans="5:9" x14ac:dyDescent="0.2">
      <c r="E894" s="9">
        <v>37407</v>
      </c>
      <c r="F894" s="8">
        <v>81.975763470333803</v>
      </c>
      <c r="G894" s="8">
        <v>59.90343303252191</v>
      </c>
      <c r="H894" s="9"/>
      <c r="I894" s="9" t="str">
        <f t="shared" si="13"/>
        <v>May 02</v>
      </c>
    </row>
    <row r="895" spans="5:9" x14ac:dyDescent="0.2">
      <c r="E895" s="9">
        <v>37410</v>
      </c>
      <c r="F895" s="8">
        <v>79.943157182610406</v>
      </c>
      <c r="G895" s="8">
        <v>60.245613412998125</v>
      </c>
      <c r="H895" s="9"/>
      <c r="I895" s="9" t="str">
        <f t="shared" si="13"/>
        <v>Jun 02</v>
      </c>
    </row>
    <row r="896" spans="5:9" x14ac:dyDescent="0.2">
      <c r="E896" s="9">
        <v>37411</v>
      </c>
      <c r="F896" s="8">
        <v>79.943916684046059</v>
      </c>
      <c r="G896" s="8">
        <v>60.430000768280642</v>
      </c>
      <c r="H896" s="9"/>
      <c r="I896" s="9" t="str">
        <f t="shared" si="13"/>
        <v>Jun 02</v>
      </c>
    </row>
    <row r="897" spans="5:9" x14ac:dyDescent="0.2">
      <c r="E897" s="9">
        <v>37412</v>
      </c>
      <c r="F897" s="8">
        <v>80.65141858158303</v>
      </c>
      <c r="G897" s="8">
        <v>61.083630303352656</v>
      </c>
      <c r="H897" s="9"/>
      <c r="I897" s="9" t="str">
        <f t="shared" si="13"/>
        <v>Jun 02</v>
      </c>
    </row>
    <row r="898" spans="5:9" x14ac:dyDescent="0.2">
      <c r="E898" s="9">
        <v>37413</v>
      </c>
      <c r="F898" s="8">
        <v>79.057441157721343</v>
      </c>
      <c r="G898" s="8">
        <v>61.679343297342349</v>
      </c>
      <c r="H898" s="9"/>
      <c r="I898" s="9" t="str">
        <f t="shared" si="13"/>
        <v>Jun 02</v>
      </c>
    </row>
    <row r="899" spans="5:9" x14ac:dyDescent="0.2">
      <c r="E899" s="9">
        <v>37414</v>
      </c>
      <c r="F899" s="8">
        <v>78.932996075467429</v>
      </c>
      <c r="G899" s="8">
        <v>61.695890880508728</v>
      </c>
      <c r="H899" s="9"/>
      <c r="I899" s="9" t="str">
        <f t="shared" si="13"/>
        <v>Jun 02</v>
      </c>
    </row>
    <row r="900" spans="5:9" x14ac:dyDescent="0.2">
      <c r="E900" s="9">
        <v>37417</v>
      </c>
      <c r="F900" s="8">
        <v>79.179579466574722</v>
      </c>
      <c r="G900" s="8">
        <v>61.454177969256953</v>
      </c>
      <c r="H900" s="9"/>
      <c r="I900" s="9" t="str">
        <f t="shared" si="13"/>
        <v>Jun 02</v>
      </c>
    </row>
    <row r="901" spans="5:9" x14ac:dyDescent="0.2">
      <c r="E901" s="9">
        <v>37418</v>
      </c>
      <c r="F901" s="8">
        <v>77.862914629915778</v>
      </c>
      <c r="G901" s="8">
        <v>61.696481865621813</v>
      </c>
      <c r="H901" s="9"/>
      <c r="I901" s="9" t="str">
        <f t="shared" ref="I901:I964" si="14">TEXT(E901,"mmm")&amp; " " &amp;TEXT(E901,"yy")</f>
        <v>Jun 02</v>
      </c>
    </row>
    <row r="902" spans="5:9" x14ac:dyDescent="0.2">
      <c r="E902" s="9">
        <v>37419</v>
      </c>
      <c r="F902" s="8">
        <v>78.374526381151966</v>
      </c>
      <c r="G902" s="8">
        <v>61.58183075368332</v>
      </c>
      <c r="H902" s="9"/>
      <c r="I902" s="9" t="str">
        <f t="shared" si="14"/>
        <v>Jun 02</v>
      </c>
    </row>
    <row r="903" spans="5:9" x14ac:dyDescent="0.2">
      <c r="E903" s="9">
        <v>37420</v>
      </c>
      <c r="F903" s="8">
        <v>77.552570835944763</v>
      </c>
      <c r="G903" s="8">
        <v>60.807640255541969</v>
      </c>
      <c r="H903" s="9"/>
      <c r="I903" s="9" t="str">
        <f t="shared" si="14"/>
        <v>Jun 02</v>
      </c>
    </row>
    <row r="904" spans="5:9" x14ac:dyDescent="0.2">
      <c r="E904" s="9">
        <v>37421</v>
      </c>
      <c r="F904" s="8">
        <v>77.376658872901899</v>
      </c>
      <c r="G904" s="8">
        <v>61.349573604240902</v>
      </c>
      <c r="H904" s="9"/>
      <c r="I904" s="9" t="str">
        <f t="shared" si="14"/>
        <v>Jun 02</v>
      </c>
    </row>
    <row r="905" spans="5:9" x14ac:dyDescent="0.2">
      <c r="E905" s="9">
        <v>37424</v>
      </c>
      <c r="F905" s="8">
        <v>79.596706381579523</v>
      </c>
      <c r="G905" s="8">
        <v>61.72544013616298</v>
      </c>
      <c r="H905" s="9"/>
      <c r="I905" s="9" t="str">
        <f t="shared" si="14"/>
        <v>Jun 02</v>
      </c>
    </row>
    <row r="906" spans="5:9" x14ac:dyDescent="0.2">
      <c r="E906" s="9">
        <v>37425</v>
      </c>
      <c r="F906" s="8">
        <v>79.671217797280775</v>
      </c>
      <c r="G906" s="8">
        <v>61.75853530249573</v>
      </c>
      <c r="H906" s="9"/>
      <c r="I906" s="9" t="str">
        <f t="shared" si="14"/>
        <v>Jun 02</v>
      </c>
    </row>
    <row r="907" spans="5:9" x14ac:dyDescent="0.2">
      <c r="E907" s="9">
        <v>37426</v>
      </c>
      <c r="F907" s="8">
        <v>78.353783933730725</v>
      </c>
      <c r="G907" s="8">
        <v>61.996111317955908</v>
      </c>
      <c r="H907" s="9"/>
      <c r="I907" s="9" t="str">
        <f t="shared" si="14"/>
        <v>Jun 02</v>
      </c>
    </row>
    <row r="908" spans="5:9" x14ac:dyDescent="0.2">
      <c r="E908" s="9">
        <v>37427</v>
      </c>
      <c r="F908" s="8">
        <v>77.301373821218206</v>
      </c>
      <c r="G908" s="8">
        <v>61.92342014904645</v>
      </c>
      <c r="H908" s="9"/>
      <c r="I908" s="9" t="str">
        <f t="shared" si="14"/>
        <v>Jun 02</v>
      </c>
    </row>
    <row r="909" spans="5:9" x14ac:dyDescent="0.2">
      <c r="E909" s="9">
        <v>37428</v>
      </c>
      <c r="F909" s="8">
        <v>75.983944720395897</v>
      </c>
      <c r="G909" s="8">
        <v>61.285156226914651</v>
      </c>
      <c r="H909" s="9"/>
      <c r="I909" s="9" t="str">
        <f t="shared" si="14"/>
        <v>Jun 02</v>
      </c>
    </row>
    <row r="910" spans="5:9" x14ac:dyDescent="0.2">
      <c r="E910" s="9">
        <v>37431</v>
      </c>
      <c r="F910" s="8">
        <v>76.258950457379896</v>
      </c>
      <c r="G910" s="8">
        <v>61.518004361470133</v>
      </c>
      <c r="H910" s="9"/>
      <c r="I910" s="9" t="str">
        <f t="shared" si="14"/>
        <v>Jun 02</v>
      </c>
    </row>
    <row r="911" spans="5:9" x14ac:dyDescent="0.2">
      <c r="E911" s="9">
        <v>37432</v>
      </c>
      <c r="F911" s="8">
        <v>74.985308262072891</v>
      </c>
      <c r="G911" s="8">
        <v>62.05225490369898</v>
      </c>
      <c r="H911" s="9"/>
      <c r="I911" s="9" t="str">
        <f t="shared" si="14"/>
        <v>Jun 02</v>
      </c>
    </row>
    <row r="912" spans="5:9" x14ac:dyDescent="0.2">
      <c r="E912" s="9">
        <v>37433</v>
      </c>
      <c r="F912" s="8">
        <v>74.784813863971948</v>
      </c>
      <c r="G912" s="8">
        <v>61.97542683899794</v>
      </c>
      <c r="H912" s="9"/>
      <c r="I912" s="9" t="str">
        <f t="shared" si="14"/>
        <v>Jun 02</v>
      </c>
    </row>
    <row r="913" spans="5:9" x14ac:dyDescent="0.2">
      <c r="E913" s="9">
        <v>37434</v>
      </c>
      <c r="F913" s="8">
        <v>76.09917200404854</v>
      </c>
      <c r="G913" s="8">
        <v>62.504358515209013</v>
      </c>
      <c r="H913" s="9"/>
      <c r="I913" s="9" t="str">
        <f t="shared" si="14"/>
        <v>Jun 02</v>
      </c>
    </row>
    <row r="914" spans="5:9" x14ac:dyDescent="0.2">
      <c r="E914" s="9">
        <v>37435</v>
      </c>
      <c r="F914" s="8">
        <v>76.036180474439576</v>
      </c>
      <c r="G914" s="8">
        <v>62.329426921735852</v>
      </c>
      <c r="H914" s="9"/>
      <c r="I914" s="9" t="str">
        <f t="shared" si="14"/>
        <v>Jun 02</v>
      </c>
    </row>
    <row r="915" spans="5:9" x14ac:dyDescent="0.2">
      <c r="E915" s="9">
        <v>37438</v>
      </c>
      <c r="F915" s="8">
        <v>74.409940717064359</v>
      </c>
      <c r="G915" s="8">
        <v>62.05225490369898</v>
      </c>
      <c r="H915" s="9"/>
      <c r="I915" s="9" t="str">
        <f t="shared" si="14"/>
        <v>Jul 02</v>
      </c>
    </row>
    <row r="916" spans="5:9" x14ac:dyDescent="0.2">
      <c r="E916" s="9">
        <v>37439</v>
      </c>
      <c r="F916" s="8">
        <v>72.83055897958657</v>
      </c>
      <c r="G916" s="8">
        <v>61.895643848731453</v>
      </c>
      <c r="H916" s="9"/>
      <c r="I916" s="9" t="str">
        <f t="shared" si="14"/>
        <v>Jul 02</v>
      </c>
    </row>
    <row r="917" spans="5:9" x14ac:dyDescent="0.2">
      <c r="E917" s="9">
        <v>37440</v>
      </c>
      <c r="F917" s="8">
        <v>73.283783453014024</v>
      </c>
      <c r="G917" s="8">
        <v>61.443540237221427</v>
      </c>
      <c r="H917" s="9"/>
      <c r="I917" s="9" t="str">
        <f t="shared" si="14"/>
        <v>Jul 02</v>
      </c>
    </row>
    <row r="918" spans="5:9" x14ac:dyDescent="0.2">
      <c r="E918" s="9">
        <v>37441</v>
      </c>
      <c r="F918" s="8">
        <v>74.629639624031682</v>
      </c>
      <c r="G918" s="8">
        <v>61.411036056001755</v>
      </c>
      <c r="H918" s="9"/>
      <c r="I918" s="9" t="str">
        <f t="shared" si="14"/>
        <v>Jul 02</v>
      </c>
    </row>
    <row r="919" spans="5:9" x14ac:dyDescent="0.2">
      <c r="E919" s="9">
        <v>37442</v>
      </c>
      <c r="F919" s="8">
        <v>75.975495795049355</v>
      </c>
      <c r="G919" s="8">
        <v>60.940611905986096</v>
      </c>
      <c r="H919" s="9"/>
      <c r="I919" s="9" t="str">
        <f t="shared" si="14"/>
        <v>Jul 02</v>
      </c>
    </row>
    <row r="920" spans="5:9" x14ac:dyDescent="0.2">
      <c r="E920" s="9">
        <v>37445</v>
      </c>
      <c r="F920" s="8">
        <v>75.049832852281753</v>
      </c>
      <c r="G920" s="8">
        <v>60.906334769427161</v>
      </c>
      <c r="H920" s="9"/>
      <c r="I920" s="9" t="str">
        <f t="shared" si="14"/>
        <v>Jul 02</v>
      </c>
    </row>
    <row r="921" spans="5:9" x14ac:dyDescent="0.2">
      <c r="E921" s="9">
        <v>37446</v>
      </c>
      <c r="F921" s="8">
        <v>73.194676427747055</v>
      </c>
      <c r="G921" s="8">
        <v>61.082448333126479</v>
      </c>
      <c r="H921" s="9"/>
      <c r="I921" s="9" t="str">
        <f t="shared" si="14"/>
        <v>Jul 02</v>
      </c>
    </row>
    <row r="922" spans="5:9" x14ac:dyDescent="0.2">
      <c r="E922" s="9">
        <v>37447</v>
      </c>
      <c r="F922" s="8">
        <v>70.708836294777129</v>
      </c>
      <c r="G922" s="8">
        <v>61.075356511769471</v>
      </c>
      <c r="H922" s="9"/>
      <c r="I922" s="9" t="str">
        <f t="shared" si="14"/>
        <v>Jul 02</v>
      </c>
    </row>
    <row r="923" spans="5:9" x14ac:dyDescent="0.2">
      <c r="E923" s="9">
        <v>37448</v>
      </c>
      <c r="F923" s="8">
        <v>71.238883643215885</v>
      </c>
      <c r="G923" s="8">
        <v>60.753269625138152</v>
      </c>
      <c r="H923" s="9"/>
      <c r="I923" s="9" t="str">
        <f t="shared" si="14"/>
        <v>Jul 02</v>
      </c>
    </row>
    <row r="924" spans="5:9" x14ac:dyDescent="0.2">
      <c r="E924" s="9">
        <v>37449</v>
      </c>
      <c r="F924" s="8">
        <v>70.779512408751089</v>
      </c>
      <c r="G924" s="8">
        <v>60.832461630291533</v>
      </c>
      <c r="H924" s="9"/>
      <c r="I924" s="9" t="str">
        <f t="shared" si="14"/>
        <v>Jul 02</v>
      </c>
    </row>
    <row r="925" spans="5:9" x14ac:dyDescent="0.2">
      <c r="E925" s="9">
        <v>37452</v>
      </c>
      <c r="F925" s="8">
        <v>70.5137197844588</v>
      </c>
      <c r="G925" s="8">
        <v>60.640982453651993</v>
      </c>
      <c r="H925" s="9"/>
      <c r="I925" s="9" t="str">
        <f t="shared" si="14"/>
        <v>Jul 02</v>
      </c>
    </row>
    <row r="926" spans="5:9" x14ac:dyDescent="0.2">
      <c r="E926" s="9">
        <v>37453</v>
      </c>
      <c r="F926" s="8">
        <v>69.208579442983478</v>
      </c>
      <c r="G926" s="8">
        <v>59.910524853878933</v>
      </c>
      <c r="H926" s="9"/>
      <c r="I926" s="9" t="str">
        <f t="shared" si="14"/>
        <v>Jul 02</v>
      </c>
    </row>
    <row r="927" spans="5:9" x14ac:dyDescent="0.2">
      <c r="E927" s="9">
        <v>37454</v>
      </c>
      <c r="F927" s="8">
        <v>69.600350363765955</v>
      </c>
      <c r="G927" s="8">
        <v>59.945983960664037</v>
      </c>
      <c r="H927" s="9"/>
      <c r="I927" s="9" t="str">
        <f t="shared" si="14"/>
        <v>Jul 02</v>
      </c>
    </row>
    <row r="928" spans="5:9" x14ac:dyDescent="0.2">
      <c r="E928" s="9">
        <v>37455</v>
      </c>
      <c r="F928" s="8">
        <v>67.719842630918436</v>
      </c>
      <c r="G928" s="8">
        <v>59.59552978860463</v>
      </c>
      <c r="H928" s="9"/>
      <c r="I928" s="9" t="str">
        <f t="shared" si="14"/>
        <v>Jul 02</v>
      </c>
    </row>
    <row r="929" spans="5:9" x14ac:dyDescent="0.2">
      <c r="E929" s="9">
        <v>37456</v>
      </c>
      <c r="F929" s="8">
        <v>65.122619811024038</v>
      </c>
      <c r="G929" s="8">
        <v>59.837242699856397</v>
      </c>
      <c r="H929" s="9"/>
      <c r="I929" s="9" t="str">
        <f t="shared" si="14"/>
        <v>Jul 02</v>
      </c>
    </row>
    <row r="930" spans="5:9" x14ac:dyDescent="0.2">
      <c r="E930" s="9">
        <v>37459</v>
      </c>
      <c r="F930" s="8">
        <v>62.979390491448164</v>
      </c>
      <c r="G930" s="8">
        <v>60.305893894532794</v>
      </c>
      <c r="H930" s="9"/>
      <c r="I930" s="9" t="str">
        <f t="shared" si="14"/>
        <v>Jul 02</v>
      </c>
    </row>
    <row r="931" spans="5:9" x14ac:dyDescent="0.2">
      <c r="E931" s="9">
        <v>37460</v>
      </c>
      <c r="F931" s="8">
        <v>61.2778703682988</v>
      </c>
      <c r="G931" s="8">
        <v>59.288808514913512</v>
      </c>
      <c r="H931" s="9"/>
      <c r="I931" s="9" t="str">
        <f t="shared" si="14"/>
        <v>Jul 02</v>
      </c>
    </row>
    <row r="932" spans="5:9" x14ac:dyDescent="0.2">
      <c r="E932" s="9">
        <v>37461</v>
      </c>
      <c r="F932" s="8">
        <v>64.790764696377082</v>
      </c>
      <c r="G932" s="8">
        <v>59.190704986141398</v>
      </c>
      <c r="H932" s="9"/>
      <c r="I932" s="9" t="str">
        <f t="shared" si="14"/>
        <v>Jul 02</v>
      </c>
    </row>
    <row r="933" spans="5:9" x14ac:dyDescent="0.2">
      <c r="E933" s="9">
        <v>37462</v>
      </c>
      <c r="F933" s="8">
        <v>64.425878298143672</v>
      </c>
      <c r="G933" s="8">
        <v>58.592037066586286</v>
      </c>
      <c r="H933" s="9"/>
      <c r="I933" s="9" t="str">
        <f t="shared" si="14"/>
        <v>Jul 02</v>
      </c>
    </row>
    <row r="934" spans="5:9" x14ac:dyDescent="0.2">
      <c r="E934" s="9">
        <v>37463</v>
      </c>
      <c r="F934" s="8">
        <v>65.513626467643149</v>
      </c>
      <c r="G934" s="8">
        <v>59.220845226908736</v>
      </c>
      <c r="H934" s="9"/>
      <c r="I934" s="9" t="str">
        <f t="shared" si="14"/>
        <v>Jul 02</v>
      </c>
    </row>
    <row r="935" spans="5:9" x14ac:dyDescent="0.2">
      <c r="E935" s="9">
        <v>37466</v>
      </c>
      <c r="F935" s="8">
        <v>69.056480964925754</v>
      </c>
      <c r="G935" s="8">
        <v>59.21670833111714</v>
      </c>
      <c r="H935" s="9"/>
      <c r="I935" s="9" t="str">
        <f t="shared" si="14"/>
        <v>Jul 02</v>
      </c>
    </row>
    <row r="936" spans="5:9" x14ac:dyDescent="0.2">
      <c r="E936" s="9">
        <v>37467</v>
      </c>
      <c r="F936" s="8">
        <v>69.349926985021824</v>
      </c>
      <c r="G936" s="8">
        <v>60.18828785702889</v>
      </c>
      <c r="H936" s="9"/>
      <c r="I936" s="9" t="str">
        <f t="shared" si="14"/>
        <v>Jul 02</v>
      </c>
    </row>
    <row r="937" spans="5:9" x14ac:dyDescent="0.2">
      <c r="E937" s="9">
        <v>37468</v>
      </c>
      <c r="F937" s="8">
        <v>70.028997164863029</v>
      </c>
      <c r="G937" s="8">
        <v>60.235566666075691</v>
      </c>
      <c r="H937" s="9"/>
      <c r="I937" s="9" t="str">
        <f t="shared" si="14"/>
        <v>Jul 02</v>
      </c>
    </row>
    <row r="938" spans="5:9" x14ac:dyDescent="0.2">
      <c r="E938" s="9">
        <v>37469</v>
      </c>
      <c r="F938" s="8">
        <v>67.957977096679201</v>
      </c>
      <c r="G938" s="8">
        <v>59.856154223475123</v>
      </c>
      <c r="H938" s="9"/>
      <c r="I938" s="9" t="str">
        <f t="shared" si="14"/>
        <v>Aug 02</v>
      </c>
    </row>
    <row r="939" spans="5:9" x14ac:dyDescent="0.2">
      <c r="E939" s="9">
        <v>37470</v>
      </c>
      <c r="F939" s="8">
        <v>66.38935098113032</v>
      </c>
      <c r="G939" s="8">
        <v>60.165830422731645</v>
      </c>
      <c r="H939" s="9"/>
      <c r="I939" s="9" t="str">
        <f t="shared" si="14"/>
        <v>Aug 02</v>
      </c>
    </row>
    <row r="940" spans="5:9" x14ac:dyDescent="0.2">
      <c r="E940" s="9">
        <v>37473</v>
      </c>
      <c r="F940" s="8">
        <v>64.112458780699242</v>
      </c>
      <c r="G940" s="8">
        <v>59.52638453037369</v>
      </c>
      <c r="H940" s="9"/>
      <c r="I940" s="9" t="str">
        <f t="shared" si="14"/>
        <v>Aug 02</v>
      </c>
    </row>
    <row r="941" spans="5:9" x14ac:dyDescent="0.2">
      <c r="E941" s="9">
        <v>37474</v>
      </c>
      <c r="F941" s="8">
        <v>66.030611343934268</v>
      </c>
      <c r="G941" s="8">
        <v>59.669993912853336</v>
      </c>
      <c r="H941" s="9"/>
      <c r="I941" s="9" t="str">
        <f t="shared" si="14"/>
        <v>Aug 02</v>
      </c>
    </row>
    <row r="942" spans="5:9" x14ac:dyDescent="0.2">
      <c r="E942" s="9">
        <v>37475</v>
      </c>
      <c r="F942" s="8">
        <v>67.351885195121142</v>
      </c>
      <c r="G942" s="8">
        <v>58.24690176054466</v>
      </c>
      <c r="H942" s="9"/>
      <c r="I942" s="9" t="str">
        <f t="shared" si="14"/>
        <v>Aug 02</v>
      </c>
    </row>
    <row r="943" spans="5:9" x14ac:dyDescent="0.2">
      <c r="E943" s="9">
        <v>37476</v>
      </c>
      <c r="F943" s="8">
        <v>69.555799194087257</v>
      </c>
      <c r="G943" s="8">
        <v>57.772931699850481</v>
      </c>
      <c r="H943" s="9"/>
      <c r="I943" s="9" t="str">
        <f t="shared" si="14"/>
        <v>Aug 02</v>
      </c>
    </row>
    <row r="944" spans="5:9" x14ac:dyDescent="0.2">
      <c r="E944" s="9">
        <v>37477</v>
      </c>
      <c r="F944" s="8">
        <v>69.800080497703547</v>
      </c>
      <c r="G944" s="8">
        <v>58.238036983848382</v>
      </c>
      <c r="H944" s="9"/>
      <c r="I944" s="9" t="str">
        <f t="shared" si="14"/>
        <v>Aug 02</v>
      </c>
    </row>
    <row r="945" spans="5:9" x14ac:dyDescent="0.2">
      <c r="E945" s="9">
        <v>37480</v>
      </c>
      <c r="F945" s="8">
        <v>69.428278388359885</v>
      </c>
      <c r="G945" s="8">
        <v>57.74692835487474</v>
      </c>
      <c r="H945" s="9"/>
      <c r="I945" s="9" t="str">
        <f t="shared" si="14"/>
        <v>Aug 02</v>
      </c>
    </row>
    <row r="946" spans="5:9" x14ac:dyDescent="0.2">
      <c r="E946" s="9">
        <v>37481</v>
      </c>
      <c r="F946" s="8">
        <v>67.923412675674669</v>
      </c>
      <c r="G946" s="8">
        <v>57.587362374341787</v>
      </c>
      <c r="H946" s="9"/>
      <c r="I946" s="9" t="str">
        <f t="shared" si="14"/>
        <v>Aug 02</v>
      </c>
    </row>
    <row r="947" spans="5:9" x14ac:dyDescent="0.2">
      <c r="E947" s="9">
        <v>37482</v>
      </c>
      <c r="F947" s="8">
        <v>70.643542677677189</v>
      </c>
      <c r="G947" s="8">
        <v>57.42779639380884</v>
      </c>
      <c r="H947" s="9"/>
      <c r="I947" s="9" t="str">
        <f t="shared" si="14"/>
        <v>Aug 02</v>
      </c>
    </row>
    <row r="948" spans="5:9" x14ac:dyDescent="0.2">
      <c r="E948" s="9">
        <v>37483</v>
      </c>
      <c r="F948" s="8">
        <v>71.460120411919917</v>
      </c>
      <c r="G948" s="8">
        <v>57.978594519204066</v>
      </c>
      <c r="H948" s="9"/>
      <c r="I948" s="9" t="str">
        <f t="shared" si="14"/>
        <v>Aug 02</v>
      </c>
    </row>
    <row r="949" spans="5:9" x14ac:dyDescent="0.2">
      <c r="E949" s="9">
        <v>37484</v>
      </c>
      <c r="F949" s="8">
        <v>71.346431028413093</v>
      </c>
      <c r="G949" s="8">
        <v>58.214397579324974</v>
      </c>
      <c r="H949" s="9"/>
      <c r="I949" s="9" t="str">
        <f t="shared" si="14"/>
        <v>Aug 02</v>
      </c>
    </row>
    <row r="950" spans="5:9" x14ac:dyDescent="0.2">
      <c r="E950" s="9">
        <v>37487</v>
      </c>
      <c r="F950" s="8">
        <v>73.031053300869345</v>
      </c>
      <c r="G950" s="8">
        <v>58.381646366328035</v>
      </c>
      <c r="H950" s="9"/>
      <c r="I950" s="9" t="str">
        <f t="shared" si="14"/>
        <v>Aug 02</v>
      </c>
    </row>
    <row r="951" spans="5:9" x14ac:dyDescent="0.2">
      <c r="E951" s="9">
        <v>37488</v>
      </c>
      <c r="F951" s="8">
        <v>72.011674471943294</v>
      </c>
      <c r="G951" s="8">
        <v>58.430107145601006</v>
      </c>
      <c r="H951" s="9"/>
      <c r="I951" s="9" t="str">
        <f t="shared" si="14"/>
        <v>Aug 02</v>
      </c>
    </row>
    <row r="952" spans="5:9" x14ac:dyDescent="0.2">
      <c r="E952" s="9">
        <v>37489</v>
      </c>
      <c r="F952" s="8">
        <v>72.928114853381871</v>
      </c>
      <c r="G952" s="8">
        <v>58.261676388371782</v>
      </c>
      <c r="H952" s="9"/>
      <c r="I952" s="9" t="str">
        <f t="shared" si="14"/>
        <v>Aug 02</v>
      </c>
    </row>
    <row r="953" spans="5:9" x14ac:dyDescent="0.2">
      <c r="E953" s="9">
        <v>37490</v>
      </c>
      <c r="F953" s="8">
        <v>73.952871570090565</v>
      </c>
      <c r="G953" s="8">
        <v>59.054187425018767</v>
      </c>
      <c r="H953" s="9"/>
      <c r="I953" s="9" t="str">
        <f t="shared" si="14"/>
        <v>Aug 02</v>
      </c>
    </row>
    <row r="954" spans="5:9" x14ac:dyDescent="0.2">
      <c r="E954" s="9">
        <v>37491</v>
      </c>
      <c r="F954" s="8">
        <v>72.275160246016853</v>
      </c>
      <c r="G954" s="8">
        <v>59.068962052845897</v>
      </c>
      <c r="H954" s="9"/>
      <c r="I954" s="9" t="str">
        <f t="shared" si="14"/>
        <v>Aug 02</v>
      </c>
    </row>
    <row r="955" spans="5:9" x14ac:dyDescent="0.2">
      <c r="E955" s="9">
        <v>37494</v>
      </c>
      <c r="F955" s="8">
        <v>72.81980328083948</v>
      </c>
      <c r="G955" s="8">
        <v>59.18361316478439</v>
      </c>
      <c r="H955" s="9"/>
      <c r="I955" s="9" t="str">
        <f t="shared" si="14"/>
        <v>Aug 02</v>
      </c>
    </row>
    <row r="956" spans="5:9" x14ac:dyDescent="0.2">
      <c r="E956" s="9">
        <v>37495</v>
      </c>
      <c r="F956" s="8">
        <v>71.811180073842323</v>
      </c>
      <c r="G956" s="8">
        <v>59.714908781447797</v>
      </c>
      <c r="H956" s="9"/>
      <c r="I956" s="9" t="str">
        <f t="shared" si="14"/>
        <v>Aug 02</v>
      </c>
    </row>
    <row r="957" spans="5:9" x14ac:dyDescent="0.2">
      <c r="E957" s="9">
        <v>37496</v>
      </c>
      <c r="F957" s="8">
        <v>70.509110846749081</v>
      </c>
      <c r="G957" s="8">
        <v>60.047042415001563</v>
      </c>
      <c r="H957" s="9"/>
      <c r="I957" s="9" t="str">
        <f t="shared" si="14"/>
        <v>Aug 02</v>
      </c>
    </row>
    <row r="958" spans="5:9" x14ac:dyDescent="0.2">
      <c r="E958" s="9">
        <v>37497</v>
      </c>
      <c r="F958" s="8">
        <v>70.503733035784634</v>
      </c>
      <c r="G958" s="8">
        <v>59.901660077182662</v>
      </c>
      <c r="H958" s="9"/>
      <c r="I958" s="9" t="str">
        <f t="shared" si="14"/>
        <v>Aug 02</v>
      </c>
    </row>
    <row r="959" spans="5:9" x14ac:dyDescent="0.2">
      <c r="E959" s="9">
        <v>37498</v>
      </c>
      <c r="F959" s="8">
        <v>70.370839028184179</v>
      </c>
      <c r="G959" s="8">
        <v>59.373910371197745</v>
      </c>
      <c r="H959" s="9"/>
      <c r="I959" s="9" t="str">
        <f t="shared" si="14"/>
        <v>Aug 02</v>
      </c>
    </row>
    <row r="960" spans="5:9" x14ac:dyDescent="0.2">
      <c r="E960" s="9">
        <v>37501</v>
      </c>
      <c r="F960" s="8">
        <v>68.909373479841264</v>
      </c>
      <c r="G960" s="8">
        <v>59.810057384654478</v>
      </c>
      <c r="H960" s="9"/>
      <c r="I960" s="9" t="str">
        <f t="shared" si="14"/>
        <v>Sep 02</v>
      </c>
    </row>
    <row r="961" spans="5:9" x14ac:dyDescent="0.2">
      <c r="E961" s="9">
        <v>37502</v>
      </c>
      <c r="F961" s="8">
        <v>67.447907931498364</v>
      </c>
      <c r="G961" s="8">
        <v>60.146327913999855</v>
      </c>
      <c r="H961" s="9"/>
      <c r="I961" s="9" t="str">
        <f t="shared" si="14"/>
        <v>Sep 02</v>
      </c>
    </row>
    <row r="962" spans="5:9" x14ac:dyDescent="0.2">
      <c r="E962" s="9">
        <v>37503</v>
      </c>
      <c r="F962" s="8">
        <v>68.629371987156304</v>
      </c>
      <c r="G962" s="8">
        <v>60.65989397727072</v>
      </c>
      <c r="H962" s="9"/>
      <c r="I962" s="9" t="str">
        <f t="shared" si="14"/>
        <v>Sep 02</v>
      </c>
    </row>
    <row r="963" spans="5:9" x14ac:dyDescent="0.2">
      <c r="E963" s="9">
        <v>37504</v>
      </c>
      <c r="F963" s="8">
        <v>67.534712792456091</v>
      </c>
      <c r="G963" s="8">
        <v>60.877376498885994</v>
      </c>
      <c r="H963" s="9"/>
      <c r="I963" s="9" t="str">
        <f t="shared" si="14"/>
        <v>Sep 02</v>
      </c>
    </row>
    <row r="964" spans="5:9" x14ac:dyDescent="0.2">
      <c r="E964" s="9">
        <v>37505</v>
      </c>
      <c r="F964" s="8">
        <v>68.669314295943465</v>
      </c>
      <c r="G964" s="8">
        <v>60.933520084629066</v>
      </c>
      <c r="H964" s="9"/>
      <c r="I964" s="9" t="str">
        <f t="shared" si="14"/>
        <v>Sep 02</v>
      </c>
    </row>
    <row r="965" spans="5:9" x14ac:dyDescent="0.2">
      <c r="E965" s="9">
        <v>37508</v>
      </c>
      <c r="F965" s="8">
        <v>69.363753721332827</v>
      </c>
      <c r="G965" s="8">
        <v>60.874421573320568</v>
      </c>
      <c r="H965" s="9"/>
      <c r="I965" s="9" t="str">
        <f t="shared" ref="I965:I1028" si="15">TEXT(E965,"mmm")&amp; " " &amp;TEXT(E965,"yy")</f>
        <v>Sep 02</v>
      </c>
    </row>
    <row r="966" spans="5:9" x14ac:dyDescent="0.2">
      <c r="E966" s="9">
        <v>37509</v>
      </c>
      <c r="F966" s="8">
        <v>69.872289749095572</v>
      </c>
      <c r="G966" s="8">
        <v>60.541696954653723</v>
      </c>
      <c r="H966" s="9"/>
      <c r="I966" s="9" t="str">
        <f t="shared" si="15"/>
        <v>Sep 02</v>
      </c>
    </row>
    <row r="967" spans="5:9" x14ac:dyDescent="0.2">
      <c r="E967" s="9">
        <v>37510</v>
      </c>
      <c r="F967" s="8">
        <v>69.862303000421406</v>
      </c>
      <c r="G967" s="8">
        <v>60.879740439338335</v>
      </c>
      <c r="H967" s="9"/>
      <c r="I967" s="9" t="str">
        <f t="shared" si="15"/>
        <v>Sep 02</v>
      </c>
    </row>
    <row r="968" spans="5:9" x14ac:dyDescent="0.2">
      <c r="E968" s="9">
        <v>37511</v>
      </c>
      <c r="F968" s="8">
        <v>68.130818022158181</v>
      </c>
      <c r="G968" s="8">
        <v>61.58183075368332</v>
      </c>
      <c r="H968" s="9"/>
      <c r="I968" s="9" t="str">
        <f t="shared" si="15"/>
        <v>Sep 02</v>
      </c>
    </row>
    <row r="969" spans="5:9" x14ac:dyDescent="0.2">
      <c r="E969" s="9">
        <v>37512</v>
      </c>
      <c r="F969" s="8">
        <v>68.353592691008018</v>
      </c>
      <c r="G969" s="8">
        <v>61.421673788037282</v>
      </c>
      <c r="H969" s="9"/>
      <c r="I969" s="9" t="str">
        <f t="shared" si="15"/>
        <v>Sep 02</v>
      </c>
    </row>
    <row r="970" spans="5:9" x14ac:dyDescent="0.2">
      <c r="E970" s="9">
        <v>37515</v>
      </c>
      <c r="F970" s="8">
        <v>68.452686464949167</v>
      </c>
      <c r="G970" s="8">
        <v>61.255015986147313</v>
      </c>
      <c r="H970" s="9"/>
      <c r="I970" s="9" t="str">
        <f t="shared" si="15"/>
        <v>Sep 02</v>
      </c>
    </row>
    <row r="971" spans="5:9" x14ac:dyDescent="0.2">
      <c r="E971" s="9">
        <v>37516</v>
      </c>
      <c r="F971" s="8">
        <v>67.10222608054039</v>
      </c>
      <c r="G971" s="8">
        <v>61.354301485145598</v>
      </c>
      <c r="H971" s="9"/>
      <c r="I971" s="9" t="str">
        <f t="shared" si="15"/>
        <v>Sep 02</v>
      </c>
    </row>
    <row r="972" spans="5:9" x14ac:dyDescent="0.2">
      <c r="E972" s="9">
        <v>37517</v>
      </c>
      <c r="F972" s="8">
        <v>66.790344386423584</v>
      </c>
      <c r="G972" s="8">
        <v>61.767400079192015</v>
      </c>
      <c r="H972" s="9"/>
      <c r="I972" s="9" t="str">
        <f t="shared" si="15"/>
        <v>Sep 02</v>
      </c>
    </row>
    <row r="973" spans="5:9" x14ac:dyDescent="0.2">
      <c r="E973" s="9">
        <v>37518</v>
      </c>
      <c r="F973" s="8">
        <v>64.78231577103054</v>
      </c>
      <c r="G973" s="8">
        <v>61.542234751106619</v>
      </c>
      <c r="H973" s="9"/>
      <c r="I973" s="9" t="str">
        <f t="shared" si="15"/>
        <v>Sep 02</v>
      </c>
    </row>
    <row r="974" spans="5:9" x14ac:dyDescent="0.2">
      <c r="E974" s="9">
        <v>37519</v>
      </c>
      <c r="F974" s="8">
        <v>64.941330037016698</v>
      </c>
      <c r="G974" s="8">
        <v>61.854865875928603</v>
      </c>
      <c r="H974" s="9"/>
      <c r="I974" s="9" t="str">
        <f t="shared" si="15"/>
        <v>Sep 02</v>
      </c>
    </row>
    <row r="975" spans="5:9" x14ac:dyDescent="0.2">
      <c r="E975" s="9">
        <v>37522</v>
      </c>
      <c r="F975" s="8">
        <v>64.043325175962465</v>
      </c>
      <c r="G975" s="8">
        <v>61.260925837278158</v>
      </c>
      <c r="H975" s="9"/>
      <c r="I975" s="9" t="str">
        <f t="shared" si="15"/>
        <v>Sep 02</v>
      </c>
    </row>
    <row r="976" spans="5:9" x14ac:dyDescent="0.2">
      <c r="E976" s="9">
        <v>37523</v>
      </c>
      <c r="F976" s="8">
        <v>62.936372459187552</v>
      </c>
      <c r="G976" s="8">
        <v>60.762134401834423</v>
      </c>
      <c r="H976" s="9"/>
      <c r="I976" s="9" t="str">
        <f t="shared" si="15"/>
        <v>Sep 02</v>
      </c>
    </row>
    <row r="977" spans="5:9" x14ac:dyDescent="0.2">
      <c r="E977" s="9">
        <v>37524</v>
      </c>
      <c r="F977" s="8">
        <v>64.501158587099624</v>
      </c>
      <c r="G977" s="8">
        <v>60.880922409564505</v>
      </c>
      <c r="H977" s="9"/>
      <c r="I977" s="9" t="str">
        <f t="shared" si="15"/>
        <v>Sep 02</v>
      </c>
    </row>
    <row r="978" spans="5:9" x14ac:dyDescent="0.2">
      <c r="E978" s="9">
        <v>37525</v>
      </c>
      <c r="F978" s="8">
        <v>65.675711694375039</v>
      </c>
      <c r="G978" s="8">
        <v>60.551152716463072</v>
      </c>
      <c r="H978" s="9"/>
      <c r="I978" s="9" t="str">
        <f t="shared" si="15"/>
        <v>Sep 02</v>
      </c>
    </row>
    <row r="979" spans="5:9" x14ac:dyDescent="0.2">
      <c r="E979" s="9">
        <v>37526</v>
      </c>
      <c r="F979" s="8">
        <v>63.557064733039063</v>
      </c>
      <c r="G979" s="8">
        <v>60.727857265275489</v>
      </c>
      <c r="H979" s="9"/>
      <c r="I979" s="9" t="str">
        <f t="shared" si="15"/>
        <v>Sep 02</v>
      </c>
    </row>
    <row r="980" spans="5:9" x14ac:dyDescent="0.2">
      <c r="E980" s="9">
        <v>37529</v>
      </c>
      <c r="F980" s="8">
        <v>62.628335438617114</v>
      </c>
      <c r="G980" s="8">
        <v>61.078311437334897</v>
      </c>
      <c r="H980" s="9"/>
      <c r="I980" s="9" t="str">
        <f t="shared" si="15"/>
        <v>Sep 02</v>
      </c>
    </row>
    <row r="981" spans="5:9" x14ac:dyDescent="0.2">
      <c r="E981" s="9">
        <v>37530</v>
      </c>
      <c r="F981" s="8">
        <v>65.134908647189221</v>
      </c>
      <c r="G981" s="8">
        <v>60.633299647181893</v>
      </c>
      <c r="H981" s="9"/>
      <c r="I981" s="9" t="str">
        <f t="shared" si="15"/>
        <v>Oct 02</v>
      </c>
    </row>
    <row r="982" spans="5:9" x14ac:dyDescent="0.2">
      <c r="E982" s="9">
        <v>37531</v>
      </c>
      <c r="F982" s="8">
        <v>63.598544865153855</v>
      </c>
      <c r="G982" s="8">
        <v>62.010885945783023</v>
      </c>
      <c r="H982" s="9"/>
      <c r="I982" s="9" t="str">
        <f t="shared" si="15"/>
        <v>Oct 02</v>
      </c>
    </row>
    <row r="983" spans="5:9" x14ac:dyDescent="0.2">
      <c r="E983" s="9">
        <v>37532</v>
      </c>
      <c r="F983" s="8">
        <v>62.91025688671138</v>
      </c>
      <c r="G983" s="8">
        <v>62.636148195426955</v>
      </c>
      <c r="H983" s="9"/>
      <c r="I983" s="9" t="str">
        <f t="shared" si="15"/>
        <v>Oct 02</v>
      </c>
    </row>
    <row r="984" spans="5:9" x14ac:dyDescent="0.2">
      <c r="E984" s="9">
        <v>37533</v>
      </c>
      <c r="F984" s="8">
        <v>61.499107137002838</v>
      </c>
      <c r="G984" s="8">
        <v>62.758482113835555</v>
      </c>
      <c r="H984" s="9"/>
      <c r="I984" s="9" t="str">
        <f t="shared" si="15"/>
        <v>Oct 02</v>
      </c>
    </row>
    <row r="985" spans="5:9" x14ac:dyDescent="0.2">
      <c r="E985" s="9">
        <v>37536</v>
      </c>
      <c r="F985" s="8">
        <v>60.323789765564065</v>
      </c>
      <c r="G985" s="8">
        <v>62.776211667228111</v>
      </c>
      <c r="H985" s="9"/>
      <c r="I985" s="9" t="str">
        <f t="shared" si="15"/>
        <v>Oct 02</v>
      </c>
    </row>
    <row r="986" spans="5:9" x14ac:dyDescent="0.2">
      <c r="E986" s="9">
        <v>37537</v>
      </c>
      <c r="F986" s="8">
        <v>61.343163985398782</v>
      </c>
      <c r="G986" s="8">
        <v>62.793350235507575</v>
      </c>
      <c r="H986" s="9"/>
      <c r="I986" s="9" t="str">
        <f t="shared" si="15"/>
        <v>Oct 02</v>
      </c>
    </row>
    <row r="987" spans="5:9" x14ac:dyDescent="0.2">
      <c r="E987" s="9">
        <v>37538</v>
      </c>
      <c r="F987" s="8">
        <v>59.669297334871395</v>
      </c>
      <c r="G987" s="8">
        <v>62.458852661501453</v>
      </c>
      <c r="H987" s="9"/>
      <c r="I987" s="9" t="str">
        <f t="shared" si="15"/>
        <v>Oct 02</v>
      </c>
    </row>
    <row r="988" spans="5:9" x14ac:dyDescent="0.2">
      <c r="E988" s="9">
        <v>37539</v>
      </c>
      <c r="F988" s="8">
        <v>61.755677276784326</v>
      </c>
      <c r="G988" s="8">
        <v>62.391480358609776</v>
      </c>
      <c r="H988" s="9"/>
      <c r="I988" s="9" t="str">
        <f t="shared" si="15"/>
        <v>Oct 02</v>
      </c>
    </row>
    <row r="989" spans="5:9" x14ac:dyDescent="0.2">
      <c r="E989" s="9">
        <v>37540</v>
      </c>
      <c r="F989" s="8">
        <v>64.167770258216379</v>
      </c>
      <c r="G989" s="8">
        <v>61.795176379507012</v>
      </c>
      <c r="H989" s="9"/>
      <c r="I989" s="9" t="str">
        <f t="shared" si="15"/>
        <v>Oct 02</v>
      </c>
    </row>
    <row r="990" spans="5:9" x14ac:dyDescent="0.2">
      <c r="E990" s="9">
        <v>37543</v>
      </c>
      <c r="F990" s="8">
        <v>64.637897191428266</v>
      </c>
      <c r="G990" s="8">
        <v>61.973062898545592</v>
      </c>
      <c r="H990" s="9"/>
      <c r="I990" s="9" t="str">
        <f t="shared" si="15"/>
        <v>Oct 02</v>
      </c>
    </row>
    <row r="991" spans="5:9" x14ac:dyDescent="0.2">
      <c r="E991" s="9">
        <v>37544</v>
      </c>
      <c r="F991" s="8">
        <v>67.697567046079101</v>
      </c>
      <c r="G991" s="8">
        <v>61.607243113545977</v>
      </c>
      <c r="H991" s="9"/>
      <c r="I991" s="9" t="str">
        <f t="shared" si="15"/>
        <v>Oct 02</v>
      </c>
    </row>
    <row r="992" spans="5:9" x14ac:dyDescent="0.2">
      <c r="E992" s="9">
        <v>37545</v>
      </c>
      <c r="F992" s="8">
        <v>66.065180527666527</v>
      </c>
      <c r="G992" s="8">
        <v>61.564692185403857</v>
      </c>
      <c r="H992" s="9"/>
      <c r="I992" s="9" t="str">
        <f t="shared" si="15"/>
        <v>Oct 02</v>
      </c>
    </row>
    <row r="993" spans="5:9" x14ac:dyDescent="0.2">
      <c r="E993" s="9">
        <v>37546</v>
      </c>
      <c r="F993" s="8">
        <v>67.538552780092914</v>
      </c>
      <c r="G993" s="8">
        <v>61.439994326542916</v>
      </c>
      <c r="H993" s="9"/>
      <c r="I993" s="9" t="str">
        <f t="shared" si="15"/>
        <v>Oct 02</v>
      </c>
    </row>
    <row r="994" spans="5:9" x14ac:dyDescent="0.2">
      <c r="E994" s="9">
        <v>37547</v>
      </c>
      <c r="F994" s="8">
        <v>67.937239411985672</v>
      </c>
      <c r="G994" s="8">
        <v>62.083577114692481</v>
      </c>
      <c r="H994" s="9"/>
      <c r="I994" s="9" t="str">
        <f t="shared" si="15"/>
        <v>Oct 02</v>
      </c>
    </row>
    <row r="995" spans="5:9" x14ac:dyDescent="0.2">
      <c r="E995" s="9">
        <v>37550</v>
      </c>
      <c r="F995" s="8">
        <v>69.114858870915455</v>
      </c>
      <c r="G995" s="8">
        <v>61.468952597084083</v>
      </c>
      <c r="H995" s="9"/>
      <c r="I995" s="9" t="str">
        <f t="shared" si="15"/>
        <v>Oct 02</v>
      </c>
    </row>
    <row r="996" spans="5:9" x14ac:dyDescent="0.2">
      <c r="E996" s="9">
        <v>37551</v>
      </c>
      <c r="F996" s="8">
        <v>68.380477136738918</v>
      </c>
      <c r="G996" s="8">
        <v>61.800495245524765</v>
      </c>
      <c r="H996" s="9"/>
      <c r="I996" s="9" t="str">
        <f t="shared" si="15"/>
        <v>Oct 02</v>
      </c>
    </row>
    <row r="997" spans="5:9" x14ac:dyDescent="0.2">
      <c r="E997" s="9">
        <v>37552</v>
      </c>
      <c r="F997" s="8">
        <v>68.839853133931442</v>
      </c>
      <c r="G997" s="8">
        <v>61.889143012487523</v>
      </c>
      <c r="H997" s="9"/>
      <c r="I997" s="9" t="str">
        <f t="shared" si="15"/>
        <v>Oct 02</v>
      </c>
    </row>
    <row r="998" spans="5:9" x14ac:dyDescent="0.2">
      <c r="E998" s="9">
        <v>37553</v>
      </c>
      <c r="F998" s="8">
        <v>67.792051882310489</v>
      </c>
      <c r="G998" s="8">
        <v>60.765089327399849</v>
      </c>
      <c r="H998" s="9"/>
      <c r="I998" s="9" t="str">
        <f t="shared" si="15"/>
        <v>Oct 02</v>
      </c>
    </row>
    <row r="999" spans="5:9" x14ac:dyDescent="0.2">
      <c r="E999" s="9">
        <v>37554</v>
      </c>
      <c r="F999" s="8">
        <v>68.955849290838813</v>
      </c>
      <c r="G999" s="8">
        <v>60.891560141600031</v>
      </c>
      <c r="H999" s="9"/>
      <c r="I999" s="9" t="str">
        <f t="shared" si="15"/>
        <v>Oct 02</v>
      </c>
    </row>
    <row r="1000" spans="5:9" x14ac:dyDescent="0.2">
      <c r="E1000" s="9">
        <v>37557</v>
      </c>
      <c r="F1000" s="8">
        <v>68.385854947703365</v>
      </c>
      <c r="G1000" s="8">
        <v>61.783356677245308</v>
      </c>
      <c r="H1000" s="9"/>
      <c r="I1000" s="9" t="str">
        <f t="shared" si="15"/>
        <v>Oct 02</v>
      </c>
    </row>
    <row r="1001" spans="5:9" x14ac:dyDescent="0.2">
      <c r="E1001" s="9">
        <v>37558</v>
      </c>
      <c r="F1001" s="8">
        <v>67.765167359761392</v>
      </c>
      <c r="G1001" s="8">
        <v>62.384388537252747</v>
      </c>
      <c r="H1001" s="9"/>
      <c r="I1001" s="9" t="str">
        <f t="shared" si="15"/>
        <v>Oct 02</v>
      </c>
    </row>
    <row r="1002" spans="5:9" x14ac:dyDescent="0.2">
      <c r="E1002" s="9">
        <v>37559</v>
      </c>
      <c r="F1002" s="8">
        <v>68.422730904836172</v>
      </c>
      <c r="G1002" s="8">
        <v>62.260872648617983</v>
      </c>
      <c r="H1002" s="9"/>
      <c r="I1002" s="9" t="str">
        <f t="shared" si="15"/>
        <v>Oct 02</v>
      </c>
    </row>
    <row r="1003" spans="5:9" x14ac:dyDescent="0.2">
      <c r="E1003" s="9">
        <v>37560</v>
      </c>
      <c r="F1003" s="8">
        <v>68.042479946964136</v>
      </c>
      <c r="G1003" s="8">
        <v>62.724204977276621</v>
      </c>
      <c r="H1003" s="9"/>
      <c r="I1003" s="9" t="str">
        <f t="shared" si="15"/>
        <v>Oct 02</v>
      </c>
    </row>
    <row r="1004" spans="5:9" x14ac:dyDescent="0.2">
      <c r="E1004" s="9">
        <v>37561</v>
      </c>
      <c r="F1004" s="8">
        <v>69.210117343129284</v>
      </c>
      <c r="G1004" s="8">
        <v>63.189310261274521</v>
      </c>
      <c r="H1004" s="9"/>
      <c r="I1004" s="9" t="str">
        <f t="shared" si="15"/>
        <v>Nov 02</v>
      </c>
    </row>
    <row r="1005" spans="5:9" x14ac:dyDescent="0.2">
      <c r="E1005" s="9">
        <v>37564</v>
      </c>
      <c r="F1005" s="8">
        <v>69.777800226954653</v>
      </c>
      <c r="G1005" s="8">
        <v>63.290959700725146</v>
      </c>
      <c r="H1005" s="9"/>
      <c r="I1005" s="9" t="str">
        <f t="shared" si="15"/>
        <v>Nov 02</v>
      </c>
    </row>
    <row r="1006" spans="5:9" x14ac:dyDescent="0.2">
      <c r="E1006" s="9">
        <v>37565</v>
      </c>
      <c r="F1006" s="8">
        <v>70.318603274140472</v>
      </c>
      <c r="G1006" s="8">
        <v>63.246044832130686</v>
      </c>
      <c r="H1006" s="9"/>
      <c r="I1006" s="9" t="str">
        <f t="shared" si="15"/>
        <v>Nov 02</v>
      </c>
    </row>
    <row r="1007" spans="5:9" x14ac:dyDescent="0.2">
      <c r="E1007" s="9">
        <v>37566</v>
      </c>
      <c r="F1007" s="8">
        <v>70.961571132831324</v>
      </c>
      <c r="G1007" s="8">
        <v>63.584679301928389</v>
      </c>
      <c r="H1007" s="9"/>
      <c r="I1007" s="9" t="str">
        <f t="shared" si="15"/>
        <v>Nov 02</v>
      </c>
    </row>
    <row r="1008" spans="5:9" x14ac:dyDescent="0.2">
      <c r="E1008" s="9">
        <v>37567</v>
      </c>
      <c r="F1008" s="8">
        <v>69.339940236347658</v>
      </c>
      <c r="G1008" s="8">
        <v>63.588225212606901</v>
      </c>
      <c r="H1008" s="9"/>
      <c r="I1008" s="9" t="str">
        <f t="shared" si="15"/>
        <v>Nov 02</v>
      </c>
    </row>
    <row r="1009" spans="5:9" x14ac:dyDescent="0.2">
      <c r="E1009" s="9">
        <v>37568</v>
      </c>
      <c r="F1009" s="8">
        <v>68.732305748734234</v>
      </c>
      <c r="G1009" s="8">
        <v>63.469437204876812</v>
      </c>
      <c r="H1009" s="9"/>
      <c r="I1009" s="9" t="str">
        <f t="shared" si="15"/>
        <v>Nov 02</v>
      </c>
    </row>
    <row r="1010" spans="5:9" x14ac:dyDescent="0.2">
      <c r="E1010" s="9">
        <v>37571</v>
      </c>
      <c r="F1010" s="8">
        <v>67.307329262714717</v>
      </c>
      <c r="G1010" s="8">
        <v>63.691056622283696</v>
      </c>
      <c r="H1010" s="9"/>
      <c r="I1010" s="9" t="str">
        <f t="shared" si="15"/>
        <v>Nov 02</v>
      </c>
    </row>
    <row r="1011" spans="5:9" x14ac:dyDescent="0.2">
      <c r="E1011" s="9">
        <v>37572</v>
      </c>
      <c r="F1011" s="8">
        <v>67.826620989224551</v>
      </c>
      <c r="G1011" s="8">
        <v>64.341140246677185</v>
      </c>
      <c r="H1011" s="9"/>
      <c r="I1011" s="9" t="str">
        <f t="shared" si="15"/>
        <v>Nov 02</v>
      </c>
    </row>
    <row r="1012" spans="5:9" x14ac:dyDescent="0.2">
      <c r="E1012" s="9">
        <v>37573</v>
      </c>
      <c r="F1012" s="8">
        <v>67.794358655711036</v>
      </c>
      <c r="G1012" s="8">
        <v>64.40023875798569</v>
      </c>
      <c r="H1012" s="9"/>
      <c r="I1012" s="9" t="str">
        <f t="shared" si="15"/>
        <v>Nov 02</v>
      </c>
    </row>
    <row r="1013" spans="5:9" x14ac:dyDescent="0.2">
      <c r="E1013" s="9">
        <v>37574</v>
      </c>
      <c r="F1013" s="8">
        <v>69.464385395419768</v>
      </c>
      <c r="G1013" s="8">
        <v>64.232989970982644</v>
      </c>
      <c r="H1013" s="9"/>
      <c r="I1013" s="9" t="str">
        <f t="shared" si="15"/>
        <v>Nov 02</v>
      </c>
    </row>
    <row r="1014" spans="5:9" x14ac:dyDescent="0.2">
      <c r="E1014" s="9">
        <v>37575</v>
      </c>
      <c r="F1014" s="8">
        <v>69.891494296371022</v>
      </c>
      <c r="G1014" s="8">
        <v>63.809844630013778</v>
      </c>
      <c r="H1014" s="9"/>
      <c r="I1014" s="9" t="str">
        <f t="shared" si="15"/>
        <v>Nov 02</v>
      </c>
    </row>
    <row r="1015" spans="5:9" x14ac:dyDescent="0.2">
      <c r="E1015" s="9">
        <v>37578</v>
      </c>
      <c r="F1015" s="8">
        <v>69.164023587395235</v>
      </c>
      <c r="G1015" s="8">
        <v>64.678592746248725</v>
      </c>
      <c r="H1015" s="9"/>
      <c r="I1015" s="9" t="str">
        <f t="shared" si="15"/>
        <v>Nov 02</v>
      </c>
    </row>
    <row r="1016" spans="5:9" x14ac:dyDescent="0.2">
      <c r="E1016" s="9">
        <v>37579</v>
      </c>
      <c r="F1016" s="8">
        <v>68.885942126937792</v>
      </c>
      <c r="G1016" s="8">
        <v>64.62067620516639</v>
      </c>
      <c r="H1016" s="9"/>
      <c r="I1016" s="9" t="str">
        <f t="shared" si="15"/>
        <v>Nov 02</v>
      </c>
    </row>
    <row r="1017" spans="5:9" x14ac:dyDescent="0.2">
      <c r="E1017" s="9">
        <v>37580</v>
      </c>
      <c r="F1017" s="8">
        <v>70.223349411017992</v>
      </c>
      <c r="G1017" s="8">
        <v>64.185120176822736</v>
      </c>
      <c r="H1017" s="9"/>
      <c r="I1017" s="9" t="str">
        <f t="shared" si="15"/>
        <v>Nov 02</v>
      </c>
    </row>
    <row r="1018" spans="5:9" x14ac:dyDescent="0.2">
      <c r="E1018" s="9">
        <v>37581</v>
      </c>
      <c r="F1018" s="8">
        <v>71.729753023849014</v>
      </c>
      <c r="G1018" s="8">
        <v>63.911494069464389</v>
      </c>
      <c r="H1018" s="9"/>
      <c r="I1018" s="9" t="str">
        <f t="shared" si="15"/>
        <v>Nov 02</v>
      </c>
    </row>
    <row r="1019" spans="5:9" x14ac:dyDescent="0.2">
      <c r="E1019" s="9">
        <v>37582</v>
      </c>
      <c r="F1019" s="8">
        <v>71.48316494683219</v>
      </c>
      <c r="G1019" s="8">
        <v>63.860078364625991</v>
      </c>
      <c r="H1019" s="9"/>
      <c r="I1019" s="9" t="str">
        <f t="shared" si="15"/>
        <v>Nov 02</v>
      </c>
    </row>
    <row r="1020" spans="5:9" x14ac:dyDescent="0.2">
      <c r="E1020" s="9">
        <v>37585</v>
      </c>
      <c r="F1020" s="8">
        <v>71.661383683275616</v>
      </c>
      <c r="G1020" s="8">
        <v>63.904402248107374</v>
      </c>
      <c r="H1020" s="9"/>
      <c r="I1020" s="9" t="str">
        <f t="shared" si="15"/>
        <v>Nov 02</v>
      </c>
    </row>
    <row r="1021" spans="5:9" x14ac:dyDescent="0.2">
      <c r="E1021" s="9">
        <v>37586</v>
      </c>
      <c r="F1021" s="8">
        <v>70.158820134899585</v>
      </c>
      <c r="G1021" s="8">
        <v>64.44929052237174</v>
      </c>
      <c r="H1021" s="9"/>
      <c r="I1021" s="9" t="str">
        <f t="shared" si="15"/>
        <v>Nov 02</v>
      </c>
    </row>
    <row r="1022" spans="5:9" x14ac:dyDescent="0.2">
      <c r="E1022" s="9">
        <v>37587</v>
      </c>
      <c r="F1022" s="8">
        <v>72.122292817886219</v>
      </c>
      <c r="G1022" s="8">
        <v>64.334639410433255</v>
      </c>
      <c r="H1022" s="9"/>
      <c r="I1022" s="9" t="str">
        <f t="shared" si="15"/>
        <v>Nov 02</v>
      </c>
    </row>
    <row r="1023" spans="5:9" x14ac:dyDescent="0.2">
      <c r="E1023" s="9">
        <v>37588</v>
      </c>
      <c r="F1023" s="8">
        <v>72.023965651063236</v>
      </c>
      <c r="G1023" s="8">
        <v>64.257220360619115</v>
      </c>
      <c r="H1023" s="9"/>
      <c r="I1023" s="9" t="str">
        <f t="shared" si="15"/>
        <v>Nov 02</v>
      </c>
    </row>
    <row r="1024" spans="5:9" x14ac:dyDescent="0.2">
      <c r="E1024" s="9">
        <v>37589</v>
      </c>
      <c r="F1024" s="8">
        <v>71.925638484240253</v>
      </c>
      <c r="G1024" s="8">
        <v>63.904993233220452</v>
      </c>
      <c r="H1024" s="9"/>
      <c r="I1024" s="9" t="str">
        <f t="shared" si="15"/>
        <v>Nov 02</v>
      </c>
    </row>
    <row r="1025" spans="5:9" x14ac:dyDescent="0.2">
      <c r="E1025" s="9">
        <v>37592</v>
      </c>
      <c r="F1025" s="8">
        <v>71.788904489002974</v>
      </c>
      <c r="G1025" s="8">
        <v>64.638996743672024</v>
      </c>
      <c r="H1025" s="9"/>
      <c r="I1025" s="9" t="str">
        <f t="shared" si="15"/>
        <v>Dec 02</v>
      </c>
    </row>
    <row r="1026" spans="5:9" x14ac:dyDescent="0.2">
      <c r="E1026" s="9">
        <v>37593</v>
      </c>
      <c r="F1026" s="8">
        <v>70.730347615453113</v>
      </c>
      <c r="G1026" s="8">
        <v>64.948672942928582</v>
      </c>
      <c r="H1026" s="9"/>
      <c r="I1026" s="9" t="str">
        <f t="shared" si="15"/>
        <v>Dec 02</v>
      </c>
    </row>
    <row r="1027" spans="5:9" x14ac:dyDescent="0.2">
      <c r="E1027" s="9">
        <v>37594</v>
      </c>
      <c r="F1027" s="8">
        <v>70.486835261909718</v>
      </c>
      <c r="G1027" s="8">
        <v>64.680956686701066</v>
      </c>
      <c r="H1027" s="9"/>
      <c r="I1027" s="9" t="str">
        <f t="shared" si="15"/>
        <v>Dec 02</v>
      </c>
    </row>
    <row r="1028" spans="5:9" x14ac:dyDescent="0.2">
      <c r="E1028" s="9">
        <v>37595</v>
      </c>
      <c r="F1028" s="8">
        <v>69.639528408389737</v>
      </c>
      <c r="G1028" s="8">
        <v>64.539711244673754</v>
      </c>
      <c r="H1028" s="9"/>
      <c r="I1028" s="9" t="str">
        <f t="shared" si="15"/>
        <v>Dec 02</v>
      </c>
    </row>
    <row r="1029" spans="5:9" x14ac:dyDescent="0.2">
      <c r="E1029" s="9">
        <v>37596</v>
      </c>
      <c r="F1029" s="8">
        <v>70.07585510794226</v>
      </c>
      <c r="G1029" s="8">
        <v>64.823384098954534</v>
      </c>
      <c r="H1029" s="9"/>
      <c r="I1029" s="9" t="str">
        <f t="shared" ref="I1029:I1092" si="16">TEXT(E1029,"mmm")&amp; " " &amp;TEXT(E1029,"yy")</f>
        <v>Dec 02</v>
      </c>
    </row>
    <row r="1030" spans="5:9" x14ac:dyDescent="0.2">
      <c r="E1030" s="9">
        <v>37599</v>
      </c>
      <c r="F1030" s="8">
        <v>68.521824678777293</v>
      </c>
      <c r="G1030" s="8">
        <v>64.761921647193716</v>
      </c>
      <c r="H1030" s="9"/>
      <c r="I1030" s="9" t="str">
        <f t="shared" si="16"/>
        <v>Dec 02</v>
      </c>
    </row>
    <row r="1031" spans="5:9" x14ac:dyDescent="0.2">
      <c r="E1031" s="9">
        <v>37600</v>
      </c>
      <c r="F1031" s="8">
        <v>69.478212054912561</v>
      </c>
      <c r="G1031" s="8">
        <v>64.26372119686306</v>
      </c>
      <c r="H1031" s="9"/>
      <c r="I1031" s="9" t="str">
        <f t="shared" si="16"/>
        <v>Dec 02</v>
      </c>
    </row>
    <row r="1032" spans="5:9" x14ac:dyDescent="0.2">
      <c r="E1032" s="9">
        <v>37601</v>
      </c>
      <c r="F1032" s="8">
        <v>69.517390099536357</v>
      </c>
      <c r="G1032" s="8">
        <v>64.589353994172896</v>
      </c>
      <c r="H1032" s="9"/>
      <c r="I1032" s="9" t="str">
        <f t="shared" si="16"/>
        <v>Dec 02</v>
      </c>
    </row>
    <row r="1033" spans="5:9" x14ac:dyDescent="0.2">
      <c r="E1033" s="9">
        <v>37602</v>
      </c>
      <c r="F1033" s="8">
        <v>69.257744236281439</v>
      </c>
      <c r="G1033" s="8">
        <v>65.12183158106248</v>
      </c>
      <c r="H1033" s="9"/>
      <c r="I1033" s="9" t="str">
        <f t="shared" si="16"/>
        <v>Dec 02</v>
      </c>
    </row>
    <row r="1034" spans="5:9" x14ac:dyDescent="0.2">
      <c r="E1034" s="9">
        <v>37603</v>
      </c>
      <c r="F1034" s="8">
        <v>68.328241305877043</v>
      </c>
      <c r="G1034" s="8">
        <v>65.254212246393521</v>
      </c>
      <c r="H1034" s="9"/>
      <c r="I1034" s="9" t="str">
        <f t="shared" si="16"/>
        <v>Dec 02</v>
      </c>
    </row>
    <row r="1035" spans="5:9" x14ac:dyDescent="0.2">
      <c r="E1035" s="9">
        <v>37606</v>
      </c>
      <c r="F1035" s="8">
        <v>69.935281201886355</v>
      </c>
      <c r="G1035" s="8">
        <v>65.068642920884827</v>
      </c>
      <c r="H1035" s="9"/>
      <c r="I1035" s="9" t="str">
        <f t="shared" si="16"/>
        <v>Dec 02</v>
      </c>
    </row>
    <row r="1036" spans="5:9" x14ac:dyDescent="0.2">
      <c r="E1036" s="9">
        <v>37607</v>
      </c>
      <c r="F1036" s="8">
        <v>69.366055808823845</v>
      </c>
      <c r="G1036" s="8">
        <v>65.245347469697251</v>
      </c>
      <c r="H1036" s="9"/>
      <c r="I1036" s="9" t="str">
        <f t="shared" si="16"/>
        <v>Dec 02</v>
      </c>
    </row>
    <row r="1037" spans="5:9" x14ac:dyDescent="0.2">
      <c r="E1037" s="9">
        <v>37608</v>
      </c>
      <c r="F1037" s="8">
        <v>68.454224288276791</v>
      </c>
      <c r="G1037" s="8">
        <v>64.553894887387784</v>
      </c>
      <c r="H1037" s="9"/>
      <c r="I1037" s="9" t="str">
        <f t="shared" si="16"/>
        <v>Dec 02</v>
      </c>
    </row>
    <row r="1038" spans="5:9" x14ac:dyDescent="0.2">
      <c r="E1038" s="9">
        <v>37609</v>
      </c>
      <c r="F1038" s="8">
        <v>67.926483713238582</v>
      </c>
      <c r="G1038" s="8">
        <v>64.842886607686353</v>
      </c>
      <c r="H1038" s="9"/>
      <c r="I1038" s="9" t="str">
        <f t="shared" si="16"/>
        <v>Dec 02</v>
      </c>
    </row>
    <row r="1039" spans="5:9" x14ac:dyDescent="0.2">
      <c r="E1039" s="9">
        <v>37610</v>
      </c>
      <c r="F1039" s="8">
        <v>68.810661837981812</v>
      </c>
      <c r="G1039" s="8">
        <v>64.982950079487495</v>
      </c>
      <c r="H1039" s="9"/>
      <c r="I1039" s="9" t="str">
        <f t="shared" si="16"/>
        <v>Dec 02</v>
      </c>
    </row>
    <row r="1040" spans="5:9" x14ac:dyDescent="0.2">
      <c r="E1040" s="9">
        <v>37613</v>
      </c>
      <c r="F1040" s="8">
        <v>68.935106920235739</v>
      </c>
      <c r="G1040" s="8">
        <v>65.490606291627515</v>
      </c>
      <c r="H1040" s="9"/>
      <c r="I1040" s="9" t="str">
        <f t="shared" si="16"/>
        <v>Dec 02</v>
      </c>
    </row>
    <row r="1041" spans="5:9" x14ac:dyDescent="0.2">
      <c r="E1041" s="9">
        <v>37614</v>
      </c>
      <c r="F1041" s="8">
        <v>68.557926999927631</v>
      </c>
      <c r="G1041" s="8">
        <v>65.688586304510991</v>
      </c>
      <c r="H1041" s="9"/>
      <c r="I1041" s="9" t="str">
        <f t="shared" si="16"/>
        <v>Dec 02</v>
      </c>
    </row>
    <row r="1042" spans="5:9" x14ac:dyDescent="0.2">
      <c r="E1042" s="9">
        <v>37615</v>
      </c>
      <c r="F1042" s="8">
        <v>68.449997521057838</v>
      </c>
      <c r="G1042" s="8">
        <v>65.698042066320355</v>
      </c>
      <c r="H1042" s="9"/>
      <c r="I1042" s="9" t="str">
        <f t="shared" si="16"/>
        <v>Dec 02</v>
      </c>
    </row>
    <row r="1043" spans="5:9" x14ac:dyDescent="0.2">
      <c r="E1043" s="9">
        <v>37616</v>
      </c>
      <c r="F1043" s="8">
        <v>68.342068042188046</v>
      </c>
      <c r="G1043" s="8">
        <v>65.591073760851955</v>
      </c>
      <c r="H1043" s="9"/>
      <c r="I1043" s="9" t="str">
        <f t="shared" si="16"/>
        <v>Dec 02</v>
      </c>
    </row>
    <row r="1044" spans="5:9" x14ac:dyDescent="0.2">
      <c r="E1044" s="9">
        <v>37617</v>
      </c>
      <c r="F1044" s="8">
        <v>67.246644583324468</v>
      </c>
      <c r="G1044" s="8">
        <v>65.777825056586821</v>
      </c>
      <c r="H1044" s="9"/>
      <c r="I1044" s="9" t="str">
        <f t="shared" si="16"/>
        <v>Dec 02</v>
      </c>
    </row>
    <row r="1045" spans="5:9" x14ac:dyDescent="0.2">
      <c r="E1045" s="9">
        <v>37620</v>
      </c>
      <c r="F1045" s="8">
        <v>67.553148466476827</v>
      </c>
      <c r="G1045" s="8">
        <v>65.737638068897041</v>
      </c>
      <c r="H1045" s="9"/>
      <c r="I1045" s="9" t="str">
        <f t="shared" si="16"/>
        <v>Dec 02</v>
      </c>
    </row>
    <row r="1046" spans="5:9" x14ac:dyDescent="0.2">
      <c r="E1046" s="9">
        <v>37621</v>
      </c>
      <c r="F1046" s="8">
        <v>67.586179673245084</v>
      </c>
      <c r="G1046" s="8">
        <v>65.73822905401012</v>
      </c>
      <c r="H1046" s="9"/>
      <c r="I1046" s="9" t="str">
        <f t="shared" si="16"/>
        <v>Dec 02</v>
      </c>
    </row>
    <row r="1047" spans="5:9" x14ac:dyDescent="0.2">
      <c r="E1047" s="9">
        <v>37622</v>
      </c>
      <c r="F1047" s="8">
        <v>68.70811017007648</v>
      </c>
      <c r="G1047" s="8">
        <v>65.744138905140986</v>
      </c>
      <c r="H1047" s="9"/>
      <c r="I1047" s="9" t="str">
        <f t="shared" si="16"/>
        <v>Jan 03</v>
      </c>
    </row>
    <row r="1048" spans="5:9" x14ac:dyDescent="0.2">
      <c r="E1048" s="9">
        <v>37623</v>
      </c>
      <c r="F1048" s="8">
        <v>69.830040666907877</v>
      </c>
      <c r="G1048" s="8">
        <v>66.212790099817397</v>
      </c>
      <c r="H1048" s="9"/>
      <c r="I1048" s="9" t="str">
        <f t="shared" si="16"/>
        <v>Jan 03</v>
      </c>
    </row>
    <row r="1049" spans="5:9" x14ac:dyDescent="0.2">
      <c r="E1049" s="9">
        <v>37624</v>
      </c>
      <c r="F1049" s="8">
        <v>69.796240510066724</v>
      </c>
      <c r="G1049" s="8">
        <v>66.326259241529712</v>
      </c>
      <c r="H1049" s="9"/>
      <c r="I1049" s="9" t="str">
        <f t="shared" si="16"/>
        <v>Jan 03</v>
      </c>
    </row>
    <row r="1050" spans="5:9" x14ac:dyDescent="0.2">
      <c r="E1050" s="9">
        <v>37627</v>
      </c>
      <c r="F1050" s="8">
        <v>71.364866625615605</v>
      </c>
      <c r="G1050" s="8">
        <v>65.82451288052053</v>
      </c>
      <c r="H1050" s="9"/>
      <c r="I1050" s="9" t="str">
        <f t="shared" si="16"/>
        <v>Jan 03</v>
      </c>
    </row>
    <row r="1051" spans="5:9" x14ac:dyDescent="0.2">
      <c r="E1051" s="9">
        <v>37628</v>
      </c>
      <c r="F1051" s="8">
        <v>70.897810729967645</v>
      </c>
      <c r="G1051" s="8">
        <v>66.226973742531428</v>
      </c>
      <c r="H1051" s="9"/>
      <c r="I1051" s="9" t="str">
        <f t="shared" si="16"/>
        <v>Jan 03</v>
      </c>
    </row>
    <row r="1052" spans="5:9" x14ac:dyDescent="0.2">
      <c r="E1052" s="9">
        <v>37629</v>
      </c>
      <c r="F1052" s="8">
        <v>69.899174271644668</v>
      </c>
      <c r="G1052" s="8">
        <v>66.504736745681384</v>
      </c>
      <c r="H1052" s="9"/>
      <c r="I1052" s="9" t="str">
        <f t="shared" si="16"/>
        <v>Jan 03</v>
      </c>
    </row>
    <row r="1053" spans="5:9" x14ac:dyDescent="0.2">
      <c r="E1053" s="9">
        <v>37630</v>
      </c>
      <c r="F1053" s="8">
        <v>71.254248202854512</v>
      </c>
      <c r="G1053" s="8">
        <v>66.467504683557038</v>
      </c>
      <c r="H1053" s="9"/>
      <c r="I1053" s="9" t="str">
        <f t="shared" si="16"/>
        <v>Jan 03</v>
      </c>
    </row>
    <row r="1054" spans="5:9" x14ac:dyDescent="0.2">
      <c r="E1054" s="9">
        <v>37631</v>
      </c>
      <c r="F1054" s="8">
        <v>71.254248202854512</v>
      </c>
      <c r="G1054" s="8">
        <v>65.910796707030954</v>
      </c>
      <c r="H1054" s="9"/>
      <c r="I1054" s="9" t="str">
        <f t="shared" si="16"/>
        <v>Jan 03</v>
      </c>
    </row>
    <row r="1055" spans="5:9" x14ac:dyDescent="0.2">
      <c r="E1055" s="9">
        <v>37634</v>
      </c>
      <c r="F1055" s="8">
        <v>71.153616605585754</v>
      </c>
      <c r="G1055" s="8">
        <v>65.460466050860191</v>
      </c>
      <c r="H1055" s="9"/>
      <c r="I1055" s="9" t="str">
        <f t="shared" si="16"/>
        <v>Jan 03</v>
      </c>
    </row>
    <row r="1056" spans="5:9" x14ac:dyDescent="0.2">
      <c r="E1056" s="9">
        <v>37635</v>
      </c>
      <c r="F1056" s="8">
        <v>71.568431984462308</v>
      </c>
      <c r="G1056" s="8">
        <v>65.718135560165251</v>
      </c>
      <c r="H1056" s="9"/>
      <c r="I1056" s="9" t="str">
        <f t="shared" si="16"/>
        <v>Jan 03</v>
      </c>
    </row>
    <row r="1057" spans="5:9" x14ac:dyDescent="0.2">
      <c r="E1057" s="9">
        <v>37636</v>
      </c>
      <c r="F1057" s="8">
        <v>70.535995369298163</v>
      </c>
      <c r="G1057" s="8">
        <v>65.965167337434778</v>
      </c>
      <c r="H1057" s="9"/>
      <c r="I1057" s="9" t="str">
        <f t="shared" si="16"/>
        <v>Jan 03</v>
      </c>
    </row>
    <row r="1058" spans="5:9" x14ac:dyDescent="0.2">
      <c r="E1058" s="9">
        <v>37637</v>
      </c>
      <c r="F1058" s="8">
        <v>70.257913908840706</v>
      </c>
      <c r="G1058" s="8">
        <v>66.296119000762374</v>
      </c>
      <c r="H1058" s="9"/>
      <c r="I1058" s="9" t="str">
        <f t="shared" si="16"/>
        <v>Jan 03</v>
      </c>
    </row>
    <row r="1059" spans="5:9" x14ac:dyDescent="0.2">
      <c r="E1059" s="9">
        <v>37638</v>
      </c>
      <c r="F1059" s="8">
        <v>69.273108795920066</v>
      </c>
      <c r="G1059" s="8">
        <v>66.263023834429617</v>
      </c>
      <c r="H1059" s="9"/>
      <c r="I1059" s="9" t="str">
        <f t="shared" si="16"/>
        <v>Jan 03</v>
      </c>
    </row>
    <row r="1060" spans="5:9" x14ac:dyDescent="0.2">
      <c r="E1060" s="9">
        <v>37641</v>
      </c>
      <c r="F1060" s="8">
        <v>68.729234711170321</v>
      </c>
      <c r="G1060" s="8">
        <v>66.244703295923983</v>
      </c>
      <c r="H1060" s="9"/>
      <c r="I1060" s="9" t="str">
        <f t="shared" si="16"/>
        <v>Jan 03</v>
      </c>
    </row>
    <row r="1061" spans="5:9" x14ac:dyDescent="0.2">
      <c r="E1061" s="9">
        <v>37642</v>
      </c>
      <c r="F1061" s="8">
        <v>68.185360626420589</v>
      </c>
      <c r="G1061" s="8">
        <v>65.840469478573837</v>
      </c>
      <c r="H1061" s="9"/>
      <c r="I1061" s="9" t="str">
        <f t="shared" si="16"/>
        <v>Jan 03</v>
      </c>
    </row>
    <row r="1062" spans="5:9" x14ac:dyDescent="0.2">
      <c r="E1062" s="9">
        <v>37643</v>
      </c>
      <c r="F1062" s="8">
        <v>67.474023427156325</v>
      </c>
      <c r="G1062" s="8">
        <v>65.908432766578613</v>
      </c>
      <c r="H1062" s="9"/>
      <c r="I1062" s="9" t="str">
        <f t="shared" si="16"/>
        <v>Jan 03</v>
      </c>
    </row>
    <row r="1063" spans="5:9" x14ac:dyDescent="0.2">
      <c r="E1063" s="9">
        <v>37644</v>
      </c>
      <c r="F1063" s="8">
        <v>68.16385399165415</v>
      </c>
      <c r="G1063" s="8">
        <v>65.77014225011672</v>
      </c>
      <c r="H1063" s="9"/>
      <c r="I1063" s="9" t="str">
        <f t="shared" si="16"/>
        <v>Jan 03</v>
      </c>
    </row>
    <row r="1064" spans="5:9" x14ac:dyDescent="0.2">
      <c r="E1064" s="9">
        <v>37645</v>
      </c>
      <c r="F1064" s="8">
        <v>66.171189935899704</v>
      </c>
      <c r="G1064" s="8">
        <v>66.251795117280992</v>
      </c>
      <c r="H1064" s="9"/>
      <c r="I1064" s="9" t="str">
        <f t="shared" si="16"/>
        <v>Jan 03</v>
      </c>
    </row>
    <row r="1065" spans="5:9" x14ac:dyDescent="0.2">
      <c r="E1065" s="9">
        <v>37648</v>
      </c>
      <c r="F1065" s="8">
        <v>65.101877363602767</v>
      </c>
      <c r="G1065" s="8">
        <v>66.23288359366228</v>
      </c>
      <c r="H1065" s="9"/>
      <c r="I1065" s="9" t="str">
        <f t="shared" si="16"/>
        <v>Jan 03</v>
      </c>
    </row>
    <row r="1066" spans="5:9" x14ac:dyDescent="0.2">
      <c r="E1066" s="9">
        <v>37649</v>
      </c>
      <c r="F1066" s="8">
        <v>65.951486381431948</v>
      </c>
      <c r="G1066" s="8">
        <v>66.462776802652328</v>
      </c>
      <c r="H1066" s="9"/>
      <c r="I1066" s="9" t="str">
        <f t="shared" si="16"/>
        <v>Jan 03</v>
      </c>
    </row>
    <row r="1067" spans="5:9" x14ac:dyDescent="0.2">
      <c r="E1067" s="9">
        <v>37650</v>
      </c>
      <c r="F1067" s="8">
        <v>66.398568779731576</v>
      </c>
      <c r="G1067" s="8">
        <v>66.198015471990274</v>
      </c>
      <c r="H1067" s="9"/>
      <c r="I1067" s="9" t="str">
        <f t="shared" si="16"/>
        <v>Jan 03</v>
      </c>
    </row>
    <row r="1068" spans="5:9" x14ac:dyDescent="0.2">
      <c r="E1068" s="9">
        <v>37651</v>
      </c>
      <c r="F1068" s="8">
        <v>64.88140954497166</v>
      </c>
      <c r="G1068" s="8">
        <v>66.845144170818344</v>
      </c>
      <c r="H1068" s="9"/>
      <c r="I1068" s="9" t="str">
        <f t="shared" si="16"/>
        <v>Jan 03</v>
      </c>
    </row>
    <row r="1069" spans="5:9" x14ac:dyDescent="0.2">
      <c r="E1069" s="9">
        <v>37652</v>
      </c>
      <c r="F1069" s="8">
        <v>65.733325336201375</v>
      </c>
      <c r="G1069" s="8">
        <v>67.327388023095708</v>
      </c>
      <c r="H1069" s="9"/>
      <c r="I1069" s="9" t="str">
        <f t="shared" si="16"/>
        <v>Jan 03</v>
      </c>
    </row>
    <row r="1070" spans="5:9" x14ac:dyDescent="0.2">
      <c r="E1070" s="9">
        <v>37655</v>
      </c>
      <c r="F1070" s="8">
        <v>66.08822498576059</v>
      </c>
      <c r="G1070" s="8">
        <v>67.547825470276408</v>
      </c>
      <c r="H1070" s="9"/>
      <c r="I1070" s="9" t="str">
        <f t="shared" si="16"/>
        <v>Feb 03</v>
      </c>
    </row>
    <row r="1071" spans="5:9" x14ac:dyDescent="0.2">
      <c r="E1071" s="9">
        <v>37656</v>
      </c>
      <c r="F1071" s="8">
        <v>65.157188917938115</v>
      </c>
      <c r="G1071" s="8">
        <v>67.385895549291121</v>
      </c>
      <c r="H1071" s="9"/>
      <c r="I1071" s="9" t="str">
        <f t="shared" si="16"/>
        <v>Feb 03</v>
      </c>
    </row>
    <row r="1072" spans="5:9" x14ac:dyDescent="0.2">
      <c r="E1072" s="9">
        <v>37657</v>
      </c>
      <c r="F1072" s="8">
        <v>64.803058218451781</v>
      </c>
      <c r="G1072" s="8">
        <v>67.991655290203241</v>
      </c>
      <c r="H1072" s="9"/>
      <c r="I1072" s="9" t="str">
        <f t="shared" si="16"/>
        <v>Feb 03</v>
      </c>
    </row>
    <row r="1073" spans="5:9" x14ac:dyDescent="0.2">
      <c r="E1073" s="9">
        <v>37658</v>
      </c>
      <c r="F1073" s="8">
        <v>64.385167039283601</v>
      </c>
      <c r="G1073" s="8">
        <v>68.340336506923407</v>
      </c>
      <c r="H1073" s="9"/>
      <c r="I1073" s="9" t="str">
        <f t="shared" si="16"/>
        <v>Feb 03</v>
      </c>
    </row>
    <row r="1074" spans="5:9" x14ac:dyDescent="0.2">
      <c r="E1074" s="9">
        <v>37659</v>
      </c>
      <c r="F1074" s="8">
        <v>63.735283469482496</v>
      </c>
      <c r="G1074" s="8">
        <v>68.421301467416043</v>
      </c>
      <c r="H1074" s="9"/>
      <c r="I1074" s="9" t="str">
        <f t="shared" si="16"/>
        <v>Feb 03</v>
      </c>
    </row>
    <row r="1075" spans="5:9" x14ac:dyDescent="0.2">
      <c r="E1075" s="9">
        <v>37662</v>
      </c>
      <c r="F1075" s="8">
        <v>64.21769931567772</v>
      </c>
      <c r="G1075" s="8">
        <v>68.223912439645645</v>
      </c>
      <c r="H1075" s="9"/>
      <c r="I1075" s="9" t="str">
        <f t="shared" si="16"/>
        <v>Feb 03</v>
      </c>
    </row>
    <row r="1076" spans="5:9" x14ac:dyDescent="0.2">
      <c r="E1076" s="9">
        <v>37663</v>
      </c>
      <c r="F1076" s="8">
        <v>63.697643325004506</v>
      </c>
      <c r="G1076" s="8">
        <v>68.144129449379164</v>
      </c>
      <c r="H1076" s="9"/>
      <c r="I1076" s="9" t="str">
        <f t="shared" si="16"/>
        <v>Feb 03</v>
      </c>
    </row>
    <row r="1077" spans="5:9" x14ac:dyDescent="0.2">
      <c r="E1077" s="9">
        <v>37664</v>
      </c>
      <c r="F1077" s="8">
        <v>62.889514516108306</v>
      </c>
      <c r="G1077" s="8">
        <v>68.879905915169999</v>
      </c>
      <c r="H1077" s="9"/>
      <c r="I1077" s="9" t="str">
        <f t="shared" si="16"/>
        <v>Feb 03</v>
      </c>
    </row>
    <row r="1078" spans="5:9" x14ac:dyDescent="0.2">
      <c r="E1078" s="9">
        <v>37665</v>
      </c>
      <c r="F1078" s="8">
        <v>62.78888284202138</v>
      </c>
      <c r="G1078" s="8">
        <v>68.852129614855002</v>
      </c>
      <c r="H1078" s="9"/>
      <c r="I1078" s="9" t="str">
        <f t="shared" si="16"/>
        <v>Feb 03</v>
      </c>
    </row>
    <row r="1079" spans="5:9" x14ac:dyDescent="0.2">
      <c r="E1079" s="9">
        <v>37666</v>
      </c>
      <c r="F1079" s="8">
        <v>64.134739051448122</v>
      </c>
      <c r="G1079" s="8">
        <v>69.165942709903135</v>
      </c>
      <c r="H1079" s="9"/>
      <c r="I1079" s="9" t="str">
        <f t="shared" si="16"/>
        <v>Feb 03</v>
      </c>
    </row>
    <row r="1080" spans="5:9" x14ac:dyDescent="0.2">
      <c r="E1080" s="9">
        <v>37669</v>
      </c>
      <c r="F1080" s="8">
        <v>64.760037881645502</v>
      </c>
      <c r="G1080" s="8">
        <v>68.807214746260541</v>
      </c>
      <c r="H1080" s="9"/>
      <c r="I1080" s="9" t="str">
        <f t="shared" si="16"/>
        <v>Feb 03</v>
      </c>
    </row>
    <row r="1081" spans="5:9" x14ac:dyDescent="0.2">
      <c r="E1081" s="9">
        <v>37670</v>
      </c>
      <c r="F1081" s="8">
        <v>65.385336711842868</v>
      </c>
      <c r="G1081" s="8">
        <v>68.839127942367128</v>
      </c>
      <c r="H1081" s="9"/>
      <c r="I1081" s="9" t="str">
        <f t="shared" si="16"/>
        <v>Feb 03</v>
      </c>
    </row>
    <row r="1082" spans="5:9" x14ac:dyDescent="0.2">
      <c r="E1082" s="9">
        <v>37671</v>
      </c>
      <c r="F1082" s="8">
        <v>64.921356539668352</v>
      </c>
      <c r="G1082" s="8">
        <v>68.917728962407438</v>
      </c>
      <c r="H1082" s="9"/>
      <c r="I1082" s="9" t="str">
        <f t="shared" si="16"/>
        <v>Feb 03</v>
      </c>
    </row>
    <row r="1083" spans="5:9" x14ac:dyDescent="0.2">
      <c r="E1083" s="9">
        <v>37672</v>
      </c>
      <c r="F1083" s="8">
        <v>64.304504253453672</v>
      </c>
      <c r="G1083" s="8">
        <v>68.626373301656542</v>
      </c>
      <c r="H1083" s="9"/>
      <c r="I1083" s="9" t="str">
        <f t="shared" si="16"/>
        <v>Feb 03</v>
      </c>
    </row>
    <row r="1084" spans="5:9" x14ac:dyDescent="0.2">
      <c r="E1084" s="9">
        <v>37673</v>
      </c>
      <c r="F1084" s="8">
        <v>65.154882144537567</v>
      </c>
      <c r="G1084" s="8">
        <v>68.235732141907349</v>
      </c>
      <c r="H1084" s="9"/>
      <c r="I1084" s="9" t="str">
        <f t="shared" si="16"/>
        <v>Feb 03</v>
      </c>
    </row>
    <row r="1085" spans="5:9" x14ac:dyDescent="0.2">
      <c r="E1085" s="9">
        <v>37676</v>
      </c>
      <c r="F1085" s="8">
        <v>63.957289188259431</v>
      </c>
      <c r="G1085" s="8">
        <v>67.897097672109652</v>
      </c>
      <c r="H1085" s="9"/>
      <c r="I1085" s="9" t="str">
        <f t="shared" si="16"/>
        <v>Feb 03</v>
      </c>
    </row>
    <row r="1086" spans="5:9" x14ac:dyDescent="0.2">
      <c r="E1086" s="9">
        <v>37677</v>
      </c>
      <c r="F1086" s="8">
        <v>64.41742937279713</v>
      </c>
      <c r="G1086" s="8">
        <v>67.877595163377833</v>
      </c>
      <c r="H1086" s="9"/>
      <c r="I1086" s="9" t="str">
        <f t="shared" si="16"/>
        <v>Feb 03</v>
      </c>
    </row>
    <row r="1087" spans="5:9" x14ac:dyDescent="0.2">
      <c r="E1087" s="9">
        <v>37678</v>
      </c>
      <c r="F1087" s="8">
        <v>63.570891469350052</v>
      </c>
      <c r="G1087" s="8">
        <v>68.665969304233229</v>
      </c>
      <c r="H1087" s="9"/>
      <c r="I1087" s="9" t="str">
        <f t="shared" si="16"/>
        <v>Feb 03</v>
      </c>
    </row>
    <row r="1088" spans="5:9" x14ac:dyDescent="0.2">
      <c r="E1088" s="9">
        <v>37679</v>
      </c>
      <c r="F1088" s="8">
        <v>64.318335598856009</v>
      </c>
      <c r="G1088" s="8">
        <v>68.527087802658244</v>
      </c>
      <c r="H1088" s="9"/>
      <c r="I1088" s="9" t="str">
        <f t="shared" si="16"/>
        <v>Feb 03</v>
      </c>
    </row>
    <row r="1089" spans="5:9" x14ac:dyDescent="0.2">
      <c r="E1089" s="9">
        <v>37680</v>
      </c>
      <c r="F1089" s="8">
        <v>64.615621606588917</v>
      </c>
      <c r="G1089" s="8">
        <v>68.958506935210295</v>
      </c>
      <c r="H1089" s="9"/>
      <c r="I1089" s="9" t="str">
        <f t="shared" si="16"/>
        <v>Feb 03</v>
      </c>
    </row>
    <row r="1090" spans="5:9" x14ac:dyDescent="0.2">
      <c r="E1090" s="9">
        <v>37683</v>
      </c>
      <c r="F1090" s="8">
        <v>64.128592290410779</v>
      </c>
      <c r="G1090" s="8">
        <v>68.945505262722435</v>
      </c>
      <c r="H1090" s="9"/>
      <c r="I1090" s="9" t="str">
        <f t="shared" si="16"/>
        <v>Mar 03</v>
      </c>
    </row>
    <row r="1091" spans="5:9" x14ac:dyDescent="0.2">
      <c r="E1091" s="9">
        <v>37684</v>
      </c>
      <c r="F1091" s="8">
        <v>63.143782491580609</v>
      </c>
      <c r="G1091" s="8">
        <v>68.85153862974191</v>
      </c>
      <c r="H1091" s="9"/>
      <c r="I1091" s="9" t="str">
        <f t="shared" si="16"/>
        <v>Mar 03</v>
      </c>
    </row>
    <row r="1092" spans="5:9" x14ac:dyDescent="0.2">
      <c r="E1092" s="9">
        <v>37685</v>
      </c>
      <c r="F1092" s="8">
        <v>63.747572382465854</v>
      </c>
      <c r="G1092" s="8">
        <v>69.467936102689578</v>
      </c>
      <c r="H1092" s="9"/>
      <c r="I1092" s="9" t="str">
        <f t="shared" si="16"/>
        <v>Mar 03</v>
      </c>
    </row>
    <row r="1093" spans="5:9" x14ac:dyDescent="0.2">
      <c r="E1093" s="9">
        <v>37686</v>
      </c>
      <c r="F1093" s="8">
        <v>63.152231416927151</v>
      </c>
      <c r="G1093" s="8">
        <v>69.621592232091672</v>
      </c>
      <c r="H1093" s="9"/>
      <c r="I1093" s="9" t="str">
        <f t="shared" ref="I1093:I1156" si="17">TEXT(E1093,"mmm")&amp; " " &amp;TEXT(E1093,"yy")</f>
        <v>Mar 03</v>
      </c>
    </row>
    <row r="1094" spans="5:9" x14ac:dyDescent="0.2">
      <c r="E1094" s="9">
        <v>37687</v>
      </c>
      <c r="F1094" s="8">
        <v>63.673829916837526</v>
      </c>
      <c r="G1094" s="8">
        <v>69.23154205745557</v>
      </c>
      <c r="H1094" s="9"/>
      <c r="I1094" s="9" t="str">
        <f t="shared" si="17"/>
        <v>Mar 03</v>
      </c>
    </row>
    <row r="1095" spans="5:9" x14ac:dyDescent="0.2">
      <c r="E1095" s="9">
        <v>37690</v>
      </c>
      <c r="F1095" s="8">
        <v>62.029149799532043</v>
      </c>
      <c r="G1095" s="8">
        <v>68.916546992181267</v>
      </c>
      <c r="H1095" s="9"/>
      <c r="I1095" s="9" t="str">
        <f t="shared" si="17"/>
        <v>Mar 03</v>
      </c>
    </row>
    <row r="1096" spans="5:9" x14ac:dyDescent="0.2">
      <c r="E1096" s="9">
        <v>37691</v>
      </c>
      <c r="F1096" s="8">
        <v>61.510627023095111</v>
      </c>
      <c r="G1096" s="8">
        <v>68.329698774887873</v>
      </c>
      <c r="H1096" s="9"/>
      <c r="I1096" s="9" t="str">
        <f t="shared" si="17"/>
        <v>Mar 03</v>
      </c>
    </row>
    <row r="1097" spans="5:9" x14ac:dyDescent="0.2">
      <c r="E1097" s="9">
        <v>37692</v>
      </c>
      <c r="F1097" s="8">
        <v>61.776419647387392</v>
      </c>
      <c r="G1097" s="8">
        <v>68.462079440218901</v>
      </c>
      <c r="H1097" s="9"/>
      <c r="I1097" s="9" t="str">
        <f t="shared" si="17"/>
        <v>Mar 03</v>
      </c>
    </row>
    <row r="1098" spans="5:9" x14ac:dyDescent="0.2">
      <c r="E1098" s="9">
        <v>37693</v>
      </c>
      <c r="F1098" s="8">
        <v>63.905053357397541</v>
      </c>
      <c r="G1098" s="8">
        <v>68.439031020808585</v>
      </c>
      <c r="H1098" s="9"/>
      <c r="I1098" s="9" t="str">
        <f t="shared" si="17"/>
        <v>Mar 03</v>
      </c>
    </row>
    <row r="1099" spans="5:9" x14ac:dyDescent="0.2">
      <c r="E1099" s="9">
        <v>37694</v>
      </c>
      <c r="F1099" s="8">
        <v>64.010293969194223</v>
      </c>
      <c r="G1099" s="8">
        <v>68.875178034265332</v>
      </c>
      <c r="H1099" s="9"/>
      <c r="I1099" s="9" t="str">
        <f t="shared" si="17"/>
        <v>Mar 03</v>
      </c>
    </row>
    <row r="1100" spans="5:9" x14ac:dyDescent="0.2">
      <c r="E1100" s="9">
        <v>37697</v>
      </c>
      <c r="F1100" s="8">
        <v>66.277963685114472</v>
      </c>
      <c r="G1100" s="8">
        <v>67.832089309670295</v>
      </c>
      <c r="H1100" s="9"/>
      <c r="I1100" s="9" t="str">
        <f t="shared" si="17"/>
        <v>Mar 03</v>
      </c>
    </row>
    <row r="1101" spans="5:9" x14ac:dyDescent="0.2">
      <c r="E1101" s="9">
        <v>37698</v>
      </c>
      <c r="F1101" s="8">
        <v>66.559120869045358</v>
      </c>
      <c r="G1101" s="8">
        <v>67.942603525817191</v>
      </c>
      <c r="H1101" s="9"/>
      <c r="I1101" s="9" t="str">
        <f t="shared" si="17"/>
        <v>Mar 03</v>
      </c>
    </row>
    <row r="1102" spans="5:9" x14ac:dyDescent="0.2">
      <c r="E1102" s="9">
        <v>37699</v>
      </c>
      <c r="F1102" s="8">
        <v>67.14063517509129</v>
      </c>
      <c r="G1102" s="8">
        <v>68.229822290776497</v>
      </c>
      <c r="H1102" s="9"/>
      <c r="I1102" s="9" t="str">
        <f t="shared" si="17"/>
        <v>Mar 03</v>
      </c>
    </row>
    <row r="1103" spans="5:9" x14ac:dyDescent="0.2">
      <c r="E1103" s="9">
        <v>37700</v>
      </c>
      <c r="F1103" s="8">
        <v>67.267382344836207</v>
      </c>
      <c r="G1103" s="8">
        <v>67.959151108983576</v>
      </c>
      <c r="H1103" s="9"/>
      <c r="I1103" s="9" t="str">
        <f t="shared" si="17"/>
        <v>Mar 03</v>
      </c>
    </row>
    <row r="1104" spans="5:9" x14ac:dyDescent="0.2">
      <c r="E1104" s="9">
        <v>37701</v>
      </c>
      <c r="F1104" s="8">
        <v>68.812963925472829</v>
      </c>
      <c r="G1104" s="8">
        <v>68.173087719920332</v>
      </c>
      <c r="H1104" s="9"/>
      <c r="I1104" s="9" t="str">
        <f t="shared" si="17"/>
        <v>Mar 03</v>
      </c>
    </row>
    <row r="1105" spans="5:9" x14ac:dyDescent="0.2">
      <c r="E1105" s="9">
        <v>37704</v>
      </c>
      <c r="F1105" s="8">
        <v>66.388582031057396</v>
      </c>
      <c r="G1105" s="8">
        <v>67.97628967726304</v>
      </c>
      <c r="H1105" s="9"/>
      <c r="I1105" s="9" t="str">
        <f t="shared" si="17"/>
        <v>Mar 03</v>
      </c>
    </row>
    <row r="1106" spans="5:9" x14ac:dyDescent="0.2">
      <c r="E1106" s="9">
        <v>37705</v>
      </c>
      <c r="F1106" s="8">
        <v>67.195941966698882</v>
      </c>
      <c r="G1106" s="8">
        <v>68.553682132747085</v>
      </c>
      <c r="H1106" s="9"/>
      <c r="I1106" s="9" t="str">
        <f t="shared" si="17"/>
        <v>Mar 03</v>
      </c>
    </row>
    <row r="1107" spans="5:9" x14ac:dyDescent="0.2">
      <c r="E1107" s="9">
        <v>37706</v>
      </c>
      <c r="F1107" s="8">
        <v>66.82798453090156</v>
      </c>
      <c r="G1107" s="8">
        <v>68.553682132747085</v>
      </c>
      <c r="H1107" s="9"/>
      <c r="I1107" s="9" t="str">
        <f t="shared" si="17"/>
        <v>Mar 03</v>
      </c>
    </row>
    <row r="1108" spans="5:9" x14ac:dyDescent="0.2">
      <c r="E1108" s="9">
        <v>37707</v>
      </c>
      <c r="F1108" s="8">
        <v>66.718135135031559</v>
      </c>
      <c r="G1108" s="8">
        <v>68.553682132747085</v>
      </c>
      <c r="H1108" s="9"/>
      <c r="I1108" s="9" t="str">
        <f t="shared" si="17"/>
        <v>Mar 03</v>
      </c>
    </row>
    <row r="1109" spans="5:9" x14ac:dyDescent="0.2">
      <c r="E1109" s="9">
        <v>37708</v>
      </c>
      <c r="F1109" s="8">
        <v>66.33250628937688</v>
      </c>
      <c r="G1109" s="8">
        <v>68.650603691293028</v>
      </c>
      <c r="H1109" s="9"/>
      <c r="I1109" s="9" t="str">
        <f t="shared" si="17"/>
        <v>Mar 03</v>
      </c>
    </row>
    <row r="1110" spans="5:9" x14ac:dyDescent="0.2">
      <c r="E1110" s="9">
        <v>37711</v>
      </c>
      <c r="F1110" s="8">
        <v>65.155651094610477</v>
      </c>
      <c r="G1110" s="8">
        <v>68.415391616285191</v>
      </c>
      <c r="H1110" s="9"/>
      <c r="I1110" s="9" t="str">
        <f t="shared" si="17"/>
        <v>Mar 03</v>
      </c>
    </row>
    <row r="1111" spans="5:9" x14ac:dyDescent="0.2">
      <c r="E1111" s="9">
        <v>37712</v>
      </c>
      <c r="F1111" s="8">
        <v>65.946877443722229</v>
      </c>
      <c r="G1111" s="8">
        <v>68.454396633748786</v>
      </c>
      <c r="H1111" s="9"/>
      <c r="I1111" s="9" t="str">
        <f t="shared" si="17"/>
        <v>Apr 03</v>
      </c>
    </row>
    <row r="1112" spans="5:9" x14ac:dyDescent="0.2">
      <c r="E1112" s="9">
        <v>37713</v>
      </c>
      <c r="F1112" s="8">
        <v>67.669144623384199</v>
      </c>
      <c r="G1112" s="8">
        <v>68.66951521491174</v>
      </c>
      <c r="H1112" s="9"/>
      <c r="I1112" s="9" t="str">
        <f t="shared" si="17"/>
        <v>Apr 03</v>
      </c>
    </row>
    <row r="1113" spans="5:9" x14ac:dyDescent="0.2">
      <c r="E1113" s="9">
        <v>37714</v>
      </c>
      <c r="F1113" s="8">
        <v>67.327302760063063</v>
      </c>
      <c r="G1113" s="8">
        <v>68.277692084936376</v>
      </c>
      <c r="H1113" s="9"/>
      <c r="I1113" s="9" t="str">
        <f t="shared" si="17"/>
        <v>Apr 03</v>
      </c>
    </row>
    <row r="1114" spans="5:9" x14ac:dyDescent="0.2">
      <c r="E1114" s="9">
        <v>37715</v>
      </c>
      <c r="F1114" s="8">
        <v>67.511663648452497</v>
      </c>
      <c r="G1114" s="8">
        <v>68.758162981874491</v>
      </c>
      <c r="H1114" s="9"/>
      <c r="I1114" s="9" t="str">
        <f t="shared" si="17"/>
        <v>Apr 03</v>
      </c>
    </row>
    <row r="1115" spans="5:9" x14ac:dyDescent="0.2">
      <c r="E1115" s="9">
        <v>37718</v>
      </c>
      <c r="F1115" s="8">
        <v>67.594628598591626</v>
      </c>
      <c r="G1115" s="8">
        <v>69.069021151357205</v>
      </c>
      <c r="H1115" s="9"/>
      <c r="I1115" s="9" t="str">
        <f t="shared" si="17"/>
        <v>Apr 03</v>
      </c>
    </row>
    <row r="1116" spans="5:9" x14ac:dyDescent="0.2">
      <c r="E1116" s="9">
        <v>37719</v>
      </c>
      <c r="F1116" s="8">
        <v>67.468645616191864</v>
      </c>
      <c r="G1116" s="8">
        <v>69.339101348037048</v>
      </c>
      <c r="H1116" s="9"/>
      <c r="I1116" s="9" t="str">
        <f t="shared" si="17"/>
        <v>Apr 03</v>
      </c>
    </row>
    <row r="1117" spans="5:9" x14ac:dyDescent="0.2">
      <c r="E1117" s="9">
        <v>37720</v>
      </c>
      <c r="F1117" s="8">
        <v>66.523782812058414</v>
      </c>
      <c r="G1117" s="8">
        <v>69.358603856768838</v>
      </c>
      <c r="H1117" s="9"/>
      <c r="I1117" s="9" t="str">
        <f t="shared" si="17"/>
        <v>Apr 03</v>
      </c>
    </row>
    <row r="1118" spans="5:9" x14ac:dyDescent="0.2">
      <c r="E1118" s="9">
        <v>37721</v>
      </c>
      <c r="F1118" s="8">
        <v>66.953198563228383</v>
      </c>
      <c r="G1118" s="8">
        <v>69.210266593384503</v>
      </c>
      <c r="H1118" s="9"/>
      <c r="I1118" s="9" t="str">
        <f t="shared" si="17"/>
        <v>Apr 03</v>
      </c>
    </row>
    <row r="1119" spans="5:9" x14ac:dyDescent="0.2">
      <c r="E1119" s="9">
        <v>37722</v>
      </c>
      <c r="F1119" s="8">
        <v>66.701232675247113</v>
      </c>
      <c r="G1119" s="8">
        <v>68.884633796074681</v>
      </c>
      <c r="H1119" s="9"/>
      <c r="I1119" s="9" t="str">
        <f t="shared" si="17"/>
        <v>Apr 03</v>
      </c>
    </row>
    <row r="1120" spans="5:9" x14ac:dyDescent="0.2">
      <c r="E1120" s="9">
        <v>37725</v>
      </c>
      <c r="F1120" s="8">
        <v>68.00176400219452</v>
      </c>
      <c r="G1120" s="8">
        <v>69.204947727366743</v>
      </c>
      <c r="H1120" s="9"/>
      <c r="I1120" s="9" t="str">
        <f t="shared" si="17"/>
        <v>Apr 03</v>
      </c>
    </row>
    <row r="1121" spans="5:9" x14ac:dyDescent="0.2">
      <c r="E1121" s="9">
        <v>37726</v>
      </c>
      <c r="F1121" s="8">
        <v>68.43041088010979</v>
      </c>
      <c r="G1121" s="8">
        <v>69.031198104119767</v>
      </c>
      <c r="H1121" s="9"/>
      <c r="I1121" s="9" t="str">
        <f t="shared" si="17"/>
        <v>Apr 03</v>
      </c>
    </row>
    <row r="1122" spans="5:9" x14ac:dyDescent="0.2">
      <c r="E1122" s="9">
        <v>37727</v>
      </c>
      <c r="F1122" s="8">
        <v>67.593090698445806</v>
      </c>
      <c r="G1122" s="8">
        <v>67.700299629452331</v>
      </c>
      <c r="H1122" s="9"/>
      <c r="I1122" s="9" t="str">
        <f t="shared" si="17"/>
        <v>Apr 03</v>
      </c>
    </row>
    <row r="1123" spans="5:9" x14ac:dyDescent="0.2">
      <c r="E1123" s="9">
        <v>37728</v>
      </c>
      <c r="F1123" s="8">
        <v>68.643198723467293</v>
      </c>
      <c r="G1123" s="8">
        <v>66.251204132167913</v>
      </c>
      <c r="H1123" s="9"/>
      <c r="I1123" s="9" t="str">
        <f t="shared" si="17"/>
        <v>Apr 03</v>
      </c>
    </row>
    <row r="1124" spans="5:9" x14ac:dyDescent="0.2">
      <c r="E1124" s="9">
        <v>37729</v>
      </c>
      <c r="F1124" s="8">
        <v>68.582896176158727</v>
      </c>
      <c r="G1124" s="8">
        <v>66.45568498129532</v>
      </c>
      <c r="H1124" s="9"/>
      <c r="I1124" s="9" t="str">
        <f t="shared" si="17"/>
        <v>Apr 03</v>
      </c>
    </row>
    <row r="1125" spans="5:9" x14ac:dyDescent="0.2">
      <c r="E1125" s="9">
        <v>37732</v>
      </c>
      <c r="F1125" s="8">
        <v>68.522593628850188</v>
      </c>
      <c r="G1125" s="8">
        <v>66.221654876513654</v>
      </c>
      <c r="H1125" s="9"/>
      <c r="I1125" s="9" t="str">
        <f t="shared" si="17"/>
        <v>Apr 03</v>
      </c>
    </row>
    <row r="1126" spans="5:9" x14ac:dyDescent="0.2">
      <c r="E1126" s="9">
        <v>37733</v>
      </c>
      <c r="F1126" s="8">
        <v>70.009792617587607</v>
      </c>
      <c r="G1126" s="8">
        <v>66.355808497183958</v>
      </c>
      <c r="H1126" s="9"/>
      <c r="I1126" s="9" t="str">
        <f t="shared" si="17"/>
        <v>Apr 03</v>
      </c>
    </row>
    <row r="1127" spans="5:9" x14ac:dyDescent="0.2">
      <c r="E1127" s="9">
        <v>37734</v>
      </c>
      <c r="F1127" s="8">
        <v>70.597453684670853</v>
      </c>
      <c r="G1127" s="8">
        <v>66.844553185705252</v>
      </c>
      <c r="H1127" s="9"/>
      <c r="I1127" s="9" t="str">
        <f t="shared" si="17"/>
        <v>Apr 03</v>
      </c>
    </row>
    <row r="1128" spans="5:9" x14ac:dyDescent="0.2">
      <c r="E1128" s="9">
        <v>37735</v>
      </c>
      <c r="F1128" s="8">
        <v>70.014401555297312</v>
      </c>
      <c r="G1128" s="8">
        <v>67.030713496327039</v>
      </c>
      <c r="H1128" s="9"/>
      <c r="I1128" s="9" t="str">
        <f t="shared" si="17"/>
        <v>Apr 03</v>
      </c>
    </row>
    <row r="1129" spans="5:9" x14ac:dyDescent="0.2">
      <c r="E1129" s="9">
        <v>37736</v>
      </c>
      <c r="F1129" s="8">
        <v>69.044956392923936</v>
      </c>
      <c r="G1129" s="8">
        <v>66.902469726787587</v>
      </c>
      <c r="H1129" s="9"/>
      <c r="I1129" s="9" t="str">
        <f t="shared" si="17"/>
        <v>Apr 03</v>
      </c>
    </row>
    <row r="1130" spans="5:9" x14ac:dyDescent="0.2">
      <c r="E1130" s="9">
        <v>37739</v>
      </c>
      <c r="F1130" s="8">
        <v>70.276354191952777</v>
      </c>
      <c r="G1130" s="8">
        <v>65.939754977572122</v>
      </c>
      <c r="H1130" s="9"/>
      <c r="I1130" s="9" t="str">
        <f t="shared" si="17"/>
        <v>Apr 03</v>
      </c>
    </row>
    <row r="1131" spans="5:9" x14ac:dyDescent="0.2">
      <c r="E1131" s="9">
        <v>37740</v>
      </c>
      <c r="F1131" s="8">
        <v>70.506808759258078</v>
      </c>
      <c r="G1131" s="8">
        <v>65.650763257273553</v>
      </c>
      <c r="H1131" s="9"/>
      <c r="I1131" s="9" t="str">
        <f t="shared" si="17"/>
        <v>Apr 03</v>
      </c>
    </row>
    <row r="1132" spans="5:9" x14ac:dyDescent="0.2">
      <c r="E1132" s="9">
        <v>37741</v>
      </c>
      <c r="F1132" s="8">
        <v>70.436132645284133</v>
      </c>
      <c r="G1132" s="8">
        <v>65.700996991885773</v>
      </c>
      <c r="H1132" s="9"/>
      <c r="I1132" s="9" t="str">
        <f t="shared" si="17"/>
        <v>Apr 03</v>
      </c>
    </row>
    <row r="1133" spans="5:9" x14ac:dyDescent="0.2">
      <c r="E1133" s="9">
        <v>37742</v>
      </c>
      <c r="F1133" s="8">
        <v>70.388505752131991</v>
      </c>
      <c r="G1133" s="8">
        <v>66.146599767151869</v>
      </c>
      <c r="H1133" s="9"/>
      <c r="I1133" s="9" t="str">
        <f t="shared" si="17"/>
        <v>May 03</v>
      </c>
    </row>
    <row r="1134" spans="5:9" x14ac:dyDescent="0.2">
      <c r="E1134" s="9">
        <v>37743</v>
      </c>
      <c r="F1134" s="8">
        <v>71.447062625681824</v>
      </c>
      <c r="G1134" s="8">
        <v>66.378265931481195</v>
      </c>
      <c r="H1134" s="9"/>
      <c r="I1134" s="9" t="str">
        <f t="shared" si="17"/>
        <v>May 03</v>
      </c>
    </row>
    <row r="1135" spans="5:9" x14ac:dyDescent="0.2">
      <c r="E1135" s="9">
        <v>37746</v>
      </c>
      <c r="F1135" s="8">
        <v>71.175892190425117</v>
      </c>
      <c r="G1135" s="8">
        <v>66.752950493177082</v>
      </c>
      <c r="H1135" s="9"/>
      <c r="I1135" s="9" t="str">
        <f t="shared" si="17"/>
        <v>May 03</v>
      </c>
    </row>
    <row r="1136" spans="5:9" x14ac:dyDescent="0.2">
      <c r="E1136" s="9">
        <v>37747</v>
      </c>
      <c r="F1136" s="8">
        <v>71.77814886707408</v>
      </c>
      <c r="G1136" s="8">
        <v>67.229284494323579</v>
      </c>
      <c r="H1136" s="9"/>
      <c r="I1136" s="9" t="str">
        <f t="shared" si="17"/>
        <v>May 03</v>
      </c>
    </row>
    <row r="1137" spans="5:9" x14ac:dyDescent="0.2">
      <c r="E1137" s="9">
        <v>37748</v>
      </c>
      <c r="F1137" s="8">
        <v>71.411724568694865</v>
      </c>
      <c r="G1137" s="8">
        <v>67.476907256706212</v>
      </c>
      <c r="H1137" s="9"/>
      <c r="I1137" s="9" t="str">
        <f t="shared" si="17"/>
        <v>May 03</v>
      </c>
    </row>
    <row r="1138" spans="5:9" x14ac:dyDescent="0.2">
      <c r="E1138" s="9">
        <v>37749</v>
      </c>
      <c r="F1138" s="8">
        <v>70.693476421048061</v>
      </c>
      <c r="G1138" s="8">
        <v>67.277154288483487</v>
      </c>
      <c r="H1138" s="9"/>
      <c r="I1138" s="9" t="str">
        <f t="shared" si="17"/>
        <v>May 03</v>
      </c>
    </row>
    <row r="1139" spans="5:9" x14ac:dyDescent="0.2">
      <c r="E1139" s="9">
        <v>37750</v>
      </c>
      <c r="F1139" s="8">
        <v>71.702863815390401</v>
      </c>
      <c r="G1139" s="8">
        <v>66.822686736521106</v>
      </c>
      <c r="H1139" s="9"/>
      <c r="I1139" s="9" t="str">
        <f t="shared" si="17"/>
        <v>May 03</v>
      </c>
    </row>
    <row r="1140" spans="5:9" x14ac:dyDescent="0.2">
      <c r="E1140" s="9">
        <v>37753</v>
      </c>
      <c r="F1140" s="8">
        <v>72.601637549699362</v>
      </c>
      <c r="G1140" s="8">
        <v>66.669030607119012</v>
      </c>
      <c r="H1140" s="9"/>
      <c r="I1140" s="9" t="str">
        <f t="shared" si="17"/>
        <v>May 03</v>
      </c>
    </row>
    <row r="1141" spans="5:9" x14ac:dyDescent="0.2">
      <c r="E1141" s="9">
        <v>37754</v>
      </c>
      <c r="F1141" s="8">
        <v>72.385778668777959</v>
      </c>
      <c r="G1141" s="8">
        <v>67.093948903427119</v>
      </c>
      <c r="H1141" s="9"/>
      <c r="I1141" s="9" t="str">
        <f t="shared" si="17"/>
        <v>May 03</v>
      </c>
    </row>
    <row r="1142" spans="5:9" x14ac:dyDescent="0.2">
      <c r="E1142" s="9">
        <v>37755</v>
      </c>
      <c r="F1142" s="8">
        <v>72.153790887236369</v>
      </c>
      <c r="G1142" s="8">
        <v>67.125862099533705</v>
      </c>
      <c r="H1142" s="9"/>
      <c r="I1142" s="9" t="str">
        <f t="shared" si="17"/>
        <v>May 03</v>
      </c>
    </row>
    <row r="1143" spans="5:9" x14ac:dyDescent="0.2">
      <c r="E1143" s="9">
        <v>37756</v>
      </c>
      <c r="F1143" s="8">
        <v>72.721473771061753</v>
      </c>
      <c r="G1143" s="8">
        <v>67.017120838726072</v>
      </c>
      <c r="H1143" s="9"/>
      <c r="I1143" s="9" t="str">
        <f t="shared" si="17"/>
        <v>May 03</v>
      </c>
    </row>
    <row r="1144" spans="5:9" x14ac:dyDescent="0.2">
      <c r="E1144" s="9">
        <v>37757</v>
      </c>
      <c r="F1144" s="8">
        <v>72.539415046981489</v>
      </c>
      <c r="G1144" s="8">
        <v>66.890650024525883</v>
      </c>
      <c r="H1144" s="9"/>
      <c r="I1144" s="9" t="str">
        <f t="shared" si="17"/>
        <v>May 03</v>
      </c>
    </row>
    <row r="1145" spans="5:9" x14ac:dyDescent="0.2">
      <c r="E1145" s="9">
        <v>37760</v>
      </c>
      <c r="F1145" s="8">
        <v>70.731885515598947</v>
      </c>
      <c r="G1145" s="8">
        <v>67.943785496043361</v>
      </c>
      <c r="H1145" s="9"/>
      <c r="I1145" s="9" t="str">
        <f t="shared" si="17"/>
        <v>May 03</v>
      </c>
    </row>
    <row r="1146" spans="5:9" x14ac:dyDescent="0.2">
      <c r="E1146" s="9">
        <v>37761</v>
      </c>
      <c r="F1146" s="8">
        <v>70.651991526205535</v>
      </c>
      <c r="G1146" s="8">
        <v>68.254643665526075</v>
      </c>
      <c r="H1146" s="9"/>
      <c r="I1146" s="9" t="str">
        <f t="shared" si="17"/>
        <v>May 03</v>
      </c>
    </row>
    <row r="1147" spans="5:9" x14ac:dyDescent="0.2">
      <c r="E1147" s="9">
        <v>37762</v>
      </c>
      <c r="F1147" s="8">
        <v>70.935450874445635</v>
      </c>
      <c r="G1147" s="8">
        <v>68.314924147060736</v>
      </c>
      <c r="H1147" s="9"/>
      <c r="I1147" s="9" t="str">
        <f t="shared" si="17"/>
        <v>May 03</v>
      </c>
    </row>
    <row r="1148" spans="5:9" x14ac:dyDescent="0.2">
      <c r="E1148" s="9">
        <v>37763</v>
      </c>
      <c r="F1148" s="8">
        <v>71.584565494173845</v>
      </c>
      <c r="G1148" s="8">
        <v>68.678970976721104</v>
      </c>
      <c r="H1148" s="9"/>
      <c r="I1148" s="9" t="str">
        <f t="shared" si="17"/>
        <v>May 03</v>
      </c>
    </row>
    <row r="1149" spans="5:9" x14ac:dyDescent="0.2">
      <c r="E1149" s="9">
        <v>37764</v>
      </c>
      <c r="F1149" s="8">
        <v>71.688268205824684</v>
      </c>
      <c r="G1149" s="8">
        <v>68.492219680986238</v>
      </c>
      <c r="H1149" s="9"/>
      <c r="I1149" s="9" t="str">
        <f t="shared" si="17"/>
        <v>May 03</v>
      </c>
    </row>
    <row r="1150" spans="5:9" x14ac:dyDescent="0.2">
      <c r="E1150" s="9">
        <v>37767</v>
      </c>
      <c r="F1150" s="8">
        <v>72.389618618005684</v>
      </c>
      <c r="G1150" s="8">
        <v>68.420710482302965</v>
      </c>
      <c r="H1150" s="9"/>
      <c r="I1150" s="9" t="str">
        <f t="shared" si="17"/>
        <v>May 03</v>
      </c>
    </row>
    <row r="1151" spans="5:9" x14ac:dyDescent="0.2">
      <c r="E1151" s="9">
        <v>37768</v>
      </c>
      <c r="F1151" s="8">
        <v>73.090969030186685</v>
      </c>
      <c r="G1151" s="8">
        <v>68.94432329249625</v>
      </c>
      <c r="H1151" s="9"/>
      <c r="I1151" s="9" t="str">
        <f t="shared" si="17"/>
        <v>May 03</v>
      </c>
    </row>
    <row r="1152" spans="5:9" x14ac:dyDescent="0.2">
      <c r="E1152" s="9">
        <v>37769</v>
      </c>
      <c r="F1152" s="8">
        <v>73.22463198786005</v>
      </c>
      <c r="G1152" s="8">
        <v>68.892316602544796</v>
      </c>
      <c r="H1152" s="9"/>
      <c r="I1152" s="9" t="str">
        <f t="shared" si="17"/>
        <v>May 03</v>
      </c>
    </row>
    <row r="1153" spans="5:9" x14ac:dyDescent="0.2">
      <c r="E1153" s="9">
        <v>37770</v>
      </c>
      <c r="F1153" s="8">
        <v>72.949626250876051</v>
      </c>
      <c r="G1153" s="8">
        <v>69.200810831575154</v>
      </c>
      <c r="H1153" s="9"/>
      <c r="I1153" s="9" t="str">
        <f t="shared" si="17"/>
        <v>May 03</v>
      </c>
    </row>
    <row r="1154" spans="5:9" x14ac:dyDescent="0.2">
      <c r="E1154" s="9">
        <v>37771</v>
      </c>
      <c r="F1154" s="8">
        <v>74.021240910663977</v>
      </c>
      <c r="G1154" s="8">
        <v>68.82789922521853</v>
      </c>
      <c r="H1154" s="9"/>
      <c r="I1154" s="9" t="str">
        <f t="shared" si="17"/>
        <v>May 03</v>
      </c>
    </row>
    <row r="1155" spans="5:9" x14ac:dyDescent="0.2">
      <c r="E1155" s="9">
        <v>37774</v>
      </c>
      <c r="F1155" s="8">
        <v>74.283188861409897</v>
      </c>
      <c r="G1155" s="8">
        <v>69.837301798367704</v>
      </c>
      <c r="H1155" s="9"/>
      <c r="I1155" s="9" t="str">
        <f t="shared" si="17"/>
        <v>Jun 03</v>
      </c>
    </row>
    <row r="1156" spans="5:9" x14ac:dyDescent="0.2">
      <c r="E1156" s="9">
        <v>37775</v>
      </c>
      <c r="F1156" s="8">
        <v>74.633479650077575</v>
      </c>
      <c r="G1156" s="8">
        <v>69.900537205467799</v>
      </c>
      <c r="H1156" s="9"/>
      <c r="I1156" s="9" t="str">
        <f t="shared" si="17"/>
        <v>Jun 03</v>
      </c>
    </row>
    <row r="1157" spans="5:9" x14ac:dyDescent="0.2">
      <c r="E1157" s="9">
        <v>37776</v>
      </c>
      <c r="F1157" s="8">
        <v>75.761170051546046</v>
      </c>
      <c r="G1157" s="8">
        <v>69.626320112996368</v>
      </c>
      <c r="H1157" s="9"/>
      <c r="I1157" s="9" t="str">
        <f t="shared" ref="I1157:I1220" si="18">TEXT(E1157,"mmm")&amp; " " &amp;TEXT(E1157,"yy")</f>
        <v>Jun 03</v>
      </c>
    </row>
    <row r="1158" spans="5:9" x14ac:dyDescent="0.2">
      <c r="E1158" s="9">
        <v>37777</v>
      </c>
      <c r="F1158" s="8">
        <v>76.060762909497655</v>
      </c>
      <c r="G1158" s="8">
        <v>69.336737407584707</v>
      </c>
      <c r="H1158" s="9"/>
      <c r="I1158" s="9" t="str">
        <f t="shared" si="18"/>
        <v>Jun 03</v>
      </c>
    </row>
    <row r="1159" spans="5:9" x14ac:dyDescent="0.2">
      <c r="E1159" s="9">
        <v>37778</v>
      </c>
      <c r="F1159" s="8">
        <v>75.877935235344495</v>
      </c>
      <c r="G1159" s="8">
        <v>70.037645751703508</v>
      </c>
      <c r="H1159" s="9"/>
      <c r="I1159" s="9" t="str">
        <f t="shared" si="18"/>
        <v>Jun 03</v>
      </c>
    </row>
    <row r="1160" spans="5:9" x14ac:dyDescent="0.2">
      <c r="E1160" s="9">
        <v>37781</v>
      </c>
      <c r="F1160" s="8">
        <v>74.969174752361369</v>
      </c>
      <c r="G1160" s="8">
        <v>69.905265086372466</v>
      </c>
      <c r="H1160" s="9"/>
      <c r="I1160" s="9" t="str">
        <f t="shared" si="18"/>
        <v>Jun 03</v>
      </c>
    </row>
    <row r="1161" spans="5:9" x14ac:dyDescent="0.2">
      <c r="E1161" s="9">
        <v>37782</v>
      </c>
      <c r="F1161" s="8">
        <v>75.65362742907655</v>
      </c>
      <c r="G1161" s="8">
        <v>69.886353562753754</v>
      </c>
      <c r="H1161" s="9"/>
      <c r="I1161" s="9" t="str">
        <f t="shared" si="18"/>
        <v>Jun 03</v>
      </c>
    </row>
    <row r="1162" spans="5:9" x14ac:dyDescent="0.2">
      <c r="E1162" s="9">
        <v>37783</v>
      </c>
      <c r="F1162" s="8">
        <v>76.624605728868019</v>
      </c>
      <c r="G1162" s="8">
        <v>70.344958010507725</v>
      </c>
      <c r="H1162" s="9"/>
      <c r="I1162" s="9" t="str">
        <f t="shared" si="18"/>
        <v>Jun 03</v>
      </c>
    </row>
    <row r="1163" spans="5:9" x14ac:dyDescent="0.2">
      <c r="E1163" s="9">
        <v>37784</v>
      </c>
      <c r="F1163" s="8">
        <v>76.703730768188507</v>
      </c>
      <c r="G1163" s="8">
        <v>70.652861254425005</v>
      </c>
      <c r="H1163" s="9"/>
      <c r="I1163" s="9" t="str">
        <f t="shared" si="18"/>
        <v>Jun 03</v>
      </c>
    </row>
    <row r="1164" spans="5:9" x14ac:dyDescent="0.2">
      <c r="E1164" s="9">
        <v>37785</v>
      </c>
      <c r="F1164" s="8">
        <v>75.943228775626281</v>
      </c>
      <c r="G1164" s="8">
        <v>70.696594152793296</v>
      </c>
      <c r="H1164" s="9"/>
      <c r="I1164" s="9" t="str">
        <f t="shared" si="18"/>
        <v>Jun 03</v>
      </c>
    </row>
    <row r="1165" spans="5:9" x14ac:dyDescent="0.2">
      <c r="E1165" s="9">
        <v>37788</v>
      </c>
      <c r="F1165" s="8">
        <v>77.643215684539356</v>
      </c>
      <c r="G1165" s="8">
        <v>70.383963027971333</v>
      </c>
      <c r="H1165" s="9"/>
      <c r="I1165" s="9" t="str">
        <f t="shared" si="18"/>
        <v>Jun 03</v>
      </c>
    </row>
    <row r="1166" spans="5:9" x14ac:dyDescent="0.2">
      <c r="E1166" s="9">
        <v>37789</v>
      </c>
      <c r="F1166" s="8">
        <v>77.713887112603771</v>
      </c>
      <c r="G1166" s="8">
        <v>70.715505676412022</v>
      </c>
      <c r="H1166" s="9"/>
      <c r="I1166" s="9" t="str">
        <f t="shared" si="18"/>
        <v>Jun 03</v>
      </c>
    </row>
    <row r="1167" spans="5:9" x14ac:dyDescent="0.2">
      <c r="E1167" s="9">
        <v>37790</v>
      </c>
      <c r="F1167" s="8">
        <v>77.593286703896212</v>
      </c>
      <c r="G1167" s="8">
        <v>71.049412265305051</v>
      </c>
      <c r="H1167" s="9"/>
      <c r="I1167" s="9" t="str">
        <f t="shared" si="18"/>
        <v>Jun 03</v>
      </c>
    </row>
    <row r="1168" spans="5:9" x14ac:dyDescent="0.2">
      <c r="E1168" s="9">
        <v>37791</v>
      </c>
      <c r="F1168" s="8">
        <v>76.411053621347165</v>
      </c>
      <c r="G1168" s="8">
        <v>70.669408837591391</v>
      </c>
      <c r="H1168" s="9"/>
      <c r="I1168" s="9" t="str">
        <f t="shared" si="18"/>
        <v>Jun 03</v>
      </c>
    </row>
    <row r="1169" spans="5:9" x14ac:dyDescent="0.2">
      <c r="E1169" s="9">
        <v>37792</v>
      </c>
      <c r="F1169" s="8">
        <v>76.487102860376027</v>
      </c>
      <c r="G1169" s="8">
        <v>71.059459012227492</v>
      </c>
      <c r="H1169" s="9"/>
      <c r="I1169" s="9" t="str">
        <f t="shared" si="18"/>
        <v>Jun 03</v>
      </c>
    </row>
    <row r="1170" spans="5:9" x14ac:dyDescent="0.2">
      <c r="E1170" s="9">
        <v>37795</v>
      </c>
      <c r="F1170" s="8">
        <v>75.407808302132622</v>
      </c>
      <c r="G1170" s="8">
        <v>71.189475737106179</v>
      </c>
      <c r="H1170" s="9"/>
      <c r="I1170" s="9" t="str">
        <f t="shared" si="18"/>
        <v>Jun 03</v>
      </c>
    </row>
    <row r="1171" spans="5:9" x14ac:dyDescent="0.2">
      <c r="E1171" s="9">
        <v>37796</v>
      </c>
      <c r="F1171" s="8">
        <v>75.546848993952253</v>
      </c>
      <c r="G1171" s="8">
        <v>71.353769598543821</v>
      </c>
      <c r="H1171" s="9"/>
      <c r="I1171" s="9" t="str">
        <f t="shared" si="18"/>
        <v>Jun 03</v>
      </c>
    </row>
    <row r="1172" spans="5:9" x14ac:dyDescent="0.2">
      <c r="E1172" s="9">
        <v>37797</v>
      </c>
      <c r="F1172" s="8">
        <v>74.922316732463941</v>
      </c>
      <c r="G1172" s="8">
        <v>70.720824542429781</v>
      </c>
      <c r="H1172" s="9"/>
      <c r="I1172" s="9" t="str">
        <f t="shared" si="18"/>
        <v>Jun 03</v>
      </c>
    </row>
    <row r="1173" spans="5:9" x14ac:dyDescent="0.2">
      <c r="E1173" s="9">
        <v>37798</v>
      </c>
      <c r="F1173" s="8">
        <v>75.728907718032502</v>
      </c>
      <c r="G1173" s="8">
        <v>70.104427069482128</v>
      </c>
      <c r="H1173" s="9"/>
      <c r="I1173" s="9" t="str">
        <f t="shared" si="18"/>
        <v>Jun 03</v>
      </c>
    </row>
    <row r="1174" spans="5:9" x14ac:dyDescent="0.2">
      <c r="E1174" s="9">
        <v>37799</v>
      </c>
      <c r="F1174" s="8">
        <v>74.991450337200732</v>
      </c>
      <c r="G1174" s="8">
        <v>70.7237794679952</v>
      </c>
      <c r="H1174" s="9"/>
      <c r="I1174" s="9" t="str">
        <f t="shared" si="18"/>
        <v>Jun 03</v>
      </c>
    </row>
    <row r="1175" spans="5:9" x14ac:dyDescent="0.2">
      <c r="E1175" s="9">
        <v>37802</v>
      </c>
      <c r="F1175" s="8">
        <v>74.859325279673158</v>
      </c>
      <c r="G1175" s="8">
        <v>71.153425645208003</v>
      </c>
      <c r="H1175" s="9"/>
      <c r="I1175" s="9" t="str">
        <f t="shared" si="18"/>
        <v>Jun 03</v>
      </c>
    </row>
    <row r="1176" spans="5:9" x14ac:dyDescent="0.2">
      <c r="E1176" s="9">
        <v>37803</v>
      </c>
      <c r="F1176" s="8">
        <v>75.460044056176329</v>
      </c>
      <c r="G1176" s="8">
        <v>71.23557257592681</v>
      </c>
      <c r="H1176" s="9"/>
      <c r="I1176" s="9" t="str">
        <f t="shared" si="18"/>
        <v>Jul 03</v>
      </c>
    </row>
    <row r="1177" spans="5:9" x14ac:dyDescent="0.2">
      <c r="E1177" s="9">
        <v>37804</v>
      </c>
      <c r="F1177" s="8">
        <v>76.338075419882216</v>
      </c>
      <c r="G1177" s="8">
        <v>71.787552671548198</v>
      </c>
      <c r="H1177" s="9"/>
      <c r="I1177" s="9" t="str">
        <f t="shared" si="18"/>
        <v>Jul 03</v>
      </c>
    </row>
    <row r="1178" spans="5:9" x14ac:dyDescent="0.2">
      <c r="E1178" s="9">
        <v>37805</v>
      </c>
      <c r="F1178" s="8">
        <v>75.719689919431232</v>
      </c>
      <c r="G1178" s="8">
        <v>71.898066887695094</v>
      </c>
      <c r="H1178" s="9"/>
      <c r="I1178" s="9" t="str">
        <f t="shared" si="18"/>
        <v>Jul 03</v>
      </c>
    </row>
    <row r="1179" spans="5:9" x14ac:dyDescent="0.2">
      <c r="E1179" s="9">
        <v>37806</v>
      </c>
      <c r="F1179" s="8">
        <v>76.438707055560045</v>
      </c>
      <c r="G1179" s="8">
        <v>71.716043472864925</v>
      </c>
      <c r="H1179" s="9"/>
      <c r="I1179" s="9" t="str">
        <f t="shared" si="18"/>
        <v>Jul 03</v>
      </c>
    </row>
    <row r="1180" spans="5:9" x14ac:dyDescent="0.2">
      <c r="E1180" s="9">
        <v>37809</v>
      </c>
      <c r="F1180" s="8">
        <v>77.157724191688857</v>
      </c>
      <c r="G1180" s="8">
        <v>72.033993463704661</v>
      </c>
      <c r="H1180" s="9"/>
      <c r="I1180" s="9" t="str">
        <f t="shared" si="18"/>
        <v>Jul 03</v>
      </c>
    </row>
    <row r="1181" spans="5:9" x14ac:dyDescent="0.2">
      <c r="E1181" s="9">
        <v>37810</v>
      </c>
      <c r="F1181" s="8">
        <v>77.420445778417232</v>
      </c>
      <c r="G1181" s="8">
        <v>70.874480671831876</v>
      </c>
      <c r="H1181" s="9"/>
      <c r="I1181" s="9" t="str">
        <f t="shared" si="18"/>
        <v>Jul 03</v>
      </c>
    </row>
    <row r="1182" spans="5:9" x14ac:dyDescent="0.2">
      <c r="E1182" s="9">
        <v>37811</v>
      </c>
      <c r="F1182" s="8">
        <v>76.987958989683321</v>
      </c>
      <c r="G1182" s="8">
        <v>71.980804803526993</v>
      </c>
      <c r="H1182" s="9"/>
      <c r="I1182" s="9" t="str">
        <f t="shared" si="18"/>
        <v>Jul 03</v>
      </c>
    </row>
    <row r="1183" spans="5:9" x14ac:dyDescent="0.2">
      <c r="E1183" s="9">
        <v>37812</v>
      </c>
      <c r="F1183" s="8">
        <v>75.950144486736548</v>
      </c>
      <c r="G1183" s="8">
        <v>72.481369194309991</v>
      </c>
      <c r="H1183" s="9"/>
      <c r="I1183" s="9" t="str">
        <f t="shared" si="18"/>
        <v>Jul 03</v>
      </c>
    </row>
    <row r="1184" spans="5:9" x14ac:dyDescent="0.2">
      <c r="E1184" s="9">
        <v>37813</v>
      </c>
      <c r="F1184" s="8">
        <v>76.675308422311801</v>
      </c>
      <c r="G1184" s="8">
        <v>72.269205538712484</v>
      </c>
      <c r="H1184" s="9"/>
      <c r="I1184" s="9" t="str">
        <f t="shared" si="18"/>
        <v>Jul 03</v>
      </c>
    </row>
    <row r="1185" spans="5:9" x14ac:dyDescent="0.2">
      <c r="E1185" s="9">
        <v>37816</v>
      </c>
      <c r="F1185" s="8">
        <v>77.114706159428238</v>
      </c>
      <c r="G1185" s="8">
        <v>72.741993629180485</v>
      </c>
      <c r="H1185" s="9"/>
      <c r="I1185" s="9" t="str">
        <f t="shared" si="18"/>
        <v>Jul 03</v>
      </c>
    </row>
    <row r="1186" spans="5:9" x14ac:dyDescent="0.2">
      <c r="E1186" s="9">
        <v>37817</v>
      </c>
      <c r="F1186" s="8">
        <v>76.850451435281784</v>
      </c>
      <c r="G1186" s="8">
        <v>73.091856816126793</v>
      </c>
      <c r="H1186" s="9"/>
      <c r="I1186" s="9" t="str">
        <f t="shared" si="18"/>
        <v>Jul 03</v>
      </c>
    </row>
    <row r="1187" spans="5:9" x14ac:dyDescent="0.2">
      <c r="E1187" s="9">
        <v>37818</v>
      </c>
      <c r="F1187" s="8">
        <v>76.364195678267905</v>
      </c>
      <c r="G1187" s="8">
        <v>73.076491203186592</v>
      </c>
      <c r="H1187" s="9"/>
      <c r="I1187" s="9" t="str">
        <f t="shared" si="18"/>
        <v>Jul 03</v>
      </c>
    </row>
    <row r="1188" spans="5:9" x14ac:dyDescent="0.2">
      <c r="E1188" s="9">
        <v>37819</v>
      </c>
      <c r="F1188" s="8">
        <v>75.414719250515162</v>
      </c>
      <c r="G1188" s="8">
        <v>73.061125590246391</v>
      </c>
      <c r="H1188" s="9"/>
      <c r="I1188" s="9" t="str">
        <f t="shared" si="18"/>
        <v>Jul 03</v>
      </c>
    </row>
    <row r="1189" spans="5:9" x14ac:dyDescent="0.2">
      <c r="E1189" s="9">
        <v>37820</v>
      </c>
      <c r="F1189" s="8">
        <v>76.305044136295763</v>
      </c>
      <c r="G1189" s="8">
        <v>73.881412927208373</v>
      </c>
      <c r="H1189" s="9"/>
      <c r="I1189" s="9" t="str">
        <f t="shared" si="18"/>
        <v>Jul 03</v>
      </c>
    </row>
    <row r="1190" spans="5:9" x14ac:dyDescent="0.2">
      <c r="E1190" s="9">
        <v>37823</v>
      </c>
      <c r="F1190" s="8">
        <v>75.189642570992504</v>
      </c>
      <c r="G1190" s="8">
        <v>73.714755125318405</v>
      </c>
      <c r="H1190" s="9"/>
      <c r="I1190" s="9" t="str">
        <f t="shared" si="18"/>
        <v>Jul 03</v>
      </c>
    </row>
    <row r="1191" spans="5:9" x14ac:dyDescent="0.2">
      <c r="E1191" s="9">
        <v>37824</v>
      </c>
      <c r="F1191" s="8">
        <v>75.904819681075395</v>
      </c>
      <c r="G1191" s="8">
        <v>73.754351127895092</v>
      </c>
      <c r="H1191" s="9"/>
      <c r="I1191" s="9" t="str">
        <f t="shared" si="18"/>
        <v>Jul 03</v>
      </c>
    </row>
    <row r="1192" spans="5:9" x14ac:dyDescent="0.2">
      <c r="E1192" s="9">
        <v>37825</v>
      </c>
      <c r="F1192" s="8">
        <v>75.943228775626281</v>
      </c>
      <c r="G1192" s="8">
        <v>73.662157450253844</v>
      </c>
      <c r="H1192" s="9"/>
      <c r="I1192" s="9" t="str">
        <f t="shared" si="18"/>
        <v>Jul 03</v>
      </c>
    </row>
    <row r="1193" spans="5:9" x14ac:dyDescent="0.2">
      <c r="E1193" s="9">
        <v>37826</v>
      </c>
      <c r="F1193" s="8">
        <v>75.404732578659178</v>
      </c>
      <c r="G1193" s="8">
        <v>73.74312241074648</v>
      </c>
      <c r="H1193" s="9"/>
      <c r="I1193" s="9" t="str">
        <f t="shared" si="18"/>
        <v>Jul 03</v>
      </c>
    </row>
    <row r="1194" spans="5:9" x14ac:dyDescent="0.2">
      <c r="E1194" s="9">
        <v>37827</v>
      </c>
      <c r="F1194" s="8">
        <v>76.7167885544266</v>
      </c>
      <c r="G1194" s="8">
        <v>73.824087371239116</v>
      </c>
      <c r="H1194" s="9"/>
      <c r="I1194" s="9" t="str">
        <f t="shared" si="18"/>
        <v>Jul 03</v>
      </c>
    </row>
    <row r="1195" spans="5:9" x14ac:dyDescent="0.2">
      <c r="E1195" s="9">
        <v>37830</v>
      </c>
      <c r="F1195" s="8">
        <v>76.550863340057887</v>
      </c>
      <c r="G1195" s="8">
        <v>74.061663386699294</v>
      </c>
      <c r="H1195" s="9"/>
      <c r="I1195" s="9" t="str">
        <f t="shared" si="18"/>
        <v>Jul 03</v>
      </c>
    </row>
    <row r="1196" spans="5:9" x14ac:dyDescent="0.2">
      <c r="E1196" s="9">
        <v>37831</v>
      </c>
      <c r="F1196" s="8">
        <v>75.994700342324791</v>
      </c>
      <c r="G1196" s="8">
        <v>74.47771690631113</v>
      </c>
      <c r="H1196" s="9"/>
      <c r="I1196" s="9" t="str">
        <f t="shared" si="18"/>
        <v>Jul 03</v>
      </c>
    </row>
    <row r="1197" spans="5:9" x14ac:dyDescent="0.2">
      <c r="E1197" s="9">
        <v>37832</v>
      </c>
      <c r="F1197" s="8">
        <v>75.857192787923253</v>
      </c>
      <c r="G1197" s="8">
        <v>74.346518211206259</v>
      </c>
      <c r="H1197" s="9"/>
      <c r="I1197" s="9" t="str">
        <f t="shared" si="18"/>
        <v>Jul 03</v>
      </c>
    </row>
    <row r="1198" spans="5:9" x14ac:dyDescent="0.2">
      <c r="E1198" s="9">
        <v>37833</v>
      </c>
      <c r="F1198" s="8">
        <v>76.073820695735733</v>
      </c>
      <c r="G1198" s="8">
        <v>74.312832059760424</v>
      </c>
      <c r="H1198" s="9"/>
      <c r="I1198" s="9" t="str">
        <f t="shared" si="18"/>
        <v>Jul 03</v>
      </c>
    </row>
    <row r="1199" spans="5:9" x14ac:dyDescent="0.2">
      <c r="E1199" s="9">
        <v>37834</v>
      </c>
      <c r="F1199" s="8">
        <v>75.293349891734707</v>
      </c>
      <c r="G1199" s="8">
        <v>74.863039200042564</v>
      </c>
      <c r="H1199" s="9"/>
      <c r="I1199" s="9" t="str">
        <f t="shared" si="18"/>
        <v>Aug 03</v>
      </c>
    </row>
    <row r="1200" spans="5:9" x14ac:dyDescent="0.2">
      <c r="E1200" s="9">
        <v>37837</v>
      </c>
      <c r="F1200" s="8">
        <v>75.498453150727201</v>
      </c>
      <c r="G1200" s="8">
        <v>74.830535018822886</v>
      </c>
      <c r="H1200" s="9"/>
      <c r="I1200" s="9" t="str">
        <f t="shared" si="18"/>
        <v>Aug 03</v>
      </c>
    </row>
    <row r="1201" spans="5:9" x14ac:dyDescent="0.2">
      <c r="E1201" s="9">
        <v>37838</v>
      </c>
      <c r="F1201" s="8">
        <v>74.16489054019334</v>
      </c>
      <c r="G1201" s="8">
        <v>74.198180947821925</v>
      </c>
      <c r="H1201" s="9"/>
      <c r="I1201" s="9" t="str">
        <f t="shared" si="18"/>
        <v>Aug 03</v>
      </c>
    </row>
    <row r="1202" spans="5:9" x14ac:dyDescent="0.2">
      <c r="E1202" s="9">
        <v>37839</v>
      </c>
      <c r="F1202" s="8">
        <v>74.289335622447254</v>
      </c>
      <c r="G1202" s="8">
        <v>73.676341092967874</v>
      </c>
      <c r="H1202" s="9"/>
      <c r="I1202" s="9" t="str">
        <f t="shared" si="18"/>
        <v>Aug 03</v>
      </c>
    </row>
    <row r="1203" spans="5:9" x14ac:dyDescent="0.2">
      <c r="E1203" s="9">
        <v>37840</v>
      </c>
      <c r="F1203" s="8">
        <v>74.830133983723542</v>
      </c>
      <c r="G1203" s="8">
        <v>73.947012274760809</v>
      </c>
      <c r="H1203" s="9"/>
      <c r="I1203" s="9" t="str">
        <f t="shared" si="18"/>
        <v>Aug 03</v>
      </c>
    </row>
    <row r="1204" spans="5:9" x14ac:dyDescent="0.2">
      <c r="E1204" s="9">
        <v>37841</v>
      </c>
      <c r="F1204" s="8">
        <v>75.09669555808874</v>
      </c>
      <c r="G1204" s="8">
        <v>74.683379725664707</v>
      </c>
      <c r="H1204" s="9"/>
      <c r="I1204" s="9" t="str">
        <f t="shared" si="18"/>
        <v>Aug 03</v>
      </c>
    </row>
    <row r="1205" spans="5:9" x14ac:dyDescent="0.2">
      <c r="E1205" s="9">
        <v>37844</v>
      </c>
      <c r="F1205" s="8">
        <v>75.327150125394041</v>
      </c>
      <c r="G1205" s="8">
        <v>75.465844015389266</v>
      </c>
      <c r="H1205" s="9"/>
      <c r="I1205" s="9" t="str">
        <f t="shared" si="18"/>
        <v>Aug 03</v>
      </c>
    </row>
    <row r="1206" spans="5:9" x14ac:dyDescent="0.2">
      <c r="E1206" s="9">
        <v>37845</v>
      </c>
      <c r="F1206" s="8">
        <v>76.076891733299661</v>
      </c>
      <c r="G1206" s="8">
        <v>75.123663634913044</v>
      </c>
      <c r="H1206" s="9"/>
      <c r="I1206" s="9" t="str">
        <f t="shared" si="18"/>
        <v>Aug 03</v>
      </c>
    </row>
    <row r="1207" spans="5:9" x14ac:dyDescent="0.2">
      <c r="E1207" s="9">
        <v>37846</v>
      </c>
      <c r="F1207" s="8">
        <v>75.59140484954051</v>
      </c>
      <c r="G1207" s="8">
        <v>74.705837159961945</v>
      </c>
      <c r="H1207" s="9"/>
      <c r="I1207" s="9" t="str">
        <f t="shared" si="18"/>
        <v>Aug 03</v>
      </c>
    </row>
    <row r="1208" spans="5:9" x14ac:dyDescent="0.2">
      <c r="E1208" s="9">
        <v>37847</v>
      </c>
      <c r="F1208" s="8">
        <v>76.089185255374375</v>
      </c>
      <c r="G1208" s="8">
        <v>74.556908911464532</v>
      </c>
      <c r="H1208" s="9"/>
      <c r="I1208" s="9" t="str">
        <f t="shared" si="18"/>
        <v>Aug 03</v>
      </c>
    </row>
    <row r="1209" spans="5:9" x14ac:dyDescent="0.2">
      <c r="E1209" s="9">
        <v>37848</v>
      </c>
      <c r="F1209" s="8">
        <v>76.101474091539558</v>
      </c>
      <c r="G1209" s="8">
        <v>74.211182620309799</v>
      </c>
      <c r="H1209" s="9"/>
      <c r="I1209" s="9" t="str">
        <f t="shared" si="18"/>
        <v>Aug 03</v>
      </c>
    </row>
    <row r="1210" spans="5:9" x14ac:dyDescent="0.2">
      <c r="E1210" s="9">
        <v>37851</v>
      </c>
      <c r="F1210" s="8">
        <v>76.798215604419909</v>
      </c>
      <c r="G1210" s="8">
        <v>74.001973890277711</v>
      </c>
      <c r="H1210" s="9"/>
      <c r="I1210" s="9" t="str">
        <f t="shared" si="18"/>
        <v>Aug 03</v>
      </c>
    </row>
    <row r="1211" spans="5:9" x14ac:dyDescent="0.2">
      <c r="E1211" s="9">
        <v>37852</v>
      </c>
      <c r="F1211" s="8">
        <v>76.998710002520866</v>
      </c>
      <c r="G1211" s="8">
        <v>73.699980497491268</v>
      </c>
      <c r="H1211" s="9"/>
      <c r="I1211" s="9" t="str">
        <f t="shared" si="18"/>
        <v>Aug 03</v>
      </c>
    </row>
    <row r="1212" spans="5:9" x14ac:dyDescent="0.2">
      <c r="E1212" s="9">
        <v>37853</v>
      </c>
      <c r="F1212" s="8">
        <v>76.841233636680514</v>
      </c>
      <c r="G1212" s="8">
        <v>74.603005750285149</v>
      </c>
      <c r="H1212" s="9"/>
      <c r="I1212" s="9" t="str">
        <f t="shared" si="18"/>
        <v>Aug 03</v>
      </c>
    </row>
    <row r="1213" spans="5:9" x14ac:dyDescent="0.2">
      <c r="E1213" s="9">
        <v>37854</v>
      </c>
      <c r="F1213" s="8">
        <v>77.069386116494826</v>
      </c>
      <c r="G1213" s="8">
        <v>74.696972383265674</v>
      </c>
      <c r="H1213" s="9"/>
      <c r="I1213" s="9" t="str">
        <f t="shared" si="18"/>
        <v>Aug 03</v>
      </c>
    </row>
    <row r="1214" spans="5:9" x14ac:dyDescent="0.2">
      <c r="E1214" s="9">
        <v>37855</v>
      </c>
      <c r="F1214" s="8">
        <v>76.285070715765599</v>
      </c>
      <c r="G1214" s="8">
        <v>74.116034017103104</v>
      </c>
      <c r="H1214" s="9"/>
      <c r="I1214" s="9" t="str">
        <f t="shared" si="18"/>
        <v>Aug 03</v>
      </c>
    </row>
    <row r="1215" spans="5:9" x14ac:dyDescent="0.2">
      <c r="E1215" s="9">
        <v>37858</v>
      </c>
      <c r="F1215" s="8">
        <v>76.335004382318289</v>
      </c>
      <c r="G1215" s="8">
        <v>74.009656696747811</v>
      </c>
      <c r="H1215" s="9"/>
      <c r="I1215" s="9" t="str">
        <f t="shared" si="18"/>
        <v>Aug 03</v>
      </c>
    </row>
    <row r="1216" spans="5:9" x14ac:dyDescent="0.2">
      <c r="E1216" s="9">
        <v>37859</v>
      </c>
      <c r="F1216" s="8">
        <v>76.566992087041683</v>
      </c>
      <c r="G1216" s="8">
        <v>73.322341010229962</v>
      </c>
      <c r="H1216" s="9"/>
      <c r="I1216" s="9" t="str">
        <f t="shared" si="18"/>
        <v>Aug 03</v>
      </c>
    </row>
    <row r="1217" spans="5:9" x14ac:dyDescent="0.2">
      <c r="E1217" s="9">
        <v>37860</v>
      </c>
      <c r="F1217" s="8">
        <v>76.571601024751416</v>
      </c>
      <c r="G1217" s="8">
        <v>72.662801624027097</v>
      </c>
      <c r="H1217" s="9"/>
      <c r="I1217" s="9" t="str">
        <f t="shared" si="18"/>
        <v>Aug 03</v>
      </c>
    </row>
    <row r="1218" spans="5:9" x14ac:dyDescent="0.2">
      <c r="E1218" s="9">
        <v>37861</v>
      </c>
      <c r="F1218" s="8">
        <v>77.036354832908387</v>
      </c>
      <c r="G1218" s="8">
        <v>72.94942940387331</v>
      </c>
      <c r="H1218" s="9"/>
      <c r="I1218" s="9" t="str">
        <f t="shared" si="18"/>
        <v>Aug 03</v>
      </c>
    </row>
    <row r="1219" spans="5:9" x14ac:dyDescent="0.2">
      <c r="E1219" s="9">
        <v>37862</v>
      </c>
      <c r="F1219" s="8">
        <v>77.433503564655297</v>
      </c>
      <c r="G1219" s="8">
        <v>72.821776619446965</v>
      </c>
      <c r="H1219" s="9"/>
      <c r="I1219" s="9" t="str">
        <f t="shared" si="18"/>
        <v>Aug 03</v>
      </c>
    </row>
    <row r="1220" spans="5:9" x14ac:dyDescent="0.2">
      <c r="E1220" s="9">
        <v>37865</v>
      </c>
      <c r="F1220" s="8">
        <v>77.97046193829479</v>
      </c>
      <c r="G1220" s="8">
        <v>73.470678273614297</v>
      </c>
      <c r="H1220" s="9"/>
      <c r="I1220" s="9" t="str">
        <f t="shared" si="18"/>
        <v>Sep 03</v>
      </c>
    </row>
    <row r="1221" spans="5:9" x14ac:dyDescent="0.2">
      <c r="E1221" s="9">
        <v>37866</v>
      </c>
      <c r="F1221" s="8">
        <v>78.507420311934268</v>
      </c>
      <c r="G1221" s="8">
        <v>73.846544805536354</v>
      </c>
      <c r="H1221" s="9"/>
      <c r="I1221" s="9" t="str">
        <f t="shared" ref="I1221:I1284" si="19">TEXT(E1221,"mmm")&amp; " " &amp;TEXT(E1221,"yy")</f>
        <v>Sep 03</v>
      </c>
    </row>
    <row r="1222" spans="5:9" x14ac:dyDescent="0.2">
      <c r="E1222" s="9">
        <v>37867</v>
      </c>
      <c r="F1222" s="8">
        <v>78.836204465835479</v>
      </c>
      <c r="G1222" s="8">
        <v>73.747259306538055</v>
      </c>
      <c r="H1222" s="9"/>
      <c r="I1222" s="9" t="str">
        <f t="shared" si="19"/>
        <v>Sep 03</v>
      </c>
    </row>
    <row r="1223" spans="5:9" x14ac:dyDescent="0.2">
      <c r="E1223" s="9">
        <v>37868</v>
      </c>
      <c r="F1223" s="8">
        <v>78.966791623217233</v>
      </c>
      <c r="G1223" s="8">
        <v>74.315196000212751</v>
      </c>
      <c r="H1223" s="9"/>
      <c r="I1223" s="9" t="str">
        <f t="shared" si="19"/>
        <v>Sep 03</v>
      </c>
    </row>
    <row r="1224" spans="5:9" x14ac:dyDescent="0.2">
      <c r="E1224" s="9">
        <v>37869</v>
      </c>
      <c r="F1224" s="8">
        <v>78.461331318927918</v>
      </c>
      <c r="G1224" s="8">
        <v>75.025560106140929</v>
      </c>
      <c r="H1224" s="9"/>
      <c r="I1224" s="9" t="str">
        <f t="shared" si="19"/>
        <v>Sep 03</v>
      </c>
    </row>
    <row r="1225" spans="5:9" x14ac:dyDescent="0.2">
      <c r="E1225" s="9">
        <v>37872</v>
      </c>
      <c r="F1225" s="8">
        <v>79.248717757221044</v>
      </c>
      <c r="G1225" s="8">
        <v>75.225904059476761</v>
      </c>
      <c r="H1225" s="9"/>
      <c r="I1225" s="9" t="str">
        <f t="shared" si="19"/>
        <v>Sep 03</v>
      </c>
    </row>
    <row r="1226" spans="5:9" x14ac:dyDescent="0.2">
      <c r="E1226" s="9">
        <v>37873</v>
      </c>
      <c r="F1226" s="8">
        <v>78.598065237347029</v>
      </c>
      <c r="G1226" s="8">
        <v>75.174488354638342</v>
      </c>
      <c r="H1226" s="9"/>
      <c r="I1226" s="9" t="str">
        <f t="shared" si="19"/>
        <v>Sep 03</v>
      </c>
    </row>
    <row r="1227" spans="5:9" x14ac:dyDescent="0.2">
      <c r="E1227" s="9">
        <v>37874</v>
      </c>
      <c r="F1227" s="8">
        <v>77.65704242085036</v>
      </c>
      <c r="G1227" s="8">
        <v>75.452842342901377</v>
      </c>
      <c r="H1227" s="9"/>
      <c r="I1227" s="9" t="str">
        <f t="shared" si="19"/>
        <v>Sep 03</v>
      </c>
    </row>
    <row r="1228" spans="5:9" x14ac:dyDescent="0.2">
      <c r="E1228" s="9">
        <v>37875</v>
      </c>
      <c r="F1228" s="8">
        <v>78.079542460910091</v>
      </c>
      <c r="G1228" s="8">
        <v>75.408518459420009</v>
      </c>
      <c r="H1228" s="9"/>
      <c r="I1228" s="9" t="str">
        <f t="shared" si="19"/>
        <v>Sep 03</v>
      </c>
    </row>
    <row r="1229" spans="5:9" x14ac:dyDescent="0.2">
      <c r="E1229" s="9">
        <v>37876</v>
      </c>
      <c r="F1229" s="8">
        <v>78.249312348825143</v>
      </c>
      <c r="G1229" s="8">
        <v>74.811623495204159</v>
      </c>
      <c r="H1229" s="9"/>
      <c r="I1229" s="9" t="str">
        <f t="shared" si="19"/>
        <v>Sep 03</v>
      </c>
    </row>
    <row r="1230" spans="5:9" x14ac:dyDescent="0.2">
      <c r="E1230" s="9">
        <v>37879</v>
      </c>
      <c r="F1230" s="8">
        <v>77.955866328729059</v>
      </c>
      <c r="G1230" s="8">
        <v>75.066338078943801</v>
      </c>
      <c r="H1230" s="9"/>
      <c r="I1230" s="9" t="str">
        <f t="shared" si="19"/>
        <v>Sep 03</v>
      </c>
    </row>
    <row r="1231" spans="5:9" x14ac:dyDescent="0.2">
      <c r="E1231" s="9">
        <v>37880</v>
      </c>
      <c r="F1231" s="8">
        <v>79.070494258049891</v>
      </c>
      <c r="G1231" s="8">
        <v>75.088204528127932</v>
      </c>
      <c r="H1231" s="9"/>
      <c r="I1231" s="9" t="str">
        <f t="shared" si="19"/>
        <v>Sep 03</v>
      </c>
    </row>
    <row r="1232" spans="5:9" x14ac:dyDescent="0.2">
      <c r="E1232" s="9">
        <v>37881</v>
      </c>
      <c r="F1232" s="8">
        <v>78.813155245013689</v>
      </c>
      <c r="G1232" s="8">
        <v>75.663824028272728</v>
      </c>
      <c r="H1232" s="9"/>
      <c r="I1232" s="9" t="str">
        <f t="shared" si="19"/>
        <v>Sep 03</v>
      </c>
    </row>
    <row r="1233" spans="5:9" x14ac:dyDescent="0.2">
      <c r="E1233" s="9">
        <v>37882</v>
      </c>
      <c r="F1233" s="8">
        <v>79.858649646415927</v>
      </c>
      <c r="G1233" s="8">
        <v>75.446341506657447</v>
      </c>
      <c r="H1233" s="9"/>
      <c r="I1233" s="9" t="str">
        <f t="shared" si="19"/>
        <v>Sep 03</v>
      </c>
    </row>
    <row r="1234" spans="5:9" x14ac:dyDescent="0.2">
      <c r="E1234" s="9">
        <v>37883</v>
      </c>
      <c r="F1234" s="8">
        <v>79.606693130253717</v>
      </c>
      <c r="G1234" s="8">
        <v>75.831663800388881</v>
      </c>
      <c r="H1234" s="9"/>
      <c r="I1234" s="9" t="str">
        <f t="shared" si="19"/>
        <v>Sep 03</v>
      </c>
    </row>
    <row r="1235" spans="5:9" x14ac:dyDescent="0.2">
      <c r="E1235" s="9">
        <v>37886</v>
      </c>
      <c r="F1235" s="8">
        <v>78.571180714797933</v>
      </c>
      <c r="G1235" s="8">
        <v>74.917409830446374</v>
      </c>
      <c r="H1235" s="9"/>
      <c r="I1235" s="9" t="str">
        <f t="shared" si="19"/>
        <v>Sep 03</v>
      </c>
    </row>
    <row r="1236" spans="5:9" x14ac:dyDescent="0.2">
      <c r="E1236" s="9">
        <v>37887</v>
      </c>
      <c r="F1236" s="8">
        <v>79.048223359120087</v>
      </c>
      <c r="G1236" s="8">
        <v>74.626054169695465</v>
      </c>
      <c r="H1236" s="9"/>
      <c r="I1236" s="9" t="str">
        <f t="shared" si="19"/>
        <v>Sep 03</v>
      </c>
    </row>
    <row r="1237" spans="5:9" x14ac:dyDescent="0.2">
      <c r="E1237" s="9">
        <v>37888</v>
      </c>
      <c r="F1237" s="8">
        <v>77.538744099633789</v>
      </c>
      <c r="G1237" s="8">
        <v>75.06279216826529</v>
      </c>
      <c r="H1237" s="9"/>
      <c r="I1237" s="9" t="str">
        <f t="shared" si="19"/>
        <v>Sep 03</v>
      </c>
    </row>
    <row r="1238" spans="5:9" x14ac:dyDescent="0.2">
      <c r="E1238" s="9">
        <v>37889</v>
      </c>
      <c r="F1238" s="8">
        <v>77.069386116494826</v>
      </c>
      <c r="G1238" s="8">
        <v>76.284949382125063</v>
      </c>
      <c r="H1238" s="9"/>
      <c r="I1238" s="9" t="str">
        <f t="shared" si="19"/>
        <v>Sep 03</v>
      </c>
    </row>
    <row r="1239" spans="5:9" x14ac:dyDescent="0.2">
      <c r="E1239" s="9">
        <v>37890</v>
      </c>
      <c r="F1239" s="8">
        <v>76.576209962461149</v>
      </c>
      <c r="G1239" s="8">
        <v>75.977046138207783</v>
      </c>
      <c r="H1239" s="9"/>
      <c r="I1239" s="9" t="str">
        <f t="shared" si="19"/>
        <v>Sep 03</v>
      </c>
    </row>
    <row r="1240" spans="5:9" x14ac:dyDescent="0.2">
      <c r="E1240" s="9">
        <v>37893</v>
      </c>
      <c r="F1240" s="8">
        <v>77.3236540919671</v>
      </c>
      <c r="G1240" s="8">
        <v>76.826882730824025</v>
      </c>
      <c r="H1240" s="9"/>
      <c r="I1240" s="9" t="str">
        <f t="shared" si="19"/>
        <v>Sep 03</v>
      </c>
    </row>
    <row r="1241" spans="5:9" x14ac:dyDescent="0.2">
      <c r="E1241" s="9">
        <v>37894</v>
      </c>
      <c r="F1241" s="8">
        <v>76.508609571960648</v>
      </c>
      <c r="G1241" s="8">
        <v>76.534345099846931</v>
      </c>
      <c r="H1241" s="9"/>
      <c r="I1241" s="9" t="str">
        <f t="shared" si="19"/>
        <v>Sep 03</v>
      </c>
    </row>
    <row r="1242" spans="5:9" x14ac:dyDescent="0.2">
      <c r="E1242" s="9">
        <v>37895</v>
      </c>
      <c r="F1242" s="8">
        <v>78.217814279474979</v>
      </c>
      <c r="G1242" s="8">
        <v>76.878298435662401</v>
      </c>
      <c r="H1242" s="9"/>
      <c r="I1242" s="9" t="str">
        <f t="shared" si="19"/>
        <v>Oct 03</v>
      </c>
    </row>
    <row r="1243" spans="5:9" x14ac:dyDescent="0.2">
      <c r="E1243" s="9">
        <v>37896</v>
      </c>
      <c r="F1243" s="8">
        <v>78.372988481006161</v>
      </c>
      <c r="G1243" s="8">
        <v>77.349313570791153</v>
      </c>
      <c r="H1243" s="9"/>
      <c r="I1243" s="9" t="str">
        <f t="shared" si="19"/>
        <v>Oct 03</v>
      </c>
    </row>
    <row r="1244" spans="5:9" x14ac:dyDescent="0.2">
      <c r="E1244" s="9">
        <v>37897</v>
      </c>
      <c r="F1244" s="8">
        <v>79.111210202819507</v>
      </c>
      <c r="G1244" s="8">
        <v>77.708632519546839</v>
      </c>
      <c r="H1244" s="9"/>
      <c r="I1244" s="9" t="str">
        <f t="shared" si="19"/>
        <v>Oct 03</v>
      </c>
    </row>
    <row r="1245" spans="5:9" x14ac:dyDescent="0.2">
      <c r="E1245" s="9">
        <v>37900</v>
      </c>
      <c r="F1245" s="8">
        <v>79.456892053777466</v>
      </c>
      <c r="G1245" s="8">
        <v>76.865887748287633</v>
      </c>
      <c r="H1245" s="9"/>
      <c r="I1245" s="9" t="str">
        <f t="shared" si="19"/>
        <v>Oct 03</v>
      </c>
    </row>
    <row r="1246" spans="5:9" x14ac:dyDescent="0.2">
      <c r="E1246" s="9">
        <v>37901</v>
      </c>
      <c r="F1246" s="8">
        <v>79.83330302401265</v>
      </c>
      <c r="G1246" s="8">
        <v>76.081059518110735</v>
      </c>
      <c r="H1246" s="9"/>
      <c r="I1246" s="9" t="str">
        <f t="shared" si="19"/>
        <v>Oct 03</v>
      </c>
    </row>
    <row r="1247" spans="5:9" x14ac:dyDescent="0.2">
      <c r="E1247" s="9">
        <v>37902</v>
      </c>
      <c r="F1247" s="8">
        <v>79.413109757353482</v>
      </c>
      <c r="G1247" s="8">
        <v>75.855894190025353</v>
      </c>
      <c r="H1247" s="9"/>
      <c r="I1247" s="9" t="str">
        <f t="shared" si="19"/>
        <v>Oct 03</v>
      </c>
    </row>
    <row r="1248" spans="5:9" x14ac:dyDescent="0.2">
      <c r="E1248" s="9">
        <v>37903</v>
      </c>
      <c r="F1248" s="8">
        <v>79.793356029315959</v>
      </c>
      <c r="G1248" s="8">
        <v>76.022551991915321</v>
      </c>
      <c r="H1248" s="9"/>
      <c r="I1248" s="9" t="str">
        <f t="shared" si="19"/>
        <v>Oct 03</v>
      </c>
    </row>
    <row r="1249" spans="5:9" x14ac:dyDescent="0.2">
      <c r="E1249" s="9">
        <v>37904</v>
      </c>
      <c r="F1249" s="8">
        <v>79.741893911254692</v>
      </c>
      <c r="G1249" s="8">
        <v>76.144885910323922</v>
      </c>
      <c r="H1249" s="9"/>
      <c r="I1249" s="9" t="str">
        <f t="shared" si="19"/>
        <v>Oct 03</v>
      </c>
    </row>
    <row r="1250" spans="5:9" x14ac:dyDescent="0.2">
      <c r="E1250" s="9">
        <v>37907</v>
      </c>
      <c r="F1250" s="8">
        <v>80.301892133896899</v>
      </c>
      <c r="G1250" s="8">
        <v>75.573994291083807</v>
      </c>
      <c r="H1250" s="9"/>
      <c r="I1250" s="9" t="str">
        <f t="shared" si="19"/>
        <v>Oct 03</v>
      </c>
    </row>
    <row r="1251" spans="5:9" x14ac:dyDescent="0.2">
      <c r="E1251" s="9">
        <v>37908</v>
      </c>
      <c r="F1251" s="8">
        <v>80.619151562159971</v>
      </c>
      <c r="G1251" s="8">
        <v>74.852992453120109</v>
      </c>
      <c r="H1251" s="9"/>
      <c r="I1251" s="9" t="str">
        <f t="shared" si="19"/>
        <v>Oct 03</v>
      </c>
    </row>
    <row r="1252" spans="5:9" x14ac:dyDescent="0.2">
      <c r="E1252" s="9">
        <v>37909</v>
      </c>
      <c r="F1252" s="8">
        <v>80.410208392348821</v>
      </c>
      <c r="G1252" s="8">
        <v>75.152030920341133</v>
      </c>
      <c r="H1252" s="9"/>
      <c r="I1252" s="9" t="str">
        <f t="shared" si="19"/>
        <v>Oct 03</v>
      </c>
    </row>
    <row r="1253" spans="5:9" x14ac:dyDescent="0.2">
      <c r="E1253" s="9">
        <v>37910</v>
      </c>
      <c r="F1253" s="8">
        <v>80.664471681911579</v>
      </c>
      <c r="G1253" s="8">
        <v>75.210538446536546</v>
      </c>
      <c r="H1253" s="9"/>
      <c r="I1253" s="9" t="str">
        <f t="shared" si="19"/>
        <v>Oct 03</v>
      </c>
    </row>
    <row r="1254" spans="5:9" x14ac:dyDescent="0.2">
      <c r="E1254" s="9">
        <v>37911</v>
      </c>
      <c r="F1254" s="8">
        <v>79.838676149067581</v>
      </c>
      <c r="G1254" s="8">
        <v>74.765526656383514</v>
      </c>
      <c r="H1254" s="9"/>
      <c r="I1254" s="9" t="str">
        <f t="shared" si="19"/>
        <v>Oct 03</v>
      </c>
    </row>
    <row r="1255" spans="5:9" x14ac:dyDescent="0.2">
      <c r="E1255" s="9">
        <v>37914</v>
      </c>
      <c r="F1255" s="8">
        <v>80.250429939017465</v>
      </c>
      <c r="G1255" s="8">
        <v>73.465950392709601</v>
      </c>
      <c r="H1255" s="9"/>
      <c r="I1255" s="9" t="str">
        <f t="shared" si="19"/>
        <v>Oct 03</v>
      </c>
    </row>
    <row r="1256" spans="5:9" x14ac:dyDescent="0.2">
      <c r="E1256" s="9">
        <v>37915</v>
      </c>
      <c r="F1256" s="8">
        <v>80.354132573850137</v>
      </c>
      <c r="G1256" s="8">
        <v>73.57823756419576</v>
      </c>
      <c r="H1256" s="9"/>
      <c r="I1256" s="9" t="str">
        <f t="shared" si="19"/>
        <v>Oct 03</v>
      </c>
    </row>
    <row r="1257" spans="5:9" x14ac:dyDescent="0.2">
      <c r="E1257" s="9">
        <v>37916</v>
      </c>
      <c r="F1257" s="8">
        <v>79.150388170625106</v>
      </c>
      <c r="G1257" s="8">
        <v>73.278608111861672</v>
      </c>
      <c r="H1257" s="9"/>
      <c r="I1257" s="9" t="str">
        <f t="shared" si="19"/>
        <v>Oct 03</v>
      </c>
    </row>
    <row r="1258" spans="5:9" x14ac:dyDescent="0.2">
      <c r="E1258" s="9">
        <v>37917</v>
      </c>
      <c r="F1258" s="8">
        <v>79.412340884098754</v>
      </c>
      <c r="G1258" s="8">
        <v>74.092985597692802</v>
      </c>
      <c r="H1258" s="9"/>
      <c r="I1258" s="9" t="str">
        <f t="shared" si="19"/>
        <v>Oct 03</v>
      </c>
    </row>
    <row r="1259" spans="5:9" x14ac:dyDescent="0.2">
      <c r="E1259" s="9">
        <v>37918</v>
      </c>
      <c r="F1259" s="8">
        <v>79.039005560518817</v>
      </c>
      <c r="G1259" s="8">
        <v>73.801629936941893</v>
      </c>
      <c r="H1259" s="9"/>
      <c r="I1259" s="9" t="str">
        <f t="shared" si="19"/>
        <v>Oct 03</v>
      </c>
    </row>
    <row r="1260" spans="5:9" x14ac:dyDescent="0.2">
      <c r="E1260" s="9">
        <v>37921</v>
      </c>
      <c r="F1260" s="8">
        <v>79.209539712597234</v>
      </c>
      <c r="G1260" s="8">
        <v>74.043933833306752</v>
      </c>
      <c r="H1260" s="9"/>
      <c r="I1260" s="9" t="str">
        <f t="shared" si="19"/>
        <v>Oct 03</v>
      </c>
    </row>
    <row r="1261" spans="5:9" x14ac:dyDescent="0.2">
      <c r="E1261" s="9">
        <v>37922</v>
      </c>
      <c r="F1261" s="8">
        <v>80.412515165749369</v>
      </c>
      <c r="G1261" s="8">
        <v>72.811729872524509</v>
      </c>
      <c r="H1261" s="9"/>
      <c r="I1261" s="9" t="str">
        <f t="shared" si="19"/>
        <v>Oct 03</v>
      </c>
    </row>
    <row r="1262" spans="5:9" x14ac:dyDescent="0.2">
      <c r="E1262" s="9">
        <v>37923</v>
      </c>
      <c r="F1262" s="8">
        <v>80.513911027181493</v>
      </c>
      <c r="G1262" s="8">
        <v>72.84364306863111</v>
      </c>
      <c r="H1262" s="9"/>
      <c r="I1262" s="9" t="str">
        <f t="shared" si="19"/>
        <v>Oct 03</v>
      </c>
    </row>
    <row r="1263" spans="5:9" x14ac:dyDescent="0.2">
      <c r="E1263" s="9">
        <v>37924</v>
      </c>
      <c r="F1263" s="8">
        <v>80.424030365932111</v>
      </c>
      <c r="G1263" s="8">
        <v>74.404434752288594</v>
      </c>
      <c r="H1263" s="9"/>
      <c r="I1263" s="9" t="str">
        <f t="shared" si="19"/>
        <v>Oct 03</v>
      </c>
    </row>
    <row r="1264" spans="5:9" x14ac:dyDescent="0.2">
      <c r="E1264" s="9">
        <v>37925</v>
      </c>
      <c r="F1264" s="8">
        <v>80.713636475209555</v>
      </c>
      <c r="G1264" s="8">
        <v>74.356564958128715</v>
      </c>
      <c r="H1264" s="9"/>
      <c r="I1264" s="9" t="str">
        <f t="shared" si="19"/>
        <v>Oct 03</v>
      </c>
    </row>
    <row r="1265" spans="5:9" x14ac:dyDescent="0.2">
      <c r="E1265" s="9">
        <v>37928</v>
      </c>
      <c r="F1265" s="8">
        <v>81.352000158918386</v>
      </c>
      <c r="G1265" s="8">
        <v>74.568728613726222</v>
      </c>
      <c r="H1265" s="9"/>
      <c r="I1265" s="9" t="str">
        <f t="shared" si="19"/>
        <v>Nov 03</v>
      </c>
    </row>
    <row r="1266" spans="5:9" x14ac:dyDescent="0.2">
      <c r="E1266" s="9">
        <v>37929</v>
      </c>
      <c r="F1266" s="8">
        <v>80.908757671437428</v>
      </c>
      <c r="G1266" s="8">
        <v>75.428020968151813</v>
      </c>
      <c r="H1266" s="9"/>
      <c r="I1266" s="9" t="str">
        <f t="shared" si="19"/>
        <v>Nov 03</v>
      </c>
    </row>
    <row r="1267" spans="5:9" x14ac:dyDescent="0.2">
      <c r="E1267" s="9">
        <v>37930</v>
      </c>
      <c r="F1267" s="8">
        <v>80.798144011404005</v>
      </c>
      <c r="G1267" s="8">
        <v>75.273773853636641</v>
      </c>
      <c r="H1267" s="9"/>
      <c r="I1267" s="9" t="str">
        <f t="shared" si="19"/>
        <v>Nov 03</v>
      </c>
    </row>
    <row r="1268" spans="5:9" x14ac:dyDescent="0.2">
      <c r="E1268" s="9">
        <v>37931</v>
      </c>
      <c r="F1268" s="8">
        <v>81.277488743217162</v>
      </c>
      <c r="G1268" s="8">
        <v>75.495393271043511</v>
      </c>
      <c r="H1268" s="9"/>
      <c r="I1268" s="9" t="str">
        <f t="shared" si="19"/>
        <v>Nov 03</v>
      </c>
    </row>
    <row r="1269" spans="5:9" x14ac:dyDescent="0.2">
      <c r="E1269" s="9">
        <v>37932</v>
      </c>
      <c r="F1269" s="8">
        <v>80.90568194796397</v>
      </c>
      <c r="G1269" s="8">
        <v>75.474117806972444</v>
      </c>
      <c r="H1269" s="9"/>
      <c r="I1269" s="9" t="str">
        <f t="shared" si="19"/>
        <v>Nov 03</v>
      </c>
    </row>
    <row r="1270" spans="5:9" x14ac:dyDescent="0.2">
      <c r="E1270" s="9">
        <v>37935</v>
      </c>
      <c r="F1270" s="8">
        <v>80.437092838079721</v>
      </c>
      <c r="G1270" s="8">
        <v>75.419747176568634</v>
      </c>
      <c r="H1270" s="9"/>
      <c r="I1270" s="9" t="str">
        <f t="shared" si="19"/>
        <v>Nov 03</v>
      </c>
    </row>
    <row r="1271" spans="5:9" x14ac:dyDescent="0.2">
      <c r="E1271" s="9">
        <v>37936</v>
      </c>
      <c r="F1271" s="8">
        <v>80.395608020055406</v>
      </c>
      <c r="G1271" s="8">
        <v>75.460525149371477</v>
      </c>
      <c r="H1271" s="9"/>
      <c r="I1271" s="9" t="str">
        <f t="shared" si="19"/>
        <v>Nov 03</v>
      </c>
    </row>
    <row r="1272" spans="5:9" x14ac:dyDescent="0.2">
      <c r="E1272" s="9">
        <v>37937</v>
      </c>
      <c r="F1272" s="8">
        <v>81.314359937622228</v>
      </c>
      <c r="G1272" s="8">
        <v>76.351139714790591</v>
      </c>
      <c r="H1272" s="9"/>
      <c r="I1272" s="9" t="str">
        <f t="shared" si="19"/>
        <v>Nov 03</v>
      </c>
    </row>
    <row r="1273" spans="5:9" x14ac:dyDescent="0.2">
      <c r="E1273" s="9">
        <v>37938</v>
      </c>
      <c r="F1273" s="8">
        <v>81.305142139020958</v>
      </c>
      <c r="G1273" s="8">
        <v>76.452789154241216</v>
      </c>
      <c r="H1273" s="9"/>
      <c r="I1273" s="9" t="str">
        <f t="shared" si="19"/>
        <v>Nov 03</v>
      </c>
    </row>
    <row r="1274" spans="5:9" x14ac:dyDescent="0.2">
      <c r="E1274" s="9">
        <v>37939</v>
      </c>
      <c r="F1274" s="8">
        <v>80.685983079405744</v>
      </c>
      <c r="G1274" s="8">
        <v>76.398418523837393</v>
      </c>
      <c r="H1274" s="9"/>
      <c r="I1274" s="9" t="str">
        <f t="shared" si="19"/>
        <v>Nov 03</v>
      </c>
    </row>
    <row r="1275" spans="5:9" x14ac:dyDescent="0.2">
      <c r="E1275" s="9">
        <v>37942</v>
      </c>
      <c r="F1275" s="8">
        <v>80.169767076369354</v>
      </c>
      <c r="G1275" s="8">
        <v>76.012505244992894</v>
      </c>
      <c r="H1275" s="9"/>
      <c r="I1275" s="9" t="str">
        <f t="shared" si="19"/>
        <v>Nov 03</v>
      </c>
    </row>
    <row r="1276" spans="5:9" x14ac:dyDescent="0.2">
      <c r="E1276" s="9">
        <v>37943</v>
      </c>
      <c r="F1276" s="8">
        <v>79.441532103230173</v>
      </c>
      <c r="G1276" s="8">
        <v>76.333410161398035</v>
      </c>
      <c r="H1276" s="9"/>
      <c r="I1276" s="9" t="str">
        <f t="shared" si="19"/>
        <v>Nov 03</v>
      </c>
    </row>
    <row r="1277" spans="5:9" x14ac:dyDescent="0.2">
      <c r="E1277" s="9">
        <v>37944</v>
      </c>
      <c r="F1277" s="8">
        <v>80.078348514974167</v>
      </c>
      <c r="G1277" s="8">
        <v>76.78965066869965</v>
      </c>
      <c r="H1277" s="9"/>
      <c r="I1277" s="9" t="str">
        <f t="shared" si="19"/>
        <v>Nov 03</v>
      </c>
    </row>
    <row r="1278" spans="5:9" x14ac:dyDescent="0.2">
      <c r="E1278" s="9">
        <v>37945</v>
      </c>
      <c r="F1278" s="8">
        <v>79.403123008679287</v>
      </c>
      <c r="G1278" s="8">
        <v>77.185019709353526</v>
      </c>
      <c r="H1278" s="9"/>
      <c r="I1278" s="9" t="str">
        <f t="shared" si="19"/>
        <v>Nov 03</v>
      </c>
    </row>
    <row r="1279" spans="5:9" x14ac:dyDescent="0.2">
      <c r="E1279" s="9">
        <v>37946</v>
      </c>
      <c r="F1279" s="8">
        <v>79.528337041006139</v>
      </c>
      <c r="G1279" s="8">
        <v>77.186201679579696</v>
      </c>
      <c r="H1279" s="9"/>
      <c r="I1279" s="9" t="str">
        <f t="shared" si="19"/>
        <v>Nov 03</v>
      </c>
    </row>
    <row r="1280" spans="5:9" x14ac:dyDescent="0.2">
      <c r="E1280" s="9">
        <v>37949</v>
      </c>
      <c r="F1280" s="8">
        <v>80.818877010188018</v>
      </c>
      <c r="G1280" s="8">
        <v>77.638305291089722</v>
      </c>
      <c r="H1280" s="9"/>
      <c r="I1280" s="9" t="str">
        <f t="shared" si="19"/>
        <v>Nov 03</v>
      </c>
    </row>
    <row r="1281" spans="5:9" x14ac:dyDescent="0.2">
      <c r="E1281" s="9">
        <v>37950</v>
      </c>
      <c r="F1281" s="8">
        <v>80.95792246473539</v>
      </c>
      <c r="G1281" s="8">
        <v>77.422595724813689</v>
      </c>
      <c r="H1281" s="9"/>
      <c r="I1281" s="9" t="str">
        <f t="shared" si="19"/>
        <v>Nov 03</v>
      </c>
    </row>
    <row r="1282" spans="5:9" x14ac:dyDescent="0.2">
      <c r="E1282" s="9">
        <v>37951</v>
      </c>
      <c r="F1282" s="8">
        <v>81.308208490675355</v>
      </c>
      <c r="G1282" s="8">
        <v>77.597527318286851</v>
      </c>
      <c r="H1282" s="9"/>
      <c r="I1282" s="9" t="str">
        <f t="shared" si="19"/>
        <v>Nov 03</v>
      </c>
    </row>
    <row r="1283" spans="5:9" x14ac:dyDescent="0.2">
      <c r="E1283" s="9">
        <v>37952</v>
      </c>
      <c r="F1283" s="8">
        <v>81.298606217037616</v>
      </c>
      <c r="G1283" s="8">
        <v>77.301443776631274</v>
      </c>
      <c r="H1283" s="9"/>
      <c r="I1283" s="9" t="str">
        <f t="shared" si="19"/>
        <v>Nov 03</v>
      </c>
    </row>
    <row r="1284" spans="5:9" x14ac:dyDescent="0.2">
      <c r="E1284" s="9">
        <v>37953</v>
      </c>
      <c r="F1284" s="8">
        <v>81.289003943399905</v>
      </c>
      <c r="G1284" s="8">
        <v>77.525427134490485</v>
      </c>
      <c r="H1284" s="9"/>
      <c r="I1284" s="9" t="str">
        <f t="shared" si="19"/>
        <v>Nov 03</v>
      </c>
    </row>
    <row r="1285" spans="5:9" x14ac:dyDescent="0.2">
      <c r="E1285" s="9">
        <v>37956</v>
      </c>
      <c r="F1285" s="8">
        <v>82.204680137493312</v>
      </c>
      <c r="G1285" s="8">
        <v>77.197430396728308</v>
      </c>
      <c r="H1285" s="9"/>
      <c r="I1285" s="9" t="str">
        <f t="shared" ref="I1285:I1307" si="20">TEXT(E1285,"mmm")&amp; " " &amp;TEXT(E1285,"yy")</f>
        <v>Dec 03</v>
      </c>
    </row>
    <row r="1286" spans="5:9" x14ac:dyDescent="0.2">
      <c r="E1286" s="9">
        <v>37957</v>
      </c>
      <c r="F1286" s="8">
        <v>81.935816475637111</v>
      </c>
      <c r="G1286" s="8">
        <v>78.295480736840233</v>
      </c>
      <c r="H1286" s="9"/>
      <c r="I1286" s="9" t="str">
        <f t="shared" si="20"/>
        <v>Dec 03</v>
      </c>
    </row>
    <row r="1287" spans="5:9" x14ac:dyDescent="0.2">
      <c r="E1287" s="9">
        <v>37958</v>
      </c>
      <c r="F1287" s="8">
        <v>81.790628945961942</v>
      </c>
      <c r="G1287" s="8">
        <v>78.678439090119326</v>
      </c>
      <c r="H1287" s="9"/>
      <c r="I1287" s="9" t="str">
        <f t="shared" si="20"/>
        <v>Dec 03</v>
      </c>
    </row>
    <row r="1288" spans="5:9" x14ac:dyDescent="0.2">
      <c r="E1288" s="9">
        <v>37959</v>
      </c>
      <c r="F1288" s="8">
        <v>82.173951018216044</v>
      </c>
      <c r="G1288" s="8">
        <v>78.349851367244057</v>
      </c>
      <c r="H1288" s="9"/>
      <c r="I1288" s="9" t="str">
        <f t="shared" si="20"/>
        <v>Dec 03</v>
      </c>
    </row>
    <row r="1289" spans="5:9" x14ac:dyDescent="0.2">
      <c r="E1289" s="9">
        <v>37960</v>
      </c>
      <c r="F1289" s="8">
        <v>81.54250773152701</v>
      </c>
      <c r="G1289" s="8">
        <v>78.7741786784391</v>
      </c>
      <c r="H1289" s="9"/>
      <c r="I1289" s="9" t="str">
        <f t="shared" si="20"/>
        <v>Dec 03</v>
      </c>
    </row>
    <row r="1290" spans="5:9" x14ac:dyDescent="0.2">
      <c r="E1290" s="9">
        <v>37963</v>
      </c>
      <c r="F1290" s="8">
        <v>82.14169337061206</v>
      </c>
      <c r="G1290" s="8">
        <v>78.593928218948179</v>
      </c>
      <c r="H1290" s="9"/>
      <c r="I1290" s="9" t="str">
        <f t="shared" si="20"/>
        <v>Dec 03</v>
      </c>
    </row>
    <row r="1291" spans="5:9" x14ac:dyDescent="0.2">
      <c r="E1291" s="9">
        <v>37964</v>
      </c>
      <c r="F1291" s="8">
        <v>81.441111870094872</v>
      </c>
      <c r="G1291" s="8">
        <v>78.712716226678253</v>
      </c>
      <c r="H1291" s="9"/>
      <c r="I1291" s="9" t="str">
        <f t="shared" si="20"/>
        <v>Dec 03</v>
      </c>
    </row>
    <row r="1292" spans="5:9" x14ac:dyDescent="0.2">
      <c r="E1292" s="9">
        <v>37965</v>
      </c>
      <c r="F1292" s="8">
        <v>81.354306932318934</v>
      </c>
      <c r="G1292" s="8">
        <v>78.572652754877097</v>
      </c>
      <c r="H1292" s="9"/>
      <c r="I1292" s="9" t="str">
        <f t="shared" si="20"/>
        <v>Dec 03</v>
      </c>
    </row>
    <row r="1293" spans="5:9" x14ac:dyDescent="0.2">
      <c r="E1293" s="9">
        <v>37966</v>
      </c>
      <c r="F1293" s="8">
        <v>82.288409351795806</v>
      </c>
      <c r="G1293" s="8">
        <v>78.792499216944734</v>
      </c>
      <c r="H1293" s="9"/>
      <c r="I1293" s="9" t="str">
        <f t="shared" si="20"/>
        <v>Dec 03</v>
      </c>
    </row>
    <row r="1294" spans="5:9" x14ac:dyDescent="0.2">
      <c r="E1294" s="9">
        <v>37967</v>
      </c>
      <c r="F1294" s="8">
        <v>82.513490794046191</v>
      </c>
      <c r="G1294" s="8">
        <v>78.967430810417895</v>
      </c>
      <c r="H1294" s="9"/>
      <c r="I1294" s="9" t="str">
        <f t="shared" si="20"/>
        <v>Dec 03</v>
      </c>
    </row>
    <row r="1295" spans="5:9" x14ac:dyDescent="0.2">
      <c r="E1295" s="9">
        <v>37970</v>
      </c>
      <c r="F1295" s="8">
        <v>82.044901684161943</v>
      </c>
      <c r="G1295" s="8">
        <v>78.799000053188664</v>
      </c>
      <c r="H1295" s="9"/>
      <c r="I1295" s="9" t="str">
        <f t="shared" si="20"/>
        <v>Dec 03</v>
      </c>
    </row>
    <row r="1296" spans="5:9" x14ac:dyDescent="0.2">
      <c r="E1296" s="9">
        <v>37971</v>
      </c>
      <c r="F1296" s="8">
        <v>82.589540033075053</v>
      </c>
      <c r="G1296" s="8">
        <v>78.848051817574728</v>
      </c>
      <c r="H1296" s="9"/>
      <c r="I1296" s="9" t="str">
        <f t="shared" si="20"/>
        <v>Dec 03</v>
      </c>
    </row>
    <row r="1297" spans="5:9" x14ac:dyDescent="0.2">
      <c r="E1297" s="9">
        <v>37972</v>
      </c>
      <c r="F1297" s="8">
        <v>82.693242667907725</v>
      </c>
      <c r="G1297" s="8">
        <v>79.488679680158853</v>
      </c>
      <c r="H1297" s="9"/>
      <c r="I1297" s="9" t="str">
        <f t="shared" si="20"/>
        <v>Dec 03</v>
      </c>
    </row>
    <row r="1298" spans="5:9" x14ac:dyDescent="0.2">
      <c r="E1298" s="9">
        <v>37973</v>
      </c>
      <c r="F1298" s="8">
        <v>83.66883935404617</v>
      </c>
      <c r="G1298" s="8">
        <v>79.38880319604749</v>
      </c>
      <c r="H1298" s="9"/>
      <c r="I1298" s="9" t="str">
        <f t="shared" si="20"/>
        <v>Dec 03</v>
      </c>
    </row>
    <row r="1299" spans="5:9" x14ac:dyDescent="0.2">
      <c r="E1299" s="9">
        <v>37974</v>
      </c>
      <c r="F1299" s="8">
        <v>83.62889235934945</v>
      </c>
      <c r="G1299" s="8">
        <v>79.50877317400375</v>
      </c>
      <c r="H1299" s="9"/>
      <c r="I1299" s="9" t="str">
        <f t="shared" si="20"/>
        <v>Dec 03</v>
      </c>
    </row>
    <row r="1300" spans="5:9" x14ac:dyDescent="0.2">
      <c r="E1300" s="9">
        <v>37977</v>
      </c>
      <c r="F1300" s="8">
        <v>83.957667064613432</v>
      </c>
      <c r="G1300" s="8">
        <v>80.170085515545864</v>
      </c>
      <c r="H1300" s="9"/>
      <c r="I1300" s="9" t="str">
        <f t="shared" si="20"/>
        <v>Dec 03</v>
      </c>
    </row>
    <row r="1301" spans="5:9" x14ac:dyDescent="0.2">
      <c r="E1301" s="9">
        <v>37978</v>
      </c>
      <c r="F1301" s="8">
        <v>84.194273155683817</v>
      </c>
      <c r="G1301" s="8">
        <v>80.169494530432786</v>
      </c>
      <c r="H1301" s="9"/>
      <c r="I1301" s="9" t="str">
        <f t="shared" si="20"/>
        <v>Dec 03</v>
      </c>
    </row>
    <row r="1302" spans="5:9" x14ac:dyDescent="0.2">
      <c r="E1302" s="9">
        <v>37979</v>
      </c>
      <c r="F1302" s="8">
        <v>84.042174600807911</v>
      </c>
      <c r="G1302" s="8">
        <v>80.351517945262955</v>
      </c>
      <c r="H1302" s="9"/>
      <c r="I1302" s="9" t="str">
        <f t="shared" si="20"/>
        <v>Dec 03</v>
      </c>
    </row>
    <row r="1303" spans="5:9" x14ac:dyDescent="0.2">
      <c r="E1303" s="9">
        <v>37980</v>
      </c>
      <c r="F1303" s="8">
        <v>84.113230503908767</v>
      </c>
      <c r="G1303" s="8">
        <v>80.351517945262955</v>
      </c>
      <c r="H1303" s="9"/>
      <c r="I1303" s="9" t="str">
        <f t="shared" si="20"/>
        <v>Dec 03</v>
      </c>
    </row>
    <row r="1304" spans="5:9" x14ac:dyDescent="0.2">
      <c r="E1304" s="9">
        <v>37981</v>
      </c>
      <c r="F1304" s="8">
        <v>84.184286407009665</v>
      </c>
      <c r="G1304" s="8">
        <v>80.643464591126943</v>
      </c>
      <c r="H1304" s="9"/>
      <c r="I1304" s="9" t="str">
        <f t="shared" si="20"/>
        <v>Dec 03</v>
      </c>
    </row>
    <row r="1305" spans="5:9" x14ac:dyDescent="0.2">
      <c r="E1305" s="9">
        <v>37984</v>
      </c>
      <c r="F1305" s="8">
        <v>85.228242908266068</v>
      </c>
      <c r="G1305" s="8">
        <v>80.53708727077165</v>
      </c>
      <c r="H1305" s="9"/>
      <c r="I1305" s="9" t="str">
        <f t="shared" si="20"/>
        <v>Dec 03</v>
      </c>
    </row>
    <row r="1306" spans="5:9" x14ac:dyDescent="0.2">
      <c r="E1306" s="9">
        <v>37985</v>
      </c>
      <c r="F1306" s="8">
        <v>85.24053650715895</v>
      </c>
      <c r="G1306" s="8">
        <v>80.769935405327146</v>
      </c>
      <c r="H1306" s="9"/>
      <c r="I1306" s="9" t="str">
        <f t="shared" si="20"/>
        <v>Dec 03</v>
      </c>
    </row>
    <row r="1307" spans="5:9" x14ac:dyDescent="0.2">
      <c r="E1307" s="9">
        <v>37986</v>
      </c>
      <c r="F1307" s="8">
        <v>85.415684206038478</v>
      </c>
      <c r="G1307" s="8">
        <v>80.076118882565353</v>
      </c>
      <c r="H1307" s="9"/>
      <c r="I1307" s="9" t="str">
        <f t="shared" si="20"/>
        <v>Dec 03</v>
      </c>
    </row>
    <row r="1308" spans="5:9" x14ac:dyDescent="0.2">
      <c r="E1308" s="9"/>
      <c r="G1308" s="8">
        <v>80.617461246151208</v>
      </c>
      <c r="H1308" s="9"/>
    </row>
    <row r="1309" spans="5:9" x14ac:dyDescent="0.2">
      <c r="E1309" s="9"/>
      <c r="G1309" s="8">
        <v>80.926546460294674</v>
      </c>
      <c r="H1309" s="9"/>
    </row>
    <row r="1310" spans="5:9" x14ac:dyDescent="0.2">
      <c r="E1310" s="9"/>
      <c r="G1310" s="8">
        <v>81.742696901465067</v>
      </c>
      <c r="H1310" s="9"/>
    </row>
    <row r="1311" spans="5:9" x14ac:dyDescent="0.2">
      <c r="E1311" s="9"/>
      <c r="G1311" s="8">
        <v>81.644593372692938</v>
      </c>
      <c r="H1311" s="9"/>
    </row>
    <row r="1312" spans="5:9" x14ac:dyDescent="0.2">
      <c r="E1312" s="9"/>
      <c r="G1312" s="8">
        <v>82.012186113031817</v>
      </c>
      <c r="H1312" s="9"/>
    </row>
    <row r="1313" spans="5:8" x14ac:dyDescent="0.2">
      <c r="E1313" s="9"/>
      <c r="G1313" s="8">
        <v>82.167615197773173</v>
      </c>
      <c r="H1313" s="9"/>
    </row>
    <row r="1314" spans="5:8" x14ac:dyDescent="0.2">
      <c r="E1314" s="9"/>
      <c r="G1314" s="8">
        <v>81.711374690471558</v>
      </c>
      <c r="H1314" s="9"/>
    </row>
    <row r="1315" spans="5:8" x14ac:dyDescent="0.2">
      <c r="E1315" s="9"/>
      <c r="G1315" s="8">
        <v>82.277538428806992</v>
      </c>
      <c r="H1315" s="9"/>
    </row>
    <row r="1316" spans="5:8" x14ac:dyDescent="0.2">
      <c r="E1316" s="9"/>
      <c r="G1316" s="8">
        <v>82.325408222966871</v>
      </c>
      <c r="H1316" s="9"/>
    </row>
    <row r="1317" spans="5:8" x14ac:dyDescent="0.2">
      <c r="E1317" s="9"/>
      <c r="G1317" s="8">
        <v>81.559491516408698</v>
      </c>
      <c r="H1317" s="9"/>
    </row>
    <row r="1318" spans="5:8" x14ac:dyDescent="0.2">
      <c r="E1318" s="9"/>
      <c r="G1318" s="8">
        <v>81.863257864534404</v>
      </c>
      <c r="H1318" s="9"/>
    </row>
    <row r="1319" spans="5:8" x14ac:dyDescent="0.2">
      <c r="E1319" s="9"/>
      <c r="G1319" s="8">
        <v>81.150529818153899</v>
      </c>
      <c r="H1319" s="9"/>
    </row>
    <row r="1320" spans="5:8" x14ac:dyDescent="0.2">
      <c r="E1320" s="9"/>
      <c r="G1320" s="8">
        <v>80.39643281385743</v>
      </c>
      <c r="H1320" s="9"/>
    </row>
    <row r="1321" spans="5:8" x14ac:dyDescent="0.2">
      <c r="E1321" s="9"/>
      <c r="G1321" s="8">
        <v>80.982690046037746</v>
      </c>
      <c r="H1321" s="9"/>
    </row>
    <row r="1322" spans="5:8" x14ac:dyDescent="0.2">
      <c r="E1322" s="9"/>
      <c r="G1322" s="8">
        <v>80.142900200343945</v>
      </c>
      <c r="H1322" s="9"/>
    </row>
    <row r="1323" spans="5:8" x14ac:dyDescent="0.2">
      <c r="E1323" s="9"/>
      <c r="G1323" s="8">
        <v>80.015838401030678</v>
      </c>
      <c r="H1323" s="9"/>
    </row>
    <row r="1324" spans="5:8" x14ac:dyDescent="0.2">
      <c r="E1324" s="9"/>
      <c r="G1324" s="8">
        <v>79.867501137646343</v>
      </c>
      <c r="H1324" s="9"/>
    </row>
    <row r="1325" spans="5:8" x14ac:dyDescent="0.2">
      <c r="E1325" s="9"/>
      <c r="G1325" s="8">
        <v>80.777618211797247</v>
      </c>
      <c r="H1325" s="9"/>
    </row>
    <row r="1326" spans="5:8" x14ac:dyDescent="0.2">
      <c r="E1326" s="9"/>
      <c r="G1326" s="8">
        <v>81.995047544752353</v>
      </c>
      <c r="H1326" s="9"/>
    </row>
    <row r="1327" spans="5:8" x14ac:dyDescent="0.2">
      <c r="E1327" s="9"/>
      <c r="G1327" s="8">
        <v>82.981992683604318</v>
      </c>
      <c r="H1327" s="9"/>
    </row>
    <row r="1328" spans="5:8" x14ac:dyDescent="0.2">
      <c r="E1328" s="9"/>
      <c r="G1328" s="8">
        <v>82.904573633790164</v>
      </c>
      <c r="H1328" s="9"/>
    </row>
    <row r="1329" spans="5:8" x14ac:dyDescent="0.2">
      <c r="E1329" s="9"/>
      <c r="G1329" s="8">
        <v>83.05113794183525</v>
      </c>
      <c r="H1329" s="9"/>
    </row>
    <row r="1330" spans="5:8" x14ac:dyDescent="0.2">
      <c r="E1330" s="9"/>
      <c r="G1330" s="8">
        <v>83.886199906624356</v>
      </c>
      <c r="H1330" s="9"/>
    </row>
    <row r="1331" spans="5:8" x14ac:dyDescent="0.2">
      <c r="E1331" s="9"/>
      <c r="G1331" s="8">
        <v>82.919348261617287</v>
      </c>
      <c r="H1331" s="9"/>
    </row>
    <row r="1332" spans="5:8" x14ac:dyDescent="0.2">
      <c r="E1332" s="9"/>
      <c r="G1332" s="8">
        <v>83.031635433103446</v>
      </c>
      <c r="H1332" s="9"/>
    </row>
    <row r="1333" spans="5:8" x14ac:dyDescent="0.2">
      <c r="E1333" s="9"/>
      <c r="G1333" s="8">
        <v>83.261528642093509</v>
      </c>
      <c r="H1333" s="9"/>
    </row>
    <row r="1334" spans="5:8" x14ac:dyDescent="0.2">
      <c r="E1334" s="9"/>
      <c r="G1334" s="8">
        <v>83.29994267444404</v>
      </c>
      <c r="H1334" s="9"/>
    </row>
    <row r="1335" spans="5:8" x14ac:dyDescent="0.2">
      <c r="E1335" s="9"/>
      <c r="G1335" s="8">
        <v>83.12973896187556</v>
      </c>
      <c r="H1335" s="9"/>
    </row>
    <row r="1336" spans="5:8" x14ac:dyDescent="0.2">
      <c r="E1336" s="9"/>
      <c r="G1336" s="8">
        <v>84.157462073530382</v>
      </c>
      <c r="H1336" s="9"/>
    </row>
    <row r="1337" spans="5:8" x14ac:dyDescent="0.2">
      <c r="E1337" s="9"/>
      <c r="G1337" s="8">
        <v>83.636213203789396</v>
      </c>
      <c r="H1337" s="9"/>
    </row>
    <row r="1338" spans="5:8" x14ac:dyDescent="0.2">
      <c r="E1338" s="9"/>
      <c r="G1338" s="8">
        <v>84.269158259903449</v>
      </c>
      <c r="H1338" s="9"/>
    </row>
    <row r="1339" spans="5:8" x14ac:dyDescent="0.2">
      <c r="E1339" s="9"/>
      <c r="G1339" s="8">
        <v>84.352487160848426</v>
      </c>
      <c r="H1339" s="9"/>
    </row>
    <row r="1340" spans="5:8" x14ac:dyDescent="0.2">
      <c r="E1340" s="9"/>
      <c r="G1340" s="8">
        <v>84.269749245016527</v>
      </c>
      <c r="H1340" s="9"/>
    </row>
    <row r="1341" spans="5:8" x14ac:dyDescent="0.2">
      <c r="E1341" s="9"/>
      <c r="G1341" s="8">
        <v>84.796907965888337</v>
      </c>
      <c r="H1341" s="9"/>
    </row>
    <row r="1342" spans="5:8" x14ac:dyDescent="0.2">
      <c r="E1342" s="9"/>
      <c r="G1342" s="8">
        <v>85.101265299127121</v>
      </c>
      <c r="H1342" s="9"/>
    </row>
    <row r="1343" spans="5:8" x14ac:dyDescent="0.2">
      <c r="E1343" s="9"/>
      <c r="G1343" s="8">
        <v>85.157999869983286</v>
      </c>
      <c r="H1343" s="9"/>
    </row>
    <row r="1344" spans="5:8" x14ac:dyDescent="0.2">
      <c r="E1344" s="9"/>
      <c r="G1344" s="8">
        <v>85.407986572818245</v>
      </c>
      <c r="H1344" s="9"/>
    </row>
    <row r="1345" spans="5:8" x14ac:dyDescent="0.2">
      <c r="E1345" s="9"/>
      <c r="G1345" s="8">
        <v>86.179222145394164</v>
      </c>
      <c r="H1345" s="9"/>
    </row>
    <row r="1346" spans="5:8" x14ac:dyDescent="0.2">
      <c r="E1346" s="9"/>
      <c r="G1346" s="8">
        <v>86.121305604311829</v>
      </c>
      <c r="H1346" s="9"/>
    </row>
    <row r="1347" spans="5:8" x14ac:dyDescent="0.2">
      <c r="E1347" s="9"/>
      <c r="G1347" s="8">
        <v>86.43807362492538</v>
      </c>
      <c r="H1347" s="9"/>
    </row>
    <row r="1348" spans="5:8" x14ac:dyDescent="0.2">
      <c r="E1348" s="9"/>
      <c r="G1348" s="8">
        <v>86.801529469472669</v>
      </c>
      <c r="H1348" s="9"/>
    </row>
    <row r="1349" spans="5:8" x14ac:dyDescent="0.2">
      <c r="E1349" s="9"/>
      <c r="G1349" s="8">
        <v>85.470630994805248</v>
      </c>
      <c r="H1349" s="9"/>
    </row>
    <row r="1350" spans="5:8" x14ac:dyDescent="0.2">
      <c r="E1350" s="9"/>
      <c r="G1350" s="8">
        <v>86.165038502680119</v>
      </c>
      <c r="H1350" s="9"/>
    </row>
    <row r="1351" spans="5:8" x14ac:dyDescent="0.2">
      <c r="E1351" s="9"/>
      <c r="G1351" s="8">
        <v>85.304564178028357</v>
      </c>
      <c r="H1351" s="9"/>
    </row>
    <row r="1352" spans="5:8" x14ac:dyDescent="0.2">
      <c r="E1352" s="9"/>
      <c r="G1352" s="8">
        <v>84.860734358101524</v>
      </c>
      <c r="H1352" s="9"/>
    </row>
    <row r="1353" spans="5:8" x14ac:dyDescent="0.2">
      <c r="E1353" s="9"/>
      <c r="G1353" s="8">
        <v>85.375482391598567</v>
      </c>
      <c r="H1353" s="9"/>
    </row>
    <row r="1354" spans="5:8" x14ac:dyDescent="0.2">
      <c r="E1354" s="9"/>
      <c r="G1354" s="8">
        <v>85.007889651259688</v>
      </c>
      <c r="H1354" s="9"/>
    </row>
    <row r="1355" spans="5:8" x14ac:dyDescent="0.2">
      <c r="E1355" s="9"/>
      <c r="G1355" s="8">
        <v>84.46241039188223</v>
      </c>
      <c r="H1355" s="9"/>
    </row>
    <row r="1356" spans="5:8" x14ac:dyDescent="0.2">
      <c r="E1356" s="9"/>
      <c r="G1356" s="8">
        <v>85.201141783238484</v>
      </c>
      <c r="H1356" s="9"/>
    </row>
    <row r="1357" spans="5:8" x14ac:dyDescent="0.2">
      <c r="E1357" s="9"/>
      <c r="G1357" s="8">
        <v>86.030884882009829</v>
      </c>
      <c r="H1357" s="9"/>
    </row>
    <row r="1358" spans="5:8" x14ac:dyDescent="0.2">
      <c r="E1358" s="9"/>
      <c r="G1358" s="8">
        <v>86.697516089569703</v>
      </c>
      <c r="H1358" s="9"/>
    </row>
    <row r="1359" spans="5:8" x14ac:dyDescent="0.2">
      <c r="E1359" s="9"/>
      <c r="G1359" s="8">
        <v>86.842898427388619</v>
      </c>
      <c r="H1359" s="9"/>
    </row>
    <row r="1360" spans="5:8" x14ac:dyDescent="0.2">
      <c r="E1360" s="9"/>
      <c r="G1360" s="8">
        <v>87.107068772937609</v>
      </c>
      <c r="H1360" s="9"/>
    </row>
    <row r="1361" spans="5:8" x14ac:dyDescent="0.2">
      <c r="E1361" s="9"/>
      <c r="G1361" s="8">
        <v>87.121252415651668</v>
      </c>
      <c r="H1361" s="9"/>
    </row>
    <row r="1362" spans="5:8" x14ac:dyDescent="0.2">
      <c r="E1362" s="9"/>
      <c r="G1362" s="8">
        <v>87.182123882299408</v>
      </c>
      <c r="H1362" s="9"/>
    </row>
    <row r="1363" spans="5:8" x14ac:dyDescent="0.2">
      <c r="E1363" s="9"/>
      <c r="G1363" s="8">
        <v>87.434474525586708</v>
      </c>
      <c r="H1363" s="9"/>
    </row>
    <row r="1364" spans="5:8" x14ac:dyDescent="0.2">
      <c r="E1364" s="9"/>
      <c r="G1364" s="8">
        <v>87.582811788971043</v>
      </c>
      <c r="H1364" s="9"/>
    </row>
    <row r="1365" spans="5:8" x14ac:dyDescent="0.2">
      <c r="E1365" s="9"/>
      <c r="G1365" s="8">
        <v>87.880668285965882</v>
      </c>
      <c r="H1365" s="9"/>
    </row>
    <row r="1366" spans="5:8" x14ac:dyDescent="0.2">
      <c r="E1366" s="9"/>
      <c r="G1366" s="8">
        <v>87.810341057508751</v>
      </c>
      <c r="H1366" s="9"/>
    </row>
    <row r="1367" spans="5:8" x14ac:dyDescent="0.2">
      <c r="E1367" s="9"/>
      <c r="G1367" s="8">
        <v>88.104060658712015</v>
      </c>
      <c r="H1367" s="9"/>
    </row>
    <row r="1368" spans="5:8" x14ac:dyDescent="0.2">
      <c r="E1368" s="9"/>
      <c r="G1368" s="8">
        <v>87.263088842792044</v>
      </c>
      <c r="H1368" s="9"/>
    </row>
    <row r="1369" spans="5:8" x14ac:dyDescent="0.2">
      <c r="E1369" s="9"/>
      <c r="G1369" s="8">
        <v>86.852945174311074</v>
      </c>
      <c r="H1369" s="9"/>
    </row>
    <row r="1370" spans="5:8" x14ac:dyDescent="0.2">
      <c r="E1370" s="9"/>
      <c r="G1370" s="8">
        <v>87.211082152840575</v>
      </c>
      <c r="H1370" s="9"/>
    </row>
    <row r="1371" spans="5:8" x14ac:dyDescent="0.2">
      <c r="E1371" s="9"/>
      <c r="G1371" s="8">
        <v>88.193299410787844</v>
      </c>
      <c r="H1371" s="9"/>
    </row>
    <row r="1372" spans="5:8" x14ac:dyDescent="0.2">
      <c r="E1372" s="9"/>
      <c r="G1372" s="8">
        <v>87.835753417371421</v>
      </c>
      <c r="H1372" s="9"/>
    </row>
    <row r="1373" spans="5:8" x14ac:dyDescent="0.2">
      <c r="E1373" s="9"/>
      <c r="G1373" s="8">
        <v>88.397780259915265</v>
      </c>
      <c r="H1373" s="9"/>
    </row>
    <row r="1374" spans="5:8" x14ac:dyDescent="0.2">
      <c r="E1374" s="9"/>
      <c r="G1374" s="8">
        <v>87.896033898906083</v>
      </c>
      <c r="H1374" s="9"/>
    </row>
    <row r="1375" spans="5:8" x14ac:dyDescent="0.2">
      <c r="E1375" s="9"/>
      <c r="G1375" s="8">
        <v>88.190344485222411</v>
      </c>
      <c r="H1375" s="9"/>
    </row>
    <row r="1376" spans="5:8" x14ac:dyDescent="0.2">
      <c r="E1376" s="9"/>
      <c r="G1376" s="8">
        <v>88.22284866644209</v>
      </c>
      <c r="H1376" s="9"/>
    </row>
    <row r="1377" spans="5:8" x14ac:dyDescent="0.2">
      <c r="E1377" s="9"/>
      <c r="G1377" s="8">
        <v>87.481162349520417</v>
      </c>
      <c r="H1377" s="9"/>
    </row>
    <row r="1378" spans="5:8" x14ac:dyDescent="0.2">
      <c r="E1378" s="9"/>
      <c r="G1378" s="8">
        <v>87.839890313163011</v>
      </c>
      <c r="H1378" s="9"/>
    </row>
    <row r="1379" spans="5:8" x14ac:dyDescent="0.2">
      <c r="E1379" s="9"/>
      <c r="G1379" s="8">
        <v>86.568681334917173</v>
      </c>
      <c r="H1379" s="9"/>
    </row>
    <row r="1380" spans="5:8" x14ac:dyDescent="0.2">
      <c r="E1380" s="9"/>
      <c r="G1380" s="8">
        <v>86.302147048915828</v>
      </c>
      <c r="H1380" s="9"/>
    </row>
    <row r="1381" spans="5:8" x14ac:dyDescent="0.2">
      <c r="E1381" s="9"/>
      <c r="G1381" s="8">
        <v>86.378384128503811</v>
      </c>
      <c r="H1381" s="9"/>
    </row>
    <row r="1382" spans="5:8" x14ac:dyDescent="0.2">
      <c r="E1382" s="9"/>
      <c r="G1382" s="8">
        <v>86.378384128503811</v>
      </c>
      <c r="H1382" s="9"/>
    </row>
    <row r="1383" spans="5:8" x14ac:dyDescent="0.2">
      <c r="E1383" s="9"/>
      <c r="G1383" s="8">
        <v>86.378384128503811</v>
      </c>
      <c r="H1383" s="9"/>
    </row>
    <row r="1384" spans="5:8" x14ac:dyDescent="0.2">
      <c r="E1384" s="9"/>
      <c r="G1384" s="8">
        <v>86.1620835771147</v>
      </c>
      <c r="H1384" s="9"/>
    </row>
    <row r="1385" spans="5:8" x14ac:dyDescent="0.2">
      <c r="E1385" s="9"/>
      <c r="G1385" s="8">
        <v>87.283773321750033</v>
      </c>
      <c r="H1385" s="9"/>
    </row>
    <row r="1386" spans="5:8" x14ac:dyDescent="0.2">
      <c r="E1386" s="9"/>
      <c r="G1386" s="8">
        <v>88.081603224414778</v>
      </c>
      <c r="H1386" s="9"/>
    </row>
    <row r="1387" spans="5:8" x14ac:dyDescent="0.2">
      <c r="E1387" s="9"/>
      <c r="G1387" s="8">
        <v>88.739960640391473</v>
      </c>
      <c r="H1387" s="9"/>
    </row>
    <row r="1388" spans="5:8" x14ac:dyDescent="0.2">
      <c r="E1388" s="9"/>
      <c r="G1388" s="8">
        <v>88.205710098162626</v>
      </c>
      <c r="H1388" s="9"/>
    </row>
    <row r="1389" spans="5:8" x14ac:dyDescent="0.2">
      <c r="E1389" s="9"/>
      <c r="G1389" s="8">
        <v>88.302040671595492</v>
      </c>
      <c r="H1389" s="9"/>
    </row>
    <row r="1390" spans="5:8" x14ac:dyDescent="0.2">
      <c r="E1390" s="9"/>
      <c r="G1390" s="8">
        <v>88.668451441708186</v>
      </c>
      <c r="H1390" s="9"/>
    </row>
    <row r="1391" spans="5:8" x14ac:dyDescent="0.2">
      <c r="E1391" s="9"/>
      <c r="G1391" s="8">
        <v>88.163159170020506</v>
      </c>
      <c r="H1391" s="9"/>
    </row>
    <row r="1392" spans="5:8" x14ac:dyDescent="0.2">
      <c r="E1392" s="9"/>
      <c r="G1392" s="8">
        <v>87.578674893179453</v>
      </c>
      <c r="H1392" s="9"/>
    </row>
    <row r="1393" spans="5:8" x14ac:dyDescent="0.2">
      <c r="E1393" s="9"/>
      <c r="G1393" s="8">
        <v>87.578674893179453</v>
      </c>
      <c r="H1393" s="9"/>
    </row>
    <row r="1394" spans="5:8" x14ac:dyDescent="0.2">
      <c r="E1394" s="9"/>
      <c r="G1394" s="8">
        <v>88.082785194640962</v>
      </c>
      <c r="H1394" s="9"/>
    </row>
    <row r="1395" spans="5:8" x14ac:dyDescent="0.2">
      <c r="E1395" s="9"/>
      <c r="G1395" s="8">
        <v>87.321005383874379</v>
      </c>
      <c r="H1395" s="9"/>
    </row>
    <row r="1396" spans="5:8" x14ac:dyDescent="0.2">
      <c r="E1396" s="9"/>
      <c r="G1396" s="8">
        <v>87.828661596014399</v>
      </c>
      <c r="H1396" s="9"/>
    </row>
    <row r="1397" spans="5:8" x14ac:dyDescent="0.2">
      <c r="E1397" s="9"/>
      <c r="G1397" s="8">
        <v>88.615853766643625</v>
      </c>
      <c r="H1397" s="9"/>
    </row>
    <row r="1398" spans="5:8" x14ac:dyDescent="0.2">
      <c r="E1398" s="9"/>
      <c r="G1398" s="8">
        <v>88.797286196360716</v>
      </c>
      <c r="H1398" s="9"/>
    </row>
    <row r="1399" spans="5:8" x14ac:dyDescent="0.2">
      <c r="E1399" s="9"/>
      <c r="G1399" s="8">
        <v>89.085095946433128</v>
      </c>
      <c r="H1399" s="9"/>
    </row>
    <row r="1400" spans="5:8" x14ac:dyDescent="0.2">
      <c r="E1400" s="9"/>
      <c r="G1400" s="8">
        <v>88.596942243024913</v>
      </c>
      <c r="H1400" s="9"/>
    </row>
    <row r="1401" spans="5:8" x14ac:dyDescent="0.2">
      <c r="E1401" s="9"/>
      <c r="G1401" s="8">
        <v>88.032551460028714</v>
      </c>
      <c r="H1401" s="9"/>
    </row>
    <row r="1402" spans="5:8" x14ac:dyDescent="0.2">
      <c r="E1402" s="9"/>
      <c r="G1402" s="8">
        <v>86.069889899473438</v>
      </c>
      <c r="H1402" s="9"/>
    </row>
    <row r="1403" spans="5:8" x14ac:dyDescent="0.2">
      <c r="E1403" s="9"/>
      <c r="G1403" s="8">
        <v>84.96356576777832</v>
      </c>
      <c r="H1403" s="9"/>
    </row>
    <row r="1404" spans="5:8" x14ac:dyDescent="0.2">
      <c r="E1404" s="9"/>
      <c r="G1404" s="8">
        <v>85.123131748311252</v>
      </c>
      <c r="H1404" s="9"/>
    </row>
    <row r="1405" spans="5:8" x14ac:dyDescent="0.2">
      <c r="E1405" s="9"/>
      <c r="G1405" s="8">
        <v>82.471381545898865</v>
      </c>
      <c r="H1405" s="9"/>
    </row>
    <row r="1406" spans="5:8" x14ac:dyDescent="0.2">
      <c r="E1406" s="9"/>
      <c r="G1406" s="8">
        <v>82.337818910341653</v>
      </c>
      <c r="H1406" s="9"/>
    </row>
    <row r="1407" spans="5:8" x14ac:dyDescent="0.2">
      <c r="E1407" s="9"/>
      <c r="G1407" s="8">
        <v>82.669361558782327</v>
      </c>
      <c r="H1407" s="9"/>
    </row>
    <row r="1408" spans="5:8" x14ac:dyDescent="0.2">
      <c r="E1408" s="9"/>
      <c r="G1408" s="8">
        <v>80.376930305125612</v>
      </c>
      <c r="H1408" s="9"/>
    </row>
    <row r="1409" spans="5:8" x14ac:dyDescent="0.2">
      <c r="E1409" s="9"/>
      <c r="G1409" s="8">
        <v>82.27399251812848</v>
      </c>
      <c r="H1409" s="9"/>
    </row>
    <row r="1410" spans="5:8" x14ac:dyDescent="0.2">
      <c r="E1410" s="9"/>
      <c r="G1410" s="8">
        <v>81.310095798686831</v>
      </c>
      <c r="H1410" s="9"/>
    </row>
    <row r="1411" spans="5:8" x14ac:dyDescent="0.2">
      <c r="E1411" s="9"/>
      <c r="G1411" s="8">
        <v>82.487929129065236</v>
      </c>
      <c r="H1411" s="9"/>
    </row>
    <row r="1412" spans="5:8" x14ac:dyDescent="0.2">
      <c r="E1412" s="9"/>
      <c r="G1412" s="8">
        <v>83.968346837343162</v>
      </c>
      <c r="H1412" s="9"/>
    </row>
    <row r="1413" spans="5:8" x14ac:dyDescent="0.2">
      <c r="E1413" s="9"/>
      <c r="G1413" s="8">
        <v>83.676991176592281</v>
      </c>
      <c r="H1413" s="9"/>
    </row>
    <row r="1414" spans="5:8" x14ac:dyDescent="0.2">
      <c r="E1414" s="9"/>
      <c r="G1414" s="8">
        <v>81.756289559066019</v>
      </c>
      <c r="H1414" s="9"/>
    </row>
    <row r="1415" spans="5:8" x14ac:dyDescent="0.2">
      <c r="E1415" s="9"/>
      <c r="G1415" s="8">
        <v>82.664633677877646</v>
      </c>
      <c r="H1415" s="9"/>
    </row>
    <row r="1416" spans="5:8" x14ac:dyDescent="0.2">
      <c r="E1416" s="9"/>
      <c r="G1416" s="8">
        <v>82.960126234420159</v>
      </c>
      <c r="H1416" s="9"/>
    </row>
    <row r="1417" spans="5:8" x14ac:dyDescent="0.2">
      <c r="E1417" s="9"/>
      <c r="G1417" s="8">
        <v>82.913438410486449</v>
      </c>
      <c r="H1417" s="9"/>
    </row>
    <row r="1418" spans="5:8" x14ac:dyDescent="0.2">
      <c r="E1418" s="9"/>
      <c r="G1418" s="8">
        <v>82.239715381569539</v>
      </c>
      <c r="H1418" s="9"/>
    </row>
    <row r="1419" spans="5:8" x14ac:dyDescent="0.2">
      <c r="E1419" s="9"/>
      <c r="G1419" s="8">
        <v>80.454349354939751</v>
      </c>
      <c r="H1419" s="9"/>
    </row>
    <row r="1420" spans="5:8" x14ac:dyDescent="0.2">
      <c r="E1420" s="9"/>
      <c r="G1420" s="8">
        <v>81.079020619470597</v>
      </c>
      <c r="H1420" s="9"/>
    </row>
    <row r="1421" spans="5:8" x14ac:dyDescent="0.2">
      <c r="E1421" s="9"/>
      <c r="G1421" s="8">
        <v>78.938472539876727</v>
      </c>
      <c r="H1421" s="9"/>
    </row>
    <row r="1422" spans="5:8" x14ac:dyDescent="0.2">
      <c r="E1422" s="9"/>
      <c r="G1422" s="8">
        <v>80.149401036587903</v>
      </c>
      <c r="H1422" s="9"/>
    </row>
    <row r="1423" spans="5:8" x14ac:dyDescent="0.2">
      <c r="E1423" s="9"/>
      <c r="G1423" s="8">
        <v>79.335614535869851</v>
      </c>
      <c r="H1423" s="9"/>
    </row>
    <row r="1424" spans="5:8" x14ac:dyDescent="0.2">
      <c r="E1424" s="9"/>
      <c r="G1424" s="8">
        <v>77.66726356163089</v>
      </c>
      <c r="H1424" s="9"/>
    </row>
    <row r="1425" spans="5:8" x14ac:dyDescent="0.2">
      <c r="E1425" s="9"/>
      <c r="G1425" s="8">
        <v>77.748228522123526</v>
      </c>
      <c r="H1425" s="9"/>
    </row>
    <row r="1426" spans="5:8" x14ac:dyDescent="0.2">
      <c r="E1426" s="9"/>
      <c r="G1426" s="8">
        <v>79.563734789520652</v>
      </c>
      <c r="H1426" s="9"/>
    </row>
    <row r="1427" spans="5:8" x14ac:dyDescent="0.2">
      <c r="E1427" s="9"/>
      <c r="G1427" s="8">
        <v>78.99698006607214</v>
      </c>
      <c r="H1427" s="9"/>
    </row>
    <row r="1428" spans="5:8" x14ac:dyDescent="0.2">
      <c r="E1428" s="9"/>
      <c r="G1428" s="8">
        <v>79.618696405037554</v>
      </c>
      <c r="H1428" s="9"/>
    </row>
    <row r="1429" spans="5:8" x14ac:dyDescent="0.2">
      <c r="E1429" s="9"/>
      <c r="G1429" s="8">
        <v>80.070209031434487</v>
      </c>
      <c r="H1429" s="9"/>
    </row>
    <row r="1430" spans="5:8" x14ac:dyDescent="0.2">
      <c r="E1430" s="9"/>
      <c r="G1430" s="8">
        <v>80.257551312282445</v>
      </c>
      <c r="H1430" s="9"/>
    </row>
    <row r="1431" spans="5:8" x14ac:dyDescent="0.2">
      <c r="E1431" s="9"/>
      <c r="G1431" s="8">
        <v>80.678923697912069</v>
      </c>
      <c r="H1431" s="9"/>
    </row>
    <row r="1432" spans="5:8" x14ac:dyDescent="0.2">
      <c r="E1432" s="9"/>
      <c r="G1432" s="8">
        <v>80.78825594383278</v>
      </c>
      <c r="H1432" s="9"/>
    </row>
    <row r="1433" spans="5:8" x14ac:dyDescent="0.2">
      <c r="E1433" s="9"/>
      <c r="G1433" s="8">
        <v>80.629871933526005</v>
      </c>
      <c r="H1433" s="9"/>
    </row>
    <row r="1434" spans="5:8" x14ac:dyDescent="0.2">
      <c r="E1434" s="9"/>
      <c r="G1434" s="8">
        <v>80.057798344059734</v>
      </c>
      <c r="H1434" s="9"/>
    </row>
    <row r="1435" spans="5:8" x14ac:dyDescent="0.2">
      <c r="E1435" s="9"/>
      <c r="G1435" s="8">
        <v>79.979788309132488</v>
      </c>
      <c r="H1435" s="9"/>
    </row>
    <row r="1436" spans="5:8" x14ac:dyDescent="0.2">
      <c r="E1436" s="9"/>
      <c r="G1436" s="8">
        <v>81.55890053129562</v>
      </c>
      <c r="H1436" s="9"/>
    </row>
    <row r="1437" spans="5:8" x14ac:dyDescent="0.2">
      <c r="E1437" s="9"/>
      <c r="G1437" s="8">
        <v>83.009177998806209</v>
      </c>
      <c r="H1437" s="9"/>
    </row>
    <row r="1438" spans="5:8" x14ac:dyDescent="0.2">
      <c r="E1438" s="9"/>
      <c r="G1438" s="8">
        <v>83.295214793539358</v>
      </c>
      <c r="H1438" s="9"/>
    </row>
    <row r="1439" spans="5:8" x14ac:dyDescent="0.2">
      <c r="E1439" s="9"/>
      <c r="G1439" s="8">
        <v>83.43646023556667</v>
      </c>
      <c r="H1439" s="9"/>
    </row>
    <row r="1440" spans="5:8" x14ac:dyDescent="0.2">
      <c r="E1440" s="9"/>
      <c r="G1440" s="8">
        <v>82.349047627490265</v>
      </c>
      <c r="H1440" s="9"/>
    </row>
    <row r="1441" spans="5:8" x14ac:dyDescent="0.2">
      <c r="E1441" s="9"/>
      <c r="G1441" s="8">
        <v>83.140967679024172</v>
      </c>
      <c r="H1441" s="9"/>
    </row>
    <row r="1442" spans="5:8" x14ac:dyDescent="0.2">
      <c r="E1442" s="9"/>
      <c r="G1442" s="8">
        <v>82.904573633790164</v>
      </c>
      <c r="H1442" s="9"/>
    </row>
    <row r="1443" spans="5:8" x14ac:dyDescent="0.2">
      <c r="E1443" s="9"/>
      <c r="G1443" s="8">
        <v>83.278667210372987</v>
      </c>
      <c r="H1443" s="9"/>
    </row>
    <row r="1444" spans="5:8" x14ac:dyDescent="0.2">
      <c r="E1444" s="9"/>
      <c r="G1444" s="8">
        <v>82.282266309711659</v>
      </c>
      <c r="H1444" s="9"/>
    </row>
    <row r="1445" spans="5:8" x14ac:dyDescent="0.2">
      <c r="E1445" s="9"/>
      <c r="G1445" s="8">
        <v>82.61558191349161</v>
      </c>
      <c r="H1445" s="9"/>
    </row>
    <row r="1446" spans="5:8" x14ac:dyDescent="0.2">
      <c r="E1446" s="9"/>
      <c r="G1446" s="8">
        <v>81.203127493218446</v>
      </c>
      <c r="H1446" s="9"/>
    </row>
    <row r="1447" spans="5:8" x14ac:dyDescent="0.2">
      <c r="E1447" s="9"/>
      <c r="G1447" s="8">
        <v>80.031204013970893</v>
      </c>
      <c r="H1447" s="9"/>
    </row>
    <row r="1448" spans="5:8" x14ac:dyDescent="0.2">
      <c r="E1448" s="9"/>
      <c r="G1448" s="8">
        <v>79.649427630917984</v>
      </c>
      <c r="H1448" s="9"/>
    </row>
    <row r="1449" spans="5:8" x14ac:dyDescent="0.2">
      <c r="E1449" s="9"/>
      <c r="G1449" s="8">
        <v>79.481587858801845</v>
      </c>
      <c r="H1449" s="9"/>
    </row>
    <row r="1450" spans="5:8" x14ac:dyDescent="0.2">
      <c r="E1450" s="9"/>
      <c r="G1450" s="8">
        <v>81.447795330035646</v>
      </c>
      <c r="H1450" s="9"/>
    </row>
    <row r="1451" spans="5:8" x14ac:dyDescent="0.2">
      <c r="E1451" s="9"/>
      <c r="G1451" s="8">
        <v>81.678279524138787</v>
      </c>
      <c r="H1451" s="9"/>
    </row>
    <row r="1452" spans="5:8" x14ac:dyDescent="0.2">
      <c r="E1452" s="9"/>
      <c r="G1452" s="8">
        <v>80.824306035730956</v>
      </c>
      <c r="H1452" s="9"/>
    </row>
    <row r="1453" spans="5:8" x14ac:dyDescent="0.2">
      <c r="E1453" s="9"/>
      <c r="G1453" s="8">
        <v>82.408737123911862</v>
      </c>
      <c r="H1453" s="9"/>
    </row>
    <row r="1454" spans="5:8" x14ac:dyDescent="0.2">
      <c r="E1454" s="9"/>
      <c r="G1454" s="8">
        <v>82.431194558209071</v>
      </c>
      <c r="H1454" s="9"/>
    </row>
    <row r="1455" spans="5:8" x14ac:dyDescent="0.2">
      <c r="E1455" s="9"/>
      <c r="G1455" s="8">
        <v>82.672907469460853</v>
      </c>
      <c r="H1455" s="9"/>
    </row>
    <row r="1456" spans="5:8" x14ac:dyDescent="0.2">
      <c r="E1456" s="9"/>
      <c r="G1456" s="8">
        <v>83.658079652973541</v>
      </c>
      <c r="H1456" s="9"/>
    </row>
    <row r="1457" spans="5:8" x14ac:dyDescent="0.2">
      <c r="E1457" s="9"/>
      <c r="G1457" s="8">
        <v>84.228380287100563</v>
      </c>
      <c r="H1457" s="9"/>
    </row>
    <row r="1458" spans="5:8" x14ac:dyDescent="0.2">
      <c r="E1458" s="9"/>
      <c r="G1458" s="8">
        <v>83.927568864540319</v>
      </c>
      <c r="H1458" s="9"/>
    </row>
    <row r="1459" spans="5:8" x14ac:dyDescent="0.2">
      <c r="E1459" s="9"/>
      <c r="G1459" s="8">
        <v>83.013905879710904</v>
      </c>
      <c r="H1459" s="9"/>
    </row>
    <row r="1460" spans="5:8" x14ac:dyDescent="0.2">
      <c r="E1460" s="9"/>
      <c r="G1460" s="8">
        <v>84.178146552488343</v>
      </c>
      <c r="H1460" s="9"/>
    </row>
    <row r="1461" spans="5:8" x14ac:dyDescent="0.2">
      <c r="E1461" s="9"/>
      <c r="G1461" s="8">
        <v>83.574159766915486</v>
      </c>
      <c r="H1461" s="9"/>
    </row>
    <row r="1462" spans="5:8" x14ac:dyDescent="0.2">
      <c r="E1462" s="9"/>
      <c r="G1462" s="8">
        <v>84.597154997665612</v>
      </c>
      <c r="H1462" s="9"/>
    </row>
    <row r="1463" spans="5:8" x14ac:dyDescent="0.2">
      <c r="E1463" s="9"/>
      <c r="G1463" s="8">
        <v>83.39154536697221</v>
      </c>
      <c r="H1463" s="9"/>
    </row>
    <row r="1464" spans="5:8" x14ac:dyDescent="0.2">
      <c r="E1464" s="9"/>
      <c r="G1464" s="8">
        <v>83.608436903474399</v>
      </c>
      <c r="H1464" s="9"/>
    </row>
    <row r="1465" spans="5:8" x14ac:dyDescent="0.2">
      <c r="E1465" s="9"/>
      <c r="G1465" s="8">
        <v>84.345395339491404</v>
      </c>
      <c r="H1465" s="9"/>
    </row>
    <row r="1466" spans="5:8" x14ac:dyDescent="0.2">
      <c r="E1466" s="9"/>
      <c r="G1466" s="8">
        <v>83.629712367545466</v>
      </c>
      <c r="H1466" s="9"/>
    </row>
    <row r="1467" spans="5:8" x14ac:dyDescent="0.2">
      <c r="E1467" s="9"/>
      <c r="G1467" s="8">
        <v>83.610209858813661</v>
      </c>
      <c r="H1467" s="9"/>
    </row>
    <row r="1468" spans="5:8" x14ac:dyDescent="0.2">
      <c r="E1468" s="9"/>
      <c r="G1468" s="8">
        <v>84.502597379572009</v>
      </c>
      <c r="H1468" s="9"/>
    </row>
    <row r="1469" spans="5:8" x14ac:dyDescent="0.2">
      <c r="E1469" s="9"/>
      <c r="G1469" s="8">
        <v>85.407395587705153</v>
      </c>
      <c r="H1469" s="9"/>
    </row>
    <row r="1470" spans="5:8" x14ac:dyDescent="0.2">
      <c r="E1470" s="9"/>
      <c r="G1470" s="8">
        <v>85.968240460022812</v>
      </c>
      <c r="H1470" s="9"/>
    </row>
    <row r="1471" spans="5:8" x14ac:dyDescent="0.2">
      <c r="E1471" s="9"/>
      <c r="G1471" s="8">
        <v>86.215272237292339</v>
      </c>
      <c r="H1471" s="9"/>
    </row>
    <row r="1472" spans="5:8" x14ac:dyDescent="0.2">
      <c r="E1472" s="9"/>
      <c r="G1472" s="8">
        <v>86.086437482639823</v>
      </c>
      <c r="H1472" s="9"/>
    </row>
    <row r="1473" spans="5:8" x14ac:dyDescent="0.2">
      <c r="E1473" s="9"/>
      <c r="G1473" s="8">
        <v>85.762577640669235</v>
      </c>
      <c r="H1473" s="9"/>
    </row>
    <row r="1474" spans="5:8" x14ac:dyDescent="0.2">
      <c r="E1474" s="9"/>
      <c r="G1474" s="8">
        <v>86.105349006258535</v>
      </c>
      <c r="H1474" s="9"/>
    </row>
    <row r="1475" spans="5:8" x14ac:dyDescent="0.2">
      <c r="E1475" s="9"/>
      <c r="G1475" s="8">
        <v>85.475949860823007</v>
      </c>
      <c r="H1475" s="9"/>
    </row>
    <row r="1476" spans="5:8" x14ac:dyDescent="0.2">
      <c r="E1476" s="9"/>
      <c r="G1476" s="8">
        <v>85.974741296266757</v>
      </c>
      <c r="H1476" s="9"/>
    </row>
    <row r="1477" spans="5:8" x14ac:dyDescent="0.2">
      <c r="E1477" s="9"/>
      <c r="G1477" s="8">
        <v>86.017292224408877</v>
      </c>
      <c r="H1477" s="9"/>
    </row>
    <row r="1478" spans="5:8" x14ac:dyDescent="0.2">
      <c r="E1478" s="9"/>
      <c r="G1478" s="8">
        <v>86.539723064376005</v>
      </c>
      <c r="H1478" s="9"/>
    </row>
    <row r="1479" spans="5:8" x14ac:dyDescent="0.2">
      <c r="E1479" s="9"/>
      <c r="G1479" s="8">
        <v>86.600594531023773</v>
      </c>
      <c r="H1479" s="9"/>
    </row>
    <row r="1480" spans="5:8" x14ac:dyDescent="0.2">
      <c r="E1480" s="9"/>
      <c r="G1480" s="8">
        <v>86.965232345797219</v>
      </c>
      <c r="H1480" s="9"/>
    </row>
    <row r="1481" spans="5:8" x14ac:dyDescent="0.2">
      <c r="E1481" s="9"/>
      <c r="G1481" s="8">
        <v>86.784981886306284</v>
      </c>
      <c r="H1481" s="9"/>
    </row>
    <row r="1482" spans="5:8" x14ac:dyDescent="0.2">
      <c r="E1482" s="9"/>
      <c r="G1482" s="8">
        <v>87.123616356103994</v>
      </c>
      <c r="H1482" s="9"/>
    </row>
    <row r="1483" spans="5:8" x14ac:dyDescent="0.2">
      <c r="E1483" s="9"/>
      <c r="G1483" s="8">
        <v>87.52016736698404</v>
      </c>
      <c r="H1483" s="9"/>
    </row>
    <row r="1484" spans="5:8" x14ac:dyDescent="0.2">
      <c r="E1484" s="9"/>
      <c r="G1484" s="8">
        <v>87.110614683616134</v>
      </c>
      <c r="H1484" s="9"/>
    </row>
    <row r="1485" spans="5:8" x14ac:dyDescent="0.2">
      <c r="E1485" s="9"/>
      <c r="G1485" s="8">
        <v>86.173312294263312</v>
      </c>
      <c r="H1485" s="9"/>
    </row>
    <row r="1486" spans="5:8" x14ac:dyDescent="0.2">
      <c r="E1486" s="9"/>
      <c r="G1486" s="8">
        <v>85.477131831049178</v>
      </c>
      <c r="H1486" s="9"/>
    </row>
    <row r="1487" spans="5:8" x14ac:dyDescent="0.2">
      <c r="E1487" s="9"/>
      <c r="G1487" s="8">
        <v>85.748984983068283</v>
      </c>
      <c r="H1487" s="9"/>
    </row>
    <row r="1488" spans="5:8" x14ac:dyDescent="0.2">
      <c r="E1488" s="9"/>
      <c r="G1488" s="8">
        <v>85.560460731994169</v>
      </c>
      <c r="H1488" s="9"/>
    </row>
    <row r="1489" spans="5:8" x14ac:dyDescent="0.2">
      <c r="E1489" s="9"/>
      <c r="G1489" s="8">
        <v>86.564544439125584</v>
      </c>
      <c r="H1489" s="9"/>
    </row>
    <row r="1490" spans="5:8" x14ac:dyDescent="0.2">
      <c r="E1490" s="9"/>
      <c r="G1490" s="8">
        <v>86.884267385304568</v>
      </c>
      <c r="H1490" s="9"/>
    </row>
    <row r="1491" spans="5:8" x14ac:dyDescent="0.2">
      <c r="E1491" s="9"/>
      <c r="G1491" s="8">
        <v>86.789709767210965</v>
      </c>
      <c r="H1491" s="9"/>
    </row>
    <row r="1492" spans="5:8" x14ac:dyDescent="0.2">
      <c r="E1492" s="9"/>
      <c r="G1492" s="8">
        <v>87.153756596871332</v>
      </c>
      <c r="H1492" s="9"/>
    </row>
    <row r="1493" spans="5:8" x14ac:dyDescent="0.2">
      <c r="E1493" s="9"/>
      <c r="G1493" s="8">
        <v>87.119479460312405</v>
      </c>
      <c r="H1493" s="9"/>
    </row>
    <row r="1494" spans="5:8" x14ac:dyDescent="0.2">
      <c r="E1494" s="9"/>
      <c r="G1494" s="8">
        <v>86.545632915506872</v>
      </c>
      <c r="H1494" s="9"/>
    </row>
    <row r="1495" spans="5:8" x14ac:dyDescent="0.2">
      <c r="E1495" s="9"/>
      <c r="G1495" s="8">
        <v>87.74474170995633</v>
      </c>
      <c r="H1495" s="9"/>
    </row>
    <row r="1496" spans="5:8" x14ac:dyDescent="0.2">
      <c r="E1496" s="9"/>
      <c r="G1496" s="8">
        <v>88.039052296272672</v>
      </c>
      <c r="H1496" s="9"/>
    </row>
    <row r="1497" spans="5:8" x14ac:dyDescent="0.2">
      <c r="E1497" s="9"/>
      <c r="G1497" s="8">
        <v>87.097022026015168</v>
      </c>
      <c r="H1497" s="9"/>
    </row>
    <row r="1498" spans="5:8" x14ac:dyDescent="0.2">
      <c r="E1498" s="9"/>
      <c r="G1498" s="8">
        <v>87.210491167727483</v>
      </c>
      <c r="H1498" s="9"/>
    </row>
    <row r="1499" spans="5:8" x14ac:dyDescent="0.2">
      <c r="E1499" s="9"/>
      <c r="G1499" s="8">
        <v>88.329225986797383</v>
      </c>
      <c r="H1499" s="9"/>
    </row>
    <row r="1500" spans="5:8" x14ac:dyDescent="0.2">
      <c r="E1500" s="9"/>
      <c r="G1500" s="8">
        <v>88.986401432547922</v>
      </c>
      <c r="H1500" s="9"/>
    </row>
    <row r="1501" spans="5:8" x14ac:dyDescent="0.2">
      <c r="E1501" s="9"/>
      <c r="G1501" s="8">
        <v>89.049045854534924</v>
      </c>
      <c r="H1501" s="9"/>
    </row>
    <row r="1502" spans="5:8" x14ac:dyDescent="0.2">
      <c r="E1502" s="9"/>
      <c r="G1502" s="8">
        <v>89.126464904349064</v>
      </c>
      <c r="H1502" s="9"/>
    </row>
    <row r="1503" spans="5:8" x14ac:dyDescent="0.2">
      <c r="E1503" s="9"/>
      <c r="G1503" s="8">
        <v>88.984037492095581</v>
      </c>
      <c r="H1503" s="9"/>
    </row>
    <row r="1504" spans="5:8" x14ac:dyDescent="0.2">
      <c r="E1504" s="9"/>
      <c r="G1504" s="8">
        <v>88.703910548493297</v>
      </c>
      <c r="H1504" s="9"/>
    </row>
    <row r="1505" spans="5:8" x14ac:dyDescent="0.2">
      <c r="E1505" s="9"/>
      <c r="G1505" s="8">
        <v>89.370541756053171</v>
      </c>
      <c r="H1505" s="9"/>
    </row>
    <row r="1506" spans="5:8" x14ac:dyDescent="0.2">
      <c r="E1506" s="9"/>
      <c r="G1506" s="8">
        <v>89.908929194073608</v>
      </c>
      <c r="H1506" s="9"/>
    </row>
    <row r="1507" spans="5:8" x14ac:dyDescent="0.2">
      <c r="E1507" s="9"/>
      <c r="G1507" s="8">
        <v>89.931977613483923</v>
      </c>
      <c r="H1507" s="9"/>
    </row>
    <row r="1508" spans="5:8" x14ac:dyDescent="0.2">
      <c r="E1508" s="9"/>
      <c r="G1508" s="8">
        <v>89.998758931262529</v>
      </c>
      <c r="H1508" s="9"/>
    </row>
    <row r="1509" spans="5:8" x14ac:dyDescent="0.2">
      <c r="E1509" s="9"/>
      <c r="G1509" s="8">
        <v>90.525917652134353</v>
      </c>
      <c r="H1509" s="9"/>
    </row>
    <row r="1510" spans="5:8" x14ac:dyDescent="0.2">
      <c r="E1510" s="9"/>
      <c r="G1510" s="8">
        <v>90.696712349815925</v>
      </c>
      <c r="H1510" s="9"/>
    </row>
    <row r="1511" spans="5:8" x14ac:dyDescent="0.2">
      <c r="E1511" s="9"/>
      <c r="G1511" s="8">
        <v>91.408849411083338</v>
      </c>
      <c r="H1511" s="9"/>
    </row>
    <row r="1512" spans="5:8" x14ac:dyDescent="0.2">
      <c r="E1512" s="9"/>
      <c r="G1512" s="8">
        <v>91.430715860267469</v>
      </c>
      <c r="H1512" s="9"/>
    </row>
    <row r="1513" spans="5:8" x14ac:dyDescent="0.2">
      <c r="E1513" s="9"/>
      <c r="G1513" s="8">
        <v>91.555413719128424</v>
      </c>
      <c r="H1513" s="9"/>
    </row>
    <row r="1514" spans="5:8" x14ac:dyDescent="0.2">
      <c r="E1514" s="9"/>
      <c r="G1514" s="8">
        <v>90.408902599743513</v>
      </c>
      <c r="H1514" s="9"/>
    </row>
    <row r="1515" spans="5:8" x14ac:dyDescent="0.2">
      <c r="E1515" s="9"/>
      <c r="G1515" s="8">
        <v>91.340886123078562</v>
      </c>
      <c r="H1515" s="9"/>
    </row>
    <row r="1516" spans="5:8" x14ac:dyDescent="0.2">
      <c r="E1516" s="9"/>
      <c r="G1516" s="8">
        <v>91.312518837650487</v>
      </c>
      <c r="H1516" s="9"/>
    </row>
    <row r="1517" spans="5:8" x14ac:dyDescent="0.2">
      <c r="E1517" s="9"/>
      <c r="G1517" s="8">
        <v>91.558959629806921</v>
      </c>
      <c r="H1517" s="9"/>
    </row>
    <row r="1518" spans="5:8" x14ac:dyDescent="0.2">
      <c r="E1518" s="9"/>
      <c r="G1518" s="8">
        <v>92.005744375299187</v>
      </c>
      <c r="H1518" s="9"/>
    </row>
    <row r="1519" spans="5:8" x14ac:dyDescent="0.2">
      <c r="E1519" s="9"/>
      <c r="G1519" s="8">
        <v>91.927143355258892</v>
      </c>
      <c r="H1519" s="9"/>
    </row>
    <row r="1520" spans="5:8" x14ac:dyDescent="0.2">
      <c r="E1520" s="9"/>
      <c r="G1520" s="8">
        <v>92.172993162302248</v>
      </c>
      <c r="H1520" s="9"/>
    </row>
    <row r="1521" spans="5:8" x14ac:dyDescent="0.2">
      <c r="E1521" s="9"/>
      <c r="G1521" s="8">
        <v>92.271096691074348</v>
      </c>
      <c r="H1521" s="9"/>
    </row>
    <row r="1522" spans="5:8" x14ac:dyDescent="0.2">
      <c r="E1522" s="9"/>
      <c r="G1522" s="8">
        <v>92.038248556518866</v>
      </c>
      <c r="H1522" s="9"/>
    </row>
    <row r="1523" spans="5:8" x14ac:dyDescent="0.2">
      <c r="E1523" s="9"/>
      <c r="G1523" s="8">
        <v>91.753984717124979</v>
      </c>
      <c r="H1523" s="9"/>
    </row>
    <row r="1524" spans="5:8" x14ac:dyDescent="0.2">
      <c r="E1524" s="9"/>
      <c r="G1524" s="8">
        <v>91.801854511284859</v>
      </c>
      <c r="H1524" s="9"/>
    </row>
    <row r="1525" spans="5:8" x14ac:dyDescent="0.2">
      <c r="E1525" s="9"/>
      <c r="G1525" s="8">
        <v>92.086709335791838</v>
      </c>
      <c r="H1525" s="9"/>
    </row>
    <row r="1526" spans="5:8" x14ac:dyDescent="0.2">
      <c r="E1526" s="9"/>
      <c r="G1526" s="8">
        <v>91.340886123078562</v>
      </c>
      <c r="H1526" s="9"/>
    </row>
    <row r="1527" spans="5:8" x14ac:dyDescent="0.2">
      <c r="E1527" s="9"/>
      <c r="G1527" s="8">
        <v>91.797717615493269</v>
      </c>
      <c r="H1527" s="9"/>
    </row>
    <row r="1528" spans="5:8" x14ac:dyDescent="0.2">
      <c r="E1528" s="9"/>
      <c r="G1528" s="8">
        <v>92.921180315467851</v>
      </c>
      <c r="H1528" s="9"/>
    </row>
    <row r="1529" spans="5:8" x14ac:dyDescent="0.2">
      <c r="E1529" s="9"/>
      <c r="G1529" s="8">
        <v>93.42647258715553</v>
      </c>
      <c r="H1529" s="9"/>
    </row>
    <row r="1530" spans="5:8" x14ac:dyDescent="0.2">
      <c r="E1530" s="9"/>
      <c r="G1530" s="8">
        <v>93.434155393625645</v>
      </c>
      <c r="H1530" s="9"/>
    </row>
    <row r="1531" spans="5:8" x14ac:dyDescent="0.2">
      <c r="E1531" s="9"/>
      <c r="G1531" s="8">
        <v>93.432382438286382</v>
      </c>
      <c r="H1531" s="9"/>
    </row>
    <row r="1532" spans="5:8" x14ac:dyDescent="0.2">
      <c r="E1532" s="9"/>
      <c r="G1532" s="8">
        <v>93.313003445443215</v>
      </c>
      <c r="H1532" s="9"/>
    </row>
    <row r="1533" spans="5:8" x14ac:dyDescent="0.2">
      <c r="E1533" s="9"/>
      <c r="G1533" s="8">
        <v>93.812976851113135</v>
      </c>
      <c r="H1533" s="9"/>
    </row>
    <row r="1534" spans="5:8" x14ac:dyDescent="0.2">
      <c r="E1534" s="9"/>
      <c r="G1534" s="8">
        <v>93.698325739174635</v>
      </c>
      <c r="H1534" s="9"/>
    </row>
    <row r="1535" spans="5:8" x14ac:dyDescent="0.2">
      <c r="E1535" s="9"/>
      <c r="G1535" s="8">
        <v>94.322406018592403</v>
      </c>
      <c r="H1535" s="9"/>
    </row>
    <row r="1536" spans="5:8" x14ac:dyDescent="0.2">
      <c r="E1536" s="9"/>
      <c r="G1536" s="8">
        <v>94.400416053519606</v>
      </c>
      <c r="H1536" s="9"/>
    </row>
    <row r="1537" spans="5:8" x14ac:dyDescent="0.2">
      <c r="E1537" s="9"/>
      <c r="G1537" s="8">
        <v>93.736148786412059</v>
      </c>
      <c r="H1537" s="9"/>
    </row>
    <row r="1538" spans="5:8" x14ac:dyDescent="0.2">
      <c r="E1538" s="9"/>
      <c r="G1538" s="8">
        <v>93.981998593455444</v>
      </c>
      <c r="H1538" s="9"/>
    </row>
    <row r="1539" spans="5:8" x14ac:dyDescent="0.2">
      <c r="E1539" s="9"/>
      <c r="G1539" s="8">
        <v>94.100786601185519</v>
      </c>
      <c r="H1539" s="9"/>
    </row>
    <row r="1540" spans="5:8" x14ac:dyDescent="0.2">
      <c r="E1540" s="9"/>
      <c r="G1540" s="8">
        <v>94.207754906653904</v>
      </c>
      <c r="H1540" s="9"/>
    </row>
    <row r="1541" spans="5:8" x14ac:dyDescent="0.2">
      <c r="E1541" s="9"/>
      <c r="G1541" s="8">
        <v>93.979634653003103</v>
      </c>
      <c r="H1541" s="9"/>
    </row>
    <row r="1542" spans="5:8" x14ac:dyDescent="0.2">
      <c r="E1542" s="9"/>
      <c r="G1542" s="8">
        <v>93.21785484223652</v>
      </c>
      <c r="H1542" s="9"/>
    </row>
    <row r="1543" spans="5:8" x14ac:dyDescent="0.2">
      <c r="E1543" s="9"/>
      <c r="G1543" s="8">
        <v>91.679520592876258</v>
      </c>
      <c r="H1543" s="9"/>
    </row>
    <row r="1544" spans="5:8" x14ac:dyDescent="0.2">
      <c r="E1544" s="9"/>
      <c r="G1544" s="8">
        <v>91.468538907504922</v>
      </c>
      <c r="H1544" s="9"/>
    </row>
    <row r="1545" spans="5:8" x14ac:dyDescent="0.2">
      <c r="E1545" s="9"/>
      <c r="G1545" s="8">
        <v>92.681240359555346</v>
      </c>
      <c r="H1545" s="9"/>
    </row>
    <row r="1546" spans="5:8" x14ac:dyDescent="0.2">
      <c r="E1546" s="9"/>
      <c r="G1546" s="8">
        <v>91.847360364992412</v>
      </c>
      <c r="H1546" s="9"/>
    </row>
    <row r="1547" spans="5:8" x14ac:dyDescent="0.2">
      <c r="E1547" s="9"/>
      <c r="G1547" s="8">
        <v>90.813727402206752</v>
      </c>
      <c r="H1547" s="9"/>
    </row>
    <row r="1548" spans="5:8" x14ac:dyDescent="0.2">
      <c r="E1548" s="9"/>
      <c r="G1548" s="8">
        <v>91.4933602822545</v>
      </c>
      <c r="H1548" s="9"/>
    </row>
    <row r="1549" spans="5:8" x14ac:dyDescent="0.2">
      <c r="E1549" s="9"/>
      <c r="G1549" s="8">
        <v>92.401704401066141</v>
      </c>
      <c r="H1549" s="9"/>
    </row>
    <row r="1550" spans="5:8" x14ac:dyDescent="0.2">
      <c r="E1550" s="9"/>
      <c r="G1550" s="8">
        <v>92.376292041203484</v>
      </c>
      <c r="H1550" s="9"/>
    </row>
    <row r="1551" spans="5:8" x14ac:dyDescent="0.2">
      <c r="E1551" s="9"/>
      <c r="G1551" s="8">
        <v>92.880402342664993</v>
      </c>
      <c r="H1551" s="9"/>
    </row>
    <row r="1552" spans="5:8" x14ac:dyDescent="0.2">
      <c r="E1552" s="9"/>
      <c r="G1552" s="8">
        <v>92.91881637501551</v>
      </c>
      <c r="H1552" s="9"/>
    </row>
    <row r="1553" spans="5:8" x14ac:dyDescent="0.2">
      <c r="E1553" s="9"/>
      <c r="G1553" s="8">
        <v>93.588402508140817</v>
      </c>
      <c r="H1553" s="9"/>
    </row>
    <row r="1554" spans="5:8" x14ac:dyDescent="0.2">
      <c r="E1554" s="9"/>
      <c r="G1554" s="8">
        <v>93.711918396775602</v>
      </c>
      <c r="H1554" s="9"/>
    </row>
    <row r="1555" spans="5:8" x14ac:dyDescent="0.2">
      <c r="E1555" s="9"/>
      <c r="G1555" s="8">
        <v>94.473107222429064</v>
      </c>
      <c r="H1555" s="9"/>
    </row>
    <row r="1556" spans="5:8" x14ac:dyDescent="0.2">
      <c r="E1556" s="9"/>
      <c r="G1556" s="8">
        <v>94.916346057242819</v>
      </c>
      <c r="H1556" s="9"/>
    </row>
    <row r="1557" spans="5:8" x14ac:dyDescent="0.2">
      <c r="E1557" s="9"/>
      <c r="G1557" s="8">
        <v>95.445868718566985</v>
      </c>
      <c r="H1557" s="9"/>
    </row>
    <row r="1558" spans="5:8" x14ac:dyDescent="0.2">
      <c r="E1558" s="9"/>
      <c r="G1558" s="8">
        <v>95.361357847395823</v>
      </c>
      <c r="H1558" s="9"/>
    </row>
    <row r="1559" spans="5:8" x14ac:dyDescent="0.2">
      <c r="E1559" s="9"/>
      <c r="G1559" s="8">
        <v>94.718957029472435</v>
      </c>
      <c r="H1559" s="9"/>
    </row>
    <row r="1560" spans="5:8" x14ac:dyDescent="0.2">
      <c r="E1560" s="9"/>
      <c r="G1560" s="8">
        <v>95.142102370441293</v>
      </c>
      <c r="H1560" s="9"/>
    </row>
    <row r="1561" spans="5:8" x14ac:dyDescent="0.2">
      <c r="E1561" s="9"/>
      <c r="G1561" s="8">
        <v>95.018586481806523</v>
      </c>
      <c r="H1561" s="9"/>
    </row>
    <row r="1562" spans="5:8" x14ac:dyDescent="0.2">
      <c r="E1562" s="9"/>
      <c r="G1562" s="8">
        <v>94.179387621225814</v>
      </c>
      <c r="H1562" s="9"/>
    </row>
    <row r="1563" spans="5:8" x14ac:dyDescent="0.2">
      <c r="E1563" s="9"/>
      <c r="G1563" s="8">
        <v>94.179387621225814</v>
      </c>
      <c r="H1563" s="9"/>
    </row>
    <row r="1564" spans="5:8" x14ac:dyDescent="0.2">
      <c r="E1564" s="9"/>
      <c r="G1564" s="8">
        <v>94.179387621225814</v>
      </c>
      <c r="H1564" s="9"/>
    </row>
    <row r="1565" spans="5:8" x14ac:dyDescent="0.2">
      <c r="E1565" s="9"/>
      <c r="G1565" s="8">
        <v>95.428730150287521</v>
      </c>
      <c r="H1565" s="9"/>
    </row>
    <row r="1566" spans="5:8" x14ac:dyDescent="0.2">
      <c r="E1566" s="9"/>
      <c r="G1566" s="8">
        <v>95.423411284269761</v>
      </c>
      <c r="H1566" s="9"/>
    </row>
    <row r="1567" spans="5:8" x14ac:dyDescent="0.2">
      <c r="E1567" s="9"/>
      <c r="G1567" s="8">
        <v>95.395634983954764</v>
      </c>
      <c r="H1567" s="9"/>
    </row>
    <row r="1568" spans="5:8" x14ac:dyDescent="0.2">
      <c r="E1568" s="9"/>
      <c r="G1568" s="8">
        <v>95.395634983954764</v>
      </c>
      <c r="H1568" s="9"/>
    </row>
    <row r="1569" spans="5:8" x14ac:dyDescent="0.2">
      <c r="E1569" s="9"/>
      <c r="G1569" s="8">
        <v>96.657979185504317</v>
      </c>
      <c r="H1569" s="9"/>
    </row>
    <row r="1570" spans="5:8" x14ac:dyDescent="0.2">
      <c r="E1570" s="9"/>
      <c r="G1570" s="8">
        <v>96.702894054098778</v>
      </c>
      <c r="H1570" s="9"/>
    </row>
    <row r="1571" spans="5:8" x14ac:dyDescent="0.2">
      <c r="E1571" s="9"/>
      <c r="G1571" s="8">
        <v>96.425722036061913</v>
      </c>
      <c r="H1571" s="9"/>
    </row>
    <row r="1572" spans="5:8" x14ac:dyDescent="0.2">
      <c r="E1572" s="9"/>
      <c r="G1572" s="8">
        <v>95.533925500416643</v>
      </c>
      <c r="H1572" s="9"/>
    </row>
    <row r="1573" spans="5:8" x14ac:dyDescent="0.2">
      <c r="E1573" s="9"/>
      <c r="G1573" s="8">
        <v>95.544563232452191</v>
      </c>
      <c r="H1573" s="9"/>
    </row>
    <row r="1574" spans="5:8" x14ac:dyDescent="0.2">
      <c r="E1574" s="9"/>
      <c r="G1574" s="8">
        <v>95.732496498413212</v>
      </c>
      <c r="H1574" s="9"/>
    </row>
    <row r="1575" spans="5:8" x14ac:dyDescent="0.2">
      <c r="E1575" s="9"/>
      <c r="G1575" s="8">
        <v>94.967761762081224</v>
      </c>
      <c r="H1575" s="9"/>
    </row>
    <row r="1576" spans="5:8" x14ac:dyDescent="0.2">
      <c r="E1576" s="9"/>
      <c r="G1576" s="8">
        <v>96.57583225478551</v>
      </c>
      <c r="H1576" s="9"/>
    </row>
    <row r="1577" spans="5:8" x14ac:dyDescent="0.2">
      <c r="E1577" s="9"/>
      <c r="G1577" s="8">
        <v>96.857732153727056</v>
      </c>
      <c r="H1577" s="9"/>
    </row>
    <row r="1578" spans="5:8" x14ac:dyDescent="0.2">
      <c r="E1578" s="9"/>
      <c r="G1578" s="8">
        <v>97.207595340673365</v>
      </c>
      <c r="H1578" s="9"/>
    </row>
    <row r="1579" spans="5:8" x14ac:dyDescent="0.2">
      <c r="E1579" s="9"/>
      <c r="G1579" s="8">
        <v>96.82581895762047</v>
      </c>
      <c r="H1579" s="9"/>
    </row>
    <row r="1580" spans="5:8" x14ac:dyDescent="0.2">
      <c r="E1580" s="9"/>
      <c r="G1580" s="8">
        <v>96.477728726013396</v>
      </c>
      <c r="H1580" s="9"/>
    </row>
    <row r="1581" spans="5:8" x14ac:dyDescent="0.2">
      <c r="E1581" s="9"/>
      <c r="G1581" s="8">
        <v>96.405037557103952</v>
      </c>
      <c r="H1581" s="9"/>
    </row>
    <row r="1582" spans="5:8" x14ac:dyDescent="0.2">
      <c r="E1582" s="9"/>
      <c r="G1582" s="8">
        <v>97.208777310899535</v>
      </c>
      <c r="H1582" s="9"/>
    </row>
    <row r="1583" spans="5:8" x14ac:dyDescent="0.2">
      <c r="E1583" s="9"/>
      <c r="G1583" s="8">
        <v>96.649705393921138</v>
      </c>
      <c r="H1583" s="9"/>
    </row>
    <row r="1584" spans="5:8" x14ac:dyDescent="0.2">
      <c r="E1584" s="9"/>
      <c r="G1584" s="8">
        <v>96.588242942160292</v>
      </c>
      <c r="H1584" s="9"/>
    </row>
    <row r="1585" spans="5:8" x14ac:dyDescent="0.2">
      <c r="E1585" s="9"/>
      <c r="G1585" s="8">
        <v>97.59528157485714</v>
      </c>
      <c r="H1585" s="9"/>
    </row>
    <row r="1586" spans="5:8" x14ac:dyDescent="0.2">
      <c r="E1586" s="9"/>
      <c r="G1586" s="8">
        <v>97.324610393064205</v>
      </c>
      <c r="H1586" s="9"/>
    </row>
    <row r="1587" spans="5:8" x14ac:dyDescent="0.2">
      <c r="E1587" s="9"/>
      <c r="G1587" s="8">
        <v>96.773221282555895</v>
      </c>
      <c r="H1587" s="9"/>
    </row>
    <row r="1588" spans="5:8" x14ac:dyDescent="0.2">
      <c r="E1588" s="9"/>
      <c r="G1588" s="8">
        <v>97.226506864292091</v>
      </c>
      <c r="H1588" s="9"/>
    </row>
    <row r="1589" spans="5:8" x14ac:dyDescent="0.2">
      <c r="E1589" s="9"/>
      <c r="G1589" s="8">
        <v>97.701658895212447</v>
      </c>
      <c r="H1589" s="9"/>
    </row>
    <row r="1590" spans="5:8" x14ac:dyDescent="0.2">
      <c r="E1590" s="9"/>
      <c r="G1590" s="8">
        <v>97.370707231884822</v>
      </c>
      <c r="H1590" s="9"/>
    </row>
    <row r="1591" spans="5:8" x14ac:dyDescent="0.2">
      <c r="E1591" s="9"/>
      <c r="G1591" s="8">
        <v>98.140169849121492</v>
      </c>
      <c r="H1591" s="9"/>
    </row>
    <row r="1592" spans="5:8" x14ac:dyDescent="0.2">
      <c r="E1592" s="9"/>
      <c r="G1592" s="8">
        <v>98.527856083305267</v>
      </c>
      <c r="H1592" s="9"/>
    </row>
    <row r="1593" spans="5:8" x14ac:dyDescent="0.2">
      <c r="E1593" s="9"/>
      <c r="G1593" s="8">
        <v>98.548540562263241</v>
      </c>
      <c r="H1593" s="9"/>
    </row>
    <row r="1594" spans="5:8" x14ac:dyDescent="0.2">
      <c r="E1594" s="9"/>
      <c r="G1594" s="8">
        <v>98.638961284565241</v>
      </c>
      <c r="H1594" s="9"/>
    </row>
    <row r="1595" spans="5:8" x14ac:dyDescent="0.2">
      <c r="E1595" s="9"/>
      <c r="G1595" s="8">
        <v>99.08751898539677</v>
      </c>
      <c r="H1595" s="9"/>
    </row>
    <row r="1596" spans="5:8" x14ac:dyDescent="0.2">
      <c r="E1596" s="9"/>
      <c r="G1596" s="8">
        <v>98.516627366156655</v>
      </c>
      <c r="H1596" s="9"/>
    </row>
    <row r="1597" spans="5:8" x14ac:dyDescent="0.2">
      <c r="E1597" s="9"/>
      <c r="G1597" s="8">
        <v>98.988233486398485</v>
      </c>
      <c r="H1597" s="9"/>
    </row>
    <row r="1598" spans="5:8" x14ac:dyDescent="0.2">
      <c r="E1598" s="9"/>
      <c r="G1598" s="8">
        <v>98.234727467215109</v>
      </c>
      <c r="H1598" s="9"/>
    </row>
    <row r="1599" spans="5:8" x14ac:dyDescent="0.2">
      <c r="E1599" s="9"/>
      <c r="G1599" s="8">
        <v>98.787889533062668</v>
      </c>
      <c r="H1599" s="9"/>
    </row>
    <row r="1600" spans="5:8" x14ac:dyDescent="0.2">
      <c r="E1600" s="9"/>
      <c r="G1600" s="8">
        <v>99.530757820210511</v>
      </c>
      <c r="H1600" s="9"/>
    </row>
    <row r="1601" spans="5:8" x14ac:dyDescent="0.2">
      <c r="E1601" s="9"/>
      <c r="G1601" s="8">
        <v>99.518347132835729</v>
      </c>
      <c r="H1601" s="9"/>
    </row>
    <row r="1602" spans="5:8" x14ac:dyDescent="0.2">
      <c r="E1602" s="9"/>
      <c r="G1602" s="8">
        <v>99.391285333522447</v>
      </c>
      <c r="H1602" s="9"/>
    </row>
    <row r="1603" spans="5:8" x14ac:dyDescent="0.2">
      <c r="E1603" s="9"/>
      <c r="G1603" s="8">
        <v>99.874120170912903</v>
      </c>
      <c r="H1603" s="9"/>
    </row>
    <row r="1604" spans="5:8" x14ac:dyDescent="0.2">
      <c r="E1604" s="9"/>
      <c r="G1604" s="8">
        <v>99.601085048667628</v>
      </c>
      <c r="H1604" s="9"/>
    </row>
    <row r="1605" spans="5:8" x14ac:dyDescent="0.2">
      <c r="E1605" s="9"/>
      <c r="G1605" s="8">
        <v>99.188577439734289</v>
      </c>
      <c r="H1605" s="9"/>
    </row>
    <row r="1606" spans="5:8" x14ac:dyDescent="0.2">
      <c r="E1606" s="9"/>
      <c r="G1606" s="8">
        <v>99.412560797593514</v>
      </c>
      <c r="H1606" s="9"/>
    </row>
    <row r="1607" spans="5:8" x14ac:dyDescent="0.2">
      <c r="E1607" s="9"/>
      <c r="G1607" s="8">
        <v>99.523665998853488</v>
      </c>
      <c r="H1607" s="9"/>
    </row>
    <row r="1608" spans="5:8" x14ac:dyDescent="0.2">
      <c r="E1608" s="9"/>
      <c r="G1608" s="8">
        <v>100.03368615144585</v>
      </c>
      <c r="H1608" s="9"/>
    </row>
    <row r="1609" spans="5:8" x14ac:dyDescent="0.2">
      <c r="E1609" s="9"/>
      <c r="G1609" s="8">
        <v>97.108309841675094</v>
      </c>
      <c r="H1609" s="9"/>
    </row>
    <row r="1610" spans="5:8" x14ac:dyDescent="0.2">
      <c r="E1610" s="9"/>
      <c r="G1610" s="8">
        <v>95.779775307460014</v>
      </c>
      <c r="H1610" s="9"/>
    </row>
    <row r="1611" spans="5:8" x14ac:dyDescent="0.2">
      <c r="E1611" s="9"/>
      <c r="G1611" s="8">
        <v>94.565891885183419</v>
      </c>
      <c r="H1611" s="9"/>
    </row>
    <row r="1612" spans="5:8" x14ac:dyDescent="0.2">
      <c r="E1612" s="9"/>
      <c r="G1612" s="8">
        <v>94.202436040636144</v>
      </c>
      <c r="H1612" s="9"/>
    </row>
    <row r="1613" spans="5:8" x14ac:dyDescent="0.2">
      <c r="E1613" s="9"/>
      <c r="G1613" s="8">
        <v>93.300592758068433</v>
      </c>
      <c r="H1613" s="9"/>
    </row>
    <row r="1614" spans="5:8" x14ac:dyDescent="0.2">
      <c r="E1614" s="9"/>
      <c r="G1614" s="8">
        <v>93.992045340377885</v>
      </c>
      <c r="H1614" s="9"/>
    </row>
    <row r="1615" spans="5:8" x14ac:dyDescent="0.2">
      <c r="E1615" s="9"/>
      <c r="G1615" s="8">
        <v>94.463651460619715</v>
      </c>
      <c r="H1615" s="9"/>
    </row>
    <row r="1616" spans="5:8" x14ac:dyDescent="0.2">
      <c r="E1616" s="9"/>
      <c r="G1616" s="8">
        <v>95.859558297726494</v>
      </c>
      <c r="H1616" s="9"/>
    </row>
    <row r="1617" spans="5:8" x14ac:dyDescent="0.2">
      <c r="E1617" s="9"/>
      <c r="G1617" s="8">
        <v>96.088269536490387</v>
      </c>
      <c r="H1617" s="9"/>
    </row>
    <row r="1618" spans="5:8" x14ac:dyDescent="0.2">
      <c r="E1618" s="9"/>
      <c r="G1618" s="8">
        <v>95.660987299729925</v>
      </c>
      <c r="H1618" s="9"/>
    </row>
    <row r="1619" spans="5:8" x14ac:dyDescent="0.2">
      <c r="E1619" s="9"/>
      <c r="G1619" s="8">
        <v>94.567664840522681</v>
      </c>
      <c r="H1619" s="9"/>
    </row>
    <row r="1620" spans="5:8" x14ac:dyDescent="0.2">
      <c r="E1620" s="9"/>
      <c r="G1620" s="8">
        <v>92.134579129951717</v>
      </c>
      <c r="H1620" s="9"/>
    </row>
    <row r="1621" spans="5:8" x14ac:dyDescent="0.2">
      <c r="E1621" s="9"/>
      <c r="G1621" s="8">
        <v>93.945357516444176</v>
      </c>
      <c r="H1621" s="9"/>
    </row>
    <row r="1622" spans="5:8" x14ac:dyDescent="0.2">
      <c r="E1622" s="9"/>
      <c r="G1622" s="8">
        <v>93.977270712550762</v>
      </c>
      <c r="H1622" s="9"/>
    </row>
    <row r="1623" spans="5:8" x14ac:dyDescent="0.2">
      <c r="E1623" s="9"/>
      <c r="G1623" s="8">
        <v>95.526242693946557</v>
      </c>
      <c r="H1623" s="9"/>
    </row>
    <row r="1624" spans="5:8" x14ac:dyDescent="0.2">
      <c r="E1624" s="9"/>
      <c r="G1624" s="8">
        <v>96.101271208978247</v>
      </c>
      <c r="H1624" s="9"/>
    </row>
    <row r="1625" spans="5:8" x14ac:dyDescent="0.2">
      <c r="E1625" s="9"/>
      <c r="G1625" s="8">
        <v>96.295114326070149</v>
      </c>
      <c r="H1625" s="9"/>
    </row>
    <row r="1626" spans="5:8" x14ac:dyDescent="0.2">
      <c r="E1626" s="9"/>
      <c r="G1626" s="8">
        <v>98.086390203830774</v>
      </c>
      <c r="H1626" s="9"/>
    </row>
    <row r="1627" spans="5:8" x14ac:dyDescent="0.2">
      <c r="E1627" s="9"/>
      <c r="G1627" s="8">
        <v>98.714016393927039</v>
      </c>
      <c r="H1627" s="9"/>
    </row>
    <row r="1628" spans="5:8" x14ac:dyDescent="0.2">
      <c r="E1628" s="9"/>
      <c r="G1628" s="8">
        <v>97.776123019461153</v>
      </c>
      <c r="H1628" s="9"/>
    </row>
    <row r="1629" spans="5:8" x14ac:dyDescent="0.2">
      <c r="E1629" s="9"/>
      <c r="G1629" s="8">
        <v>97.880136399364105</v>
      </c>
      <c r="H1629" s="9"/>
    </row>
    <row r="1630" spans="5:8" x14ac:dyDescent="0.2">
      <c r="E1630" s="9"/>
      <c r="G1630" s="8">
        <v>97.264329911529529</v>
      </c>
      <c r="H1630" s="9"/>
    </row>
    <row r="1631" spans="5:8" x14ac:dyDescent="0.2">
      <c r="E1631" s="9"/>
      <c r="G1631" s="8">
        <v>98.497715842537943</v>
      </c>
      <c r="H1631" s="9"/>
    </row>
    <row r="1632" spans="5:8" x14ac:dyDescent="0.2">
      <c r="E1632" s="9"/>
      <c r="G1632" s="8">
        <v>98.5219462321744</v>
      </c>
      <c r="H1632" s="9"/>
    </row>
    <row r="1633" spans="5:8" x14ac:dyDescent="0.2">
      <c r="E1633" s="9"/>
      <c r="G1633" s="8">
        <v>98.833986371883285</v>
      </c>
      <c r="H1633" s="9"/>
    </row>
    <row r="1634" spans="5:8" x14ac:dyDescent="0.2">
      <c r="E1634" s="9"/>
      <c r="G1634" s="8">
        <v>100.02541235986267</v>
      </c>
      <c r="H1634" s="9"/>
    </row>
    <row r="1635" spans="5:8" x14ac:dyDescent="0.2">
      <c r="E1635" s="9"/>
      <c r="G1635" s="8">
        <v>100.34749924649398</v>
      </c>
      <c r="H1635" s="9"/>
    </row>
    <row r="1636" spans="5:8" x14ac:dyDescent="0.2">
      <c r="E1636" s="9"/>
      <c r="G1636" s="8">
        <v>100.49938242055683</v>
      </c>
      <c r="H1636" s="9"/>
    </row>
    <row r="1637" spans="5:8" x14ac:dyDescent="0.2">
      <c r="E1637" s="9"/>
      <c r="G1637" s="8">
        <v>100.49938242055683</v>
      </c>
      <c r="H1637" s="9"/>
    </row>
    <row r="1638" spans="5:8" x14ac:dyDescent="0.2">
      <c r="E1638" s="9"/>
      <c r="G1638" s="8">
        <v>100.49938242055683</v>
      </c>
      <c r="H1638" s="9"/>
    </row>
    <row r="1639" spans="5:8" x14ac:dyDescent="0.2">
      <c r="E1639" s="9"/>
      <c r="G1639" s="8">
        <v>101.14060126825406</v>
      </c>
      <c r="H1639" s="9"/>
    </row>
    <row r="1640" spans="5:8" x14ac:dyDescent="0.2">
      <c r="E1640" s="9"/>
      <c r="G1640" s="8">
        <v>100.94380322559675</v>
      </c>
      <c r="H1640" s="9"/>
    </row>
    <row r="1641" spans="5:8" x14ac:dyDescent="0.2">
      <c r="E1641" s="9"/>
      <c r="G1641" s="8">
        <v>100.6270352049832</v>
      </c>
      <c r="H1641" s="9"/>
    </row>
    <row r="1642" spans="5:8" x14ac:dyDescent="0.2">
      <c r="E1642" s="9"/>
      <c r="G1642" s="8">
        <v>101.34508211738147</v>
      </c>
      <c r="H1642" s="9"/>
    </row>
    <row r="1643" spans="5:8" x14ac:dyDescent="0.2">
      <c r="E1643" s="9"/>
      <c r="G1643" s="8">
        <v>102.60860828915722</v>
      </c>
      <c r="H1643" s="9"/>
    </row>
    <row r="1644" spans="5:8" x14ac:dyDescent="0.2">
      <c r="E1644" s="9"/>
      <c r="G1644" s="8">
        <v>102.57314918237211</v>
      </c>
      <c r="H1644" s="9"/>
    </row>
    <row r="1645" spans="5:8" x14ac:dyDescent="0.2">
      <c r="E1645" s="9"/>
      <c r="G1645" s="8">
        <v>102.00757642914975</v>
      </c>
      <c r="H1645" s="9"/>
    </row>
    <row r="1646" spans="5:8" x14ac:dyDescent="0.2">
      <c r="E1646" s="9"/>
      <c r="G1646" s="8">
        <v>101.66244112310811</v>
      </c>
      <c r="H1646" s="9"/>
    </row>
    <row r="1647" spans="5:8" x14ac:dyDescent="0.2">
      <c r="E1647" s="9"/>
      <c r="G1647" s="8">
        <v>103.25278206241985</v>
      </c>
      <c r="H1647" s="9"/>
    </row>
    <row r="1648" spans="5:8" x14ac:dyDescent="0.2">
      <c r="E1648" s="9"/>
      <c r="G1648" s="8">
        <v>102.9283312353362</v>
      </c>
      <c r="H1648" s="9"/>
    </row>
    <row r="1649" spans="5:8" x14ac:dyDescent="0.2">
      <c r="E1649" s="9"/>
      <c r="G1649" s="8">
        <v>102.06312902977974</v>
      </c>
      <c r="H1649" s="9"/>
    </row>
    <row r="1650" spans="5:8" x14ac:dyDescent="0.2">
      <c r="E1650" s="9"/>
      <c r="G1650" s="8">
        <v>102.92655827999693</v>
      </c>
      <c r="H1650" s="9"/>
    </row>
    <row r="1651" spans="5:8" x14ac:dyDescent="0.2">
      <c r="E1651" s="9"/>
      <c r="G1651" s="8">
        <v>103.18777369998051</v>
      </c>
      <c r="H1651" s="9"/>
    </row>
    <row r="1652" spans="5:8" x14ac:dyDescent="0.2">
      <c r="E1652" s="9"/>
      <c r="G1652" s="8">
        <v>102.62220094675816</v>
      </c>
      <c r="H1652" s="9"/>
    </row>
    <row r="1653" spans="5:8" x14ac:dyDescent="0.2">
      <c r="E1653" s="9"/>
      <c r="G1653" s="8">
        <v>102.73803402892283</v>
      </c>
      <c r="H1653" s="9"/>
    </row>
    <row r="1654" spans="5:8" x14ac:dyDescent="0.2">
      <c r="E1654" s="9"/>
      <c r="G1654" s="8">
        <v>102.74394388005365</v>
      </c>
      <c r="H1654" s="9"/>
    </row>
    <row r="1655" spans="5:8" x14ac:dyDescent="0.2">
      <c r="E1655" s="9"/>
      <c r="G1655" s="8">
        <v>103.26873866047315</v>
      </c>
      <c r="H1655" s="9"/>
    </row>
    <row r="1656" spans="5:8" x14ac:dyDescent="0.2">
      <c r="E1656" s="9"/>
      <c r="G1656" s="8">
        <v>103.41589395363131</v>
      </c>
      <c r="H1656" s="9"/>
    </row>
    <row r="1657" spans="5:8" x14ac:dyDescent="0.2">
      <c r="E1657" s="9"/>
      <c r="G1657" s="8">
        <v>104.0429291586145</v>
      </c>
      <c r="H1657" s="9"/>
    </row>
    <row r="1658" spans="5:8" x14ac:dyDescent="0.2">
      <c r="E1658" s="9"/>
      <c r="G1658" s="8">
        <v>104.13275889580342</v>
      </c>
      <c r="H1658" s="9"/>
    </row>
    <row r="1659" spans="5:8" x14ac:dyDescent="0.2">
      <c r="E1659" s="9"/>
      <c r="G1659" s="8">
        <v>103.23150659834879</v>
      </c>
      <c r="H1659" s="9"/>
    </row>
    <row r="1660" spans="5:8" x14ac:dyDescent="0.2">
      <c r="E1660" s="9"/>
      <c r="G1660" s="8">
        <v>103.46199079245196</v>
      </c>
      <c r="H1660" s="9"/>
    </row>
    <row r="1661" spans="5:8" x14ac:dyDescent="0.2">
      <c r="E1661" s="9"/>
      <c r="G1661" s="8">
        <v>102.74276190982749</v>
      </c>
      <c r="H1661" s="9"/>
    </row>
    <row r="1662" spans="5:8" x14ac:dyDescent="0.2">
      <c r="E1662" s="9"/>
      <c r="G1662" s="8">
        <v>103.33079209734709</v>
      </c>
      <c r="H1662" s="9"/>
    </row>
    <row r="1663" spans="5:8" x14ac:dyDescent="0.2">
      <c r="E1663" s="9"/>
      <c r="G1663" s="8">
        <v>103.1753630126057</v>
      </c>
      <c r="H1663" s="9"/>
    </row>
    <row r="1664" spans="5:8" x14ac:dyDescent="0.2">
      <c r="E1664" s="9"/>
      <c r="G1664" s="8">
        <v>103.76516615546454</v>
      </c>
      <c r="H1664" s="9"/>
    </row>
    <row r="1665" spans="5:8" x14ac:dyDescent="0.2">
      <c r="E1665" s="9"/>
      <c r="G1665" s="8">
        <v>103.54591067851</v>
      </c>
      <c r="H1665" s="9"/>
    </row>
    <row r="1666" spans="5:8" x14ac:dyDescent="0.2">
      <c r="E1666" s="9"/>
      <c r="G1666" s="8">
        <v>103.77757684283932</v>
      </c>
      <c r="H1666" s="9"/>
    </row>
    <row r="1667" spans="5:8" x14ac:dyDescent="0.2">
      <c r="E1667" s="9"/>
      <c r="G1667" s="8">
        <v>104.86085255512414</v>
      </c>
      <c r="H1667" s="9"/>
    </row>
    <row r="1668" spans="5:8" x14ac:dyDescent="0.2">
      <c r="E1668" s="9"/>
      <c r="G1668" s="8">
        <v>104.62032161409856</v>
      </c>
      <c r="H1668" s="9"/>
    </row>
    <row r="1669" spans="5:8" x14ac:dyDescent="0.2">
      <c r="E1669" s="9"/>
      <c r="G1669" s="8">
        <v>104.7716138030483</v>
      </c>
      <c r="H1669" s="9"/>
    </row>
    <row r="1670" spans="5:8" x14ac:dyDescent="0.2">
      <c r="E1670" s="9"/>
      <c r="G1670" s="8">
        <v>105.49261564101199</v>
      </c>
      <c r="H1670" s="9"/>
    </row>
    <row r="1671" spans="5:8" x14ac:dyDescent="0.2">
      <c r="E1671" s="9"/>
      <c r="G1671" s="8">
        <v>104.5505853707545</v>
      </c>
      <c r="H1671" s="9"/>
    </row>
    <row r="1672" spans="5:8" x14ac:dyDescent="0.2">
      <c r="E1672" s="9"/>
      <c r="G1672" s="8">
        <v>104.62800442056866</v>
      </c>
      <c r="H1672" s="9"/>
    </row>
    <row r="1673" spans="5:8" x14ac:dyDescent="0.2">
      <c r="E1673" s="9"/>
      <c r="G1673" s="8">
        <v>104.87917309362977</v>
      </c>
      <c r="H1673" s="9"/>
    </row>
    <row r="1674" spans="5:8" x14ac:dyDescent="0.2">
      <c r="E1674" s="9"/>
      <c r="G1674" s="8">
        <v>104.95954706900935</v>
      </c>
      <c r="H1674" s="9"/>
    </row>
    <row r="1675" spans="5:8" x14ac:dyDescent="0.2">
      <c r="E1675" s="9"/>
      <c r="G1675" s="8">
        <v>104.73674568137629</v>
      </c>
      <c r="H1675" s="9"/>
    </row>
    <row r="1676" spans="5:8" x14ac:dyDescent="0.2">
      <c r="E1676" s="9"/>
      <c r="G1676" s="8">
        <v>105.84897966420226</v>
      </c>
      <c r="H1676" s="9"/>
    </row>
    <row r="1677" spans="5:8" x14ac:dyDescent="0.2">
      <c r="E1677" s="9"/>
      <c r="G1677" s="8">
        <v>106.78273614287657</v>
      </c>
      <c r="H1677" s="9"/>
    </row>
    <row r="1678" spans="5:8" x14ac:dyDescent="0.2">
      <c r="E1678" s="9"/>
      <c r="G1678" s="8">
        <v>106.35486292100302</v>
      </c>
      <c r="H1678" s="9"/>
    </row>
    <row r="1679" spans="5:8" x14ac:dyDescent="0.2">
      <c r="E1679" s="9"/>
      <c r="G1679" s="8">
        <v>105.7018243710441</v>
      </c>
      <c r="H1679" s="9"/>
    </row>
    <row r="1680" spans="5:8" x14ac:dyDescent="0.2">
      <c r="E1680" s="9"/>
      <c r="G1680" s="8">
        <v>103.77521290238701</v>
      </c>
      <c r="H1680" s="9"/>
    </row>
    <row r="1681" spans="5:8" x14ac:dyDescent="0.2">
      <c r="E1681" s="9"/>
      <c r="G1681" s="8">
        <v>102.5264613584384</v>
      </c>
      <c r="H1681" s="9"/>
    </row>
    <row r="1682" spans="5:8" x14ac:dyDescent="0.2">
      <c r="E1682" s="9"/>
      <c r="G1682" s="8">
        <v>102.38048803550639</v>
      </c>
      <c r="H1682" s="9"/>
    </row>
    <row r="1683" spans="5:8" x14ac:dyDescent="0.2">
      <c r="E1683" s="9"/>
      <c r="G1683" s="8">
        <v>103.36329627856675</v>
      </c>
      <c r="H1683" s="9"/>
    </row>
    <row r="1684" spans="5:8" x14ac:dyDescent="0.2">
      <c r="E1684" s="9"/>
      <c r="G1684" s="8">
        <v>102.68898226453675</v>
      </c>
      <c r="H1684" s="9"/>
    </row>
    <row r="1685" spans="5:8" x14ac:dyDescent="0.2">
      <c r="E1685" s="9"/>
      <c r="G1685" s="8">
        <v>103.06071190066723</v>
      </c>
      <c r="H1685" s="9"/>
    </row>
    <row r="1686" spans="5:8" x14ac:dyDescent="0.2">
      <c r="E1686" s="9"/>
      <c r="G1686" s="8">
        <v>104.95186426253925</v>
      </c>
      <c r="H1686" s="9"/>
    </row>
    <row r="1687" spans="5:8" x14ac:dyDescent="0.2">
      <c r="E1687" s="9"/>
      <c r="G1687" s="8">
        <v>106.40923355140683</v>
      </c>
      <c r="H1687" s="9"/>
    </row>
    <row r="1688" spans="5:8" x14ac:dyDescent="0.2">
      <c r="E1688" s="9"/>
      <c r="G1688" s="8">
        <v>105.99436200202118</v>
      </c>
      <c r="H1688" s="9"/>
    </row>
    <row r="1689" spans="5:8" x14ac:dyDescent="0.2">
      <c r="E1689" s="9"/>
      <c r="G1689" s="8">
        <v>105.75324007588249</v>
      </c>
      <c r="H1689" s="9"/>
    </row>
    <row r="1690" spans="5:8" x14ac:dyDescent="0.2">
      <c r="E1690" s="9"/>
      <c r="G1690" s="8">
        <v>106.16811162526815</v>
      </c>
      <c r="H1690" s="9"/>
    </row>
    <row r="1691" spans="5:8" x14ac:dyDescent="0.2">
      <c r="E1691" s="9"/>
      <c r="G1691" s="8">
        <v>104.96663889036637</v>
      </c>
      <c r="H1691" s="9"/>
    </row>
    <row r="1692" spans="5:8" x14ac:dyDescent="0.2">
      <c r="E1692" s="9"/>
      <c r="G1692" s="8">
        <v>104.65873564644907</v>
      </c>
      <c r="H1692" s="9"/>
    </row>
    <row r="1693" spans="5:8" x14ac:dyDescent="0.2">
      <c r="E1693" s="9"/>
      <c r="G1693" s="8">
        <v>104.46962041026187</v>
      </c>
      <c r="H1693" s="9"/>
    </row>
    <row r="1694" spans="5:8" x14ac:dyDescent="0.2">
      <c r="E1694" s="9"/>
      <c r="G1694" s="8">
        <v>103.65169701375223</v>
      </c>
      <c r="H1694" s="9"/>
    </row>
    <row r="1695" spans="5:8" x14ac:dyDescent="0.2">
      <c r="E1695" s="9"/>
      <c r="G1695" s="8">
        <v>103.06425781134574</v>
      </c>
      <c r="H1695" s="9"/>
    </row>
    <row r="1696" spans="5:8" x14ac:dyDescent="0.2">
      <c r="E1696" s="9"/>
      <c r="G1696" s="8">
        <v>104.21372385629608</v>
      </c>
      <c r="H1696" s="9"/>
    </row>
    <row r="1697" spans="5:8" x14ac:dyDescent="0.2">
      <c r="E1697" s="9"/>
      <c r="G1697" s="8">
        <v>104.93472569425977</v>
      </c>
      <c r="H1697" s="9"/>
    </row>
    <row r="1698" spans="5:8" x14ac:dyDescent="0.2">
      <c r="E1698" s="9"/>
      <c r="G1698" s="8">
        <v>104.5783616710695</v>
      </c>
      <c r="H1698" s="9"/>
    </row>
    <row r="1699" spans="5:8" x14ac:dyDescent="0.2">
      <c r="E1699" s="9"/>
      <c r="G1699" s="8">
        <v>105.44651880219138</v>
      </c>
      <c r="H1699" s="9"/>
    </row>
    <row r="1700" spans="5:8" x14ac:dyDescent="0.2">
      <c r="E1700" s="9"/>
      <c r="G1700" s="8">
        <v>105.90453226483226</v>
      </c>
      <c r="H1700" s="9"/>
    </row>
    <row r="1701" spans="5:8" x14ac:dyDescent="0.2">
      <c r="E1701" s="9"/>
      <c r="G1701" s="8">
        <v>105.14570737963112</v>
      </c>
      <c r="H1701" s="9"/>
    </row>
    <row r="1702" spans="5:8" x14ac:dyDescent="0.2">
      <c r="E1702" s="9"/>
      <c r="G1702" s="8">
        <v>105.88266581564811</v>
      </c>
      <c r="H1702" s="9"/>
    </row>
    <row r="1703" spans="5:8" x14ac:dyDescent="0.2">
      <c r="E1703" s="9"/>
      <c r="G1703" s="8">
        <v>106.08064582853159</v>
      </c>
      <c r="H1703" s="9"/>
    </row>
    <row r="1704" spans="5:8" x14ac:dyDescent="0.2">
      <c r="E1704" s="9"/>
      <c r="G1704" s="8">
        <v>104.87503619783818</v>
      </c>
      <c r="H1704" s="9"/>
    </row>
    <row r="1705" spans="5:8" x14ac:dyDescent="0.2">
      <c r="E1705" s="9"/>
      <c r="G1705" s="8">
        <v>104.31360034040742</v>
      </c>
      <c r="H1705" s="9"/>
    </row>
    <row r="1706" spans="5:8" x14ac:dyDescent="0.2">
      <c r="E1706" s="9"/>
      <c r="G1706" s="8">
        <v>105.84602473863684</v>
      </c>
      <c r="H1706" s="9"/>
    </row>
    <row r="1707" spans="5:8" x14ac:dyDescent="0.2">
      <c r="E1707" s="9"/>
      <c r="G1707" s="8">
        <v>106.29694637992071</v>
      </c>
      <c r="H1707" s="9"/>
    </row>
    <row r="1708" spans="5:8" x14ac:dyDescent="0.2">
      <c r="E1708" s="9"/>
      <c r="G1708" s="8">
        <v>106.57352741284447</v>
      </c>
      <c r="H1708" s="9"/>
    </row>
    <row r="1709" spans="5:8" x14ac:dyDescent="0.2">
      <c r="E1709" s="9"/>
      <c r="G1709" s="8">
        <v>106.06468923047829</v>
      </c>
      <c r="H1709" s="9"/>
    </row>
    <row r="1710" spans="5:8" x14ac:dyDescent="0.2">
      <c r="E1710" s="9"/>
      <c r="G1710" s="8">
        <v>104.73970060694171</v>
      </c>
      <c r="H1710" s="9"/>
    </row>
    <row r="1711" spans="5:8" x14ac:dyDescent="0.2">
      <c r="E1711" s="9"/>
      <c r="G1711" s="8">
        <v>105.80938366162557</v>
      </c>
      <c r="H1711" s="9"/>
    </row>
    <row r="1712" spans="5:8" x14ac:dyDescent="0.2">
      <c r="E1712" s="9"/>
      <c r="G1712" s="8">
        <v>104.21786075208766</v>
      </c>
      <c r="H1712" s="9"/>
    </row>
    <row r="1713" spans="5:8" x14ac:dyDescent="0.2">
      <c r="E1713" s="9"/>
      <c r="G1713" s="8">
        <v>104.96132002434859</v>
      </c>
      <c r="H1713" s="9"/>
    </row>
    <row r="1714" spans="5:8" x14ac:dyDescent="0.2">
      <c r="E1714" s="9"/>
      <c r="G1714" s="8">
        <v>103.38398075752471</v>
      </c>
      <c r="H1714" s="9"/>
    </row>
    <row r="1715" spans="5:8" x14ac:dyDescent="0.2">
      <c r="E1715" s="9"/>
      <c r="G1715" s="8">
        <v>102.37398719926244</v>
      </c>
      <c r="H1715" s="9"/>
    </row>
    <row r="1716" spans="5:8" x14ac:dyDescent="0.2">
      <c r="E1716" s="9"/>
      <c r="G1716" s="8">
        <v>99.740557535355691</v>
      </c>
      <c r="H1716" s="9"/>
    </row>
    <row r="1717" spans="5:8" x14ac:dyDescent="0.2">
      <c r="E1717" s="9"/>
      <c r="G1717" s="8">
        <v>99.334550762666282</v>
      </c>
      <c r="H1717" s="9"/>
    </row>
    <row r="1718" spans="5:8" x14ac:dyDescent="0.2">
      <c r="E1718" s="9"/>
      <c r="G1718" s="8">
        <v>99.234674278554934</v>
      </c>
      <c r="H1718" s="9"/>
    </row>
    <row r="1719" spans="5:8" x14ac:dyDescent="0.2">
      <c r="E1719" s="9"/>
      <c r="G1719" s="8">
        <v>101.09923231033811</v>
      </c>
      <c r="H1719" s="9"/>
    </row>
    <row r="1720" spans="5:8" x14ac:dyDescent="0.2">
      <c r="E1720" s="9"/>
      <c r="G1720" s="8">
        <v>99.420243604063614</v>
      </c>
      <c r="H1720" s="9"/>
    </row>
    <row r="1721" spans="5:8" x14ac:dyDescent="0.2">
      <c r="E1721" s="9"/>
      <c r="G1721" s="8">
        <v>100.30317536301261</v>
      </c>
      <c r="H1721" s="9"/>
    </row>
    <row r="1722" spans="5:8" x14ac:dyDescent="0.2">
      <c r="E1722" s="9"/>
      <c r="G1722" s="8">
        <v>99.053832833950921</v>
      </c>
      <c r="H1722" s="9"/>
    </row>
    <row r="1723" spans="5:8" x14ac:dyDescent="0.2">
      <c r="E1723" s="9"/>
      <c r="G1723" s="8">
        <v>98.328103115082527</v>
      </c>
      <c r="H1723" s="9"/>
    </row>
    <row r="1724" spans="5:8" x14ac:dyDescent="0.2">
      <c r="E1724" s="9"/>
      <c r="G1724" s="8">
        <v>99.625906423417206</v>
      </c>
      <c r="H1724" s="9"/>
    </row>
    <row r="1725" spans="5:8" x14ac:dyDescent="0.2">
      <c r="E1725" s="9"/>
      <c r="G1725" s="8">
        <v>101.61516231406131</v>
      </c>
      <c r="H1725" s="9"/>
    </row>
    <row r="1726" spans="5:8" x14ac:dyDescent="0.2">
      <c r="E1726" s="9"/>
      <c r="G1726" s="8">
        <v>99.672594247350915</v>
      </c>
      <c r="H1726" s="9"/>
    </row>
    <row r="1727" spans="5:8" x14ac:dyDescent="0.2">
      <c r="E1727" s="9"/>
      <c r="G1727" s="8">
        <v>97.0604400475152</v>
      </c>
      <c r="H1727" s="9"/>
    </row>
    <row r="1728" spans="5:8" x14ac:dyDescent="0.2">
      <c r="E1728" s="9"/>
      <c r="G1728" s="8">
        <v>99.068607461778029</v>
      </c>
      <c r="H1728" s="9"/>
    </row>
    <row r="1729" spans="5:8" x14ac:dyDescent="0.2">
      <c r="E1729" s="9"/>
      <c r="G1729" s="8">
        <v>97.966420225874515</v>
      </c>
      <c r="H1729" s="9"/>
    </row>
    <row r="1730" spans="5:8" x14ac:dyDescent="0.2">
      <c r="E1730" s="9"/>
      <c r="G1730" s="8">
        <v>97.660880922409561</v>
      </c>
      <c r="H1730" s="9"/>
    </row>
    <row r="1731" spans="5:8" x14ac:dyDescent="0.2">
      <c r="E1731" s="9"/>
      <c r="G1731" s="8">
        <v>94.558209078713304</v>
      </c>
      <c r="H1731" s="9"/>
    </row>
    <row r="1732" spans="5:8" x14ac:dyDescent="0.2">
      <c r="E1732" s="9"/>
      <c r="G1732" s="8">
        <v>96.324072596611302</v>
      </c>
      <c r="H1732" s="9"/>
    </row>
    <row r="1733" spans="5:8" x14ac:dyDescent="0.2">
      <c r="E1733" s="9"/>
      <c r="G1733" s="8">
        <v>96.901465052095347</v>
      </c>
      <c r="H1733" s="9"/>
    </row>
    <row r="1734" spans="5:8" x14ac:dyDescent="0.2">
      <c r="E1734" s="9"/>
      <c r="G1734" s="8">
        <v>97.078169600907756</v>
      </c>
      <c r="H1734" s="9"/>
    </row>
    <row r="1735" spans="5:8" x14ac:dyDescent="0.2">
      <c r="E1735" s="9"/>
      <c r="G1735" s="8">
        <v>98.517218351269733</v>
      </c>
      <c r="H1735" s="9"/>
    </row>
    <row r="1736" spans="5:8" x14ac:dyDescent="0.2">
      <c r="E1736" s="9"/>
      <c r="G1736" s="8">
        <v>98.614730894928769</v>
      </c>
      <c r="H1736" s="9"/>
    </row>
    <row r="1737" spans="5:8" x14ac:dyDescent="0.2">
      <c r="E1737" s="9"/>
      <c r="G1737" s="8">
        <v>99.038467221010706</v>
      </c>
      <c r="H1737" s="9"/>
    </row>
    <row r="1738" spans="5:8" x14ac:dyDescent="0.2">
      <c r="E1738" s="9"/>
      <c r="G1738" s="8">
        <v>99.154300303175376</v>
      </c>
      <c r="H1738" s="9"/>
    </row>
    <row r="1739" spans="5:8" x14ac:dyDescent="0.2">
      <c r="E1739" s="9"/>
      <c r="G1739" s="8">
        <v>97.60296438132724</v>
      </c>
      <c r="H1739" s="9"/>
    </row>
    <row r="1740" spans="5:8" x14ac:dyDescent="0.2">
      <c r="E1740" s="9"/>
      <c r="G1740" s="8">
        <v>98.169128119662659</v>
      </c>
      <c r="H1740" s="9"/>
    </row>
    <row r="1741" spans="5:8" x14ac:dyDescent="0.2">
      <c r="E1741" s="9"/>
      <c r="G1741" s="8">
        <v>99.295545745202688</v>
      </c>
      <c r="H1741" s="9"/>
    </row>
    <row r="1742" spans="5:8" x14ac:dyDescent="0.2">
      <c r="E1742" s="9"/>
      <c r="G1742" s="8">
        <v>100.47574301603343</v>
      </c>
      <c r="H1742" s="9"/>
    </row>
    <row r="1743" spans="5:8" x14ac:dyDescent="0.2">
      <c r="E1743" s="9"/>
      <c r="G1743" s="8">
        <v>100.63944589235798</v>
      </c>
      <c r="H1743" s="9"/>
    </row>
    <row r="1744" spans="5:8" x14ac:dyDescent="0.2">
      <c r="E1744" s="9"/>
      <c r="G1744" s="8">
        <v>101.21092849671116</v>
      </c>
      <c r="H1744" s="9"/>
    </row>
    <row r="1745" spans="5:8" x14ac:dyDescent="0.2">
      <c r="E1745" s="9"/>
      <c r="G1745" s="8">
        <v>99.229946397650252</v>
      </c>
      <c r="H1745" s="9"/>
    </row>
    <row r="1746" spans="5:8" x14ac:dyDescent="0.2">
      <c r="E1746" s="9"/>
      <c r="G1746" s="8">
        <v>99.602858004006876</v>
      </c>
      <c r="H1746" s="9"/>
    </row>
    <row r="1747" spans="5:8" x14ac:dyDescent="0.2">
      <c r="E1747" s="9"/>
      <c r="G1747" s="8">
        <v>97.337612065552065</v>
      </c>
      <c r="H1747" s="9"/>
    </row>
    <row r="1748" spans="5:8" x14ac:dyDescent="0.2">
      <c r="E1748" s="9"/>
      <c r="G1748" s="8">
        <v>96.592379837951896</v>
      </c>
      <c r="H1748" s="9"/>
    </row>
    <row r="1749" spans="5:8" x14ac:dyDescent="0.2">
      <c r="E1749" s="9"/>
      <c r="G1749" s="8">
        <v>97.999515392207272</v>
      </c>
      <c r="H1749" s="9"/>
    </row>
    <row r="1750" spans="5:8" x14ac:dyDescent="0.2">
      <c r="E1750" s="9"/>
      <c r="G1750" s="8">
        <v>98.228226630971164</v>
      </c>
      <c r="H1750" s="9"/>
    </row>
    <row r="1751" spans="5:8" x14ac:dyDescent="0.2">
      <c r="E1751" s="9"/>
      <c r="G1751" s="8">
        <v>99.124160062408023</v>
      </c>
      <c r="H1751" s="9"/>
    </row>
    <row r="1752" spans="5:8" x14ac:dyDescent="0.2">
      <c r="E1752" s="9"/>
      <c r="G1752" s="8">
        <v>98.443345212134119</v>
      </c>
      <c r="H1752" s="9"/>
    </row>
    <row r="1753" spans="5:8" x14ac:dyDescent="0.2">
      <c r="E1753" s="9"/>
      <c r="G1753" s="8">
        <v>97.407348308896104</v>
      </c>
      <c r="H1753" s="9"/>
    </row>
    <row r="1754" spans="5:8" x14ac:dyDescent="0.2">
      <c r="E1754" s="9"/>
      <c r="G1754" s="8">
        <v>99.133024839104309</v>
      </c>
      <c r="H1754" s="9"/>
    </row>
    <row r="1755" spans="5:8" x14ac:dyDescent="0.2">
      <c r="E1755" s="9"/>
      <c r="G1755" s="8">
        <v>101.89174334698509</v>
      </c>
      <c r="H1755" s="9"/>
    </row>
    <row r="1756" spans="5:8" x14ac:dyDescent="0.2">
      <c r="E1756" s="9"/>
      <c r="G1756" s="8">
        <v>101.30016724878701</v>
      </c>
      <c r="H1756" s="9"/>
    </row>
    <row r="1757" spans="5:8" x14ac:dyDescent="0.2">
      <c r="E1757" s="9"/>
      <c r="G1757" s="8">
        <v>101.64530255482865</v>
      </c>
      <c r="H1757" s="9"/>
    </row>
    <row r="1758" spans="5:8" x14ac:dyDescent="0.2">
      <c r="E1758" s="9"/>
      <c r="G1758" s="8">
        <v>101.50287514257516</v>
      </c>
      <c r="H1758" s="9"/>
    </row>
    <row r="1759" spans="5:8" x14ac:dyDescent="0.2">
      <c r="E1759" s="9"/>
      <c r="G1759" s="8">
        <v>100.70800016547582</v>
      </c>
      <c r="H1759" s="9"/>
    </row>
    <row r="1760" spans="5:8" x14ac:dyDescent="0.2">
      <c r="E1760" s="9"/>
      <c r="G1760" s="8">
        <v>101.59565980532949</v>
      </c>
      <c r="H1760" s="9"/>
    </row>
    <row r="1761" spans="5:8" x14ac:dyDescent="0.2">
      <c r="E1761" s="9"/>
      <c r="G1761" s="8">
        <v>102.22446796565194</v>
      </c>
      <c r="H1761" s="9"/>
    </row>
    <row r="1762" spans="5:8" x14ac:dyDescent="0.2">
      <c r="E1762" s="9"/>
      <c r="G1762" s="8">
        <v>102.09090533009476</v>
      </c>
      <c r="H1762" s="9"/>
    </row>
    <row r="1763" spans="5:8" x14ac:dyDescent="0.2">
      <c r="E1763" s="9"/>
      <c r="G1763" s="8">
        <v>102.83909248326036</v>
      </c>
      <c r="H1763" s="9"/>
    </row>
    <row r="1764" spans="5:8" x14ac:dyDescent="0.2">
      <c r="E1764" s="9"/>
      <c r="G1764" s="8">
        <v>103.26578373490771</v>
      </c>
      <c r="H1764" s="9"/>
    </row>
    <row r="1765" spans="5:8" x14ac:dyDescent="0.2">
      <c r="E1765" s="9"/>
      <c r="G1765" s="8">
        <v>103.32665520155548</v>
      </c>
      <c r="H1765" s="9"/>
    </row>
    <row r="1766" spans="5:8" x14ac:dyDescent="0.2">
      <c r="E1766" s="9"/>
      <c r="G1766" s="8">
        <v>103.33965687404334</v>
      </c>
      <c r="H1766" s="9"/>
    </row>
    <row r="1767" spans="5:8" x14ac:dyDescent="0.2">
      <c r="E1767" s="9"/>
      <c r="G1767" s="8">
        <v>104.20722302005213</v>
      </c>
      <c r="H1767" s="9"/>
    </row>
    <row r="1768" spans="5:8" x14ac:dyDescent="0.2">
      <c r="E1768" s="9"/>
      <c r="G1768" s="8">
        <v>103.89872879102175</v>
      </c>
      <c r="H1768" s="9"/>
    </row>
    <row r="1769" spans="5:8" x14ac:dyDescent="0.2">
      <c r="E1769" s="9"/>
      <c r="G1769" s="8">
        <v>104.30769048927657</v>
      </c>
      <c r="H1769" s="9"/>
    </row>
    <row r="1770" spans="5:8" x14ac:dyDescent="0.2">
      <c r="E1770" s="9"/>
      <c r="G1770" s="8">
        <v>104.26573054624755</v>
      </c>
      <c r="H1770" s="9"/>
    </row>
    <row r="1771" spans="5:8" x14ac:dyDescent="0.2">
      <c r="E1771" s="9"/>
      <c r="G1771" s="8">
        <v>104.96782086059252</v>
      </c>
      <c r="H1771" s="9"/>
    </row>
    <row r="1772" spans="5:8" x14ac:dyDescent="0.2">
      <c r="E1772" s="9"/>
      <c r="G1772" s="8">
        <v>105.01273572918699</v>
      </c>
      <c r="H1772" s="9"/>
    </row>
    <row r="1773" spans="5:8" x14ac:dyDescent="0.2">
      <c r="E1773" s="9"/>
      <c r="G1773" s="8">
        <v>104.0506119650846</v>
      </c>
      <c r="H1773" s="9"/>
    </row>
    <row r="1774" spans="5:8" x14ac:dyDescent="0.2">
      <c r="E1774" s="9"/>
      <c r="G1774" s="8">
        <v>103.63337647524659</v>
      </c>
      <c r="H1774" s="9"/>
    </row>
    <row r="1775" spans="5:8" x14ac:dyDescent="0.2">
      <c r="E1775" s="9"/>
      <c r="G1775" s="8">
        <v>104.23854523104563</v>
      </c>
      <c r="H1775" s="9"/>
    </row>
    <row r="1776" spans="5:8" x14ac:dyDescent="0.2">
      <c r="E1776" s="9"/>
      <c r="G1776" s="8">
        <v>103.69720286745978</v>
      </c>
      <c r="H1776" s="9"/>
    </row>
    <row r="1777" spans="5:8" x14ac:dyDescent="0.2">
      <c r="E1777" s="9"/>
      <c r="G1777" s="8">
        <v>103.42239478987526</v>
      </c>
      <c r="H1777" s="9"/>
    </row>
    <row r="1778" spans="5:8" x14ac:dyDescent="0.2">
      <c r="E1778" s="9"/>
      <c r="G1778" s="8">
        <v>102.08322252362463</v>
      </c>
      <c r="H1778" s="9"/>
    </row>
    <row r="1779" spans="5:8" x14ac:dyDescent="0.2">
      <c r="E1779" s="9"/>
      <c r="G1779" s="8">
        <v>102.83259164701641</v>
      </c>
      <c r="H1779" s="9"/>
    </row>
    <row r="1780" spans="5:8" x14ac:dyDescent="0.2">
      <c r="E1780" s="9"/>
      <c r="G1780" s="8">
        <v>102.2741107151511</v>
      </c>
      <c r="H1780" s="9"/>
    </row>
    <row r="1781" spans="5:8" x14ac:dyDescent="0.2">
      <c r="E1781" s="9"/>
      <c r="G1781" s="8">
        <v>103.57664190439041</v>
      </c>
      <c r="H1781" s="9"/>
    </row>
    <row r="1782" spans="5:8" x14ac:dyDescent="0.2">
      <c r="E1782" s="9"/>
      <c r="G1782" s="8">
        <v>104.19717627312967</v>
      </c>
      <c r="H1782" s="9"/>
    </row>
    <row r="1783" spans="5:8" x14ac:dyDescent="0.2">
      <c r="E1783" s="9"/>
      <c r="G1783" s="8">
        <v>104.90517643860551</v>
      </c>
      <c r="H1783" s="9"/>
    </row>
    <row r="1784" spans="5:8" x14ac:dyDescent="0.2">
      <c r="E1784" s="9"/>
      <c r="G1784" s="8">
        <v>104.56535999858163</v>
      </c>
      <c r="H1784" s="9"/>
    </row>
    <row r="1785" spans="5:8" x14ac:dyDescent="0.2">
      <c r="E1785" s="9"/>
      <c r="G1785" s="8">
        <v>105.32773079446129</v>
      </c>
      <c r="H1785" s="9"/>
    </row>
    <row r="1786" spans="5:8" x14ac:dyDescent="0.2">
      <c r="E1786" s="9"/>
      <c r="G1786" s="8">
        <v>103.69011104610276</v>
      </c>
      <c r="H1786" s="9"/>
    </row>
    <row r="1787" spans="5:8" x14ac:dyDescent="0.2">
      <c r="E1787" s="9"/>
      <c r="G1787" s="8">
        <v>103.43303252191079</v>
      </c>
      <c r="H1787" s="9"/>
    </row>
    <row r="1788" spans="5:8" x14ac:dyDescent="0.2">
      <c r="E1788" s="9"/>
      <c r="G1788" s="8">
        <v>102.87691553049778</v>
      </c>
      <c r="H1788" s="9"/>
    </row>
    <row r="1789" spans="5:8" x14ac:dyDescent="0.2">
      <c r="E1789" s="9"/>
      <c r="G1789" s="8">
        <v>103.2149590151824</v>
      </c>
      <c r="H1789" s="9"/>
    </row>
    <row r="1790" spans="5:8" x14ac:dyDescent="0.2">
      <c r="E1790" s="9"/>
      <c r="G1790" s="8">
        <v>102.76167343344622</v>
      </c>
      <c r="H1790" s="9"/>
    </row>
    <row r="1791" spans="5:8" x14ac:dyDescent="0.2">
      <c r="E1791" s="9"/>
      <c r="G1791" s="8">
        <v>101.96916239679923</v>
      </c>
      <c r="H1791" s="9"/>
    </row>
    <row r="1792" spans="5:8" x14ac:dyDescent="0.2">
      <c r="E1792" s="9"/>
      <c r="G1792" s="8">
        <v>100.54134236358587</v>
      </c>
      <c r="H1792" s="9"/>
    </row>
    <row r="1793" spans="5:8" x14ac:dyDescent="0.2">
      <c r="E1793" s="9"/>
      <c r="G1793" s="8">
        <v>100.64121884769723</v>
      </c>
      <c r="H1793" s="9"/>
    </row>
    <row r="1794" spans="5:8" x14ac:dyDescent="0.2">
      <c r="E1794" s="9"/>
      <c r="G1794" s="8">
        <v>100.71450100171977</v>
      </c>
      <c r="H1794" s="9"/>
    </row>
    <row r="1795" spans="5:8" x14ac:dyDescent="0.2">
      <c r="E1795" s="9"/>
      <c r="G1795" s="8">
        <v>101.32617059376274</v>
      </c>
      <c r="H1795" s="9"/>
    </row>
    <row r="1796" spans="5:8" x14ac:dyDescent="0.2">
      <c r="E1796" s="9"/>
      <c r="G1796" s="8">
        <v>100.36581978499962</v>
      </c>
      <c r="H1796" s="9"/>
    </row>
    <row r="1797" spans="5:8" x14ac:dyDescent="0.2">
      <c r="E1797" s="9"/>
      <c r="G1797" s="8">
        <v>99.803201957342708</v>
      </c>
      <c r="H1797" s="9"/>
    </row>
    <row r="1798" spans="5:8" x14ac:dyDescent="0.2">
      <c r="E1798" s="9"/>
      <c r="G1798" s="8">
        <v>98.162036298305651</v>
      </c>
      <c r="H1798" s="9"/>
    </row>
    <row r="1799" spans="5:8" x14ac:dyDescent="0.2">
      <c r="E1799" s="9"/>
      <c r="G1799" s="8">
        <v>99.203352067561411</v>
      </c>
      <c r="H1799" s="9"/>
    </row>
    <row r="1800" spans="5:8" x14ac:dyDescent="0.2">
      <c r="E1800" s="9"/>
      <c r="G1800" s="8">
        <v>97.062213002854463</v>
      </c>
      <c r="H1800" s="9"/>
    </row>
    <row r="1801" spans="5:8" x14ac:dyDescent="0.2">
      <c r="E1801" s="9"/>
      <c r="G1801" s="8">
        <v>97.371298216997914</v>
      </c>
      <c r="H1801" s="9"/>
    </row>
    <row r="1802" spans="5:8" x14ac:dyDescent="0.2">
      <c r="E1802" s="9"/>
      <c r="G1802" s="8">
        <v>98.793208399080441</v>
      </c>
      <c r="H1802" s="9"/>
    </row>
    <row r="1803" spans="5:8" x14ac:dyDescent="0.2">
      <c r="E1803" s="9"/>
      <c r="G1803" s="8">
        <v>98.228817616084257</v>
      </c>
      <c r="H1803" s="9"/>
    </row>
    <row r="1804" spans="5:8" x14ac:dyDescent="0.2">
      <c r="E1804" s="9"/>
      <c r="G1804" s="8">
        <v>97.900229893208987</v>
      </c>
      <c r="H1804" s="9"/>
    </row>
    <row r="1805" spans="5:8" x14ac:dyDescent="0.2">
      <c r="E1805" s="9"/>
      <c r="G1805" s="8">
        <v>100.19798001288349</v>
      </c>
      <c r="H1805" s="9"/>
    </row>
    <row r="1806" spans="5:8" x14ac:dyDescent="0.2">
      <c r="E1806" s="9"/>
      <c r="G1806" s="8">
        <v>100.69499849298795</v>
      </c>
      <c r="H1806" s="9"/>
    </row>
    <row r="1807" spans="5:8" x14ac:dyDescent="0.2">
      <c r="E1807" s="9"/>
      <c r="G1807" s="8">
        <v>101.87519576381871</v>
      </c>
      <c r="H1807" s="9"/>
    </row>
    <row r="1808" spans="5:8" x14ac:dyDescent="0.2">
      <c r="E1808" s="9"/>
      <c r="G1808" s="8">
        <v>101.35335590896466</v>
      </c>
      <c r="H1808" s="9"/>
    </row>
    <row r="1809" spans="5:8" x14ac:dyDescent="0.2">
      <c r="E1809" s="9"/>
      <c r="G1809" s="8">
        <v>100.32563279730984</v>
      </c>
      <c r="H1809" s="9"/>
    </row>
    <row r="1810" spans="5:8" x14ac:dyDescent="0.2">
      <c r="E1810" s="9"/>
      <c r="G1810" s="8">
        <v>101.93488526024031</v>
      </c>
      <c r="H1810" s="9"/>
    </row>
    <row r="1811" spans="5:8" x14ac:dyDescent="0.2">
      <c r="E1811" s="9"/>
      <c r="G1811" s="8">
        <v>102.04658144661336</v>
      </c>
      <c r="H1811" s="9"/>
    </row>
    <row r="1812" spans="5:8" x14ac:dyDescent="0.2">
      <c r="E1812" s="9"/>
      <c r="G1812" s="8">
        <v>102.7309422075658</v>
      </c>
      <c r="H1812" s="9"/>
    </row>
    <row r="1813" spans="5:8" x14ac:dyDescent="0.2">
      <c r="E1813" s="9"/>
      <c r="G1813" s="8">
        <v>103.26460176468156</v>
      </c>
      <c r="H1813" s="9"/>
    </row>
    <row r="1814" spans="5:8" x14ac:dyDescent="0.2">
      <c r="E1814" s="9"/>
      <c r="G1814" s="8">
        <v>103.00161338935874</v>
      </c>
      <c r="H1814" s="9"/>
    </row>
    <row r="1815" spans="5:8" x14ac:dyDescent="0.2">
      <c r="E1815" s="9"/>
      <c r="G1815" s="8">
        <v>103.25810092843761</v>
      </c>
      <c r="H1815" s="9"/>
    </row>
    <row r="1816" spans="5:8" x14ac:dyDescent="0.2">
      <c r="E1816" s="9"/>
      <c r="G1816" s="8">
        <v>100.98103528772111</v>
      </c>
      <c r="H1816" s="9"/>
    </row>
    <row r="1817" spans="5:8" x14ac:dyDescent="0.2">
      <c r="E1817" s="9"/>
      <c r="G1817" s="8">
        <v>101.32203369797115</v>
      </c>
      <c r="H1817" s="9"/>
    </row>
    <row r="1818" spans="5:8" x14ac:dyDescent="0.2">
      <c r="E1818" s="9"/>
      <c r="G1818" s="8">
        <v>99.647181887488259</v>
      </c>
      <c r="H1818" s="9"/>
    </row>
    <row r="1819" spans="5:8" x14ac:dyDescent="0.2">
      <c r="E1819" s="9"/>
      <c r="G1819" s="8">
        <v>99.60817687002465</v>
      </c>
      <c r="H1819" s="9"/>
    </row>
    <row r="1820" spans="5:8" x14ac:dyDescent="0.2">
      <c r="E1820" s="9"/>
      <c r="G1820" s="8">
        <v>99.307365447464377</v>
      </c>
      <c r="H1820" s="9"/>
    </row>
    <row r="1821" spans="5:8" x14ac:dyDescent="0.2">
      <c r="E1821" s="9"/>
      <c r="G1821" s="8">
        <v>99.547305403376896</v>
      </c>
      <c r="H1821" s="9"/>
    </row>
    <row r="1822" spans="5:8" x14ac:dyDescent="0.2">
      <c r="E1822" s="9"/>
      <c r="G1822" s="8">
        <v>101.05313547151749</v>
      </c>
      <c r="H1822" s="9"/>
    </row>
    <row r="1823" spans="5:8" x14ac:dyDescent="0.2">
      <c r="E1823" s="9"/>
      <c r="G1823" s="8">
        <v>101.20856455625884</v>
      </c>
      <c r="H1823" s="9"/>
    </row>
    <row r="1824" spans="5:8" x14ac:dyDescent="0.2">
      <c r="E1824" s="9"/>
      <c r="G1824" s="8">
        <v>101.20856455625884</v>
      </c>
      <c r="H1824" s="9"/>
    </row>
    <row r="1825" spans="5:8" x14ac:dyDescent="0.2">
      <c r="E1825" s="9"/>
      <c r="G1825" s="8">
        <v>101.20856455625884</v>
      </c>
      <c r="H1825" s="9"/>
    </row>
    <row r="1826" spans="5:8" x14ac:dyDescent="0.2">
      <c r="E1826" s="9"/>
      <c r="G1826" s="8">
        <v>101.38763304552359</v>
      </c>
      <c r="H1826" s="9"/>
    </row>
    <row r="1827" spans="5:8" x14ac:dyDescent="0.2">
      <c r="E1827" s="9"/>
      <c r="G1827" s="8">
        <v>101.46682505067699</v>
      </c>
      <c r="H1827" s="9"/>
    </row>
    <row r="1828" spans="5:8" x14ac:dyDescent="0.2">
      <c r="E1828" s="9"/>
      <c r="G1828" s="8">
        <v>101.40004373289837</v>
      </c>
      <c r="H1828" s="9"/>
    </row>
    <row r="1829" spans="5:8" x14ac:dyDescent="0.2">
      <c r="E1829" s="9"/>
      <c r="G1829" s="8">
        <v>101.40004373289837</v>
      </c>
      <c r="H1829" s="9"/>
    </row>
    <row r="1830" spans="5:8" x14ac:dyDescent="0.2">
      <c r="E1830" s="9"/>
      <c r="G1830" s="8">
        <v>100.18025045949092</v>
      </c>
      <c r="H1830" s="9"/>
    </row>
    <row r="1831" spans="5:8" x14ac:dyDescent="0.2">
      <c r="E1831" s="9"/>
      <c r="G1831" s="8">
        <v>99.808520823360453</v>
      </c>
      <c r="H1831" s="9"/>
    </row>
    <row r="1832" spans="5:8" x14ac:dyDescent="0.2">
      <c r="E1832" s="9"/>
      <c r="G1832" s="8">
        <v>98.228226630971164</v>
      </c>
      <c r="H1832" s="9"/>
    </row>
    <row r="1833" spans="5:8" x14ac:dyDescent="0.2">
      <c r="E1833" s="9"/>
      <c r="G1833" s="8">
        <v>98.241819288572117</v>
      </c>
      <c r="H1833" s="9"/>
    </row>
    <row r="1834" spans="5:8" x14ac:dyDescent="0.2">
      <c r="E1834" s="9"/>
      <c r="G1834" s="8">
        <v>98.62241370139887</v>
      </c>
      <c r="H1834" s="9"/>
    </row>
    <row r="1835" spans="5:8" x14ac:dyDescent="0.2">
      <c r="E1835" s="9"/>
      <c r="G1835" s="8">
        <v>97.523772376173852</v>
      </c>
      <c r="H1835" s="9"/>
    </row>
    <row r="1836" spans="5:8" x14ac:dyDescent="0.2">
      <c r="E1836" s="9"/>
      <c r="G1836" s="8">
        <v>96.854777228161623</v>
      </c>
      <c r="H1836" s="9"/>
    </row>
    <row r="1837" spans="5:8" x14ac:dyDescent="0.2">
      <c r="E1837" s="9"/>
      <c r="G1837" s="8">
        <v>96.567558463202317</v>
      </c>
      <c r="H1837" s="9"/>
    </row>
    <row r="1838" spans="5:8" x14ac:dyDescent="0.2">
      <c r="E1838" s="9"/>
      <c r="G1838" s="8">
        <v>96.968246369873938</v>
      </c>
      <c r="H1838" s="9"/>
    </row>
    <row r="1839" spans="5:8" x14ac:dyDescent="0.2">
      <c r="E1839" s="9"/>
      <c r="G1839" s="8">
        <v>94.416372651572914</v>
      </c>
      <c r="H1839" s="9"/>
    </row>
    <row r="1840" spans="5:8" x14ac:dyDescent="0.2">
      <c r="E1840" s="9"/>
      <c r="G1840" s="8">
        <v>93.489117009142547</v>
      </c>
      <c r="H1840" s="9"/>
    </row>
    <row r="1841" spans="5:8" x14ac:dyDescent="0.2">
      <c r="E1841" s="9"/>
      <c r="G1841" s="8">
        <v>92.741520841090022</v>
      </c>
      <c r="H1841" s="9"/>
    </row>
    <row r="1842" spans="5:8" x14ac:dyDescent="0.2">
      <c r="E1842" s="9"/>
      <c r="G1842" s="8">
        <v>91.535911210396605</v>
      </c>
      <c r="H1842" s="9"/>
    </row>
    <row r="1843" spans="5:8" x14ac:dyDescent="0.2">
      <c r="E1843" s="9"/>
      <c r="G1843" s="8">
        <v>85.500180250459508</v>
      </c>
      <c r="H1843" s="9"/>
    </row>
    <row r="1844" spans="5:8" x14ac:dyDescent="0.2">
      <c r="E1844" s="9"/>
      <c r="G1844" s="8">
        <v>86.686878357534169</v>
      </c>
      <c r="H1844" s="9"/>
    </row>
    <row r="1845" spans="5:8" x14ac:dyDescent="0.2">
      <c r="E1845" s="9"/>
      <c r="G1845" s="8">
        <v>83.184700577392462</v>
      </c>
      <c r="H1845" s="9"/>
    </row>
    <row r="1846" spans="5:8" x14ac:dyDescent="0.2">
      <c r="E1846" s="9"/>
      <c r="G1846" s="8">
        <v>88.332771897475908</v>
      </c>
      <c r="H1846" s="9"/>
    </row>
    <row r="1847" spans="5:8" x14ac:dyDescent="0.2">
      <c r="E1847" s="9"/>
      <c r="G1847" s="8">
        <v>88.018367817314683</v>
      </c>
      <c r="H1847" s="9"/>
    </row>
    <row r="1848" spans="5:8" x14ac:dyDescent="0.2">
      <c r="E1848" s="9"/>
      <c r="G1848" s="8">
        <v>87.569810116483168</v>
      </c>
      <c r="H1848" s="9"/>
    </row>
    <row r="1849" spans="5:8" x14ac:dyDescent="0.2">
      <c r="E1849" s="9"/>
      <c r="G1849" s="8">
        <v>88.917256174316975</v>
      </c>
      <c r="H1849" s="9"/>
    </row>
    <row r="1850" spans="5:8" x14ac:dyDescent="0.2">
      <c r="E1850" s="9"/>
      <c r="G1850" s="8">
        <v>88.325680076118886</v>
      </c>
      <c r="H1850" s="9"/>
    </row>
    <row r="1851" spans="5:8" x14ac:dyDescent="0.2">
      <c r="E1851" s="9"/>
      <c r="G1851" s="8">
        <v>88.146020601741043</v>
      </c>
      <c r="H1851" s="9"/>
    </row>
    <row r="1852" spans="5:8" x14ac:dyDescent="0.2">
      <c r="E1852" s="9"/>
      <c r="G1852" s="8">
        <v>89.882334863984795</v>
      </c>
      <c r="H1852" s="9"/>
    </row>
    <row r="1853" spans="5:8" x14ac:dyDescent="0.2">
      <c r="E1853" s="9"/>
      <c r="G1853" s="8">
        <v>90.04485577008316</v>
      </c>
      <c r="H1853" s="9"/>
    </row>
    <row r="1854" spans="5:8" x14ac:dyDescent="0.2">
      <c r="E1854" s="9"/>
      <c r="G1854" s="8">
        <v>86.612414233285463</v>
      </c>
      <c r="H1854" s="9"/>
    </row>
    <row r="1855" spans="5:8" x14ac:dyDescent="0.2">
      <c r="E1855" s="9"/>
      <c r="G1855" s="8">
        <v>87.477025453728828</v>
      </c>
      <c r="H1855" s="9"/>
    </row>
    <row r="1856" spans="5:8" x14ac:dyDescent="0.2">
      <c r="E1856" s="9"/>
      <c r="G1856" s="8">
        <v>86.014928283956536</v>
      </c>
      <c r="H1856" s="9"/>
    </row>
    <row r="1857" spans="5:8" x14ac:dyDescent="0.2">
      <c r="E1857" s="9"/>
      <c r="G1857" s="8">
        <v>86.040340643819192</v>
      </c>
      <c r="H1857" s="9"/>
    </row>
    <row r="1858" spans="5:8" x14ac:dyDescent="0.2">
      <c r="E1858" s="9"/>
      <c r="G1858" s="8">
        <v>85.482450697066952</v>
      </c>
      <c r="H1858" s="9"/>
    </row>
    <row r="1859" spans="5:8" x14ac:dyDescent="0.2">
      <c r="E1859" s="9"/>
      <c r="G1859" s="8">
        <v>88.289038999107618</v>
      </c>
      <c r="H1859" s="9"/>
    </row>
    <row r="1860" spans="5:8" x14ac:dyDescent="0.2">
      <c r="E1860" s="9"/>
      <c r="G1860" s="8">
        <v>88.481109160860257</v>
      </c>
      <c r="H1860" s="9"/>
    </row>
    <row r="1861" spans="5:8" x14ac:dyDescent="0.2">
      <c r="E1861" s="9"/>
      <c r="G1861" s="8">
        <v>88.471062413937801</v>
      </c>
      <c r="H1861" s="9"/>
    </row>
    <row r="1862" spans="5:8" x14ac:dyDescent="0.2">
      <c r="E1862" s="9"/>
      <c r="G1862" s="8">
        <v>86.829896754900744</v>
      </c>
      <c r="H1862" s="9"/>
    </row>
    <row r="1863" spans="5:8" x14ac:dyDescent="0.2">
      <c r="E1863" s="9"/>
      <c r="G1863" s="8">
        <v>88.427920500682589</v>
      </c>
      <c r="H1863" s="9"/>
    </row>
    <row r="1864" spans="5:8" x14ac:dyDescent="0.2">
      <c r="E1864" s="9"/>
      <c r="G1864" s="8">
        <v>88.777192702515833</v>
      </c>
      <c r="H1864" s="9"/>
    </row>
    <row r="1865" spans="5:8" x14ac:dyDescent="0.2">
      <c r="E1865" s="9"/>
      <c r="G1865" s="8">
        <v>87.692735020004847</v>
      </c>
      <c r="H1865" s="9"/>
    </row>
    <row r="1866" spans="5:8" x14ac:dyDescent="0.2">
      <c r="E1866" s="9"/>
      <c r="G1866" s="8">
        <v>88.191526455448582</v>
      </c>
      <c r="H1866" s="9"/>
    </row>
    <row r="1867" spans="5:8" x14ac:dyDescent="0.2">
      <c r="E1867" s="9"/>
      <c r="G1867" s="8">
        <v>87.329870160570664</v>
      </c>
      <c r="H1867" s="9"/>
    </row>
    <row r="1868" spans="5:8" x14ac:dyDescent="0.2">
      <c r="E1868" s="9"/>
      <c r="G1868" s="8">
        <v>88.681453114196046</v>
      </c>
      <c r="H1868" s="9"/>
    </row>
    <row r="1869" spans="5:8" x14ac:dyDescent="0.2">
      <c r="E1869" s="9"/>
      <c r="G1869" s="8">
        <v>89.937296479501683</v>
      </c>
      <c r="H1869" s="9"/>
    </row>
    <row r="1870" spans="5:8" x14ac:dyDescent="0.2">
      <c r="E1870" s="9"/>
      <c r="G1870" s="8">
        <v>89.865787280818395</v>
      </c>
      <c r="H1870" s="9"/>
    </row>
    <row r="1871" spans="5:8" x14ac:dyDescent="0.2">
      <c r="E1871" s="9"/>
      <c r="G1871" s="8">
        <v>88.260080728566464</v>
      </c>
      <c r="H1871" s="9"/>
    </row>
    <row r="1872" spans="5:8" x14ac:dyDescent="0.2">
      <c r="E1872" s="9"/>
      <c r="G1872" s="8">
        <v>86.962868405344878</v>
      </c>
      <c r="H1872" s="9"/>
    </row>
    <row r="1873" spans="5:8" x14ac:dyDescent="0.2">
      <c r="E1873" s="9"/>
      <c r="G1873" s="8">
        <v>85.815766300846889</v>
      </c>
      <c r="H1873" s="9"/>
    </row>
    <row r="1874" spans="5:8" x14ac:dyDescent="0.2">
      <c r="E1874" s="9"/>
      <c r="G1874" s="8">
        <v>84.377899520711068</v>
      </c>
      <c r="H1874" s="9"/>
    </row>
    <row r="1875" spans="5:8" x14ac:dyDescent="0.2">
      <c r="E1875" s="9"/>
      <c r="G1875" s="8">
        <v>86.130761366121206</v>
      </c>
      <c r="H1875" s="9"/>
    </row>
    <row r="1876" spans="5:8" x14ac:dyDescent="0.2">
      <c r="E1876" s="9"/>
      <c r="G1876" s="8">
        <v>84.737218469466754</v>
      </c>
      <c r="H1876" s="9"/>
    </row>
    <row r="1877" spans="5:8" x14ac:dyDescent="0.2">
      <c r="E1877" s="9"/>
      <c r="G1877" s="8">
        <v>83.724269985639069</v>
      </c>
      <c r="H1877" s="9"/>
    </row>
    <row r="1878" spans="5:8" x14ac:dyDescent="0.2">
      <c r="E1878" s="9"/>
      <c r="G1878" s="8">
        <v>82.833655420219969</v>
      </c>
      <c r="H1878" s="9"/>
    </row>
    <row r="1879" spans="5:8" x14ac:dyDescent="0.2">
      <c r="E1879" s="9"/>
      <c r="G1879" s="8">
        <v>84.091862725977933</v>
      </c>
      <c r="H1879" s="9"/>
    </row>
    <row r="1880" spans="5:8" x14ac:dyDescent="0.2">
      <c r="E1880" s="9"/>
      <c r="G1880" s="8">
        <v>85.02561920465223</v>
      </c>
      <c r="H1880" s="9"/>
    </row>
    <row r="1881" spans="5:8" x14ac:dyDescent="0.2">
      <c r="E1881" s="9"/>
      <c r="G1881" s="8">
        <v>83.853695725404691</v>
      </c>
      <c r="H1881" s="9"/>
    </row>
    <row r="1882" spans="5:8" x14ac:dyDescent="0.2">
      <c r="E1882" s="9"/>
      <c r="G1882" s="8">
        <v>83.2071580116897</v>
      </c>
      <c r="H1882" s="9"/>
    </row>
    <row r="1883" spans="5:8" x14ac:dyDescent="0.2">
      <c r="E1883" s="9"/>
      <c r="G1883" s="8">
        <v>80.09503040618408</v>
      </c>
      <c r="H1883" s="9"/>
    </row>
    <row r="1884" spans="5:8" x14ac:dyDescent="0.2">
      <c r="E1884" s="9"/>
      <c r="G1884" s="8">
        <v>82.745007653257204</v>
      </c>
      <c r="H1884" s="9"/>
    </row>
    <row r="1885" spans="5:8" x14ac:dyDescent="0.2">
      <c r="E1885" s="9"/>
      <c r="G1885" s="8">
        <v>82.094924028863716</v>
      </c>
      <c r="H1885" s="9"/>
    </row>
    <row r="1886" spans="5:8" x14ac:dyDescent="0.2">
      <c r="E1886" s="9"/>
      <c r="G1886" s="8">
        <v>81.697782032870606</v>
      </c>
      <c r="H1886" s="9"/>
    </row>
    <row r="1887" spans="5:8" x14ac:dyDescent="0.2">
      <c r="E1887" s="9"/>
      <c r="G1887" s="8">
        <v>81.697782032870606</v>
      </c>
      <c r="H1887" s="9"/>
    </row>
    <row r="1888" spans="5:8" x14ac:dyDescent="0.2">
      <c r="E1888" s="9"/>
      <c r="G1888" s="8">
        <v>81.697782032870606</v>
      </c>
      <c r="H1888" s="9"/>
    </row>
    <row r="1889" spans="5:8" x14ac:dyDescent="0.2">
      <c r="E1889" s="9"/>
      <c r="G1889" s="8">
        <v>84.483685855953297</v>
      </c>
      <c r="H1889" s="9"/>
    </row>
    <row r="1890" spans="5:8" x14ac:dyDescent="0.2">
      <c r="E1890" s="9"/>
      <c r="G1890" s="8">
        <v>84.231926197779089</v>
      </c>
      <c r="H1890" s="9"/>
    </row>
    <row r="1891" spans="5:8" x14ac:dyDescent="0.2">
      <c r="E1891" s="9"/>
      <c r="G1891" s="8">
        <v>85.112494016275747</v>
      </c>
      <c r="H1891" s="9"/>
    </row>
    <row r="1892" spans="5:8" x14ac:dyDescent="0.2">
      <c r="E1892" s="9"/>
      <c r="G1892" s="8">
        <v>84.854824506970672</v>
      </c>
      <c r="H1892" s="9"/>
    </row>
    <row r="1893" spans="5:8" x14ac:dyDescent="0.2">
      <c r="E1893" s="9"/>
      <c r="G1893" s="8">
        <v>84.63261410445071</v>
      </c>
      <c r="H1893" s="9"/>
    </row>
    <row r="1894" spans="5:8" x14ac:dyDescent="0.2">
      <c r="E1894" s="9"/>
      <c r="G1894" s="8">
        <v>87.310958636951938</v>
      </c>
      <c r="H1894" s="9"/>
    </row>
    <row r="1895" spans="5:8" x14ac:dyDescent="0.2">
      <c r="E1895" s="9"/>
      <c r="G1895" s="8">
        <v>88.238805264495397</v>
      </c>
      <c r="H1895" s="9"/>
    </row>
    <row r="1896" spans="5:8" x14ac:dyDescent="0.2">
      <c r="E1896" s="9"/>
      <c r="G1896" s="8">
        <v>87.69687191579645</v>
      </c>
      <c r="H1896" s="9"/>
    </row>
    <row r="1897" spans="5:8" x14ac:dyDescent="0.2">
      <c r="E1897" s="9"/>
      <c r="G1897" s="8">
        <v>88.149566512419554</v>
      </c>
      <c r="H1897" s="9"/>
    </row>
    <row r="1898" spans="5:8" x14ac:dyDescent="0.2">
      <c r="E1898" s="9"/>
      <c r="G1898" s="8">
        <v>88.919029129656224</v>
      </c>
      <c r="H1898" s="9"/>
    </row>
    <row r="1899" spans="5:8" x14ac:dyDescent="0.2">
      <c r="E1899" s="9"/>
      <c r="G1899" s="8">
        <v>88.323316135666545</v>
      </c>
      <c r="H1899" s="9"/>
    </row>
    <row r="1900" spans="5:8" x14ac:dyDescent="0.2">
      <c r="E1900" s="9"/>
      <c r="G1900" s="8">
        <v>87.668504630368375</v>
      </c>
      <c r="H1900" s="9"/>
    </row>
    <row r="1901" spans="5:8" x14ac:dyDescent="0.2">
      <c r="E1901" s="9"/>
      <c r="G1901" s="8">
        <v>87.238858453155572</v>
      </c>
      <c r="H1901" s="9"/>
    </row>
    <row r="1902" spans="5:8" x14ac:dyDescent="0.2">
      <c r="E1902" s="9"/>
      <c r="G1902" s="8">
        <v>86.056297241872485</v>
      </c>
      <c r="H1902" s="9"/>
    </row>
    <row r="1903" spans="5:8" x14ac:dyDescent="0.2">
      <c r="E1903" s="9"/>
      <c r="G1903" s="8">
        <v>85.387893078973349</v>
      </c>
      <c r="H1903" s="9"/>
    </row>
    <row r="1904" spans="5:8" x14ac:dyDescent="0.2">
      <c r="E1904" s="9"/>
      <c r="G1904" s="8">
        <v>85.818130241299215</v>
      </c>
      <c r="H1904" s="9"/>
    </row>
    <row r="1905" spans="5:8" x14ac:dyDescent="0.2">
      <c r="E1905" s="9"/>
      <c r="G1905" s="8">
        <v>87.257178991661206</v>
      </c>
      <c r="H1905" s="9"/>
    </row>
    <row r="1906" spans="5:8" x14ac:dyDescent="0.2">
      <c r="E1906" s="9"/>
      <c r="G1906" s="8">
        <v>86.800347499246499</v>
      </c>
      <c r="H1906" s="9"/>
    </row>
    <row r="1907" spans="5:8" x14ac:dyDescent="0.2">
      <c r="E1907" s="9"/>
      <c r="G1907" s="8">
        <v>88.696227742023183</v>
      </c>
      <c r="H1907" s="9"/>
    </row>
    <row r="1908" spans="5:8" x14ac:dyDescent="0.2">
      <c r="E1908" s="9"/>
      <c r="G1908" s="8">
        <v>87.840481298276103</v>
      </c>
      <c r="H1908" s="9"/>
    </row>
    <row r="1909" spans="5:8" x14ac:dyDescent="0.2">
      <c r="E1909" s="9"/>
      <c r="G1909" s="8">
        <v>87.154938567097489</v>
      </c>
      <c r="H1909" s="9"/>
    </row>
    <row r="1910" spans="5:8" x14ac:dyDescent="0.2">
      <c r="E1910" s="9"/>
      <c r="G1910" s="8">
        <v>87.894851928679913</v>
      </c>
      <c r="H1910" s="9"/>
    </row>
    <row r="1911" spans="5:8" x14ac:dyDescent="0.2">
      <c r="E1911" s="9"/>
      <c r="G1911" s="8">
        <v>87.829843566240569</v>
      </c>
      <c r="H1911" s="9"/>
    </row>
    <row r="1912" spans="5:8" x14ac:dyDescent="0.2">
      <c r="E1912" s="9"/>
      <c r="G1912" s="8">
        <v>88.624718543339881</v>
      </c>
      <c r="H1912" s="9"/>
    </row>
    <row r="1913" spans="5:8" x14ac:dyDescent="0.2">
      <c r="E1913" s="9"/>
      <c r="G1913" s="8">
        <v>89.140648547063094</v>
      </c>
      <c r="H1913" s="9"/>
    </row>
    <row r="1914" spans="5:8" x14ac:dyDescent="0.2">
      <c r="E1914" s="9"/>
      <c r="G1914" s="8">
        <v>88.567392987370667</v>
      </c>
      <c r="H1914" s="9"/>
    </row>
    <row r="1915" spans="5:8" x14ac:dyDescent="0.2">
      <c r="E1915" s="9"/>
      <c r="G1915" s="8">
        <v>89.267119361263298</v>
      </c>
      <c r="H1915" s="9"/>
    </row>
    <row r="1916" spans="5:8" x14ac:dyDescent="0.2">
      <c r="E1916" s="9"/>
      <c r="G1916" s="8">
        <v>89.267119361263298</v>
      </c>
      <c r="H1916" s="9"/>
    </row>
    <row r="1917" spans="5:8" x14ac:dyDescent="0.2">
      <c r="E1917" s="9"/>
      <c r="G1917" s="8">
        <v>90.514688934985728</v>
      </c>
      <c r="H1917" s="9"/>
    </row>
    <row r="1918" spans="5:8" x14ac:dyDescent="0.2">
      <c r="E1918" s="9"/>
      <c r="G1918" s="8">
        <v>90.421313287118295</v>
      </c>
      <c r="H1918" s="9"/>
    </row>
    <row r="1919" spans="5:8" x14ac:dyDescent="0.2">
      <c r="E1919" s="9"/>
      <c r="G1919" s="8">
        <v>89.855149548782876</v>
      </c>
      <c r="H1919" s="9"/>
    </row>
    <row r="1920" spans="5:8" x14ac:dyDescent="0.2">
      <c r="E1920" s="9"/>
      <c r="G1920" s="8">
        <v>90.554284937562429</v>
      </c>
      <c r="H1920" s="9"/>
    </row>
    <row r="1921" spans="5:8" x14ac:dyDescent="0.2">
      <c r="E1921" s="9"/>
      <c r="G1921" s="8">
        <v>90.281840800430246</v>
      </c>
      <c r="H1921" s="9"/>
    </row>
    <row r="1922" spans="5:8" x14ac:dyDescent="0.2">
      <c r="E1922" s="9"/>
      <c r="G1922" s="8">
        <v>89.182608490092136</v>
      </c>
      <c r="H1922" s="9"/>
    </row>
    <row r="1923" spans="5:8" x14ac:dyDescent="0.2">
      <c r="E1923" s="9"/>
      <c r="G1923" s="8">
        <v>89.491693704235601</v>
      </c>
      <c r="H1923" s="9"/>
    </row>
    <row r="1924" spans="5:8" x14ac:dyDescent="0.2">
      <c r="E1924" s="9"/>
      <c r="G1924" s="8">
        <v>89.598662009703972</v>
      </c>
      <c r="H1924" s="9"/>
    </row>
    <row r="1925" spans="5:8" x14ac:dyDescent="0.2">
      <c r="E1925" s="9"/>
      <c r="G1925" s="8">
        <v>90.488685590009993</v>
      </c>
      <c r="H1925" s="9"/>
    </row>
    <row r="1926" spans="5:8" x14ac:dyDescent="0.2">
      <c r="E1926" s="9"/>
      <c r="G1926" s="8">
        <v>90.495777411367001</v>
      </c>
      <c r="H1926" s="9"/>
    </row>
    <row r="1927" spans="5:8" x14ac:dyDescent="0.2">
      <c r="E1927" s="9"/>
      <c r="G1927" s="8">
        <v>90.769403518725383</v>
      </c>
      <c r="H1927" s="9"/>
    </row>
    <row r="1928" spans="5:8" x14ac:dyDescent="0.2">
      <c r="E1928" s="9"/>
      <c r="G1928" s="8">
        <v>91.444308517868436</v>
      </c>
      <c r="H1928" s="9"/>
    </row>
    <row r="1929" spans="5:8" x14ac:dyDescent="0.2">
      <c r="E1929" s="9"/>
      <c r="G1929" s="8">
        <v>89.855149548782876</v>
      </c>
      <c r="H1929" s="9"/>
    </row>
    <row r="1930" spans="5:8" x14ac:dyDescent="0.2">
      <c r="E1930" s="9"/>
      <c r="G1930" s="8">
        <v>89.158969085568742</v>
      </c>
      <c r="H1930" s="9"/>
    </row>
    <row r="1931" spans="5:8" x14ac:dyDescent="0.2">
      <c r="E1931" s="9"/>
      <c r="G1931" s="8">
        <v>89.155423174890231</v>
      </c>
      <c r="H1931" s="9"/>
    </row>
    <row r="1932" spans="5:8" x14ac:dyDescent="0.2">
      <c r="E1932" s="9"/>
      <c r="G1932" s="8">
        <v>87.644865225844953</v>
      </c>
      <c r="H1932" s="9"/>
    </row>
    <row r="1933" spans="5:8" x14ac:dyDescent="0.2">
      <c r="E1933" s="9"/>
      <c r="G1933" s="8">
        <v>87.578674893179453</v>
      </c>
      <c r="H1933" s="9"/>
    </row>
    <row r="1934" spans="5:8" x14ac:dyDescent="0.2">
      <c r="E1934" s="9"/>
      <c r="G1934" s="8">
        <v>87.255406036321943</v>
      </c>
      <c r="H1934" s="9"/>
    </row>
    <row r="1935" spans="5:8" x14ac:dyDescent="0.2">
      <c r="E1935" s="9"/>
      <c r="G1935" s="8">
        <v>88.127109078122331</v>
      </c>
      <c r="H1935" s="9"/>
    </row>
    <row r="1936" spans="5:8" x14ac:dyDescent="0.2">
      <c r="E1936" s="9"/>
      <c r="G1936" s="8">
        <v>88.273082401054324</v>
      </c>
      <c r="H1936" s="9"/>
    </row>
    <row r="1937" spans="5:8" x14ac:dyDescent="0.2">
      <c r="E1937" s="9"/>
      <c r="G1937" s="8">
        <v>88.912528293412294</v>
      </c>
      <c r="H1937" s="9"/>
    </row>
    <row r="1938" spans="5:8" x14ac:dyDescent="0.2">
      <c r="E1938" s="9"/>
      <c r="G1938" s="8">
        <v>87.615906955303799</v>
      </c>
      <c r="H1938" s="9"/>
    </row>
    <row r="1939" spans="5:8" x14ac:dyDescent="0.2">
      <c r="E1939" s="9"/>
      <c r="G1939" s="8">
        <v>88.027823579124046</v>
      </c>
      <c r="H1939" s="9"/>
    </row>
    <row r="1940" spans="5:8" x14ac:dyDescent="0.2">
      <c r="E1940" s="9"/>
      <c r="G1940" s="8">
        <v>87.14666477551431</v>
      </c>
      <c r="H1940" s="9"/>
    </row>
    <row r="1941" spans="5:8" x14ac:dyDescent="0.2">
      <c r="E1941" s="9"/>
      <c r="G1941" s="8">
        <v>86.993599631225294</v>
      </c>
      <c r="H1941" s="9"/>
    </row>
    <row r="1942" spans="5:8" x14ac:dyDescent="0.2">
      <c r="E1942" s="9"/>
      <c r="G1942" s="8">
        <v>85.039802847366289</v>
      </c>
      <c r="H1942" s="9"/>
    </row>
    <row r="1943" spans="5:8" x14ac:dyDescent="0.2">
      <c r="E1943" s="9"/>
      <c r="G1943" s="8">
        <v>84.819365400185575</v>
      </c>
      <c r="H1943" s="9"/>
    </row>
    <row r="1944" spans="5:8" x14ac:dyDescent="0.2">
      <c r="E1944" s="9"/>
      <c r="G1944" s="8">
        <v>84.202376942124829</v>
      </c>
      <c r="H1944" s="9"/>
    </row>
    <row r="1945" spans="5:8" x14ac:dyDescent="0.2">
      <c r="E1945" s="9"/>
      <c r="G1945" s="8">
        <v>82.702456725115098</v>
      </c>
      <c r="H1945" s="9"/>
    </row>
    <row r="1946" spans="5:8" x14ac:dyDescent="0.2">
      <c r="E1946" s="9"/>
      <c r="G1946" s="8">
        <v>83.42995939932274</v>
      </c>
      <c r="H1946" s="9"/>
    </row>
    <row r="1947" spans="5:8" x14ac:dyDescent="0.2">
      <c r="E1947" s="9"/>
      <c r="G1947" s="8">
        <v>83.7780496309298</v>
      </c>
      <c r="H1947" s="9"/>
    </row>
    <row r="1948" spans="5:8" x14ac:dyDescent="0.2">
      <c r="E1948" s="9"/>
      <c r="G1948" s="8">
        <v>83.270984403902872</v>
      </c>
      <c r="H1948" s="9"/>
    </row>
    <row r="1949" spans="5:8" x14ac:dyDescent="0.2">
      <c r="E1949" s="9"/>
      <c r="G1949" s="8">
        <v>83.754410226406407</v>
      </c>
      <c r="H1949" s="9"/>
    </row>
    <row r="1950" spans="5:8" x14ac:dyDescent="0.2">
      <c r="E1950" s="9"/>
      <c r="G1950" s="8">
        <v>82.511568533588644</v>
      </c>
      <c r="H1950" s="9"/>
    </row>
    <row r="1951" spans="5:8" x14ac:dyDescent="0.2">
      <c r="E1951" s="9"/>
      <c r="G1951" s="8">
        <v>81.957815482627993</v>
      </c>
      <c r="H1951" s="9"/>
    </row>
    <row r="1952" spans="5:8" x14ac:dyDescent="0.2">
      <c r="E1952" s="9"/>
      <c r="G1952" s="8">
        <v>80.539451211223991</v>
      </c>
      <c r="H1952" s="9"/>
    </row>
    <row r="1953" spans="5:8" x14ac:dyDescent="0.2">
      <c r="E1953" s="9"/>
      <c r="G1953" s="8">
        <v>80.385795081821897</v>
      </c>
      <c r="H1953" s="9"/>
    </row>
    <row r="1954" spans="5:8" x14ac:dyDescent="0.2">
      <c r="E1954" s="9"/>
      <c r="G1954" s="8">
        <v>79.688432648381607</v>
      </c>
      <c r="H1954" s="9"/>
    </row>
    <row r="1955" spans="5:8" x14ac:dyDescent="0.2">
      <c r="E1955" s="9"/>
      <c r="G1955" s="8">
        <v>80.944866998800308</v>
      </c>
      <c r="H1955" s="9"/>
    </row>
    <row r="1956" spans="5:8" x14ac:dyDescent="0.2">
      <c r="E1956" s="9"/>
      <c r="G1956" s="8">
        <v>78.820866502372809</v>
      </c>
      <c r="H1956" s="9"/>
    </row>
    <row r="1957" spans="5:8" x14ac:dyDescent="0.2">
      <c r="E1957" s="9"/>
      <c r="G1957" s="8">
        <v>78.320302111589811</v>
      </c>
      <c r="H1957" s="9"/>
    </row>
    <row r="1958" spans="5:8" x14ac:dyDescent="0.2">
      <c r="E1958" s="9"/>
      <c r="G1958" s="8">
        <v>78.545467439675193</v>
      </c>
      <c r="H1958" s="9"/>
    </row>
    <row r="1959" spans="5:8" x14ac:dyDescent="0.2">
      <c r="E1959" s="9"/>
      <c r="G1959" s="8">
        <v>76.929714140500806</v>
      </c>
      <c r="H1959" s="9"/>
    </row>
    <row r="1960" spans="5:8" x14ac:dyDescent="0.2">
      <c r="E1960" s="9"/>
      <c r="G1960" s="8">
        <v>76.597580506947025</v>
      </c>
      <c r="H1960" s="9"/>
    </row>
    <row r="1961" spans="5:8" x14ac:dyDescent="0.2">
      <c r="E1961" s="9"/>
      <c r="G1961" s="8">
        <v>77.354632436808927</v>
      </c>
      <c r="H1961" s="9"/>
    </row>
    <row r="1962" spans="5:8" x14ac:dyDescent="0.2">
      <c r="E1962" s="9"/>
      <c r="G1962" s="8">
        <v>76.124201431365947</v>
      </c>
      <c r="H1962" s="9"/>
    </row>
    <row r="1963" spans="5:8" x14ac:dyDescent="0.2">
      <c r="E1963" s="9"/>
      <c r="G1963" s="8">
        <v>77.322719240702327</v>
      </c>
      <c r="H1963" s="9"/>
    </row>
    <row r="1964" spans="5:8" x14ac:dyDescent="0.2">
      <c r="E1964" s="9"/>
      <c r="G1964" s="8">
        <v>76.073967696753726</v>
      </c>
      <c r="H1964" s="9"/>
    </row>
    <row r="1965" spans="5:8" x14ac:dyDescent="0.2">
      <c r="E1965" s="9"/>
      <c r="G1965" s="8">
        <v>77.40013829051648</v>
      </c>
      <c r="H1965" s="9"/>
    </row>
    <row r="1966" spans="5:8" x14ac:dyDescent="0.2">
      <c r="E1966" s="9"/>
      <c r="G1966" s="8">
        <v>75.916765656673107</v>
      </c>
      <c r="H1966" s="9"/>
    </row>
    <row r="1967" spans="5:8" x14ac:dyDescent="0.2">
      <c r="E1967" s="9"/>
      <c r="G1967" s="8">
        <v>73.821132445673683</v>
      </c>
      <c r="H1967" s="9"/>
    </row>
    <row r="1968" spans="5:8" x14ac:dyDescent="0.2">
      <c r="E1968" s="9"/>
      <c r="G1968" s="8">
        <v>74.377840422199768</v>
      </c>
      <c r="H1968" s="9"/>
    </row>
    <row r="1969" spans="5:8" x14ac:dyDescent="0.2">
      <c r="E1969" s="9"/>
      <c r="G1969" s="8">
        <v>72.647436011086882</v>
      </c>
      <c r="H1969" s="9"/>
    </row>
    <row r="1970" spans="5:8" x14ac:dyDescent="0.2">
      <c r="E1970" s="9"/>
      <c r="G1970" s="8">
        <v>73.472451228953545</v>
      </c>
      <c r="H1970" s="9"/>
    </row>
    <row r="1971" spans="5:8" x14ac:dyDescent="0.2">
      <c r="E1971" s="9"/>
      <c r="G1971" s="8">
        <v>75.467616970728514</v>
      </c>
      <c r="H1971" s="9"/>
    </row>
    <row r="1972" spans="5:8" x14ac:dyDescent="0.2">
      <c r="E1972" s="9"/>
      <c r="G1972" s="8">
        <v>76.792014609152005</v>
      </c>
      <c r="H1972" s="9"/>
    </row>
    <row r="1973" spans="5:8" x14ac:dyDescent="0.2">
      <c r="E1973" s="9"/>
      <c r="G1973" s="8">
        <v>77.183837739127355</v>
      </c>
      <c r="H1973" s="9"/>
    </row>
    <row r="1974" spans="5:8" x14ac:dyDescent="0.2">
      <c r="E1974" s="9"/>
      <c r="G1974" s="8">
        <v>76.913757542447513</v>
      </c>
      <c r="H1974" s="9"/>
    </row>
    <row r="1975" spans="5:8" x14ac:dyDescent="0.2">
      <c r="E1975" s="9"/>
      <c r="G1975" s="8">
        <v>78.428452387284366</v>
      </c>
      <c r="H1975" s="9"/>
    </row>
    <row r="1976" spans="5:8" x14ac:dyDescent="0.2">
      <c r="E1976" s="9"/>
      <c r="G1976" s="8">
        <v>77.315627419345319</v>
      </c>
      <c r="H1976" s="9"/>
    </row>
    <row r="1977" spans="5:8" x14ac:dyDescent="0.2">
      <c r="E1977" s="9"/>
      <c r="G1977" s="8">
        <v>77.253573982471394</v>
      </c>
      <c r="H1977" s="9"/>
    </row>
    <row r="1978" spans="5:8" x14ac:dyDescent="0.2">
      <c r="E1978" s="9"/>
      <c r="G1978" s="8">
        <v>76.360004491486848</v>
      </c>
      <c r="H1978" s="9"/>
    </row>
    <row r="1979" spans="5:8" x14ac:dyDescent="0.2">
      <c r="E1979" s="9"/>
      <c r="G1979" s="8">
        <v>76.595216566494699</v>
      </c>
      <c r="H1979" s="9"/>
    </row>
    <row r="1980" spans="5:8" x14ac:dyDescent="0.2">
      <c r="E1980" s="9"/>
      <c r="G1980" s="8">
        <v>77.527200089829734</v>
      </c>
      <c r="H1980" s="9"/>
    </row>
    <row r="1981" spans="5:8" x14ac:dyDescent="0.2">
      <c r="E1981" s="9"/>
      <c r="G1981" s="8">
        <v>77.500014774627829</v>
      </c>
      <c r="H1981" s="9"/>
    </row>
    <row r="1982" spans="5:8" x14ac:dyDescent="0.2">
      <c r="E1982" s="9"/>
      <c r="G1982" s="8">
        <v>76.212258213215605</v>
      </c>
      <c r="H1982" s="9"/>
    </row>
    <row r="1983" spans="5:8" x14ac:dyDescent="0.2">
      <c r="E1983" s="9"/>
      <c r="G1983" s="8">
        <v>75.656141221802628</v>
      </c>
      <c r="H1983" s="9"/>
    </row>
    <row r="1984" spans="5:8" x14ac:dyDescent="0.2">
      <c r="E1984" s="9"/>
      <c r="G1984" s="8">
        <v>77.689720995928113</v>
      </c>
      <c r="H1984" s="9"/>
    </row>
    <row r="1985" spans="5:8" x14ac:dyDescent="0.2">
      <c r="E1985" s="9"/>
      <c r="G1985" s="8">
        <v>78.486368928366687</v>
      </c>
      <c r="H1985" s="9"/>
    </row>
    <row r="1986" spans="5:8" x14ac:dyDescent="0.2">
      <c r="E1986" s="9"/>
      <c r="G1986" s="8">
        <v>78.266522466299065</v>
      </c>
      <c r="H1986" s="9"/>
    </row>
    <row r="1987" spans="5:8" x14ac:dyDescent="0.2">
      <c r="E1987" s="9"/>
      <c r="G1987" s="8">
        <v>78.724535928939957</v>
      </c>
      <c r="H1987" s="9"/>
    </row>
    <row r="1988" spans="5:8" x14ac:dyDescent="0.2">
      <c r="E1988" s="9"/>
      <c r="G1988" s="8">
        <v>79.63760792865628</v>
      </c>
      <c r="H1988" s="9"/>
    </row>
    <row r="1989" spans="5:8" x14ac:dyDescent="0.2">
      <c r="E1989" s="9"/>
      <c r="G1989" s="8">
        <v>79.429581168850362</v>
      </c>
      <c r="H1989" s="9"/>
    </row>
    <row r="1990" spans="5:8" x14ac:dyDescent="0.2">
      <c r="E1990" s="9"/>
      <c r="G1990" s="8">
        <v>77.567387077519527</v>
      </c>
      <c r="H1990" s="9"/>
    </row>
    <row r="1991" spans="5:8" x14ac:dyDescent="0.2">
      <c r="E1991" s="9"/>
      <c r="G1991" s="8">
        <v>77.697994787511306</v>
      </c>
      <c r="H1991" s="9"/>
    </row>
    <row r="1992" spans="5:8" x14ac:dyDescent="0.2">
      <c r="E1992" s="9"/>
      <c r="G1992" s="8">
        <v>78.062632602284751</v>
      </c>
      <c r="H1992" s="9"/>
    </row>
    <row r="1993" spans="5:8" x14ac:dyDescent="0.2">
      <c r="E1993" s="9"/>
      <c r="G1993" s="8">
        <v>77.998215224958486</v>
      </c>
      <c r="H1993" s="9"/>
    </row>
    <row r="1994" spans="5:8" x14ac:dyDescent="0.2">
      <c r="E1994" s="9"/>
      <c r="G1994" s="8">
        <v>76.013096230105972</v>
      </c>
      <c r="H1994" s="9"/>
    </row>
    <row r="1995" spans="5:8" x14ac:dyDescent="0.2">
      <c r="E1995" s="9"/>
      <c r="G1995" s="8">
        <v>76.362368431939203</v>
      </c>
      <c r="H1995" s="9"/>
    </row>
    <row r="1996" spans="5:8" x14ac:dyDescent="0.2">
      <c r="E1996" s="9"/>
      <c r="G1996" s="8">
        <v>75.355920784355447</v>
      </c>
      <c r="H1996" s="9"/>
    </row>
    <row r="1997" spans="5:8" x14ac:dyDescent="0.2">
      <c r="E1997" s="9"/>
      <c r="G1997" s="8">
        <v>76.865296763174555</v>
      </c>
      <c r="H1997" s="9"/>
    </row>
    <row r="1998" spans="5:8" x14ac:dyDescent="0.2">
      <c r="E1998" s="9"/>
      <c r="G1998" s="8">
        <v>76.150795761454773</v>
      </c>
      <c r="H1998" s="9"/>
    </row>
    <row r="1999" spans="5:8" x14ac:dyDescent="0.2">
      <c r="E1999" s="9"/>
      <c r="G1999" s="8">
        <v>76.504204859079607</v>
      </c>
      <c r="H1999" s="9"/>
    </row>
    <row r="2000" spans="5:8" x14ac:dyDescent="0.2">
      <c r="E2000" s="9"/>
      <c r="G2000" s="8">
        <v>76.56921322151895</v>
      </c>
      <c r="H2000" s="9"/>
    </row>
    <row r="2001" spans="5:8" x14ac:dyDescent="0.2">
      <c r="E2001" s="9"/>
      <c r="G2001" s="8">
        <v>77.861106678722763</v>
      </c>
      <c r="H2001" s="9"/>
    </row>
    <row r="2002" spans="5:8" x14ac:dyDescent="0.2">
      <c r="E2002" s="9"/>
      <c r="G2002" s="8">
        <v>78.157190220378354</v>
      </c>
      <c r="H2002" s="9"/>
    </row>
    <row r="2003" spans="5:8" x14ac:dyDescent="0.2">
      <c r="E2003" s="9"/>
      <c r="G2003" s="8">
        <v>78.058495706493161</v>
      </c>
      <c r="H2003" s="9"/>
    </row>
    <row r="2004" spans="5:8" x14ac:dyDescent="0.2">
      <c r="E2004" s="9"/>
      <c r="G2004" s="8">
        <v>79.206779781217321</v>
      </c>
      <c r="H2004" s="9"/>
    </row>
    <row r="2005" spans="5:8" x14ac:dyDescent="0.2">
      <c r="E2005" s="9"/>
      <c r="G2005" s="8">
        <v>78.143597562777401</v>
      </c>
      <c r="H2005" s="9"/>
    </row>
    <row r="2006" spans="5:8" x14ac:dyDescent="0.2">
      <c r="E2006" s="9"/>
      <c r="G2006" s="8">
        <v>75.900218073506736</v>
      </c>
      <c r="H2006" s="9"/>
    </row>
    <row r="2007" spans="5:8" x14ac:dyDescent="0.2">
      <c r="E2007" s="9"/>
      <c r="G2007" s="8">
        <v>73.869002239833577</v>
      </c>
      <c r="H2007" s="9"/>
    </row>
    <row r="2008" spans="5:8" x14ac:dyDescent="0.2">
      <c r="E2008" s="9"/>
      <c r="G2008" s="8">
        <v>76.156705612585625</v>
      </c>
      <c r="H2008" s="9"/>
    </row>
    <row r="2009" spans="5:8" x14ac:dyDescent="0.2">
      <c r="E2009" s="9"/>
      <c r="G2009" s="8">
        <v>75.49302933059117</v>
      </c>
      <c r="H2009" s="9"/>
    </row>
    <row r="2010" spans="5:8" x14ac:dyDescent="0.2">
      <c r="E2010" s="9"/>
      <c r="G2010" s="8">
        <v>74.97769031198105</v>
      </c>
      <c r="H2010" s="9"/>
    </row>
    <row r="2011" spans="5:8" x14ac:dyDescent="0.2">
      <c r="E2011" s="9"/>
      <c r="G2011" s="8">
        <v>74.460578338031667</v>
      </c>
      <c r="H2011" s="9"/>
    </row>
    <row r="2012" spans="5:8" x14ac:dyDescent="0.2">
      <c r="E2012" s="9"/>
      <c r="G2012" s="8">
        <v>75.725286480033574</v>
      </c>
      <c r="H2012" s="9"/>
    </row>
    <row r="2013" spans="5:8" x14ac:dyDescent="0.2">
      <c r="E2013" s="9"/>
      <c r="G2013" s="8">
        <v>73.000845108711715</v>
      </c>
      <c r="H2013" s="9"/>
    </row>
    <row r="2014" spans="5:8" x14ac:dyDescent="0.2">
      <c r="E2014" s="9"/>
      <c r="G2014" s="8">
        <v>71.72609021978738</v>
      </c>
      <c r="H2014" s="9"/>
    </row>
    <row r="2015" spans="5:8" x14ac:dyDescent="0.2">
      <c r="E2015" s="9"/>
      <c r="G2015" s="8">
        <v>70.094971307672765</v>
      </c>
      <c r="H2015" s="9"/>
    </row>
    <row r="2016" spans="5:8" x14ac:dyDescent="0.2">
      <c r="E2016" s="9"/>
      <c r="G2016" s="8">
        <v>69.684236654078674</v>
      </c>
      <c r="H2016" s="9"/>
    </row>
    <row r="2017" spans="5:8" x14ac:dyDescent="0.2">
      <c r="E2017" s="9"/>
      <c r="G2017" s="8">
        <v>75.256635285357163</v>
      </c>
      <c r="H2017" s="9"/>
    </row>
    <row r="2018" spans="5:8" x14ac:dyDescent="0.2">
      <c r="E2018" s="9"/>
      <c r="G2018" s="8">
        <v>73.721846946675413</v>
      </c>
      <c r="H2018" s="9"/>
    </row>
    <row r="2019" spans="5:8" x14ac:dyDescent="0.2">
      <c r="E2019" s="9"/>
      <c r="G2019" s="8">
        <v>72.54342263118393</v>
      </c>
      <c r="H2019" s="9"/>
    </row>
    <row r="2020" spans="5:8" x14ac:dyDescent="0.2">
      <c r="E2020" s="9"/>
      <c r="G2020" s="8">
        <v>72.08481818342996</v>
      </c>
      <c r="H2020" s="9"/>
    </row>
    <row r="2021" spans="5:8" x14ac:dyDescent="0.2">
      <c r="E2021" s="9"/>
      <c r="G2021" s="8">
        <v>73.795720085811041</v>
      </c>
      <c r="H2021" s="9"/>
    </row>
    <row r="2022" spans="5:8" x14ac:dyDescent="0.2">
      <c r="E2022" s="9"/>
      <c r="G2022" s="8">
        <v>72.511509435077343</v>
      </c>
      <c r="H2022" s="9"/>
    </row>
    <row r="2023" spans="5:8" x14ac:dyDescent="0.2">
      <c r="E2023" s="9"/>
      <c r="G2023" s="8">
        <v>68.900590394127974</v>
      </c>
      <c r="H2023" s="9"/>
    </row>
    <row r="2024" spans="5:8" x14ac:dyDescent="0.2">
      <c r="E2024" s="9"/>
      <c r="G2024" s="8">
        <v>69.622183217204764</v>
      </c>
      <c r="H2024" s="9"/>
    </row>
    <row r="2025" spans="5:8" x14ac:dyDescent="0.2">
      <c r="E2025" s="9"/>
      <c r="G2025" s="8">
        <v>70.022871123876385</v>
      </c>
      <c r="H2025" s="9"/>
    </row>
    <row r="2026" spans="5:8" x14ac:dyDescent="0.2">
      <c r="E2026" s="9"/>
      <c r="G2026" s="8">
        <v>68.742206383821198</v>
      </c>
      <c r="H2026" s="9"/>
    </row>
    <row r="2027" spans="5:8" x14ac:dyDescent="0.2">
      <c r="E2027" s="9"/>
      <c r="G2027" s="8">
        <v>70.665862926912865</v>
      </c>
      <c r="H2027" s="9"/>
    </row>
    <row r="2028" spans="5:8" x14ac:dyDescent="0.2">
      <c r="E2028" s="9"/>
      <c r="G2028" s="8">
        <v>65.052095337718455</v>
      </c>
      <c r="H2028" s="9"/>
    </row>
    <row r="2029" spans="5:8" x14ac:dyDescent="0.2">
      <c r="E2029" s="9"/>
      <c r="G2029" s="8">
        <v>64.810973411579781</v>
      </c>
      <c r="H2029" s="9"/>
    </row>
    <row r="2030" spans="5:8" x14ac:dyDescent="0.2">
      <c r="E2030" s="9"/>
      <c r="G2030" s="8">
        <v>60.916381516349603</v>
      </c>
      <c r="H2030" s="9"/>
    </row>
    <row r="2031" spans="5:8" x14ac:dyDescent="0.2">
      <c r="E2031" s="9"/>
      <c r="G2031" s="8">
        <v>59.618578208014938</v>
      </c>
      <c r="H2031" s="9"/>
    </row>
    <row r="2032" spans="5:8" x14ac:dyDescent="0.2">
      <c r="E2032" s="9"/>
      <c r="G2032" s="8">
        <v>55.200964487704553</v>
      </c>
      <c r="H2032" s="9"/>
    </row>
    <row r="2033" spans="5:8" x14ac:dyDescent="0.2">
      <c r="E2033" s="9"/>
      <c r="G2033" s="8">
        <v>61.054672032811489</v>
      </c>
      <c r="H2033" s="9"/>
    </row>
    <row r="2034" spans="5:8" x14ac:dyDescent="0.2">
      <c r="E2034" s="9"/>
      <c r="G2034" s="8">
        <v>62.674562227777486</v>
      </c>
      <c r="H2034" s="9"/>
    </row>
    <row r="2035" spans="5:8" x14ac:dyDescent="0.2">
      <c r="E2035" s="9"/>
      <c r="G2035" s="8">
        <v>58.733873493726698</v>
      </c>
      <c r="H2035" s="9"/>
    </row>
    <row r="2036" spans="5:8" x14ac:dyDescent="0.2">
      <c r="E2036" s="9"/>
      <c r="G2036" s="8">
        <v>55.437358532938553</v>
      </c>
      <c r="H2036" s="9"/>
    </row>
    <row r="2037" spans="5:8" x14ac:dyDescent="0.2">
      <c r="E2037" s="9"/>
      <c r="G2037" s="8">
        <v>57.358651135577901</v>
      </c>
      <c r="H2037" s="9"/>
    </row>
    <row r="2038" spans="5:8" x14ac:dyDescent="0.2">
      <c r="E2038" s="9"/>
      <c r="G2038" s="8">
        <v>59.071325993298231</v>
      </c>
      <c r="H2038" s="9"/>
    </row>
    <row r="2039" spans="5:8" x14ac:dyDescent="0.2">
      <c r="E2039" s="9"/>
      <c r="G2039" s="8">
        <v>58.887529623128799</v>
      </c>
      <c r="H2039" s="9"/>
    </row>
    <row r="2040" spans="5:8" x14ac:dyDescent="0.2">
      <c r="E2040" s="9"/>
      <c r="G2040" s="8">
        <v>55.697391982695962</v>
      </c>
      <c r="H2040" s="9"/>
    </row>
    <row r="2041" spans="5:8" x14ac:dyDescent="0.2">
      <c r="E2041" s="9"/>
      <c r="G2041" s="8">
        <v>55.380623962082396</v>
      </c>
      <c r="H2041" s="9"/>
    </row>
    <row r="2042" spans="5:8" x14ac:dyDescent="0.2">
      <c r="E2042" s="9"/>
      <c r="G2042" s="8">
        <v>52.889030725316033</v>
      </c>
      <c r="H2042" s="9"/>
    </row>
    <row r="2043" spans="5:8" x14ac:dyDescent="0.2">
      <c r="E2043" s="9"/>
      <c r="G2043" s="8">
        <v>51.571133923136479</v>
      </c>
      <c r="H2043" s="9"/>
    </row>
    <row r="2044" spans="5:8" x14ac:dyDescent="0.2">
      <c r="E2044" s="9"/>
      <c r="G2044" s="8">
        <v>53.065144289015365</v>
      </c>
      <c r="H2044" s="9"/>
    </row>
    <row r="2045" spans="5:8" x14ac:dyDescent="0.2">
      <c r="E2045" s="9"/>
      <c r="G2045" s="8">
        <v>56.525953111241137</v>
      </c>
      <c r="H2045" s="9"/>
    </row>
    <row r="2046" spans="5:8" x14ac:dyDescent="0.2">
      <c r="E2046" s="9"/>
      <c r="G2046" s="8">
        <v>57.155352256676665</v>
      </c>
      <c r="H2046" s="9"/>
    </row>
    <row r="2047" spans="5:8" x14ac:dyDescent="0.2">
      <c r="E2047" s="9"/>
      <c r="G2047" s="8">
        <v>58.584945245229271</v>
      </c>
      <c r="H2047" s="9"/>
    </row>
    <row r="2048" spans="5:8" x14ac:dyDescent="0.2">
      <c r="E2048" s="9"/>
      <c r="G2048" s="8">
        <v>59.113876921440358</v>
      </c>
      <c r="H2048" s="9"/>
    </row>
    <row r="2049" spans="5:8" x14ac:dyDescent="0.2">
      <c r="E2049" s="9"/>
      <c r="G2049" s="8">
        <v>62.170451926315984</v>
      </c>
      <c r="H2049" s="9"/>
    </row>
    <row r="2050" spans="5:8" x14ac:dyDescent="0.2">
      <c r="E2050" s="9"/>
      <c r="G2050" s="8">
        <v>61.116134484572335</v>
      </c>
      <c r="H2050" s="9"/>
    </row>
    <row r="2051" spans="5:8" x14ac:dyDescent="0.2">
      <c r="E2051" s="9"/>
      <c r="G2051" s="8">
        <v>57.322601043679711</v>
      </c>
      <c r="H2051" s="9"/>
    </row>
    <row r="2052" spans="5:8" x14ac:dyDescent="0.2">
      <c r="E2052" s="9"/>
      <c r="G2052" s="8">
        <v>58.571352587628326</v>
      </c>
      <c r="H2052" s="9"/>
    </row>
    <row r="2053" spans="5:8" x14ac:dyDescent="0.2">
      <c r="E2053" s="9"/>
      <c r="G2053" s="8">
        <v>59.124514653475892</v>
      </c>
      <c r="H2053" s="9"/>
    </row>
    <row r="2054" spans="5:8" x14ac:dyDescent="0.2">
      <c r="E2054" s="9"/>
      <c r="G2054" s="8">
        <v>56.264146706144466</v>
      </c>
      <c r="H2054" s="9"/>
    </row>
    <row r="2055" spans="5:8" x14ac:dyDescent="0.2">
      <c r="E2055" s="9"/>
      <c r="G2055" s="8">
        <v>54.557381699554988</v>
      </c>
      <c r="H2055" s="9"/>
    </row>
    <row r="2056" spans="5:8" x14ac:dyDescent="0.2">
      <c r="E2056" s="9"/>
      <c r="G2056" s="8">
        <v>54.937976112381733</v>
      </c>
      <c r="H2056" s="9"/>
    </row>
    <row r="2057" spans="5:8" x14ac:dyDescent="0.2">
      <c r="E2057" s="9"/>
      <c r="G2057" s="8">
        <v>55.434403607373127</v>
      </c>
      <c r="H2057" s="9"/>
    </row>
    <row r="2058" spans="5:8" x14ac:dyDescent="0.2">
      <c r="E2058" s="9"/>
      <c r="G2058" s="8">
        <v>53.572209516042292</v>
      </c>
      <c r="H2058" s="9"/>
    </row>
    <row r="2059" spans="5:8" x14ac:dyDescent="0.2">
      <c r="E2059" s="9"/>
      <c r="G2059" s="8">
        <v>53.969351512035416</v>
      </c>
      <c r="H2059" s="9"/>
    </row>
    <row r="2060" spans="5:8" x14ac:dyDescent="0.2">
      <c r="E2060" s="9"/>
      <c r="G2060" s="8">
        <v>51.887310958636959</v>
      </c>
      <c r="H2060" s="9"/>
    </row>
    <row r="2061" spans="5:8" x14ac:dyDescent="0.2">
      <c r="E2061" s="9"/>
      <c r="G2061" s="8">
        <v>50.239053478242887</v>
      </c>
      <c r="H2061" s="9"/>
    </row>
    <row r="2062" spans="5:8" x14ac:dyDescent="0.2">
      <c r="E2062" s="9"/>
      <c r="G2062" s="8">
        <v>49.028715966644803</v>
      </c>
      <c r="H2062" s="9"/>
    </row>
    <row r="2063" spans="5:8" x14ac:dyDescent="0.2">
      <c r="E2063" s="9"/>
      <c r="G2063" s="8">
        <v>53.419735356866362</v>
      </c>
      <c r="H2063" s="9"/>
    </row>
    <row r="2064" spans="5:8" x14ac:dyDescent="0.2">
      <c r="E2064" s="9"/>
      <c r="G2064" s="8">
        <v>53.682132747076103</v>
      </c>
      <c r="H2064" s="9"/>
    </row>
    <row r="2065" spans="5:8" x14ac:dyDescent="0.2">
      <c r="E2065" s="9"/>
      <c r="G2065" s="8">
        <v>53.423872252657958</v>
      </c>
      <c r="H2065" s="9"/>
    </row>
    <row r="2066" spans="5:8" x14ac:dyDescent="0.2">
      <c r="E2066" s="9"/>
      <c r="G2066" s="8">
        <v>54.687398424433695</v>
      </c>
      <c r="H2066" s="9"/>
    </row>
    <row r="2067" spans="5:8" x14ac:dyDescent="0.2">
      <c r="E2067" s="9"/>
      <c r="G2067" s="8">
        <v>54.736450188819752</v>
      </c>
      <c r="H2067" s="9"/>
    </row>
    <row r="2068" spans="5:8" x14ac:dyDescent="0.2">
      <c r="E2068" s="9"/>
      <c r="G2068" s="8">
        <v>51.708242469372202</v>
      </c>
      <c r="H2068" s="9"/>
    </row>
    <row r="2069" spans="5:8" x14ac:dyDescent="0.2">
      <c r="E2069" s="9"/>
      <c r="G2069" s="8">
        <v>53.028503212004082</v>
      </c>
      <c r="H2069" s="9"/>
    </row>
    <row r="2070" spans="5:8" x14ac:dyDescent="0.2">
      <c r="E2070" s="9"/>
      <c r="G2070" s="8">
        <v>53.305675230040961</v>
      </c>
      <c r="H2070" s="9"/>
    </row>
    <row r="2071" spans="5:8" x14ac:dyDescent="0.2">
      <c r="E2071" s="9"/>
      <c r="G2071" s="8">
        <v>53.272580063708197</v>
      </c>
      <c r="H2071" s="9"/>
    </row>
    <row r="2072" spans="5:8" x14ac:dyDescent="0.2">
      <c r="E2072" s="9"/>
      <c r="G2072" s="8">
        <v>50.793988499429702</v>
      </c>
      <c r="H2072" s="9"/>
    </row>
    <row r="2073" spans="5:8" x14ac:dyDescent="0.2">
      <c r="E2073" s="9"/>
      <c r="G2073" s="8">
        <v>54.661395079457954</v>
      </c>
      <c r="H2073" s="9"/>
    </row>
    <row r="2074" spans="5:8" x14ac:dyDescent="0.2">
      <c r="E2074" s="9"/>
      <c r="G2074" s="8">
        <v>55.433812622260049</v>
      </c>
      <c r="H2074" s="9"/>
    </row>
    <row r="2075" spans="5:8" x14ac:dyDescent="0.2">
      <c r="E2075" s="9"/>
      <c r="G2075" s="8">
        <v>55.866413725038264</v>
      </c>
      <c r="H2075" s="9"/>
    </row>
    <row r="2076" spans="5:8" x14ac:dyDescent="0.2">
      <c r="E2076" s="9"/>
      <c r="G2076" s="8">
        <v>55.58628678143598</v>
      </c>
      <c r="H2076" s="9"/>
    </row>
    <row r="2077" spans="5:8" x14ac:dyDescent="0.2">
      <c r="E2077" s="9"/>
      <c r="G2077" s="8">
        <v>54.245341559846104</v>
      </c>
      <c r="H2077" s="9"/>
    </row>
    <row r="2078" spans="5:8" x14ac:dyDescent="0.2">
      <c r="E2078" s="9"/>
      <c r="G2078" s="8">
        <v>54.082820653747731</v>
      </c>
      <c r="H2078" s="9"/>
    </row>
    <row r="2079" spans="5:8" x14ac:dyDescent="0.2">
      <c r="E2079" s="9"/>
      <c r="G2079" s="8">
        <v>54.876513660620887</v>
      </c>
      <c r="H2079" s="9"/>
    </row>
    <row r="2080" spans="5:8" x14ac:dyDescent="0.2">
      <c r="E2080" s="9"/>
      <c r="G2080" s="8">
        <v>54.814460223746963</v>
      </c>
      <c r="H2080" s="9"/>
    </row>
    <row r="2081" spans="5:8" x14ac:dyDescent="0.2">
      <c r="E2081" s="9"/>
      <c r="G2081" s="8">
        <v>55.07094776282586</v>
      </c>
      <c r="H2081" s="9"/>
    </row>
    <row r="2082" spans="5:8" x14ac:dyDescent="0.2">
      <c r="E2082" s="9"/>
      <c r="G2082" s="8">
        <v>54.77190929560485</v>
      </c>
      <c r="H2082" s="9"/>
    </row>
    <row r="2083" spans="5:8" x14ac:dyDescent="0.2">
      <c r="E2083" s="9"/>
      <c r="G2083" s="8">
        <v>53.758960811777158</v>
      </c>
      <c r="H2083" s="9"/>
    </row>
    <row r="2084" spans="5:8" x14ac:dyDescent="0.2">
      <c r="E2084" s="9"/>
      <c r="G2084" s="8">
        <v>53.620670295315264</v>
      </c>
      <c r="H2084" s="9"/>
    </row>
    <row r="2085" spans="5:8" x14ac:dyDescent="0.2">
      <c r="E2085" s="9"/>
      <c r="G2085" s="8">
        <v>53.493017510888905</v>
      </c>
      <c r="H2085" s="9"/>
    </row>
    <row r="2086" spans="5:8" x14ac:dyDescent="0.2">
      <c r="E2086" s="9"/>
      <c r="G2086" s="8">
        <v>53.493017510888905</v>
      </c>
      <c r="H2086" s="9"/>
    </row>
    <row r="2087" spans="5:8" x14ac:dyDescent="0.2">
      <c r="E2087" s="9"/>
      <c r="G2087" s="8">
        <v>53.493017510888905</v>
      </c>
      <c r="H2087" s="9"/>
    </row>
    <row r="2088" spans="5:8" x14ac:dyDescent="0.2">
      <c r="E2088" s="9"/>
      <c r="G2088" s="8">
        <v>53.780236275848218</v>
      </c>
      <c r="H2088" s="9"/>
    </row>
    <row r="2089" spans="5:8" x14ac:dyDescent="0.2">
      <c r="E2089" s="9"/>
      <c r="G2089" s="8">
        <v>55.000620534368736</v>
      </c>
      <c r="H2089" s="9"/>
    </row>
    <row r="2090" spans="5:8" x14ac:dyDescent="0.2">
      <c r="G2090" s="8">
        <v>54.982890980976194</v>
      </c>
      <c r="H2090" s="9"/>
    </row>
    <row r="2091" spans="5:8" x14ac:dyDescent="0.2">
      <c r="G2091" s="8">
        <v>54.982890980976194</v>
      </c>
      <c r="H2091" s="9"/>
    </row>
    <row r="2092" spans="5:8" x14ac:dyDescent="0.2">
      <c r="G2092" s="8">
        <v>56.929595943478184</v>
      </c>
      <c r="H2092" s="9"/>
    </row>
    <row r="2093" spans="5:8" x14ac:dyDescent="0.2">
      <c r="G2093" s="8">
        <v>57.411839795755547</v>
      </c>
      <c r="H2093" s="9"/>
    </row>
    <row r="2094" spans="5:8" x14ac:dyDescent="0.2">
      <c r="G2094" s="8">
        <v>58.033556134720968</v>
      </c>
      <c r="H2094" s="9"/>
    </row>
    <row r="2095" spans="5:8" x14ac:dyDescent="0.2">
      <c r="G2095" s="8">
        <v>57.267639428162809</v>
      </c>
      <c r="H2095" s="9"/>
    </row>
    <row r="2096" spans="5:8" x14ac:dyDescent="0.2">
      <c r="G2096" s="8">
        <v>56.74225366263024</v>
      </c>
      <c r="H2096" s="9"/>
    </row>
    <row r="2097" spans="7:8" x14ac:dyDescent="0.2">
      <c r="G2097" s="8">
        <v>56.128811115248013</v>
      </c>
      <c r="H2097" s="9"/>
    </row>
    <row r="2098" spans="7:8" x14ac:dyDescent="0.2">
      <c r="G2098" s="8">
        <v>55.286066343988793</v>
      </c>
      <c r="H2098" s="9"/>
    </row>
    <row r="2099" spans="7:8" x14ac:dyDescent="0.2">
      <c r="G2099" s="8">
        <v>54.380086165629493</v>
      </c>
      <c r="H2099" s="9"/>
    </row>
    <row r="2100" spans="7:8" x14ac:dyDescent="0.2">
      <c r="G2100" s="8">
        <v>51.941681589040776</v>
      </c>
      <c r="H2100" s="9"/>
    </row>
    <row r="2101" spans="7:8" x14ac:dyDescent="0.2">
      <c r="G2101" s="8">
        <v>51.132622969227413</v>
      </c>
      <c r="H2101" s="9"/>
    </row>
    <row r="2102" spans="7:8" x14ac:dyDescent="0.2">
      <c r="G2102" s="8">
        <v>51.609547955487002</v>
      </c>
      <c r="H2102" s="9"/>
    </row>
    <row r="2103" spans="7:8" x14ac:dyDescent="0.2">
      <c r="G2103" s="8">
        <v>50.956509405528081</v>
      </c>
      <c r="H2103" s="9"/>
    </row>
    <row r="2104" spans="7:8" x14ac:dyDescent="0.2">
      <c r="G2104" s="8">
        <v>49.918148561837725</v>
      </c>
      <c r="H2104" s="9"/>
    </row>
    <row r="2105" spans="7:8" x14ac:dyDescent="0.2">
      <c r="G2105" s="8">
        <v>49.702438995561707</v>
      </c>
      <c r="H2105" s="9"/>
    </row>
    <row r="2106" spans="7:8" x14ac:dyDescent="0.2">
      <c r="G2106" s="8">
        <v>49.102589105780432</v>
      </c>
      <c r="H2106" s="9"/>
    </row>
    <row r="2107" spans="7:8" x14ac:dyDescent="0.2">
      <c r="G2107" s="8">
        <v>48.858512254076324</v>
      </c>
      <c r="H2107" s="9"/>
    </row>
    <row r="2108" spans="7:8" x14ac:dyDescent="0.2">
      <c r="G2108" s="8">
        <v>50.487267225738584</v>
      </c>
      <c r="H2108" s="9"/>
    </row>
    <row r="2109" spans="7:8" x14ac:dyDescent="0.2">
      <c r="G2109" s="8">
        <v>50.442943342257209</v>
      </c>
      <c r="H2109" s="9"/>
    </row>
    <row r="2110" spans="7:8" x14ac:dyDescent="0.2">
      <c r="G2110" s="8">
        <v>52.442245979823774</v>
      </c>
      <c r="H2110" s="9"/>
    </row>
    <row r="2111" spans="7:8" x14ac:dyDescent="0.2">
      <c r="G2111" s="8">
        <v>51.321147220301519</v>
      </c>
      <c r="H2111" s="9"/>
    </row>
    <row r="2112" spans="7:8" x14ac:dyDescent="0.2">
      <c r="G2112" s="8">
        <v>50.813491008161506</v>
      </c>
      <c r="H2112" s="9"/>
    </row>
    <row r="2113" spans="7:8" x14ac:dyDescent="0.2">
      <c r="G2113" s="8">
        <v>49.861413990981575</v>
      </c>
      <c r="H2113" s="9"/>
    </row>
    <row r="2114" spans="7:8" x14ac:dyDescent="0.2">
      <c r="G2114" s="8">
        <v>50.763848258662371</v>
      </c>
      <c r="H2114" s="9"/>
    </row>
    <row r="2115" spans="7:8" x14ac:dyDescent="0.2">
      <c r="G2115" s="8">
        <v>51.989551383200663</v>
      </c>
      <c r="H2115" s="9"/>
    </row>
    <row r="2116" spans="7:8" x14ac:dyDescent="0.2">
      <c r="G2116" s="8">
        <v>51.854806777417274</v>
      </c>
      <c r="H2116" s="9"/>
    </row>
    <row r="2117" spans="7:8" x14ac:dyDescent="0.2">
      <c r="G2117" s="8">
        <v>53.031458137569523</v>
      </c>
      <c r="H2117" s="9"/>
    </row>
    <row r="2118" spans="7:8" x14ac:dyDescent="0.2">
      <c r="G2118" s="8">
        <v>53.269625138142771</v>
      </c>
      <c r="H2118" s="9"/>
    </row>
    <row r="2119" spans="7:8" x14ac:dyDescent="0.2">
      <c r="G2119" s="8">
        <v>51.603047119243058</v>
      </c>
      <c r="H2119" s="9"/>
    </row>
    <row r="2120" spans="7:8" x14ac:dyDescent="0.2">
      <c r="G2120" s="8">
        <v>51.605411059695413</v>
      </c>
      <c r="H2120" s="9"/>
    </row>
    <row r="2121" spans="7:8" x14ac:dyDescent="0.2">
      <c r="G2121" s="8">
        <v>50.5185894367321</v>
      </c>
      <c r="H2121" s="9"/>
    </row>
    <row r="2122" spans="7:8" x14ac:dyDescent="0.2">
      <c r="G2122" s="8">
        <v>50.827083665762466</v>
      </c>
      <c r="H2122" s="9"/>
    </row>
    <row r="2123" spans="7:8" x14ac:dyDescent="0.2">
      <c r="G2123" s="8">
        <v>50.080669467936104</v>
      </c>
      <c r="H2123" s="9"/>
    </row>
    <row r="2124" spans="7:8" x14ac:dyDescent="0.2">
      <c r="G2124" s="8">
        <v>48.431821002428947</v>
      </c>
      <c r="H2124" s="9"/>
    </row>
    <row r="2125" spans="7:8" x14ac:dyDescent="0.2">
      <c r="G2125" s="8">
        <v>48.293530485967054</v>
      </c>
      <c r="H2125" s="9"/>
    </row>
    <row r="2126" spans="7:8" x14ac:dyDescent="0.2">
      <c r="G2126" s="8">
        <v>48.317760875603547</v>
      </c>
      <c r="H2126" s="9"/>
    </row>
    <row r="2127" spans="7:8" x14ac:dyDescent="0.2">
      <c r="G2127" s="8">
        <v>46.250494950032213</v>
      </c>
      <c r="H2127" s="9"/>
    </row>
    <row r="2128" spans="7:8" x14ac:dyDescent="0.2">
      <c r="G2128" s="8">
        <v>45.689059092601461</v>
      </c>
      <c r="H2128" s="9"/>
    </row>
    <row r="2129" spans="7:8" x14ac:dyDescent="0.2">
      <c r="G2129" s="8">
        <v>45.294872022173763</v>
      </c>
      <c r="H2129" s="9"/>
    </row>
    <row r="2130" spans="7:8" x14ac:dyDescent="0.2">
      <c r="G2130" s="8">
        <v>44.985195822917227</v>
      </c>
      <c r="H2130" s="9"/>
    </row>
    <row r="2131" spans="7:8" x14ac:dyDescent="0.2">
      <c r="G2131" s="8">
        <v>46.054287892487991</v>
      </c>
      <c r="H2131" s="9"/>
    </row>
    <row r="2132" spans="7:8" x14ac:dyDescent="0.2">
      <c r="G2132" s="8">
        <v>45.274778528328874</v>
      </c>
      <c r="H2132" s="9"/>
    </row>
    <row r="2133" spans="7:8" x14ac:dyDescent="0.2">
      <c r="G2133" s="8">
        <v>43.313298937999747</v>
      </c>
      <c r="H2133" s="9"/>
    </row>
    <row r="2134" spans="7:8" x14ac:dyDescent="0.2">
      <c r="G2134" s="8">
        <v>42.770183619074643</v>
      </c>
      <c r="H2134" s="9"/>
    </row>
    <row r="2135" spans="7:8" x14ac:dyDescent="0.2">
      <c r="G2135" s="8">
        <v>44.472811729872525</v>
      </c>
      <c r="H2135" s="9"/>
    </row>
    <row r="2136" spans="7:8" x14ac:dyDescent="0.2">
      <c r="G2136" s="8">
        <v>42.53083464827521</v>
      </c>
      <c r="H2136" s="9"/>
    </row>
    <row r="2137" spans="7:8" x14ac:dyDescent="0.2">
      <c r="G2137" s="8">
        <v>41.796831137823645</v>
      </c>
      <c r="H2137" s="9"/>
    </row>
    <row r="2138" spans="7:8" x14ac:dyDescent="0.2">
      <c r="G2138" s="8">
        <v>41.572847779964427</v>
      </c>
      <c r="H2138" s="9"/>
    </row>
    <row r="2139" spans="7:8" x14ac:dyDescent="0.2">
      <c r="G2139" s="8">
        <v>43.882417601900606</v>
      </c>
      <c r="H2139" s="9"/>
    </row>
    <row r="2140" spans="7:8" x14ac:dyDescent="0.2">
      <c r="G2140" s="8">
        <v>44.177910158443105</v>
      </c>
      <c r="H2140" s="9"/>
    </row>
    <row r="2141" spans="7:8" x14ac:dyDescent="0.2">
      <c r="G2141" s="8">
        <v>44.764167390623435</v>
      </c>
      <c r="H2141" s="9"/>
    </row>
    <row r="2142" spans="7:8" x14ac:dyDescent="0.2">
      <c r="G2142" s="8">
        <v>44.846905306455334</v>
      </c>
      <c r="H2142" s="9"/>
    </row>
    <row r="2143" spans="7:8" x14ac:dyDescent="0.2">
      <c r="G2143" s="8">
        <v>46.131706942302124</v>
      </c>
      <c r="H2143" s="9"/>
    </row>
    <row r="2144" spans="7:8" x14ac:dyDescent="0.2">
      <c r="G2144" s="8">
        <v>45.71447145246411</v>
      </c>
      <c r="H2144" s="9"/>
    </row>
    <row r="2145" spans="7:8" x14ac:dyDescent="0.2">
      <c r="G2145" s="8">
        <v>45.823212713271758</v>
      </c>
      <c r="H2145" s="9"/>
    </row>
    <row r="2146" spans="7:8" x14ac:dyDescent="0.2">
      <c r="G2146" s="8">
        <v>46.204398111211589</v>
      </c>
      <c r="H2146" s="9"/>
    </row>
    <row r="2147" spans="7:8" x14ac:dyDescent="0.2">
      <c r="G2147" s="8">
        <v>46.41360684124367</v>
      </c>
      <c r="H2147" s="9"/>
    </row>
    <row r="2148" spans="7:8" x14ac:dyDescent="0.2">
      <c r="G2148" s="8">
        <v>47.856201502284158</v>
      </c>
      <c r="H2148" s="9"/>
    </row>
    <row r="2149" spans="7:8" x14ac:dyDescent="0.2">
      <c r="G2149" s="8">
        <v>47.92711971585436</v>
      </c>
      <c r="H2149" s="9"/>
    </row>
    <row r="2150" spans="7:8" x14ac:dyDescent="0.2">
      <c r="G2150" s="8">
        <v>48.472007990118733</v>
      </c>
      <c r="H2150" s="9"/>
    </row>
    <row r="2151" spans="7:8" x14ac:dyDescent="0.2">
      <c r="G2151" s="8">
        <v>48.618572298163812</v>
      </c>
      <c r="H2151" s="9"/>
    </row>
    <row r="2152" spans="7:8" x14ac:dyDescent="0.2">
      <c r="G2152" s="8">
        <v>47.850882636266391</v>
      </c>
      <c r="H2152" s="9"/>
    </row>
    <row r="2153" spans="7:8" x14ac:dyDescent="0.2">
      <c r="G2153" s="8">
        <v>45.695559928845398</v>
      </c>
      <c r="H2153" s="9"/>
    </row>
    <row r="2154" spans="7:8" x14ac:dyDescent="0.2">
      <c r="G2154" s="8">
        <v>47.047733867583879</v>
      </c>
      <c r="H2154" s="9"/>
    </row>
    <row r="2155" spans="7:8" x14ac:dyDescent="0.2">
      <c r="G2155" s="8">
        <v>47.675360057680152</v>
      </c>
      <c r="H2155" s="9"/>
    </row>
    <row r="2156" spans="7:8" x14ac:dyDescent="0.2">
      <c r="G2156" s="8">
        <v>50.204185356570875</v>
      </c>
      <c r="H2156" s="9"/>
    </row>
    <row r="2157" spans="7:8" x14ac:dyDescent="0.2">
      <c r="G2157" s="8">
        <v>49.916966591611562</v>
      </c>
      <c r="H2157" s="9"/>
    </row>
    <row r="2158" spans="7:8" x14ac:dyDescent="0.2">
      <c r="G2158" s="8">
        <v>49.570649315343744</v>
      </c>
      <c r="H2158" s="9"/>
    </row>
    <row r="2159" spans="7:8" x14ac:dyDescent="0.2">
      <c r="G2159" s="8">
        <v>49.227877949754451</v>
      </c>
      <c r="H2159" s="9"/>
    </row>
    <row r="2160" spans="7:8" x14ac:dyDescent="0.2">
      <c r="G2160" s="8">
        <v>49.653387231175643</v>
      </c>
      <c r="H2160" s="9"/>
    </row>
    <row r="2161" spans="7:8" x14ac:dyDescent="0.2">
      <c r="G2161" s="8">
        <v>50.903911730463513</v>
      </c>
      <c r="H2161" s="9"/>
    </row>
    <row r="2162" spans="7:8" x14ac:dyDescent="0.2">
      <c r="G2162" s="8">
        <v>50.903911730463513</v>
      </c>
      <c r="H2162" s="9"/>
    </row>
    <row r="2163" spans="7:8" x14ac:dyDescent="0.2">
      <c r="G2163" s="8">
        <v>50.903911730463513</v>
      </c>
      <c r="H2163" s="9"/>
    </row>
    <row r="2164" spans="7:8" x14ac:dyDescent="0.2">
      <c r="G2164" s="8">
        <v>51.579407714719672</v>
      </c>
      <c r="H2164" s="9"/>
    </row>
    <row r="2165" spans="7:8" x14ac:dyDescent="0.2">
      <c r="G2165" s="8">
        <v>51.275050381480888</v>
      </c>
      <c r="H2165" s="9"/>
    </row>
    <row r="2166" spans="7:8" x14ac:dyDescent="0.2">
      <c r="G2166" s="8">
        <v>52.185167455631799</v>
      </c>
      <c r="H2166" s="9"/>
    </row>
    <row r="2167" spans="7:8" x14ac:dyDescent="0.2">
      <c r="G2167" s="8">
        <v>53.086419753086425</v>
      </c>
      <c r="H2167" s="9"/>
    </row>
    <row r="2168" spans="7:8" x14ac:dyDescent="0.2">
      <c r="G2168" s="8">
        <v>51.086526130406774</v>
      </c>
      <c r="H2168" s="9"/>
    </row>
    <row r="2169" spans="7:8" x14ac:dyDescent="0.2">
      <c r="G2169" s="8">
        <v>51.063477710996466</v>
      </c>
      <c r="H2169" s="9"/>
    </row>
    <row r="2170" spans="7:8" x14ac:dyDescent="0.2">
      <c r="G2170" s="8">
        <v>51.941090603927684</v>
      </c>
      <c r="H2170" s="9"/>
    </row>
    <row r="2171" spans="7:8" x14ac:dyDescent="0.2">
      <c r="G2171" s="8">
        <v>51.561087176214038</v>
      </c>
      <c r="H2171" s="9"/>
    </row>
    <row r="2172" spans="7:8" x14ac:dyDescent="0.2">
      <c r="G2172" s="8">
        <v>52.802155913692538</v>
      </c>
      <c r="H2172" s="9"/>
    </row>
    <row r="2173" spans="7:8" x14ac:dyDescent="0.2">
      <c r="G2173" s="8">
        <v>52.718236027634468</v>
      </c>
      <c r="H2173" s="9"/>
    </row>
    <row r="2174" spans="7:8" x14ac:dyDescent="0.2">
      <c r="G2174" s="8">
        <v>51.909177407821105</v>
      </c>
      <c r="H2174" s="9"/>
    </row>
    <row r="2175" spans="7:8" x14ac:dyDescent="0.2">
      <c r="G2175" s="8">
        <v>53.076373006163976</v>
      </c>
      <c r="H2175" s="9"/>
    </row>
    <row r="2176" spans="7:8" x14ac:dyDescent="0.2">
      <c r="G2176" s="8">
        <v>53.844653653174475</v>
      </c>
      <c r="H2176" s="9"/>
    </row>
    <row r="2177" spans="7:8" x14ac:dyDescent="0.2">
      <c r="G2177" s="8">
        <v>53.844653653174475</v>
      </c>
      <c r="H2177" s="9"/>
    </row>
    <row r="2178" spans="7:8" x14ac:dyDescent="0.2">
      <c r="G2178" s="8">
        <v>55.027214864457562</v>
      </c>
      <c r="H2178" s="9"/>
    </row>
    <row r="2179" spans="7:8" x14ac:dyDescent="0.2">
      <c r="G2179" s="8">
        <v>54.790820819223562</v>
      </c>
      <c r="H2179" s="9"/>
    </row>
    <row r="2180" spans="7:8" x14ac:dyDescent="0.2">
      <c r="G2180" s="8">
        <v>55.481091431306851</v>
      </c>
      <c r="H2180" s="9"/>
    </row>
    <row r="2181" spans="7:8" x14ac:dyDescent="0.2">
      <c r="G2181" s="8">
        <v>54.898380109805032</v>
      </c>
      <c r="H2181" s="9"/>
    </row>
    <row r="2182" spans="7:8" x14ac:dyDescent="0.2">
      <c r="G2182" s="8">
        <v>56.030116601362813</v>
      </c>
      <c r="H2182" s="9"/>
    </row>
    <row r="2183" spans="7:8" x14ac:dyDescent="0.2">
      <c r="G2183" s="8">
        <v>55.183234934312011</v>
      </c>
      <c r="H2183" s="9"/>
    </row>
    <row r="2184" spans="7:8" x14ac:dyDescent="0.2">
      <c r="G2184" s="8">
        <v>54.961615516905127</v>
      </c>
      <c r="H2184" s="9"/>
    </row>
    <row r="2185" spans="7:8" x14ac:dyDescent="0.2">
      <c r="G2185" s="8">
        <v>53.468196136139333</v>
      </c>
      <c r="H2185" s="9"/>
    </row>
    <row r="2186" spans="7:8" x14ac:dyDescent="0.2">
      <c r="G2186" s="8">
        <v>53.48001583840103</v>
      </c>
      <c r="H2186" s="9"/>
    </row>
    <row r="2187" spans="7:8" x14ac:dyDescent="0.2">
      <c r="G2187" s="8">
        <v>53.771962484265025</v>
      </c>
      <c r="H2187" s="9"/>
    </row>
    <row r="2188" spans="7:8" x14ac:dyDescent="0.2">
      <c r="G2188" s="8">
        <v>54.959251576452793</v>
      </c>
      <c r="H2188" s="9"/>
    </row>
    <row r="2189" spans="7:8" x14ac:dyDescent="0.2">
      <c r="G2189" s="8">
        <v>55.805542258390517</v>
      </c>
      <c r="H2189" s="9"/>
    </row>
    <row r="2190" spans="7:8" x14ac:dyDescent="0.2">
      <c r="G2190" s="8">
        <v>56.398891311927855</v>
      </c>
      <c r="H2190" s="9"/>
    </row>
    <row r="2191" spans="7:8" x14ac:dyDescent="0.2">
      <c r="G2191" s="8">
        <v>55.045535402963196</v>
      </c>
      <c r="H2191" s="9"/>
    </row>
    <row r="2192" spans="7:8" x14ac:dyDescent="0.2">
      <c r="G2192" s="8">
        <v>55.194463651460623</v>
      </c>
      <c r="H2192" s="9"/>
    </row>
    <row r="2193" spans="7:8" x14ac:dyDescent="0.2">
      <c r="G2193" s="8">
        <v>55.290794224893482</v>
      </c>
      <c r="H2193" s="9"/>
    </row>
    <row r="2194" spans="7:8" x14ac:dyDescent="0.2">
      <c r="G2194" s="8">
        <v>55.823862796896151</v>
      </c>
      <c r="H2194" s="17"/>
    </row>
    <row r="2195" spans="7:8" x14ac:dyDescent="0.2">
      <c r="G2195" s="8">
        <v>56.143585743075128</v>
      </c>
      <c r="H2195" s="17"/>
    </row>
    <row r="2196" spans="7:8" x14ac:dyDescent="0.2">
      <c r="G2196" s="8">
        <v>55.536053046823753</v>
      </c>
      <c r="H2196" s="17"/>
    </row>
    <row r="2197" spans="7:8" x14ac:dyDescent="0.2">
      <c r="G2197" s="8">
        <v>55.495275074020888</v>
      </c>
      <c r="H2197" s="17"/>
    </row>
    <row r="2198" spans="7:8" x14ac:dyDescent="0.2">
      <c r="G2198" s="8">
        <v>57.230407366038449</v>
      </c>
      <c r="H2198" s="17"/>
    </row>
    <row r="2199" spans="7:8" x14ac:dyDescent="0.2">
      <c r="G2199" s="8">
        <v>57.278868145311421</v>
      </c>
      <c r="H2199" s="17"/>
    </row>
    <row r="2200" spans="7:8" x14ac:dyDescent="0.2">
      <c r="G2200" s="8">
        <v>56.203866224609797</v>
      </c>
      <c r="H2200" s="17"/>
    </row>
    <row r="2201" spans="7:8" x14ac:dyDescent="0.2">
      <c r="G2201" s="8">
        <v>56.21332198641916</v>
      </c>
      <c r="H2201" s="17"/>
    </row>
    <row r="2202" spans="7:8" x14ac:dyDescent="0.2">
      <c r="G2202" s="8">
        <v>56.542500694407515</v>
      </c>
      <c r="H2202" s="17"/>
    </row>
    <row r="2203" spans="7:8" x14ac:dyDescent="0.2">
      <c r="G2203" s="8">
        <v>55.783084824093287</v>
      </c>
      <c r="H2203" s="17"/>
    </row>
    <row r="2204" spans="7:8" x14ac:dyDescent="0.2">
      <c r="G2204" s="8">
        <v>56.019478869327287</v>
      </c>
      <c r="H2204" s="17"/>
    </row>
    <row r="2205" spans="7:8" x14ac:dyDescent="0.2">
      <c r="G2205" s="8">
        <v>56.545455619972927</v>
      </c>
      <c r="H2205" s="17"/>
    </row>
    <row r="2206" spans="7:8" x14ac:dyDescent="0.2">
      <c r="G2206" s="8">
        <v>56.944961556418392</v>
      </c>
      <c r="H2206" s="17"/>
    </row>
    <row r="2207" spans="7:8" x14ac:dyDescent="0.2">
      <c r="G2207" s="8">
        <v>56.694974853583446</v>
      </c>
      <c r="H2207" s="17"/>
    </row>
    <row r="2208" spans="7:8" x14ac:dyDescent="0.2">
      <c r="G2208" s="8">
        <v>55.067992837260427</v>
      </c>
      <c r="H2208" s="17"/>
    </row>
    <row r="2209" spans="7:8" x14ac:dyDescent="0.2">
      <c r="G2209" s="8">
        <v>54.89306124378728</v>
      </c>
      <c r="H2209" s="17"/>
    </row>
    <row r="2210" spans="7:8" x14ac:dyDescent="0.2">
      <c r="G2210" s="8">
        <v>53.827515084895005</v>
      </c>
      <c r="H2210" s="17"/>
    </row>
    <row r="2211" spans="7:8" x14ac:dyDescent="0.2">
      <c r="G2211" s="8">
        <v>54.336944252374288</v>
      </c>
      <c r="H2211" s="17"/>
    </row>
    <row r="2212" spans="7:8" x14ac:dyDescent="0.2">
      <c r="G2212" s="8">
        <v>54.828643866461</v>
      </c>
      <c r="H2212" s="17"/>
    </row>
    <row r="2213" spans="7:8" x14ac:dyDescent="0.2">
      <c r="G2213" s="8">
        <v>53.172703579596835</v>
      </c>
      <c r="H2213" s="17"/>
    </row>
    <row r="2214" spans="7:8" x14ac:dyDescent="0.2">
      <c r="G2214" s="8">
        <v>53.176249490275339</v>
      </c>
      <c r="H2214" s="17"/>
    </row>
    <row r="2215" spans="7:8" x14ac:dyDescent="0.2">
      <c r="G2215" s="8">
        <v>54.538470175936268</v>
      </c>
      <c r="H2215" s="17"/>
    </row>
    <row r="2216" spans="7:8" x14ac:dyDescent="0.2">
      <c r="G2216" s="8">
        <v>54.336944252374288</v>
      </c>
      <c r="H2216" s="17"/>
    </row>
    <row r="2217" spans="7:8" x14ac:dyDescent="0.2">
      <c r="G2217" s="8">
        <v>54.098777251801032</v>
      </c>
      <c r="H2217" s="17"/>
    </row>
    <row r="2218" spans="7:8" x14ac:dyDescent="0.2">
      <c r="G2218" s="8">
        <v>55.09990603336702</v>
      </c>
      <c r="H2218" s="17"/>
    </row>
    <row r="2219" spans="7:8" x14ac:dyDescent="0.2">
      <c r="G2219" s="8">
        <v>54.4781896944016</v>
      </c>
      <c r="H2219" s="17"/>
    </row>
    <row r="2220" spans="7:8" x14ac:dyDescent="0.2">
      <c r="G2220" s="8">
        <v>55.540189942615349</v>
      </c>
      <c r="H2220" s="17"/>
    </row>
    <row r="2221" spans="7:8" x14ac:dyDescent="0.2">
      <c r="G2221" s="8">
        <v>53.926800583893296</v>
      </c>
      <c r="H2221" s="17"/>
    </row>
    <row r="2222" spans="7:8" x14ac:dyDescent="0.2">
      <c r="G2222" s="8">
        <v>53.971124467374665</v>
      </c>
      <c r="H2222" s="17"/>
    </row>
    <row r="2223" spans="7:8" x14ac:dyDescent="0.2">
      <c r="G2223" s="8">
        <v>53.247758688958626</v>
      </c>
      <c r="H2223" s="17"/>
    </row>
    <row r="2224" spans="7:8" x14ac:dyDescent="0.2">
      <c r="G2224" s="8">
        <v>52.78679030075233</v>
      </c>
      <c r="H2224" s="17"/>
    </row>
    <row r="2225" spans="7:8" x14ac:dyDescent="0.2">
      <c r="G2225" s="8">
        <v>52.139661601924246</v>
      </c>
      <c r="H2225" s="17"/>
    </row>
    <row r="2226" spans="7:8" x14ac:dyDescent="0.2">
      <c r="G2226" s="8">
        <v>52.537394583030462</v>
      </c>
      <c r="H2226" s="17"/>
    </row>
    <row r="2227" spans="7:8" x14ac:dyDescent="0.2">
      <c r="G2227" s="8">
        <v>51.860716628548133</v>
      </c>
      <c r="H2227" s="17"/>
    </row>
    <row r="2228" spans="7:8" x14ac:dyDescent="0.2">
      <c r="G2228" s="8">
        <v>53.134289547246304</v>
      </c>
      <c r="H2228" s="17"/>
    </row>
    <row r="2229" spans="7:8" x14ac:dyDescent="0.2">
      <c r="G2229" s="8">
        <v>53.700453285581737</v>
      </c>
      <c r="H2229" s="17"/>
    </row>
    <row r="2230" spans="7:8" x14ac:dyDescent="0.2">
      <c r="G2230" s="8">
        <v>55.317388554982308</v>
      </c>
      <c r="H2230" s="17"/>
    </row>
    <row r="2231" spans="7:8" x14ac:dyDescent="0.2">
      <c r="G2231" s="8">
        <v>55.565602302477998</v>
      </c>
      <c r="H2231" s="17"/>
    </row>
    <row r="2232" spans="7:8" x14ac:dyDescent="0.2">
      <c r="G2232" s="8">
        <v>55.811452109521362</v>
      </c>
      <c r="H2232" s="17"/>
    </row>
    <row r="2233" spans="7:8" x14ac:dyDescent="0.2">
      <c r="G2233" s="8">
        <v>55.811452109521362</v>
      </c>
      <c r="H2233" s="17"/>
    </row>
    <row r="2234" spans="7:8" x14ac:dyDescent="0.2">
      <c r="G2234" s="8">
        <v>56.940824660626802</v>
      </c>
      <c r="H2234" s="17"/>
    </row>
    <row r="2235" spans="7:8" x14ac:dyDescent="0.2">
      <c r="G2235" s="8">
        <v>57.132303837266342</v>
      </c>
      <c r="H2235" s="17"/>
    </row>
    <row r="2236" spans="7:8" x14ac:dyDescent="0.2">
      <c r="G2236" s="8">
        <v>58.281769882216672</v>
      </c>
      <c r="H2236" s="17"/>
    </row>
    <row r="2237" spans="7:8" x14ac:dyDescent="0.2">
      <c r="G2237" s="8">
        <v>58.231536147604444</v>
      </c>
      <c r="H2237" s="17"/>
    </row>
    <row r="2238" spans="7:8" x14ac:dyDescent="0.2">
      <c r="G2238" s="8">
        <v>58.537075451069384</v>
      </c>
      <c r="H2238" s="17"/>
    </row>
    <row r="2239" spans="7:8" x14ac:dyDescent="0.2">
      <c r="G2239" s="8">
        <v>57.953182159341409</v>
      </c>
      <c r="H2239" s="17"/>
    </row>
    <row r="2240" spans="7:8" x14ac:dyDescent="0.2">
      <c r="G2240" s="8">
        <v>58.584945245229271</v>
      </c>
      <c r="H2240" s="17"/>
    </row>
    <row r="2241" spans="7:8" x14ac:dyDescent="0.2">
      <c r="G2241" s="8">
        <v>59.76277857560769</v>
      </c>
      <c r="H2241" s="17"/>
    </row>
    <row r="2242" spans="7:8" x14ac:dyDescent="0.2">
      <c r="G2242" s="8">
        <v>59.54884196467092</v>
      </c>
      <c r="H2242" s="17"/>
    </row>
    <row r="2243" spans="7:8" x14ac:dyDescent="0.2">
      <c r="G2243" s="8">
        <v>60.334852165073961</v>
      </c>
      <c r="H2243" s="17"/>
    </row>
    <row r="2244" spans="7:8" x14ac:dyDescent="0.2">
      <c r="G2244" s="8">
        <v>60.274571683539293</v>
      </c>
      <c r="H2244" s="17"/>
    </row>
    <row r="2245" spans="7:8" x14ac:dyDescent="0.2">
      <c r="G2245" s="8">
        <v>59.774007292756295</v>
      </c>
      <c r="H2245" s="17"/>
    </row>
    <row r="2246" spans="7:8" x14ac:dyDescent="0.2">
      <c r="G2246" s="8">
        <v>60.109686836988587</v>
      </c>
      <c r="H2246" s="17"/>
    </row>
    <row r="2247" spans="7:8" x14ac:dyDescent="0.2">
      <c r="G2247" s="8">
        <v>60.903970828974821</v>
      </c>
      <c r="H2247" s="17"/>
    </row>
    <row r="2248" spans="7:8" x14ac:dyDescent="0.2">
      <c r="G2248" s="8">
        <v>60.697717024508158</v>
      </c>
      <c r="H2248" s="17"/>
    </row>
    <row r="2249" spans="7:8" x14ac:dyDescent="0.2">
      <c r="G2249" s="8">
        <v>59.768688426738535</v>
      </c>
      <c r="H2249" s="17"/>
    </row>
    <row r="2250" spans="7:8" x14ac:dyDescent="0.2">
      <c r="G2250" s="8">
        <v>60.533423163070523</v>
      </c>
      <c r="H2250" s="17"/>
    </row>
    <row r="2251" spans="7:8" x14ac:dyDescent="0.2">
      <c r="G2251" s="8">
        <v>61.010939134443198</v>
      </c>
      <c r="H2251" s="17"/>
    </row>
    <row r="2252" spans="7:8" x14ac:dyDescent="0.2">
      <c r="G2252" s="8">
        <v>60.346671867335665</v>
      </c>
      <c r="H2252" s="17"/>
    </row>
    <row r="2253" spans="7:8" x14ac:dyDescent="0.2">
      <c r="G2253" s="8">
        <v>59.008090586198136</v>
      </c>
      <c r="H2253" s="17"/>
    </row>
    <row r="2254" spans="7:8" x14ac:dyDescent="0.2">
      <c r="G2254" s="8">
        <v>59.572481369194307</v>
      </c>
      <c r="H2254" s="17"/>
    </row>
    <row r="2255" spans="7:8" x14ac:dyDescent="0.2">
      <c r="G2255" s="8">
        <v>59.503336110963367</v>
      </c>
      <c r="H2255" s="17"/>
    </row>
    <row r="2256" spans="7:8" x14ac:dyDescent="0.2">
      <c r="G2256" s="8">
        <v>60.389222795477778</v>
      </c>
      <c r="H2256" s="17"/>
    </row>
    <row r="2257" spans="7:8" x14ac:dyDescent="0.2">
      <c r="G2257" s="8">
        <v>62.043981112115787</v>
      </c>
      <c r="H2257" s="17"/>
    </row>
    <row r="2258" spans="7:8" x14ac:dyDescent="0.2">
      <c r="G2258" s="8">
        <v>62.790986295055227</v>
      </c>
      <c r="H2258" s="17"/>
    </row>
    <row r="2259" spans="7:8" x14ac:dyDescent="0.2">
      <c r="G2259" s="8">
        <v>63.259046504618553</v>
      </c>
      <c r="H2259" s="17"/>
    </row>
    <row r="2260" spans="7:8" x14ac:dyDescent="0.2">
      <c r="G2260" s="8">
        <v>63.101253479424855</v>
      </c>
      <c r="H2260" s="17"/>
    </row>
    <row r="2261" spans="7:8" x14ac:dyDescent="0.2">
      <c r="G2261" s="8">
        <v>62.819353580483316</v>
      </c>
      <c r="H2261" s="17"/>
    </row>
    <row r="2262" spans="7:8" x14ac:dyDescent="0.2">
      <c r="G2262" s="8">
        <v>63.411520663794484</v>
      </c>
      <c r="H2262" s="17"/>
    </row>
    <row r="2263" spans="7:8" x14ac:dyDescent="0.2">
      <c r="G2263" s="8">
        <v>62.798078116412249</v>
      </c>
      <c r="H2263" s="17"/>
    </row>
    <row r="2264" spans="7:8" x14ac:dyDescent="0.2">
      <c r="G2264" s="8">
        <v>61.564101200290764</v>
      </c>
      <c r="H2264" s="17"/>
    </row>
    <row r="2265" spans="7:8" x14ac:dyDescent="0.2">
      <c r="G2265" s="8">
        <v>61.140955859321899</v>
      </c>
      <c r="H2265" s="17"/>
    </row>
    <row r="2266" spans="7:8" x14ac:dyDescent="0.2">
      <c r="G2266" s="8">
        <v>61.103723797197553</v>
      </c>
      <c r="H2266" s="17"/>
    </row>
    <row r="2267" spans="7:8" x14ac:dyDescent="0.2">
      <c r="G2267" s="8">
        <v>62.006749049991441</v>
      </c>
      <c r="H2267" s="17"/>
    </row>
    <row r="2268" spans="7:8" x14ac:dyDescent="0.2">
      <c r="G2268" s="8">
        <v>62.98010153124244</v>
      </c>
      <c r="H2268" s="17"/>
    </row>
    <row r="2269" spans="7:8" x14ac:dyDescent="0.2">
      <c r="G2269" s="8">
        <v>63.131984705305278</v>
      </c>
      <c r="H2269" s="17"/>
    </row>
    <row r="2270" spans="7:8" x14ac:dyDescent="0.2">
      <c r="G2270" s="8">
        <v>63.92035884616066</v>
      </c>
      <c r="H2270" s="17"/>
    </row>
    <row r="2271" spans="7:8" x14ac:dyDescent="0.2">
      <c r="G2271" s="8">
        <v>63.909130129012063</v>
      </c>
      <c r="H2271" s="17"/>
    </row>
    <row r="2272" spans="7:8" x14ac:dyDescent="0.2">
      <c r="G2272" s="8">
        <v>64.321046752832288</v>
      </c>
      <c r="H2272" s="17"/>
    </row>
    <row r="2273" spans="7:8" x14ac:dyDescent="0.2">
      <c r="G2273" s="8">
        <v>64.253083464827526</v>
      </c>
      <c r="H2273" s="17"/>
    </row>
    <row r="2274" spans="7:8" x14ac:dyDescent="0.2">
      <c r="G2274" s="8">
        <v>64.60235566666077</v>
      </c>
      <c r="H2274" s="17"/>
    </row>
    <row r="2275" spans="7:8" x14ac:dyDescent="0.2">
      <c r="G2275" s="8">
        <v>65.522519487734115</v>
      </c>
      <c r="H2275" s="17"/>
    </row>
    <row r="2276" spans="7:8" x14ac:dyDescent="0.2">
      <c r="G2276" s="8">
        <v>65.844015389252348</v>
      </c>
      <c r="H2276" s="17"/>
    </row>
    <row r="2277" spans="7:8" x14ac:dyDescent="0.2">
      <c r="G2277" s="8">
        <v>65.674402661796947</v>
      </c>
      <c r="H2277" s="17"/>
    </row>
    <row r="2278" spans="7:8" x14ac:dyDescent="0.2">
      <c r="G2278" s="8">
        <v>65.240619588792569</v>
      </c>
      <c r="H2278" s="17"/>
    </row>
    <row r="2279" spans="7:8" x14ac:dyDescent="0.2">
      <c r="G2279" s="8">
        <v>65.491197276740607</v>
      </c>
      <c r="H2279" s="17"/>
    </row>
    <row r="2280" spans="7:8" x14ac:dyDescent="0.2">
      <c r="G2280" s="8">
        <v>65.60407543333983</v>
      </c>
      <c r="H2280" s="17"/>
    </row>
    <row r="2281" spans="7:8" x14ac:dyDescent="0.2">
      <c r="G2281" s="8">
        <v>64.618312264714064</v>
      </c>
      <c r="H2281" s="17"/>
    </row>
    <row r="2282" spans="7:8" x14ac:dyDescent="0.2">
      <c r="G2282" s="8">
        <v>64.426242102961439</v>
      </c>
      <c r="H2282" s="17"/>
    </row>
    <row r="2283" spans="7:8" x14ac:dyDescent="0.2">
      <c r="G2283" s="8">
        <v>65.816830074050443</v>
      </c>
      <c r="H2283" s="17"/>
    </row>
    <row r="2284" spans="7:8" x14ac:dyDescent="0.2">
      <c r="G2284" s="8">
        <v>65.709270783468966</v>
      </c>
      <c r="H2284" s="17"/>
    </row>
    <row r="2285" spans="7:8" x14ac:dyDescent="0.2">
      <c r="G2285" s="8">
        <v>65.387774881950733</v>
      </c>
      <c r="H2285" s="17"/>
    </row>
    <row r="2286" spans="7:8" x14ac:dyDescent="0.2">
      <c r="G2286" s="8">
        <v>64.124248710174996</v>
      </c>
      <c r="H2286" s="17"/>
    </row>
    <row r="2287" spans="7:8" x14ac:dyDescent="0.2">
      <c r="G2287" s="8">
        <v>62.964144933189139</v>
      </c>
      <c r="H2287" s="17"/>
    </row>
    <row r="2288" spans="7:8" x14ac:dyDescent="0.2">
      <c r="G2288" s="8">
        <v>63.572859599666685</v>
      </c>
      <c r="H2288" s="17"/>
    </row>
    <row r="2289" spans="7:8" x14ac:dyDescent="0.2">
      <c r="G2289" s="8">
        <v>65.253030276167351</v>
      </c>
      <c r="H2289" s="17"/>
    </row>
    <row r="2290" spans="7:8" x14ac:dyDescent="0.2">
      <c r="G2290" s="8">
        <v>65.0343657843259</v>
      </c>
      <c r="H2290" s="17"/>
    </row>
    <row r="2291" spans="7:8" x14ac:dyDescent="0.2">
      <c r="G2291" s="8">
        <v>65.868245778888834</v>
      </c>
      <c r="H2291" s="17"/>
    </row>
    <row r="2292" spans="7:8" x14ac:dyDescent="0.2">
      <c r="G2292" s="8">
        <v>65.81151120803267</v>
      </c>
      <c r="H2292" s="17"/>
    </row>
    <row r="2293" spans="7:8" x14ac:dyDescent="0.2">
      <c r="G2293" s="8">
        <v>66.504145760568292</v>
      </c>
      <c r="H2293" s="17"/>
    </row>
    <row r="2294" spans="7:8" x14ac:dyDescent="0.2">
      <c r="G2294" s="8">
        <v>65.797918550431717</v>
      </c>
      <c r="H2294" s="17"/>
    </row>
    <row r="2295" spans="7:8" x14ac:dyDescent="0.2">
      <c r="G2295" s="8">
        <v>67.219237747401152</v>
      </c>
      <c r="H2295" s="17"/>
    </row>
    <row r="2296" spans="7:8" x14ac:dyDescent="0.2">
      <c r="G2296" s="8">
        <v>67.025394630309279</v>
      </c>
      <c r="H2296" s="17"/>
    </row>
    <row r="2297" spans="7:8" x14ac:dyDescent="0.2">
      <c r="G2297" s="8">
        <v>66.139507945794847</v>
      </c>
      <c r="H2297" s="17"/>
    </row>
    <row r="2298" spans="7:8" x14ac:dyDescent="0.2">
      <c r="G2298" s="8">
        <v>67.212736911157208</v>
      </c>
      <c r="H2298" s="17"/>
    </row>
    <row r="2299" spans="7:8" x14ac:dyDescent="0.2">
      <c r="G2299" s="8">
        <v>66.773043987021964</v>
      </c>
      <c r="H2299" s="17"/>
    </row>
    <row r="2300" spans="7:8" x14ac:dyDescent="0.2">
      <c r="G2300" s="8">
        <v>66.878239337151101</v>
      </c>
      <c r="H2300" s="17"/>
    </row>
    <row r="2301" spans="7:8" x14ac:dyDescent="0.2">
      <c r="G2301" s="8">
        <v>66.116459526384531</v>
      </c>
      <c r="H2301" s="17"/>
    </row>
    <row r="2302" spans="7:8" x14ac:dyDescent="0.2">
      <c r="G2302" s="8">
        <v>65.781961952378424</v>
      </c>
      <c r="H2302" s="17"/>
    </row>
    <row r="2303" spans="7:8" x14ac:dyDescent="0.2">
      <c r="G2303" s="8">
        <v>64.667955014213192</v>
      </c>
      <c r="H2303" s="17"/>
    </row>
    <row r="2304" spans="7:8" x14ac:dyDescent="0.2">
      <c r="G2304" s="8">
        <v>64.493614405853123</v>
      </c>
      <c r="H2304" s="17"/>
    </row>
    <row r="2305" spans="7:8" x14ac:dyDescent="0.2">
      <c r="G2305" s="8">
        <v>63.047473834134117</v>
      </c>
      <c r="H2305" s="17"/>
    </row>
    <row r="2306" spans="7:8" x14ac:dyDescent="0.2">
      <c r="G2306" s="8">
        <v>64.157934861620831</v>
      </c>
      <c r="H2306" s="17"/>
    </row>
    <row r="2307" spans="7:8" x14ac:dyDescent="0.2">
      <c r="G2307" s="8">
        <v>62.47894615534635</v>
      </c>
      <c r="H2307" s="17"/>
    </row>
    <row r="2308" spans="7:8" x14ac:dyDescent="0.2">
      <c r="G2308" s="8">
        <v>62.869587315095529</v>
      </c>
      <c r="H2308" s="17"/>
    </row>
    <row r="2309" spans="7:8" x14ac:dyDescent="0.2">
      <c r="G2309" s="8">
        <v>61.878505280451989</v>
      </c>
      <c r="H2309" s="17"/>
    </row>
    <row r="2310" spans="7:8" x14ac:dyDescent="0.2">
      <c r="G2310" s="8">
        <v>63.105390375216452</v>
      </c>
      <c r="H2310" s="17"/>
    </row>
    <row r="2311" spans="7:8" x14ac:dyDescent="0.2">
      <c r="G2311" s="8">
        <v>63.728288684408042</v>
      </c>
      <c r="H2311" s="17"/>
    </row>
    <row r="2312" spans="7:8" x14ac:dyDescent="0.2">
      <c r="G2312" s="8">
        <v>63.767293701871651</v>
      </c>
      <c r="H2312" s="17"/>
    </row>
    <row r="2313" spans="7:8" x14ac:dyDescent="0.2">
      <c r="G2313" s="8">
        <v>65.116512715044706</v>
      </c>
      <c r="H2313" s="17"/>
    </row>
    <row r="2314" spans="7:8" x14ac:dyDescent="0.2">
      <c r="G2314" s="8">
        <v>64.931534374649118</v>
      </c>
      <c r="H2314" s="17"/>
    </row>
    <row r="2315" spans="7:8" x14ac:dyDescent="0.2">
      <c r="G2315" s="8">
        <v>65.404322465117104</v>
      </c>
      <c r="H2315" s="17"/>
    </row>
    <row r="2316" spans="7:8" x14ac:dyDescent="0.2">
      <c r="G2316" s="8">
        <v>65.323357504624454</v>
      </c>
      <c r="H2316" s="17"/>
    </row>
    <row r="2317" spans="7:8" x14ac:dyDescent="0.2">
      <c r="G2317" s="8">
        <v>65.432689750545194</v>
      </c>
      <c r="H2317" s="17"/>
    </row>
    <row r="2318" spans="7:8" x14ac:dyDescent="0.2">
      <c r="G2318" s="8">
        <v>66.32685022664279</v>
      </c>
      <c r="H2318" s="17"/>
    </row>
    <row r="2319" spans="7:8" x14ac:dyDescent="0.2">
      <c r="G2319" s="8">
        <v>65.926753305084247</v>
      </c>
      <c r="H2319" s="17"/>
    </row>
    <row r="2320" spans="7:8" x14ac:dyDescent="0.2">
      <c r="G2320" s="8">
        <v>66.020719938064758</v>
      </c>
      <c r="H2320" s="17"/>
    </row>
    <row r="2321" spans="7:8" x14ac:dyDescent="0.2">
      <c r="G2321" s="8">
        <v>64.913804821256562</v>
      </c>
      <c r="H2321" s="17"/>
    </row>
    <row r="2322" spans="7:8" x14ac:dyDescent="0.2">
      <c r="G2322" s="8">
        <v>64.312181976136031</v>
      </c>
      <c r="H2322" s="17"/>
    </row>
    <row r="2323" spans="7:8" x14ac:dyDescent="0.2">
      <c r="G2323" s="8">
        <v>65.67203872134462</v>
      </c>
      <c r="H2323" s="17"/>
    </row>
    <row r="2324" spans="7:8" x14ac:dyDescent="0.2">
      <c r="G2324" s="8">
        <v>65.223481020513105</v>
      </c>
      <c r="H2324" s="17"/>
    </row>
    <row r="2325" spans="7:8" x14ac:dyDescent="0.2">
      <c r="G2325" s="8">
        <v>65.559160564745383</v>
      </c>
      <c r="H2325" s="17"/>
    </row>
    <row r="2326" spans="7:8" x14ac:dyDescent="0.2">
      <c r="G2326" s="8">
        <v>63.413884604246817</v>
      </c>
      <c r="H2326" s="17"/>
    </row>
    <row r="2327" spans="7:8" x14ac:dyDescent="0.2">
      <c r="G2327" s="8">
        <v>64.133704471984359</v>
      </c>
      <c r="H2327" s="17"/>
    </row>
    <row r="2328" spans="7:8" x14ac:dyDescent="0.2">
      <c r="G2328" s="8">
        <v>63.38610830393182</v>
      </c>
      <c r="H2328" s="17"/>
    </row>
    <row r="2329" spans="7:8" x14ac:dyDescent="0.2">
      <c r="G2329" s="8">
        <v>65.059187159075464</v>
      </c>
      <c r="H2329" s="17"/>
    </row>
    <row r="2330" spans="7:8" x14ac:dyDescent="0.2">
      <c r="G2330" s="8">
        <v>65.245347469697251</v>
      </c>
      <c r="H2330" s="17"/>
    </row>
    <row r="2331" spans="7:8" x14ac:dyDescent="0.2">
      <c r="G2331" s="8">
        <v>65.261895052863622</v>
      </c>
      <c r="H2331" s="17"/>
    </row>
    <row r="2332" spans="7:8" x14ac:dyDescent="0.2">
      <c r="G2332" s="8">
        <v>65.976987039696482</v>
      </c>
      <c r="H2332" s="17"/>
    </row>
    <row r="2333" spans="7:8" x14ac:dyDescent="0.2">
      <c r="G2333" s="8">
        <v>65.716953589939081</v>
      </c>
      <c r="H2333" s="17"/>
    </row>
    <row r="2334" spans="7:8" x14ac:dyDescent="0.2">
      <c r="G2334" s="8">
        <v>64.677410776022555</v>
      </c>
      <c r="H2334" s="17"/>
    </row>
    <row r="2335" spans="7:8" x14ac:dyDescent="0.2">
      <c r="G2335" s="8">
        <v>63.911494069464389</v>
      </c>
      <c r="H2335" s="17"/>
    </row>
    <row r="2336" spans="7:8" x14ac:dyDescent="0.2">
      <c r="G2336" s="8">
        <v>64.588763009059818</v>
      </c>
      <c r="H2336" s="17"/>
    </row>
    <row r="2337" spans="7:8" x14ac:dyDescent="0.2">
      <c r="G2337" s="8">
        <v>64.838749711894778</v>
      </c>
      <c r="H2337" s="17"/>
    </row>
    <row r="2338" spans="7:8" x14ac:dyDescent="0.2">
      <c r="G2338" s="8">
        <v>65.368272373218915</v>
      </c>
      <c r="H2338" s="17"/>
    </row>
    <row r="2339" spans="7:8" x14ac:dyDescent="0.2">
      <c r="G2339" s="8">
        <v>65.440963542128372</v>
      </c>
      <c r="H2339" s="17"/>
    </row>
    <row r="2340" spans="7:8" x14ac:dyDescent="0.2">
      <c r="G2340" s="8">
        <v>66.213972070043567</v>
      </c>
      <c r="H2340" s="17"/>
    </row>
    <row r="2341" spans="7:8" x14ac:dyDescent="0.2">
      <c r="G2341" s="8">
        <v>65.488833336288266</v>
      </c>
      <c r="H2341" s="17"/>
    </row>
    <row r="2342" spans="7:8" x14ac:dyDescent="0.2">
      <c r="G2342" s="8">
        <v>65.024319037403458</v>
      </c>
      <c r="H2342" s="17"/>
    </row>
    <row r="2343" spans="7:8" x14ac:dyDescent="0.2">
      <c r="G2343" s="8">
        <v>66.076272538694752</v>
      </c>
      <c r="H2343" s="17"/>
    </row>
    <row r="2344" spans="7:8" x14ac:dyDescent="0.2">
      <c r="G2344" s="8">
        <v>66.514192507490748</v>
      </c>
      <c r="H2344" s="17"/>
    </row>
    <row r="2345" spans="7:8" x14ac:dyDescent="0.2">
      <c r="G2345" s="8">
        <v>66.729311088653674</v>
      </c>
      <c r="H2345" s="17"/>
    </row>
    <row r="2346" spans="7:8" x14ac:dyDescent="0.2">
      <c r="G2346" s="8">
        <v>66.74290374625464</v>
      </c>
      <c r="H2346" s="17"/>
    </row>
    <row r="2347" spans="7:8" x14ac:dyDescent="0.2">
      <c r="G2347" s="8">
        <v>66.74290374625464</v>
      </c>
      <c r="H2347" s="17"/>
    </row>
    <row r="2348" spans="7:8" x14ac:dyDescent="0.2">
      <c r="G2348" s="8">
        <v>67.208600015365619</v>
      </c>
      <c r="H2348" s="17"/>
    </row>
    <row r="2349" spans="7:8" x14ac:dyDescent="0.2">
      <c r="G2349" s="8">
        <v>67.422536626302374</v>
      </c>
      <c r="H2349" s="17"/>
    </row>
    <row r="2350" spans="7:8" x14ac:dyDescent="0.2">
      <c r="G2350" s="8">
        <v>66.952703461399821</v>
      </c>
      <c r="H2350" s="17"/>
    </row>
    <row r="2351" spans="7:8" x14ac:dyDescent="0.2">
      <c r="G2351" s="8">
        <v>66.946793610268969</v>
      </c>
      <c r="H2351" s="17"/>
    </row>
    <row r="2352" spans="7:8" x14ac:dyDescent="0.2">
      <c r="G2352" s="8">
        <v>66.946793610268969</v>
      </c>
      <c r="H2352" s="17"/>
    </row>
    <row r="2353" spans="7:8" x14ac:dyDescent="0.2">
      <c r="G2353" s="8">
        <v>68.090349804088447</v>
      </c>
      <c r="H2353" s="17"/>
    </row>
    <row r="2354" spans="7:8" x14ac:dyDescent="0.2">
      <c r="G2354" s="8">
        <v>68.139992553587575</v>
      </c>
      <c r="H2354" s="17"/>
    </row>
    <row r="2355" spans="7:8" x14ac:dyDescent="0.2">
      <c r="G2355" s="8">
        <v>68.20322796068767</v>
      </c>
      <c r="H2355" s="17"/>
    </row>
    <row r="2356" spans="7:8" x14ac:dyDescent="0.2">
      <c r="G2356" s="8">
        <v>68.143538464266086</v>
      </c>
      <c r="H2356" s="17"/>
    </row>
    <row r="2357" spans="7:8" x14ac:dyDescent="0.2">
      <c r="G2357" s="8">
        <v>68.382296449952435</v>
      </c>
      <c r="H2357" s="17"/>
    </row>
    <row r="2358" spans="7:8" x14ac:dyDescent="0.2">
      <c r="G2358" s="8">
        <v>68.271191248692446</v>
      </c>
      <c r="H2358" s="17"/>
    </row>
    <row r="2359" spans="7:8" x14ac:dyDescent="0.2">
      <c r="G2359" s="8">
        <v>67.462132628879075</v>
      </c>
      <c r="H2359" s="17"/>
    </row>
    <row r="2360" spans="7:8" x14ac:dyDescent="0.2">
      <c r="G2360" s="8">
        <v>67.582102606835335</v>
      </c>
      <c r="H2360" s="17"/>
    </row>
    <row r="2361" spans="7:8" x14ac:dyDescent="0.2">
      <c r="G2361" s="8">
        <v>67.874049252699336</v>
      </c>
      <c r="H2361" s="17"/>
    </row>
    <row r="2362" spans="7:8" x14ac:dyDescent="0.2">
      <c r="G2362" s="8">
        <v>66.878830322264193</v>
      </c>
      <c r="H2362" s="17"/>
    </row>
    <row r="2363" spans="7:8" x14ac:dyDescent="0.2">
      <c r="G2363" s="8">
        <v>67.233421390115183</v>
      </c>
      <c r="H2363" s="17"/>
    </row>
    <row r="2364" spans="7:8" x14ac:dyDescent="0.2">
      <c r="G2364" s="8">
        <v>67.736349721350535</v>
      </c>
      <c r="H2364" s="17"/>
    </row>
    <row r="2365" spans="7:8" x14ac:dyDescent="0.2">
      <c r="G2365" s="8">
        <v>66.324486286190449</v>
      </c>
      <c r="H2365" s="17"/>
    </row>
    <row r="2366" spans="7:8" x14ac:dyDescent="0.2">
      <c r="G2366" s="8">
        <v>65.281988546708519</v>
      </c>
      <c r="H2366" s="17"/>
    </row>
    <row r="2367" spans="7:8" x14ac:dyDescent="0.2">
      <c r="G2367" s="8">
        <v>64.725871555295527</v>
      </c>
      <c r="H2367" s="17"/>
    </row>
    <row r="2368" spans="7:8" x14ac:dyDescent="0.2">
      <c r="G2368" s="8">
        <v>64.1437512189068</v>
      </c>
      <c r="H2368" s="17"/>
    </row>
    <row r="2369" spans="7:8" x14ac:dyDescent="0.2">
      <c r="G2369" s="8">
        <v>64.514298884811112</v>
      </c>
      <c r="H2369" s="17"/>
    </row>
    <row r="2370" spans="7:8" x14ac:dyDescent="0.2">
      <c r="G2370" s="8">
        <v>63.678645934908907</v>
      </c>
      <c r="H2370" s="17"/>
    </row>
    <row r="2371" spans="7:8" x14ac:dyDescent="0.2">
      <c r="G2371" s="8">
        <v>62.733069753972906</v>
      </c>
      <c r="H2371" s="17"/>
    </row>
    <row r="2372" spans="7:8" x14ac:dyDescent="0.2">
      <c r="G2372" s="8">
        <v>63.552175120708711</v>
      </c>
      <c r="H2372" s="17"/>
    </row>
    <row r="2373" spans="7:8" x14ac:dyDescent="0.2">
      <c r="G2373" s="8">
        <v>63.949317116701835</v>
      </c>
      <c r="H2373" s="17"/>
    </row>
    <row r="2374" spans="7:8" x14ac:dyDescent="0.2">
      <c r="G2374" s="8">
        <v>64.722916629730108</v>
      </c>
      <c r="H2374" s="17"/>
    </row>
    <row r="2375" spans="7:8" x14ac:dyDescent="0.2">
      <c r="G2375" s="8">
        <v>64.160889787186264</v>
      </c>
      <c r="H2375" s="17"/>
    </row>
    <row r="2376" spans="7:8" x14ac:dyDescent="0.2">
      <c r="G2376" s="8">
        <v>62.065847561299933</v>
      </c>
      <c r="H2376" s="17"/>
    </row>
    <row r="2377" spans="7:8" x14ac:dyDescent="0.2">
      <c r="G2377" s="8">
        <v>60.477279577327451</v>
      </c>
      <c r="H2377" s="17"/>
    </row>
    <row r="2378" spans="7:8" x14ac:dyDescent="0.2">
      <c r="G2378" s="8">
        <v>61.001483372633849</v>
      </c>
      <c r="H2378" s="17"/>
    </row>
    <row r="2379" spans="7:8" x14ac:dyDescent="0.2">
      <c r="G2379" s="8">
        <v>61.194144519499559</v>
      </c>
      <c r="H2379" s="17"/>
    </row>
    <row r="2380" spans="7:8" x14ac:dyDescent="0.2">
      <c r="G2380" s="8">
        <v>61.81586085846498</v>
      </c>
      <c r="H2380" s="17"/>
    </row>
    <row r="2381" spans="7:8" x14ac:dyDescent="0.2">
      <c r="G2381" s="8">
        <v>61.42226477315036</v>
      </c>
      <c r="H2381" s="17"/>
    </row>
    <row r="2382" spans="7:8" x14ac:dyDescent="0.2">
      <c r="G2382" s="8">
        <v>61.206555206874349</v>
      </c>
      <c r="H2382" s="17"/>
    </row>
    <row r="2383" spans="7:8" x14ac:dyDescent="0.2">
      <c r="G2383" s="8">
        <v>61.374394978990473</v>
      </c>
      <c r="H2383" s="17"/>
    </row>
    <row r="2384" spans="7:8" x14ac:dyDescent="0.2">
      <c r="G2384" s="8">
        <v>62.131446908852361</v>
      </c>
      <c r="H2384" s="17"/>
    </row>
    <row r="2385" spans="7:8" x14ac:dyDescent="0.2">
      <c r="G2385" s="8">
        <v>62.975964635450829</v>
      </c>
      <c r="H2385" s="17"/>
    </row>
    <row r="2386" spans="7:8" x14ac:dyDescent="0.2">
      <c r="G2386" s="8">
        <v>63.321690926605569</v>
      </c>
      <c r="H2386" s="17"/>
    </row>
    <row r="2387" spans="7:8" x14ac:dyDescent="0.2">
      <c r="G2387" s="8">
        <v>63.702876324545386</v>
      </c>
      <c r="H2387" s="17"/>
    </row>
    <row r="2388" spans="7:8" x14ac:dyDescent="0.2">
      <c r="G2388" s="8">
        <v>63.427477261847777</v>
      </c>
      <c r="H2388" s="17"/>
    </row>
    <row r="2389" spans="7:8" x14ac:dyDescent="0.2">
      <c r="G2389" s="8">
        <v>62.42812143562103</v>
      </c>
      <c r="H2389" s="17"/>
    </row>
    <row r="2390" spans="7:8" x14ac:dyDescent="0.2">
      <c r="G2390" s="8">
        <v>62.506131470548269</v>
      </c>
      <c r="H2390" s="17"/>
    </row>
    <row r="2391" spans="7:8" x14ac:dyDescent="0.2">
      <c r="G2391" s="8">
        <v>61.37853187478207</v>
      </c>
      <c r="H2391" s="17"/>
    </row>
    <row r="2392" spans="7:8" x14ac:dyDescent="0.2">
      <c r="G2392" s="8">
        <v>62.337109728205945</v>
      </c>
      <c r="H2392" s="17"/>
    </row>
    <row r="2393" spans="7:8" x14ac:dyDescent="0.2">
      <c r="G2393" s="8">
        <v>63.351240182259815</v>
      </c>
      <c r="H2393" s="17"/>
    </row>
    <row r="2394" spans="7:8" x14ac:dyDescent="0.2">
      <c r="G2394" s="8">
        <v>63.954635982719601</v>
      </c>
      <c r="H2394" s="17"/>
    </row>
    <row r="2395" spans="7:8" x14ac:dyDescent="0.2">
      <c r="G2395" s="8">
        <v>64.546212080917684</v>
      </c>
      <c r="H2395" s="17"/>
    </row>
    <row r="2396" spans="7:8" x14ac:dyDescent="0.2">
      <c r="G2396" s="8">
        <v>64.500115242097053</v>
      </c>
      <c r="H2396" s="17"/>
    </row>
    <row r="2397" spans="7:8" x14ac:dyDescent="0.2">
      <c r="G2397" s="8">
        <v>65.733501173105452</v>
      </c>
      <c r="H2397" s="17"/>
    </row>
    <row r="2398" spans="7:8" x14ac:dyDescent="0.2">
      <c r="G2398" s="8">
        <v>65.774279145908324</v>
      </c>
      <c r="H2398" s="17"/>
    </row>
    <row r="2399" spans="7:8" x14ac:dyDescent="0.2">
      <c r="G2399" s="8">
        <v>65.766596339438209</v>
      </c>
      <c r="H2399" s="17"/>
    </row>
    <row r="2400" spans="7:8" x14ac:dyDescent="0.2">
      <c r="G2400" s="8">
        <v>66.40663321690927</v>
      </c>
      <c r="H2400" s="17"/>
    </row>
    <row r="2401" spans="7:8" x14ac:dyDescent="0.2">
      <c r="G2401" s="8">
        <v>66.158419469413573</v>
      </c>
      <c r="H2401" s="17"/>
    </row>
    <row r="2402" spans="7:8" x14ac:dyDescent="0.2">
      <c r="G2402" s="8">
        <v>66.281935358048329</v>
      </c>
      <c r="H2402" s="17"/>
    </row>
    <row r="2403" spans="7:8" x14ac:dyDescent="0.2">
      <c r="G2403" s="8">
        <v>65.700406006772695</v>
      </c>
      <c r="H2403" s="17"/>
    </row>
    <row r="2404" spans="7:8" x14ac:dyDescent="0.2">
      <c r="G2404" s="8">
        <v>66.427908680980323</v>
      </c>
      <c r="H2404" s="17"/>
    </row>
    <row r="2405" spans="7:8" x14ac:dyDescent="0.2">
      <c r="G2405" s="8">
        <v>66.960977252983</v>
      </c>
      <c r="H2405" s="17"/>
    </row>
    <row r="2406" spans="7:8" x14ac:dyDescent="0.2">
      <c r="G2406" s="8">
        <v>66.631798544994652</v>
      </c>
      <c r="H2406" s="17"/>
    </row>
    <row r="2407" spans="7:8" x14ac:dyDescent="0.2">
      <c r="G2407" s="8">
        <v>66.349898646053106</v>
      </c>
      <c r="H2407" s="17"/>
    </row>
    <row r="2408" spans="7:8" x14ac:dyDescent="0.2">
      <c r="G2408" s="8">
        <v>66.207471233799623</v>
      </c>
      <c r="H2408" s="17"/>
    </row>
    <row r="2409" spans="7:8" x14ac:dyDescent="0.2">
      <c r="G2409" s="8">
        <v>66.695624937207825</v>
      </c>
      <c r="H2409" s="17"/>
    </row>
    <row r="2410" spans="7:8" x14ac:dyDescent="0.2">
      <c r="G2410" s="8">
        <v>66.601658304227314</v>
      </c>
      <c r="H2410" s="17"/>
    </row>
    <row r="2411" spans="7:8" x14ac:dyDescent="0.2">
      <c r="G2411" s="8">
        <v>67.512957348604402</v>
      </c>
      <c r="H2411" s="17"/>
    </row>
    <row r="2412" spans="7:8" x14ac:dyDescent="0.2">
      <c r="G2412" s="8">
        <v>67.391805400421973</v>
      </c>
      <c r="H2412" s="17"/>
    </row>
    <row r="2413" spans="7:8" x14ac:dyDescent="0.2">
      <c r="G2413" s="8">
        <v>67.54309758937174</v>
      </c>
      <c r="H2413" s="17"/>
    </row>
    <row r="2414" spans="7:8" x14ac:dyDescent="0.2">
      <c r="G2414" s="8">
        <v>67.281882169388169</v>
      </c>
      <c r="H2414" s="17"/>
    </row>
    <row r="2415" spans="7:8" x14ac:dyDescent="0.2">
      <c r="G2415" s="8">
        <v>67.122907173968287</v>
      </c>
      <c r="H2415" s="17"/>
    </row>
    <row r="2416" spans="7:8" x14ac:dyDescent="0.2">
      <c r="G2416" s="8">
        <v>68.152403240962371</v>
      </c>
      <c r="H2416" s="17"/>
    </row>
    <row r="2417" spans="7:8" x14ac:dyDescent="0.2">
      <c r="G2417" s="8">
        <v>68.152403240962371</v>
      </c>
      <c r="H2417" s="17"/>
    </row>
    <row r="2418" spans="7:8" x14ac:dyDescent="0.2">
      <c r="G2418" s="8">
        <v>68.152403240962371</v>
      </c>
      <c r="H2418" s="17"/>
    </row>
    <row r="2419" spans="7:8" x14ac:dyDescent="0.2">
      <c r="G2419" s="8">
        <v>68.488673770307742</v>
      </c>
      <c r="H2419" s="17"/>
    </row>
    <row r="2420" spans="7:8" x14ac:dyDescent="0.2">
      <c r="G2420" s="8">
        <v>68.178406585938106</v>
      </c>
      <c r="H2420" s="17"/>
    </row>
    <row r="2421" spans="7:8" x14ac:dyDescent="0.2">
      <c r="G2421" s="8">
        <v>67.436129283903341</v>
      </c>
      <c r="H2421" s="17"/>
    </row>
    <row r="2422" spans="7:8" x14ac:dyDescent="0.2">
      <c r="G2422" s="8">
        <v>68.559000998764844</v>
      </c>
      <c r="H2422" s="17"/>
    </row>
    <row r="2423" spans="7:8" x14ac:dyDescent="0.2">
      <c r="G2423" s="8">
        <v>68.728613726220246</v>
      </c>
      <c r="H2423" s="17"/>
    </row>
    <row r="2424" spans="7:8" x14ac:dyDescent="0.2">
      <c r="G2424" s="8">
        <v>68.495174606551672</v>
      </c>
      <c r="H2424" s="17"/>
    </row>
    <row r="2425" spans="7:8" x14ac:dyDescent="0.2">
      <c r="G2425" s="8">
        <v>68.917728962407438</v>
      </c>
      <c r="H2425" s="17"/>
    </row>
    <row r="2426" spans="7:8" x14ac:dyDescent="0.2">
      <c r="G2426" s="8">
        <v>69.022333327423496</v>
      </c>
      <c r="H2426" s="17"/>
    </row>
    <row r="2427" spans="7:8" x14ac:dyDescent="0.2">
      <c r="G2427" s="8">
        <v>67.735758736237443</v>
      </c>
      <c r="H2427" s="17"/>
    </row>
    <row r="2428" spans="7:8" x14ac:dyDescent="0.2">
      <c r="G2428" s="8">
        <v>67.453858837295897</v>
      </c>
      <c r="H2428" s="17"/>
    </row>
    <row r="2429" spans="7:8" x14ac:dyDescent="0.2">
      <c r="G2429" s="8">
        <v>68.451441708183367</v>
      </c>
      <c r="H2429" s="17"/>
    </row>
    <row r="2430" spans="7:8" x14ac:dyDescent="0.2">
      <c r="G2430" s="8">
        <v>67.777127694153378</v>
      </c>
      <c r="H2430" s="17"/>
    </row>
    <row r="2431" spans="7:8" x14ac:dyDescent="0.2">
      <c r="G2431" s="8">
        <v>66.726356163088255</v>
      </c>
      <c r="H2431" s="17"/>
    </row>
    <row r="2432" spans="7:8" x14ac:dyDescent="0.2">
      <c r="G2432" s="8">
        <v>67.277745273596565</v>
      </c>
      <c r="H2432" s="17"/>
    </row>
    <row r="2433" spans="7:8" x14ac:dyDescent="0.2">
      <c r="G2433" s="8">
        <v>67.805494979581454</v>
      </c>
      <c r="H2433" s="17"/>
    </row>
    <row r="2434" spans="7:8" x14ac:dyDescent="0.2">
      <c r="G2434" s="8">
        <v>65.483514470270492</v>
      </c>
      <c r="H2434" s="17"/>
    </row>
    <row r="2435" spans="7:8" x14ac:dyDescent="0.2">
      <c r="G2435" s="8">
        <v>64.322228723058473</v>
      </c>
      <c r="H2435" s="17"/>
    </row>
    <row r="2436" spans="7:8" x14ac:dyDescent="0.2">
      <c r="G2436" s="8">
        <v>65.336359177112328</v>
      </c>
      <c r="H2436" s="17"/>
    </row>
    <row r="2437" spans="7:8" x14ac:dyDescent="0.2">
      <c r="G2437" s="8">
        <v>65.149607881377477</v>
      </c>
      <c r="H2437" s="17"/>
    </row>
    <row r="2438" spans="7:8" x14ac:dyDescent="0.2">
      <c r="G2438" s="8">
        <v>65.24416549947108</v>
      </c>
      <c r="H2438" s="17"/>
    </row>
    <row r="2439" spans="7:8" x14ac:dyDescent="0.2">
      <c r="G2439" s="8">
        <v>62.82821835717958</v>
      </c>
      <c r="H2439" s="17"/>
    </row>
    <row r="2440" spans="7:8" x14ac:dyDescent="0.2">
      <c r="G2440" s="8">
        <v>61.948832508909099</v>
      </c>
      <c r="H2440" s="17"/>
    </row>
    <row r="2441" spans="7:8" x14ac:dyDescent="0.2">
      <c r="G2441" s="8">
        <v>60.630344721616467</v>
      </c>
      <c r="H2441" s="17"/>
    </row>
    <row r="2442" spans="7:8" x14ac:dyDescent="0.2">
      <c r="G2442" s="8">
        <v>58.2256262964736</v>
      </c>
      <c r="H2442" s="17"/>
    </row>
    <row r="2443" spans="7:8" x14ac:dyDescent="0.2">
      <c r="G2443" s="8">
        <v>63.563994822970407</v>
      </c>
      <c r="H2443" s="17"/>
    </row>
    <row r="2444" spans="7:8" x14ac:dyDescent="0.2">
      <c r="G2444" s="8">
        <v>63.05692959594348</v>
      </c>
      <c r="H2444" s="17"/>
    </row>
    <row r="2445" spans="7:8" x14ac:dyDescent="0.2">
      <c r="G2445" s="8">
        <v>63.983003268147684</v>
      </c>
      <c r="H2445" s="17"/>
    </row>
    <row r="2446" spans="7:8" x14ac:dyDescent="0.2">
      <c r="G2446" s="8">
        <v>64.023190255837463</v>
      </c>
      <c r="H2446" s="17"/>
    </row>
    <row r="2447" spans="7:8" x14ac:dyDescent="0.2">
      <c r="G2447" s="8">
        <v>61.250288105242632</v>
      </c>
      <c r="H2447" s="17"/>
    </row>
    <row r="2448" spans="7:8" x14ac:dyDescent="0.2">
      <c r="G2448" s="8">
        <v>61.158094427601362</v>
      </c>
      <c r="H2448" s="17"/>
    </row>
    <row r="2449" spans="7:8" x14ac:dyDescent="0.2">
      <c r="G2449" s="8">
        <v>62.448214929465927</v>
      </c>
      <c r="H2449" s="17"/>
    </row>
    <row r="2450" spans="7:8" x14ac:dyDescent="0.2">
      <c r="G2450" s="8">
        <v>60.709536726769855</v>
      </c>
      <c r="H2450" s="17"/>
    </row>
    <row r="2451" spans="7:8" x14ac:dyDescent="0.2">
      <c r="G2451" s="8">
        <v>59.507473006754964</v>
      </c>
      <c r="H2451" s="17"/>
    </row>
    <row r="2452" spans="7:8" x14ac:dyDescent="0.2">
      <c r="G2452" s="8">
        <v>59.584892056569096</v>
      </c>
      <c r="H2452" s="17"/>
    </row>
    <row r="2453" spans="7:8" x14ac:dyDescent="0.2">
      <c r="G2453" s="8">
        <v>59.286444574461171</v>
      </c>
      <c r="H2453" s="17"/>
    </row>
    <row r="2454" spans="7:8" x14ac:dyDescent="0.2">
      <c r="G2454" s="8">
        <v>57.61927557044838</v>
      </c>
      <c r="H2454" s="17"/>
    </row>
    <row r="2455" spans="7:8" x14ac:dyDescent="0.2">
      <c r="G2455" s="8">
        <v>58.725599702143505</v>
      </c>
      <c r="H2455" s="17"/>
    </row>
    <row r="2456" spans="7:8" x14ac:dyDescent="0.2">
      <c r="G2456" s="8">
        <v>60.666985798627735</v>
      </c>
      <c r="H2456" s="17"/>
    </row>
    <row r="2457" spans="7:8" x14ac:dyDescent="0.2">
      <c r="G2457" s="8">
        <v>60.60788728731923</v>
      </c>
      <c r="H2457" s="17"/>
    </row>
    <row r="2458" spans="7:8" x14ac:dyDescent="0.2">
      <c r="G2458" s="8">
        <v>60.591339704152858</v>
      </c>
      <c r="H2458" s="17"/>
    </row>
    <row r="2459" spans="7:8" x14ac:dyDescent="0.2">
      <c r="G2459" s="8">
        <v>60.488508294476063</v>
      </c>
      <c r="H2459" s="17"/>
    </row>
    <row r="2460" spans="7:8" x14ac:dyDescent="0.2">
      <c r="G2460" s="8">
        <v>60.452458202577873</v>
      </c>
      <c r="H2460" s="17"/>
    </row>
    <row r="2461" spans="7:8" x14ac:dyDescent="0.2">
      <c r="G2461" s="8">
        <v>61.221920819814557</v>
      </c>
      <c r="H2461" s="17"/>
    </row>
    <row r="2462" spans="7:8" x14ac:dyDescent="0.2">
      <c r="G2462" s="8">
        <v>59.551796890236332</v>
      </c>
      <c r="H2462" s="17"/>
    </row>
    <row r="2463" spans="7:8" x14ac:dyDescent="0.2">
      <c r="G2463" s="8">
        <v>58.971449509186868</v>
      </c>
      <c r="H2463" s="17"/>
    </row>
    <row r="2464" spans="7:8" x14ac:dyDescent="0.2">
      <c r="G2464" s="8">
        <v>58.492160582474931</v>
      </c>
      <c r="H2464" s="17"/>
    </row>
    <row r="2465" spans="7:8" x14ac:dyDescent="0.2">
      <c r="G2465" s="8">
        <v>59.620351163354201</v>
      </c>
      <c r="H2465" s="17"/>
    </row>
    <row r="2466" spans="7:8" x14ac:dyDescent="0.2">
      <c r="G2466" s="8">
        <v>60.844872317666322</v>
      </c>
      <c r="H2466" s="17"/>
    </row>
    <row r="2467" spans="7:8" x14ac:dyDescent="0.2">
      <c r="G2467" s="8">
        <v>61.406899160210152</v>
      </c>
      <c r="H2467" s="17"/>
    </row>
    <row r="2468" spans="7:8" x14ac:dyDescent="0.2">
      <c r="G2468" s="8">
        <v>62.353066326259245</v>
      </c>
      <c r="H2468" s="17"/>
    </row>
    <row r="2469" spans="7:8" x14ac:dyDescent="0.2">
      <c r="G2469" s="8">
        <v>63.010241772009771</v>
      </c>
      <c r="H2469" s="17"/>
    </row>
    <row r="2470" spans="7:8" x14ac:dyDescent="0.2">
      <c r="G2470" s="8">
        <v>63.012014727349019</v>
      </c>
      <c r="H2470" s="17"/>
    </row>
    <row r="2471" spans="7:8" x14ac:dyDescent="0.2">
      <c r="G2471" s="8">
        <v>63.24959074280919</v>
      </c>
      <c r="H2471" s="17"/>
    </row>
    <row r="2472" spans="7:8" x14ac:dyDescent="0.2">
      <c r="G2472" s="8">
        <v>63.535627537542325</v>
      </c>
      <c r="H2472" s="17"/>
    </row>
    <row r="2473" spans="7:8" x14ac:dyDescent="0.2">
      <c r="G2473" s="8">
        <v>64.225898149625621</v>
      </c>
      <c r="H2473" s="17"/>
    </row>
    <row r="2474" spans="7:8" x14ac:dyDescent="0.2">
      <c r="G2474" s="8">
        <v>63.789160151055789</v>
      </c>
      <c r="H2474" s="17"/>
    </row>
    <row r="2475" spans="7:8" x14ac:dyDescent="0.2">
      <c r="G2475" s="8">
        <v>62.910365287898394</v>
      </c>
      <c r="H2475" s="17"/>
    </row>
    <row r="2476" spans="7:8" x14ac:dyDescent="0.2">
      <c r="G2476" s="8">
        <v>61.598969321962784</v>
      </c>
      <c r="H2476" s="17"/>
    </row>
    <row r="2477" spans="7:8" x14ac:dyDescent="0.2">
      <c r="G2477" s="8">
        <v>61.170505114976152</v>
      </c>
      <c r="H2477" s="17"/>
    </row>
    <row r="2478" spans="7:8" x14ac:dyDescent="0.2">
      <c r="G2478" s="8">
        <v>62.006749049991441</v>
      </c>
      <c r="H2478" s="17"/>
    </row>
    <row r="2479" spans="7:8" x14ac:dyDescent="0.2">
      <c r="G2479" s="8">
        <v>59.591392892813033</v>
      </c>
      <c r="H2479" s="17"/>
    </row>
    <row r="2480" spans="7:8" x14ac:dyDescent="0.2">
      <c r="G2480" s="8">
        <v>59.812421325106826</v>
      </c>
      <c r="H2480" s="17"/>
    </row>
    <row r="2481" spans="7:8" x14ac:dyDescent="0.2">
      <c r="G2481" s="8">
        <v>58.545940227765669</v>
      </c>
      <c r="H2481" s="17"/>
    </row>
    <row r="2482" spans="7:8" x14ac:dyDescent="0.2">
      <c r="G2482" s="8">
        <v>58.656454443912565</v>
      </c>
      <c r="H2482" s="17"/>
    </row>
    <row r="2483" spans="7:8" x14ac:dyDescent="0.2">
      <c r="G2483" s="8">
        <v>58.411786607095372</v>
      </c>
      <c r="H2483" s="17"/>
    </row>
    <row r="2484" spans="7:8" x14ac:dyDescent="0.2">
      <c r="G2484" s="8">
        <v>59.95957661826499</v>
      </c>
      <c r="H2484" s="17"/>
    </row>
    <row r="2485" spans="7:8" x14ac:dyDescent="0.2">
      <c r="G2485" s="8">
        <v>61.046398241228303</v>
      </c>
      <c r="H2485" s="17"/>
    </row>
    <row r="2486" spans="7:8" x14ac:dyDescent="0.2">
      <c r="G2486" s="8">
        <v>61.732531957519988</v>
      </c>
      <c r="H2486" s="17"/>
    </row>
    <row r="2487" spans="7:8" x14ac:dyDescent="0.2">
      <c r="G2487" s="8">
        <v>62.049890963246646</v>
      </c>
      <c r="H2487" s="17"/>
    </row>
    <row r="2488" spans="7:8" x14ac:dyDescent="0.2">
      <c r="G2488" s="8">
        <v>62.160405179393528</v>
      </c>
      <c r="H2488" s="17"/>
    </row>
    <row r="2489" spans="7:8" x14ac:dyDescent="0.2">
      <c r="G2489" s="8">
        <v>63.358332003616823</v>
      </c>
      <c r="H2489" s="17"/>
    </row>
    <row r="2490" spans="7:8" x14ac:dyDescent="0.2">
      <c r="G2490" s="8">
        <v>63.392609140175772</v>
      </c>
      <c r="H2490" s="17"/>
    </row>
    <row r="2491" spans="7:8" x14ac:dyDescent="0.2">
      <c r="G2491" s="8">
        <v>62.656241689271852</v>
      </c>
      <c r="H2491" s="17"/>
    </row>
    <row r="2492" spans="7:8" x14ac:dyDescent="0.2">
      <c r="G2492" s="8">
        <v>61.455359939483131</v>
      </c>
      <c r="H2492" s="17"/>
    </row>
    <row r="2493" spans="7:8" x14ac:dyDescent="0.2">
      <c r="G2493" s="8">
        <v>61.162231323392966</v>
      </c>
      <c r="H2493" s="17"/>
    </row>
    <row r="2494" spans="7:8" x14ac:dyDescent="0.2">
      <c r="G2494" s="8">
        <v>60.985526774580556</v>
      </c>
      <c r="H2494" s="17"/>
    </row>
    <row r="2495" spans="7:8" x14ac:dyDescent="0.2">
      <c r="G2495" s="8">
        <v>61.380304830121325</v>
      </c>
      <c r="H2495" s="17"/>
    </row>
    <row r="2496" spans="7:8" x14ac:dyDescent="0.2">
      <c r="G2496" s="8">
        <v>63.031517236080823</v>
      </c>
      <c r="H2496" s="17"/>
    </row>
    <row r="2497" spans="7:8" x14ac:dyDescent="0.2">
      <c r="G2497" s="8">
        <v>63.209994740232489</v>
      </c>
      <c r="H2497" s="17"/>
    </row>
    <row r="2498" spans="7:8" x14ac:dyDescent="0.2">
      <c r="G2498" s="8">
        <v>63.715877997033267</v>
      </c>
      <c r="H2498" s="17"/>
    </row>
    <row r="2499" spans="7:8" x14ac:dyDescent="0.2">
      <c r="G2499" s="8">
        <v>64.168572593656364</v>
      </c>
      <c r="H2499" s="17"/>
    </row>
    <row r="2500" spans="7:8" x14ac:dyDescent="0.2">
      <c r="G2500" s="8">
        <v>64.036782913438401</v>
      </c>
      <c r="H2500" s="17"/>
    </row>
    <row r="2501" spans="7:8" x14ac:dyDescent="0.2">
      <c r="G2501" s="8">
        <v>63.786796210603455</v>
      </c>
      <c r="H2501" s="17"/>
    </row>
    <row r="2502" spans="7:8" x14ac:dyDescent="0.2">
      <c r="G2502" s="8">
        <v>63.538582463107765</v>
      </c>
      <c r="H2502" s="17"/>
    </row>
    <row r="2503" spans="7:8" x14ac:dyDescent="0.2">
      <c r="G2503" s="8">
        <v>65.231163826983192</v>
      </c>
      <c r="H2503" s="17"/>
    </row>
    <row r="2504" spans="7:8" x14ac:dyDescent="0.2">
      <c r="G2504" s="8">
        <v>65.242392544131818</v>
      </c>
      <c r="H2504" s="17"/>
    </row>
    <row r="2505" spans="7:8" x14ac:dyDescent="0.2">
      <c r="G2505" s="8">
        <v>65.344632968695521</v>
      </c>
      <c r="H2505" s="17"/>
    </row>
    <row r="2506" spans="7:8" x14ac:dyDescent="0.2">
      <c r="G2506" s="8">
        <v>65.227026931191617</v>
      </c>
      <c r="H2506" s="17"/>
    </row>
    <row r="2507" spans="7:8" x14ac:dyDescent="0.2">
      <c r="G2507" s="8">
        <v>64.322228723058473</v>
      </c>
      <c r="H2507" s="17"/>
    </row>
    <row r="2508" spans="7:8" x14ac:dyDescent="0.2">
      <c r="G2508" s="8">
        <v>65.272532784899155</v>
      </c>
      <c r="H2508" s="17"/>
    </row>
    <row r="2509" spans="7:8" x14ac:dyDescent="0.2">
      <c r="G2509" s="8">
        <v>64.648452505481387</v>
      </c>
      <c r="H2509" s="17"/>
    </row>
    <row r="2510" spans="7:8" x14ac:dyDescent="0.2">
      <c r="G2510" s="8">
        <v>62.965917888528388</v>
      </c>
      <c r="H2510" s="17"/>
    </row>
    <row r="2511" spans="7:8" x14ac:dyDescent="0.2">
      <c r="G2511" s="8">
        <v>62.871951255547877</v>
      </c>
      <c r="H2511" s="17"/>
    </row>
    <row r="2512" spans="7:8" x14ac:dyDescent="0.2">
      <c r="G2512" s="8">
        <v>62.685790944926097</v>
      </c>
      <c r="H2512" s="17"/>
    </row>
    <row r="2513" spans="7:8" x14ac:dyDescent="0.2">
      <c r="G2513" s="8">
        <v>62.542181562446444</v>
      </c>
      <c r="H2513" s="17"/>
    </row>
    <row r="2514" spans="7:8" x14ac:dyDescent="0.2">
      <c r="G2514" s="8">
        <v>63.487757743382446</v>
      </c>
      <c r="H2514" s="17"/>
    </row>
    <row r="2515" spans="7:8" x14ac:dyDescent="0.2">
      <c r="G2515" s="8">
        <v>63.303961373213014</v>
      </c>
      <c r="H2515" s="17"/>
    </row>
    <row r="2516" spans="7:8" x14ac:dyDescent="0.2">
      <c r="G2516" s="8">
        <v>62.187590494595447</v>
      </c>
      <c r="H2516" s="17"/>
    </row>
    <row r="2517" spans="7:8" x14ac:dyDescent="0.2">
      <c r="G2517" s="8">
        <v>61.440585311656001</v>
      </c>
      <c r="H2517" s="17"/>
    </row>
    <row r="2518" spans="7:8" x14ac:dyDescent="0.2">
      <c r="G2518" s="8">
        <v>61.766809094078937</v>
      </c>
      <c r="H2518" s="17"/>
    </row>
    <row r="2519" spans="7:8" x14ac:dyDescent="0.2">
      <c r="G2519" s="8">
        <v>60.795229568167187</v>
      </c>
      <c r="H2519" s="17"/>
    </row>
    <row r="2520" spans="7:8" x14ac:dyDescent="0.2">
      <c r="G2520" s="8">
        <v>60.207199380647602</v>
      </c>
      <c r="H2520" s="17"/>
    </row>
    <row r="2521" spans="7:8" x14ac:dyDescent="0.2">
      <c r="G2521" s="8">
        <v>60.675259590210928</v>
      </c>
      <c r="H2521" s="17"/>
    </row>
    <row r="2522" spans="7:8" x14ac:dyDescent="0.2">
      <c r="G2522" s="8">
        <v>61.157503442488284</v>
      </c>
      <c r="H2522" s="17"/>
    </row>
    <row r="2523" spans="7:8" x14ac:dyDescent="0.2">
      <c r="G2523" s="8">
        <v>60.884468320243016</v>
      </c>
      <c r="H2523" s="17"/>
    </row>
    <row r="2524" spans="7:8" x14ac:dyDescent="0.2">
      <c r="G2524" s="8">
        <v>61.010939134443198</v>
      </c>
      <c r="H2524" s="17"/>
    </row>
    <row r="2525" spans="7:8" x14ac:dyDescent="0.2">
      <c r="G2525" s="8">
        <v>62.978919561016269</v>
      </c>
      <c r="H2525" s="17"/>
    </row>
    <row r="2526" spans="7:8" x14ac:dyDescent="0.2">
      <c r="G2526" s="8">
        <v>63.05929353639582</v>
      </c>
      <c r="H2526" s="17"/>
    </row>
    <row r="2527" spans="7:8" x14ac:dyDescent="0.2">
      <c r="G2527" s="8">
        <v>63.646732738802314</v>
      </c>
      <c r="H2527" s="17"/>
    </row>
    <row r="2528" spans="7:8" x14ac:dyDescent="0.2">
      <c r="G2528" s="8">
        <v>63.842939796346535</v>
      </c>
      <c r="H2528" s="17"/>
    </row>
    <row r="2529" spans="7:8" x14ac:dyDescent="0.2">
      <c r="G2529" s="8">
        <v>63.244271876791437</v>
      </c>
      <c r="H2529" s="17"/>
    </row>
    <row r="2530" spans="7:8" x14ac:dyDescent="0.2">
      <c r="G2530" s="8">
        <v>63.767884686984729</v>
      </c>
      <c r="H2530" s="17"/>
    </row>
    <row r="2531" spans="7:8" x14ac:dyDescent="0.2">
      <c r="G2531" s="8">
        <v>64.452245447937159</v>
      </c>
      <c r="H2531" s="17"/>
    </row>
    <row r="2532" spans="7:8" x14ac:dyDescent="0.2">
      <c r="G2532" s="8">
        <v>64.439243775449299</v>
      </c>
      <c r="H2532" s="17"/>
    </row>
    <row r="2533" spans="7:8" x14ac:dyDescent="0.2">
      <c r="G2533" s="8">
        <v>64.991223871070687</v>
      </c>
      <c r="H2533" s="17"/>
    </row>
    <row r="2534" spans="7:8" x14ac:dyDescent="0.2">
      <c r="G2534" s="8">
        <v>65.049140412153022</v>
      </c>
      <c r="H2534" s="17"/>
    </row>
    <row r="2535" spans="7:8" x14ac:dyDescent="0.2">
      <c r="G2535" s="8">
        <v>64.810973411579781</v>
      </c>
      <c r="H2535" s="17"/>
    </row>
    <row r="2536" spans="7:8" x14ac:dyDescent="0.2">
      <c r="G2536" s="8">
        <v>64.530255482864391</v>
      </c>
      <c r="H2536" s="17"/>
    </row>
    <row r="2537" spans="7:8" x14ac:dyDescent="0.2">
      <c r="G2537" s="8">
        <v>64.144342204019893</v>
      </c>
      <c r="H2537" s="17"/>
    </row>
    <row r="2538" spans="7:8" x14ac:dyDescent="0.2">
      <c r="G2538" s="8">
        <v>65.120058625723232</v>
      </c>
      <c r="H2538" s="17"/>
    </row>
    <row r="2539" spans="7:8" x14ac:dyDescent="0.2">
      <c r="G2539" s="8">
        <v>65.04854942703993</v>
      </c>
      <c r="H2539" s="17"/>
    </row>
    <row r="2540" spans="7:8" x14ac:dyDescent="0.2">
      <c r="G2540" s="8">
        <v>64.156161906281582</v>
      </c>
      <c r="H2540" s="17"/>
    </row>
    <row r="2541" spans="7:8" x14ac:dyDescent="0.2">
      <c r="G2541" s="8">
        <v>63.834075019650257</v>
      </c>
      <c r="H2541" s="17"/>
    </row>
    <row r="2542" spans="7:8" x14ac:dyDescent="0.2">
      <c r="G2542" s="8">
        <v>65.011317364915584</v>
      </c>
      <c r="H2542" s="17"/>
    </row>
    <row r="2543" spans="7:8" x14ac:dyDescent="0.2">
      <c r="G2543" s="8">
        <v>64.698686240093622</v>
      </c>
      <c r="H2543" s="17"/>
    </row>
    <row r="2544" spans="7:8" x14ac:dyDescent="0.2">
      <c r="G2544" s="8">
        <v>64.685684567605733</v>
      </c>
      <c r="H2544" s="17"/>
    </row>
    <row r="2545" spans="7:8" x14ac:dyDescent="0.2">
      <c r="G2545" s="8">
        <v>64.312772961249109</v>
      </c>
      <c r="H2545" s="17"/>
    </row>
    <row r="2546" spans="7:8" x14ac:dyDescent="0.2">
      <c r="G2546" s="8">
        <v>64.211123521798484</v>
      </c>
      <c r="H2546" s="17"/>
    </row>
    <row r="2547" spans="7:8" x14ac:dyDescent="0.2">
      <c r="G2547" s="8">
        <v>63.893173530958769</v>
      </c>
      <c r="H2547" s="17"/>
    </row>
    <row r="2548" spans="7:8" x14ac:dyDescent="0.2">
      <c r="G2548" s="8">
        <v>63.224769368059619</v>
      </c>
      <c r="H2548" s="17"/>
    </row>
    <row r="2549" spans="7:8" x14ac:dyDescent="0.2">
      <c r="G2549" s="8">
        <v>64.408512549568869</v>
      </c>
      <c r="H2549" s="17"/>
    </row>
    <row r="2550" spans="7:8" x14ac:dyDescent="0.2">
      <c r="G2550" s="8">
        <v>64.904349059447199</v>
      </c>
      <c r="H2550" s="17"/>
    </row>
    <row r="2551" spans="7:8" x14ac:dyDescent="0.2">
      <c r="G2551" s="8">
        <v>65.056823218623123</v>
      </c>
      <c r="H2551" s="17"/>
    </row>
    <row r="2552" spans="7:8" x14ac:dyDescent="0.2">
      <c r="G2552" s="8">
        <v>65.059187159075464</v>
      </c>
      <c r="H2552" s="17"/>
    </row>
    <row r="2553" spans="7:8" x14ac:dyDescent="0.2">
      <c r="G2553" s="8">
        <v>65.21343427359065</v>
      </c>
      <c r="H2553" s="17"/>
    </row>
    <row r="2554" spans="7:8" x14ac:dyDescent="0.2">
      <c r="G2554" s="8">
        <v>64.968175451660372</v>
      </c>
      <c r="H2554" s="17"/>
    </row>
    <row r="2555" spans="7:8" x14ac:dyDescent="0.2">
      <c r="G2555" s="8">
        <v>66.275434521804399</v>
      </c>
      <c r="H2555" s="17"/>
    </row>
    <row r="2556" spans="7:8" x14ac:dyDescent="0.2">
      <c r="G2556" s="8">
        <v>66.1926966059725</v>
      </c>
      <c r="H2556" s="17"/>
    </row>
    <row r="2557" spans="7:8" x14ac:dyDescent="0.2">
      <c r="G2557" s="8">
        <v>66.309120673250249</v>
      </c>
      <c r="H2557" s="17"/>
    </row>
    <row r="2558" spans="7:8" x14ac:dyDescent="0.2">
      <c r="G2558" s="8">
        <v>66.482870296497225</v>
      </c>
      <c r="H2558" s="17"/>
    </row>
    <row r="2559" spans="7:8" x14ac:dyDescent="0.2">
      <c r="G2559" s="8">
        <v>66.181467888823875</v>
      </c>
      <c r="H2559" s="17"/>
    </row>
    <row r="2560" spans="7:8" x14ac:dyDescent="0.2">
      <c r="G2560" s="8">
        <v>66.445638234372879</v>
      </c>
      <c r="H2560" s="17"/>
    </row>
    <row r="2561" spans="7:8" x14ac:dyDescent="0.2">
      <c r="G2561" s="8">
        <v>67.184369625729119</v>
      </c>
      <c r="H2561" s="17"/>
    </row>
    <row r="2562" spans="7:8" x14ac:dyDescent="0.2">
      <c r="G2562" s="8">
        <v>67.095721858766382</v>
      </c>
      <c r="H2562" s="17"/>
    </row>
    <row r="2563" spans="7:8" x14ac:dyDescent="0.2">
      <c r="G2563" s="8">
        <v>67.239331241246035</v>
      </c>
      <c r="H2563" s="17"/>
    </row>
    <row r="2564" spans="7:8" x14ac:dyDescent="0.2">
      <c r="G2564" s="8">
        <v>66.868783575341737</v>
      </c>
      <c r="H2564" s="17"/>
    </row>
    <row r="2565" spans="7:8" x14ac:dyDescent="0.2">
      <c r="G2565" s="8">
        <v>66.297300970988545</v>
      </c>
      <c r="H2565" s="17"/>
    </row>
    <row r="2566" spans="7:8" x14ac:dyDescent="0.2">
      <c r="G2566" s="8">
        <v>66.636526425899334</v>
      </c>
      <c r="H2566" s="17"/>
    </row>
    <row r="2567" spans="7:8" x14ac:dyDescent="0.2">
      <c r="G2567" s="8">
        <v>66.592793527531043</v>
      </c>
      <c r="H2567" s="17"/>
    </row>
    <row r="2568" spans="7:8" x14ac:dyDescent="0.2">
      <c r="G2568" s="8">
        <v>66.442092323694368</v>
      </c>
      <c r="H2568" s="17"/>
    </row>
    <row r="2569" spans="7:8" x14ac:dyDescent="0.2">
      <c r="G2569" s="8">
        <v>66.93260996755491</v>
      </c>
      <c r="H2569" s="17"/>
    </row>
    <row r="2570" spans="7:8" x14ac:dyDescent="0.2">
      <c r="G2570" s="8">
        <v>66.374129035689592</v>
      </c>
      <c r="H2570" s="17"/>
    </row>
    <row r="2571" spans="7:8" x14ac:dyDescent="0.2">
      <c r="G2571" s="8">
        <v>67.387668504630369</v>
      </c>
      <c r="H2571" s="17"/>
    </row>
    <row r="2572" spans="7:8" x14ac:dyDescent="0.2">
      <c r="G2572" s="8">
        <v>67.197962283330085</v>
      </c>
      <c r="H2572" s="17"/>
    </row>
    <row r="2573" spans="7:8" x14ac:dyDescent="0.2">
      <c r="G2573" s="8">
        <v>67.039578273023309</v>
      </c>
      <c r="H2573" s="17"/>
    </row>
    <row r="2574" spans="7:8" x14ac:dyDescent="0.2">
      <c r="G2574" s="8">
        <v>67.607514966697991</v>
      </c>
      <c r="H2574" s="17"/>
    </row>
    <row r="2575" spans="7:8" x14ac:dyDescent="0.2">
      <c r="G2575" s="8">
        <v>66.73522093978454</v>
      </c>
      <c r="H2575" s="17"/>
    </row>
    <row r="2576" spans="7:8" x14ac:dyDescent="0.2">
      <c r="G2576" s="8">
        <v>66.343988794922254</v>
      </c>
      <c r="H2576" s="17"/>
    </row>
    <row r="2577" spans="7:8" x14ac:dyDescent="0.2">
      <c r="G2577" s="8">
        <v>66.206880248686545</v>
      </c>
      <c r="H2577" s="17"/>
    </row>
    <row r="2578" spans="7:8" x14ac:dyDescent="0.2">
      <c r="G2578" s="8">
        <v>66.781908763718249</v>
      </c>
      <c r="H2578" s="17"/>
    </row>
    <row r="2579" spans="7:8" x14ac:dyDescent="0.2">
      <c r="G2579" s="8">
        <v>65.365317447653496</v>
      </c>
      <c r="H2579" s="17"/>
    </row>
    <row r="2580" spans="7:8" x14ac:dyDescent="0.2">
      <c r="G2580" s="8">
        <v>65.79969150577098</v>
      </c>
      <c r="H2580" s="17"/>
    </row>
    <row r="2581" spans="7:8" x14ac:dyDescent="0.2">
      <c r="G2581" s="8">
        <v>66.947384595382047</v>
      </c>
      <c r="H2581" s="17"/>
    </row>
    <row r="2582" spans="7:8" x14ac:dyDescent="0.2">
      <c r="G2582" s="8">
        <v>66.837461364348243</v>
      </c>
      <c r="H2582" s="17"/>
    </row>
    <row r="2583" spans="7:8" x14ac:dyDescent="0.2">
      <c r="G2583" s="8">
        <v>66.11291361570602</v>
      </c>
      <c r="H2583" s="17"/>
    </row>
    <row r="2584" spans="7:8" x14ac:dyDescent="0.2">
      <c r="G2584" s="8">
        <v>64.621267190279482</v>
      </c>
      <c r="H2584" s="17"/>
    </row>
    <row r="2585" spans="7:8" x14ac:dyDescent="0.2">
      <c r="G2585" s="8">
        <v>65.162018568752259</v>
      </c>
      <c r="H2585" s="17"/>
    </row>
    <row r="2586" spans="7:8" x14ac:dyDescent="0.2">
      <c r="G2586" s="8">
        <v>65.397230643760082</v>
      </c>
      <c r="H2586" s="17"/>
    </row>
    <row r="2587" spans="7:8" x14ac:dyDescent="0.2">
      <c r="G2587" s="8">
        <v>64.873026848453691</v>
      </c>
      <c r="H2587" s="17"/>
    </row>
    <row r="2588" spans="7:8" x14ac:dyDescent="0.2">
      <c r="G2588" s="8">
        <v>63.349467226920567</v>
      </c>
      <c r="H2588" s="17"/>
    </row>
    <row r="2589" spans="7:8" x14ac:dyDescent="0.2">
      <c r="G2589" s="8">
        <v>62.978919561016269</v>
      </c>
      <c r="H2589" s="17"/>
    </row>
    <row r="2590" spans="7:8" x14ac:dyDescent="0.2">
      <c r="G2590" s="8">
        <v>64.595263845303748</v>
      </c>
      <c r="H2590" s="17"/>
    </row>
    <row r="2591" spans="7:8" x14ac:dyDescent="0.2">
      <c r="G2591" s="8">
        <v>65.894249123864583</v>
      </c>
      <c r="H2591" s="17"/>
    </row>
    <row r="2592" spans="7:8" x14ac:dyDescent="0.2">
      <c r="G2592" s="8">
        <v>65.942118918024448</v>
      </c>
      <c r="H2592" s="17"/>
    </row>
    <row r="2593" spans="7:8" x14ac:dyDescent="0.2">
      <c r="G2593" s="8">
        <v>65.737638068897041</v>
      </c>
      <c r="H2593" s="17"/>
    </row>
    <row r="2594" spans="7:8" x14ac:dyDescent="0.2">
      <c r="G2594" s="8">
        <v>66.417861934057882</v>
      </c>
      <c r="H2594" s="17"/>
    </row>
    <row r="2595" spans="7:8" x14ac:dyDescent="0.2">
      <c r="G2595" s="8">
        <v>66.658983860196557</v>
      </c>
      <c r="H2595" s="17"/>
    </row>
    <row r="2596" spans="7:8" x14ac:dyDescent="0.2">
      <c r="G2596" s="8">
        <v>66.964523163661511</v>
      </c>
      <c r="H2596" s="17"/>
    </row>
    <row r="2597" spans="7:8" x14ac:dyDescent="0.2">
      <c r="G2597" s="8">
        <v>67.00589212157746</v>
      </c>
      <c r="H2597" s="17"/>
    </row>
    <row r="2598" spans="7:8" x14ac:dyDescent="0.2">
      <c r="G2598" s="8">
        <v>67.356346293636875</v>
      </c>
      <c r="H2598" s="17"/>
    </row>
    <row r="2599" spans="7:8" x14ac:dyDescent="0.2">
      <c r="G2599" s="8">
        <v>67.449721941504293</v>
      </c>
      <c r="H2599" s="17"/>
    </row>
    <row r="2600" spans="7:8" x14ac:dyDescent="0.2">
      <c r="G2600" s="8">
        <v>67.019484779178413</v>
      </c>
      <c r="H2600" s="17"/>
    </row>
    <row r="2601" spans="7:8" x14ac:dyDescent="0.2">
      <c r="G2601" s="8">
        <v>67.123498159081379</v>
      </c>
      <c r="H2601" s="17"/>
    </row>
    <row r="2602" spans="7:8" x14ac:dyDescent="0.2">
      <c r="G2602" s="8">
        <v>66.684396220059213</v>
      </c>
      <c r="H2602" s="17"/>
    </row>
    <row r="2603" spans="7:8" x14ac:dyDescent="0.2">
      <c r="G2603" s="8">
        <v>67.109314516367334</v>
      </c>
      <c r="H2603" s="17"/>
    </row>
    <row r="2604" spans="7:8" x14ac:dyDescent="0.2">
      <c r="G2604" s="8">
        <v>67.94674042160878</v>
      </c>
      <c r="H2604" s="17"/>
    </row>
    <row r="2605" spans="7:8" x14ac:dyDescent="0.2">
      <c r="G2605" s="8">
        <v>67.875231222925493</v>
      </c>
      <c r="H2605" s="17"/>
    </row>
    <row r="2606" spans="7:8" x14ac:dyDescent="0.2">
      <c r="G2606" s="8">
        <v>67.756443215195418</v>
      </c>
      <c r="H2606" s="17"/>
    </row>
    <row r="2607" spans="7:8" x14ac:dyDescent="0.2">
      <c r="G2607" s="8">
        <v>67.675478254702767</v>
      </c>
      <c r="H2607" s="17"/>
    </row>
    <row r="2608" spans="7:8" x14ac:dyDescent="0.2">
      <c r="G2608" s="8">
        <v>66.911334503483872</v>
      </c>
      <c r="H2608" s="17"/>
    </row>
    <row r="2609" spans="7:8" x14ac:dyDescent="0.2">
      <c r="G2609" s="8">
        <v>66.897741845882905</v>
      </c>
      <c r="H2609" s="17"/>
    </row>
    <row r="2610" spans="7:8" x14ac:dyDescent="0.2">
      <c r="G2610" s="8">
        <v>67.246423062603043</v>
      </c>
      <c r="H2610" s="17"/>
    </row>
    <row r="2611" spans="7:8" x14ac:dyDescent="0.2">
      <c r="G2611" s="8">
        <v>66.524239254413189</v>
      </c>
      <c r="H2611" s="17"/>
    </row>
    <row r="2612" spans="7:8" x14ac:dyDescent="0.2">
      <c r="G2612" s="8">
        <v>66.207471233799623</v>
      </c>
      <c r="H2612" s="17"/>
    </row>
    <row r="2613" spans="7:8" x14ac:dyDescent="0.2">
      <c r="G2613" s="8">
        <v>67.293701871649859</v>
      </c>
      <c r="H2613" s="17"/>
    </row>
    <row r="2614" spans="7:8" x14ac:dyDescent="0.2">
      <c r="G2614" s="8">
        <v>67.380576683273347</v>
      </c>
      <c r="H2614" s="17"/>
    </row>
    <row r="2615" spans="7:8" x14ac:dyDescent="0.2">
      <c r="G2615" s="8">
        <v>67.064990632885952</v>
      </c>
      <c r="H2615" s="17"/>
    </row>
    <row r="2616" spans="7:8" x14ac:dyDescent="0.2">
      <c r="G2616" s="8">
        <v>67.125271114420627</v>
      </c>
      <c r="H2616" s="17"/>
    </row>
    <row r="2617" spans="7:8" x14ac:dyDescent="0.2">
      <c r="G2617" s="8">
        <v>66.676122428476035</v>
      </c>
      <c r="H2617" s="17"/>
    </row>
    <row r="2618" spans="7:8" x14ac:dyDescent="0.2">
      <c r="G2618" s="8">
        <v>65.661400989309087</v>
      </c>
      <c r="H2618" s="17"/>
    </row>
    <row r="2619" spans="7:8" x14ac:dyDescent="0.2">
      <c r="G2619" s="8">
        <v>66.595157467983384</v>
      </c>
      <c r="H2619" s="17"/>
    </row>
    <row r="2620" spans="7:8" x14ac:dyDescent="0.2">
      <c r="G2620" s="8">
        <v>68.216229633175544</v>
      </c>
      <c r="H2620" s="17"/>
    </row>
    <row r="2621" spans="7:8" x14ac:dyDescent="0.2">
      <c r="G2621" s="8">
        <v>68.673061125590252</v>
      </c>
      <c r="H2621" s="17"/>
    </row>
    <row r="2622" spans="7:8" x14ac:dyDescent="0.2">
      <c r="G2622" s="8">
        <v>68.773528594814707</v>
      </c>
      <c r="H2622" s="17"/>
    </row>
    <row r="2623" spans="7:8" x14ac:dyDescent="0.2">
      <c r="G2623" s="8">
        <v>68.592096165097615</v>
      </c>
      <c r="H2623" s="17"/>
    </row>
    <row r="2624" spans="7:8" x14ac:dyDescent="0.2">
      <c r="G2624" s="8">
        <v>69.393471978440871</v>
      </c>
      <c r="H2624" s="17"/>
    </row>
    <row r="2625" spans="7:8" x14ac:dyDescent="0.2">
      <c r="G2625" s="8">
        <v>68.842082867932547</v>
      </c>
      <c r="H2625" s="17"/>
    </row>
    <row r="2626" spans="7:8" x14ac:dyDescent="0.2">
      <c r="G2626" s="8">
        <v>68.638783989031324</v>
      </c>
      <c r="H2626" s="17"/>
    </row>
    <row r="2627" spans="7:8" x14ac:dyDescent="0.2">
      <c r="G2627" s="8">
        <v>69.418884338303528</v>
      </c>
      <c r="H2627" s="17"/>
    </row>
    <row r="2628" spans="7:8" x14ac:dyDescent="0.2">
      <c r="G2628" s="8">
        <v>69.558947810104669</v>
      </c>
      <c r="H2628" s="17"/>
    </row>
    <row r="2629" spans="7:8" x14ac:dyDescent="0.2">
      <c r="G2629" s="8">
        <v>69.22385925098547</v>
      </c>
      <c r="H2629" s="17"/>
    </row>
    <row r="2630" spans="7:8" x14ac:dyDescent="0.2">
      <c r="G2630" s="8">
        <v>69.623365187430934</v>
      </c>
      <c r="H2630" s="17"/>
    </row>
    <row r="2631" spans="7:8" x14ac:dyDescent="0.2">
      <c r="G2631" s="8">
        <v>70.006914525823092</v>
      </c>
      <c r="H2631" s="17"/>
    </row>
    <row r="2632" spans="7:8" x14ac:dyDescent="0.2">
      <c r="G2632" s="8">
        <v>69.306006181704277</v>
      </c>
      <c r="H2632" s="17"/>
    </row>
    <row r="2633" spans="7:8" x14ac:dyDescent="0.2">
      <c r="G2633" s="8">
        <v>69.284730717633224</v>
      </c>
      <c r="H2633" s="17"/>
    </row>
    <row r="2634" spans="7:8" x14ac:dyDescent="0.2">
      <c r="G2634" s="8">
        <v>70.433605777470461</v>
      </c>
      <c r="H2634" s="17"/>
    </row>
    <row r="2635" spans="7:8" x14ac:dyDescent="0.2">
      <c r="G2635" s="8">
        <v>70.456654196880791</v>
      </c>
      <c r="H2635" s="17"/>
    </row>
    <row r="2636" spans="7:8" x14ac:dyDescent="0.2">
      <c r="G2636" s="8">
        <v>70.120974652648499</v>
      </c>
      <c r="H2636" s="17"/>
    </row>
    <row r="2637" spans="7:8" x14ac:dyDescent="0.2">
      <c r="G2637" s="8">
        <v>70.30240708236559</v>
      </c>
      <c r="H2637" s="17"/>
    </row>
    <row r="2638" spans="7:8" x14ac:dyDescent="0.2">
      <c r="G2638" s="8">
        <v>70.971993215490912</v>
      </c>
      <c r="H2638" s="17"/>
    </row>
    <row r="2639" spans="7:8" x14ac:dyDescent="0.2">
      <c r="G2639" s="8">
        <v>71.246210307962343</v>
      </c>
      <c r="H2639" s="17"/>
    </row>
    <row r="2640" spans="7:8" x14ac:dyDescent="0.2">
      <c r="G2640" s="8">
        <v>71.091963193447157</v>
      </c>
      <c r="H2640" s="17"/>
    </row>
    <row r="2641" spans="7:8" x14ac:dyDescent="0.2">
      <c r="G2641" s="8">
        <v>70.97376617083016</v>
      </c>
      <c r="H2641" s="17"/>
    </row>
    <row r="2642" spans="7:8" x14ac:dyDescent="0.2">
      <c r="G2642" s="8">
        <v>71.027545816120892</v>
      </c>
      <c r="H2642" s="17"/>
    </row>
    <row r="2643" spans="7:8" x14ac:dyDescent="0.2">
      <c r="G2643" s="8">
        <v>71.005088381823668</v>
      </c>
      <c r="H2643" s="17"/>
    </row>
    <row r="2644" spans="7:8" x14ac:dyDescent="0.2">
      <c r="G2644" s="8">
        <v>71.154016630321081</v>
      </c>
      <c r="H2644" s="17"/>
    </row>
    <row r="2645" spans="7:8" x14ac:dyDescent="0.2">
      <c r="G2645" s="8">
        <v>71.768050162816408</v>
      </c>
      <c r="H2645" s="17"/>
    </row>
    <row r="2646" spans="7:8" x14ac:dyDescent="0.2">
      <c r="G2646" s="8">
        <v>71.794053507792142</v>
      </c>
      <c r="H2646" s="17"/>
    </row>
    <row r="2647" spans="7:8" x14ac:dyDescent="0.2">
      <c r="G2647" s="8">
        <v>71.829512614577254</v>
      </c>
      <c r="H2647" s="17"/>
    </row>
    <row r="2648" spans="7:8" x14ac:dyDescent="0.2">
      <c r="G2648" s="8">
        <v>70.63749564148479</v>
      </c>
      <c r="H2648" s="17"/>
    </row>
    <row r="2649" spans="7:8" x14ac:dyDescent="0.2">
      <c r="G2649" s="8">
        <v>70.11683775685691</v>
      </c>
      <c r="H2649" s="17"/>
    </row>
    <row r="2650" spans="7:8" x14ac:dyDescent="0.2">
      <c r="G2650" s="8">
        <v>69.345011199167899</v>
      </c>
      <c r="H2650" s="17"/>
    </row>
    <row r="2651" spans="7:8" x14ac:dyDescent="0.2">
      <c r="G2651" s="8">
        <v>69.077885928053476</v>
      </c>
      <c r="H2651" s="17"/>
    </row>
    <row r="2652" spans="7:8" x14ac:dyDescent="0.2">
      <c r="G2652" s="8">
        <v>69.983275121299698</v>
      </c>
      <c r="H2652" s="17"/>
    </row>
    <row r="2653" spans="7:8" x14ac:dyDescent="0.2">
      <c r="G2653" s="8">
        <v>70.594353728229592</v>
      </c>
      <c r="H2653" s="17"/>
    </row>
    <row r="2654" spans="7:8" x14ac:dyDescent="0.2">
      <c r="G2654" s="8">
        <v>70.067195007357768</v>
      </c>
      <c r="H2654" s="17"/>
    </row>
    <row r="2655" spans="7:8" x14ac:dyDescent="0.2">
      <c r="G2655" s="8">
        <v>69.540627271599035</v>
      </c>
      <c r="H2655" s="17"/>
    </row>
    <row r="2656" spans="7:8" x14ac:dyDescent="0.2">
      <c r="G2656" s="8">
        <v>69.750426986744202</v>
      </c>
      <c r="H2656" s="17"/>
    </row>
    <row r="2657" spans="7:8" x14ac:dyDescent="0.2">
      <c r="G2657" s="8">
        <v>69.294186479442587</v>
      </c>
      <c r="H2657" s="17"/>
    </row>
    <row r="2658" spans="7:8" x14ac:dyDescent="0.2">
      <c r="G2658" s="8">
        <v>68.998693922900088</v>
      </c>
      <c r="H2658" s="17"/>
    </row>
    <row r="2659" spans="7:8" x14ac:dyDescent="0.2">
      <c r="G2659" s="8">
        <v>69.327281645775344</v>
      </c>
      <c r="H2659" s="17"/>
    </row>
    <row r="2660" spans="7:8" x14ac:dyDescent="0.2">
      <c r="G2660" s="8">
        <v>69.187218173974202</v>
      </c>
      <c r="H2660" s="17"/>
    </row>
    <row r="2661" spans="7:8" x14ac:dyDescent="0.2">
      <c r="G2661" s="8">
        <v>68.519995981301236</v>
      </c>
      <c r="H2661" s="17"/>
    </row>
    <row r="2662" spans="7:8" x14ac:dyDescent="0.2">
      <c r="G2662" s="8">
        <v>67.878186148490911</v>
      </c>
      <c r="H2662" s="17"/>
    </row>
    <row r="2663" spans="7:8" x14ac:dyDescent="0.2">
      <c r="G2663" s="8">
        <v>67.145955593378616</v>
      </c>
      <c r="H2663" s="17"/>
    </row>
    <row r="2664" spans="7:8" x14ac:dyDescent="0.2">
      <c r="G2664" s="8">
        <v>65.55502366895378</v>
      </c>
      <c r="H2664" s="17"/>
    </row>
    <row r="2665" spans="7:8" x14ac:dyDescent="0.2">
      <c r="G2665" s="8">
        <v>64.220579283607847</v>
      </c>
      <c r="H2665" s="17"/>
    </row>
    <row r="2666" spans="7:8" x14ac:dyDescent="0.2">
      <c r="G2666" s="8">
        <v>65.582208984155699</v>
      </c>
      <c r="H2666" s="17"/>
    </row>
    <row r="2667" spans="7:8" x14ac:dyDescent="0.2">
      <c r="G2667" s="8">
        <v>65.789053773735446</v>
      </c>
      <c r="H2667" s="17"/>
    </row>
    <row r="2668" spans="7:8" x14ac:dyDescent="0.2">
      <c r="G2668" s="8">
        <v>67.284837094953573</v>
      </c>
      <c r="H2668" s="17"/>
    </row>
    <row r="2669" spans="7:8" x14ac:dyDescent="0.2">
      <c r="G2669" s="8">
        <v>67.082129201165415</v>
      </c>
      <c r="H2669" s="17"/>
    </row>
    <row r="2670" spans="7:8" x14ac:dyDescent="0.2">
      <c r="G2670" s="8">
        <v>67.425491551867822</v>
      </c>
      <c r="H2670" s="17"/>
    </row>
    <row r="2671" spans="7:8" x14ac:dyDescent="0.2">
      <c r="G2671" s="8">
        <v>68.426029348320711</v>
      </c>
      <c r="H2671" s="17"/>
    </row>
    <row r="2672" spans="7:8" x14ac:dyDescent="0.2">
      <c r="G2672" s="8">
        <v>68.454987618861878</v>
      </c>
      <c r="H2672" s="17"/>
    </row>
    <row r="2673" spans="7:8" x14ac:dyDescent="0.2">
      <c r="G2673" s="8">
        <v>68.537134549580699</v>
      </c>
      <c r="H2673" s="17"/>
    </row>
    <row r="2674" spans="7:8" x14ac:dyDescent="0.2">
      <c r="G2674" s="8">
        <v>68.507585293926454</v>
      </c>
      <c r="H2674" s="17"/>
    </row>
    <row r="2675" spans="7:8" x14ac:dyDescent="0.2">
      <c r="G2675" s="8">
        <v>69.158259903433034</v>
      </c>
      <c r="H2675" s="17"/>
    </row>
    <row r="2676" spans="7:8" x14ac:dyDescent="0.2">
      <c r="G2676" s="8">
        <v>68.602733897133135</v>
      </c>
      <c r="H2676" s="17"/>
    </row>
    <row r="2677" spans="7:8" x14ac:dyDescent="0.2">
      <c r="G2677" s="8">
        <v>69.689555520096462</v>
      </c>
      <c r="H2677" s="17"/>
    </row>
    <row r="2678" spans="7:8" x14ac:dyDescent="0.2">
      <c r="G2678" s="8">
        <v>69.644640651502002</v>
      </c>
      <c r="H2678" s="17"/>
    </row>
    <row r="2679" spans="7:8" x14ac:dyDescent="0.2">
      <c r="G2679" s="8">
        <v>69.583178199741155</v>
      </c>
      <c r="H2679" s="17"/>
    </row>
    <row r="2680" spans="7:8" x14ac:dyDescent="0.2">
      <c r="G2680" s="8">
        <v>69.989775957543628</v>
      </c>
      <c r="H2680" s="17"/>
    </row>
    <row r="2681" spans="7:8" x14ac:dyDescent="0.2">
      <c r="G2681" s="8">
        <v>69.6954653712273</v>
      </c>
      <c r="H2681" s="17"/>
    </row>
    <row r="2682" spans="7:8" x14ac:dyDescent="0.2">
      <c r="G2682" s="8">
        <v>70.064240081792335</v>
      </c>
      <c r="H2682" s="17"/>
    </row>
    <row r="2683" spans="7:8" x14ac:dyDescent="0.2">
      <c r="G2683" s="8">
        <v>69.834346872802271</v>
      </c>
      <c r="H2683" s="17"/>
    </row>
    <row r="2684" spans="7:8" x14ac:dyDescent="0.2">
      <c r="G2684" s="8">
        <v>68.847401733950335</v>
      </c>
      <c r="H2684" s="17"/>
    </row>
    <row r="2685" spans="7:8" x14ac:dyDescent="0.2">
      <c r="G2685" s="8">
        <v>69.336146422471629</v>
      </c>
      <c r="H2685" s="17"/>
    </row>
    <row r="2686" spans="7:8" x14ac:dyDescent="0.2">
      <c r="G2686" s="8">
        <v>68.670697185137911</v>
      </c>
      <c r="H2686" s="17"/>
    </row>
    <row r="2687" spans="7:8" x14ac:dyDescent="0.2">
      <c r="G2687" s="8">
        <v>68.722112889976302</v>
      </c>
      <c r="H2687" s="17"/>
    </row>
    <row r="2688" spans="7:8" x14ac:dyDescent="0.2">
      <c r="G2688" s="8">
        <v>67.177868789485188</v>
      </c>
      <c r="H2688" s="17"/>
    </row>
    <row r="2689" spans="7:8" x14ac:dyDescent="0.2">
      <c r="G2689" s="8">
        <v>67.487544988741746</v>
      </c>
      <c r="H2689" s="17"/>
    </row>
    <row r="2690" spans="7:8" x14ac:dyDescent="0.2">
      <c r="G2690" s="8">
        <v>68.94432329249625</v>
      </c>
      <c r="H2690" s="17"/>
    </row>
    <row r="2691" spans="7:8" x14ac:dyDescent="0.2">
      <c r="G2691" s="8">
        <v>69.219131370080788</v>
      </c>
      <c r="H2691" s="17"/>
    </row>
    <row r="2692" spans="7:8" x14ac:dyDescent="0.2">
      <c r="G2692" s="8">
        <v>69.219131370080788</v>
      </c>
      <c r="H2692" s="17"/>
    </row>
    <row r="2693" spans="7:8" x14ac:dyDescent="0.2">
      <c r="G2693" s="8">
        <v>69.219131370080788</v>
      </c>
      <c r="H2693" s="17"/>
    </row>
    <row r="2694" spans="7:8" x14ac:dyDescent="0.2">
      <c r="G2694" s="8">
        <v>69.630457008787943</v>
      </c>
      <c r="H2694" s="17"/>
    </row>
    <row r="2695" spans="7:8" x14ac:dyDescent="0.2">
      <c r="G2695" s="8">
        <v>70.10501805459522</v>
      </c>
      <c r="H2695" s="17"/>
    </row>
    <row r="2696" spans="7:8" x14ac:dyDescent="0.2">
      <c r="G2696" s="8">
        <v>70.654634209764254</v>
      </c>
      <c r="H2696" s="17"/>
    </row>
    <row r="2697" spans="7:8" x14ac:dyDescent="0.2">
      <c r="G2697" s="8">
        <v>70.800607532696262</v>
      </c>
      <c r="H2697" s="17"/>
    </row>
    <row r="2698" spans="7:8" x14ac:dyDescent="0.2">
      <c r="G2698" s="8">
        <v>70.859706044004753</v>
      </c>
      <c r="H2698" s="17"/>
    </row>
    <row r="2699" spans="7:8" x14ac:dyDescent="0.2">
      <c r="G2699" s="8">
        <v>70.598490624021181</v>
      </c>
      <c r="H2699" s="17"/>
    </row>
    <row r="2700" spans="7:8" x14ac:dyDescent="0.2">
      <c r="G2700" s="8">
        <v>69.52526165865882</v>
      </c>
      <c r="H2700" s="17"/>
    </row>
    <row r="2701" spans="7:8" x14ac:dyDescent="0.2">
      <c r="G2701" s="8">
        <v>69.09738843678528</v>
      </c>
      <c r="H2701" s="17"/>
    </row>
    <row r="2702" spans="7:8" x14ac:dyDescent="0.2">
      <c r="G2702" s="8">
        <v>69.775839346606872</v>
      </c>
      <c r="H2702" s="17"/>
    </row>
    <row r="2703" spans="7:8" x14ac:dyDescent="0.2">
      <c r="G2703" s="8">
        <v>68.886997736527022</v>
      </c>
      <c r="H2703" s="17"/>
    </row>
    <row r="2704" spans="7:8" x14ac:dyDescent="0.2">
      <c r="G2704" s="8">
        <v>69.664734145346884</v>
      </c>
      <c r="H2704" s="17"/>
    </row>
    <row r="2705" spans="7:8" x14ac:dyDescent="0.2">
      <c r="G2705" s="8">
        <v>69.820163230088241</v>
      </c>
      <c r="H2705" s="17"/>
    </row>
    <row r="2706" spans="7:8" x14ac:dyDescent="0.2">
      <c r="G2706" s="8">
        <v>69.287685643198657</v>
      </c>
      <c r="H2706" s="17"/>
    </row>
    <row r="2707" spans="7:8" x14ac:dyDescent="0.2">
      <c r="G2707" s="8">
        <v>68.927775709329893</v>
      </c>
      <c r="H2707" s="17"/>
    </row>
    <row r="2708" spans="7:8" x14ac:dyDescent="0.2">
      <c r="G2708" s="8">
        <v>68.661241423328548</v>
      </c>
      <c r="H2708" s="17"/>
    </row>
    <row r="2709" spans="7:8" x14ac:dyDescent="0.2">
      <c r="G2709" s="8">
        <v>67.833271279896451</v>
      </c>
      <c r="H2709" s="17"/>
    </row>
    <row r="2710" spans="7:8" x14ac:dyDescent="0.2">
      <c r="G2710" s="8">
        <v>68.203818945800748</v>
      </c>
      <c r="H2710" s="17"/>
    </row>
    <row r="2711" spans="7:8" x14ac:dyDescent="0.2">
      <c r="G2711" s="8">
        <v>68.763481847892251</v>
      </c>
      <c r="H2711" s="17"/>
    </row>
    <row r="2712" spans="7:8" x14ac:dyDescent="0.2">
      <c r="G2712" s="8">
        <v>68.037752129023872</v>
      </c>
      <c r="H2712" s="17"/>
    </row>
    <row r="2713" spans="7:8" x14ac:dyDescent="0.2">
      <c r="G2713" s="8">
        <v>66.637708396125504</v>
      </c>
      <c r="H2713" s="17"/>
    </row>
    <row r="2714" spans="7:8" x14ac:dyDescent="0.2">
      <c r="G2714" s="8">
        <v>66.845735155931422</v>
      </c>
      <c r="H2714" s="17"/>
    </row>
    <row r="2715" spans="7:8" x14ac:dyDescent="0.2">
      <c r="G2715" s="8">
        <v>67.164276131884236</v>
      </c>
      <c r="H2715" s="17"/>
    </row>
    <row r="2716" spans="7:8" x14ac:dyDescent="0.2">
      <c r="G2716" s="8">
        <v>66.818549840729531</v>
      </c>
      <c r="H2716" s="17"/>
    </row>
    <row r="2717" spans="7:8" x14ac:dyDescent="0.2">
      <c r="G2717" s="8">
        <v>67.27538133314421</v>
      </c>
      <c r="H2717" s="17"/>
    </row>
    <row r="2718" spans="7:8" x14ac:dyDescent="0.2">
      <c r="G2718" s="8">
        <v>67.199144253556256</v>
      </c>
      <c r="H2718" s="17"/>
    </row>
    <row r="2719" spans="7:8" x14ac:dyDescent="0.2">
      <c r="G2719" s="8">
        <v>68.236323127020427</v>
      </c>
      <c r="H2719" s="17"/>
    </row>
    <row r="2720" spans="7:8" x14ac:dyDescent="0.2">
      <c r="G2720" s="8">
        <v>67.514730303943651</v>
      </c>
      <c r="H2720" s="17"/>
    </row>
    <row r="2721" spans="7:8" x14ac:dyDescent="0.2">
      <c r="G2721" s="8">
        <v>66.515374477716904</v>
      </c>
      <c r="H2721" s="17"/>
    </row>
    <row r="2722" spans="7:8" x14ac:dyDescent="0.2">
      <c r="G2722" s="8">
        <v>66.648346128161037</v>
      </c>
      <c r="H2722" s="17"/>
    </row>
    <row r="2723" spans="7:8" x14ac:dyDescent="0.2">
      <c r="G2723" s="8">
        <v>66.197424486877182</v>
      </c>
      <c r="H2723" s="17"/>
    </row>
    <row r="2724" spans="7:8" x14ac:dyDescent="0.2">
      <c r="G2724" s="8">
        <v>66.313257569041838</v>
      </c>
      <c r="H2724" s="17"/>
    </row>
    <row r="2725" spans="7:8" x14ac:dyDescent="0.2">
      <c r="G2725" s="8">
        <v>65.695678125868014</v>
      </c>
      <c r="H2725" s="17"/>
    </row>
    <row r="2726" spans="7:8" x14ac:dyDescent="0.2">
      <c r="G2726" s="8">
        <v>66.342215839582991</v>
      </c>
      <c r="H2726" s="17"/>
    </row>
    <row r="2727" spans="7:8" x14ac:dyDescent="0.2">
      <c r="G2727" s="8">
        <v>65.288489382952449</v>
      </c>
      <c r="H2727" s="17"/>
    </row>
    <row r="2728" spans="7:8" x14ac:dyDescent="0.2">
      <c r="G2728" s="8">
        <v>65.328676370642242</v>
      </c>
      <c r="H2728" s="17"/>
    </row>
    <row r="2729" spans="7:8" x14ac:dyDescent="0.2">
      <c r="G2729" s="8">
        <v>66.296709985875452</v>
      </c>
      <c r="H2729" s="17"/>
    </row>
    <row r="2730" spans="7:8" x14ac:dyDescent="0.2">
      <c r="G2730" s="8">
        <v>65.287898397839356</v>
      </c>
      <c r="H2730" s="17"/>
    </row>
    <row r="2731" spans="7:8" x14ac:dyDescent="0.2">
      <c r="G2731" s="8">
        <v>65.085190504051198</v>
      </c>
      <c r="H2731" s="17"/>
    </row>
    <row r="2732" spans="7:8" x14ac:dyDescent="0.2">
      <c r="G2732" s="8">
        <v>65.765414369212039</v>
      </c>
      <c r="H2732" s="17"/>
    </row>
    <row r="2733" spans="7:8" x14ac:dyDescent="0.2">
      <c r="G2733" s="8">
        <v>65.268395889107566</v>
      </c>
      <c r="H2733" s="17"/>
    </row>
    <row r="2734" spans="7:8" x14ac:dyDescent="0.2">
      <c r="G2734" s="8">
        <v>66.515374477716904</v>
      </c>
      <c r="H2734" s="17"/>
    </row>
    <row r="2735" spans="7:8" x14ac:dyDescent="0.2">
      <c r="G2735" s="8">
        <v>66.351080616279276</v>
      </c>
      <c r="H2735" s="17"/>
    </row>
    <row r="2736" spans="7:8" x14ac:dyDescent="0.2">
      <c r="G2736" s="8">
        <v>65.004816528671654</v>
      </c>
      <c r="H2736" s="17"/>
    </row>
    <row r="2737" spans="7:8" x14ac:dyDescent="0.2">
      <c r="G2737" s="8">
        <v>64.706369046563722</v>
      </c>
      <c r="H2737" s="17"/>
    </row>
    <row r="2738" spans="7:8" x14ac:dyDescent="0.2">
      <c r="G2738" s="8">
        <v>64.836976756555501</v>
      </c>
      <c r="H2738" s="17"/>
    </row>
    <row r="2739" spans="7:8" x14ac:dyDescent="0.2">
      <c r="G2739" s="8">
        <v>65.424415958961987</v>
      </c>
      <c r="H2739" s="17"/>
    </row>
    <row r="2740" spans="7:8" x14ac:dyDescent="0.2">
      <c r="G2740" s="8">
        <v>66.679668339154546</v>
      </c>
      <c r="H2740" s="17"/>
    </row>
    <row r="2741" spans="7:8" x14ac:dyDescent="0.2">
      <c r="G2741" s="8">
        <v>67.647110969274692</v>
      </c>
      <c r="H2741" s="17"/>
    </row>
    <row r="2742" spans="7:8" x14ac:dyDescent="0.2">
      <c r="G2742" s="8">
        <v>68.20322796068767</v>
      </c>
      <c r="H2742" s="17"/>
    </row>
    <row r="2743" spans="7:8" x14ac:dyDescent="0.2">
      <c r="G2743" s="8">
        <v>68.224503424758737</v>
      </c>
      <c r="H2743" s="17"/>
    </row>
    <row r="2744" spans="7:8" x14ac:dyDescent="0.2">
      <c r="G2744" s="8">
        <v>67.853364773741347</v>
      </c>
      <c r="H2744" s="17"/>
    </row>
    <row r="2745" spans="7:8" x14ac:dyDescent="0.2">
      <c r="G2745" s="8">
        <v>67.408943968701436</v>
      </c>
      <c r="H2745" s="17"/>
    </row>
    <row r="2746" spans="7:8" x14ac:dyDescent="0.2">
      <c r="G2746" s="8">
        <v>67.700299629452331</v>
      </c>
      <c r="H2746" s="17"/>
    </row>
    <row r="2747" spans="7:8" x14ac:dyDescent="0.2">
      <c r="G2747" s="8">
        <v>66.588065646626376</v>
      </c>
      <c r="H2747" s="17"/>
    </row>
    <row r="2748" spans="7:8" x14ac:dyDescent="0.2">
      <c r="G2748" s="8">
        <v>64.791470902847962</v>
      </c>
      <c r="H2748" s="17"/>
    </row>
    <row r="2749" spans="7:8" x14ac:dyDescent="0.2">
      <c r="G2749" s="8">
        <v>64.384282159932397</v>
      </c>
      <c r="H2749" s="17"/>
    </row>
    <row r="2750" spans="7:8" x14ac:dyDescent="0.2">
      <c r="G2750" s="8">
        <v>64.951036883380908</v>
      </c>
      <c r="H2750" s="17"/>
    </row>
    <row r="2751" spans="7:8" x14ac:dyDescent="0.2">
      <c r="G2751" s="8">
        <v>64.397874817533349</v>
      </c>
      <c r="H2751" s="17"/>
    </row>
    <row r="2752" spans="7:8" x14ac:dyDescent="0.2">
      <c r="G2752" s="8">
        <v>64.054512466830957</v>
      </c>
      <c r="H2752" s="17"/>
    </row>
    <row r="2753" spans="7:8" x14ac:dyDescent="0.2">
      <c r="G2753" s="8">
        <v>62.808715848447783</v>
      </c>
      <c r="H2753" s="17"/>
    </row>
    <row r="2754" spans="7:8" x14ac:dyDescent="0.2">
      <c r="G2754" s="8">
        <v>63.574041569892856</v>
      </c>
      <c r="H2754" s="17"/>
    </row>
    <row r="2755" spans="7:8" x14ac:dyDescent="0.2">
      <c r="G2755" s="8">
        <v>64.62067620516639</v>
      </c>
      <c r="H2755" s="17"/>
    </row>
    <row r="2756" spans="7:8" x14ac:dyDescent="0.2">
      <c r="G2756" s="8">
        <v>65.797327565318625</v>
      </c>
      <c r="H2756" s="17"/>
    </row>
    <row r="2757" spans="7:8" x14ac:dyDescent="0.2">
      <c r="G2757" s="8">
        <v>66.11941445194995</v>
      </c>
      <c r="H2757" s="17"/>
    </row>
    <row r="2758" spans="7:8" x14ac:dyDescent="0.2">
      <c r="G2758" s="8">
        <v>65.625350897410911</v>
      </c>
      <c r="H2758" s="17"/>
    </row>
    <row r="2759" spans="7:8" x14ac:dyDescent="0.2">
      <c r="G2759" s="8">
        <v>65.459875065747113</v>
      </c>
      <c r="H2759" s="17"/>
    </row>
    <row r="2760" spans="7:8" x14ac:dyDescent="0.2">
      <c r="G2760" s="8">
        <v>64.436879834996958</v>
      </c>
      <c r="H2760" s="17"/>
    </row>
    <row r="2761" spans="7:8" x14ac:dyDescent="0.2">
      <c r="G2761" s="8">
        <v>64.189848057727446</v>
      </c>
      <c r="H2761" s="17"/>
    </row>
    <row r="2762" spans="7:8" x14ac:dyDescent="0.2">
      <c r="G2762" s="8">
        <v>63.705240264997734</v>
      </c>
      <c r="H2762" s="17"/>
    </row>
    <row r="2763" spans="7:8" x14ac:dyDescent="0.2">
      <c r="G2763" s="8">
        <v>62.061710665508343</v>
      </c>
      <c r="H2763" s="17"/>
    </row>
    <row r="2764" spans="7:8" x14ac:dyDescent="0.2">
      <c r="G2764" s="8">
        <v>60.778681985000802</v>
      </c>
      <c r="H2764" s="17"/>
    </row>
    <row r="2765" spans="7:8" x14ac:dyDescent="0.2">
      <c r="G2765" s="8">
        <v>59.596120773717708</v>
      </c>
      <c r="H2765" s="17"/>
    </row>
    <row r="2766" spans="7:8" x14ac:dyDescent="0.2">
      <c r="G2766" s="8">
        <v>57.400611078606936</v>
      </c>
      <c r="H2766" s="17"/>
    </row>
    <row r="2767" spans="7:8" x14ac:dyDescent="0.2">
      <c r="G2767" s="8">
        <v>56.55609335200846</v>
      </c>
      <c r="H2767" s="17"/>
    </row>
    <row r="2768" spans="7:8" x14ac:dyDescent="0.2">
      <c r="G2768" s="8">
        <v>54.189197974103031</v>
      </c>
      <c r="H2768" s="17"/>
    </row>
    <row r="2769" spans="7:8" x14ac:dyDescent="0.2">
      <c r="G2769" s="8">
        <v>54.62179907688126</v>
      </c>
      <c r="H2769" s="17"/>
    </row>
    <row r="2770" spans="7:8" x14ac:dyDescent="0.2">
      <c r="G2770" s="8">
        <v>51.873718301036</v>
      </c>
      <c r="H2770" s="17"/>
    </row>
    <row r="2771" spans="7:8" x14ac:dyDescent="0.2">
      <c r="G2771" s="8">
        <v>53.443965746502855</v>
      </c>
      <c r="H2771" s="17"/>
    </row>
    <row r="2772" spans="7:8" x14ac:dyDescent="0.2">
      <c r="G2772" s="8">
        <v>55.576831019626617</v>
      </c>
      <c r="H2772" s="17"/>
    </row>
    <row r="2773" spans="7:8" x14ac:dyDescent="0.2">
      <c r="G2773" s="8">
        <v>55.939104893947722</v>
      </c>
      <c r="H2773" s="17"/>
    </row>
    <row r="2774" spans="7:8" x14ac:dyDescent="0.2">
      <c r="G2774" s="8">
        <v>55.731669119254889</v>
      </c>
      <c r="H2774" s="17"/>
    </row>
    <row r="2775" spans="7:8" x14ac:dyDescent="0.2">
      <c r="G2775" s="8">
        <v>55.900099876484113</v>
      </c>
      <c r="H2775" s="17"/>
    </row>
    <row r="2776" spans="7:8" x14ac:dyDescent="0.2">
      <c r="G2776" s="8">
        <v>52.8943495913338</v>
      </c>
      <c r="H2776" s="17"/>
    </row>
    <row r="2777" spans="7:8" x14ac:dyDescent="0.2">
      <c r="G2777" s="8">
        <v>51.842987075155577</v>
      </c>
      <c r="H2777" s="17"/>
    </row>
    <row r="2778" spans="7:8" x14ac:dyDescent="0.2">
      <c r="G2778" s="8">
        <v>52.314002210284329</v>
      </c>
      <c r="H2778" s="17"/>
    </row>
    <row r="2779" spans="7:8" x14ac:dyDescent="0.2">
      <c r="G2779" s="8">
        <v>52.634907126689477</v>
      </c>
      <c r="H2779" s="17"/>
    </row>
    <row r="2780" spans="7:8" x14ac:dyDescent="0.2">
      <c r="G2780" s="8">
        <v>53.584620203417074</v>
      </c>
      <c r="H2780" s="17"/>
    </row>
    <row r="2781" spans="7:8" x14ac:dyDescent="0.2">
      <c r="G2781" s="8">
        <v>53.073418080598543</v>
      </c>
      <c r="H2781" s="17"/>
    </row>
    <row r="2782" spans="7:8" x14ac:dyDescent="0.2">
      <c r="G2782" s="8">
        <v>52.581127481398745</v>
      </c>
      <c r="H2782" s="17"/>
    </row>
    <row r="2783" spans="7:8" x14ac:dyDescent="0.2">
      <c r="G2783" s="8">
        <v>53.764279677794924</v>
      </c>
      <c r="H2783" s="17"/>
    </row>
    <row r="2784" spans="7:8" x14ac:dyDescent="0.2">
      <c r="G2784" s="8">
        <v>53.841698727609057</v>
      </c>
      <c r="H2784" s="17"/>
    </row>
    <row r="2785" spans="7:8" x14ac:dyDescent="0.2">
      <c r="G2785" s="8">
        <v>55.417265039093664</v>
      </c>
      <c r="H2785" s="17"/>
    </row>
    <row r="2786" spans="7:8" x14ac:dyDescent="0.2">
      <c r="G2786" s="8">
        <v>55.466907788592799</v>
      </c>
      <c r="H2786" s="17"/>
    </row>
    <row r="2787" spans="7:8" x14ac:dyDescent="0.2">
      <c r="G2787" s="8">
        <v>53.617124384636753</v>
      </c>
      <c r="H2787" s="17"/>
    </row>
    <row r="2788" spans="7:8" x14ac:dyDescent="0.2">
      <c r="G2788" s="8">
        <v>51.039838306473065</v>
      </c>
      <c r="H2788" s="17"/>
    </row>
    <row r="2789" spans="7:8" x14ac:dyDescent="0.2">
      <c r="G2789" s="8">
        <v>50.493768061982522</v>
      </c>
      <c r="H2789" s="17"/>
    </row>
    <row r="2790" spans="7:8" x14ac:dyDescent="0.2">
      <c r="G2790" s="8">
        <v>52.306319403814229</v>
      </c>
      <c r="H2790" s="17"/>
    </row>
    <row r="2791" spans="7:8" x14ac:dyDescent="0.2">
      <c r="G2791" s="8">
        <v>52.574626645154808</v>
      </c>
      <c r="H2791" s="17"/>
    </row>
    <row r="2792" spans="7:8" x14ac:dyDescent="0.2">
      <c r="G2792" s="8">
        <v>50.521544362297519</v>
      </c>
      <c r="H2792" s="17"/>
    </row>
    <row r="2793" spans="7:8" x14ac:dyDescent="0.2">
      <c r="G2793" s="8">
        <v>48.82659905796973</v>
      </c>
      <c r="H2793" s="17"/>
    </row>
    <row r="2794" spans="7:8" x14ac:dyDescent="0.2">
      <c r="G2794" s="8">
        <v>49.594288719867144</v>
      </c>
      <c r="H2794" s="17"/>
    </row>
    <row r="2795" spans="7:8" x14ac:dyDescent="0.2">
      <c r="G2795" s="8">
        <v>50.759711362870775</v>
      </c>
      <c r="H2795" s="17"/>
    </row>
    <row r="2796" spans="7:8" x14ac:dyDescent="0.2">
      <c r="G2796" s="8">
        <v>52.294499701552525</v>
      </c>
      <c r="H2796" s="17"/>
    </row>
    <row r="2797" spans="7:8" x14ac:dyDescent="0.2">
      <c r="G2797" s="8">
        <v>52.489524788870568</v>
      </c>
      <c r="H2797" s="17"/>
    </row>
    <row r="2798" spans="7:8" x14ac:dyDescent="0.2">
      <c r="G2798" s="8">
        <v>51.053430964074018</v>
      </c>
      <c r="H2798" s="17"/>
    </row>
    <row r="2799" spans="7:8" x14ac:dyDescent="0.2">
      <c r="G2799" s="8">
        <v>52.084109001294252</v>
      </c>
      <c r="H2799" s="17"/>
    </row>
    <row r="2800" spans="7:8" x14ac:dyDescent="0.2">
      <c r="G2800" s="8">
        <v>51.178719808048037</v>
      </c>
      <c r="H2800" s="17"/>
    </row>
    <row r="2801" spans="7:8" x14ac:dyDescent="0.2">
      <c r="G2801" s="8">
        <v>48.636301851556361</v>
      </c>
      <c r="H2801" s="17"/>
    </row>
    <row r="2802" spans="7:8" x14ac:dyDescent="0.2">
      <c r="G2802" s="8">
        <v>49.10318009089351</v>
      </c>
      <c r="H2802" s="17"/>
    </row>
    <row r="2803" spans="7:8" x14ac:dyDescent="0.2">
      <c r="G2803" s="8">
        <v>50.251464165617662</v>
      </c>
      <c r="H2803" s="17"/>
    </row>
    <row r="2804" spans="7:8" x14ac:dyDescent="0.2">
      <c r="G2804" s="8">
        <v>52.78679030075233</v>
      </c>
      <c r="H2804" s="17"/>
    </row>
    <row r="2805" spans="7:8" x14ac:dyDescent="0.2">
      <c r="G2805" s="8">
        <v>52.354189197974108</v>
      </c>
      <c r="H2805" s="17"/>
    </row>
    <row r="2806" spans="7:8" x14ac:dyDescent="0.2">
      <c r="G2806" s="8">
        <v>52.993044105218999</v>
      </c>
      <c r="H2806" s="17"/>
    </row>
    <row r="2807" spans="7:8" x14ac:dyDescent="0.2">
      <c r="G2807" s="8">
        <v>52.111885301609249</v>
      </c>
      <c r="H2807" s="17"/>
    </row>
    <row r="2808" spans="7:8" x14ac:dyDescent="0.2">
      <c r="G2808" s="8">
        <v>51.128486073435809</v>
      </c>
      <c r="H2808" s="17"/>
    </row>
    <row r="2809" spans="7:8" x14ac:dyDescent="0.2">
      <c r="G2809" s="8">
        <v>49.862595961207738</v>
      </c>
      <c r="H2809" s="17"/>
    </row>
    <row r="2810" spans="7:8" x14ac:dyDescent="0.2">
      <c r="G2810" s="8">
        <v>51.858943673208877</v>
      </c>
      <c r="H2810" s="17"/>
    </row>
    <row r="2811" spans="7:8" x14ac:dyDescent="0.2">
      <c r="G2811" s="8">
        <v>53.489471600210393</v>
      </c>
      <c r="H2811" s="17"/>
    </row>
    <row r="2812" spans="7:8" x14ac:dyDescent="0.2">
      <c r="G2812" s="8">
        <v>53.871247983263302</v>
      </c>
      <c r="H2812" s="17"/>
    </row>
    <row r="2813" spans="7:8" x14ac:dyDescent="0.2">
      <c r="G2813" s="8">
        <v>55.068583822373519</v>
      </c>
      <c r="H2813" s="17"/>
    </row>
    <row r="2814" spans="7:8" x14ac:dyDescent="0.2">
      <c r="G2814" s="8">
        <v>54.91256375251907</v>
      </c>
      <c r="H2814" s="17"/>
    </row>
    <row r="2815" spans="7:8" x14ac:dyDescent="0.2">
      <c r="G2815" s="8">
        <v>56.24937207831735</v>
      </c>
      <c r="H2815" s="17"/>
    </row>
    <row r="2816" spans="7:8" x14ac:dyDescent="0.2">
      <c r="G2816" s="8">
        <v>55.472817639723658</v>
      </c>
      <c r="H2816" s="17"/>
    </row>
    <row r="2817" spans="7:8" x14ac:dyDescent="0.2">
      <c r="G2817" s="8">
        <v>56.053756005886214</v>
      </c>
      <c r="H2817" s="17"/>
    </row>
    <row r="2818" spans="7:8" x14ac:dyDescent="0.2">
      <c r="G2818" s="8">
        <v>55.12945528902128</v>
      </c>
      <c r="H2818" s="17"/>
    </row>
    <row r="2819" spans="7:8" x14ac:dyDescent="0.2">
      <c r="G2819" s="8">
        <v>54.986436891654698</v>
      </c>
      <c r="H2819" s="17"/>
    </row>
    <row r="2820" spans="7:8" x14ac:dyDescent="0.2">
      <c r="G2820" s="8">
        <v>55.34989273620198</v>
      </c>
      <c r="H2820" s="17"/>
    </row>
    <row r="2821" spans="7:8" x14ac:dyDescent="0.2">
      <c r="G2821" s="8">
        <v>54.114733849854325</v>
      </c>
      <c r="H2821" s="17"/>
    </row>
    <row r="2822" spans="7:8" x14ac:dyDescent="0.2">
      <c r="G2822" s="8">
        <v>55.664296816363205</v>
      </c>
      <c r="H2822" s="17"/>
    </row>
    <row r="2823" spans="7:8" x14ac:dyDescent="0.2">
      <c r="G2823" s="8">
        <v>56.431395493147527</v>
      </c>
      <c r="H2823" s="17"/>
    </row>
    <row r="2824" spans="7:8" x14ac:dyDescent="0.2">
      <c r="G2824" s="8">
        <v>55.921966325668258</v>
      </c>
      <c r="H2824" s="17"/>
    </row>
    <row r="2825" spans="7:8" x14ac:dyDescent="0.2">
      <c r="G2825" s="8">
        <v>55.759445419569886</v>
      </c>
      <c r="H2825" s="17"/>
    </row>
    <row r="2826" spans="7:8" x14ac:dyDescent="0.2">
      <c r="G2826" s="8">
        <v>58.778197377208073</v>
      </c>
      <c r="H2826" s="17"/>
    </row>
    <row r="2827" spans="7:8" x14ac:dyDescent="0.2">
      <c r="G2827" s="8">
        <v>58.476794969534716</v>
      </c>
      <c r="H2827" s="17"/>
    </row>
    <row r="2828" spans="7:8" x14ac:dyDescent="0.2">
      <c r="G2828" s="8">
        <v>56.68492810666099</v>
      </c>
      <c r="H2828" s="17"/>
    </row>
    <row r="2829" spans="7:8" x14ac:dyDescent="0.2">
      <c r="G2829" s="8">
        <v>53.926209598780204</v>
      </c>
      <c r="H2829" s="17"/>
    </row>
    <row r="2830" spans="7:8" x14ac:dyDescent="0.2">
      <c r="G2830" s="8">
        <v>54.675578722171991</v>
      </c>
      <c r="H2830" s="17"/>
    </row>
    <row r="2831" spans="7:8" x14ac:dyDescent="0.2">
      <c r="G2831" s="8">
        <v>56.072076544391848</v>
      </c>
      <c r="H2831" s="17"/>
    </row>
    <row r="2832" spans="7:8" x14ac:dyDescent="0.2">
      <c r="G2832" s="8">
        <v>54.914336707858332</v>
      </c>
      <c r="H2832" s="17"/>
    </row>
    <row r="2833" spans="7:8" x14ac:dyDescent="0.2">
      <c r="G2833" s="8">
        <v>54.601114597923285</v>
      </c>
      <c r="H2833" s="17"/>
    </row>
    <row r="2834" spans="7:8" x14ac:dyDescent="0.2">
      <c r="G2834" s="8">
        <v>55.118817556985746</v>
      </c>
      <c r="H2834" s="17"/>
    </row>
    <row r="2835" spans="7:8" x14ac:dyDescent="0.2">
      <c r="G2835" s="8">
        <v>53.845244638287568</v>
      </c>
      <c r="H2835" s="17"/>
    </row>
    <row r="2836" spans="7:8" x14ac:dyDescent="0.2">
      <c r="G2836" s="8">
        <v>53.866520102358628</v>
      </c>
      <c r="H2836" s="17"/>
    </row>
    <row r="2837" spans="7:8" x14ac:dyDescent="0.2">
      <c r="G2837" s="8">
        <v>55.432039666920794</v>
      </c>
      <c r="H2837" s="17"/>
    </row>
    <row r="2838" spans="7:8" x14ac:dyDescent="0.2">
      <c r="G2838" s="8">
        <v>54.625344987559764</v>
      </c>
      <c r="H2838" s="17"/>
    </row>
    <row r="2839" spans="7:8" x14ac:dyDescent="0.2">
      <c r="G2839" s="8">
        <v>53.868293057697883</v>
      </c>
      <c r="H2839" s="17"/>
    </row>
    <row r="2840" spans="7:8" x14ac:dyDescent="0.2">
      <c r="G2840" s="8">
        <v>54.044406621397215</v>
      </c>
      <c r="H2840" s="17"/>
    </row>
    <row r="2841" spans="7:8" x14ac:dyDescent="0.2">
      <c r="G2841" s="8">
        <v>53.328132664338192</v>
      </c>
      <c r="H2841" s="17"/>
    </row>
    <row r="2842" spans="7:8" x14ac:dyDescent="0.2">
      <c r="G2842" s="8">
        <v>53.074009065711635</v>
      </c>
      <c r="H2842" s="17"/>
    </row>
    <row r="2843" spans="7:8" x14ac:dyDescent="0.2">
      <c r="G2843" s="8">
        <v>51.246683096052813</v>
      </c>
      <c r="H2843" s="17"/>
    </row>
    <row r="2844" spans="7:8" x14ac:dyDescent="0.2">
      <c r="G2844" s="8">
        <v>50.708886643145455</v>
      </c>
      <c r="H2844" s="17"/>
    </row>
    <row r="2845" spans="7:8" x14ac:dyDescent="0.2">
      <c r="G2845" s="8">
        <v>49.854322169624552</v>
      </c>
      <c r="H2845" s="17"/>
    </row>
    <row r="2846" spans="7:8" x14ac:dyDescent="0.2">
      <c r="G2846" s="8">
        <v>49.768038343114142</v>
      </c>
      <c r="H2846" s="17"/>
    </row>
    <row r="2847" spans="7:8" x14ac:dyDescent="0.2">
      <c r="G2847" s="8">
        <v>50.216005058832572</v>
      </c>
      <c r="H2847" s="17"/>
    </row>
    <row r="2848" spans="7:8" x14ac:dyDescent="0.2">
      <c r="G2848" s="8">
        <v>52.669775248361496</v>
      </c>
      <c r="H2848" s="17"/>
    </row>
    <row r="2849" spans="7:8" x14ac:dyDescent="0.2">
      <c r="G2849" s="8">
        <v>52.955812043094632</v>
      </c>
      <c r="H2849" s="17"/>
    </row>
    <row r="2850" spans="7:8" x14ac:dyDescent="0.2">
      <c r="G2850" s="8">
        <v>55.189735770555949</v>
      </c>
      <c r="H2850" s="17"/>
    </row>
    <row r="2851" spans="7:8" x14ac:dyDescent="0.2">
      <c r="G2851" s="8">
        <v>54.776637176509524</v>
      </c>
      <c r="H2851" s="17"/>
    </row>
    <row r="2852" spans="7:8" x14ac:dyDescent="0.2">
      <c r="G2852" s="8">
        <v>55.36584933425528</v>
      </c>
      <c r="H2852" s="17"/>
    </row>
    <row r="2853" spans="7:8" x14ac:dyDescent="0.2">
      <c r="G2853" s="8">
        <v>55.995839464803886</v>
      </c>
      <c r="H2853" s="17"/>
    </row>
    <row r="2854" spans="7:8" x14ac:dyDescent="0.2">
      <c r="G2854" s="8">
        <v>55.647158248083741</v>
      </c>
      <c r="H2854" s="17"/>
    </row>
    <row r="2855" spans="7:8" x14ac:dyDescent="0.2">
      <c r="G2855" s="8">
        <v>55.384760857873992</v>
      </c>
      <c r="H2855" s="17"/>
    </row>
    <row r="2856" spans="7:8" x14ac:dyDescent="0.2">
      <c r="G2856" s="8">
        <v>54.101732177366458</v>
      </c>
      <c r="H2856" s="17"/>
    </row>
    <row r="2857" spans="7:8" x14ac:dyDescent="0.2">
      <c r="G2857" s="8">
        <v>55.211602219740087</v>
      </c>
      <c r="H2857" s="17"/>
    </row>
    <row r="2858" spans="7:8" x14ac:dyDescent="0.2">
      <c r="G2858" s="8">
        <v>53.624216205993768</v>
      </c>
      <c r="H2858" s="17"/>
    </row>
    <row r="2859" spans="7:8" x14ac:dyDescent="0.2">
      <c r="G2859" s="8">
        <v>53.448693627407529</v>
      </c>
      <c r="H2859" s="17"/>
    </row>
    <row r="2860" spans="7:8" x14ac:dyDescent="0.2">
      <c r="G2860" s="8">
        <v>52.149708348846687</v>
      </c>
      <c r="H2860" s="17"/>
    </row>
    <row r="2861" spans="7:8" x14ac:dyDescent="0.2">
      <c r="G2861" s="8">
        <v>52.583491421851079</v>
      </c>
      <c r="H2861" s="17"/>
    </row>
    <row r="2862" spans="7:8" x14ac:dyDescent="0.2">
      <c r="G2862" s="8">
        <v>52.229491339113167</v>
      </c>
      <c r="H2862" s="17"/>
    </row>
    <row r="2863" spans="7:8" x14ac:dyDescent="0.2">
      <c r="G2863" s="8">
        <v>52.228900354000082</v>
      </c>
      <c r="H2863" s="17"/>
    </row>
    <row r="2864" spans="7:8" x14ac:dyDescent="0.2">
      <c r="G2864" s="8">
        <v>53.646082655177921</v>
      </c>
      <c r="H2864" s="17"/>
    </row>
    <row r="2865" spans="7:8" x14ac:dyDescent="0.2">
      <c r="G2865" s="8">
        <v>53.219391403530544</v>
      </c>
      <c r="H2865" s="17"/>
    </row>
    <row r="2866" spans="7:8" x14ac:dyDescent="0.2">
      <c r="G2866" s="8">
        <v>53.854109414983839</v>
      </c>
      <c r="H2866" s="17"/>
    </row>
    <row r="2867" spans="7:8" x14ac:dyDescent="0.2">
      <c r="G2867" s="8">
        <v>54.273708845274193</v>
      </c>
      <c r="H2867" s="17"/>
    </row>
    <row r="2868" spans="7:8" x14ac:dyDescent="0.2">
      <c r="G2868" s="8">
        <v>54.273708845274193</v>
      </c>
      <c r="H2868" s="17"/>
    </row>
    <row r="2869" spans="7:8" x14ac:dyDescent="0.2">
      <c r="G2869" s="8">
        <v>54.286119532648982</v>
      </c>
      <c r="H2869" s="17"/>
    </row>
    <row r="2870" spans="7:8" x14ac:dyDescent="0.2">
      <c r="G2870" s="8">
        <v>53.589348084321756</v>
      </c>
      <c r="H2870" s="17"/>
    </row>
    <row r="2871" spans="7:8" x14ac:dyDescent="0.2">
      <c r="G2871" s="8">
        <v>54.353491835540666</v>
      </c>
      <c r="H2871" s="17"/>
    </row>
    <row r="2872" spans="7:8" x14ac:dyDescent="0.2">
      <c r="G2872" s="8">
        <v>54.865284943472282</v>
      </c>
      <c r="H2872" s="17"/>
    </row>
    <row r="2873" spans="7:8" x14ac:dyDescent="0.2">
      <c r="G2873" s="8">
        <v>56.080941321088126</v>
      </c>
      <c r="H2873" s="17"/>
    </row>
    <row r="2874" spans="7:8" x14ac:dyDescent="0.2">
      <c r="G2874" s="8">
        <v>56.545455619972927</v>
      </c>
      <c r="H2874" s="17"/>
    </row>
    <row r="2875" spans="7:8" x14ac:dyDescent="0.2">
      <c r="G2875" s="8">
        <v>55.746443747082012</v>
      </c>
      <c r="H2875" s="17"/>
    </row>
    <row r="2876" spans="7:8" x14ac:dyDescent="0.2">
      <c r="G2876" s="8">
        <v>55.030760775136081</v>
      </c>
      <c r="H2876" s="17"/>
    </row>
    <row r="2877" spans="7:8" x14ac:dyDescent="0.2">
      <c r="G2877" s="8">
        <v>54.782547027640383</v>
      </c>
      <c r="H2877" s="17"/>
    </row>
    <row r="2878" spans="7:8" x14ac:dyDescent="0.2">
      <c r="G2878" s="8">
        <v>54.560927610233499</v>
      </c>
      <c r="H2878" s="17"/>
    </row>
    <row r="2879" spans="7:8" x14ac:dyDescent="0.2">
      <c r="G2879" s="8">
        <v>55.861094859020511</v>
      </c>
      <c r="H2879" s="17"/>
    </row>
    <row r="2880" spans="7:8" x14ac:dyDescent="0.2">
      <c r="G2880" s="8">
        <v>55.693255086904358</v>
      </c>
      <c r="H2880" s="17"/>
    </row>
    <row r="2881" spans="7:8" x14ac:dyDescent="0.2">
      <c r="G2881" s="8">
        <v>55.819725901104555</v>
      </c>
      <c r="H2881" s="17"/>
    </row>
    <row r="2882" spans="7:8" x14ac:dyDescent="0.2">
      <c r="G2882" s="8">
        <v>55.631792635143526</v>
      </c>
      <c r="H2882" s="17"/>
    </row>
    <row r="2883" spans="7:8" x14ac:dyDescent="0.2">
      <c r="G2883" s="8">
        <v>56.144176728188221</v>
      </c>
      <c r="H2883" s="17"/>
    </row>
    <row r="2884" spans="7:8" x14ac:dyDescent="0.2">
      <c r="G2884" s="8">
        <v>56.931959883930524</v>
      </c>
      <c r="H2884" s="17"/>
    </row>
    <row r="2885" spans="7:8" x14ac:dyDescent="0.2">
      <c r="G2885" s="8">
        <v>56.851585908550973</v>
      </c>
      <c r="H2885" s="17"/>
    </row>
    <row r="2886" spans="7:8" x14ac:dyDescent="0.2">
      <c r="G2886" s="8">
        <v>57.78534238722527</v>
      </c>
      <c r="H2886" s="17"/>
    </row>
    <row r="2887" spans="7:8" x14ac:dyDescent="0.2">
      <c r="G2887" s="8">
        <v>57.652370736781144</v>
      </c>
      <c r="H2887" s="17"/>
    </row>
    <row r="2888" spans="7:8" x14ac:dyDescent="0.2">
      <c r="G2888" s="8">
        <v>57.99041422146577</v>
      </c>
      <c r="H2888" s="17"/>
    </row>
    <row r="2889" spans="7:8" x14ac:dyDescent="0.2">
      <c r="G2889" s="8">
        <v>57.728016831256021</v>
      </c>
      <c r="H2889" s="17"/>
    </row>
    <row r="2890" spans="7:8" x14ac:dyDescent="0.2">
      <c r="G2890" s="8">
        <v>57.551312282443611</v>
      </c>
      <c r="H2890" s="17"/>
    </row>
    <row r="2891" spans="7:8" x14ac:dyDescent="0.2">
      <c r="G2891" s="8">
        <v>58.500434374058116</v>
      </c>
      <c r="H2891" s="17"/>
    </row>
    <row r="2892" spans="7:8" x14ac:dyDescent="0.2">
      <c r="G2892" s="8">
        <v>57.949045263549813</v>
      </c>
      <c r="H2892" s="17"/>
    </row>
    <row r="2893" spans="7:8" x14ac:dyDescent="0.2">
      <c r="G2893" s="8">
        <v>57.181355601652392</v>
      </c>
      <c r="H2893" s="17"/>
    </row>
    <row r="2894" spans="7:8" x14ac:dyDescent="0.2">
      <c r="G2894" s="8">
        <v>57.50521544362298</v>
      </c>
      <c r="H2894" s="17"/>
    </row>
    <row r="2895" spans="7:8" x14ac:dyDescent="0.2">
      <c r="G2895" s="8">
        <v>58.783516243225833</v>
      </c>
      <c r="H2895" s="17"/>
    </row>
    <row r="2896" spans="7:8" x14ac:dyDescent="0.2">
      <c r="G2896" s="8">
        <v>58.962584732490598</v>
      </c>
      <c r="H2896" s="17"/>
    </row>
    <row r="2897" spans="7:8" x14ac:dyDescent="0.2">
      <c r="G2897" s="8">
        <v>59.830150878499374</v>
      </c>
      <c r="H2897" s="17"/>
    </row>
    <row r="2898" spans="7:8" x14ac:dyDescent="0.2">
      <c r="G2898" s="8">
        <v>59.620942148467279</v>
      </c>
      <c r="H2898" s="17"/>
    </row>
    <row r="2899" spans="7:8" x14ac:dyDescent="0.2">
      <c r="G2899" s="8">
        <v>59.652855344573872</v>
      </c>
      <c r="H2899" s="17"/>
    </row>
    <row r="2900" spans="7:8" x14ac:dyDescent="0.2">
      <c r="G2900" s="8">
        <v>59.658765195704724</v>
      </c>
      <c r="H2900" s="17"/>
    </row>
    <row r="2901" spans="7:8" x14ac:dyDescent="0.2">
      <c r="G2901" s="8">
        <v>59.866200970397557</v>
      </c>
      <c r="H2901" s="17"/>
    </row>
    <row r="2902" spans="7:8" x14ac:dyDescent="0.2">
      <c r="G2902" s="8">
        <v>59.008090586198136</v>
      </c>
      <c r="H2902" s="17"/>
    </row>
    <row r="2903" spans="7:8" x14ac:dyDescent="0.2">
      <c r="G2903" s="8">
        <v>59.292945410705101</v>
      </c>
      <c r="H2903" s="17"/>
    </row>
    <row r="2904" spans="7:8" x14ac:dyDescent="0.2">
      <c r="G2904" s="8">
        <v>59.196614837272257</v>
      </c>
      <c r="H2904" s="17"/>
    </row>
    <row r="2905" spans="7:8" x14ac:dyDescent="0.2">
      <c r="G2905" s="8">
        <v>59.433008882506257</v>
      </c>
      <c r="H2905" s="17"/>
    </row>
    <row r="2906" spans="7:8" x14ac:dyDescent="0.2">
      <c r="G2906" s="8">
        <v>59.313629889663076</v>
      </c>
      <c r="H2906" s="17"/>
    </row>
    <row r="2907" spans="7:8" x14ac:dyDescent="0.2">
      <c r="G2907" s="8">
        <v>60.034040742513703</v>
      </c>
      <c r="H2907" s="17"/>
    </row>
    <row r="2908" spans="7:8" x14ac:dyDescent="0.2">
      <c r="G2908" s="8">
        <v>60.750905684685804</v>
      </c>
      <c r="H2908" s="17"/>
    </row>
    <row r="2909" spans="7:8" x14ac:dyDescent="0.2">
      <c r="G2909" s="8">
        <v>60.477870562440536</v>
      </c>
      <c r="H2909" s="17"/>
    </row>
    <row r="2910" spans="7:8" x14ac:dyDescent="0.2">
      <c r="G2910" s="8">
        <v>60.002127546407102</v>
      </c>
      <c r="H2910" s="17"/>
    </row>
    <row r="2911" spans="7:8" x14ac:dyDescent="0.2">
      <c r="G2911" s="8">
        <v>59.728501439048756</v>
      </c>
      <c r="H2911" s="17"/>
    </row>
    <row r="2912" spans="7:8" x14ac:dyDescent="0.2">
      <c r="G2912" s="8">
        <v>60.058862117263267</v>
      </c>
      <c r="H2912" s="17"/>
    </row>
    <row r="2913" spans="7:8" x14ac:dyDescent="0.2">
      <c r="G2913" s="8">
        <v>59.79587374194044</v>
      </c>
      <c r="H2913" s="17"/>
    </row>
    <row r="2914" spans="7:8" x14ac:dyDescent="0.2">
      <c r="G2914" s="8">
        <v>59.971987305639772</v>
      </c>
      <c r="H2914" s="17"/>
    </row>
    <row r="2915" spans="7:8" x14ac:dyDescent="0.2">
      <c r="G2915" s="8">
        <v>59.837242699856397</v>
      </c>
      <c r="H2915" s="17"/>
    </row>
    <row r="2916" spans="7:8" x14ac:dyDescent="0.2">
      <c r="G2916" s="8">
        <v>60.633890632294971</v>
      </c>
      <c r="H2916" s="17"/>
    </row>
    <row r="2917" spans="7:8" x14ac:dyDescent="0.2">
      <c r="G2917" s="8">
        <v>60.655166096366031</v>
      </c>
      <c r="H2917" s="17"/>
    </row>
    <row r="2918" spans="7:8" x14ac:dyDescent="0.2">
      <c r="G2918" s="8">
        <v>60.281663504896308</v>
      </c>
      <c r="H2918" s="17"/>
    </row>
    <row r="2919" spans="7:8" x14ac:dyDescent="0.2">
      <c r="G2919" s="8">
        <v>58.285315792895176</v>
      </c>
      <c r="H2919" s="17"/>
    </row>
    <row r="2920" spans="7:8" x14ac:dyDescent="0.2">
      <c r="G2920" s="8">
        <v>58.721462806351909</v>
      </c>
      <c r="H2920" s="17"/>
    </row>
    <row r="2921" spans="7:8" x14ac:dyDescent="0.2">
      <c r="G2921" s="8">
        <v>60.002718531520195</v>
      </c>
      <c r="H2921" s="17"/>
    </row>
    <row r="2922" spans="7:8" x14ac:dyDescent="0.2">
      <c r="G2922" s="8">
        <v>60.122688509476454</v>
      </c>
      <c r="H2922" s="17"/>
    </row>
    <row r="2923" spans="7:8" x14ac:dyDescent="0.2">
      <c r="G2923" s="8">
        <v>60.121506539250277</v>
      </c>
      <c r="H2923" s="17"/>
    </row>
    <row r="2924" spans="7:8" x14ac:dyDescent="0.2">
      <c r="G2924" s="8">
        <v>61.108451678102227</v>
      </c>
      <c r="H2924" s="17"/>
    </row>
    <row r="2925" spans="7:8" x14ac:dyDescent="0.2">
      <c r="G2925" s="8">
        <v>61.435266445638234</v>
      </c>
      <c r="H2925" s="17"/>
    </row>
    <row r="2926" spans="7:8" x14ac:dyDescent="0.2">
      <c r="G2926" s="8">
        <v>61.841864203440721</v>
      </c>
      <c r="H2926" s="17"/>
    </row>
    <row r="2927" spans="7:8" x14ac:dyDescent="0.2">
      <c r="G2927" s="8">
        <v>62.124946072608431</v>
      </c>
      <c r="H2927" s="17"/>
    </row>
    <row r="2928" spans="7:8" x14ac:dyDescent="0.2">
      <c r="G2928" s="8">
        <v>62.116672281025245</v>
      </c>
      <c r="H2928" s="17"/>
    </row>
    <row r="2929" spans="7:8" x14ac:dyDescent="0.2">
      <c r="G2929" s="8">
        <v>61.403353249531648</v>
      </c>
      <c r="H2929" s="17"/>
    </row>
    <row r="2930" spans="7:8" x14ac:dyDescent="0.2">
      <c r="G2930" s="8">
        <v>61.24556022433795</v>
      </c>
      <c r="H2930" s="17"/>
    </row>
    <row r="2931" spans="7:8" x14ac:dyDescent="0.2">
      <c r="G2931" s="8">
        <v>60.418181066018953</v>
      </c>
      <c r="H2931" s="17"/>
    </row>
    <row r="2932" spans="7:8" x14ac:dyDescent="0.2">
      <c r="G2932" s="8">
        <v>60.425272887375968</v>
      </c>
      <c r="H2932" s="17"/>
    </row>
    <row r="2933" spans="7:8" x14ac:dyDescent="0.2">
      <c r="G2933" s="8">
        <v>60.913426590784184</v>
      </c>
      <c r="H2933" s="17"/>
    </row>
    <row r="2934" spans="7:8" x14ac:dyDescent="0.2">
      <c r="G2934" s="8">
        <v>60.596658570170611</v>
      </c>
      <c r="H2934" s="17"/>
    </row>
    <row r="2935" spans="7:8" x14ac:dyDescent="0.2">
      <c r="G2935" s="8">
        <v>59.974942231205198</v>
      </c>
      <c r="H2935" s="17"/>
    </row>
    <row r="2936" spans="7:8" x14ac:dyDescent="0.2">
      <c r="G2936" s="8">
        <v>58.998043839275695</v>
      </c>
      <c r="H2936" s="17"/>
    </row>
    <row r="2937" spans="7:8" x14ac:dyDescent="0.2">
      <c r="G2937" s="8">
        <v>59.657583225478547</v>
      </c>
      <c r="H2937" s="17"/>
    </row>
    <row r="2938" spans="7:8" x14ac:dyDescent="0.2">
      <c r="G2938" s="8">
        <v>60.264524936616851</v>
      </c>
      <c r="H2938" s="17"/>
    </row>
    <row r="2939" spans="7:8" x14ac:dyDescent="0.2">
      <c r="G2939" s="8">
        <v>59.375092341423915</v>
      </c>
      <c r="H2939" s="17"/>
    </row>
    <row r="2940" spans="7:8" x14ac:dyDescent="0.2">
      <c r="G2940" s="8">
        <v>57.812527702427175</v>
      </c>
      <c r="H2940" s="17"/>
    </row>
    <row r="2941" spans="7:8" x14ac:dyDescent="0.2">
      <c r="G2941" s="8">
        <v>57.771749729624311</v>
      </c>
      <c r="H2941" s="17"/>
    </row>
    <row r="2942" spans="7:8" x14ac:dyDescent="0.2">
      <c r="G2942" s="8">
        <v>57.771749729624311</v>
      </c>
      <c r="H2942" s="17"/>
    </row>
    <row r="2943" spans="7:8" x14ac:dyDescent="0.2">
      <c r="G2943" s="8">
        <v>57.771749729624311</v>
      </c>
      <c r="H2943" s="17"/>
    </row>
    <row r="2944" spans="7:8" x14ac:dyDescent="0.2">
      <c r="G2944" s="8">
        <v>56.121128308777898</v>
      </c>
      <c r="H2944" s="17"/>
    </row>
    <row r="2945" spans="7:8" x14ac:dyDescent="0.2">
      <c r="G2945" s="8">
        <v>56.622874669787073</v>
      </c>
      <c r="H2945" s="17"/>
    </row>
    <row r="2946" spans="7:8" x14ac:dyDescent="0.2">
      <c r="G2946" s="8">
        <v>57.051338876773691</v>
      </c>
      <c r="H2946" s="17"/>
    </row>
    <row r="2947" spans="7:8" x14ac:dyDescent="0.2">
      <c r="G2947" s="8">
        <v>55.680253414416491</v>
      </c>
      <c r="H2947" s="17"/>
    </row>
    <row r="2948" spans="7:8" x14ac:dyDescent="0.2">
      <c r="G2948" s="8">
        <v>55.887689189109324</v>
      </c>
      <c r="H2948" s="17"/>
    </row>
    <row r="2949" spans="7:8" x14ac:dyDescent="0.2">
      <c r="G2949" s="8">
        <v>57.32023710322737</v>
      </c>
      <c r="H2949" s="17"/>
    </row>
    <row r="2950" spans="7:8" x14ac:dyDescent="0.2">
      <c r="G2950" s="8">
        <v>56.413074954641893</v>
      </c>
      <c r="H2950" s="17"/>
    </row>
    <row r="2951" spans="7:8" x14ac:dyDescent="0.2">
      <c r="G2951" s="8">
        <v>55.557919496007898</v>
      </c>
      <c r="H2951" s="17"/>
    </row>
    <row r="2952" spans="7:8" x14ac:dyDescent="0.2">
      <c r="G2952" s="8">
        <v>55.969245134715052</v>
      </c>
      <c r="H2952" s="17"/>
    </row>
    <row r="2953" spans="7:8" x14ac:dyDescent="0.2">
      <c r="G2953" s="8">
        <v>54.344627058844388</v>
      </c>
      <c r="H2953" s="17"/>
    </row>
    <row r="2954" spans="7:8" x14ac:dyDescent="0.2">
      <c r="G2954" s="8">
        <v>55.274837626840181</v>
      </c>
      <c r="H2954" s="17"/>
    </row>
    <row r="2955" spans="7:8" x14ac:dyDescent="0.2">
      <c r="G2955" s="8">
        <v>56.28542217021554</v>
      </c>
      <c r="H2955" s="17"/>
    </row>
    <row r="2956" spans="7:8" x14ac:dyDescent="0.2">
      <c r="G2956" s="8">
        <v>56.320290291887552</v>
      </c>
      <c r="H2956" s="17"/>
    </row>
    <row r="2957" spans="7:8" x14ac:dyDescent="0.2">
      <c r="G2957" s="8">
        <v>56.846267042533206</v>
      </c>
      <c r="H2957" s="17"/>
    </row>
    <row r="2958" spans="7:8" x14ac:dyDescent="0.2">
      <c r="G2958" s="8">
        <v>56.101034814933016</v>
      </c>
      <c r="H2958" s="17"/>
    </row>
    <row r="2959" spans="7:8" x14ac:dyDescent="0.2">
      <c r="G2959" s="8">
        <v>56.10576269583769</v>
      </c>
      <c r="H2959" s="17"/>
    </row>
    <row r="2960" spans="7:8" x14ac:dyDescent="0.2">
      <c r="G2960" s="8">
        <v>55.804951273277425</v>
      </c>
      <c r="H2960" s="17"/>
    </row>
    <row r="2961" spans="7:8" x14ac:dyDescent="0.2">
      <c r="G2961" s="8">
        <v>55.755308523778289</v>
      </c>
      <c r="H2961" s="17"/>
    </row>
    <row r="2962" spans="7:8" x14ac:dyDescent="0.2">
      <c r="G2962" s="8">
        <v>54.794957715015158</v>
      </c>
      <c r="H2962" s="17"/>
    </row>
    <row r="2963" spans="7:8" x14ac:dyDescent="0.2">
      <c r="G2963" s="8">
        <v>55.504139850717159</v>
      </c>
      <c r="H2963" s="17"/>
    </row>
    <row r="2964" spans="7:8" x14ac:dyDescent="0.2">
      <c r="G2964" s="8">
        <v>54.447458468521184</v>
      </c>
      <c r="H2964" s="17"/>
    </row>
    <row r="2965" spans="7:8" x14ac:dyDescent="0.2">
      <c r="G2965" s="8">
        <v>54.289074458214401</v>
      </c>
      <c r="H2965" s="17"/>
    </row>
    <row r="2966" spans="7:8" x14ac:dyDescent="0.2">
      <c r="G2966" s="8">
        <v>54.688580394659859</v>
      </c>
      <c r="H2966" s="17"/>
    </row>
    <row r="2967" spans="7:8" x14ac:dyDescent="0.2">
      <c r="G2967" s="8">
        <v>54.865875928585361</v>
      </c>
      <c r="H2967" s="17"/>
    </row>
    <row r="2968" spans="7:8" x14ac:dyDescent="0.2">
      <c r="G2968" s="8">
        <v>53.617124384636753</v>
      </c>
      <c r="H2968" s="17"/>
    </row>
    <row r="2969" spans="7:8" x14ac:dyDescent="0.2">
      <c r="G2969" s="8">
        <v>53.12956166634163</v>
      </c>
      <c r="H2969" s="17"/>
    </row>
    <row r="2970" spans="7:8" x14ac:dyDescent="0.2">
      <c r="G2970" s="8">
        <v>53.017865479968563</v>
      </c>
      <c r="H2970" s="17"/>
    </row>
    <row r="2971" spans="7:8" x14ac:dyDescent="0.2">
      <c r="G2971" s="8">
        <v>52.381374513176013</v>
      </c>
      <c r="H2971" s="17"/>
    </row>
    <row r="2972" spans="7:8" x14ac:dyDescent="0.2">
      <c r="G2972" s="8">
        <v>52.124295988984038</v>
      </c>
      <c r="H2972" s="17"/>
    </row>
    <row r="2973" spans="7:8" x14ac:dyDescent="0.2">
      <c r="G2973" s="8">
        <v>52.332322748789963</v>
      </c>
      <c r="H2973" s="17"/>
    </row>
    <row r="2974" spans="7:8" x14ac:dyDescent="0.2">
      <c r="G2974" s="8">
        <v>53.348817143296166</v>
      </c>
      <c r="H2974" s="17"/>
    </row>
    <row r="2975" spans="7:8" x14ac:dyDescent="0.2">
      <c r="G2975" s="8">
        <v>51.936953708136102</v>
      </c>
      <c r="H2975" s="17"/>
    </row>
    <row r="2976" spans="7:8" x14ac:dyDescent="0.2">
      <c r="G2976" s="8">
        <v>52.401468007020902</v>
      </c>
      <c r="H2976" s="17"/>
    </row>
    <row r="2977" spans="7:8" x14ac:dyDescent="0.2">
      <c r="G2977" s="8">
        <v>52.520846999864077</v>
      </c>
      <c r="H2977" s="17"/>
    </row>
    <row r="2978" spans="7:8" x14ac:dyDescent="0.2">
      <c r="G2978" s="8">
        <v>52.289771820647836</v>
      </c>
      <c r="H2978" s="17"/>
    </row>
    <row r="2979" spans="7:8" x14ac:dyDescent="0.2">
      <c r="G2979" s="8">
        <v>52.707007310485857</v>
      </c>
      <c r="H2979" s="17"/>
    </row>
    <row r="2980" spans="7:8" x14ac:dyDescent="0.2">
      <c r="G2980" s="8">
        <v>51.689330945753476</v>
      </c>
      <c r="H2980" s="17"/>
    </row>
    <row r="2981" spans="7:8" x14ac:dyDescent="0.2">
      <c r="G2981" s="8">
        <v>51.643234106932844</v>
      </c>
      <c r="H2981" s="17"/>
    </row>
    <row r="2982" spans="7:8" x14ac:dyDescent="0.2">
      <c r="G2982" s="8">
        <v>50.421667878186149</v>
      </c>
      <c r="H2982" s="17"/>
    </row>
    <row r="2983" spans="7:8" x14ac:dyDescent="0.2">
      <c r="G2983" s="8">
        <v>50.435260535787108</v>
      </c>
      <c r="H2983" s="17"/>
    </row>
    <row r="2984" spans="7:8" x14ac:dyDescent="0.2">
      <c r="G2984" s="8">
        <v>50.671063595908016</v>
      </c>
      <c r="H2984" s="17"/>
    </row>
    <row r="2985" spans="7:8" x14ac:dyDescent="0.2">
      <c r="G2985" s="8">
        <v>51.853033822078018</v>
      </c>
      <c r="H2985" s="17"/>
    </row>
    <row r="2986" spans="7:8" x14ac:dyDescent="0.2">
      <c r="G2986" s="8">
        <v>52.150299333959779</v>
      </c>
      <c r="H2986" s="17"/>
    </row>
    <row r="2987" spans="7:8" x14ac:dyDescent="0.2">
      <c r="G2987" s="8">
        <v>52.097701658895211</v>
      </c>
      <c r="H2987" s="17"/>
    </row>
    <row r="2988" spans="7:8" x14ac:dyDescent="0.2">
      <c r="G2988" s="8">
        <v>51.926906961213646</v>
      </c>
      <c r="H2988" s="17"/>
    </row>
    <row r="2989" spans="7:8" x14ac:dyDescent="0.2">
      <c r="G2989" s="8">
        <v>52.009053891932467</v>
      </c>
      <c r="H2989" s="17"/>
    </row>
    <row r="2990" spans="7:8" x14ac:dyDescent="0.2">
      <c r="G2990" s="8">
        <v>51.913905288725779</v>
      </c>
      <c r="H2990" s="17"/>
    </row>
    <row r="2991" spans="7:8" x14ac:dyDescent="0.2">
      <c r="G2991" s="8">
        <v>51.995461234331508</v>
      </c>
      <c r="H2991" s="17"/>
    </row>
    <row r="2992" spans="7:8" x14ac:dyDescent="0.2">
      <c r="G2992" s="8">
        <v>52.754286119532644</v>
      </c>
      <c r="H2992" s="17"/>
    </row>
    <row r="2993" spans="7:8" x14ac:dyDescent="0.2">
      <c r="G2993" s="8">
        <v>52.377237617384424</v>
      </c>
      <c r="H2993" s="17"/>
    </row>
    <row r="2994" spans="7:8" x14ac:dyDescent="0.2">
      <c r="G2994" s="8">
        <v>53.371865562706475</v>
      </c>
      <c r="H2994" s="17"/>
    </row>
    <row r="2995" spans="7:8" x14ac:dyDescent="0.2">
      <c r="G2995" s="8">
        <v>53.641945759386324</v>
      </c>
      <c r="H2995" s="17"/>
    </row>
    <row r="2996" spans="7:8" x14ac:dyDescent="0.2">
      <c r="G2996" s="8">
        <v>53.41382550573551</v>
      </c>
      <c r="H2996" s="17"/>
    </row>
    <row r="2997" spans="7:8" x14ac:dyDescent="0.2">
      <c r="G2997" s="8">
        <v>53.065144289015365</v>
      </c>
      <c r="H2997" s="17"/>
    </row>
    <row r="2998" spans="7:8" x14ac:dyDescent="0.2">
      <c r="G2998" s="8">
        <v>51.856579732756536</v>
      </c>
      <c r="H2998" s="17"/>
    </row>
    <row r="2999" spans="7:8" x14ac:dyDescent="0.2">
      <c r="G2999" s="8">
        <v>51.720653156746991</v>
      </c>
      <c r="H2999" s="17"/>
    </row>
    <row r="3000" spans="7:8" x14ac:dyDescent="0.2">
      <c r="G3000" s="8">
        <v>52.606539841261402</v>
      </c>
      <c r="H3000" s="17"/>
    </row>
    <row r="3001" spans="7:8" x14ac:dyDescent="0.2">
      <c r="G3001" s="8">
        <v>52.398513081455476</v>
      </c>
      <c r="H3001" s="17"/>
    </row>
    <row r="3002" spans="7:8" x14ac:dyDescent="0.2">
      <c r="G3002" s="8">
        <v>54.79850362569367</v>
      </c>
      <c r="H3002" s="17"/>
    </row>
    <row r="3003" spans="7:8" x14ac:dyDescent="0.2">
      <c r="G3003" s="8">
        <v>55.42021996465909</v>
      </c>
      <c r="H3003" s="17"/>
    </row>
    <row r="3004" spans="7:8" x14ac:dyDescent="0.2">
      <c r="G3004" s="8">
        <v>56.031889556702076</v>
      </c>
      <c r="H3004" s="17"/>
    </row>
    <row r="3005" spans="7:8" x14ac:dyDescent="0.2">
      <c r="G3005" s="8">
        <v>55.923739281007514</v>
      </c>
      <c r="H3005" s="17"/>
    </row>
    <row r="3006" spans="7:8" x14ac:dyDescent="0.2">
      <c r="G3006" s="8">
        <v>55.323298406113153</v>
      </c>
      <c r="H3006" s="17"/>
    </row>
    <row r="3007" spans="7:8" x14ac:dyDescent="0.2">
      <c r="G3007" s="8">
        <v>54.255979291881637</v>
      </c>
      <c r="H3007" s="17"/>
    </row>
    <row r="3008" spans="7:8" x14ac:dyDescent="0.2">
      <c r="G3008" s="8">
        <v>54.07277390682529</v>
      </c>
      <c r="H3008" s="17"/>
    </row>
    <row r="3009" spans="7:8" x14ac:dyDescent="0.2">
      <c r="G3009" s="8">
        <v>54.472279843270755</v>
      </c>
      <c r="H3009" s="17"/>
    </row>
    <row r="3010" spans="7:8" x14ac:dyDescent="0.2">
      <c r="G3010" s="8">
        <v>54.433865810920224</v>
      </c>
      <c r="H3010" s="17"/>
    </row>
    <row r="3011" spans="7:8" x14ac:dyDescent="0.2">
      <c r="G3011" s="8">
        <v>53.949258018190527</v>
      </c>
      <c r="H3011" s="17"/>
    </row>
    <row r="3012" spans="7:8" x14ac:dyDescent="0.2">
      <c r="G3012" s="8">
        <v>54.723448516331871</v>
      </c>
      <c r="H3012" s="17"/>
    </row>
    <row r="3013" spans="7:8" x14ac:dyDescent="0.2">
      <c r="G3013" s="8">
        <v>54.658440153892528</v>
      </c>
      <c r="H3013" s="17"/>
    </row>
    <row r="3014" spans="7:8" x14ac:dyDescent="0.2">
      <c r="G3014" s="8">
        <v>54.655485228327109</v>
      </c>
      <c r="H3014" s="17"/>
    </row>
    <row r="3015" spans="7:8" x14ac:dyDescent="0.2">
      <c r="G3015" s="8">
        <v>55.401308441040378</v>
      </c>
      <c r="H3015" s="17"/>
    </row>
    <row r="3016" spans="7:8" x14ac:dyDescent="0.2">
      <c r="G3016" s="8">
        <v>55.928467161912195</v>
      </c>
      <c r="H3016" s="17"/>
    </row>
    <row r="3017" spans="7:8" x14ac:dyDescent="0.2">
      <c r="G3017" s="8">
        <v>54.566837461364358</v>
      </c>
      <c r="H3017" s="17"/>
    </row>
    <row r="3018" spans="7:8" x14ac:dyDescent="0.2">
      <c r="G3018" s="8">
        <v>53.088783693538758</v>
      </c>
      <c r="H3018" s="17"/>
    </row>
    <row r="3019" spans="7:8" x14ac:dyDescent="0.2">
      <c r="G3019" s="8">
        <v>52.522028970090254</v>
      </c>
      <c r="H3019" s="17"/>
    </row>
    <row r="3020" spans="7:8" x14ac:dyDescent="0.2">
      <c r="G3020" s="8">
        <v>52.711735191390531</v>
      </c>
      <c r="H3020" s="17"/>
    </row>
    <row r="3021" spans="7:8" x14ac:dyDescent="0.2">
      <c r="G3021" s="8">
        <v>54.72108457587953</v>
      </c>
      <c r="H3021" s="17"/>
    </row>
    <row r="3022" spans="7:8" x14ac:dyDescent="0.2">
      <c r="G3022" s="8">
        <v>55.822680826669981</v>
      </c>
      <c r="H3022" s="17"/>
    </row>
    <row r="3023" spans="7:8" x14ac:dyDescent="0.2">
      <c r="G3023" s="8">
        <v>56.646514074310474</v>
      </c>
      <c r="H3023" s="17"/>
    </row>
    <row r="3024" spans="7:8" x14ac:dyDescent="0.2">
      <c r="G3024" s="8">
        <v>56.268874587049154</v>
      </c>
      <c r="H3024" s="17"/>
    </row>
    <row r="3025" spans="7:8" x14ac:dyDescent="0.2">
      <c r="G3025" s="8">
        <v>56.444988150748486</v>
      </c>
      <c r="H3025" s="17"/>
    </row>
    <row r="3026" spans="7:8" x14ac:dyDescent="0.2">
      <c r="G3026" s="8">
        <v>54.952750740208856</v>
      </c>
      <c r="H3026" s="17"/>
    </row>
    <row r="3027" spans="7:8" x14ac:dyDescent="0.2">
      <c r="G3027" s="8">
        <v>57.286550951781535</v>
      </c>
      <c r="H3027" s="17"/>
    </row>
    <row r="3028" spans="7:8" x14ac:dyDescent="0.2">
      <c r="G3028" s="8">
        <v>57.921859948347908</v>
      </c>
      <c r="H3028" s="17"/>
    </row>
    <row r="3029" spans="7:8" x14ac:dyDescent="0.2">
      <c r="G3029" s="8">
        <v>58.656454443912565</v>
      </c>
      <c r="H3029" s="17"/>
    </row>
    <row r="3030" spans="7:8" x14ac:dyDescent="0.2">
      <c r="G3030" s="8">
        <v>58.467339207725367</v>
      </c>
      <c r="H3030" s="17"/>
    </row>
    <row r="3031" spans="7:8" x14ac:dyDescent="0.2">
      <c r="G3031" s="8">
        <v>58.615085485996609</v>
      </c>
      <c r="H3031" s="17"/>
    </row>
    <row r="3032" spans="7:8" x14ac:dyDescent="0.2">
      <c r="G3032" s="8">
        <v>58.337322482846666</v>
      </c>
      <c r="H3032" s="17"/>
    </row>
    <row r="3033" spans="7:8" x14ac:dyDescent="0.2">
      <c r="G3033" s="8">
        <v>58.160026948921164</v>
      </c>
      <c r="H3033" s="17"/>
    </row>
    <row r="3034" spans="7:8" x14ac:dyDescent="0.2">
      <c r="G3034" s="8">
        <v>58.555395989575018</v>
      </c>
      <c r="H3034" s="17"/>
    </row>
    <row r="3035" spans="7:8" x14ac:dyDescent="0.2">
      <c r="G3035" s="8">
        <v>58.493342552701101</v>
      </c>
      <c r="H3035" s="17"/>
    </row>
    <row r="3036" spans="7:8" x14ac:dyDescent="0.2">
      <c r="G3036" s="8">
        <v>59.118013817231954</v>
      </c>
      <c r="H3036" s="17"/>
    </row>
    <row r="3037" spans="7:8" x14ac:dyDescent="0.2">
      <c r="G3037" s="8">
        <v>59.487379512910074</v>
      </c>
      <c r="H3037" s="17"/>
    </row>
    <row r="3038" spans="7:8" x14ac:dyDescent="0.2">
      <c r="G3038" s="8">
        <v>59.280534723330327</v>
      </c>
      <c r="H3038" s="17"/>
    </row>
    <row r="3039" spans="7:8" x14ac:dyDescent="0.2">
      <c r="G3039" s="8">
        <v>59.833696789177878</v>
      </c>
      <c r="H3039" s="17"/>
    </row>
    <row r="3040" spans="7:8" x14ac:dyDescent="0.2">
      <c r="G3040" s="8">
        <v>59.034093931173871</v>
      </c>
      <c r="H3040" s="17"/>
    </row>
    <row r="3041" spans="7:8" x14ac:dyDescent="0.2">
      <c r="G3041" s="8">
        <v>58.505162254962805</v>
      </c>
      <c r="H3041" s="17"/>
    </row>
    <row r="3042" spans="7:8" x14ac:dyDescent="0.2">
      <c r="G3042" s="8">
        <v>58.561896825818962</v>
      </c>
      <c r="H3042" s="17"/>
    </row>
    <row r="3043" spans="7:8" x14ac:dyDescent="0.2">
      <c r="G3043" s="8">
        <v>59.130424504606729</v>
      </c>
      <c r="H3043" s="17"/>
    </row>
    <row r="3044" spans="7:8" x14ac:dyDescent="0.2">
      <c r="G3044" s="8">
        <v>58.693686506036912</v>
      </c>
      <c r="H3044" s="17"/>
    </row>
    <row r="3045" spans="7:8" x14ac:dyDescent="0.2">
      <c r="G3045" s="8">
        <v>58.580217364324596</v>
      </c>
      <c r="H3045" s="17"/>
    </row>
    <row r="3046" spans="7:8" x14ac:dyDescent="0.2">
      <c r="G3046" s="8">
        <v>57.86808030305717</v>
      </c>
      <c r="H3046" s="17"/>
    </row>
    <row r="3047" spans="7:8" x14ac:dyDescent="0.2">
      <c r="G3047" s="8">
        <v>58.587900170794704</v>
      </c>
      <c r="H3047" s="17"/>
    </row>
    <row r="3048" spans="7:8" x14ac:dyDescent="0.2">
      <c r="G3048" s="8">
        <v>59.114467906553436</v>
      </c>
      <c r="H3048" s="17"/>
    </row>
    <row r="3049" spans="7:8" x14ac:dyDescent="0.2">
      <c r="G3049" s="8">
        <v>58.528801659486199</v>
      </c>
      <c r="H3049" s="17"/>
    </row>
    <row r="3050" spans="7:8" x14ac:dyDescent="0.2">
      <c r="G3050" s="8">
        <v>58.605629724187246</v>
      </c>
      <c r="H3050" s="17"/>
    </row>
    <row r="3051" spans="7:8" x14ac:dyDescent="0.2">
      <c r="G3051" s="8">
        <v>60.43236470873299</v>
      </c>
      <c r="H3051" s="17"/>
    </row>
    <row r="3052" spans="7:8" x14ac:dyDescent="0.2">
      <c r="G3052" s="8">
        <v>60.772181148756864</v>
      </c>
      <c r="H3052" s="17"/>
    </row>
    <row r="3053" spans="7:8" x14ac:dyDescent="0.2">
      <c r="G3053" s="8">
        <v>60.565927344290195</v>
      </c>
      <c r="H3053" s="17"/>
    </row>
    <row r="3054" spans="7:8" x14ac:dyDescent="0.2">
      <c r="G3054" s="8">
        <v>61.083630303352656</v>
      </c>
      <c r="H3054" s="17"/>
    </row>
    <row r="3055" spans="7:8" x14ac:dyDescent="0.2">
      <c r="G3055" s="8">
        <v>61.306431690985697</v>
      </c>
      <c r="H3055" s="17"/>
    </row>
    <row r="3056" spans="7:8" x14ac:dyDescent="0.2">
      <c r="G3056" s="8">
        <v>60.85255512413643</v>
      </c>
      <c r="H3056" s="17"/>
    </row>
    <row r="3057" spans="7:8" x14ac:dyDescent="0.2">
      <c r="G3057" s="8">
        <v>62.009112990443768</v>
      </c>
      <c r="H3057" s="17"/>
    </row>
    <row r="3058" spans="7:8" x14ac:dyDescent="0.2">
      <c r="G3058" s="8">
        <v>61.715393389240525</v>
      </c>
      <c r="H3058" s="17"/>
    </row>
    <row r="3059" spans="7:8" x14ac:dyDescent="0.2">
      <c r="G3059" s="8">
        <v>61.083630303352656</v>
      </c>
      <c r="H3059" s="17"/>
    </row>
    <row r="3060" spans="7:8" x14ac:dyDescent="0.2">
      <c r="G3060" s="8">
        <v>61.419309847584948</v>
      </c>
      <c r="H3060" s="17"/>
    </row>
    <row r="3061" spans="7:8" x14ac:dyDescent="0.2">
      <c r="G3061" s="8">
        <v>61.153366546696688</v>
      </c>
      <c r="H3061" s="17"/>
    </row>
    <row r="3062" spans="7:8" x14ac:dyDescent="0.2">
      <c r="G3062" s="8">
        <v>61.674615416437661</v>
      </c>
      <c r="H3062" s="17"/>
    </row>
    <row r="3063" spans="7:8" x14ac:dyDescent="0.2">
      <c r="G3063" s="8">
        <v>61.190598608821055</v>
      </c>
      <c r="H3063" s="17"/>
    </row>
    <row r="3064" spans="7:8" x14ac:dyDescent="0.2">
      <c r="G3064" s="8">
        <v>61.435857430751319</v>
      </c>
      <c r="H3064" s="17"/>
    </row>
    <row r="3065" spans="7:8" x14ac:dyDescent="0.2">
      <c r="G3065" s="8">
        <v>59.895750226051817</v>
      </c>
      <c r="H3065" s="17"/>
    </row>
    <row r="3066" spans="7:8" x14ac:dyDescent="0.2">
      <c r="G3066" s="8">
        <v>60.080137581334327</v>
      </c>
      <c r="H3066" s="17"/>
    </row>
    <row r="3067" spans="7:8" x14ac:dyDescent="0.2">
      <c r="G3067" s="8">
        <v>59.063643186828131</v>
      </c>
      <c r="H3067" s="17"/>
    </row>
    <row r="3068" spans="7:8" x14ac:dyDescent="0.2">
      <c r="G3068" s="8">
        <v>60.123870479702624</v>
      </c>
      <c r="H3068" s="17"/>
    </row>
    <row r="3069" spans="7:8" x14ac:dyDescent="0.2">
      <c r="G3069" s="8">
        <v>60.031676802061362</v>
      </c>
      <c r="H3069" s="17"/>
    </row>
    <row r="3070" spans="7:8" x14ac:dyDescent="0.2">
      <c r="G3070" s="8">
        <v>60.006855427311791</v>
      </c>
      <c r="H3070" s="17"/>
    </row>
    <row r="3071" spans="7:8" x14ac:dyDescent="0.2">
      <c r="G3071" s="8">
        <v>59.926481451932226</v>
      </c>
      <c r="H3071" s="17"/>
    </row>
    <row r="3072" spans="7:8" x14ac:dyDescent="0.2">
      <c r="G3072" s="8">
        <v>60.875603543546738</v>
      </c>
      <c r="H3072" s="17"/>
    </row>
    <row r="3073" spans="7:8" x14ac:dyDescent="0.2">
      <c r="G3073" s="8">
        <v>60.08191053667359</v>
      </c>
      <c r="H3073" s="17"/>
    </row>
    <row r="3074" spans="7:8" x14ac:dyDescent="0.2">
      <c r="G3074" s="8">
        <v>59.593756833265374</v>
      </c>
      <c r="H3074" s="17"/>
    </row>
    <row r="3075" spans="7:8" x14ac:dyDescent="0.2">
      <c r="G3075" s="8">
        <v>59.298855261835961</v>
      </c>
      <c r="H3075" s="17"/>
    </row>
    <row r="3076" spans="7:8" x14ac:dyDescent="0.2">
      <c r="G3076" s="8">
        <v>59.936528198854667</v>
      </c>
      <c r="H3076" s="17"/>
    </row>
    <row r="3077" spans="7:8" x14ac:dyDescent="0.2">
      <c r="G3077" s="8">
        <v>59.509836947207305</v>
      </c>
      <c r="H3077" s="17"/>
    </row>
    <row r="3078" spans="7:8" x14ac:dyDescent="0.2">
      <c r="G3078" s="8">
        <v>59.880384613111602</v>
      </c>
      <c r="H3078" s="17"/>
    </row>
    <row r="3079" spans="7:8" x14ac:dyDescent="0.2">
      <c r="G3079" s="8">
        <v>61.110815618554568</v>
      </c>
      <c r="H3079" s="17"/>
    </row>
    <row r="3080" spans="7:8" x14ac:dyDescent="0.2">
      <c r="G3080" s="8">
        <v>61.561146274725346</v>
      </c>
      <c r="H3080" s="17"/>
    </row>
    <row r="3081" spans="7:8" x14ac:dyDescent="0.2">
      <c r="G3081" s="8">
        <v>61.616698875355326</v>
      </c>
      <c r="H3081" s="17"/>
    </row>
    <row r="3082" spans="7:8" x14ac:dyDescent="0.2">
      <c r="G3082" s="8">
        <v>60.980798893675868</v>
      </c>
      <c r="H3082" s="17"/>
    </row>
    <row r="3083" spans="7:8" x14ac:dyDescent="0.2">
      <c r="G3083" s="8">
        <v>60.711309682109103</v>
      </c>
      <c r="H3083" s="17"/>
    </row>
    <row r="3084" spans="7:8" x14ac:dyDescent="0.2">
      <c r="G3084" s="8">
        <v>59.512791872772731</v>
      </c>
      <c r="H3084" s="17"/>
    </row>
    <row r="3085" spans="7:8" x14ac:dyDescent="0.2">
      <c r="G3085" s="8">
        <v>59.778735173660976</v>
      </c>
      <c r="H3085" s="17"/>
    </row>
    <row r="3086" spans="7:8" x14ac:dyDescent="0.2">
      <c r="G3086" s="8">
        <v>59.671766868192599</v>
      </c>
      <c r="H3086" s="17"/>
    </row>
    <row r="3087" spans="7:8" x14ac:dyDescent="0.2">
      <c r="G3087" s="8">
        <v>59.922935541253722</v>
      </c>
      <c r="H3087" s="17"/>
    </row>
    <row r="3088" spans="7:8" x14ac:dyDescent="0.2">
      <c r="G3088" s="8">
        <v>59.563025607384958</v>
      </c>
      <c r="H3088" s="17"/>
    </row>
    <row r="3089" spans="7:8" x14ac:dyDescent="0.2">
      <c r="G3089" s="8">
        <v>60.315349656342164</v>
      </c>
      <c r="H3089" s="17"/>
    </row>
    <row r="3090" spans="7:8" x14ac:dyDescent="0.2">
      <c r="G3090" s="8">
        <v>60.0458604447754</v>
      </c>
      <c r="H3090" s="17"/>
    </row>
    <row r="3091" spans="7:8" x14ac:dyDescent="0.2">
      <c r="G3091" s="8">
        <v>60.705399830978266</v>
      </c>
      <c r="H3091" s="17"/>
    </row>
    <row r="3092" spans="7:8" x14ac:dyDescent="0.2">
      <c r="G3092" s="8">
        <v>61.026304747383406</v>
      </c>
      <c r="H3092" s="17"/>
    </row>
    <row r="3093" spans="7:8" x14ac:dyDescent="0.2">
      <c r="G3093" s="8">
        <v>60.408134319096504</v>
      </c>
      <c r="H3093" s="17"/>
    </row>
    <row r="3094" spans="7:8" x14ac:dyDescent="0.2">
      <c r="G3094" s="8">
        <v>60.822414883369092</v>
      </c>
      <c r="H3094" s="17"/>
    </row>
    <row r="3095" spans="7:8" x14ac:dyDescent="0.2">
      <c r="G3095" s="8">
        <v>59.654628299913128</v>
      </c>
      <c r="H3095" s="17"/>
    </row>
    <row r="3096" spans="7:8" x14ac:dyDescent="0.2">
      <c r="G3096" s="8">
        <v>59.509245962094212</v>
      </c>
      <c r="H3096" s="17"/>
    </row>
    <row r="3097" spans="7:8" x14ac:dyDescent="0.2">
      <c r="G3097" s="8">
        <v>59.521656649469001</v>
      </c>
      <c r="H3097" s="17"/>
    </row>
    <row r="3098" spans="7:8" x14ac:dyDescent="0.2">
      <c r="G3098" s="8">
        <v>59.404641597078168</v>
      </c>
      <c r="H3098" s="17"/>
    </row>
    <row r="3099" spans="7:8" x14ac:dyDescent="0.2">
      <c r="G3099" s="8">
        <v>59.777553203434806</v>
      </c>
      <c r="H3099" s="17"/>
    </row>
    <row r="3100" spans="7:8" x14ac:dyDescent="0.2">
      <c r="G3100" s="8">
        <v>59.333132398394895</v>
      </c>
      <c r="H3100" s="17"/>
    </row>
    <row r="3101" spans="7:8" x14ac:dyDescent="0.2">
      <c r="G3101" s="8">
        <v>58.960811777151335</v>
      </c>
      <c r="H3101" s="17"/>
    </row>
    <row r="3102" spans="7:8" x14ac:dyDescent="0.2">
      <c r="G3102" s="8">
        <v>58.180120442766047</v>
      </c>
      <c r="H3102" s="17"/>
    </row>
    <row r="3103" spans="7:8" x14ac:dyDescent="0.2">
      <c r="G3103" s="8">
        <v>59.674721793758025</v>
      </c>
      <c r="H3103" s="17"/>
    </row>
    <row r="3104" spans="7:8" x14ac:dyDescent="0.2">
      <c r="G3104" s="8">
        <v>60.010401337990295</v>
      </c>
      <c r="H3104" s="17"/>
    </row>
    <row r="3105" spans="7:8" x14ac:dyDescent="0.2">
      <c r="G3105" s="8">
        <v>60.207790365760694</v>
      </c>
      <c r="H3105" s="17"/>
    </row>
    <row r="3106" spans="7:8" x14ac:dyDescent="0.2">
      <c r="G3106" s="8">
        <v>60.642755408991256</v>
      </c>
      <c r="H3106" s="17"/>
    </row>
    <row r="3107" spans="7:8" x14ac:dyDescent="0.2">
      <c r="G3107" s="8">
        <v>61.148047680678928</v>
      </c>
      <c r="H3107" s="17"/>
    </row>
    <row r="3108" spans="7:8" x14ac:dyDescent="0.2">
      <c r="G3108" s="8">
        <v>60.843690347440152</v>
      </c>
      <c r="H3108" s="17"/>
    </row>
    <row r="3109" spans="7:8" x14ac:dyDescent="0.2">
      <c r="G3109" s="8">
        <v>60.957750474265559</v>
      </c>
      <c r="H3109" s="17"/>
    </row>
    <row r="3110" spans="7:8" x14ac:dyDescent="0.2">
      <c r="G3110" s="8">
        <v>61.043443315662884</v>
      </c>
      <c r="H3110" s="17"/>
    </row>
    <row r="3111" spans="7:8" x14ac:dyDescent="0.2">
      <c r="G3111" s="8">
        <v>61.837136322536033</v>
      </c>
      <c r="H3111" s="17"/>
    </row>
    <row r="3112" spans="7:8" x14ac:dyDescent="0.2">
      <c r="G3112" s="8">
        <v>61.737850823537762</v>
      </c>
      <c r="H3112" s="17"/>
    </row>
    <row r="3113" spans="7:8" x14ac:dyDescent="0.2">
      <c r="G3113" s="8">
        <v>61.888552027374431</v>
      </c>
      <c r="H3113" s="17"/>
    </row>
    <row r="3114" spans="7:8" x14ac:dyDescent="0.2">
      <c r="G3114" s="8">
        <v>62.021523677818557</v>
      </c>
      <c r="H3114" s="17"/>
    </row>
    <row r="3115" spans="7:8" x14ac:dyDescent="0.2">
      <c r="G3115" s="8">
        <v>62.090077950936418</v>
      </c>
      <c r="H3115" s="17"/>
    </row>
    <row r="3116" spans="7:8" x14ac:dyDescent="0.2">
      <c r="G3116" s="8">
        <v>62.392662328835932</v>
      </c>
      <c r="H3116" s="17"/>
    </row>
    <row r="3117" spans="7:8" x14ac:dyDescent="0.2">
      <c r="G3117" s="8">
        <v>62.347156475128394</v>
      </c>
      <c r="H3117" s="17"/>
    </row>
    <row r="3118" spans="7:8" x14ac:dyDescent="0.2">
      <c r="G3118" s="8">
        <v>62.253780827260975</v>
      </c>
      <c r="H3118" s="17"/>
    </row>
    <row r="3119" spans="7:8" x14ac:dyDescent="0.2">
      <c r="G3119" s="8">
        <v>62.841811014780532</v>
      </c>
      <c r="H3119" s="17"/>
    </row>
    <row r="3120" spans="7:8" x14ac:dyDescent="0.2">
      <c r="G3120" s="8">
        <v>62.97300970988541</v>
      </c>
      <c r="H3120" s="17"/>
    </row>
    <row r="3121" spans="7:8" x14ac:dyDescent="0.2">
      <c r="G3121" s="8">
        <v>62.880225047131063</v>
      </c>
      <c r="H3121" s="17"/>
    </row>
    <row r="3122" spans="7:8" x14ac:dyDescent="0.2">
      <c r="G3122" s="8">
        <v>62.955871141605947</v>
      </c>
      <c r="H3122" s="17"/>
    </row>
    <row r="3123" spans="7:8" x14ac:dyDescent="0.2">
      <c r="G3123" s="8">
        <v>62.903273466541386</v>
      </c>
      <c r="H3123" s="17"/>
    </row>
    <row r="3124" spans="7:8" x14ac:dyDescent="0.2">
      <c r="G3124" s="8">
        <v>63.27086620688025</v>
      </c>
      <c r="H3124" s="17"/>
    </row>
    <row r="3125" spans="7:8" x14ac:dyDescent="0.2">
      <c r="G3125" s="8">
        <v>63.582315361476041</v>
      </c>
      <c r="H3125" s="17"/>
    </row>
    <row r="3126" spans="7:8" x14ac:dyDescent="0.2">
      <c r="G3126" s="8">
        <v>63.631367125862106</v>
      </c>
      <c r="H3126" s="17"/>
    </row>
    <row r="3127" spans="7:8" x14ac:dyDescent="0.2">
      <c r="G3127" s="8">
        <v>63.4505256812581</v>
      </c>
      <c r="H3127" s="17"/>
    </row>
    <row r="3128" spans="7:8" x14ac:dyDescent="0.2">
      <c r="G3128" s="8">
        <v>63.395564065741198</v>
      </c>
      <c r="H3128" s="17"/>
    </row>
    <row r="3129" spans="7:8" x14ac:dyDescent="0.2">
      <c r="G3129" s="8">
        <v>63.395564065741198</v>
      </c>
      <c r="H3129" s="17"/>
    </row>
    <row r="3130" spans="7:8" x14ac:dyDescent="0.2">
      <c r="G3130" s="8">
        <v>63.395564065741198</v>
      </c>
      <c r="H3130" s="17"/>
    </row>
    <row r="3131" spans="7:8" x14ac:dyDescent="0.2">
      <c r="G3131" s="8">
        <v>63.578178465684452</v>
      </c>
      <c r="H3131" s="17"/>
    </row>
    <row r="3132" spans="7:8" x14ac:dyDescent="0.2">
      <c r="G3132" s="8">
        <v>62.933413707308716</v>
      </c>
      <c r="H3132" s="17"/>
    </row>
    <row r="3133" spans="7:8" x14ac:dyDescent="0.2">
      <c r="G3133" s="8">
        <v>63.138485541549208</v>
      </c>
      <c r="H3133" s="17"/>
    </row>
    <row r="3134" spans="7:8" x14ac:dyDescent="0.2">
      <c r="G3134" s="8">
        <v>63.138485541549208</v>
      </c>
      <c r="H3134" s="17"/>
    </row>
    <row r="3135" spans="7:8" x14ac:dyDescent="0.2">
      <c r="G3135" s="8">
        <v>64.771968394116158</v>
      </c>
      <c r="H3135" s="17"/>
    </row>
    <row r="3136" spans="7:8" x14ac:dyDescent="0.2">
      <c r="G3136" s="8">
        <v>64.622449160505653</v>
      </c>
      <c r="H3136" s="17"/>
    </row>
    <row r="3137" spans="7:8" x14ac:dyDescent="0.2">
      <c r="G3137" s="8">
        <v>64.794425828413395</v>
      </c>
      <c r="H3137" s="17"/>
    </row>
    <row r="3138" spans="7:8" x14ac:dyDescent="0.2">
      <c r="G3138" s="8">
        <v>64.452245447937159</v>
      </c>
      <c r="H3138" s="17"/>
    </row>
    <row r="3139" spans="7:8" x14ac:dyDescent="0.2">
      <c r="G3139" s="8">
        <v>64.318091827266869</v>
      </c>
      <c r="H3139" s="17"/>
    </row>
    <row r="3140" spans="7:8" x14ac:dyDescent="0.2">
      <c r="G3140" s="8">
        <v>64.702823135885197</v>
      </c>
      <c r="H3140" s="17"/>
    </row>
    <row r="3141" spans="7:8" x14ac:dyDescent="0.2">
      <c r="G3141" s="8">
        <v>64.660863192856169</v>
      </c>
      <c r="H3141" s="17"/>
    </row>
    <row r="3142" spans="7:8" x14ac:dyDescent="0.2">
      <c r="G3142" s="8">
        <v>64.802108634883496</v>
      </c>
      <c r="H3142" s="17"/>
    </row>
    <row r="3143" spans="7:8" x14ac:dyDescent="0.2">
      <c r="G3143" s="8">
        <v>64.774923319681577</v>
      </c>
      <c r="H3143" s="17"/>
    </row>
    <row r="3144" spans="7:8" x14ac:dyDescent="0.2">
      <c r="G3144" s="8">
        <v>64.605310592226189</v>
      </c>
      <c r="H3144" s="17"/>
    </row>
    <row r="3145" spans="7:8" x14ac:dyDescent="0.2">
      <c r="G3145" s="8">
        <v>64.725871555295527</v>
      </c>
      <c r="H3145" s="17"/>
    </row>
    <row r="3146" spans="7:8" x14ac:dyDescent="0.2">
      <c r="G3146" s="8">
        <v>65.20575146712055</v>
      </c>
      <c r="H3146" s="17"/>
    </row>
    <row r="3147" spans="7:8" x14ac:dyDescent="0.2">
      <c r="G3147" s="8">
        <v>65.05623223351003</v>
      </c>
      <c r="H3147" s="17"/>
    </row>
    <row r="3148" spans="7:8" x14ac:dyDescent="0.2">
      <c r="G3148" s="8">
        <v>65.3771371499152</v>
      </c>
      <c r="H3148" s="17"/>
    </row>
    <row r="3149" spans="7:8" x14ac:dyDescent="0.2">
      <c r="G3149" s="8">
        <v>65.150198866490555</v>
      </c>
      <c r="H3149" s="17"/>
    </row>
    <row r="3150" spans="7:8" x14ac:dyDescent="0.2">
      <c r="G3150" s="8">
        <v>65.033183814099729</v>
      </c>
      <c r="H3150" s="17"/>
    </row>
    <row r="3151" spans="7:8" x14ac:dyDescent="0.2">
      <c r="G3151" s="8">
        <v>65.318038638606708</v>
      </c>
      <c r="H3151" s="17"/>
    </row>
    <row r="3152" spans="7:8" x14ac:dyDescent="0.2">
      <c r="G3152" s="8">
        <v>65.795554609979376</v>
      </c>
      <c r="H3152" s="17"/>
    </row>
    <row r="3153" spans="7:8" x14ac:dyDescent="0.2">
      <c r="G3153" s="8">
        <v>65.787871803509276</v>
      </c>
      <c r="H3153" s="17"/>
    </row>
    <row r="3154" spans="7:8" x14ac:dyDescent="0.2">
      <c r="G3154" s="8">
        <v>65.865290853323415</v>
      </c>
      <c r="H3154" s="17"/>
    </row>
    <row r="3155" spans="7:8" x14ac:dyDescent="0.2">
      <c r="G3155" s="8">
        <v>65.39663965864699</v>
      </c>
      <c r="H3155" s="17"/>
    </row>
    <row r="3156" spans="7:8" x14ac:dyDescent="0.2">
      <c r="G3156" s="8">
        <v>64.809200456240518</v>
      </c>
      <c r="H3156" s="17"/>
    </row>
    <row r="3157" spans="7:8" x14ac:dyDescent="0.2">
      <c r="G3157" s="8">
        <v>65.17738418169246</v>
      </c>
      <c r="H3157" s="17"/>
    </row>
    <row r="3158" spans="7:8" x14ac:dyDescent="0.2">
      <c r="G3158" s="8">
        <v>63.366605795200023</v>
      </c>
      <c r="H3158" s="17"/>
    </row>
    <row r="3159" spans="7:8" x14ac:dyDescent="0.2">
      <c r="G3159" s="8">
        <v>63.835847974989512</v>
      </c>
      <c r="H3159" s="17"/>
    </row>
    <row r="3160" spans="7:8" x14ac:dyDescent="0.2">
      <c r="G3160" s="8">
        <v>63.185173365482925</v>
      </c>
      <c r="H3160" s="17"/>
    </row>
    <row r="3161" spans="7:8" x14ac:dyDescent="0.2">
      <c r="G3161" s="8">
        <v>62.82171752093565</v>
      </c>
      <c r="H3161" s="17"/>
    </row>
    <row r="3162" spans="7:8" x14ac:dyDescent="0.2">
      <c r="G3162" s="8">
        <v>63.525580790619898</v>
      </c>
      <c r="H3162" s="17"/>
    </row>
    <row r="3163" spans="7:8" x14ac:dyDescent="0.2">
      <c r="G3163" s="8">
        <v>63.345921316242041</v>
      </c>
      <c r="H3163" s="17"/>
    </row>
    <row r="3164" spans="7:8" x14ac:dyDescent="0.2">
      <c r="G3164" s="8">
        <v>63.858896394399821</v>
      </c>
      <c r="H3164" s="17"/>
    </row>
    <row r="3165" spans="7:8" x14ac:dyDescent="0.2">
      <c r="G3165" s="8">
        <v>64.184529191709657</v>
      </c>
      <c r="H3165" s="17"/>
    </row>
    <row r="3166" spans="7:8" x14ac:dyDescent="0.2">
      <c r="G3166" s="8">
        <v>63.802752808656749</v>
      </c>
      <c r="H3166" s="17"/>
    </row>
    <row r="3167" spans="7:8" x14ac:dyDescent="0.2">
      <c r="G3167" s="8">
        <v>63.564585808083493</v>
      </c>
      <c r="H3167" s="17"/>
    </row>
    <row r="3168" spans="7:8" x14ac:dyDescent="0.2">
      <c r="G3168" s="8">
        <v>63.572859599666685</v>
      </c>
      <c r="H3168" s="17"/>
    </row>
    <row r="3169" spans="7:8" x14ac:dyDescent="0.2">
      <c r="G3169" s="8">
        <v>64.578716262137362</v>
      </c>
      <c r="H3169" s="17"/>
    </row>
    <row r="3170" spans="7:8" x14ac:dyDescent="0.2">
      <c r="G3170" s="8">
        <v>64.222943224060188</v>
      </c>
      <c r="H3170" s="17"/>
    </row>
    <row r="3171" spans="7:8" x14ac:dyDescent="0.2">
      <c r="G3171" s="8">
        <v>62.883770957809574</v>
      </c>
      <c r="H3171" s="17"/>
    </row>
    <row r="3172" spans="7:8" x14ac:dyDescent="0.2">
      <c r="G3172" s="8">
        <v>63.884308754262484</v>
      </c>
      <c r="H3172" s="17"/>
    </row>
    <row r="3173" spans="7:8" x14ac:dyDescent="0.2">
      <c r="G3173" s="8">
        <v>64.339367291337936</v>
      </c>
      <c r="H3173" s="17"/>
    </row>
    <row r="3174" spans="7:8" x14ac:dyDescent="0.2">
      <c r="G3174" s="8">
        <v>62.689336855604608</v>
      </c>
      <c r="H3174" s="17"/>
    </row>
    <row r="3175" spans="7:8" x14ac:dyDescent="0.2">
      <c r="G3175" s="8">
        <v>63.587043242380723</v>
      </c>
      <c r="H3175" s="17"/>
    </row>
    <row r="3176" spans="7:8" x14ac:dyDescent="0.2">
      <c r="G3176" s="8">
        <v>64.144342204019893</v>
      </c>
      <c r="H3176" s="17"/>
    </row>
    <row r="3177" spans="7:8" x14ac:dyDescent="0.2">
      <c r="G3177" s="8">
        <v>63.821073347162397</v>
      </c>
      <c r="H3177" s="17"/>
    </row>
    <row r="3178" spans="7:8" x14ac:dyDescent="0.2">
      <c r="G3178" s="8">
        <v>63.850031617703564</v>
      </c>
      <c r="H3178" s="17"/>
    </row>
    <row r="3179" spans="7:8" x14ac:dyDescent="0.2">
      <c r="G3179" s="8">
        <v>65.223481020513105</v>
      </c>
      <c r="H3179" s="17"/>
    </row>
    <row r="3180" spans="7:8" x14ac:dyDescent="0.2">
      <c r="G3180" s="8">
        <v>65.21343427359065</v>
      </c>
      <c r="H3180" s="17"/>
    </row>
    <row r="3181" spans="7:8" x14ac:dyDescent="0.2">
      <c r="G3181" s="8">
        <v>65.461648021086361</v>
      </c>
      <c r="H3181" s="17"/>
    </row>
    <row r="3182" spans="7:8" x14ac:dyDescent="0.2">
      <c r="G3182" s="8">
        <v>66.237611474566961</v>
      </c>
      <c r="H3182" s="17"/>
    </row>
    <row r="3183" spans="7:8" x14ac:dyDescent="0.2">
      <c r="G3183" s="8">
        <v>66.103457853896657</v>
      </c>
      <c r="H3183" s="17"/>
    </row>
    <row r="3184" spans="7:8" x14ac:dyDescent="0.2">
      <c r="G3184" s="8">
        <v>66.018946982725495</v>
      </c>
      <c r="H3184" s="17"/>
    </row>
    <row r="3185" spans="7:8" x14ac:dyDescent="0.2">
      <c r="G3185" s="8">
        <v>65.89247616852532</v>
      </c>
      <c r="H3185" s="17"/>
    </row>
    <row r="3186" spans="7:8" x14ac:dyDescent="0.2">
      <c r="G3186" s="8">
        <v>66.680850309380716</v>
      </c>
      <c r="H3186" s="17"/>
    </row>
    <row r="3187" spans="7:8" x14ac:dyDescent="0.2">
      <c r="G3187" s="8">
        <v>66.322713330851201</v>
      </c>
      <c r="H3187" s="17"/>
    </row>
    <row r="3188" spans="7:8" x14ac:dyDescent="0.2">
      <c r="G3188" s="8">
        <v>66.004763340011465</v>
      </c>
      <c r="H3188" s="17"/>
    </row>
    <row r="3189" spans="7:8" x14ac:dyDescent="0.2">
      <c r="G3189" s="8">
        <v>65.321584549285205</v>
      </c>
      <c r="H3189" s="17"/>
    </row>
    <row r="3190" spans="7:8" x14ac:dyDescent="0.2">
      <c r="G3190" s="8">
        <v>66.02131092317785</v>
      </c>
      <c r="H3190" s="17"/>
    </row>
    <row r="3191" spans="7:8" x14ac:dyDescent="0.2">
      <c r="G3191" s="8">
        <v>65.42205201850966</v>
      </c>
      <c r="H3191" s="17"/>
    </row>
    <row r="3192" spans="7:8" x14ac:dyDescent="0.2">
      <c r="G3192" s="8">
        <v>65.358225626296488</v>
      </c>
      <c r="H3192" s="17"/>
    </row>
    <row r="3193" spans="7:8" x14ac:dyDescent="0.2">
      <c r="G3193" s="8">
        <v>64.708142001902985</v>
      </c>
      <c r="H3193" s="17"/>
    </row>
    <row r="3194" spans="7:8" x14ac:dyDescent="0.2">
      <c r="G3194" s="8">
        <v>64.65554432683841</v>
      </c>
      <c r="H3194" s="17"/>
    </row>
    <row r="3195" spans="7:8" x14ac:dyDescent="0.2">
      <c r="G3195" s="8">
        <v>64.024963211176711</v>
      </c>
      <c r="H3195" s="17"/>
    </row>
    <row r="3196" spans="7:8" x14ac:dyDescent="0.2">
      <c r="G3196" s="8">
        <v>64.290315526951872</v>
      </c>
      <c r="H3196" s="17"/>
    </row>
    <row r="3197" spans="7:8" x14ac:dyDescent="0.2">
      <c r="G3197" s="8">
        <v>64.290315526951872</v>
      </c>
      <c r="H3197" s="17"/>
    </row>
    <row r="3198" spans="7:8" x14ac:dyDescent="0.2">
      <c r="G3198" s="8">
        <v>64.290315526951872</v>
      </c>
      <c r="H3198" s="17"/>
    </row>
    <row r="3199" spans="7:8" x14ac:dyDescent="0.2">
      <c r="G3199" s="8">
        <v>65.464011961538688</v>
      </c>
      <c r="H3199" s="17"/>
    </row>
    <row r="3200" spans="7:8" x14ac:dyDescent="0.2">
      <c r="G3200" s="8">
        <v>64.667955014213192</v>
      </c>
      <c r="H3200" s="17"/>
    </row>
    <row r="3201" spans="7:8" x14ac:dyDescent="0.2">
      <c r="G3201" s="8">
        <v>64.178028355465727</v>
      </c>
      <c r="H3201" s="17"/>
    </row>
    <row r="3202" spans="7:8" x14ac:dyDescent="0.2">
      <c r="G3202" s="8">
        <v>63.217086561589518</v>
      </c>
      <c r="H3202" s="17"/>
    </row>
    <row r="3203" spans="7:8" x14ac:dyDescent="0.2">
      <c r="G3203" s="8">
        <v>63.303961373213014</v>
      </c>
      <c r="H3203" s="17"/>
    </row>
    <row r="3204" spans="7:8" x14ac:dyDescent="0.2">
      <c r="G3204" s="8">
        <v>63.372515646330875</v>
      </c>
      <c r="H3204" s="17"/>
    </row>
    <row r="3205" spans="7:8" x14ac:dyDescent="0.2">
      <c r="G3205" s="8">
        <v>64.842295622573275</v>
      </c>
      <c r="H3205" s="17"/>
    </row>
    <row r="3206" spans="7:8" x14ac:dyDescent="0.2">
      <c r="G3206" s="8">
        <v>65.222890035400013</v>
      </c>
      <c r="H3206" s="17"/>
    </row>
    <row r="3207" spans="7:8" x14ac:dyDescent="0.2">
      <c r="G3207" s="8">
        <v>64.335821380659425</v>
      </c>
      <c r="H3207" s="17"/>
    </row>
    <row r="3208" spans="7:8" x14ac:dyDescent="0.2">
      <c r="G3208" s="8">
        <v>64.004278732218737</v>
      </c>
      <c r="H3208" s="17"/>
    </row>
    <row r="3209" spans="7:8" x14ac:dyDescent="0.2">
      <c r="G3209" s="8">
        <v>63.626048259844339</v>
      </c>
      <c r="H3209" s="17"/>
    </row>
    <row r="3210" spans="7:8" x14ac:dyDescent="0.2">
      <c r="G3210" s="8">
        <v>62.381433611687321</v>
      </c>
      <c r="H3210" s="17"/>
    </row>
    <row r="3211" spans="7:8" x14ac:dyDescent="0.2">
      <c r="G3211" s="8">
        <v>62.312288353456388</v>
      </c>
      <c r="H3211" s="17"/>
    </row>
    <row r="3212" spans="7:8" x14ac:dyDescent="0.2">
      <c r="G3212" s="8">
        <v>62.730705813520558</v>
      </c>
      <c r="H3212" s="17"/>
    </row>
    <row r="3213" spans="7:8" x14ac:dyDescent="0.2">
      <c r="G3213" s="8">
        <v>62.937550603100313</v>
      </c>
      <c r="H3213" s="17"/>
    </row>
    <row r="3214" spans="7:8" x14ac:dyDescent="0.2">
      <c r="G3214" s="8">
        <v>64.767240513211476</v>
      </c>
      <c r="H3214" s="17"/>
    </row>
    <row r="3215" spans="7:8" x14ac:dyDescent="0.2">
      <c r="G3215" s="8">
        <v>65.492379246966763</v>
      </c>
      <c r="H3215" s="17"/>
    </row>
    <row r="3216" spans="7:8" x14ac:dyDescent="0.2">
      <c r="G3216" s="8">
        <v>65.690950244963332</v>
      </c>
      <c r="H3216" s="17"/>
    </row>
    <row r="3217" spans="7:8" x14ac:dyDescent="0.2">
      <c r="G3217" s="8">
        <v>65.177975166805552</v>
      </c>
      <c r="H3217" s="17"/>
    </row>
    <row r="3218" spans="7:8" x14ac:dyDescent="0.2">
      <c r="G3218" s="8">
        <v>65.903113900560854</v>
      </c>
      <c r="H3218" s="17"/>
    </row>
    <row r="3219" spans="7:8" x14ac:dyDescent="0.2">
      <c r="G3219" s="8">
        <v>65.773688160795245</v>
      </c>
      <c r="H3219" s="17"/>
    </row>
    <row r="3220" spans="7:8" x14ac:dyDescent="0.2">
      <c r="G3220" s="8">
        <v>65.777825056586821</v>
      </c>
      <c r="H3220" s="17"/>
    </row>
    <row r="3221" spans="7:8" x14ac:dyDescent="0.2">
      <c r="G3221" s="8">
        <v>65.934436111554362</v>
      </c>
      <c r="H3221" s="17"/>
    </row>
    <row r="3222" spans="7:8" x14ac:dyDescent="0.2">
      <c r="G3222" s="8">
        <v>66.906606622579176</v>
      </c>
      <c r="H3222" s="17"/>
    </row>
    <row r="3223" spans="7:8" x14ac:dyDescent="0.2">
      <c r="G3223" s="8">
        <v>66.758269359194841</v>
      </c>
      <c r="H3223" s="17"/>
    </row>
    <row r="3224" spans="7:8" x14ac:dyDescent="0.2">
      <c r="G3224" s="8">
        <v>67.100449739671063</v>
      </c>
      <c r="H3224" s="17"/>
    </row>
    <row r="3225" spans="7:8" x14ac:dyDescent="0.2">
      <c r="G3225" s="8">
        <v>67.522413110413751</v>
      </c>
      <c r="H3225" s="17"/>
    </row>
    <row r="3226" spans="7:8" x14ac:dyDescent="0.2">
      <c r="G3226" s="8">
        <v>67.34866348716676</v>
      </c>
      <c r="H3226" s="17"/>
    </row>
    <row r="3227" spans="7:8" x14ac:dyDescent="0.2">
      <c r="G3227" s="8">
        <v>67.645338013935429</v>
      </c>
      <c r="H3227" s="17"/>
    </row>
    <row r="3228" spans="7:8" x14ac:dyDescent="0.2">
      <c r="G3228" s="8">
        <v>67.486363018515576</v>
      </c>
      <c r="H3228" s="17"/>
    </row>
    <row r="3229" spans="7:8" x14ac:dyDescent="0.2">
      <c r="G3229" s="8">
        <v>67.899461612561979</v>
      </c>
      <c r="H3229" s="17"/>
    </row>
    <row r="3230" spans="7:8" x14ac:dyDescent="0.2">
      <c r="G3230" s="8">
        <v>68.282419965841072</v>
      </c>
      <c r="H3230" s="17"/>
    </row>
    <row r="3231" spans="7:8" x14ac:dyDescent="0.2">
      <c r="G3231" s="8">
        <v>68.219775543854041</v>
      </c>
      <c r="H3231" s="17"/>
    </row>
    <row r="3232" spans="7:8" x14ac:dyDescent="0.2">
      <c r="G3232" s="8">
        <v>68.414800631172113</v>
      </c>
      <c r="H3232" s="17"/>
    </row>
    <row r="3233" spans="7:8" x14ac:dyDescent="0.2">
      <c r="G3233" s="8">
        <v>68.642920884822914</v>
      </c>
      <c r="H3233" s="17"/>
    </row>
    <row r="3234" spans="7:8" x14ac:dyDescent="0.2">
      <c r="G3234" s="8">
        <v>68.665969304233229</v>
      </c>
      <c r="H3234" s="17"/>
    </row>
    <row r="3235" spans="7:8" x14ac:dyDescent="0.2">
      <c r="G3235" s="8">
        <v>68.978009443942113</v>
      </c>
      <c r="H3235" s="17"/>
    </row>
    <row r="3236" spans="7:8" x14ac:dyDescent="0.2">
      <c r="G3236" s="8">
        <v>67.573237830139064</v>
      </c>
      <c r="H3236" s="17"/>
    </row>
    <row r="3237" spans="7:8" x14ac:dyDescent="0.2">
      <c r="G3237" s="8">
        <v>67.296656797215277</v>
      </c>
      <c r="H3237" s="17"/>
    </row>
    <row r="3238" spans="7:8" x14ac:dyDescent="0.2">
      <c r="G3238" s="8">
        <v>67.906553433919001</v>
      </c>
      <c r="H3238" s="17"/>
    </row>
    <row r="3239" spans="7:8" x14ac:dyDescent="0.2">
      <c r="G3239" s="8">
        <v>68.834991046575539</v>
      </c>
      <c r="H3239" s="17"/>
    </row>
    <row r="3240" spans="7:8" x14ac:dyDescent="0.2">
      <c r="G3240" s="8">
        <v>67.716847212618717</v>
      </c>
      <c r="H3240" s="17"/>
    </row>
    <row r="3241" spans="7:8" x14ac:dyDescent="0.2">
      <c r="G3241" s="8">
        <v>67.974516721923777</v>
      </c>
      <c r="H3241" s="17"/>
    </row>
    <row r="3242" spans="7:8" x14ac:dyDescent="0.2">
      <c r="G3242" s="8">
        <v>67.316159305947082</v>
      </c>
      <c r="H3242" s="17"/>
    </row>
    <row r="3243" spans="7:8" x14ac:dyDescent="0.2">
      <c r="G3243" s="8">
        <v>66.842189245252911</v>
      </c>
      <c r="H3243" s="17"/>
    </row>
    <row r="3244" spans="7:8" x14ac:dyDescent="0.2">
      <c r="G3244" s="8">
        <v>66.995845374655033</v>
      </c>
      <c r="H3244" s="17"/>
    </row>
    <row r="3245" spans="7:8" x14ac:dyDescent="0.2">
      <c r="G3245" s="8">
        <v>65.974032114131049</v>
      </c>
      <c r="H3245" s="17"/>
    </row>
    <row r="3246" spans="7:8" x14ac:dyDescent="0.2">
      <c r="G3246" s="8">
        <v>65.265440963542119</v>
      </c>
      <c r="H3246" s="17"/>
    </row>
    <row r="3247" spans="7:8" x14ac:dyDescent="0.2">
      <c r="G3247" s="8">
        <v>66.246476251263232</v>
      </c>
      <c r="H3247" s="17"/>
    </row>
    <row r="3248" spans="7:8" x14ac:dyDescent="0.2">
      <c r="G3248" s="8">
        <v>66.22756472764452</v>
      </c>
      <c r="H3248" s="17"/>
    </row>
    <row r="3249" spans="7:8" x14ac:dyDescent="0.2">
      <c r="G3249" s="8">
        <v>65.384228971272208</v>
      </c>
      <c r="H3249" s="17"/>
    </row>
    <row r="3250" spans="7:8" x14ac:dyDescent="0.2">
      <c r="G3250" s="8">
        <v>65.015454260707173</v>
      </c>
      <c r="H3250" s="17"/>
    </row>
    <row r="3251" spans="7:8" x14ac:dyDescent="0.2">
      <c r="G3251" s="8">
        <v>64.87184487822752</v>
      </c>
      <c r="H3251" s="17"/>
    </row>
    <row r="3252" spans="7:8" x14ac:dyDescent="0.2">
      <c r="G3252" s="8">
        <v>65.091100355182064</v>
      </c>
      <c r="H3252" s="17"/>
    </row>
    <row r="3253" spans="7:8" x14ac:dyDescent="0.2">
      <c r="G3253" s="8">
        <v>65.768960279890536</v>
      </c>
      <c r="H3253" s="17"/>
    </row>
    <row r="3254" spans="7:8" x14ac:dyDescent="0.2">
      <c r="G3254" s="8">
        <v>65.831013716764488</v>
      </c>
      <c r="H3254" s="17"/>
    </row>
    <row r="3255" spans="7:8" x14ac:dyDescent="0.2">
      <c r="G3255" s="8">
        <v>65.506562889680822</v>
      </c>
      <c r="H3255" s="17"/>
    </row>
    <row r="3256" spans="7:8" x14ac:dyDescent="0.2">
      <c r="G3256" s="8">
        <v>63.361877914295349</v>
      </c>
      <c r="H3256" s="17"/>
    </row>
    <row r="3257" spans="7:8" x14ac:dyDescent="0.2">
      <c r="G3257" s="8">
        <v>62.474809259554767</v>
      </c>
      <c r="H3257" s="17"/>
    </row>
    <row r="3258" spans="7:8" x14ac:dyDescent="0.2">
      <c r="G3258" s="8">
        <v>61.478408358893446</v>
      </c>
      <c r="H3258" s="17"/>
    </row>
    <row r="3259" spans="7:8" x14ac:dyDescent="0.2">
      <c r="G3259" s="8">
        <v>62.241370139886186</v>
      </c>
      <c r="H3259" s="17"/>
    </row>
    <row r="3260" spans="7:8" x14ac:dyDescent="0.2">
      <c r="G3260" s="8">
        <v>63.464118338859045</v>
      </c>
      <c r="H3260" s="17"/>
    </row>
    <row r="3261" spans="7:8" x14ac:dyDescent="0.2">
      <c r="G3261" s="8">
        <v>63.91917687593449</v>
      </c>
      <c r="H3261" s="17"/>
    </row>
    <row r="3262" spans="7:8" x14ac:dyDescent="0.2">
      <c r="G3262" s="8">
        <v>63.54449231423861</v>
      </c>
      <c r="H3262" s="17"/>
    </row>
    <row r="3263" spans="7:8" x14ac:dyDescent="0.2">
      <c r="G3263" s="8">
        <v>64.087607633163728</v>
      </c>
      <c r="H3263" s="17"/>
    </row>
    <row r="3264" spans="7:8" x14ac:dyDescent="0.2">
      <c r="G3264" s="8">
        <v>63.692829577622945</v>
      </c>
      <c r="H3264" s="17"/>
    </row>
    <row r="3265" spans="7:8" x14ac:dyDescent="0.2">
      <c r="G3265" s="8">
        <v>63.040382012777108</v>
      </c>
      <c r="H3265" s="17"/>
    </row>
    <row r="3266" spans="7:8" x14ac:dyDescent="0.2">
      <c r="G3266" s="8">
        <v>64.71996170416466</v>
      </c>
      <c r="H3266" s="17"/>
    </row>
    <row r="3267" spans="7:8" x14ac:dyDescent="0.2">
      <c r="G3267" s="8">
        <v>63.646732738802314</v>
      </c>
      <c r="H3267" s="17"/>
    </row>
    <row r="3268" spans="7:8" x14ac:dyDescent="0.2">
      <c r="G3268" s="8">
        <v>64.815110307371356</v>
      </c>
      <c r="H3268" s="17"/>
    </row>
    <row r="3269" spans="7:8" x14ac:dyDescent="0.2">
      <c r="G3269" s="8">
        <v>65.26366800820287</v>
      </c>
      <c r="H3269" s="17"/>
    </row>
    <row r="3270" spans="7:8" x14ac:dyDescent="0.2">
      <c r="G3270" s="8">
        <v>65.238846633453306</v>
      </c>
      <c r="H3270" s="17"/>
    </row>
    <row r="3271" spans="7:8" x14ac:dyDescent="0.2">
      <c r="G3271" s="8">
        <v>65.712816694147477</v>
      </c>
      <c r="H3271" s="17"/>
    </row>
    <row r="3272" spans="7:8" x14ac:dyDescent="0.2">
      <c r="G3272" s="8">
        <v>65.529020323978031</v>
      </c>
      <c r="H3272" s="17"/>
    </row>
    <row r="3273" spans="7:8" x14ac:dyDescent="0.2">
      <c r="G3273" s="8">
        <v>65.815057118711181</v>
      </c>
      <c r="H3273" s="17"/>
    </row>
    <row r="3274" spans="7:8" x14ac:dyDescent="0.2">
      <c r="G3274" s="8">
        <v>65.352315775165621</v>
      </c>
      <c r="H3274" s="17"/>
    </row>
    <row r="3275" spans="7:8" x14ac:dyDescent="0.2">
      <c r="G3275" s="8">
        <v>65.713998664373648</v>
      </c>
      <c r="H3275" s="17"/>
    </row>
    <row r="3276" spans="7:8" x14ac:dyDescent="0.2">
      <c r="G3276" s="8">
        <v>66.48405226672341</v>
      </c>
      <c r="H3276" s="17"/>
    </row>
    <row r="3277" spans="7:8" x14ac:dyDescent="0.2">
      <c r="G3277" s="8">
        <v>66.438546413015871</v>
      </c>
      <c r="H3277" s="17"/>
    </row>
    <row r="3278" spans="7:8" x14ac:dyDescent="0.2">
      <c r="G3278" s="8">
        <v>66.54610570359732</v>
      </c>
      <c r="H3278" s="17"/>
    </row>
    <row r="3279" spans="7:8" x14ac:dyDescent="0.2">
      <c r="G3279" s="8">
        <v>66.481688326271069</v>
      </c>
      <c r="H3279" s="17"/>
    </row>
    <row r="3280" spans="7:8" x14ac:dyDescent="0.2">
      <c r="G3280" s="8">
        <v>67.177868789485188</v>
      </c>
      <c r="H3280" s="17"/>
    </row>
    <row r="3281" spans="7:8" x14ac:dyDescent="0.2">
      <c r="G3281" s="8">
        <v>66.976933851036293</v>
      </c>
      <c r="H3281" s="17"/>
    </row>
    <row r="3282" spans="7:8" x14ac:dyDescent="0.2">
      <c r="G3282" s="8">
        <v>66.925518146197902</v>
      </c>
      <c r="H3282" s="17"/>
    </row>
    <row r="3283" spans="7:8" x14ac:dyDescent="0.2">
      <c r="G3283" s="8">
        <v>66.960386267869907</v>
      </c>
      <c r="H3283" s="17"/>
    </row>
    <row r="3284" spans="7:8" x14ac:dyDescent="0.2">
      <c r="G3284" s="8">
        <v>67.290746946084425</v>
      </c>
      <c r="H3284" s="17"/>
    </row>
    <row r="3285" spans="7:8" x14ac:dyDescent="0.2">
      <c r="G3285" s="8">
        <v>67.410716924040699</v>
      </c>
      <c r="H3285" s="17"/>
    </row>
    <row r="3286" spans="7:8" x14ac:dyDescent="0.2">
      <c r="G3286" s="8">
        <v>68.423074422755292</v>
      </c>
      <c r="H3286" s="17"/>
    </row>
    <row r="3287" spans="7:8" x14ac:dyDescent="0.2">
      <c r="G3287" s="8">
        <v>68.472126187141342</v>
      </c>
      <c r="H3287" s="17"/>
    </row>
    <row r="3288" spans="7:8" x14ac:dyDescent="0.2">
      <c r="G3288" s="8">
        <v>68.463261410445071</v>
      </c>
      <c r="H3288" s="17"/>
    </row>
    <row r="3289" spans="7:8" x14ac:dyDescent="0.2">
      <c r="G3289" s="8">
        <v>68.066119414451947</v>
      </c>
      <c r="H3289" s="17"/>
    </row>
    <row r="3290" spans="7:8" x14ac:dyDescent="0.2">
      <c r="G3290" s="8">
        <v>68.037752129023872</v>
      </c>
      <c r="H3290" s="17"/>
    </row>
    <row r="3291" spans="7:8" x14ac:dyDescent="0.2">
      <c r="G3291" s="8">
        <v>68.586186313966763</v>
      </c>
      <c r="H3291" s="17"/>
    </row>
    <row r="3292" spans="7:8" x14ac:dyDescent="0.2">
      <c r="G3292" s="8">
        <v>68.860994391551273</v>
      </c>
      <c r="H3292" s="17"/>
    </row>
    <row r="3293" spans="7:8" x14ac:dyDescent="0.2">
      <c r="G3293" s="8">
        <v>68.909455170824259</v>
      </c>
      <c r="H3293" s="17"/>
    </row>
    <row r="3294" spans="7:8" x14ac:dyDescent="0.2">
      <c r="G3294" s="8">
        <v>69.256363432205148</v>
      </c>
      <c r="H3294" s="17"/>
    </row>
    <row r="3295" spans="7:8" x14ac:dyDescent="0.2">
      <c r="G3295" s="8">
        <v>69.52526165865882</v>
      </c>
      <c r="H3295" s="17"/>
    </row>
    <row r="3296" spans="7:8" x14ac:dyDescent="0.2">
      <c r="G3296" s="8">
        <v>69.102116317689948</v>
      </c>
      <c r="H3296" s="17"/>
    </row>
    <row r="3297" spans="7:8" x14ac:dyDescent="0.2">
      <c r="G3297" s="8">
        <v>69.423021234095117</v>
      </c>
      <c r="H3297" s="17"/>
    </row>
    <row r="3298" spans="7:8" x14ac:dyDescent="0.2">
      <c r="G3298" s="8">
        <v>68.814897552730656</v>
      </c>
      <c r="H3298" s="17"/>
    </row>
    <row r="3299" spans="7:8" x14ac:dyDescent="0.2">
      <c r="G3299" s="8">
        <v>68.020613560744408</v>
      </c>
      <c r="H3299" s="17"/>
    </row>
    <row r="3300" spans="7:8" x14ac:dyDescent="0.2">
      <c r="G3300" s="8">
        <v>67.763535036552426</v>
      </c>
      <c r="H3300" s="17"/>
    </row>
    <row r="3301" spans="7:8" x14ac:dyDescent="0.2">
      <c r="G3301" s="8">
        <v>68.66065043821547</v>
      </c>
      <c r="H3301" s="17"/>
    </row>
    <row r="3302" spans="7:8" x14ac:dyDescent="0.2">
      <c r="G3302" s="8">
        <v>68.937231471139242</v>
      </c>
      <c r="H3302" s="17"/>
    </row>
    <row r="3303" spans="7:8" x14ac:dyDescent="0.2">
      <c r="G3303" s="8">
        <v>68.800713910016626</v>
      </c>
      <c r="H3303" s="17"/>
    </row>
    <row r="3304" spans="7:8" x14ac:dyDescent="0.2">
      <c r="G3304" s="8">
        <v>67.151274459396376</v>
      </c>
      <c r="H3304" s="17"/>
    </row>
    <row r="3305" spans="7:8" x14ac:dyDescent="0.2">
      <c r="G3305" s="8">
        <v>66.863464709323978</v>
      </c>
      <c r="H3305" s="17"/>
    </row>
    <row r="3306" spans="7:8" x14ac:dyDescent="0.2">
      <c r="G3306" s="8">
        <v>67.270653452239543</v>
      </c>
      <c r="H3306" s="17"/>
    </row>
    <row r="3307" spans="7:8" x14ac:dyDescent="0.2">
      <c r="G3307" s="8">
        <v>66.46218581753925</v>
      </c>
      <c r="H3307" s="17"/>
    </row>
    <row r="3308" spans="7:8" x14ac:dyDescent="0.2">
      <c r="G3308" s="8">
        <v>67.643565058596181</v>
      </c>
      <c r="H3308" s="17"/>
    </row>
    <row r="3309" spans="7:8" x14ac:dyDescent="0.2">
      <c r="G3309" s="8">
        <v>67.343344621148987</v>
      </c>
      <c r="H3309" s="17"/>
    </row>
    <row r="3310" spans="7:8" x14ac:dyDescent="0.2">
      <c r="G3310" s="8">
        <v>67.411307909153777</v>
      </c>
      <c r="H3310" s="17"/>
    </row>
    <row r="3311" spans="7:8" x14ac:dyDescent="0.2">
      <c r="G3311" s="8">
        <v>67.833271279896451</v>
      </c>
      <c r="H3311" s="17"/>
    </row>
    <row r="3312" spans="7:8" x14ac:dyDescent="0.2">
      <c r="G3312" s="8">
        <v>68.343882417601904</v>
      </c>
      <c r="H3312" s="17"/>
    </row>
    <row r="3313" spans="7:8" x14ac:dyDescent="0.2">
      <c r="G3313" s="8">
        <v>68.299558534120536</v>
      </c>
      <c r="H3313" s="17"/>
    </row>
    <row r="3314" spans="7:8" x14ac:dyDescent="0.2">
      <c r="G3314" s="8">
        <v>69.495712403004575</v>
      </c>
      <c r="H3314" s="17"/>
    </row>
    <row r="3315" spans="7:8" x14ac:dyDescent="0.2">
      <c r="G3315" s="8">
        <v>69.768156540136744</v>
      </c>
      <c r="H3315" s="17"/>
    </row>
    <row r="3316" spans="7:8" x14ac:dyDescent="0.2">
      <c r="G3316" s="8">
        <v>69.734470388690923</v>
      </c>
      <c r="H3316" s="17"/>
    </row>
    <row r="3317" spans="7:8" x14ac:dyDescent="0.2">
      <c r="G3317" s="8">
        <v>69.891081443658436</v>
      </c>
      <c r="H3317" s="17"/>
    </row>
    <row r="3318" spans="7:8" x14ac:dyDescent="0.2">
      <c r="G3318" s="8">
        <v>70.547665904295869</v>
      </c>
      <c r="H3318" s="17"/>
    </row>
    <row r="3319" spans="7:8" x14ac:dyDescent="0.2">
      <c r="G3319" s="8">
        <v>70.435969717922802</v>
      </c>
      <c r="H3319" s="17"/>
    </row>
    <row r="3320" spans="7:8" x14ac:dyDescent="0.2">
      <c r="G3320" s="8">
        <v>70.849068311969219</v>
      </c>
      <c r="H3320" s="17"/>
    </row>
    <row r="3321" spans="7:8" x14ac:dyDescent="0.2">
      <c r="G3321" s="8">
        <v>71.359679449674658</v>
      </c>
      <c r="H3321" s="17"/>
    </row>
    <row r="3322" spans="7:8" x14ac:dyDescent="0.2">
      <c r="G3322" s="8">
        <v>71.256848039997877</v>
      </c>
      <c r="H3322" s="17"/>
    </row>
    <row r="3323" spans="7:8" x14ac:dyDescent="0.2">
      <c r="G3323" s="8">
        <v>70.789969800660728</v>
      </c>
      <c r="H3323" s="17"/>
    </row>
    <row r="3324" spans="7:8" x14ac:dyDescent="0.2">
      <c r="G3324" s="8">
        <v>71.107919791500464</v>
      </c>
      <c r="H3324" s="17"/>
    </row>
    <row r="3325" spans="7:8" x14ac:dyDescent="0.2">
      <c r="G3325" s="8">
        <v>71.156380570773422</v>
      </c>
      <c r="H3325" s="17"/>
    </row>
    <row r="3326" spans="7:8" x14ac:dyDescent="0.2">
      <c r="G3326" s="8">
        <v>71.050594235531207</v>
      </c>
      <c r="H3326" s="17"/>
    </row>
    <row r="3327" spans="7:8" x14ac:dyDescent="0.2">
      <c r="G3327" s="8">
        <v>70.932988198027289</v>
      </c>
      <c r="H3327" s="17"/>
    </row>
    <row r="3328" spans="7:8" x14ac:dyDescent="0.2">
      <c r="G3328" s="8">
        <v>70.382190072632085</v>
      </c>
      <c r="H3328" s="17"/>
    </row>
    <row r="3329" spans="7:8" x14ac:dyDescent="0.2">
      <c r="G3329" s="8">
        <v>71.280487444521285</v>
      </c>
      <c r="H3329" s="17"/>
    </row>
    <row r="3330" spans="7:8" x14ac:dyDescent="0.2">
      <c r="G3330" s="8">
        <v>70.879208552736543</v>
      </c>
      <c r="H3330" s="17"/>
    </row>
    <row r="3331" spans="7:8" x14ac:dyDescent="0.2">
      <c r="G3331" s="8">
        <v>70.525799455111724</v>
      </c>
      <c r="H3331" s="17"/>
    </row>
    <row r="3332" spans="7:8" x14ac:dyDescent="0.2">
      <c r="G3332" s="8">
        <v>71.015135128746124</v>
      </c>
      <c r="H3332" s="17"/>
    </row>
    <row r="3333" spans="7:8" x14ac:dyDescent="0.2">
      <c r="G3333" s="8">
        <v>70.876844612284216</v>
      </c>
      <c r="H3333" s="17"/>
    </row>
    <row r="3334" spans="7:8" x14ac:dyDescent="0.2">
      <c r="G3334" s="8">
        <v>70.44660744995835</v>
      </c>
      <c r="H3334" s="17"/>
    </row>
    <row r="3335" spans="7:8" x14ac:dyDescent="0.2">
      <c r="G3335" s="8">
        <v>70.377462191727389</v>
      </c>
      <c r="H3335" s="17"/>
    </row>
    <row r="3336" spans="7:8" x14ac:dyDescent="0.2">
      <c r="G3336" s="8">
        <v>71.801145329149165</v>
      </c>
      <c r="H3336" s="17"/>
    </row>
    <row r="3337" spans="7:8" x14ac:dyDescent="0.2">
      <c r="G3337" s="8">
        <v>71.976076922622326</v>
      </c>
      <c r="H3337" s="17"/>
    </row>
    <row r="3338" spans="7:8" x14ac:dyDescent="0.2">
      <c r="G3338" s="8">
        <v>71.979622833300837</v>
      </c>
      <c r="H3338" s="17"/>
    </row>
    <row r="3339" spans="7:8" x14ac:dyDescent="0.2">
      <c r="G3339" s="8">
        <v>72.637980249277518</v>
      </c>
      <c r="H3339" s="17"/>
    </row>
    <row r="3340" spans="7:8" x14ac:dyDescent="0.2">
      <c r="G3340" s="8">
        <v>72.873783309398434</v>
      </c>
      <c r="H3340" s="17"/>
    </row>
    <row r="3341" spans="7:8" x14ac:dyDescent="0.2">
      <c r="G3341" s="8">
        <v>72.821185634333872</v>
      </c>
      <c r="H3341" s="17"/>
    </row>
    <row r="3342" spans="7:8" x14ac:dyDescent="0.2">
      <c r="G3342" s="8">
        <v>73.447629854203981</v>
      </c>
      <c r="H3342" s="17"/>
    </row>
    <row r="3343" spans="7:8" x14ac:dyDescent="0.2">
      <c r="G3343" s="8">
        <v>73.439947047733881</v>
      </c>
      <c r="H3343" s="17"/>
    </row>
    <row r="3344" spans="7:8" x14ac:dyDescent="0.2">
      <c r="G3344" s="8">
        <v>73.811085698751256</v>
      </c>
      <c r="H3344" s="17"/>
    </row>
    <row r="3345" spans="7:8" x14ac:dyDescent="0.2">
      <c r="G3345" s="8">
        <v>73.180504583089558</v>
      </c>
      <c r="H3345" s="17"/>
    </row>
    <row r="3346" spans="7:8" x14ac:dyDescent="0.2">
      <c r="G3346" s="8">
        <v>73.568190817273319</v>
      </c>
      <c r="H3346" s="17"/>
    </row>
    <row r="3347" spans="7:8" x14ac:dyDescent="0.2">
      <c r="G3347" s="8">
        <v>73.364300953259004</v>
      </c>
      <c r="H3347" s="17"/>
    </row>
    <row r="3348" spans="7:8" x14ac:dyDescent="0.2">
      <c r="G3348" s="8">
        <v>73.113723265310966</v>
      </c>
      <c r="H3348" s="17"/>
    </row>
    <row r="3349" spans="7:8" x14ac:dyDescent="0.2">
      <c r="G3349" s="8">
        <v>73.719483006223086</v>
      </c>
      <c r="H3349" s="17"/>
    </row>
    <row r="3350" spans="7:8" x14ac:dyDescent="0.2">
      <c r="G3350" s="8">
        <v>73.607786819850006</v>
      </c>
      <c r="H3350" s="17"/>
    </row>
    <row r="3351" spans="7:8" x14ac:dyDescent="0.2">
      <c r="G3351" s="8">
        <v>74.112488106424607</v>
      </c>
      <c r="H3351" s="17"/>
    </row>
    <row r="3352" spans="7:8" x14ac:dyDescent="0.2">
      <c r="G3352" s="8">
        <v>73.754351127895092</v>
      </c>
      <c r="H3352" s="17"/>
    </row>
    <row r="3353" spans="7:8" x14ac:dyDescent="0.2">
      <c r="G3353" s="8">
        <v>74.04984368443759</v>
      </c>
      <c r="H3353" s="17"/>
    </row>
    <row r="3354" spans="7:8" x14ac:dyDescent="0.2">
      <c r="G3354" s="8">
        <v>73.582374459987349</v>
      </c>
      <c r="H3354" s="17"/>
    </row>
    <row r="3355" spans="7:8" x14ac:dyDescent="0.2">
      <c r="G3355" s="8">
        <v>74.081165895431099</v>
      </c>
      <c r="H3355" s="17"/>
    </row>
    <row r="3356" spans="7:8" x14ac:dyDescent="0.2">
      <c r="G3356" s="8">
        <v>73.873139135625181</v>
      </c>
      <c r="H3356" s="17"/>
    </row>
    <row r="3357" spans="7:8" x14ac:dyDescent="0.2">
      <c r="G3357" s="8">
        <v>73.760260979025944</v>
      </c>
      <c r="H3357" s="17"/>
    </row>
    <row r="3358" spans="7:8" x14ac:dyDescent="0.2">
      <c r="G3358" s="8">
        <v>74.181042379542461</v>
      </c>
      <c r="H3358" s="17"/>
    </row>
    <row r="3359" spans="7:8" x14ac:dyDescent="0.2">
      <c r="G3359" s="8">
        <v>73.771489696174555</v>
      </c>
      <c r="H3359" s="17"/>
    </row>
    <row r="3360" spans="7:8" x14ac:dyDescent="0.2">
      <c r="G3360" s="8">
        <v>73.452948720221741</v>
      </c>
      <c r="H3360" s="17"/>
    </row>
    <row r="3361" spans="7:8" x14ac:dyDescent="0.2">
      <c r="G3361" s="8">
        <v>74.124898793799389</v>
      </c>
      <c r="H3361" s="17"/>
    </row>
    <row r="3362" spans="7:8" x14ac:dyDescent="0.2">
      <c r="G3362" s="8">
        <v>74.169222677280771</v>
      </c>
      <c r="H3362" s="17"/>
    </row>
    <row r="3363" spans="7:8" x14ac:dyDescent="0.2">
      <c r="G3363" s="8">
        <v>74.732431490050772</v>
      </c>
      <c r="H3363" s="17"/>
    </row>
    <row r="3364" spans="7:8" x14ac:dyDescent="0.2">
      <c r="G3364" s="8">
        <v>74.096531508371314</v>
      </c>
      <c r="H3364" s="17"/>
    </row>
    <row r="3365" spans="7:8" x14ac:dyDescent="0.2">
      <c r="G3365" s="8">
        <v>74.037432997062808</v>
      </c>
      <c r="H3365" s="17"/>
    </row>
    <row r="3366" spans="7:8" x14ac:dyDescent="0.2">
      <c r="G3366" s="8">
        <v>73.981289411319722</v>
      </c>
      <c r="H3366" s="17"/>
    </row>
    <row r="3367" spans="7:8" x14ac:dyDescent="0.2">
      <c r="G3367" s="8">
        <v>74.232458084380852</v>
      </c>
      <c r="H3367" s="17"/>
    </row>
    <row r="3368" spans="7:8" x14ac:dyDescent="0.2">
      <c r="G3368" s="8">
        <v>74.639055842183339</v>
      </c>
      <c r="H3368" s="17"/>
    </row>
    <row r="3369" spans="7:8" x14ac:dyDescent="0.2">
      <c r="G3369" s="8">
        <v>74.414481499211035</v>
      </c>
      <c r="H3369" s="17"/>
    </row>
    <row r="3370" spans="7:8" x14ac:dyDescent="0.2">
      <c r="G3370" s="8">
        <v>74.863039200042564</v>
      </c>
      <c r="H3370" s="17"/>
    </row>
    <row r="3371" spans="7:8" x14ac:dyDescent="0.2">
      <c r="G3371" s="8">
        <v>75.105934081520488</v>
      </c>
      <c r="H3371" s="17"/>
    </row>
    <row r="3372" spans="7:8" x14ac:dyDescent="0.2">
      <c r="G3372" s="8">
        <v>75.063383153378368</v>
      </c>
      <c r="H3372" s="17"/>
    </row>
    <row r="3373" spans="7:8" x14ac:dyDescent="0.2">
      <c r="G3373" s="8">
        <v>74.780892269323729</v>
      </c>
      <c r="H3373" s="17"/>
    </row>
    <row r="3374" spans="7:8" x14ac:dyDescent="0.2">
      <c r="G3374" s="8">
        <v>73.308157367515918</v>
      </c>
      <c r="H3374" s="17"/>
    </row>
    <row r="3375" spans="7:8" x14ac:dyDescent="0.2">
      <c r="G3375" s="8">
        <v>72.833005336595576</v>
      </c>
      <c r="H3375" s="17"/>
    </row>
    <row r="3376" spans="7:8" x14ac:dyDescent="0.2">
      <c r="G3376" s="8">
        <v>72.057041883114977</v>
      </c>
      <c r="H3376" s="17"/>
    </row>
    <row r="3377" spans="7:8" x14ac:dyDescent="0.2">
      <c r="G3377" s="8">
        <v>72.587746514665298</v>
      </c>
      <c r="H3377" s="17"/>
    </row>
    <row r="3378" spans="7:8" x14ac:dyDescent="0.2">
      <c r="G3378" s="8">
        <v>72.81527578320302</v>
      </c>
      <c r="H3378" s="17"/>
    </row>
    <row r="3379" spans="7:8" x14ac:dyDescent="0.2">
      <c r="G3379" s="8">
        <v>72.250294015093758</v>
      </c>
      <c r="H3379" s="17"/>
    </row>
    <row r="3380" spans="7:8" x14ac:dyDescent="0.2">
      <c r="G3380" s="8">
        <v>71.914023485748388</v>
      </c>
      <c r="H3380" s="17"/>
    </row>
    <row r="3381" spans="7:8" x14ac:dyDescent="0.2">
      <c r="G3381" s="8">
        <v>71.388637720215826</v>
      </c>
      <c r="H3381" s="17"/>
    </row>
    <row r="3382" spans="7:8" x14ac:dyDescent="0.2">
      <c r="G3382" s="8">
        <v>71.26098493578948</v>
      </c>
      <c r="H3382" s="17"/>
    </row>
    <row r="3383" spans="7:8" x14ac:dyDescent="0.2">
      <c r="G3383" s="8">
        <v>72.441773191733304</v>
      </c>
      <c r="H3383" s="17"/>
    </row>
    <row r="3384" spans="7:8" x14ac:dyDescent="0.2">
      <c r="G3384" s="8">
        <v>71.688858157663006</v>
      </c>
      <c r="H3384" s="17"/>
    </row>
    <row r="3385" spans="7:8" x14ac:dyDescent="0.2">
      <c r="G3385" s="8">
        <v>72.407496055174377</v>
      </c>
      <c r="H3385" s="17"/>
    </row>
    <row r="3386" spans="7:8" x14ac:dyDescent="0.2">
      <c r="G3386" s="8">
        <v>73.656838584236056</v>
      </c>
      <c r="H3386" s="17"/>
    </row>
    <row r="3387" spans="7:8" x14ac:dyDescent="0.2">
      <c r="G3387" s="8">
        <v>74.061663386699294</v>
      </c>
      <c r="H3387" s="17"/>
    </row>
    <row r="3388" spans="7:8" x14ac:dyDescent="0.2">
      <c r="G3388" s="8">
        <v>74.595322943815049</v>
      </c>
      <c r="H3388" s="17"/>
    </row>
    <row r="3389" spans="7:8" x14ac:dyDescent="0.2">
      <c r="G3389" s="8">
        <v>74.694608442813333</v>
      </c>
      <c r="H3389" s="17"/>
    </row>
    <row r="3390" spans="7:8" x14ac:dyDescent="0.2">
      <c r="G3390" s="8">
        <v>74.694608442813333</v>
      </c>
      <c r="H3390" s="17"/>
    </row>
    <row r="3391" spans="7:8" x14ac:dyDescent="0.2">
      <c r="G3391" s="8">
        <v>74.694608442813333</v>
      </c>
      <c r="H3391" s="17"/>
    </row>
    <row r="3392" spans="7:8" x14ac:dyDescent="0.2">
      <c r="G3392" s="8">
        <v>75.566902469726799</v>
      </c>
      <c r="H3392" s="17"/>
    </row>
    <row r="3393" spans="7:8" x14ac:dyDescent="0.2">
      <c r="G3393" s="8">
        <v>75.414428310550846</v>
      </c>
      <c r="H3393" s="17"/>
    </row>
    <row r="3394" spans="7:8" x14ac:dyDescent="0.2">
      <c r="G3394" s="8">
        <v>75.579313157101566</v>
      </c>
      <c r="H3394" s="17"/>
    </row>
    <row r="3395" spans="7:8" x14ac:dyDescent="0.2">
      <c r="G3395" s="8">
        <v>75.579313157101566</v>
      </c>
      <c r="H3395" s="17"/>
    </row>
    <row r="3396" spans="7:8" x14ac:dyDescent="0.2">
      <c r="G3396" s="8">
        <v>74.580548315987926</v>
      </c>
      <c r="H3396" s="17"/>
    </row>
    <row r="3397" spans="7:8" x14ac:dyDescent="0.2">
      <c r="G3397" s="8">
        <v>74.949914011666053</v>
      </c>
      <c r="H3397" s="17"/>
    </row>
    <row r="3398" spans="7:8" x14ac:dyDescent="0.2">
      <c r="G3398" s="8">
        <v>74.855947378685542</v>
      </c>
      <c r="H3398" s="17"/>
    </row>
    <row r="3399" spans="7:8" x14ac:dyDescent="0.2">
      <c r="G3399" s="8">
        <v>75.701647075510166</v>
      </c>
      <c r="H3399" s="17"/>
    </row>
    <row r="3400" spans="7:8" x14ac:dyDescent="0.2">
      <c r="G3400" s="8">
        <v>75.807433410752395</v>
      </c>
      <c r="H3400" s="17"/>
    </row>
    <row r="3401" spans="7:8" x14ac:dyDescent="0.2">
      <c r="G3401" s="8">
        <v>75.402608608289171</v>
      </c>
      <c r="H3401" s="17"/>
    </row>
    <row r="3402" spans="7:8" x14ac:dyDescent="0.2">
      <c r="G3402" s="8">
        <v>75.730605346051334</v>
      </c>
      <c r="H3402" s="17"/>
    </row>
    <row r="3403" spans="7:8" x14ac:dyDescent="0.2">
      <c r="G3403" s="8">
        <v>76.019006081236824</v>
      </c>
      <c r="H3403" s="17"/>
    </row>
    <row r="3404" spans="7:8" x14ac:dyDescent="0.2">
      <c r="G3404" s="8">
        <v>76.136612118740729</v>
      </c>
      <c r="H3404" s="17"/>
    </row>
    <row r="3405" spans="7:8" x14ac:dyDescent="0.2">
      <c r="G3405" s="8">
        <v>77.205704188311515</v>
      </c>
      <c r="H3405" s="17"/>
    </row>
    <row r="3406" spans="7:8" x14ac:dyDescent="0.2">
      <c r="G3406" s="8">
        <v>76.945670738554099</v>
      </c>
      <c r="H3406" s="17"/>
    </row>
    <row r="3407" spans="7:8" x14ac:dyDescent="0.2">
      <c r="G3407" s="8">
        <v>77.078642388998233</v>
      </c>
      <c r="H3407" s="17"/>
    </row>
    <row r="3408" spans="7:8" x14ac:dyDescent="0.2">
      <c r="G3408" s="8">
        <v>77.02013486280282</v>
      </c>
      <c r="H3408" s="17"/>
    </row>
    <row r="3409" spans="7:8" x14ac:dyDescent="0.2">
      <c r="G3409" s="8">
        <v>76.968719157964415</v>
      </c>
      <c r="H3409" s="17"/>
    </row>
    <row r="3410" spans="7:8" x14ac:dyDescent="0.2">
      <c r="G3410" s="8">
        <v>76.930305125613899</v>
      </c>
      <c r="H3410" s="17"/>
    </row>
    <row r="3411" spans="7:8" x14ac:dyDescent="0.2">
      <c r="G3411" s="8">
        <v>76.220532004798798</v>
      </c>
      <c r="H3411" s="17"/>
    </row>
    <row r="3412" spans="7:8" x14ac:dyDescent="0.2">
      <c r="G3412" s="8">
        <v>74.168631692167679</v>
      </c>
      <c r="H3412" s="17"/>
    </row>
    <row r="3413" spans="7:8" x14ac:dyDescent="0.2">
      <c r="G3413" s="8">
        <v>73.751987187442751</v>
      </c>
      <c r="H3413" s="17"/>
    </row>
    <row r="3414" spans="7:8" x14ac:dyDescent="0.2">
      <c r="G3414" s="8">
        <v>74.351246092110941</v>
      </c>
      <c r="H3414" s="17"/>
    </row>
    <row r="3415" spans="7:8" x14ac:dyDescent="0.2">
      <c r="G3415" s="8">
        <v>73.83590707350082</v>
      </c>
      <c r="H3415" s="17"/>
    </row>
    <row r="3416" spans="7:8" x14ac:dyDescent="0.2">
      <c r="G3416" s="8">
        <v>74.075256044300247</v>
      </c>
      <c r="H3416" s="17"/>
    </row>
    <row r="3417" spans="7:8" x14ac:dyDescent="0.2">
      <c r="G3417" s="8">
        <v>73.714164140205312</v>
      </c>
      <c r="H3417" s="17"/>
    </row>
    <row r="3418" spans="7:8" x14ac:dyDescent="0.2">
      <c r="G3418" s="8">
        <v>72.655709802670074</v>
      </c>
      <c r="H3418" s="17"/>
    </row>
    <row r="3419" spans="7:8" x14ac:dyDescent="0.2">
      <c r="G3419" s="8">
        <v>72.619068725658792</v>
      </c>
      <c r="H3419" s="17"/>
    </row>
    <row r="3420" spans="7:8" x14ac:dyDescent="0.2">
      <c r="G3420" s="8">
        <v>72.637389264164426</v>
      </c>
      <c r="H3420" s="17"/>
    </row>
    <row r="3421" spans="7:8" x14ac:dyDescent="0.2">
      <c r="G3421" s="8">
        <v>73.891459674130815</v>
      </c>
      <c r="H3421" s="17"/>
    </row>
    <row r="3422" spans="7:8" x14ac:dyDescent="0.2">
      <c r="G3422" s="8">
        <v>74.444030754865295</v>
      </c>
      <c r="H3422" s="17"/>
    </row>
    <row r="3423" spans="7:8" x14ac:dyDescent="0.2">
      <c r="G3423" s="8">
        <v>74.403843767175516</v>
      </c>
      <c r="H3423" s="17"/>
    </row>
    <row r="3424" spans="7:8" x14ac:dyDescent="0.2">
      <c r="G3424" s="8">
        <v>75.435703774621913</v>
      </c>
      <c r="H3424" s="17"/>
    </row>
    <row r="3425" spans="7:8" x14ac:dyDescent="0.2">
      <c r="G3425" s="8">
        <v>75.85944010070385</v>
      </c>
      <c r="H3425" s="17"/>
    </row>
    <row r="3426" spans="7:8" x14ac:dyDescent="0.2">
      <c r="G3426" s="8">
        <v>76.005413423635858</v>
      </c>
      <c r="H3426" s="17"/>
    </row>
    <row r="3427" spans="7:8" x14ac:dyDescent="0.2">
      <c r="G3427" s="8">
        <v>76.477610528990766</v>
      </c>
      <c r="H3427" s="17"/>
    </row>
    <row r="3428" spans="7:8" x14ac:dyDescent="0.2">
      <c r="G3428" s="8">
        <v>76.53316312962076</v>
      </c>
      <c r="H3428" s="17"/>
    </row>
    <row r="3429" spans="7:8" x14ac:dyDescent="0.2">
      <c r="G3429" s="8">
        <v>76.456335064919728</v>
      </c>
      <c r="H3429" s="17"/>
    </row>
    <row r="3430" spans="7:8" x14ac:dyDescent="0.2">
      <c r="G3430" s="8">
        <v>76.521343427359071</v>
      </c>
      <c r="H3430" s="17"/>
    </row>
    <row r="3431" spans="7:8" x14ac:dyDescent="0.2">
      <c r="G3431" s="8">
        <v>76.455153094693557</v>
      </c>
      <c r="H3431" s="17"/>
    </row>
    <row r="3432" spans="7:8" x14ac:dyDescent="0.2">
      <c r="G3432" s="8">
        <v>76.718732455129469</v>
      </c>
      <c r="H3432" s="17"/>
    </row>
    <row r="3433" spans="7:8" x14ac:dyDescent="0.2">
      <c r="G3433" s="8">
        <v>77.273667476316277</v>
      </c>
      <c r="H3433" s="17"/>
    </row>
    <row r="3434" spans="7:8" x14ac:dyDescent="0.2">
      <c r="G3434" s="8">
        <v>77.231116548174157</v>
      </c>
      <c r="H3434" s="17"/>
    </row>
    <row r="3435" spans="7:8" x14ac:dyDescent="0.2">
      <c r="G3435" s="8">
        <v>76.94803467900644</v>
      </c>
      <c r="H3435" s="17"/>
    </row>
    <row r="3436" spans="7:8" x14ac:dyDescent="0.2">
      <c r="G3436" s="8">
        <v>76.642495375541486</v>
      </c>
      <c r="H3436" s="17"/>
    </row>
    <row r="3437" spans="7:8" x14ac:dyDescent="0.2">
      <c r="G3437" s="8">
        <v>77.008315160541102</v>
      </c>
      <c r="H3437" s="17"/>
    </row>
    <row r="3438" spans="7:8" x14ac:dyDescent="0.2">
      <c r="G3438" s="8">
        <v>74.76907256706204</v>
      </c>
      <c r="H3438" s="17"/>
    </row>
    <row r="3439" spans="7:8" x14ac:dyDescent="0.2">
      <c r="G3439" s="8">
        <v>76.61176414966107</v>
      </c>
      <c r="H3439" s="17"/>
    </row>
    <row r="3440" spans="7:8" x14ac:dyDescent="0.2">
      <c r="G3440" s="8">
        <v>76.635403554184478</v>
      </c>
      <c r="H3440" s="17"/>
    </row>
    <row r="3441" spans="7:8" x14ac:dyDescent="0.2">
      <c r="G3441" s="8">
        <v>76.952762559911108</v>
      </c>
      <c r="H3441" s="17"/>
    </row>
    <row r="3442" spans="7:8" x14ac:dyDescent="0.2">
      <c r="G3442" s="8">
        <v>75.844074487763649</v>
      </c>
      <c r="H3442" s="17"/>
    </row>
    <row r="3443" spans="7:8" x14ac:dyDescent="0.2">
      <c r="G3443" s="8">
        <v>75.688054417909228</v>
      </c>
      <c r="H3443" s="17"/>
    </row>
    <row r="3444" spans="7:8" x14ac:dyDescent="0.2">
      <c r="G3444" s="8">
        <v>75.699874120170918</v>
      </c>
      <c r="H3444" s="17"/>
    </row>
    <row r="3445" spans="7:8" x14ac:dyDescent="0.2">
      <c r="G3445" s="8">
        <v>74.948732041439882</v>
      </c>
      <c r="H3445" s="17"/>
    </row>
    <row r="3446" spans="7:8" x14ac:dyDescent="0.2">
      <c r="G3446" s="8">
        <v>73.916872033993457</v>
      </c>
      <c r="H3446" s="17"/>
    </row>
    <row r="3447" spans="7:8" x14ac:dyDescent="0.2">
      <c r="G3447" s="8">
        <v>73.525048904018107</v>
      </c>
      <c r="H3447" s="17"/>
    </row>
    <row r="3448" spans="7:8" x14ac:dyDescent="0.2">
      <c r="G3448" s="8">
        <v>74.556908911464532</v>
      </c>
      <c r="H3448" s="17"/>
    </row>
    <row r="3449" spans="7:8" x14ac:dyDescent="0.2">
      <c r="G3449" s="8">
        <v>75.192217908030898</v>
      </c>
      <c r="H3449" s="17"/>
    </row>
    <row r="3450" spans="7:8" x14ac:dyDescent="0.2">
      <c r="G3450" s="8">
        <v>75.216448297667384</v>
      </c>
      <c r="H3450" s="17"/>
    </row>
    <row r="3451" spans="7:8" x14ac:dyDescent="0.2">
      <c r="G3451" s="8">
        <v>75.428020968151813</v>
      </c>
      <c r="H3451" s="17"/>
    </row>
    <row r="3452" spans="7:8" x14ac:dyDescent="0.2">
      <c r="G3452" s="8">
        <v>75.54089912475105</v>
      </c>
      <c r="H3452" s="17"/>
    </row>
    <row r="3453" spans="7:8" x14ac:dyDescent="0.2">
      <c r="G3453" s="8">
        <v>74.51258502798315</v>
      </c>
      <c r="H3453" s="17"/>
    </row>
    <row r="3454" spans="7:8" x14ac:dyDescent="0.2">
      <c r="G3454" s="8">
        <v>75.519623660679983</v>
      </c>
      <c r="H3454" s="17"/>
    </row>
    <row r="3455" spans="7:8" x14ac:dyDescent="0.2">
      <c r="G3455" s="8">
        <v>76.356458580808351</v>
      </c>
      <c r="H3455" s="17"/>
    </row>
    <row r="3456" spans="7:8" x14ac:dyDescent="0.2">
      <c r="G3456" s="8">
        <v>76.432695660396305</v>
      </c>
      <c r="H3456" s="17"/>
    </row>
    <row r="3457" spans="7:8" x14ac:dyDescent="0.2">
      <c r="G3457" s="8">
        <v>77.315036434232226</v>
      </c>
      <c r="H3457" s="17"/>
    </row>
    <row r="3458" spans="7:8" x14ac:dyDescent="0.2">
      <c r="G3458" s="8">
        <v>77.228161622608724</v>
      </c>
      <c r="H3458" s="17"/>
    </row>
    <row r="3459" spans="7:8" x14ac:dyDescent="0.2">
      <c r="G3459" s="8">
        <v>77.856378797818095</v>
      </c>
      <c r="H3459" s="17"/>
    </row>
    <row r="3460" spans="7:8" x14ac:dyDescent="0.2">
      <c r="G3460" s="8">
        <v>77.8516509169134</v>
      </c>
      <c r="H3460" s="17"/>
    </row>
    <row r="3461" spans="7:8" x14ac:dyDescent="0.2">
      <c r="G3461" s="8">
        <v>78.215106761460689</v>
      </c>
      <c r="H3461" s="17"/>
    </row>
    <row r="3462" spans="7:8" x14ac:dyDescent="0.2">
      <c r="G3462" s="8">
        <v>78.731036765183887</v>
      </c>
      <c r="H3462" s="17"/>
    </row>
    <row r="3463" spans="7:8" x14ac:dyDescent="0.2">
      <c r="G3463" s="8">
        <v>77.713360400451521</v>
      </c>
      <c r="H3463" s="17"/>
    </row>
    <row r="3464" spans="7:8" x14ac:dyDescent="0.2">
      <c r="G3464" s="8">
        <v>77.359951302826687</v>
      </c>
      <c r="H3464" s="17"/>
    </row>
    <row r="3465" spans="7:8" x14ac:dyDescent="0.2">
      <c r="G3465" s="8">
        <v>77.57684283932889</v>
      </c>
      <c r="H3465" s="17"/>
    </row>
    <row r="3466" spans="7:8" x14ac:dyDescent="0.2">
      <c r="G3466" s="8">
        <v>76.943306798101759</v>
      </c>
      <c r="H3466" s="17"/>
    </row>
    <row r="3467" spans="7:8" x14ac:dyDescent="0.2">
      <c r="G3467" s="8">
        <v>75.988865840469472</v>
      </c>
      <c r="H3467" s="17"/>
    </row>
    <row r="3468" spans="7:8" x14ac:dyDescent="0.2">
      <c r="G3468" s="8">
        <v>76.165570389281896</v>
      </c>
      <c r="H3468" s="17"/>
    </row>
    <row r="3469" spans="7:8" x14ac:dyDescent="0.2">
      <c r="G3469" s="8">
        <v>75.227086029702917</v>
      </c>
      <c r="H3469" s="17"/>
    </row>
    <row r="3470" spans="7:8" x14ac:dyDescent="0.2">
      <c r="G3470" s="8">
        <v>76.421466943247694</v>
      </c>
      <c r="H3470" s="17"/>
    </row>
    <row r="3471" spans="7:8" x14ac:dyDescent="0.2">
      <c r="G3471" s="8">
        <v>76.823927805258592</v>
      </c>
      <c r="H3471" s="17"/>
    </row>
    <row r="3472" spans="7:8" x14ac:dyDescent="0.2">
      <c r="G3472" s="8">
        <v>76.823927805258592</v>
      </c>
      <c r="H3472" s="17"/>
    </row>
    <row r="3473" spans="7:8" x14ac:dyDescent="0.2">
      <c r="G3473" s="8">
        <v>76.823927805258592</v>
      </c>
      <c r="H3473" s="17"/>
    </row>
    <row r="3474" spans="7:8" x14ac:dyDescent="0.2">
      <c r="G3474" s="8">
        <v>77.907203517543394</v>
      </c>
      <c r="H3474" s="17"/>
    </row>
    <row r="3475" spans="7:8" x14ac:dyDescent="0.2">
      <c r="G3475" s="8">
        <v>77.416685873682837</v>
      </c>
      <c r="H3475" s="17"/>
    </row>
    <row r="3476" spans="7:8" x14ac:dyDescent="0.2">
      <c r="G3476" s="8">
        <v>77.671991442535557</v>
      </c>
      <c r="H3476" s="17"/>
    </row>
    <row r="3477" spans="7:8" x14ac:dyDescent="0.2">
      <c r="G3477" s="8">
        <v>76.708094723093936</v>
      </c>
      <c r="H3477" s="17"/>
    </row>
    <row r="3478" spans="7:8" x14ac:dyDescent="0.2">
      <c r="G3478" s="8">
        <v>76.962218321720471</v>
      </c>
      <c r="H3478" s="17"/>
    </row>
    <row r="3479" spans="7:8" x14ac:dyDescent="0.2">
      <c r="G3479" s="8">
        <v>77.945026564780846</v>
      </c>
      <c r="H3479" s="17"/>
    </row>
    <row r="3480" spans="7:8" x14ac:dyDescent="0.2">
      <c r="G3480" s="8">
        <v>77.787824524700227</v>
      </c>
      <c r="H3480" s="17"/>
    </row>
    <row r="3481" spans="7:8" x14ac:dyDescent="0.2">
      <c r="G3481" s="8">
        <v>77.783096643795545</v>
      </c>
      <c r="H3481" s="17"/>
    </row>
    <row r="3482" spans="7:8" x14ac:dyDescent="0.2">
      <c r="G3482" s="8">
        <v>77.420231784361363</v>
      </c>
      <c r="H3482" s="17"/>
    </row>
    <row r="3483" spans="7:8" x14ac:dyDescent="0.2">
      <c r="G3483" s="8">
        <v>77.212796009668523</v>
      </c>
      <c r="H3483" s="17"/>
    </row>
    <row r="3484" spans="7:8" x14ac:dyDescent="0.2">
      <c r="G3484" s="8">
        <v>76.780785892003394</v>
      </c>
      <c r="H3484" s="17"/>
    </row>
    <row r="3485" spans="7:8" x14ac:dyDescent="0.2">
      <c r="G3485" s="8">
        <v>76.956308470589633</v>
      </c>
      <c r="H3485" s="17"/>
    </row>
    <row r="3486" spans="7:8" x14ac:dyDescent="0.2">
      <c r="G3486" s="8">
        <v>77.927297011388291</v>
      </c>
      <c r="H3486" s="17"/>
    </row>
    <row r="3487" spans="7:8" x14ac:dyDescent="0.2">
      <c r="G3487" s="8">
        <v>77.482285221235287</v>
      </c>
      <c r="H3487" s="17"/>
    </row>
    <row r="3488" spans="7:8" x14ac:dyDescent="0.2">
      <c r="G3488" s="8">
        <v>78.045494034005287</v>
      </c>
      <c r="H3488" s="17"/>
    </row>
    <row r="3489" spans="7:8" x14ac:dyDescent="0.2">
      <c r="G3489" s="8">
        <v>78.186739476032614</v>
      </c>
      <c r="H3489" s="17"/>
    </row>
    <row r="3490" spans="7:8" x14ac:dyDescent="0.2">
      <c r="G3490" s="8">
        <v>78.130004905176449</v>
      </c>
      <c r="H3490" s="17"/>
    </row>
    <row r="3491" spans="7:8" x14ac:dyDescent="0.2">
      <c r="G3491" s="8">
        <v>77.008906145654194</v>
      </c>
      <c r="H3491" s="17"/>
    </row>
    <row r="3492" spans="7:8" x14ac:dyDescent="0.2">
      <c r="G3492" s="8">
        <v>77.099917853069272</v>
      </c>
      <c r="H3492" s="17"/>
    </row>
    <row r="3493" spans="7:8" x14ac:dyDescent="0.2">
      <c r="G3493" s="8">
        <v>77.10523671908706</v>
      </c>
      <c r="H3493" s="17"/>
    </row>
    <row r="3494" spans="7:8" x14ac:dyDescent="0.2">
      <c r="G3494" s="8">
        <v>77.051457073796314</v>
      </c>
      <c r="H3494" s="17"/>
    </row>
    <row r="3495" spans="7:8" x14ac:dyDescent="0.2">
      <c r="G3495" s="8">
        <v>77.500605759740921</v>
      </c>
      <c r="H3495" s="17"/>
    </row>
    <row r="3496" spans="7:8" x14ac:dyDescent="0.2">
      <c r="G3496" s="8">
        <v>77.582752690459728</v>
      </c>
      <c r="H3496" s="17"/>
    </row>
    <row r="3497" spans="7:8" x14ac:dyDescent="0.2">
      <c r="G3497" s="8">
        <v>77.929069966727553</v>
      </c>
      <c r="H3497" s="17"/>
    </row>
    <row r="3498" spans="7:8" x14ac:dyDescent="0.2">
      <c r="G3498" s="8">
        <v>78.807273844771856</v>
      </c>
      <c r="H3498" s="17"/>
    </row>
    <row r="3499" spans="7:8" x14ac:dyDescent="0.2">
      <c r="G3499" s="8">
        <v>78.924879882275761</v>
      </c>
      <c r="H3499" s="17"/>
    </row>
    <row r="3500" spans="7:8" x14ac:dyDescent="0.2">
      <c r="G3500" s="8">
        <v>79.0022989320899</v>
      </c>
      <c r="H3500" s="17"/>
    </row>
    <row r="3501" spans="7:8" x14ac:dyDescent="0.2">
      <c r="G3501" s="8">
        <v>78.981023468018847</v>
      </c>
      <c r="H3501" s="17"/>
    </row>
    <row r="3502" spans="7:8" x14ac:dyDescent="0.2">
      <c r="G3502" s="8">
        <v>79.043076904892771</v>
      </c>
      <c r="H3502" s="17"/>
    </row>
    <row r="3503" spans="7:8" x14ac:dyDescent="0.2">
      <c r="G3503" s="8">
        <v>79.146499299682645</v>
      </c>
      <c r="H3503" s="17"/>
    </row>
    <row r="3504" spans="7:8" x14ac:dyDescent="0.2">
      <c r="G3504" s="8">
        <v>78.874055162550448</v>
      </c>
      <c r="H3504" s="17"/>
    </row>
    <row r="3505" spans="7:8" x14ac:dyDescent="0.2">
      <c r="G3505" s="8">
        <v>78.857507579384077</v>
      </c>
      <c r="H3505" s="17"/>
    </row>
    <row r="3506" spans="7:8" x14ac:dyDescent="0.2">
      <c r="G3506" s="8">
        <v>79.507591203777565</v>
      </c>
      <c r="H3506" s="17"/>
    </row>
    <row r="3507" spans="7:8" x14ac:dyDescent="0.2">
      <c r="G3507" s="8">
        <v>80.170085515545864</v>
      </c>
      <c r="H3507" s="17"/>
    </row>
    <row r="3508" spans="7:8" x14ac:dyDescent="0.2">
      <c r="G3508" s="8">
        <v>80.443120637791139</v>
      </c>
      <c r="H3508" s="17"/>
    </row>
    <row r="3509" spans="7:8" x14ac:dyDescent="0.2">
      <c r="G3509" s="8">
        <v>80.600913662984823</v>
      </c>
      <c r="H3509" s="17"/>
    </row>
    <row r="3510" spans="7:8" x14ac:dyDescent="0.2">
      <c r="G3510" s="8">
        <v>80.012292490352181</v>
      </c>
      <c r="H3510" s="17"/>
    </row>
    <row r="3511" spans="7:8" x14ac:dyDescent="0.2">
      <c r="G3511" s="8">
        <v>79.993380966733454</v>
      </c>
      <c r="H3511" s="17"/>
    </row>
    <row r="3512" spans="7:8" x14ac:dyDescent="0.2">
      <c r="G3512" s="8">
        <v>79.836769911765941</v>
      </c>
      <c r="H3512" s="17"/>
    </row>
    <row r="3513" spans="7:8" x14ac:dyDescent="0.2">
      <c r="G3513" s="8">
        <v>79.371073642654949</v>
      </c>
      <c r="H3513" s="17"/>
    </row>
    <row r="3514" spans="7:8" x14ac:dyDescent="0.2">
      <c r="G3514" s="8">
        <v>79.720345844488179</v>
      </c>
      <c r="H3514" s="17"/>
    </row>
    <row r="3515" spans="7:8" x14ac:dyDescent="0.2">
      <c r="G3515" s="8">
        <v>79.77294351955274</v>
      </c>
      <c r="H3515" s="17"/>
    </row>
    <row r="3516" spans="7:8" x14ac:dyDescent="0.2">
      <c r="G3516" s="8">
        <v>80.386386066934975</v>
      </c>
      <c r="H3516" s="17"/>
    </row>
    <row r="3517" spans="7:8" x14ac:dyDescent="0.2">
      <c r="G3517" s="8">
        <v>80.13226246830844</v>
      </c>
      <c r="H3517" s="17"/>
    </row>
    <row r="3518" spans="7:8" x14ac:dyDescent="0.2">
      <c r="G3518" s="8">
        <v>79.60924064322819</v>
      </c>
      <c r="H3518" s="17"/>
    </row>
    <row r="3519" spans="7:8" x14ac:dyDescent="0.2">
      <c r="G3519" s="8">
        <v>79.586192223817889</v>
      </c>
      <c r="H3519" s="17"/>
    </row>
    <row r="3520" spans="7:8" x14ac:dyDescent="0.2">
      <c r="G3520" s="8">
        <v>78.797818082962493</v>
      </c>
      <c r="H3520" s="17"/>
    </row>
    <row r="3521" spans="7:8" x14ac:dyDescent="0.2">
      <c r="G3521" s="8">
        <v>78.512372273342436</v>
      </c>
      <c r="H3521" s="17"/>
    </row>
    <row r="3522" spans="7:8" x14ac:dyDescent="0.2">
      <c r="G3522" s="8">
        <v>78.464502479182556</v>
      </c>
      <c r="H3522" s="17"/>
    </row>
    <row r="3523" spans="7:8" x14ac:dyDescent="0.2">
      <c r="G3523" s="8">
        <v>78.420178595701188</v>
      </c>
      <c r="H3523" s="17"/>
    </row>
    <row r="3524" spans="7:8" x14ac:dyDescent="0.2">
      <c r="G3524" s="8">
        <v>79.04603183045819</v>
      </c>
      <c r="H3524" s="17"/>
    </row>
    <row r="3525" spans="7:8" x14ac:dyDescent="0.2">
      <c r="G3525" s="8">
        <v>79.025347351500216</v>
      </c>
      <c r="H3525" s="17"/>
    </row>
    <row r="3526" spans="7:8" x14ac:dyDescent="0.2">
      <c r="G3526" s="8">
        <v>79.879320839908047</v>
      </c>
      <c r="H3526" s="17"/>
    </row>
    <row r="3527" spans="7:8" x14ac:dyDescent="0.2">
      <c r="G3527" s="8">
        <v>79.42367131771951</v>
      </c>
      <c r="H3527" s="17"/>
    </row>
    <row r="3528" spans="7:8" x14ac:dyDescent="0.2">
      <c r="G3528" s="8">
        <v>78.517100154247117</v>
      </c>
      <c r="H3528" s="17"/>
    </row>
    <row r="3529" spans="7:8" x14ac:dyDescent="0.2">
      <c r="G3529" s="8">
        <v>77.335129928077109</v>
      </c>
      <c r="H3529" s="17"/>
    </row>
    <row r="3530" spans="7:8" x14ac:dyDescent="0.2">
      <c r="G3530" s="8">
        <v>77.618211797244825</v>
      </c>
      <c r="H3530" s="17"/>
    </row>
    <row r="3531" spans="7:8" x14ac:dyDescent="0.2">
      <c r="G3531" s="8">
        <v>76.484702350347803</v>
      </c>
      <c r="H3531" s="17"/>
    </row>
    <row r="3532" spans="7:8" x14ac:dyDescent="0.2">
      <c r="G3532" s="8">
        <v>76.621219911470433</v>
      </c>
      <c r="H3532" s="17"/>
    </row>
    <row r="3533" spans="7:8" x14ac:dyDescent="0.2">
      <c r="G3533" s="8">
        <v>77.317991359797645</v>
      </c>
      <c r="H3533" s="17"/>
    </row>
    <row r="3534" spans="7:8" x14ac:dyDescent="0.2">
      <c r="G3534" s="8">
        <v>76.601717402738629</v>
      </c>
      <c r="H3534" s="17"/>
    </row>
    <row r="3535" spans="7:8" x14ac:dyDescent="0.2">
      <c r="G3535" s="8">
        <v>77.81028195899745</v>
      </c>
      <c r="H3535" s="17"/>
    </row>
    <row r="3536" spans="7:8" x14ac:dyDescent="0.2">
      <c r="G3536" s="8">
        <v>76.885981242132516</v>
      </c>
      <c r="H3536" s="17"/>
    </row>
    <row r="3537" spans="7:8" x14ac:dyDescent="0.2">
      <c r="G3537" s="8">
        <v>76.951580589684937</v>
      </c>
      <c r="H3537" s="17"/>
    </row>
    <row r="3538" spans="7:8" x14ac:dyDescent="0.2">
      <c r="G3538" s="8">
        <v>76.34877577433825</v>
      </c>
      <c r="H3538" s="17"/>
    </row>
    <row r="3539" spans="7:8" x14ac:dyDescent="0.2">
      <c r="G3539" s="8">
        <v>77.424368680152938</v>
      </c>
      <c r="H3539" s="17"/>
    </row>
    <row r="3540" spans="7:8" x14ac:dyDescent="0.2">
      <c r="G3540" s="8">
        <v>77.558522300823242</v>
      </c>
      <c r="H3540" s="17"/>
    </row>
    <row r="3541" spans="7:8" x14ac:dyDescent="0.2">
      <c r="G3541" s="8">
        <v>78.242292076662608</v>
      </c>
      <c r="H3541" s="17"/>
    </row>
    <row r="3542" spans="7:8" x14ac:dyDescent="0.2">
      <c r="G3542" s="8">
        <v>77.283714223238718</v>
      </c>
      <c r="H3542" s="17"/>
    </row>
    <row r="3543" spans="7:8" x14ac:dyDescent="0.2">
      <c r="G3543" s="8">
        <v>77.165517200621721</v>
      </c>
      <c r="H3543" s="17"/>
    </row>
    <row r="3544" spans="7:8" x14ac:dyDescent="0.2">
      <c r="G3544" s="8">
        <v>77.522472208925066</v>
      </c>
      <c r="H3544" s="17"/>
    </row>
    <row r="3545" spans="7:8" x14ac:dyDescent="0.2">
      <c r="G3545" s="8">
        <v>77.059139880266429</v>
      </c>
      <c r="H3545" s="17"/>
    </row>
    <row r="3546" spans="7:8" x14ac:dyDescent="0.2">
      <c r="G3546" s="8">
        <v>75.761336571931764</v>
      </c>
      <c r="H3546" s="17"/>
    </row>
    <row r="3547" spans="7:8" x14ac:dyDescent="0.2">
      <c r="G3547" s="8">
        <v>74.662695246706733</v>
      </c>
      <c r="H3547" s="17"/>
    </row>
    <row r="3548" spans="7:8" x14ac:dyDescent="0.2">
      <c r="G3548" s="8">
        <v>74.578775360648677</v>
      </c>
      <c r="H3548" s="17"/>
    </row>
    <row r="3549" spans="7:8" x14ac:dyDescent="0.2">
      <c r="G3549" s="8">
        <v>74.564591717934633</v>
      </c>
      <c r="H3549" s="17"/>
    </row>
    <row r="3550" spans="7:8" x14ac:dyDescent="0.2">
      <c r="G3550" s="8">
        <v>73.946421289647716</v>
      </c>
      <c r="H3550" s="17"/>
    </row>
    <row r="3551" spans="7:8" x14ac:dyDescent="0.2">
      <c r="G3551" s="8">
        <v>73.121406071781053</v>
      </c>
      <c r="H3551" s="17"/>
    </row>
    <row r="3552" spans="7:8" x14ac:dyDescent="0.2">
      <c r="G3552" s="8">
        <v>72.932290835593847</v>
      </c>
      <c r="H3552" s="17"/>
    </row>
    <row r="3553" spans="7:8" x14ac:dyDescent="0.2">
      <c r="G3553" s="8">
        <v>73.96887872394494</v>
      </c>
      <c r="H3553" s="17"/>
    </row>
    <row r="3554" spans="7:8" x14ac:dyDescent="0.2">
      <c r="G3554" s="8">
        <v>73.502591469720883</v>
      </c>
      <c r="H3554" s="17"/>
    </row>
    <row r="3555" spans="7:8" x14ac:dyDescent="0.2">
      <c r="G3555" s="8">
        <v>74.16449479637609</v>
      </c>
      <c r="H3555" s="17"/>
    </row>
    <row r="3556" spans="7:8" x14ac:dyDescent="0.2">
      <c r="G3556" s="8">
        <v>74.288601670123938</v>
      </c>
      <c r="H3556" s="17"/>
    </row>
    <row r="3557" spans="7:8" x14ac:dyDescent="0.2">
      <c r="G3557" s="8">
        <v>73.734848619163301</v>
      </c>
      <c r="H3557" s="17"/>
    </row>
    <row r="3558" spans="7:8" x14ac:dyDescent="0.2">
      <c r="G3558" s="8">
        <v>74.696972383265674</v>
      </c>
      <c r="H3558" s="17"/>
    </row>
    <row r="3559" spans="7:8" x14ac:dyDescent="0.2">
      <c r="G3559" s="8">
        <v>75.174488354638342</v>
      </c>
      <c r="H3559" s="17"/>
    </row>
    <row r="3560" spans="7:8" x14ac:dyDescent="0.2">
      <c r="G3560" s="8">
        <v>75.101797185728884</v>
      </c>
      <c r="H3560" s="17"/>
    </row>
    <row r="3561" spans="7:8" x14ac:dyDescent="0.2">
      <c r="G3561" s="8">
        <v>75.959907569928305</v>
      </c>
      <c r="H3561" s="17"/>
    </row>
    <row r="3562" spans="7:8" x14ac:dyDescent="0.2">
      <c r="G3562" s="8">
        <v>75.471753866520103</v>
      </c>
      <c r="H3562" s="17"/>
    </row>
    <row r="3563" spans="7:8" x14ac:dyDescent="0.2">
      <c r="G3563" s="8">
        <v>76.838111447972636</v>
      </c>
      <c r="H3563" s="17"/>
    </row>
    <row r="3564" spans="7:8" x14ac:dyDescent="0.2">
      <c r="G3564" s="8">
        <v>77.571523973311102</v>
      </c>
      <c r="H3564" s="17"/>
    </row>
    <row r="3565" spans="7:8" x14ac:dyDescent="0.2">
      <c r="G3565" s="8">
        <v>77.58984451181675</v>
      </c>
      <c r="H3565" s="17"/>
    </row>
    <row r="3566" spans="7:8" x14ac:dyDescent="0.2">
      <c r="G3566" s="8">
        <v>76.857022971591348</v>
      </c>
      <c r="H3566" s="17"/>
    </row>
    <row r="3567" spans="7:8" x14ac:dyDescent="0.2">
      <c r="G3567" s="8">
        <v>77.050866088683236</v>
      </c>
      <c r="H3567" s="17"/>
    </row>
    <row r="3568" spans="7:8" x14ac:dyDescent="0.2">
      <c r="G3568" s="8">
        <v>77.050275103570144</v>
      </c>
      <c r="H3568" s="17"/>
    </row>
    <row r="3569" spans="7:8" x14ac:dyDescent="0.2">
      <c r="G3569" s="8">
        <v>77.185019709353526</v>
      </c>
      <c r="H3569" s="17"/>
    </row>
    <row r="3570" spans="7:8" x14ac:dyDescent="0.2">
      <c r="G3570" s="8">
        <v>78.034856301969754</v>
      </c>
      <c r="H3570" s="17"/>
    </row>
    <row r="3571" spans="7:8" x14ac:dyDescent="0.2">
      <c r="G3571" s="8">
        <v>79.244011843341681</v>
      </c>
      <c r="H3571" s="17"/>
    </row>
    <row r="3572" spans="7:8" x14ac:dyDescent="0.2">
      <c r="G3572" s="8">
        <v>79.245193813567852</v>
      </c>
      <c r="H3572" s="17"/>
    </row>
    <row r="3573" spans="7:8" x14ac:dyDescent="0.2">
      <c r="G3573" s="8">
        <v>79.110449207784455</v>
      </c>
      <c r="H3573" s="17"/>
    </row>
    <row r="3574" spans="7:8" x14ac:dyDescent="0.2">
      <c r="G3574" s="8">
        <v>78.621704519263162</v>
      </c>
      <c r="H3574" s="17"/>
    </row>
    <row r="3575" spans="7:8" x14ac:dyDescent="0.2">
      <c r="G3575" s="8">
        <v>78.543694484335944</v>
      </c>
      <c r="H3575" s="17"/>
    </row>
    <row r="3576" spans="7:8" x14ac:dyDescent="0.2">
      <c r="G3576" s="8">
        <v>78.387083429368417</v>
      </c>
      <c r="H3576" s="17"/>
    </row>
    <row r="3577" spans="7:8" x14ac:dyDescent="0.2">
      <c r="G3577" s="8">
        <v>78.270659362090683</v>
      </c>
      <c r="H3577" s="17"/>
    </row>
    <row r="3578" spans="7:8" x14ac:dyDescent="0.2">
      <c r="G3578" s="8">
        <v>78.16960090775315</v>
      </c>
      <c r="H3578" s="17"/>
    </row>
    <row r="3579" spans="7:8" x14ac:dyDescent="0.2">
      <c r="G3579" s="8">
        <v>77.870562440532126</v>
      </c>
      <c r="H3579" s="17"/>
    </row>
    <row r="3580" spans="7:8" x14ac:dyDescent="0.2">
      <c r="G3580" s="8">
        <v>78.268295421638328</v>
      </c>
      <c r="H3580" s="17"/>
    </row>
    <row r="3581" spans="7:8" x14ac:dyDescent="0.2">
      <c r="G3581" s="8">
        <v>78.994025140506722</v>
      </c>
      <c r="H3581" s="17"/>
    </row>
    <row r="3582" spans="7:8" x14ac:dyDescent="0.2">
      <c r="G3582" s="8">
        <v>79.057851532719894</v>
      </c>
      <c r="H3582" s="17"/>
    </row>
    <row r="3583" spans="7:8" x14ac:dyDescent="0.2">
      <c r="G3583" s="8">
        <v>78.61165777234072</v>
      </c>
      <c r="H3583" s="17"/>
    </row>
    <row r="3584" spans="7:8" x14ac:dyDescent="0.2">
      <c r="G3584" s="8">
        <v>77.429687546170726</v>
      </c>
      <c r="H3584" s="17"/>
    </row>
    <row r="3585" spans="7:8" x14ac:dyDescent="0.2">
      <c r="G3585" s="8">
        <v>78.149507413908239</v>
      </c>
      <c r="H3585" s="17"/>
    </row>
    <row r="3586" spans="7:8" x14ac:dyDescent="0.2">
      <c r="G3586" s="8">
        <v>77.233480488626498</v>
      </c>
      <c r="H3586" s="17"/>
    </row>
    <row r="3587" spans="7:8" x14ac:dyDescent="0.2">
      <c r="G3587" s="8">
        <v>77.617029827018655</v>
      </c>
      <c r="H3587" s="17"/>
    </row>
    <row r="3588" spans="7:8" x14ac:dyDescent="0.2">
      <c r="G3588" s="8">
        <v>76.94803467900644</v>
      </c>
      <c r="H3588" s="17"/>
    </row>
    <row r="3589" spans="7:8" x14ac:dyDescent="0.2">
      <c r="G3589" s="8">
        <v>77.711587445112258</v>
      </c>
      <c r="H3589" s="17"/>
    </row>
    <row r="3590" spans="7:8" x14ac:dyDescent="0.2">
      <c r="G3590" s="8">
        <v>76.963400291946655</v>
      </c>
      <c r="H3590" s="17"/>
    </row>
    <row r="3591" spans="7:8" x14ac:dyDescent="0.2">
      <c r="G3591" s="8">
        <v>74.993646910034343</v>
      </c>
      <c r="H3591" s="17"/>
    </row>
    <row r="3592" spans="7:8" x14ac:dyDescent="0.2">
      <c r="G3592" s="8">
        <v>75.601179606285712</v>
      </c>
      <c r="H3592" s="17"/>
    </row>
    <row r="3593" spans="7:8" x14ac:dyDescent="0.2">
      <c r="G3593" s="8">
        <v>75.777884155098135</v>
      </c>
      <c r="H3593" s="17"/>
    </row>
    <row r="3594" spans="7:8" x14ac:dyDescent="0.2">
      <c r="G3594" s="8">
        <v>74.51376699820932</v>
      </c>
      <c r="H3594" s="17"/>
    </row>
    <row r="3595" spans="7:8" x14ac:dyDescent="0.2">
      <c r="G3595" s="8">
        <v>73.83590707350082</v>
      </c>
      <c r="H3595" s="17"/>
    </row>
    <row r="3596" spans="7:8" x14ac:dyDescent="0.2">
      <c r="G3596" s="8">
        <v>73.594785147362145</v>
      </c>
      <c r="H3596" s="17"/>
    </row>
    <row r="3597" spans="7:8" x14ac:dyDescent="0.2">
      <c r="G3597" s="8">
        <v>72.383856650650969</v>
      </c>
      <c r="H3597" s="17"/>
    </row>
    <row r="3598" spans="7:8" x14ac:dyDescent="0.2">
      <c r="G3598" s="8">
        <v>72.421679697888422</v>
      </c>
      <c r="H3598" s="17"/>
    </row>
    <row r="3599" spans="7:8" x14ac:dyDescent="0.2">
      <c r="G3599" s="8">
        <v>72.530420958696055</v>
      </c>
      <c r="H3599" s="17"/>
    </row>
    <row r="3600" spans="7:8" x14ac:dyDescent="0.2">
      <c r="G3600" s="8">
        <v>70.085515545863402</v>
      </c>
      <c r="H3600" s="17"/>
    </row>
    <row r="3601" spans="7:8" x14ac:dyDescent="0.2">
      <c r="G3601" s="8">
        <v>69.678326802947836</v>
      </c>
      <c r="H3601" s="17"/>
    </row>
    <row r="3602" spans="7:8" x14ac:dyDescent="0.2">
      <c r="G3602" s="8">
        <v>71.772187058607997</v>
      </c>
      <c r="H3602" s="17"/>
    </row>
    <row r="3603" spans="7:8" x14ac:dyDescent="0.2">
      <c r="G3603" s="8">
        <v>71.084871372090134</v>
      </c>
      <c r="H3603" s="17"/>
    </row>
    <row r="3604" spans="7:8" x14ac:dyDescent="0.2">
      <c r="G3604" s="8">
        <v>72.653936847330812</v>
      </c>
      <c r="H3604" s="17"/>
    </row>
    <row r="3605" spans="7:8" x14ac:dyDescent="0.2">
      <c r="G3605" s="8">
        <v>73.121997056894145</v>
      </c>
      <c r="H3605" s="17"/>
    </row>
    <row r="3606" spans="7:8" x14ac:dyDescent="0.2">
      <c r="G3606" s="8">
        <v>73.854227612006468</v>
      </c>
      <c r="H3606" s="17"/>
    </row>
    <row r="3607" spans="7:8" x14ac:dyDescent="0.2">
      <c r="G3607" s="8">
        <v>73.555780129898537</v>
      </c>
      <c r="H3607" s="17"/>
    </row>
    <row r="3608" spans="7:8" x14ac:dyDescent="0.2">
      <c r="G3608" s="8">
        <v>72.886784981886308</v>
      </c>
      <c r="H3608" s="17"/>
    </row>
    <row r="3609" spans="7:8" x14ac:dyDescent="0.2">
      <c r="G3609" s="8">
        <v>73.869002239833577</v>
      </c>
      <c r="H3609" s="17"/>
    </row>
    <row r="3610" spans="7:8" x14ac:dyDescent="0.2">
      <c r="G3610" s="8">
        <v>73.680477988759463</v>
      </c>
      <c r="H3610" s="17"/>
    </row>
    <row r="3611" spans="7:8" x14ac:dyDescent="0.2">
      <c r="G3611" s="8">
        <v>74.038614967288979</v>
      </c>
      <c r="H3611" s="17"/>
    </row>
    <row r="3612" spans="7:8" x14ac:dyDescent="0.2">
      <c r="G3612" s="8">
        <v>75.679189641212943</v>
      </c>
      <c r="H3612" s="17"/>
    </row>
    <row r="3613" spans="7:8" x14ac:dyDescent="0.2">
      <c r="G3613" s="8">
        <v>75.004284642069877</v>
      </c>
      <c r="H3613" s="17"/>
    </row>
    <row r="3614" spans="7:8" x14ac:dyDescent="0.2">
      <c r="G3614" s="8">
        <v>73.99310911358144</v>
      </c>
      <c r="H3614" s="17"/>
    </row>
    <row r="3615" spans="7:8" x14ac:dyDescent="0.2">
      <c r="G3615" s="8">
        <v>75.270818928071208</v>
      </c>
      <c r="H3615" s="17"/>
    </row>
    <row r="3616" spans="7:8" x14ac:dyDescent="0.2">
      <c r="G3616" s="8">
        <v>75.517259720227642</v>
      </c>
      <c r="H3616" s="17"/>
    </row>
    <row r="3617" spans="7:8" x14ac:dyDescent="0.2">
      <c r="G3617" s="8">
        <v>74.752524983895668</v>
      </c>
      <c r="H3617" s="17"/>
    </row>
    <row r="3618" spans="7:8" x14ac:dyDescent="0.2">
      <c r="G3618" s="8">
        <v>75.385470040009693</v>
      </c>
      <c r="H3618" s="17"/>
    </row>
    <row r="3619" spans="7:8" x14ac:dyDescent="0.2">
      <c r="G3619" s="8">
        <v>75.674461760308262</v>
      </c>
      <c r="H3619" s="17"/>
    </row>
    <row r="3620" spans="7:8" x14ac:dyDescent="0.2">
      <c r="G3620" s="8">
        <v>74.433393022829762</v>
      </c>
      <c r="H3620" s="17"/>
    </row>
    <row r="3621" spans="7:8" x14ac:dyDescent="0.2">
      <c r="G3621" s="8">
        <v>74.663286231819811</v>
      </c>
      <c r="H3621" s="17"/>
    </row>
    <row r="3622" spans="7:8" x14ac:dyDescent="0.2">
      <c r="G3622" s="8">
        <v>74.793302956698511</v>
      </c>
      <c r="H3622" s="17"/>
    </row>
    <row r="3623" spans="7:8" x14ac:dyDescent="0.2">
      <c r="G3623" s="8">
        <v>75.315733796665668</v>
      </c>
      <c r="H3623" s="17"/>
    </row>
    <row r="3624" spans="7:8" x14ac:dyDescent="0.2">
      <c r="G3624" s="8">
        <v>76.126565371818288</v>
      </c>
      <c r="H3624" s="17"/>
    </row>
    <row r="3625" spans="7:8" x14ac:dyDescent="0.2">
      <c r="G3625" s="8">
        <v>76.162615463716477</v>
      </c>
      <c r="H3625" s="17"/>
    </row>
    <row r="3626" spans="7:8" x14ac:dyDescent="0.2">
      <c r="G3626" s="8">
        <v>75.765473467723353</v>
      </c>
      <c r="H3626" s="17"/>
    </row>
    <row r="3627" spans="7:8" x14ac:dyDescent="0.2">
      <c r="G3627" s="8">
        <v>77.758275269045967</v>
      </c>
      <c r="H3627" s="17"/>
    </row>
    <row r="3628" spans="7:8" x14ac:dyDescent="0.2">
      <c r="G3628" s="8">
        <v>78.167236967300795</v>
      </c>
      <c r="H3628" s="17"/>
    </row>
    <row r="3629" spans="7:8" x14ac:dyDescent="0.2">
      <c r="G3629" s="8">
        <v>78.553150246145307</v>
      </c>
      <c r="H3629" s="17"/>
    </row>
    <row r="3630" spans="7:8" x14ac:dyDescent="0.2">
      <c r="G3630" s="8">
        <v>78.552559261032215</v>
      </c>
      <c r="H3630" s="17"/>
    </row>
    <row r="3631" spans="7:8" x14ac:dyDescent="0.2">
      <c r="G3631" s="8">
        <v>79.020619470595534</v>
      </c>
      <c r="H3631" s="17"/>
    </row>
    <row r="3632" spans="7:8" x14ac:dyDescent="0.2">
      <c r="G3632" s="8">
        <v>79.147681269908816</v>
      </c>
      <c r="H3632" s="17"/>
    </row>
    <row r="3633" spans="7:8" x14ac:dyDescent="0.2">
      <c r="G3633" s="8">
        <v>78.787771336040052</v>
      </c>
      <c r="H3633" s="17"/>
    </row>
    <row r="3634" spans="7:8" x14ac:dyDescent="0.2">
      <c r="G3634" s="8">
        <v>78.917788060918753</v>
      </c>
      <c r="H3634" s="17"/>
    </row>
    <row r="3635" spans="7:8" x14ac:dyDescent="0.2">
      <c r="G3635" s="8">
        <v>79.207370766330399</v>
      </c>
      <c r="H3635" s="17"/>
    </row>
    <row r="3636" spans="7:8" x14ac:dyDescent="0.2">
      <c r="G3636" s="8">
        <v>78.042539108439854</v>
      </c>
      <c r="H3636" s="17"/>
    </row>
    <row r="3637" spans="7:8" x14ac:dyDescent="0.2">
      <c r="G3637" s="8">
        <v>79.887003646378147</v>
      </c>
      <c r="H3637" s="17"/>
    </row>
    <row r="3638" spans="7:8" x14ac:dyDescent="0.2">
      <c r="G3638" s="8">
        <v>79.275334054335175</v>
      </c>
      <c r="H3638" s="17"/>
    </row>
    <row r="3639" spans="7:8" x14ac:dyDescent="0.2">
      <c r="G3639" s="8">
        <v>77.28312323812564</v>
      </c>
      <c r="H3639" s="17"/>
    </row>
    <row r="3640" spans="7:8" x14ac:dyDescent="0.2">
      <c r="G3640" s="8">
        <v>76.974038023982189</v>
      </c>
      <c r="H3640" s="17"/>
    </row>
    <row r="3641" spans="7:8" x14ac:dyDescent="0.2">
      <c r="G3641" s="8">
        <v>77.098144897730023</v>
      </c>
      <c r="H3641" s="17"/>
    </row>
    <row r="3642" spans="7:8" x14ac:dyDescent="0.2">
      <c r="G3642" s="8">
        <v>75.009603508087636</v>
      </c>
      <c r="H3642" s="17"/>
    </row>
    <row r="3643" spans="7:8" x14ac:dyDescent="0.2">
      <c r="G3643" s="8">
        <v>73.122588042007223</v>
      </c>
      <c r="H3643" s="17"/>
    </row>
    <row r="3644" spans="7:8" x14ac:dyDescent="0.2">
      <c r="G3644" s="8">
        <v>74.653830470010462</v>
      </c>
      <c r="H3644" s="17"/>
    </row>
    <row r="3645" spans="7:8" x14ac:dyDescent="0.2">
      <c r="G3645" s="8">
        <v>74.657967365802051</v>
      </c>
      <c r="H3645" s="17"/>
    </row>
    <row r="3646" spans="7:8" x14ac:dyDescent="0.2">
      <c r="G3646" s="8">
        <v>76.958081425928896</v>
      </c>
      <c r="H3646" s="17"/>
    </row>
    <row r="3647" spans="7:8" x14ac:dyDescent="0.2">
      <c r="G3647" s="8">
        <v>76.852886075799759</v>
      </c>
      <c r="H3647" s="17"/>
    </row>
    <row r="3648" spans="7:8" x14ac:dyDescent="0.2">
      <c r="G3648" s="8">
        <v>77.23939033975735</v>
      </c>
      <c r="H3648" s="17"/>
    </row>
    <row r="3649" spans="7:8" x14ac:dyDescent="0.2">
      <c r="G3649" s="8">
        <v>78.056722751153899</v>
      </c>
      <c r="H3649" s="17"/>
    </row>
    <row r="3650" spans="7:8" x14ac:dyDescent="0.2">
      <c r="G3650" s="8">
        <v>77.900702681299478</v>
      </c>
      <c r="H3650" s="17"/>
    </row>
    <row r="3651" spans="7:8" x14ac:dyDescent="0.2">
      <c r="G3651" s="8">
        <v>77.900702681299478</v>
      </c>
      <c r="H3651" s="17"/>
    </row>
    <row r="3652" spans="7:8" x14ac:dyDescent="0.2">
      <c r="G3652" s="8">
        <v>77.900702681299478</v>
      </c>
      <c r="H3652" s="17"/>
    </row>
    <row r="3653" spans="7:8" x14ac:dyDescent="0.2">
      <c r="G3653" s="8">
        <v>77.901293666412556</v>
      </c>
      <c r="H3653" s="17"/>
    </row>
    <row r="3654" spans="7:8" x14ac:dyDescent="0.2">
      <c r="G3654" s="8">
        <v>76.871797599418485</v>
      </c>
      <c r="H3654" s="17"/>
    </row>
    <row r="3655" spans="7:8" x14ac:dyDescent="0.2">
      <c r="G3655" s="8">
        <v>77.102281793521627</v>
      </c>
      <c r="H3655" s="17"/>
    </row>
    <row r="3656" spans="7:8" x14ac:dyDescent="0.2">
      <c r="G3656" s="8">
        <v>77.102281793521627</v>
      </c>
      <c r="H3656" s="17"/>
    </row>
    <row r="3657" spans="7:8" x14ac:dyDescent="0.2">
      <c r="G3657" s="8">
        <v>76.955126500363463</v>
      </c>
      <c r="H3657" s="17"/>
    </row>
    <row r="3658" spans="7:8" x14ac:dyDescent="0.2">
      <c r="G3658" s="8">
        <v>74.496628429929856</v>
      </c>
      <c r="H3658" s="17"/>
    </row>
    <row r="3659" spans="7:8" x14ac:dyDescent="0.2">
      <c r="G3659" s="8">
        <v>74.127853719364808</v>
      </c>
      <c r="H3659" s="17"/>
    </row>
    <row r="3660" spans="7:8" x14ac:dyDescent="0.2">
      <c r="G3660" s="8">
        <v>74.487172668120508</v>
      </c>
      <c r="H3660" s="17"/>
    </row>
    <row r="3661" spans="7:8" x14ac:dyDescent="0.2">
      <c r="G3661" s="8">
        <v>76.877116465436231</v>
      </c>
      <c r="H3661" s="17"/>
    </row>
    <row r="3662" spans="7:8" x14ac:dyDescent="0.2">
      <c r="G3662" s="8">
        <v>75.160304711924312</v>
      </c>
      <c r="H3662" s="17"/>
    </row>
    <row r="3663" spans="7:8" x14ac:dyDescent="0.2">
      <c r="G3663" s="8">
        <v>76.017233125897562</v>
      </c>
      <c r="H3663" s="17"/>
    </row>
    <row r="3664" spans="7:8" x14ac:dyDescent="0.2">
      <c r="G3664" s="8">
        <v>77.223433741704056</v>
      </c>
      <c r="H3664" s="17"/>
    </row>
    <row r="3665" spans="7:8" x14ac:dyDescent="0.2">
      <c r="G3665" s="8">
        <v>76.208121317424016</v>
      </c>
      <c r="H3665" s="17"/>
    </row>
    <row r="3666" spans="7:8" x14ac:dyDescent="0.2">
      <c r="G3666" s="8">
        <v>77.751774432802051</v>
      </c>
      <c r="H3666" s="17"/>
    </row>
    <row r="3667" spans="7:8" x14ac:dyDescent="0.2">
      <c r="G3667" s="8">
        <v>78.737537601427817</v>
      </c>
      <c r="H3667" s="17"/>
    </row>
    <row r="3668" spans="7:8" x14ac:dyDescent="0.2">
      <c r="G3668" s="8">
        <v>79.287153756596879</v>
      </c>
      <c r="H3668" s="17"/>
    </row>
    <row r="3669" spans="7:8" x14ac:dyDescent="0.2">
      <c r="G3669" s="8">
        <v>79.802492775206986</v>
      </c>
      <c r="H3669" s="17"/>
    </row>
    <row r="3670" spans="7:8" x14ac:dyDescent="0.2">
      <c r="G3670" s="8">
        <v>80.35920075173307</v>
      </c>
      <c r="H3670" s="17"/>
    </row>
    <row r="3671" spans="7:8" x14ac:dyDescent="0.2">
      <c r="G3671" s="8">
        <v>81.624499878848056</v>
      </c>
      <c r="H3671" s="17"/>
    </row>
    <row r="3672" spans="7:8" x14ac:dyDescent="0.2">
      <c r="G3672" s="8">
        <v>83.040500209799717</v>
      </c>
      <c r="H3672" s="17"/>
    </row>
    <row r="3673" spans="7:8" x14ac:dyDescent="0.2">
      <c r="G3673" s="8">
        <v>83.831829276220532</v>
      </c>
      <c r="H3673" s="17"/>
    </row>
    <row r="3674" spans="7:8" x14ac:dyDescent="0.2">
      <c r="G3674" s="8">
        <v>82.852566943838696</v>
      </c>
      <c r="H3674" s="17"/>
    </row>
    <row r="3675" spans="7:8" x14ac:dyDescent="0.2">
      <c r="G3675" s="8">
        <v>82.664042692764568</v>
      </c>
      <c r="H3675" s="17"/>
    </row>
    <row r="3676" spans="7:8" x14ac:dyDescent="0.2">
      <c r="G3676" s="8">
        <v>82.972536921794955</v>
      </c>
      <c r="H3676" s="17"/>
    </row>
    <row r="3677" spans="7:8" x14ac:dyDescent="0.2">
      <c r="G3677" s="8">
        <v>82.519842325171837</v>
      </c>
      <c r="H3677" s="17"/>
    </row>
    <row r="3678" spans="7:8" x14ac:dyDescent="0.2">
      <c r="G3678" s="8">
        <v>82.828336554202195</v>
      </c>
      <c r="H3678" s="17"/>
    </row>
    <row r="3679" spans="7:8" x14ac:dyDescent="0.2">
      <c r="G3679" s="8">
        <v>83.813508737714898</v>
      </c>
      <c r="H3679" s="17"/>
    </row>
    <row r="3680" spans="7:8" x14ac:dyDescent="0.2">
      <c r="G3680" s="8">
        <v>83.958891075533813</v>
      </c>
      <c r="H3680" s="17"/>
    </row>
    <row r="3681" spans="7:8" x14ac:dyDescent="0.2">
      <c r="G3681" s="8">
        <v>83.885017936398185</v>
      </c>
      <c r="H3681" s="17"/>
    </row>
    <row r="3682" spans="7:8" x14ac:dyDescent="0.2">
      <c r="G3682" s="8">
        <v>83.65039684650344</v>
      </c>
      <c r="H3682" s="17"/>
    </row>
    <row r="3683" spans="7:8" x14ac:dyDescent="0.2">
      <c r="G3683" s="8">
        <v>82.449515096714705</v>
      </c>
      <c r="H3683" s="17"/>
    </row>
    <row r="3684" spans="7:8" x14ac:dyDescent="0.2">
      <c r="G3684" s="8">
        <v>83.327718974759037</v>
      </c>
      <c r="H3684" s="17"/>
    </row>
    <row r="3685" spans="7:8" x14ac:dyDescent="0.2">
      <c r="G3685" s="8">
        <v>83.15928821752982</v>
      </c>
      <c r="H3685" s="17"/>
    </row>
    <row r="3686" spans="7:8" x14ac:dyDescent="0.2">
      <c r="G3686" s="8">
        <v>84.249064766058552</v>
      </c>
      <c r="H3686" s="17"/>
    </row>
    <row r="3687" spans="7:8" x14ac:dyDescent="0.2">
      <c r="G3687" s="8">
        <v>84.870190119910887</v>
      </c>
      <c r="H3687" s="17"/>
    </row>
    <row r="3688" spans="7:8" x14ac:dyDescent="0.2">
      <c r="G3688" s="8">
        <v>84.571742637802956</v>
      </c>
      <c r="H3688" s="17"/>
    </row>
    <row r="3689" spans="7:8" x14ac:dyDescent="0.2">
      <c r="G3689" s="8">
        <v>84.630250163998383</v>
      </c>
      <c r="H3689" s="17"/>
    </row>
    <row r="3690" spans="7:8" x14ac:dyDescent="0.2">
      <c r="G3690" s="8">
        <v>85.373118451146212</v>
      </c>
      <c r="H3690" s="17"/>
    </row>
    <row r="3691" spans="7:8" x14ac:dyDescent="0.2">
      <c r="G3691" s="8">
        <v>85.942828100160156</v>
      </c>
      <c r="H3691" s="17"/>
    </row>
    <row r="3692" spans="7:8" x14ac:dyDescent="0.2">
      <c r="G3692" s="8">
        <v>86.016701239295784</v>
      </c>
      <c r="H3692" s="17"/>
    </row>
    <row r="3693" spans="7:8" x14ac:dyDescent="0.2">
      <c r="G3693" s="8">
        <v>86.757796571104379</v>
      </c>
      <c r="H3693" s="17"/>
    </row>
    <row r="3694" spans="7:8" x14ac:dyDescent="0.2">
      <c r="G3694" s="8">
        <v>87.309185681612675</v>
      </c>
      <c r="H3694" s="17"/>
    </row>
    <row r="3695" spans="7:8" x14ac:dyDescent="0.2">
      <c r="G3695" s="8">
        <v>87.15966644800217</v>
      </c>
      <c r="H3695" s="17"/>
    </row>
    <row r="3696" spans="7:8" x14ac:dyDescent="0.2">
      <c r="G3696" s="8">
        <v>87.957496350666929</v>
      </c>
      <c r="H3696" s="17"/>
    </row>
    <row r="3697" spans="7:8" x14ac:dyDescent="0.2">
      <c r="G3697" s="8">
        <v>88.462197637241516</v>
      </c>
      <c r="H3697" s="17"/>
    </row>
    <row r="3698" spans="7:8" x14ac:dyDescent="0.2">
      <c r="G3698" s="8">
        <v>88.378868736296539</v>
      </c>
      <c r="H3698" s="17"/>
    </row>
    <row r="3699" spans="7:8" x14ac:dyDescent="0.2">
      <c r="G3699" s="8">
        <v>87.393696552783837</v>
      </c>
      <c r="H3699" s="17"/>
    </row>
    <row r="3700" spans="7:8" x14ac:dyDescent="0.2">
      <c r="G3700" s="8">
        <v>88.11942627165223</v>
      </c>
      <c r="H3700" s="17"/>
    </row>
    <row r="3701" spans="7:8" x14ac:dyDescent="0.2">
      <c r="G3701" s="8">
        <v>88.997039164583455</v>
      </c>
      <c r="H3701" s="17"/>
    </row>
    <row r="3702" spans="7:8" x14ac:dyDescent="0.2">
      <c r="G3702" s="8">
        <v>89.114054216974282</v>
      </c>
      <c r="H3702" s="17"/>
    </row>
    <row r="3703" spans="7:8" x14ac:dyDescent="0.2">
      <c r="G3703" s="8">
        <v>88.929666861691757</v>
      </c>
      <c r="H3703" s="17"/>
    </row>
    <row r="3704" spans="7:8" x14ac:dyDescent="0.2">
      <c r="G3704" s="8">
        <v>88.03846131115958</v>
      </c>
      <c r="H3704" s="17"/>
    </row>
    <row r="3705" spans="7:8" x14ac:dyDescent="0.2">
      <c r="G3705" s="8">
        <v>90.009396663298062</v>
      </c>
      <c r="H3705" s="17"/>
    </row>
    <row r="3706" spans="7:8" x14ac:dyDescent="0.2">
      <c r="G3706" s="8">
        <v>89.900655402490415</v>
      </c>
      <c r="H3706" s="17"/>
    </row>
    <row r="3707" spans="7:8" x14ac:dyDescent="0.2">
      <c r="G3707" s="8">
        <v>90.314935966763002</v>
      </c>
      <c r="H3707" s="17"/>
    </row>
    <row r="3708" spans="7:8" x14ac:dyDescent="0.2">
      <c r="G3708" s="8">
        <v>91.528228403926519</v>
      </c>
      <c r="H3708" s="17"/>
    </row>
    <row r="3709" spans="7:8" x14ac:dyDescent="0.2">
      <c r="G3709" s="8">
        <v>90.603336701948479</v>
      </c>
      <c r="H3709" s="17"/>
    </row>
    <row r="3710" spans="7:8" x14ac:dyDescent="0.2">
      <c r="G3710" s="8">
        <v>90.442588751189362</v>
      </c>
      <c r="H3710" s="17"/>
    </row>
    <row r="3711" spans="7:8" x14ac:dyDescent="0.2">
      <c r="G3711" s="8">
        <v>90.534191443717532</v>
      </c>
      <c r="H3711" s="17"/>
    </row>
    <row r="3712" spans="7:8" x14ac:dyDescent="0.2">
      <c r="G3712" s="8">
        <v>91.684839458894047</v>
      </c>
      <c r="H3712" s="17"/>
    </row>
    <row r="3713" spans="7:8" x14ac:dyDescent="0.2">
      <c r="G3713" s="8">
        <v>91.069623956172549</v>
      </c>
      <c r="H3713" s="17"/>
    </row>
    <row r="3714" spans="7:8" x14ac:dyDescent="0.2">
      <c r="G3714" s="8">
        <v>91.790034809023169</v>
      </c>
      <c r="H3714" s="17"/>
    </row>
    <row r="3715" spans="7:8" x14ac:dyDescent="0.2">
      <c r="G3715" s="8">
        <v>90.696712349815925</v>
      </c>
      <c r="H3715" s="17"/>
    </row>
    <row r="3716" spans="7:8" x14ac:dyDescent="0.2">
      <c r="G3716" s="8">
        <v>90.315526951876095</v>
      </c>
      <c r="H3716" s="17"/>
    </row>
    <row r="3717" spans="7:8" x14ac:dyDescent="0.2">
      <c r="G3717" s="8">
        <v>90.552511982223166</v>
      </c>
      <c r="H3717" s="17"/>
    </row>
    <row r="3718" spans="7:8" x14ac:dyDescent="0.2">
      <c r="G3718" s="8">
        <v>91.816629139111981</v>
      </c>
      <c r="H3718" s="17"/>
    </row>
    <row r="3719" spans="7:8" x14ac:dyDescent="0.2">
      <c r="G3719" s="8">
        <v>91.037710760065963</v>
      </c>
      <c r="H3719" s="17"/>
    </row>
    <row r="3720" spans="7:8" x14ac:dyDescent="0.2">
      <c r="G3720" s="8">
        <v>91.424806009136645</v>
      </c>
      <c r="H3720" s="17"/>
    </row>
    <row r="3721" spans="7:8" x14ac:dyDescent="0.2">
      <c r="G3721" s="8">
        <v>91.534138255057357</v>
      </c>
      <c r="H3721" s="17"/>
    </row>
    <row r="3722" spans="7:8" x14ac:dyDescent="0.2">
      <c r="G3722" s="8">
        <v>91.534138255057357</v>
      </c>
      <c r="H3722" s="17"/>
    </row>
    <row r="3723" spans="7:8" x14ac:dyDescent="0.2">
      <c r="G3723" s="8">
        <v>91.534138255057357</v>
      </c>
      <c r="H3723" s="17"/>
    </row>
    <row r="3724" spans="7:8" x14ac:dyDescent="0.2">
      <c r="G3724" s="8">
        <v>92.798846397059265</v>
      </c>
      <c r="H3724" s="17"/>
    </row>
    <row r="3725" spans="7:8" x14ac:dyDescent="0.2">
      <c r="G3725" s="8">
        <v>92.324876336365094</v>
      </c>
      <c r="H3725" s="17"/>
    </row>
    <row r="3726" spans="7:8" x14ac:dyDescent="0.2">
      <c r="G3726" s="8">
        <v>93.356145358698427</v>
      </c>
      <c r="H3726" s="17"/>
    </row>
    <row r="3727" spans="7:8" x14ac:dyDescent="0.2">
      <c r="G3727" s="8">
        <v>94.226075445159552</v>
      </c>
      <c r="H3727" s="17"/>
    </row>
    <row r="3728" spans="7:8" x14ac:dyDescent="0.2">
      <c r="G3728" s="8">
        <v>94.446512892340237</v>
      </c>
      <c r="H3728" s="17"/>
    </row>
    <row r="3729" spans="7:8" x14ac:dyDescent="0.2">
      <c r="G3729" s="8">
        <v>93.59017546348008</v>
      </c>
      <c r="H3729" s="17"/>
    </row>
    <row r="3730" spans="7:8" x14ac:dyDescent="0.2">
      <c r="G3730" s="8">
        <v>93.930582888617039</v>
      </c>
      <c r="H3730" s="17"/>
    </row>
    <row r="3731" spans="7:8" x14ac:dyDescent="0.2">
      <c r="G3731" s="8">
        <v>92.761023349821812</v>
      </c>
      <c r="H3731" s="17"/>
    </row>
    <row r="3732" spans="7:8" x14ac:dyDescent="0.2">
      <c r="G3732" s="8">
        <v>90.839730747182472</v>
      </c>
      <c r="H3732" s="17"/>
    </row>
    <row r="3733" spans="7:8" x14ac:dyDescent="0.2">
      <c r="G3733" s="8">
        <v>91.780579047213806</v>
      </c>
      <c r="H3733" s="17"/>
    </row>
    <row r="3734" spans="7:8" x14ac:dyDescent="0.2">
      <c r="G3734" s="8">
        <v>92.084936380452589</v>
      </c>
      <c r="H3734" s="17"/>
    </row>
    <row r="3735" spans="7:8" x14ac:dyDescent="0.2">
      <c r="G3735" s="8">
        <v>91.976195119644927</v>
      </c>
      <c r="H3735" s="17"/>
    </row>
    <row r="3736" spans="7:8" x14ac:dyDescent="0.2">
      <c r="G3736" s="8">
        <v>91.368071438280481</v>
      </c>
      <c r="H3736" s="17"/>
    </row>
    <row r="3737" spans="7:8" x14ac:dyDescent="0.2">
      <c r="G3737" s="8">
        <v>91.834358692504551</v>
      </c>
      <c r="H3737" s="17"/>
    </row>
    <row r="3738" spans="7:8" x14ac:dyDescent="0.2">
      <c r="G3738" s="8">
        <v>93.139844807309316</v>
      </c>
      <c r="H3738" s="17"/>
    </row>
    <row r="3739" spans="7:8" x14ac:dyDescent="0.2">
      <c r="G3739" s="8">
        <v>91.683657488667862</v>
      </c>
      <c r="H3739" s="17"/>
    </row>
    <row r="3740" spans="7:8" x14ac:dyDescent="0.2">
      <c r="G3740" s="8">
        <v>89.214521686198722</v>
      </c>
      <c r="H3740" s="17"/>
    </row>
    <row r="3741" spans="7:8" x14ac:dyDescent="0.2">
      <c r="G3741" s="8">
        <v>89.247616852531493</v>
      </c>
      <c r="H3741" s="17"/>
    </row>
    <row r="3742" spans="7:8" x14ac:dyDescent="0.2">
      <c r="G3742" s="8">
        <v>89.252935718549253</v>
      </c>
      <c r="H3742" s="17"/>
    </row>
    <row r="3743" spans="7:8" x14ac:dyDescent="0.2">
      <c r="G3743" s="8">
        <v>89.848057727425839</v>
      </c>
      <c r="H3743" s="17"/>
    </row>
    <row r="3744" spans="7:8" x14ac:dyDescent="0.2">
      <c r="G3744" s="8">
        <v>87.7536064866526</v>
      </c>
      <c r="H3744" s="17"/>
    </row>
    <row r="3745" spans="7:8" x14ac:dyDescent="0.2">
      <c r="G3745" s="8">
        <v>87.805022191491005</v>
      </c>
      <c r="H3745" s="17"/>
    </row>
    <row r="3746" spans="7:8" x14ac:dyDescent="0.2">
      <c r="G3746" s="8">
        <v>87.906080645828538</v>
      </c>
      <c r="H3746" s="17"/>
    </row>
    <row r="3747" spans="7:8" x14ac:dyDescent="0.2">
      <c r="G3747" s="8">
        <v>90.011169618637311</v>
      </c>
      <c r="H3747" s="17"/>
    </row>
    <row r="3748" spans="7:8" x14ac:dyDescent="0.2">
      <c r="G3748" s="8">
        <v>89.648304759203128</v>
      </c>
      <c r="H3748" s="17"/>
    </row>
    <row r="3749" spans="7:8" x14ac:dyDescent="0.2">
      <c r="G3749" s="8">
        <v>88.528387969907044</v>
      </c>
      <c r="H3749" s="17"/>
    </row>
    <row r="3750" spans="7:8" x14ac:dyDescent="0.2">
      <c r="G3750" s="8">
        <v>88.17497887228221</v>
      </c>
      <c r="H3750" s="17"/>
    </row>
    <row r="3751" spans="7:8" x14ac:dyDescent="0.2">
      <c r="G3751" s="8">
        <v>89.290758765786705</v>
      </c>
      <c r="H3751" s="17"/>
    </row>
    <row r="3752" spans="7:8" x14ac:dyDescent="0.2">
      <c r="G3752" s="8">
        <v>88.757099208670937</v>
      </c>
      <c r="H3752" s="17"/>
    </row>
    <row r="3753" spans="7:8" x14ac:dyDescent="0.2">
      <c r="G3753" s="8">
        <v>89.142421502402343</v>
      </c>
      <c r="H3753" s="17"/>
    </row>
    <row r="3754" spans="7:8" x14ac:dyDescent="0.2">
      <c r="G3754" s="8">
        <v>91.000478697941602</v>
      </c>
      <c r="H3754" s="17"/>
    </row>
    <row r="3755" spans="7:8" x14ac:dyDescent="0.2">
      <c r="G3755" s="8">
        <v>91.270558894621459</v>
      </c>
      <c r="H3755" s="17"/>
    </row>
    <row r="3756" spans="7:8" x14ac:dyDescent="0.2">
      <c r="G3756" s="8">
        <v>91.37752720008983</v>
      </c>
      <c r="H3756" s="17"/>
    </row>
    <row r="3757" spans="7:8" x14ac:dyDescent="0.2">
      <c r="G3757" s="8">
        <v>91.140542169742758</v>
      </c>
      <c r="H3757" s="17"/>
    </row>
    <row r="3758" spans="7:8" x14ac:dyDescent="0.2">
      <c r="G3758" s="8">
        <v>90.596835865704548</v>
      </c>
      <c r="H3758" s="17"/>
    </row>
    <row r="3759" spans="7:8" x14ac:dyDescent="0.2">
      <c r="G3759" s="8">
        <v>89.762364886028521</v>
      </c>
      <c r="H3759" s="17"/>
    </row>
    <row r="3760" spans="7:8" x14ac:dyDescent="0.2">
      <c r="G3760" s="8">
        <v>91.217370234443791</v>
      </c>
      <c r="H3760" s="17"/>
    </row>
    <row r="3761" spans="7:8" x14ac:dyDescent="0.2">
      <c r="G3761" s="8">
        <v>90.557239863127847</v>
      </c>
      <c r="H3761" s="17"/>
    </row>
    <row r="3762" spans="7:8" x14ac:dyDescent="0.2">
      <c r="G3762" s="8">
        <v>88.751189357540085</v>
      </c>
      <c r="H3762" s="17"/>
    </row>
    <row r="3763" spans="7:8" x14ac:dyDescent="0.2">
      <c r="G3763" s="8">
        <v>88.885933963323467</v>
      </c>
      <c r="H3763" s="17"/>
    </row>
    <row r="3764" spans="7:8" x14ac:dyDescent="0.2">
      <c r="G3764" s="8">
        <v>88.476972265068639</v>
      </c>
      <c r="H3764" s="17"/>
    </row>
    <row r="3765" spans="7:8" x14ac:dyDescent="0.2">
      <c r="G3765" s="8">
        <v>88.922575040334735</v>
      </c>
      <c r="H3765" s="17"/>
    </row>
    <row r="3766" spans="7:8" x14ac:dyDescent="0.2">
      <c r="G3766" s="8">
        <v>88.210437979067308</v>
      </c>
      <c r="H3766" s="17"/>
    </row>
    <row r="3767" spans="7:8" x14ac:dyDescent="0.2">
      <c r="G3767" s="8">
        <v>87.045606321176777</v>
      </c>
      <c r="H3767" s="17"/>
    </row>
    <row r="3768" spans="7:8" x14ac:dyDescent="0.2">
      <c r="G3768" s="8">
        <v>86.068707929247253</v>
      </c>
      <c r="H3768" s="17"/>
    </row>
    <row r="3769" spans="7:8" x14ac:dyDescent="0.2">
      <c r="G3769" s="8">
        <v>85.825222062656252</v>
      </c>
      <c r="H3769" s="17"/>
    </row>
    <row r="3770" spans="7:8" x14ac:dyDescent="0.2">
      <c r="G3770" s="8">
        <v>87.470524617484884</v>
      </c>
      <c r="H3770" s="17"/>
    </row>
    <row r="3771" spans="7:8" x14ac:dyDescent="0.2">
      <c r="G3771" s="8">
        <v>88.042598206951169</v>
      </c>
      <c r="H3771" s="17"/>
    </row>
    <row r="3772" spans="7:8" x14ac:dyDescent="0.2">
      <c r="G3772" s="8">
        <v>86.912043685619565</v>
      </c>
      <c r="H3772" s="17"/>
    </row>
    <row r="3773" spans="7:8" x14ac:dyDescent="0.2">
      <c r="G3773" s="8">
        <v>85.376073376711645</v>
      </c>
      <c r="H3773" s="17"/>
    </row>
    <row r="3774" spans="7:8" x14ac:dyDescent="0.2">
      <c r="G3774" s="8">
        <v>85.80158265813283</v>
      </c>
      <c r="H3774" s="17"/>
    </row>
    <row r="3775" spans="7:8" x14ac:dyDescent="0.2">
      <c r="G3775" s="8">
        <v>85.143225242156163</v>
      </c>
      <c r="H3775" s="17"/>
    </row>
    <row r="3776" spans="7:8" x14ac:dyDescent="0.2">
      <c r="G3776" s="8">
        <v>85.689295486646699</v>
      </c>
      <c r="H3776" s="17"/>
    </row>
    <row r="3777" spans="7:8" x14ac:dyDescent="0.2">
      <c r="G3777" s="8">
        <v>85.844133586274964</v>
      </c>
      <c r="H3777" s="17"/>
    </row>
    <row r="3778" spans="7:8" x14ac:dyDescent="0.2">
      <c r="G3778" s="8">
        <v>88.966307938703039</v>
      </c>
      <c r="H3778" s="17"/>
    </row>
    <row r="3779" spans="7:8" x14ac:dyDescent="0.2">
      <c r="G3779" s="8">
        <v>89.754091094445329</v>
      </c>
      <c r="H3779" s="17"/>
    </row>
    <row r="3780" spans="7:8" x14ac:dyDescent="0.2">
      <c r="G3780" s="8">
        <v>89.309670289405418</v>
      </c>
      <c r="H3780" s="17"/>
    </row>
    <row r="3781" spans="7:8" x14ac:dyDescent="0.2">
      <c r="G3781" s="8">
        <v>89.316762110762426</v>
      </c>
      <c r="H3781" s="17"/>
    </row>
    <row r="3782" spans="7:8" x14ac:dyDescent="0.2">
      <c r="G3782" s="8">
        <v>89.582705411650679</v>
      </c>
      <c r="H3782" s="17"/>
    </row>
    <row r="3783" spans="7:8" x14ac:dyDescent="0.2">
      <c r="G3783" s="8">
        <v>86.166220472906303</v>
      </c>
      <c r="H3783" s="17"/>
    </row>
    <row r="3784" spans="7:8" x14ac:dyDescent="0.2">
      <c r="G3784" s="8">
        <v>85.082944760621487</v>
      </c>
      <c r="H3784" s="17"/>
    </row>
    <row r="3785" spans="7:8" x14ac:dyDescent="0.2">
      <c r="G3785" s="8">
        <v>86.762524452009046</v>
      </c>
      <c r="H3785" s="17"/>
    </row>
    <row r="3786" spans="7:8" x14ac:dyDescent="0.2">
      <c r="G3786" s="8">
        <v>85.980651147397595</v>
      </c>
      <c r="H3786" s="17"/>
    </row>
    <row r="3787" spans="7:8" x14ac:dyDescent="0.2">
      <c r="G3787" s="8">
        <v>85.525001625209072</v>
      </c>
      <c r="H3787" s="17"/>
    </row>
    <row r="3788" spans="7:8" x14ac:dyDescent="0.2">
      <c r="G3788" s="8">
        <v>83.840103067803724</v>
      </c>
      <c r="H3788" s="17"/>
    </row>
    <row r="3789" spans="7:8" x14ac:dyDescent="0.2">
      <c r="G3789" s="8">
        <v>82.126246239857224</v>
      </c>
      <c r="H3789" s="17"/>
    </row>
    <row r="3790" spans="7:8" x14ac:dyDescent="0.2">
      <c r="G3790" s="8">
        <v>82.803515179452631</v>
      </c>
      <c r="H3790" s="17"/>
    </row>
    <row r="3791" spans="7:8" x14ac:dyDescent="0.2">
      <c r="G3791" s="8">
        <v>84.939926363254912</v>
      </c>
      <c r="H3791" s="17"/>
    </row>
    <row r="3792" spans="7:8" x14ac:dyDescent="0.2">
      <c r="G3792" s="8">
        <v>87.411426106176378</v>
      </c>
      <c r="H3792" s="17"/>
    </row>
    <row r="3793" spans="7:8" x14ac:dyDescent="0.2">
      <c r="G3793" s="8">
        <v>88.861112588573889</v>
      </c>
      <c r="H3793" s="17"/>
    </row>
    <row r="3794" spans="7:8" x14ac:dyDescent="0.2">
      <c r="G3794" s="8">
        <v>89.203292969050125</v>
      </c>
      <c r="H3794" s="17"/>
    </row>
    <row r="3795" spans="7:8" x14ac:dyDescent="0.2">
      <c r="G3795" s="8">
        <v>89.60279890549559</v>
      </c>
      <c r="H3795" s="17"/>
    </row>
    <row r="3796" spans="7:8" x14ac:dyDescent="0.2">
      <c r="G3796" s="8">
        <v>90.875780839080662</v>
      </c>
      <c r="H3796" s="17"/>
    </row>
    <row r="3797" spans="7:8" x14ac:dyDescent="0.2">
      <c r="G3797" s="8">
        <v>90.784769131665584</v>
      </c>
      <c r="H3797" s="17"/>
    </row>
    <row r="3798" spans="7:8" x14ac:dyDescent="0.2">
      <c r="G3798" s="8">
        <v>91.262285103038252</v>
      </c>
      <c r="H3798" s="17"/>
    </row>
    <row r="3799" spans="7:8" x14ac:dyDescent="0.2">
      <c r="G3799" s="8">
        <v>90.371670537619167</v>
      </c>
      <c r="H3799" s="17"/>
    </row>
    <row r="3800" spans="7:8" x14ac:dyDescent="0.2">
      <c r="G3800" s="8">
        <v>90.028308186916775</v>
      </c>
      <c r="H3800" s="17"/>
    </row>
    <row r="3801" spans="7:8" x14ac:dyDescent="0.2">
      <c r="G3801" s="8">
        <v>89.962708839364339</v>
      </c>
      <c r="H3801" s="17"/>
    </row>
    <row r="3802" spans="7:8" x14ac:dyDescent="0.2">
      <c r="G3802" s="8">
        <v>89.10400747005184</v>
      </c>
      <c r="H3802" s="17"/>
    </row>
    <row r="3803" spans="7:8" x14ac:dyDescent="0.2">
      <c r="G3803" s="8">
        <v>87.027285782671143</v>
      </c>
      <c r="H3803" s="17"/>
    </row>
    <row r="3804" spans="7:8" x14ac:dyDescent="0.2">
      <c r="G3804" s="8">
        <v>87.9740439338333</v>
      </c>
      <c r="H3804" s="17"/>
    </row>
    <row r="3805" spans="7:8" x14ac:dyDescent="0.2">
      <c r="G3805" s="8">
        <v>88.372958885165687</v>
      </c>
      <c r="H3805" s="17"/>
    </row>
    <row r="3806" spans="7:8" x14ac:dyDescent="0.2">
      <c r="G3806" s="8">
        <v>88.604034064381921</v>
      </c>
      <c r="H3806" s="17"/>
    </row>
    <row r="3807" spans="7:8" x14ac:dyDescent="0.2">
      <c r="G3807" s="8">
        <v>89.017132658428338</v>
      </c>
      <c r="H3807" s="17"/>
    </row>
    <row r="3808" spans="7:8" x14ac:dyDescent="0.2">
      <c r="G3808" s="8">
        <v>89.893563581133392</v>
      </c>
      <c r="H3808" s="17"/>
    </row>
    <row r="3809" spans="7:8" x14ac:dyDescent="0.2">
      <c r="G3809" s="8">
        <v>89.689082732005971</v>
      </c>
      <c r="H3809" s="17"/>
    </row>
    <row r="3810" spans="7:8" x14ac:dyDescent="0.2">
      <c r="G3810" s="8">
        <v>90.892919407360125</v>
      </c>
      <c r="H3810" s="17"/>
    </row>
    <row r="3811" spans="7:8" x14ac:dyDescent="0.2">
      <c r="G3811" s="8">
        <v>90.660662257917721</v>
      </c>
      <c r="H3811" s="17"/>
    </row>
    <row r="3812" spans="7:8" x14ac:dyDescent="0.2">
      <c r="G3812" s="8">
        <v>89.91602101543063</v>
      </c>
      <c r="H3812" s="17"/>
    </row>
    <row r="3813" spans="7:8" x14ac:dyDescent="0.2">
      <c r="G3813" s="8">
        <v>90.73039850126176</v>
      </c>
      <c r="H3813" s="17"/>
    </row>
    <row r="3814" spans="7:8" x14ac:dyDescent="0.2">
      <c r="G3814" s="8">
        <v>89.056728661005039</v>
      </c>
      <c r="H3814" s="17"/>
    </row>
    <row r="3815" spans="7:8" x14ac:dyDescent="0.2">
      <c r="G3815" s="8">
        <v>86.196951698786705</v>
      </c>
      <c r="H3815" s="17"/>
    </row>
    <row r="3816" spans="7:8" x14ac:dyDescent="0.2">
      <c r="G3816" s="8">
        <v>87.052698142533785</v>
      </c>
      <c r="H3816" s="17"/>
    </row>
    <row r="3817" spans="7:8" x14ac:dyDescent="0.2">
      <c r="G3817" s="8">
        <v>86.631916742017282</v>
      </c>
      <c r="H3817" s="17"/>
    </row>
    <row r="3818" spans="7:8" x14ac:dyDescent="0.2">
      <c r="G3818" s="8">
        <v>86.717018598301507</v>
      </c>
      <c r="H3818" s="17"/>
    </row>
    <row r="3819" spans="7:8" x14ac:dyDescent="0.2">
      <c r="G3819" s="8">
        <v>86.735339136807156</v>
      </c>
      <c r="H3819" s="17"/>
    </row>
    <row r="3820" spans="7:8" x14ac:dyDescent="0.2">
      <c r="G3820" s="8">
        <v>85.181048289393587</v>
      </c>
      <c r="H3820" s="17"/>
    </row>
    <row r="3821" spans="7:8" x14ac:dyDescent="0.2">
      <c r="G3821" s="8">
        <v>83.278667210372987</v>
      </c>
      <c r="H3821" s="17"/>
    </row>
    <row r="3822" spans="7:8" x14ac:dyDescent="0.2">
      <c r="G3822" s="8">
        <v>80.761661613743954</v>
      </c>
      <c r="H3822" s="17"/>
    </row>
    <row r="3823" spans="7:8" x14ac:dyDescent="0.2">
      <c r="G3823" s="8">
        <v>76.659633943820964</v>
      </c>
      <c r="H3823" s="17"/>
    </row>
    <row r="3824" spans="7:8" x14ac:dyDescent="0.2">
      <c r="G3824" s="8">
        <v>80.075527897452275</v>
      </c>
      <c r="H3824" s="17"/>
    </row>
    <row r="3825" spans="7:8" x14ac:dyDescent="0.2">
      <c r="G3825" s="8">
        <v>79.009981738560015</v>
      </c>
      <c r="H3825" s="17"/>
    </row>
    <row r="3826" spans="7:8" x14ac:dyDescent="0.2">
      <c r="G3826" s="8">
        <v>81.574857129348914</v>
      </c>
      <c r="H3826" s="17"/>
    </row>
    <row r="3827" spans="7:8" x14ac:dyDescent="0.2">
      <c r="G3827" s="8">
        <v>81.671778687894857</v>
      </c>
      <c r="H3827" s="17"/>
    </row>
    <row r="3828" spans="7:8" x14ac:dyDescent="0.2">
      <c r="G3828" s="8">
        <v>81.339054069227998</v>
      </c>
      <c r="H3828" s="17"/>
    </row>
    <row r="3829" spans="7:8" x14ac:dyDescent="0.2">
      <c r="G3829" s="8">
        <v>79.377574478898879</v>
      </c>
      <c r="H3829" s="17"/>
    </row>
    <row r="3830" spans="7:8" x14ac:dyDescent="0.2">
      <c r="G3830" s="8">
        <v>79.590920104722557</v>
      </c>
      <c r="H3830" s="17"/>
    </row>
    <row r="3831" spans="7:8" x14ac:dyDescent="0.2">
      <c r="G3831" s="8">
        <v>81.338463084114906</v>
      </c>
      <c r="H3831" s="17"/>
    </row>
    <row r="3832" spans="7:8" x14ac:dyDescent="0.2">
      <c r="G3832" s="8">
        <v>79.20323387053881</v>
      </c>
      <c r="H3832" s="17"/>
    </row>
    <row r="3833" spans="7:8" x14ac:dyDescent="0.2">
      <c r="G3833" s="8">
        <v>79.60924064322819</v>
      </c>
      <c r="H3833" s="17"/>
    </row>
    <row r="3834" spans="7:8" x14ac:dyDescent="0.2">
      <c r="G3834" s="8">
        <v>80.509901955569745</v>
      </c>
      <c r="H3834" s="17"/>
    </row>
    <row r="3835" spans="7:8" x14ac:dyDescent="0.2">
      <c r="G3835" s="8">
        <v>81.412927208363612</v>
      </c>
      <c r="H3835" s="17"/>
    </row>
    <row r="3836" spans="7:8" x14ac:dyDescent="0.2">
      <c r="G3836" s="8">
        <v>80.345017109019025</v>
      </c>
      <c r="H3836" s="17"/>
    </row>
    <row r="3837" spans="7:8" x14ac:dyDescent="0.2">
      <c r="G3837" s="8">
        <v>79.531230608300987</v>
      </c>
      <c r="H3837" s="17"/>
    </row>
    <row r="3838" spans="7:8" x14ac:dyDescent="0.2">
      <c r="G3838" s="8">
        <v>79.192596138503276</v>
      </c>
      <c r="H3838" s="17"/>
    </row>
    <row r="3839" spans="7:8" x14ac:dyDescent="0.2">
      <c r="G3839" s="8">
        <v>79.918916842484748</v>
      </c>
      <c r="H3839" s="17"/>
    </row>
    <row r="3840" spans="7:8" x14ac:dyDescent="0.2">
      <c r="G3840" s="8">
        <v>80.955504730835827</v>
      </c>
      <c r="H3840" s="17"/>
    </row>
    <row r="3841" spans="7:8" x14ac:dyDescent="0.2">
      <c r="G3841" s="8">
        <v>81.144028981909941</v>
      </c>
      <c r="H3841" s="17"/>
    </row>
    <row r="3842" spans="7:8" x14ac:dyDescent="0.2">
      <c r="G3842" s="8">
        <v>79.048395770910531</v>
      </c>
      <c r="H3842" s="17"/>
    </row>
    <row r="3843" spans="7:8" x14ac:dyDescent="0.2">
      <c r="G3843" s="8">
        <v>79.596829955853408</v>
      </c>
      <c r="H3843" s="17"/>
    </row>
    <row r="3844" spans="7:8" x14ac:dyDescent="0.2">
      <c r="G3844" s="8">
        <v>76.950989604571859</v>
      </c>
      <c r="H3844" s="17"/>
    </row>
    <row r="3845" spans="7:8" x14ac:dyDescent="0.2">
      <c r="G3845" s="8">
        <v>77.03195456506451</v>
      </c>
      <c r="H3845" s="17"/>
    </row>
    <row r="3846" spans="7:8" x14ac:dyDescent="0.2">
      <c r="G3846" s="8">
        <v>75.52907942248936</v>
      </c>
      <c r="H3846" s="17"/>
    </row>
    <row r="3847" spans="7:8" x14ac:dyDescent="0.2">
      <c r="G3847" s="8">
        <v>77.773049896873104</v>
      </c>
      <c r="H3847" s="17"/>
    </row>
    <row r="3848" spans="7:8" x14ac:dyDescent="0.2">
      <c r="G3848" s="8">
        <v>76.063920949831271</v>
      </c>
      <c r="H3848" s="17"/>
    </row>
    <row r="3849" spans="7:8" x14ac:dyDescent="0.2">
      <c r="G3849" s="8">
        <v>75.759563616592501</v>
      </c>
      <c r="H3849" s="17"/>
    </row>
    <row r="3850" spans="7:8" x14ac:dyDescent="0.2">
      <c r="G3850" s="8">
        <v>77.532518955847507</v>
      </c>
      <c r="H3850" s="17"/>
    </row>
    <row r="3851" spans="7:8" x14ac:dyDescent="0.2">
      <c r="G3851" s="8">
        <v>76.835156522407203</v>
      </c>
      <c r="H3851" s="17"/>
    </row>
    <row r="3852" spans="7:8" x14ac:dyDescent="0.2">
      <c r="G3852" s="8">
        <v>77.315627419345319</v>
      </c>
      <c r="H3852" s="17"/>
    </row>
    <row r="3853" spans="7:8" x14ac:dyDescent="0.2">
      <c r="G3853" s="8">
        <v>79.770579579100414</v>
      </c>
      <c r="H3853" s="17"/>
    </row>
    <row r="3854" spans="7:8" x14ac:dyDescent="0.2">
      <c r="G3854" s="8">
        <v>80.497491268194949</v>
      </c>
      <c r="H3854" s="17"/>
    </row>
    <row r="3855" spans="7:8" x14ac:dyDescent="0.2">
      <c r="G3855" s="8">
        <v>80.639918680448446</v>
      </c>
      <c r="H3855" s="17"/>
    </row>
    <row r="3856" spans="7:8" x14ac:dyDescent="0.2">
      <c r="G3856" s="8">
        <v>80.758706688178535</v>
      </c>
      <c r="H3856" s="17"/>
    </row>
    <row r="3857" spans="7:8" x14ac:dyDescent="0.2">
      <c r="G3857" s="8">
        <v>81.297685111312063</v>
      </c>
      <c r="H3857" s="17"/>
    </row>
    <row r="3858" spans="7:8" x14ac:dyDescent="0.2">
      <c r="G3858" s="8">
        <v>81.168850356659533</v>
      </c>
      <c r="H3858" s="17"/>
    </row>
    <row r="3859" spans="7:8" x14ac:dyDescent="0.2">
      <c r="G3859" s="8">
        <v>80.519948702492201</v>
      </c>
      <c r="H3859" s="17"/>
    </row>
    <row r="3860" spans="7:8" x14ac:dyDescent="0.2">
      <c r="G3860" s="8">
        <v>79.811357551903271</v>
      </c>
      <c r="H3860" s="17"/>
    </row>
    <row r="3861" spans="7:8" x14ac:dyDescent="0.2">
      <c r="G3861" s="8">
        <v>80.941912073234874</v>
      </c>
      <c r="H3861" s="17"/>
    </row>
    <row r="3862" spans="7:8" x14ac:dyDescent="0.2">
      <c r="G3862" s="8">
        <v>81.412927208363612</v>
      </c>
      <c r="H3862" s="17"/>
    </row>
    <row r="3863" spans="7:8" x14ac:dyDescent="0.2">
      <c r="G3863" s="8">
        <v>81.649912238710712</v>
      </c>
      <c r="H3863" s="17"/>
    </row>
    <row r="3864" spans="7:8" x14ac:dyDescent="0.2">
      <c r="G3864" s="8">
        <v>81.229721823307273</v>
      </c>
      <c r="H3864" s="17"/>
    </row>
    <row r="3865" spans="7:8" x14ac:dyDescent="0.2">
      <c r="G3865" s="8">
        <v>81.57190220378348</v>
      </c>
      <c r="H3865" s="17"/>
    </row>
    <row r="3866" spans="7:8" x14ac:dyDescent="0.2">
      <c r="G3866" s="8">
        <v>83.394500292537629</v>
      </c>
      <c r="H3866" s="17"/>
    </row>
    <row r="3867" spans="7:8" x14ac:dyDescent="0.2">
      <c r="G3867" s="8">
        <v>85.166273661566464</v>
      </c>
      <c r="H3867" s="17"/>
    </row>
    <row r="3868" spans="7:8" x14ac:dyDescent="0.2">
      <c r="G3868" s="8">
        <v>84.96238379755215</v>
      </c>
      <c r="H3868" s="17"/>
    </row>
    <row r="3869" spans="7:8" x14ac:dyDescent="0.2">
      <c r="G3869" s="8">
        <v>84.093044696204117</v>
      </c>
      <c r="H3869" s="17"/>
    </row>
    <row r="3870" spans="7:8" x14ac:dyDescent="0.2">
      <c r="G3870" s="8">
        <v>85.042166787818616</v>
      </c>
      <c r="H3870" s="17"/>
    </row>
    <row r="3871" spans="7:8" x14ac:dyDescent="0.2">
      <c r="G3871" s="8">
        <v>84.993706008545658</v>
      </c>
      <c r="H3871" s="17"/>
    </row>
    <row r="3872" spans="7:8" x14ac:dyDescent="0.2">
      <c r="G3872" s="8">
        <v>85.113675986501903</v>
      </c>
      <c r="H3872" s="17"/>
    </row>
    <row r="3873" spans="7:8" x14ac:dyDescent="0.2">
      <c r="G3873" s="8">
        <v>85.57582634493437</v>
      </c>
      <c r="H3873" s="17"/>
    </row>
    <row r="3874" spans="7:8" x14ac:dyDescent="0.2">
      <c r="G3874" s="8">
        <v>85.710570950717752</v>
      </c>
      <c r="H3874" s="17"/>
    </row>
    <row r="3875" spans="7:8" x14ac:dyDescent="0.2">
      <c r="G3875" s="8">
        <v>85.567552553351192</v>
      </c>
      <c r="H3875" s="17"/>
    </row>
    <row r="3876" spans="7:8" x14ac:dyDescent="0.2">
      <c r="G3876" s="8">
        <v>85.751348923520624</v>
      </c>
      <c r="H3876" s="17"/>
    </row>
    <row r="3877" spans="7:8" x14ac:dyDescent="0.2">
      <c r="G3877" s="8">
        <v>86.272597793261582</v>
      </c>
      <c r="H3877" s="17"/>
    </row>
    <row r="3878" spans="7:8" x14ac:dyDescent="0.2">
      <c r="G3878" s="8">
        <v>85.015572457729789</v>
      </c>
      <c r="H3878" s="17"/>
    </row>
    <row r="3879" spans="7:8" x14ac:dyDescent="0.2">
      <c r="G3879" s="8">
        <v>85.18282124473285</v>
      </c>
      <c r="H3879" s="17"/>
    </row>
    <row r="3880" spans="7:8" x14ac:dyDescent="0.2">
      <c r="G3880" s="8">
        <v>85.828767973334749</v>
      </c>
      <c r="H3880" s="17"/>
    </row>
    <row r="3881" spans="7:8" x14ac:dyDescent="0.2">
      <c r="G3881" s="8">
        <v>84.415722567948521</v>
      </c>
      <c r="H3881" s="17"/>
    </row>
    <row r="3882" spans="7:8" x14ac:dyDescent="0.2">
      <c r="G3882" s="8">
        <v>83.79105130341766</v>
      </c>
      <c r="H3882" s="17"/>
    </row>
    <row r="3883" spans="7:8" x14ac:dyDescent="0.2">
      <c r="G3883" s="8">
        <v>83.867879368118707</v>
      </c>
      <c r="H3883" s="17"/>
    </row>
    <row r="3884" spans="7:8" x14ac:dyDescent="0.2">
      <c r="G3884" s="8">
        <v>85.970013415362075</v>
      </c>
      <c r="H3884" s="17"/>
    </row>
    <row r="3885" spans="7:8" x14ac:dyDescent="0.2">
      <c r="G3885" s="8">
        <v>85.577599300273633</v>
      </c>
      <c r="H3885" s="17"/>
    </row>
    <row r="3886" spans="7:8" x14ac:dyDescent="0.2">
      <c r="G3886" s="8">
        <v>86.107712946710876</v>
      </c>
      <c r="H3886" s="17"/>
    </row>
    <row r="3887" spans="7:8" x14ac:dyDescent="0.2">
      <c r="G3887" s="8">
        <v>86.160310621775452</v>
      </c>
      <c r="H3887" s="17"/>
    </row>
    <row r="3888" spans="7:8" x14ac:dyDescent="0.2">
      <c r="G3888" s="8">
        <v>86.026747986218226</v>
      </c>
      <c r="H3888" s="17"/>
    </row>
    <row r="3889" spans="7:8" x14ac:dyDescent="0.2">
      <c r="G3889" s="8">
        <v>84.965338723117569</v>
      </c>
      <c r="H3889" s="17"/>
    </row>
    <row r="3890" spans="7:8" x14ac:dyDescent="0.2">
      <c r="G3890" s="8">
        <v>86.261960061226077</v>
      </c>
      <c r="H3890" s="17"/>
    </row>
    <row r="3891" spans="7:8" x14ac:dyDescent="0.2">
      <c r="G3891" s="8">
        <v>87.227038750893868</v>
      </c>
      <c r="H3891" s="17"/>
    </row>
    <row r="3892" spans="7:8" x14ac:dyDescent="0.2">
      <c r="G3892" s="8">
        <v>87.085202323753464</v>
      </c>
      <c r="H3892" s="17"/>
    </row>
    <row r="3893" spans="7:8" x14ac:dyDescent="0.2">
      <c r="G3893" s="8">
        <v>87.508347664722336</v>
      </c>
      <c r="H3893" s="17"/>
    </row>
    <row r="3894" spans="7:8" x14ac:dyDescent="0.2">
      <c r="G3894" s="8">
        <v>86.880130489512965</v>
      </c>
      <c r="H3894" s="17"/>
    </row>
    <row r="3895" spans="7:8" x14ac:dyDescent="0.2">
      <c r="G3895" s="8">
        <v>86.626597875999494</v>
      </c>
      <c r="H3895" s="17"/>
    </row>
    <row r="3896" spans="7:8" x14ac:dyDescent="0.2">
      <c r="G3896" s="8">
        <v>83.85546868074394</v>
      </c>
      <c r="H3896" s="17"/>
    </row>
    <row r="3897" spans="7:8" x14ac:dyDescent="0.2">
      <c r="G3897" s="8">
        <v>83.624984486640784</v>
      </c>
      <c r="H3897" s="17"/>
    </row>
    <row r="3898" spans="7:8" x14ac:dyDescent="0.2">
      <c r="G3898" s="8">
        <v>84.325892830759585</v>
      </c>
      <c r="H3898" s="17"/>
    </row>
    <row r="3899" spans="7:8" x14ac:dyDescent="0.2">
      <c r="G3899" s="8">
        <v>82.834837390446154</v>
      </c>
      <c r="H3899" s="17"/>
    </row>
    <row r="3900" spans="7:8" x14ac:dyDescent="0.2">
      <c r="G3900" s="8">
        <v>82.294086011973363</v>
      </c>
      <c r="H3900" s="17"/>
    </row>
    <row r="3901" spans="7:8" x14ac:dyDescent="0.2">
      <c r="G3901" s="8">
        <v>82.122700329178713</v>
      </c>
      <c r="H3901" s="17"/>
    </row>
    <row r="3902" spans="7:8" x14ac:dyDescent="0.2">
      <c r="G3902" s="8">
        <v>80.493945357516452</v>
      </c>
      <c r="H3902" s="17"/>
    </row>
    <row r="3903" spans="7:8" x14ac:dyDescent="0.2">
      <c r="G3903" s="8">
        <v>78.991661200054367</v>
      </c>
      <c r="H3903" s="17"/>
    </row>
    <row r="3904" spans="7:8" x14ac:dyDescent="0.2">
      <c r="G3904" s="8">
        <v>81.383968937822459</v>
      </c>
      <c r="H3904" s="17"/>
    </row>
    <row r="3905" spans="7:8" x14ac:dyDescent="0.2">
      <c r="G3905" s="8">
        <v>81.573675159122743</v>
      </c>
      <c r="H3905" s="17"/>
    </row>
    <row r="3906" spans="7:8" x14ac:dyDescent="0.2">
      <c r="G3906" s="8">
        <v>82.992039430526745</v>
      </c>
      <c r="H3906" s="17"/>
    </row>
    <row r="3907" spans="7:8" x14ac:dyDescent="0.2">
      <c r="G3907" s="8">
        <v>81.9418588845747</v>
      </c>
      <c r="H3907" s="17"/>
    </row>
    <row r="3908" spans="7:8" x14ac:dyDescent="0.2">
      <c r="G3908" s="8">
        <v>80.784710033154269</v>
      </c>
      <c r="H3908" s="17"/>
    </row>
    <row r="3909" spans="7:8" x14ac:dyDescent="0.2">
      <c r="G3909" s="8">
        <v>80.857401202063727</v>
      </c>
      <c r="H3909" s="17"/>
    </row>
    <row r="3910" spans="7:8" x14ac:dyDescent="0.2">
      <c r="G3910" s="8">
        <v>82.643358213806607</v>
      </c>
      <c r="H3910" s="17"/>
    </row>
    <row r="3911" spans="7:8" x14ac:dyDescent="0.2">
      <c r="G3911" s="8">
        <v>82.629174571092562</v>
      </c>
      <c r="H3911" s="17"/>
    </row>
    <row r="3912" spans="7:8" x14ac:dyDescent="0.2">
      <c r="G3912" s="8">
        <v>82.629174571092562</v>
      </c>
      <c r="H3912" s="17"/>
    </row>
    <row r="3913" spans="7:8" x14ac:dyDescent="0.2">
      <c r="G3913" s="8">
        <v>82.000957395883205</v>
      </c>
      <c r="H3913" s="17"/>
    </row>
    <row r="3914" spans="7:8" x14ac:dyDescent="0.2">
      <c r="G3914" s="8">
        <v>83.409865905477844</v>
      </c>
      <c r="H3914" s="17"/>
    </row>
    <row r="3915" spans="7:8" x14ac:dyDescent="0.2">
      <c r="G3915" s="8">
        <v>82.83601936067231</v>
      </c>
      <c r="H3915" s="17"/>
    </row>
    <row r="3916" spans="7:8" x14ac:dyDescent="0.2">
      <c r="G3916" s="8">
        <v>82.369141121335161</v>
      </c>
      <c r="H3916" s="17"/>
    </row>
    <row r="3917" spans="7:8" x14ac:dyDescent="0.2">
      <c r="G3917" s="8">
        <v>82.369141121335161</v>
      </c>
      <c r="H3917" s="17"/>
    </row>
    <row r="3918" spans="7:8" x14ac:dyDescent="0.2">
      <c r="G3918" s="8">
        <v>79.93664639587729</v>
      </c>
      <c r="H3918" s="17"/>
    </row>
    <row r="3919" spans="7:8" x14ac:dyDescent="0.2">
      <c r="G3919" s="8">
        <v>80.275871850788079</v>
      </c>
      <c r="H3919" s="17"/>
    </row>
    <row r="3920" spans="7:8" x14ac:dyDescent="0.2">
      <c r="G3920" s="8">
        <v>79.284789816144524</v>
      </c>
      <c r="H3920" s="17"/>
    </row>
    <row r="3921" spans="7:8" x14ac:dyDescent="0.2">
      <c r="G3921" s="8">
        <v>77.906021547317224</v>
      </c>
      <c r="H3921" s="17"/>
    </row>
    <row r="3922" spans="7:8" x14ac:dyDescent="0.2">
      <c r="G3922" s="8">
        <v>76.78314983245572</v>
      </c>
      <c r="H3922" s="17"/>
    </row>
    <row r="3923" spans="7:8" x14ac:dyDescent="0.2">
      <c r="G3923" s="8">
        <v>76.637767494636805</v>
      </c>
      <c r="H3923" s="17"/>
    </row>
    <row r="3924" spans="7:8" x14ac:dyDescent="0.2">
      <c r="G3924" s="8">
        <v>77.61939376747101</v>
      </c>
      <c r="H3924" s="17"/>
    </row>
    <row r="3925" spans="7:8" x14ac:dyDescent="0.2">
      <c r="G3925" s="8">
        <v>77.765367090402989</v>
      </c>
      <c r="H3925" s="17"/>
    </row>
    <row r="3926" spans="7:8" x14ac:dyDescent="0.2">
      <c r="G3926" s="8">
        <v>76.382461925784099</v>
      </c>
      <c r="H3926" s="17"/>
    </row>
    <row r="3927" spans="7:8" x14ac:dyDescent="0.2">
      <c r="G3927" s="8">
        <v>74.566955658386973</v>
      </c>
      <c r="H3927" s="17"/>
    </row>
    <row r="3928" spans="7:8" x14ac:dyDescent="0.2">
      <c r="G3928" s="8">
        <v>74.095940523258221</v>
      </c>
      <c r="H3928" s="17"/>
    </row>
    <row r="3929" spans="7:8" x14ac:dyDescent="0.2">
      <c r="G3929" s="8">
        <v>75.250725434226311</v>
      </c>
      <c r="H3929" s="17"/>
    </row>
    <row r="3930" spans="7:8" x14ac:dyDescent="0.2">
      <c r="G3930" s="8">
        <v>72.8554627708928</v>
      </c>
      <c r="H3930" s="17"/>
    </row>
    <row r="3931" spans="7:8" x14ac:dyDescent="0.2">
      <c r="G3931" s="8">
        <v>74.396160960705387</v>
      </c>
      <c r="H3931" s="17"/>
    </row>
    <row r="3932" spans="7:8" x14ac:dyDescent="0.2">
      <c r="G3932" s="8">
        <v>76.371824193748566</v>
      </c>
      <c r="H3932" s="17"/>
    </row>
    <row r="3933" spans="7:8" x14ac:dyDescent="0.2">
      <c r="G3933" s="8">
        <v>75.909082850203021</v>
      </c>
      <c r="H3933" s="17"/>
    </row>
    <row r="3934" spans="7:8" x14ac:dyDescent="0.2">
      <c r="G3934" s="8">
        <v>76.666134780064894</v>
      </c>
      <c r="H3934" s="17"/>
    </row>
    <row r="3935" spans="7:8" x14ac:dyDescent="0.2">
      <c r="G3935" s="8">
        <v>76.952171574798029</v>
      </c>
      <c r="H3935" s="17"/>
    </row>
    <row r="3936" spans="7:8" x14ac:dyDescent="0.2">
      <c r="G3936" s="8">
        <v>75.487710464573397</v>
      </c>
      <c r="H3936" s="17"/>
    </row>
    <row r="3937" spans="7:8" x14ac:dyDescent="0.2">
      <c r="G3937" s="8">
        <v>77.20452221808533</v>
      </c>
      <c r="H3937" s="17"/>
    </row>
    <row r="3938" spans="7:8" x14ac:dyDescent="0.2">
      <c r="G3938" s="8">
        <v>76.790241653812743</v>
      </c>
      <c r="H3938" s="17"/>
    </row>
    <row r="3939" spans="7:8" x14ac:dyDescent="0.2">
      <c r="G3939" s="8">
        <v>75.167396533281334</v>
      </c>
      <c r="H3939" s="17"/>
    </row>
    <row r="3940" spans="7:8" x14ac:dyDescent="0.2">
      <c r="G3940" s="8">
        <v>73.892641644356985</v>
      </c>
      <c r="H3940" s="17"/>
    </row>
    <row r="3941" spans="7:8" x14ac:dyDescent="0.2">
      <c r="G3941" s="8">
        <v>73.935783557612183</v>
      </c>
      <c r="H3941" s="17"/>
    </row>
    <row r="3942" spans="7:8" x14ac:dyDescent="0.2">
      <c r="G3942" s="8">
        <v>73.253786737112094</v>
      </c>
      <c r="H3942" s="17"/>
    </row>
    <row r="3943" spans="7:8" x14ac:dyDescent="0.2">
      <c r="G3943" s="8">
        <v>70.683001495192343</v>
      </c>
      <c r="H3943" s="17"/>
    </row>
    <row r="3944" spans="7:8" x14ac:dyDescent="0.2">
      <c r="G3944" s="8">
        <v>69.567221601687862</v>
      </c>
      <c r="H3944" s="17"/>
    </row>
    <row r="3945" spans="7:8" x14ac:dyDescent="0.2">
      <c r="G3945" s="8">
        <v>70.8142001902972</v>
      </c>
      <c r="H3945" s="17"/>
    </row>
    <row r="3946" spans="7:8" x14ac:dyDescent="0.2">
      <c r="G3946" s="8">
        <v>68.205000916026933</v>
      </c>
      <c r="H3946" s="17"/>
    </row>
    <row r="3947" spans="7:8" x14ac:dyDescent="0.2">
      <c r="G3947" s="8">
        <v>69.889308488319173</v>
      </c>
      <c r="H3947" s="17"/>
    </row>
    <row r="3948" spans="7:8" x14ac:dyDescent="0.2">
      <c r="G3948" s="8">
        <v>71.962484265021374</v>
      </c>
      <c r="H3948" s="17"/>
    </row>
    <row r="3949" spans="7:8" x14ac:dyDescent="0.2">
      <c r="G3949" s="8">
        <v>71.652217080651752</v>
      </c>
      <c r="H3949" s="17"/>
    </row>
    <row r="3950" spans="7:8" x14ac:dyDescent="0.2">
      <c r="G3950" s="8">
        <v>73.591830221796712</v>
      </c>
      <c r="H3950" s="17"/>
    </row>
    <row r="3951" spans="7:8" x14ac:dyDescent="0.2">
      <c r="G3951" s="8">
        <v>73.611332730528517</v>
      </c>
      <c r="H3951" s="17"/>
    </row>
    <row r="3952" spans="7:8" x14ac:dyDescent="0.2">
      <c r="G3952" s="8">
        <v>73.095402726805318</v>
      </c>
      <c r="H3952" s="17"/>
    </row>
    <row r="3953" spans="7:8" x14ac:dyDescent="0.2">
      <c r="G3953" s="8">
        <v>74.582321271327174</v>
      </c>
      <c r="H3953" s="17"/>
    </row>
    <row r="3954" spans="7:8" x14ac:dyDescent="0.2">
      <c r="G3954" s="8">
        <v>73.555780129898537</v>
      </c>
      <c r="H3954" s="17"/>
    </row>
    <row r="3955" spans="7:8" x14ac:dyDescent="0.2">
      <c r="G3955" s="8">
        <v>71.880928319415631</v>
      </c>
      <c r="H3955" s="17"/>
    </row>
    <row r="3956" spans="7:8" x14ac:dyDescent="0.2">
      <c r="G3956" s="8">
        <v>73.259696588242946</v>
      </c>
      <c r="H3956" s="17"/>
    </row>
    <row r="3957" spans="7:8" x14ac:dyDescent="0.2">
      <c r="G3957" s="8">
        <v>74.422164305681136</v>
      </c>
      <c r="H3957" s="17"/>
    </row>
    <row r="3958" spans="7:8" x14ac:dyDescent="0.2">
      <c r="G3958" s="8">
        <v>74.838808810406064</v>
      </c>
      <c r="H3958" s="17"/>
    </row>
    <row r="3959" spans="7:8" x14ac:dyDescent="0.2">
      <c r="G3959" s="8">
        <v>76.204575406745505</v>
      </c>
      <c r="H3959" s="17"/>
    </row>
    <row r="3960" spans="7:8" x14ac:dyDescent="0.2">
      <c r="G3960" s="8">
        <v>76.607627253869481</v>
      </c>
      <c r="H3960" s="17"/>
    </row>
    <row r="3961" spans="7:8" x14ac:dyDescent="0.2">
      <c r="G3961" s="8">
        <v>76.44037846686642</v>
      </c>
      <c r="H3961" s="17"/>
    </row>
    <row r="3962" spans="7:8" x14ac:dyDescent="0.2">
      <c r="G3962" s="8">
        <v>76.937987932083985</v>
      </c>
      <c r="H3962" s="17"/>
    </row>
    <row r="3963" spans="7:8" x14ac:dyDescent="0.2">
      <c r="G3963" s="8">
        <v>76.538481995638534</v>
      </c>
      <c r="H3963" s="17"/>
    </row>
    <row r="3964" spans="7:8" x14ac:dyDescent="0.2">
      <c r="G3964" s="8">
        <v>75.992411751147984</v>
      </c>
      <c r="H3964" s="17"/>
    </row>
    <row r="3965" spans="7:8" x14ac:dyDescent="0.2">
      <c r="G3965" s="8">
        <v>76.362959417052295</v>
      </c>
      <c r="H3965" s="17"/>
    </row>
    <row r="3966" spans="7:8" x14ac:dyDescent="0.2">
      <c r="G3966" s="8">
        <v>75.289730451689934</v>
      </c>
      <c r="H3966" s="17"/>
    </row>
    <row r="3967" spans="7:8" x14ac:dyDescent="0.2">
      <c r="G3967" s="8">
        <v>77.78959748003949</v>
      </c>
      <c r="H3967" s="17"/>
    </row>
    <row r="3968" spans="7:8" x14ac:dyDescent="0.2">
      <c r="G3968" s="8">
        <v>78.371126831315124</v>
      </c>
      <c r="H3968" s="17"/>
    </row>
    <row r="3969" spans="7:8" x14ac:dyDescent="0.2">
      <c r="G3969" s="8">
        <v>77.751774432802051</v>
      </c>
      <c r="H3969" s="17"/>
    </row>
    <row r="3970" spans="7:8" x14ac:dyDescent="0.2">
      <c r="G3970" s="8">
        <v>77.756502313706719</v>
      </c>
      <c r="H3970" s="17"/>
    </row>
    <row r="3971" spans="7:8" x14ac:dyDescent="0.2">
      <c r="G3971" s="8">
        <v>77.39541040961177</v>
      </c>
      <c r="H3971" s="17"/>
    </row>
    <row r="3972" spans="7:8" x14ac:dyDescent="0.2">
      <c r="G3972" s="8">
        <v>77.765958075516068</v>
      </c>
      <c r="H3972" s="17"/>
    </row>
    <row r="3973" spans="7:8" x14ac:dyDescent="0.2">
      <c r="G3973" s="8">
        <v>77.591026482042921</v>
      </c>
      <c r="H3973" s="17"/>
    </row>
    <row r="3974" spans="7:8" x14ac:dyDescent="0.2">
      <c r="G3974" s="8">
        <v>77.691493951267361</v>
      </c>
      <c r="H3974" s="17"/>
    </row>
    <row r="3975" spans="7:8" x14ac:dyDescent="0.2">
      <c r="G3975" s="8">
        <v>77.62589460371494</v>
      </c>
      <c r="H3975" s="17"/>
    </row>
    <row r="3976" spans="7:8" x14ac:dyDescent="0.2">
      <c r="G3976" s="8">
        <v>76.284358397011971</v>
      </c>
      <c r="H3976" s="17"/>
    </row>
    <row r="3977" spans="7:8" x14ac:dyDescent="0.2">
      <c r="G3977" s="8">
        <v>76.284358397011971</v>
      </c>
      <c r="H3977" s="17"/>
    </row>
    <row r="3978" spans="7:8" x14ac:dyDescent="0.2">
      <c r="G3978" s="8">
        <v>76.284358397011971</v>
      </c>
      <c r="H3978" s="17"/>
    </row>
    <row r="3979" spans="7:8" x14ac:dyDescent="0.2">
      <c r="G3979" s="8">
        <v>76.746508755444438</v>
      </c>
      <c r="H3979" s="17"/>
    </row>
    <row r="3980" spans="7:8" x14ac:dyDescent="0.2">
      <c r="G3980" s="8">
        <v>77.800235212075023</v>
      </c>
      <c r="H3980" s="17"/>
    </row>
    <row r="3981" spans="7:8" x14ac:dyDescent="0.2">
      <c r="G3981" s="8">
        <v>76.816244998788491</v>
      </c>
      <c r="H3981" s="17"/>
    </row>
    <row r="3982" spans="7:8" x14ac:dyDescent="0.2">
      <c r="G3982" s="8">
        <v>75.68273555189144</v>
      </c>
      <c r="H3982" s="17"/>
    </row>
    <row r="3983" spans="7:8" x14ac:dyDescent="0.2">
      <c r="G3983" s="8">
        <v>75.840528577085138</v>
      </c>
      <c r="H3983" s="17"/>
    </row>
    <row r="3984" spans="7:8" x14ac:dyDescent="0.2">
      <c r="G3984" s="8">
        <v>74.196998977595769</v>
      </c>
      <c r="H3984" s="17"/>
    </row>
    <row r="3985" spans="7:8" x14ac:dyDescent="0.2">
      <c r="G3985" s="8">
        <v>74.623690229243138</v>
      </c>
      <c r="H3985" s="17"/>
    </row>
    <row r="3986" spans="7:8" x14ac:dyDescent="0.2">
      <c r="G3986" s="8">
        <v>73.766170830156796</v>
      </c>
      <c r="H3986" s="17"/>
    </row>
    <row r="3987" spans="7:8" x14ac:dyDescent="0.2">
      <c r="G3987" s="8">
        <v>74.748979073217143</v>
      </c>
      <c r="H3987" s="17"/>
    </row>
    <row r="3988" spans="7:8" x14ac:dyDescent="0.2">
      <c r="G3988" s="8">
        <v>75.043289659533471</v>
      </c>
      <c r="H3988" s="17"/>
    </row>
    <row r="3989" spans="7:8" x14ac:dyDescent="0.2">
      <c r="G3989" s="8">
        <v>75.404381563628419</v>
      </c>
      <c r="H3989" s="17"/>
    </row>
    <row r="3990" spans="7:8" x14ac:dyDescent="0.2">
      <c r="G3990" s="8">
        <v>77.54729358367463</v>
      </c>
      <c r="H3990" s="17"/>
    </row>
    <row r="3991" spans="7:8" x14ac:dyDescent="0.2">
      <c r="G3991" s="8">
        <v>77.989350448262215</v>
      </c>
      <c r="H3991" s="17"/>
    </row>
    <row r="3992" spans="7:8" x14ac:dyDescent="0.2">
      <c r="G3992" s="8">
        <v>77.776595807551601</v>
      </c>
      <c r="H3992" s="17"/>
    </row>
    <row r="3993" spans="7:8" x14ac:dyDescent="0.2">
      <c r="G3993" s="8">
        <v>78.055540780927728</v>
      </c>
      <c r="H3993" s="17"/>
    </row>
    <row r="3994" spans="7:8" x14ac:dyDescent="0.2">
      <c r="G3994" s="8">
        <v>79.278288979900609</v>
      </c>
      <c r="H3994" s="17"/>
    </row>
    <row r="3995" spans="7:8" x14ac:dyDescent="0.2">
      <c r="G3995" s="8">
        <v>79.824950209504237</v>
      </c>
      <c r="H3995" s="17"/>
    </row>
    <row r="3996" spans="7:8" x14ac:dyDescent="0.2">
      <c r="G3996" s="8">
        <v>79.732756531862975</v>
      </c>
      <c r="H3996" s="17"/>
    </row>
    <row r="3997" spans="7:8" x14ac:dyDescent="0.2">
      <c r="G3997" s="8">
        <v>79.433127079528859</v>
      </c>
      <c r="H3997" s="17"/>
    </row>
    <row r="3998" spans="7:8" x14ac:dyDescent="0.2">
      <c r="G3998" s="8">
        <v>78.844505906896202</v>
      </c>
      <c r="H3998" s="17"/>
    </row>
    <row r="3999" spans="7:8" x14ac:dyDescent="0.2">
      <c r="G3999" s="8">
        <v>78.951474212364602</v>
      </c>
      <c r="H3999" s="17"/>
    </row>
    <row r="4000" spans="7:8" x14ac:dyDescent="0.2">
      <c r="G4000" s="8">
        <v>79.233965096419226</v>
      </c>
      <c r="H4000" s="17"/>
    </row>
    <row r="4001" spans="7:8" x14ac:dyDescent="0.2">
      <c r="G4001" s="8">
        <v>79.225100319722955</v>
      </c>
      <c r="H4001" s="17"/>
    </row>
    <row r="4002" spans="7:8" x14ac:dyDescent="0.2">
      <c r="G4002" s="8">
        <v>77.196248426502152</v>
      </c>
      <c r="H4002" s="17"/>
    </row>
    <row r="4003" spans="7:8" x14ac:dyDescent="0.2">
      <c r="G4003" s="8">
        <v>77.359951302826687</v>
      </c>
      <c r="H4003" s="17"/>
    </row>
    <row r="4004" spans="7:8" x14ac:dyDescent="0.2">
      <c r="G4004" s="8">
        <v>75.991229780921827</v>
      </c>
      <c r="H4004" s="17"/>
    </row>
    <row r="4005" spans="7:8" x14ac:dyDescent="0.2">
      <c r="G4005" s="8">
        <v>75.217630267893554</v>
      </c>
      <c r="H4005" s="17"/>
    </row>
    <row r="4006" spans="7:8" x14ac:dyDescent="0.2">
      <c r="G4006" s="8">
        <v>75.294458332594601</v>
      </c>
      <c r="H4006" s="17"/>
    </row>
    <row r="4007" spans="7:8" x14ac:dyDescent="0.2">
      <c r="G4007" s="8">
        <v>75.215857312554306</v>
      </c>
      <c r="H4007" s="17"/>
    </row>
    <row r="4008" spans="7:8" x14ac:dyDescent="0.2">
      <c r="G4008" s="8">
        <v>75.634865757731561</v>
      </c>
      <c r="H4008" s="17"/>
    </row>
    <row r="4009" spans="7:8" x14ac:dyDescent="0.2">
      <c r="G4009" s="8">
        <v>76.199256540727731</v>
      </c>
      <c r="H4009" s="17"/>
    </row>
    <row r="4010" spans="7:8" x14ac:dyDescent="0.2">
      <c r="G4010" s="8">
        <v>75.648458415332527</v>
      </c>
      <c r="H4010" s="17"/>
    </row>
    <row r="4011" spans="7:8" x14ac:dyDescent="0.2">
      <c r="G4011" s="8">
        <v>75.169169488620597</v>
      </c>
      <c r="H4011" s="17"/>
    </row>
    <row r="4012" spans="7:8" x14ac:dyDescent="0.2">
      <c r="G4012" s="8">
        <v>75.575767246423069</v>
      </c>
      <c r="H4012" s="17"/>
    </row>
    <row r="4013" spans="7:8" x14ac:dyDescent="0.2">
      <c r="G4013" s="8">
        <v>75.467616970728514</v>
      </c>
      <c r="H4013" s="17"/>
    </row>
    <row r="4014" spans="7:8" x14ac:dyDescent="0.2">
      <c r="G4014" s="8">
        <v>75.11952673912144</v>
      </c>
      <c r="H4014" s="17"/>
    </row>
    <row r="4015" spans="7:8" x14ac:dyDescent="0.2">
      <c r="G4015" s="8">
        <v>75.52257858624543</v>
      </c>
      <c r="H4015" s="17"/>
    </row>
    <row r="4016" spans="7:8" x14ac:dyDescent="0.2">
      <c r="G4016" s="8">
        <v>74.709383070640456</v>
      </c>
      <c r="H4016" s="17"/>
    </row>
    <row r="4017" spans="7:8" x14ac:dyDescent="0.2">
      <c r="G4017" s="8">
        <v>75.756608691027068</v>
      </c>
      <c r="H4017" s="17"/>
    </row>
    <row r="4018" spans="7:8" x14ac:dyDescent="0.2">
      <c r="G4018" s="8">
        <v>75.159713726811233</v>
      </c>
      <c r="H4018" s="17"/>
    </row>
    <row r="4019" spans="7:8" x14ac:dyDescent="0.2">
      <c r="G4019" s="8">
        <v>76.874752524983904</v>
      </c>
      <c r="H4019" s="17"/>
    </row>
    <row r="4020" spans="7:8" x14ac:dyDescent="0.2">
      <c r="G4020" s="8">
        <v>77.946799520120095</v>
      </c>
      <c r="H4020" s="17"/>
    </row>
    <row r="4021" spans="7:8" x14ac:dyDescent="0.2">
      <c r="G4021" s="8">
        <v>78.301981573084177</v>
      </c>
      <c r="H4021" s="17"/>
    </row>
    <row r="4022" spans="7:8" x14ac:dyDescent="0.2">
      <c r="G4022" s="8">
        <v>78.39772116140395</v>
      </c>
      <c r="H4022" s="17"/>
    </row>
    <row r="4023" spans="7:8" x14ac:dyDescent="0.2">
      <c r="G4023" s="8">
        <v>78.659527566500614</v>
      </c>
      <c r="H4023" s="17"/>
    </row>
    <row r="4024" spans="7:8" x14ac:dyDescent="0.2">
      <c r="G4024" s="8">
        <v>78.131186875402619</v>
      </c>
      <c r="H4024" s="17"/>
    </row>
    <row r="4025" spans="7:8" x14ac:dyDescent="0.2">
      <c r="G4025" s="8">
        <v>77.640078246428985</v>
      </c>
      <c r="H4025" s="17"/>
    </row>
    <row r="4026" spans="7:8" x14ac:dyDescent="0.2">
      <c r="G4026" s="8">
        <v>77.612301946113988</v>
      </c>
      <c r="H4026" s="17"/>
    </row>
    <row r="4027" spans="7:8" x14ac:dyDescent="0.2">
      <c r="G4027" s="8">
        <v>76.795560519830502</v>
      </c>
      <c r="H4027" s="17"/>
    </row>
    <row r="4028" spans="7:8" x14ac:dyDescent="0.2">
      <c r="G4028" s="8">
        <v>76.958672411041974</v>
      </c>
      <c r="H4028" s="17"/>
    </row>
    <row r="4029" spans="7:8" x14ac:dyDescent="0.2">
      <c r="G4029" s="8">
        <v>77.926706026275198</v>
      </c>
      <c r="H4029" s="17"/>
    </row>
    <row r="4030" spans="7:8" x14ac:dyDescent="0.2">
      <c r="G4030" s="8">
        <v>77.408412082099659</v>
      </c>
      <c r="H4030" s="17"/>
    </row>
    <row r="4031" spans="7:8" x14ac:dyDescent="0.2">
      <c r="G4031" s="8">
        <v>76.64663227133309</v>
      </c>
      <c r="H4031" s="17"/>
    </row>
    <row r="4032" spans="7:8" x14ac:dyDescent="0.2">
      <c r="G4032" s="8">
        <v>74.715883906884386</v>
      </c>
      <c r="H4032" s="17"/>
    </row>
    <row r="4033" spans="7:8" x14ac:dyDescent="0.2">
      <c r="G4033" s="8">
        <v>73.266788409599968</v>
      </c>
      <c r="H4033" s="17"/>
    </row>
    <row r="4034" spans="7:8" x14ac:dyDescent="0.2">
      <c r="G4034" s="8">
        <v>71.90811363461755</v>
      </c>
      <c r="H4034" s="17"/>
    </row>
    <row r="4035" spans="7:8" x14ac:dyDescent="0.2">
      <c r="G4035" s="8">
        <v>72.582427648647538</v>
      </c>
      <c r="H4035" s="17"/>
    </row>
    <row r="4036" spans="7:8" x14ac:dyDescent="0.2">
      <c r="G4036" s="8">
        <v>72.177602846184314</v>
      </c>
      <c r="H4036" s="17"/>
    </row>
    <row r="4037" spans="7:8" x14ac:dyDescent="0.2">
      <c r="G4037" s="8">
        <v>72.964204031700447</v>
      </c>
      <c r="H4037" s="17"/>
    </row>
    <row r="4038" spans="7:8" x14ac:dyDescent="0.2">
      <c r="G4038" s="8">
        <v>75.342328126754481</v>
      </c>
      <c r="H4038" s="17"/>
    </row>
    <row r="4039" spans="7:8" x14ac:dyDescent="0.2">
      <c r="G4039" s="8">
        <v>75.788521887133669</v>
      </c>
      <c r="H4039" s="17"/>
    </row>
    <row r="4040" spans="7:8" x14ac:dyDescent="0.2">
      <c r="G4040" s="8">
        <v>76.04087253042097</v>
      </c>
      <c r="H4040" s="17"/>
    </row>
    <row r="4041" spans="7:8" x14ac:dyDescent="0.2">
      <c r="G4041" s="8">
        <v>77.464555667842731</v>
      </c>
      <c r="H4041" s="17"/>
    </row>
    <row r="4042" spans="7:8" x14ac:dyDescent="0.2">
      <c r="G4042" s="8">
        <v>71.531065132469308</v>
      </c>
      <c r="H4042" s="17"/>
    </row>
    <row r="4043" spans="7:8" x14ac:dyDescent="0.2">
      <c r="G4043" s="8">
        <v>69.25990934288366</v>
      </c>
      <c r="H4043" s="17"/>
    </row>
    <row r="4044" spans="7:8" x14ac:dyDescent="0.2">
      <c r="G4044" s="8">
        <v>70.825428907445826</v>
      </c>
      <c r="H4044" s="17"/>
    </row>
    <row r="4045" spans="7:8" x14ac:dyDescent="0.2">
      <c r="G4045" s="8">
        <v>72.58065469330829</v>
      </c>
      <c r="H4045" s="17"/>
    </row>
    <row r="4046" spans="7:8" x14ac:dyDescent="0.2">
      <c r="G4046" s="8">
        <v>73.351299280771116</v>
      </c>
      <c r="H4046" s="17"/>
    </row>
    <row r="4047" spans="7:8" x14ac:dyDescent="0.2">
      <c r="G4047" s="8">
        <v>73.974788575075806</v>
      </c>
      <c r="H4047" s="17"/>
    </row>
    <row r="4048" spans="7:8" x14ac:dyDescent="0.2">
      <c r="G4048" s="8">
        <v>73.379075581086113</v>
      </c>
      <c r="H4048" s="17"/>
    </row>
    <row r="4049" spans="7:8" x14ac:dyDescent="0.2">
      <c r="G4049" s="8">
        <v>72.113185468858049</v>
      </c>
      <c r="H4049" s="17"/>
    </row>
    <row r="4050" spans="7:8" x14ac:dyDescent="0.2">
      <c r="G4050" s="8">
        <v>70.873298701605719</v>
      </c>
      <c r="H4050" s="17"/>
    </row>
    <row r="4051" spans="7:8" x14ac:dyDescent="0.2">
      <c r="G4051" s="8">
        <v>71.337222015377435</v>
      </c>
      <c r="H4051" s="17"/>
    </row>
    <row r="4052" spans="7:8" x14ac:dyDescent="0.2">
      <c r="G4052" s="8">
        <v>72.77154288483473</v>
      </c>
      <c r="H4052" s="17"/>
    </row>
    <row r="4053" spans="7:8" x14ac:dyDescent="0.2">
      <c r="G4053" s="8">
        <v>73.982471381545906</v>
      </c>
      <c r="H4053" s="17"/>
    </row>
    <row r="4054" spans="7:8" x14ac:dyDescent="0.2">
      <c r="G4054" s="8">
        <v>75.06279216826529</v>
      </c>
      <c r="H4054" s="17"/>
    </row>
    <row r="4055" spans="7:8" x14ac:dyDescent="0.2">
      <c r="G4055" s="8">
        <v>74.90677209841084</v>
      </c>
      <c r="H4055" s="17"/>
    </row>
    <row r="4056" spans="7:8" x14ac:dyDescent="0.2">
      <c r="G4056" s="8">
        <v>75.735333226956016</v>
      </c>
      <c r="H4056" s="17"/>
    </row>
    <row r="4057" spans="7:8" x14ac:dyDescent="0.2">
      <c r="G4057" s="8">
        <v>75.599406650946463</v>
      </c>
      <c r="H4057" s="17"/>
    </row>
    <row r="4058" spans="7:8" x14ac:dyDescent="0.2">
      <c r="G4058" s="8">
        <v>75.52139661601926</v>
      </c>
      <c r="H4058" s="17"/>
    </row>
    <row r="4059" spans="7:8" x14ac:dyDescent="0.2">
      <c r="G4059" s="8">
        <v>75.111252947538247</v>
      </c>
      <c r="H4059" s="17"/>
    </row>
    <row r="4060" spans="7:8" x14ac:dyDescent="0.2">
      <c r="G4060" s="8">
        <v>75.979410078660123</v>
      </c>
      <c r="H4060" s="17"/>
    </row>
    <row r="4061" spans="7:8" x14ac:dyDescent="0.2">
      <c r="G4061" s="8">
        <v>75.990047810695643</v>
      </c>
      <c r="H4061" s="17"/>
    </row>
    <row r="4062" spans="7:8" x14ac:dyDescent="0.2">
      <c r="G4062" s="8">
        <v>76.097607101277134</v>
      </c>
      <c r="H4062" s="17"/>
    </row>
    <row r="4063" spans="7:8" x14ac:dyDescent="0.2">
      <c r="G4063" s="8">
        <v>76.232942692173594</v>
      </c>
      <c r="H4063" s="17"/>
    </row>
    <row r="4064" spans="7:8" x14ac:dyDescent="0.2">
      <c r="G4064" s="8">
        <v>76.372415178861644</v>
      </c>
      <c r="H4064" s="17"/>
    </row>
    <row r="4065" spans="7:8" x14ac:dyDescent="0.2">
      <c r="G4065" s="8">
        <v>76.924986259596125</v>
      </c>
      <c r="H4065" s="17"/>
    </row>
    <row r="4066" spans="7:8" x14ac:dyDescent="0.2">
      <c r="G4066" s="8">
        <v>76.231169736834332</v>
      </c>
      <c r="H4066" s="17"/>
    </row>
    <row r="4067" spans="7:8" x14ac:dyDescent="0.2">
      <c r="G4067" s="8">
        <v>76.876525480323153</v>
      </c>
      <c r="H4067" s="17"/>
    </row>
    <row r="4068" spans="7:8" x14ac:dyDescent="0.2">
      <c r="G4068" s="8">
        <v>76.411420196325267</v>
      </c>
      <c r="H4068" s="17"/>
    </row>
    <row r="4069" spans="7:8" x14ac:dyDescent="0.2">
      <c r="G4069" s="8">
        <v>74.980054252433376</v>
      </c>
      <c r="H4069" s="17"/>
    </row>
    <row r="4070" spans="7:8" x14ac:dyDescent="0.2">
      <c r="G4070" s="8">
        <v>75.010194493200714</v>
      </c>
      <c r="H4070" s="17"/>
    </row>
    <row r="4071" spans="7:8" x14ac:dyDescent="0.2">
      <c r="G4071" s="8">
        <v>75.532034348054779</v>
      </c>
      <c r="H4071" s="17"/>
    </row>
    <row r="4072" spans="7:8" x14ac:dyDescent="0.2">
      <c r="G4072" s="8">
        <v>76.601126417625551</v>
      </c>
      <c r="H4072" s="17"/>
    </row>
    <row r="4073" spans="7:8" x14ac:dyDescent="0.2">
      <c r="G4073" s="8">
        <v>76.835156522407203</v>
      </c>
      <c r="H4073" s="17"/>
    </row>
    <row r="4074" spans="7:8" x14ac:dyDescent="0.2">
      <c r="G4074" s="8">
        <v>77.999988180297748</v>
      </c>
      <c r="H4074" s="17"/>
    </row>
    <row r="4075" spans="7:8" x14ac:dyDescent="0.2">
      <c r="G4075" s="8">
        <v>77.796689301396498</v>
      </c>
      <c r="H4075" s="17"/>
    </row>
    <row r="4076" spans="7:8" x14ac:dyDescent="0.2">
      <c r="G4076" s="8">
        <v>78.578562606007949</v>
      </c>
      <c r="H4076" s="17"/>
    </row>
    <row r="4077" spans="7:8" x14ac:dyDescent="0.2">
      <c r="G4077" s="8">
        <v>78.475731196331182</v>
      </c>
      <c r="H4077" s="17"/>
    </row>
    <row r="4078" spans="7:8" x14ac:dyDescent="0.2">
      <c r="G4078" s="8">
        <v>78.569697829311679</v>
      </c>
      <c r="H4078" s="17"/>
    </row>
    <row r="4079" spans="7:8" x14ac:dyDescent="0.2">
      <c r="G4079" s="8">
        <v>77.870562440532126</v>
      </c>
      <c r="H4079" s="17"/>
    </row>
    <row r="4080" spans="7:8" x14ac:dyDescent="0.2">
      <c r="G4080" s="8">
        <v>77.005360234975683</v>
      </c>
      <c r="H4080" s="17"/>
    </row>
    <row r="4081" spans="7:8" x14ac:dyDescent="0.2">
      <c r="G4081" s="8">
        <v>77.451553995354857</v>
      </c>
      <c r="H4081" s="17"/>
    </row>
    <row r="4082" spans="7:8" x14ac:dyDescent="0.2">
      <c r="G4082" s="8">
        <v>76.845794254442737</v>
      </c>
      <c r="H4082" s="17"/>
    </row>
    <row r="4083" spans="7:8" x14ac:dyDescent="0.2">
      <c r="G4083" s="8">
        <v>76.673226601421916</v>
      </c>
      <c r="H4083" s="17"/>
    </row>
    <row r="4084" spans="7:8" x14ac:dyDescent="0.2">
      <c r="G4084" s="8">
        <v>77.449781040015608</v>
      </c>
      <c r="H4084" s="17"/>
    </row>
    <row r="4085" spans="7:8" x14ac:dyDescent="0.2">
      <c r="G4085" s="8">
        <v>77.722225177147791</v>
      </c>
      <c r="H4085" s="17"/>
    </row>
    <row r="4086" spans="7:8" x14ac:dyDescent="0.2">
      <c r="G4086" s="8">
        <v>77.192111530710548</v>
      </c>
      <c r="H4086" s="17"/>
    </row>
    <row r="4087" spans="7:8" x14ac:dyDescent="0.2">
      <c r="G4087" s="8">
        <v>77.699176757737476</v>
      </c>
      <c r="H4087" s="17"/>
    </row>
    <row r="4088" spans="7:8" x14ac:dyDescent="0.2">
      <c r="G4088" s="8">
        <v>77.414912918343589</v>
      </c>
      <c r="H4088" s="17"/>
    </row>
    <row r="4089" spans="7:8" x14ac:dyDescent="0.2">
      <c r="G4089" s="8">
        <v>78.047857974457628</v>
      </c>
      <c r="H4089" s="17"/>
    </row>
    <row r="4090" spans="7:8" x14ac:dyDescent="0.2">
      <c r="G4090" s="8">
        <v>77.815600825015224</v>
      </c>
      <c r="H4090" s="17"/>
    </row>
    <row r="4091" spans="7:8" x14ac:dyDescent="0.2">
      <c r="G4091" s="8">
        <v>77.771867926646934</v>
      </c>
      <c r="H4091" s="17"/>
    </row>
    <row r="4092" spans="7:8" x14ac:dyDescent="0.2">
      <c r="G4092" s="8">
        <v>79.240465932663156</v>
      </c>
      <c r="H4092" s="17"/>
    </row>
    <row r="4093" spans="7:8" x14ac:dyDescent="0.2">
      <c r="G4093" s="8">
        <v>79.226873275062204</v>
      </c>
      <c r="H4093" s="17"/>
    </row>
    <row r="4094" spans="7:8" x14ac:dyDescent="0.2">
      <c r="G4094" s="8">
        <v>79.019437500369364</v>
      </c>
      <c r="H4094" s="17"/>
    </row>
    <row r="4095" spans="7:8" x14ac:dyDescent="0.2">
      <c r="G4095" s="8">
        <v>79.557824938389814</v>
      </c>
      <c r="H4095" s="17"/>
    </row>
    <row r="4096" spans="7:8" x14ac:dyDescent="0.2">
      <c r="G4096" s="8">
        <v>79.300746414197818</v>
      </c>
      <c r="H4096" s="17"/>
    </row>
    <row r="4097" spans="7:8" x14ac:dyDescent="0.2">
      <c r="G4097" s="8">
        <v>78.44559095556383</v>
      </c>
      <c r="H4097" s="17"/>
    </row>
    <row r="4098" spans="7:8" x14ac:dyDescent="0.2">
      <c r="G4098" s="8">
        <v>77.471056504086675</v>
      </c>
      <c r="H4098" s="17"/>
    </row>
    <row r="4099" spans="7:8" x14ac:dyDescent="0.2">
      <c r="G4099" s="8">
        <v>76.724051321147229</v>
      </c>
      <c r="H4099" s="17"/>
    </row>
    <row r="4100" spans="7:8" x14ac:dyDescent="0.2">
      <c r="G4100" s="8">
        <v>76.5124786506628</v>
      </c>
      <c r="H4100" s="17"/>
    </row>
    <row r="4101" spans="7:8" x14ac:dyDescent="0.2">
      <c r="G4101" s="8">
        <v>76.792605594265083</v>
      </c>
      <c r="H4101" s="17"/>
    </row>
    <row r="4102" spans="7:8" x14ac:dyDescent="0.2">
      <c r="G4102" s="8">
        <v>75.958725599702149</v>
      </c>
      <c r="H4102" s="17"/>
    </row>
    <row r="4103" spans="7:8" x14ac:dyDescent="0.2">
      <c r="G4103" s="8">
        <v>76.814472043449229</v>
      </c>
      <c r="H4103" s="17"/>
    </row>
    <row r="4104" spans="7:8" x14ac:dyDescent="0.2">
      <c r="G4104" s="8">
        <v>76.790832638925821</v>
      </c>
      <c r="H4104" s="17"/>
    </row>
    <row r="4105" spans="7:8" x14ac:dyDescent="0.2">
      <c r="G4105" s="8">
        <v>77.20452221808533</v>
      </c>
      <c r="H4105" s="17"/>
    </row>
    <row r="4106" spans="7:8" x14ac:dyDescent="0.2">
      <c r="G4106" s="8">
        <v>78.819684532146638</v>
      </c>
      <c r="H4106" s="17"/>
    </row>
    <row r="4107" spans="7:8" x14ac:dyDescent="0.2">
      <c r="G4107" s="8">
        <v>78.371126831315124</v>
      </c>
      <c r="H4107" s="17"/>
    </row>
    <row r="4108" spans="7:8" x14ac:dyDescent="0.2">
      <c r="G4108" s="8">
        <v>77.051457073796314</v>
      </c>
      <c r="H4108" s="17"/>
    </row>
    <row r="4109" spans="7:8" x14ac:dyDescent="0.2">
      <c r="G4109" s="8">
        <v>76.917894438239102</v>
      </c>
      <c r="H4109" s="17"/>
    </row>
    <row r="4110" spans="7:8" x14ac:dyDescent="0.2">
      <c r="G4110" s="8">
        <v>77.462782712503468</v>
      </c>
      <c r="H4110" s="17"/>
    </row>
    <row r="4111" spans="7:8" x14ac:dyDescent="0.2">
      <c r="G4111" s="8">
        <v>77.422595724813689</v>
      </c>
      <c r="H4111" s="17"/>
    </row>
    <row r="4112" spans="7:8" x14ac:dyDescent="0.2">
      <c r="G4112" s="8">
        <v>77.709814489773009</v>
      </c>
      <c r="H4112" s="17"/>
    </row>
    <row r="4113" spans="7:8" x14ac:dyDescent="0.2">
      <c r="G4113" s="8">
        <v>77.650715978464518</v>
      </c>
      <c r="H4113" s="17"/>
    </row>
    <row r="4114" spans="7:8" x14ac:dyDescent="0.2">
      <c r="G4114" s="8">
        <v>78.315574230685144</v>
      </c>
      <c r="H4114" s="17"/>
    </row>
    <row r="4115" spans="7:8" x14ac:dyDescent="0.2">
      <c r="G4115" s="8">
        <v>78.114048307123156</v>
      </c>
      <c r="H4115" s="17"/>
    </row>
    <row r="4116" spans="7:8" x14ac:dyDescent="0.2">
      <c r="G4116" s="8">
        <v>77.962756118173388</v>
      </c>
      <c r="H4116" s="17"/>
    </row>
    <row r="4117" spans="7:8" x14ac:dyDescent="0.2">
      <c r="G4117" s="8">
        <v>77.273667476316277</v>
      </c>
      <c r="H4117" s="17"/>
    </row>
    <row r="4118" spans="7:8" x14ac:dyDescent="0.2">
      <c r="G4118" s="8">
        <v>78.129413920063357</v>
      </c>
      <c r="H4118" s="17"/>
    </row>
    <row r="4119" spans="7:8" x14ac:dyDescent="0.2">
      <c r="G4119" s="8">
        <v>77.790779450265646</v>
      </c>
      <c r="H4119" s="17"/>
    </row>
    <row r="4120" spans="7:8" x14ac:dyDescent="0.2">
      <c r="G4120" s="8">
        <v>77.487013102139969</v>
      </c>
      <c r="H4120" s="17"/>
    </row>
    <row r="4121" spans="7:8" x14ac:dyDescent="0.2">
      <c r="G4121" s="8">
        <v>76.735280038295841</v>
      </c>
      <c r="H4121" s="17"/>
    </row>
    <row r="4122" spans="7:8" x14ac:dyDescent="0.2">
      <c r="G4122" s="8">
        <v>77.934979817858391</v>
      </c>
      <c r="H4122" s="17"/>
    </row>
    <row r="4123" spans="7:8" x14ac:dyDescent="0.2">
      <c r="G4123" s="8">
        <v>77.563841166841016</v>
      </c>
      <c r="H4123" s="17"/>
    </row>
    <row r="4124" spans="7:8" x14ac:dyDescent="0.2">
      <c r="G4124" s="8">
        <v>78.531283796961162</v>
      </c>
      <c r="H4124" s="17"/>
    </row>
    <row r="4125" spans="7:8" x14ac:dyDescent="0.2">
      <c r="G4125" s="8">
        <v>78.779497544456859</v>
      </c>
      <c r="H4125" s="17"/>
    </row>
    <row r="4126" spans="7:8" x14ac:dyDescent="0.2">
      <c r="G4126" s="8">
        <v>79.117541029141478</v>
      </c>
      <c r="H4126" s="17"/>
    </row>
    <row r="4127" spans="7:8" x14ac:dyDescent="0.2">
      <c r="G4127" s="8">
        <v>79.132315656968615</v>
      </c>
      <c r="H4127" s="17"/>
    </row>
    <row r="4128" spans="7:8" x14ac:dyDescent="0.2">
      <c r="G4128" s="8">
        <v>79.525911742283213</v>
      </c>
      <c r="H4128" s="17"/>
    </row>
    <row r="4129" spans="7:8" x14ac:dyDescent="0.2">
      <c r="G4129" s="8">
        <v>79.303701339763265</v>
      </c>
      <c r="H4129" s="17"/>
    </row>
    <row r="4130" spans="7:8" x14ac:dyDescent="0.2">
      <c r="G4130" s="8">
        <v>79.120495954706911</v>
      </c>
      <c r="H4130" s="17"/>
    </row>
    <row r="4131" spans="7:8" x14ac:dyDescent="0.2">
      <c r="G4131" s="8">
        <v>79.218599483479011</v>
      </c>
      <c r="H4131" s="17"/>
    </row>
    <row r="4132" spans="7:8" x14ac:dyDescent="0.2">
      <c r="G4132" s="8">
        <v>79.142953389004134</v>
      </c>
      <c r="H4132" s="17"/>
    </row>
    <row r="4133" spans="7:8" x14ac:dyDescent="0.2">
      <c r="G4133" s="8">
        <v>78.647116879125818</v>
      </c>
      <c r="H4133" s="17"/>
    </row>
    <row r="4134" spans="7:8" x14ac:dyDescent="0.2">
      <c r="G4134" s="8">
        <v>77.80259915252735</v>
      </c>
      <c r="H4134" s="17"/>
    </row>
    <row r="4135" spans="7:8" x14ac:dyDescent="0.2">
      <c r="G4135" s="8">
        <v>76.707503737980844</v>
      </c>
      <c r="H4135" s="17"/>
    </row>
    <row r="4136" spans="7:8" x14ac:dyDescent="0.2">
      <c r="G4136" s="8">
        <v>76.495931067496429</v>
      </c>
      <c r="H4136" s="17"/>
    </row>
    <row r="4137" spans="7:8" x14ac:dyDescent="0.2">
      <c r="G4137" s="8">
        <v>75.951042793232048</v>
      </c>
      <c r="H4137" s="17"/>
    </row>
    <row r="4138" spans="7:8" x14ac:dyDescent="0.2">
      <c r="G4138" s="8">
        <v>77.257119893149891</v>
      </c>
      <c r="H4138" s="17"/>
    </row>
    <row r="4139" spans="7:8" x14ac:dyDescent="0.2">
      <c r="G4139" s="8">
        <v>77.563841166841016</v>
      </c>
      <c r="H4139" s="17"/>
    </row>
    <row r="4140" spans="7:8" x14ac:dyDescent="0.2">
      <c r="G4140" s="8">
        <v>78.255884734263546</v>
      </c>
      <c r="H4140" s="17"/>
    </row>
    <row r="4141" spans="7:8" x14ac:dyDescent="0.2">
      <c r="G4141" s="8">
        <v>77.765367090402989</v>
      </c>
      <c r="H4141" s="17"/>
    </row>
    <row r="4142" spans="7:8" x14ac:dyDescent="0.2">
      <c r="G4142" s="8">
        <v>77.439734293093153</v>
      </c>
      <c r="H4142" s="17"/>
    </row>
    <row r="4143" spans="7:8" x14ac:dyDescent="0.2">
      <c r="G4143" s="8">
        <v>77.472829459425924</v>
      </c>
      <c r="H4143" s="17"/>
    </row>
    <row r="4144" spans="7:8" x14ac:dyDescent="0.2">
      <c r="G4144" s="8">
        <v>77.837467274199369</v>
      </c>
      <c r="H4144" s="17"/>
    </row>
    <row r="4145" spans="7:8" x14ac:dyDescent="0.2">
      <c r="G4145" s="8">
        <v>77.406639126760396</v>
      </c>
      <c r="H4145" s="17"/>
    </row>
    <row r="4146" spans="7:8" x14ac:dyDescent="0.2">
      <c r="G4146" s="8">
        <v>77.764776105289897</v>
      </c>
      <c r="H4146" s="17"/>
    </row>
    <row r="4147" spans="7:8" x14ac:dyDescent="0.2">
      <c r="G4147" s="8">
        <v>77.346949630338813</v>
      </c>
      <c r="H4147" s="17"/>
    </row>
    <row r="4148" spans="7:8" x14ac:dyDescent="0.2">
      <c r="G4148" s="8">
        <v>77.593390422495261</v>
      </c>
      <c r="H4148" s="17"/>
    </row>
    <row r="4149" spans="7:8" x14ac:dyDescent="0.2">
      <c r="G4149" s="8">
        <v>77.944435579667754</v>
      </c>
      <c r="H4149" s="17"/>
    </row>
    <row r="4150" spans="7:8" x14ac:dyDescent="0.2">
      <c r="G4150" s="8">
        <v>77.701540698189817</v>
      </c>
      <c r="H4150" s="17"/>
    </row>
    <row r="4151" spans="7:8" x14ac:dyDescent="0.2">
      <c r="G4151" s="8">
        <v>77.875290321436808</v>
      </c>
      <c r="H4151" s="17"/>
    </row>
    <row r="4152" spans="7:8" x14ac:dyDescent="0.2">
      <c r="G4152" s="8">
        <v>78.079771170564214</v>
      </c>
      <c r="H4152" s="17"/>
    </row>
    <row r="4153" spans="7:8" x14ac:dyDescent="0.2">
      <c r="G4153" s="8">
        <v>77.339857808981805</v>
      </c>
      <c r="H4153" s="17"/>
    </row>
    <row r="4154" spans="7:8" x14ac:dyDescent="0.2">
      <c r="G4154" s="8">
        <v>77.836285303973199</v>
      </c>
      <c r="H4154" s="17"/>
    </row>
    <row r="4155" spans="7:8" x14ac:dyDescent="0.2">
      <c r="G4155" s="8">
        <v>78.23165434462706</v>
      </c>
      <c r="H4155" s="17"/>
    </row>
    <row r="4156" spans="7:8" x14ac:dyDescent="0.2">
      <c r="G4156" s="8">
        <v>77.681447204344934</v>
      </c>
      <c r="H4156" s="17"/>
    </row>
    <row r="4157" spans="7:8" x14ac:dyDescent="0.2">
      <c r="G4157" s="8">
        <v>77.311490523553715</v>
      </c>
      <c r="H4157" s="17"/>
    </row>
    <row r="4158" spans="7:8" x14ac:dyDescent="0.2">
      <c r="G4158" s="8">
        <v>78.112275351783893</v>
      </c>
      <c r="H4158" s="17"/>
    </row>
    <row r="4159" spans="7:8" x14ac:dyDescent="0.2">
      <c r="G4159" s="8">
        <v>79.2469667689071</v>
      </c>
      <c r="H4159" s="17"/>
    </row>
    <row r="4160" spans="7:8" x14ac:dyDescent="0.2">
      <c r="G4160" s="8">
        <v>80.31014898734702</v>
      </c>
      <c r="H4160" s="17"/>
    </row>
    <row r="4161" spans="7:8" x14ac:dyDescent="0.2">
      <c r="G4161" s="8">
        <v>81.34910081615044</v>
      </c>
      <c r="H4161" s="17"/>
    </row>
    <row r="4162" spans="7:8" x14ac:dyDescent="0.2">
      <c r="G4162" s="8">
        <v>81.681234449704206</v>
      </c>
      <c r="H4162" s="17"/>
    </row>
    <row r="4163" spans="7:8" x14ac:dyDescent="0.2">
      <c r="G4163" s="8">
        <v>81.678279524138787</v>
      </c>
      <c r="H4163" s="17"/>
    </row>
    <row r="4164" spans="7:8" x14ac:dyDescent="0.2">
      <c r="G4164" s="8">
        <v>82.545845670147571</v>
      </c>
      <c r="H4164" s="17"/>
    </row>
    <row r="4165" spans="7:8" x14ac:dyDescent="0.2">
      <c r="G4165" s="8">
        <v>81.989137693621501</v>
      </c>
      <c r="H4165" s="17"/>
    </row>
    <row r="4166" spans="7:8" x14ac:dyDescent="0.2">
      <c r="G4166" s="8">
        <v>82.873251422796656</v>
      </c>
      <c r="H4166" s="17"/>
    </row>
    <row r="4167" spans="7:8" x14ac:dyDescent="0.2">
      <c r="G4167" s="8">
        <v>83.13505782789332</v>
      </c>
      <c r="H4167" s="17"/>
    </row>
    <row r="4168" spans="7:8" x14ac:dyDescent="0.2">
      <c r="G4168" s="8">
        <v>83.120874185179289</v>
      </c>
      <c r="H4168" s="17"/>
    </row>
    <row r="4169" spans="7:8" x14ac:dyDescent="0.2">
      <c r="G4169" s="8">
        <v>83.628530397319295</v>
      </c>
      <c r="H4169" s="17"/>
    </row>
    <row r="4170" spans="7:8" x14ac:dyDescent="0.2">
      <c r="G4170" s="8">
        <v>83.506787464023773</v>
      </c>
      <c r="H4170" s="17"/>
    </row>
    <row r="4171" spans="7:8" x14ac:dyDescent="0.2">
      <c r="G4171" s="8">
        <v>83.412229845930185</v>
      </c>
      <c r="H4171" s="17"/>
    </row>
    <row r="4172" spans="7:8" x14ac:dyDescent="0.2">
      <c r="G4172" s="8">
        <v>83.586570454290253</v>
      </c>
      <c r="H4172" s="17"/>
    </row>
    <row r="4173" spans="7:8" x14ac:dyDescent="0.2">
      <c r="G4173" s="8">
        <v>83.586570454290253</v>
      </c>
      <c r="H4173" s="17"/>
    </row>
    <row r="4174" spans="7:8" x14ac:dyDescent="0.2">
      <c r="G4174" s="8">
        <v>83.731952792109169</v>
      </c>
      <c r="H4174" s="17"/>
    </row>
    <row r="4175" spans="7:8" x14ac:dyDescent="0.2">
      <c r="G4175" s="8">
        <v>83.656306697634292</v>
      </c>
      <c r="H4175" s="17"/>
    </row>
    <row r="4176" spans="7:8" x14ac:dyDescent="0.2">
      <c r="G4176" s="8">
        <v>83.488466925518154</v>
      </c>
      <c r="H4176" s="17"/>
    </row>
    <row r="4177" spans="7:8" x14ac:dyDescent="0.2">
      <c r="G4177" s="8">
        <v>83.755001211519485</v>
      </c>
      <c r="H4177" s="17"/>
    </row>
    <row r="4178" spans="7:8" x14ac:dyDescent="0.2">
      <c r="G4178" s="8">
        <v>84.397402029442887</v>
      </c>
      <c r="H4178" s="17"/>
    </row>
    <row r="4179" spans="7:8" x14ac:dyDescent="0.2">
      <c r="G4179" s="8">
        <v>84.564650816445948</v>
      </c>
      <c r="H4179" s="17"/>
    </row>
    <row r="4180" spans="7:8" x14ac:dyDescent="0.2">
      <c r="G4180" s="8">
        <v>84.522690873416906</v>
      </c>
      <c r="H4180" s="17"/>
    </row>
    <row r="4181" spans="7:8" x14ac:dyDescent="0.2">
      <c r="G4181" s="8">
        <v>84.558740965315081</v>
      </c>
      <c r="H4181" s="17"/>
    </row>
    <row r="4182" spans="7:8" x14ac:dyDescent="0.2">
      <c r="G4182" s="8">
        <v>84.652116613182528</v>
      </c>
      <c r="H4182" s="17"/>
    </row>
    <row r="4183" spans="7:8" x14ac:dyDescent="0.2">
      <c r="G4183" s="8">
        <v>84.331802681890451</v>
      </c>
      <c r="H4183" s="17"/>
    </row>
    <row r="4184" spans="7:8" x14ac:dyDescent="0.2">
      <c r="G4184" s="8">
        <v>84.298116530444617</v>
      </c>
      <c r="H4184" s="17"/>
    </row>
    <row r="4185" spans="7:8" x14ac:dyDescent="0.2">
      <c r="G4185" s="8">
        <v>84.413949612609258</v>
      </c>
      <c r="H4185" s="17"/>
    </row>
    <row r="4186" spans="7:8" x14ac:dyDescent="0.2">
      <c r="G4186" s="8">
        <v>83.807007901470968</v>
      </c>
      <c r="H4186" s="17"/>
    </row>
    <row r="4187" spans="7:8" x14ac:dyDescent="0.2">
      <c r="G4187" s="8">
        <v>84.728944677883561</v>
      </c>
      <c r="H4187" s="17"/>
    </row>
    <row r="4188" spans="7:8" x14ac:dyDescent="0.2">
      <c r="G4188" s="8">
        <v>84.050493768061983</v>
      </c>
      <c r="H4188" s="17"/>
    </row>
    <row r="4189" spans="7:8" x14ac:dyDescent="0.2">
      <c r="G4189" s="8">
        <v>83.806416916357875</v>
      </c>
      <c r="H4189" s="17"/>
    </row>
    <row r="4190" spans="7:8" x14ac:dyDescent="0.2">
      <c r="G4190" s="8">
        <v>83.982530480057207</v>
      </c>
      <c r="H4190" s="17"/>
    </row>
    <row r="4191" spans="7:8" x14ac:dyDescent="0.2">
      <c r="G4191" s="8">
        <v>83.977211614039447</v>
      </c>
      <c r="H4191" s="17"/>
    </row>
    <row r="4192" spans="7:8" x14ac:dyDescent="0.2">
      <c r="G4192" s="8">
        <v>84.14918828194719</v>
      </c>
      <c r="H4192" s="17"/>
    </row>
    <row r="4193" spans="7:8" x14ac:dyDescent="0.2">
      <c r="G4193" s="8">
        <v>83.559976124201441</v>
      </c>
      <c r="H4193" s="17"/>
    </row>
    <row r="4194" spans="7:8" x14ac:dyDescent="0.2">
      <c r="G4194" s="8">
        <v>83.878517100154255</v>
      </c>
      <c r="H4194" s="17"/>
    </row>
    <row r="4195" spans="7:8" x14ac:dyDescent="0.2">
      <c r="G4195" s="8">
        <v>84.930470601445549</v>
      </c>
      <c r="H4195" s="17"/>
    </row>
    <row r="4196" spans="7:8" x14ac:dyDescent="0.2">
      <c r="G4196" s="8">
        <v>84.828821161994938</v>
      </c>
      <c r="H4196" s="17"/>
    </row>
    <row r="4197" spans="7:8" x14ac:dyDescent="0.2">
      <c r="G4197" s="8">
        <v>84.552831114184229</v>
      </c>
      <c r="H4197" s="17"/>
    </row>
    <row r="4198" spans="7:8" x14ac:dyDescent="0.2">
      <c r="G4198" s="8">
        <v>83.467782446560165</v>
      </c>
      <c r="H4198" s="17"/>
    </row>
    <row r="4199" spans="7:8" x14ac:dyDescent="0.2">
      <c r="G4199" s="8">
        <v>82.721959233846903</v>
      </c>
      <c r="H4199" s="17"/>
    </row>
    <row r="4200" spans="7:8" x14ac:dyDescent="0.2">
      <c r="G4200" s="8">
        <v>83.356086260187112</v>
      </c>
      <c r="H4200" s="17"/>
    </row>
    <row r="4201" spans="7:8" x14ac:dyDescent="0.2">
      <c r="G4201" s="8">
        <v>83.420503637513377</v>
      </c>
      <c r="H4201" s="17"/>
    </row>
    <row r="4202" spans="7:8" x14ac:dyDescent="0.2">
      <c r="G4202" s="8">
        <v>83.881472025719674</v>
      </c>
      <c r="H4202" s="17"/>
    </row>
    <row r="4203" spans="7:8" x14ac:dyDescent="0.2">
      <c r="G4203" s="8">
        <v>82.951261457723874</v>
      </c>
      <c r="H4203" s="17"/>
    </row>
    <row r="4204" spans="7:8" x14ac:dyDescent="0.2">
      <c r="G4204" s="8">
        <v>82.961308204646329</v>
      </c>
      <c r="H4204" s="17"/>
    </row>
    <row r="4205" spans="7:8" x14ac:dyDescent="0.2">
      <c r="G4205" s="8">
        <v>83.072413405906303</v>
      </c>
      <c r="H4205" s="17"/>
    </row>
    <row r="4206" spans="7:8" x14ac:dyDescent="0.2">
      <c r="G4206" s="8">
        <v>83.905111430243068</v>
      </c>
      <c r="H4206" s="17"/>
    </row>
    <row r="4207" spans="7:8" x14ac:dyDescent="0.2">
      <c r="G4207" s="8">
        <v>83.862560502100962</v>
      </c>
      <c r="H4207" s="17"/>
    </row>
    <row r="4208" spans="7:8" x14ac:dyDescent="0.2">
      <c r="G4208" s="8">
        <v>84.684620794402193</v>
      </c>
      <c r="H4208" s="17"/>
    </row>
    <row r="4209" spans="7:8" x14ac:dyDescent="0.2">
      <c r="G4209" s="8">
        <v>84.814637519280893</v>
      </c>
      <c r="H4209" s="17"/>
    </row>
    <row r="4210" spans="7:8" x14ac:dyDescent="0.2">
      <c r="G4210" s="8">
        <v>85.143225242156163</v>
      </c>
      <c r="H4210" s="17"/>
    </row>
    <row r="4211" spans="7:8" x14ac:dyDescent="0.2">
      <c r="G4211" s="8">
        <v>84.900921345791303</v>
      </c>
      <c r="H4211" s="17"/>
    </row>
    <row r="4212" spans="7:8" x14ac:dyDescent="0.2">
      <c r="G4212" s="8">
        <v>84.83354904289962</v>
      </c>
      <c r="H4212" s="17"/>
    </row>
    <row r="4213" spans="7:8" x14ac:dyDescent="0.2">
      <c r="G4213" s="8">
        <v>84.918059914070781</v>
      </c>
      <c r="H4213" s="17"/>
    </row>
    <row r="4214" spans="7:8" x14ac:dyDescent="0.2">
      <c r="G4214" s="8">
        <v>85.477131831049178</v>
      </c>
      <c r="H4214" s="17"/>
    </row>
    <row r="4215" spans="7:8" x14ac:dyDescent="0.2">
      <c r="G4215" s="8">
        <v>85.49072448865013</v>
      </c>
      <c r="H4215" s="17"/>
    </row>
    <row r="4216" spans="7:8" x14ac:dyDescent="0.2">
      <c r="G4216" s="8">
        <v>85.326430627212503</v>
      </c>
      <c r="H4216" s="17"/>
    </row>
    <row r="4217" spans="7:8" x14ac:dyDescent="0.2">
      <c r="G4217" s="8">
        <v>84.548694218392654</v>
      </c>
      <c r="H4217" s="17"/>
    </row>
    <row r="4218" spans="7:8" x14ac:dyDescent="0.2">
      <c r="G4218" s="8">
        <v>84.710033154264835</v>
      </c>
      <c r="H4218" s="17"/>
    </row>
    <row r="4219" spans="7:8" x14ac:dyDescent="0.2">
      <c r="G4219" s="8">
        <v>84.912741048052993</v>
      </c>
      <c r="H4219" s="17"/>
    </row>
    <row r="4220" spans="7:8" x14ac:dyDescent="0.2">
      <c r="G4220" s="8">
        <v>86.526130406775053</v>
      </c>
      <c r="H4220" s="17"/>
    </row>
    <row r="4221" spans="7:8" x14ac:dyDescent="0.2">
      <c r="G4221" s="8">
        <v>86.454030222978702</v>
      </c>
      <c r="H4221" s="17"/>
    </row>
    <row r="4222" spans="7:8" x14ac:dyDescent="0.2">
      <c r="G4222" s="8">
        <v>86.779072035175446</v>
      </c>
      <c r="H4222" s="17"/>
    </row>
    <row r="4223" spans="7:8" x14ac:dyDescent="0.2">
      <c r="G4223" s="8">
        <v>86.381930039182322</v>
      </c>
      <c r="H4223" s="17"/>
    </row>
    <row r="4224" spans="7:8" x14ac:dyDescent="0.2">
      <c r="G4224" s="8">
        <v>86.285599465749456</v>
      </c>
      <c r="H4224" s="17"/>
    </row>
    <row r="4225" spans="7:8" x14ac:dyDescent="0.2">
      <c r="G4225" s="8">
        <v>86.381930039182322</v>
      </c>
      <c r="H4225" s="17"/>
    </row>
    <row r="4226" spans="7:8" x14ac:dyDescent="0.2">
      <c r="G4226" s="8">
        <v>86.873629653269035</v>
      </c>
      <c r="H4226" s="17"/>
    </row>
    <row r="4227" spans="7:8" x14ac:dyDescent="0.2">
      <c r="G4227" s="8">
        <v>87.060971934116992</v>
      </c>
      <c r="H4227" s="17"/>
    </row>
    <row r="4228" spans="7:8" x14ac:dyDescent="0.2">
      <c r="G4228" s="8">
        <v>87.144891820175047</v>
      </c>
      <c r="H4228" s="17"/>
    </row>
    <row r="4229" spans="7:8" x14ac:dyDescent="0.2">
      <c r="G4229" s="8">
        <v>86.832260695353085</v>
      </c>
      <c r="H4229" s="17"/>
    </row>
    <row r="4230" spans="7:8" x14ac:dyDescent="0.2">
      <c r="G4230" s="8">
        <v>87.116524534746958</v>
      </c>
      <c r="H4230" s="17"/>
    </row>
    <row r="4231" spans="7:8" x14ac:dyDescent="0.2">
      <c r="G4231" s="8">
        <v>87.848755089859281</v>
      </c>
      <c r="H4231" s="17"/>
    </row>
    <row r="4232" spans="7:8" x14ac:dyDescent="0.2">
      <c r="G4232" s="8">
        <v>88.107606569390512</v>
      </c>
      <c r="H4232" s="17"/>
    </row>
    <row r="4233" spans="7:8" x14ac:dyDescent="0.2">
      <c r="G4233" s="8">
        <v>87.834571447145251</v>
      </c>
      <c r="H4233" s="17"/>
    </row>
    <row r="4234" spans="7:8" x14ac:dyDescent="0.2">
      <c r="G4234" s="8">
        <v>87.516621456305515</v>
      </c>
      <c r="H4234" s="17"/>
    </row>
    <row r="4235" spans="7:8" x14ac:dyDescent="0.2">
      <c r="G4235" s="8">
        <v>87.280227411071508</v>
      </c>
      <c r="H4235" s="17"/>
    </row>
    <row r="4236" spans="7:8" x14ac:dyDescent="0.2">
      <c r="G4236" s="8">
        <v>88.049690028308206</v>
      </c>
      <c r="H4236" s="17"/>
    </row>
    <row r="4237" spans="7:8" x14ac:dyDescent="0.2">
      <c r="G4237" s="8">
        <v>88.036097370707239</v>
      </c>
      <c r="H4237" s="17"/>
    </row>
    <row r="4238" spans="7:8" x14ac:dyDescent="0.2">
      <c r="G4238" s="8">
        <v>87.847573119633125</v>
      </c>
      <c r="H4238" s="17"/>
    </row>
    <row r="4239" spans="7:8" x14ac:dyDescent="0.2">
      <c r="G4239" s="8">
        <v>88.573302838501505</v>
      </c>
      <c r="H4239" s="17"/>
    </row>
    <row r="4240" spans="7:8" x14ac:dyDescent="0.2">
      <c r="G4240" s="8">
        <v>88.790785360116786</v>
      </c>
      <c r="H4240" s="17"/>
    </row>
    <row r="4241" spans="7:8" x14ac:dyDescent="0.2">
      <c r="G4241" s="8">
        <v>89.060865556796628</v>
      </c>
      <c r="H4241" s="17"/>
    </row>
    <row r="4242" spans="7:8" x14ac:dyDescent="0.2">
      <c r="G4242" s="8">
        <v>89.514151138532824</v>
      </c>
      <c r="H4242" s="17"/>
    </row>
    <row r="4243" spans="7:8" x14ac:dyDescent="0.2">
      <c r="G4243" s="8">
        <v>88.935576712822609</v>
      </c>
      <c r="H4243" s="17"/>
    </row>
    <row r="4244" spans="7:8" x14ac:dyDescent="0.2">
      <c r="G4244" s="8">
        <v>89.144785442854698</v>
      </c>
      <c r="H4244" s="17"/>
    </row>
    <row r="4245" spans="7:8" x14ac:dyDescent="0.2">
      <c r="G4245" s="8">
        <v>89.002949015714293</v>
      </c>
      <c r="H4245" s="17"/>
    </row>
    <row r="4246" spans="7:8" x14ac:dyDescent="0.2">
      <c r="G4246" s="8">
        <v>89.384134413654124</v>
      </c>
      <c r="H4246" s="17"/>
    </row>
    <row r="4247" spans="7:8" x14ac:dyDescent="0.2">
      <c r="G4247" s="8">
        <v>89.515924093872073</v>
      </c>
      <c r="H4247" s="17"/>
    </row>
    <row r="4248" spans="7:8" x14ac:dyDescent="0.2">
      <c r="G4248" s="8">
        <v>89.20211099882394</v>
      </c>
      <c r="H4248" s="17"/>
    </row>
    <row r="4249" spans="7:8" x14ac:dyDescent="0.2">
      <c r="G4249" s="8">
        <v>88.910755338073045</v>
      </c>
      <c r="H4249" s="17"/>
    </row>
    <row r="4250" spans="7:8" x14ac:dyDescent="0.2">
      <c r="G4250" s="8">
        <v>88.913710263638464</v>
      </c>
      <c r="H4250" s="17"/>
    </row>
    <row r="4251" spans="7:8" x14ac:dyDescent="0.2">
      <c r="G4251" s="8">
        <v>88.494701818461195</v>
      </c>
      <c r="H4251" s="17"/>
    </row>
    <row r="4252" spans="7:8" x14ac:dyDescent="0.2">
      <c r="G4252" s="8">
        <v>88.494701818461195</v>
      </c>
      <c r="H4252" s="17"/>
    </row>
    <row r="4253" spans="7:8" x14ac:dyDescent="0.2">
      <c r="G4253" s="8">
        <v>88.494701818461195</v>
      </c>
      <c r="H4253" s="17"/>
    </row>
    <row r="4254" spans="7:8" x14ac:dyDescent="0.2">
      <c r="G4254" s="8">
        <v>87.512484560513926</v>
      </c>
      <c r="H4254" s="17"/>
    </row>
    <row r="4255" spans="7:8" x14ac:dyDescent="0.2">
      <c r="G4255" s="8">
        <v>87.893669958453742</v>
      </c>
      <c r="H4255" s="17"/>
    </row>
    <row r="4256" spans="7:8" x14ac:dyDescent="0.2">
      <c r="G4256" s="8">
        <v>88.306177567387081</v>
      </c>
      <c r="H4256" s="17"/>
    </row>
    <row r="4257" spans="7:8" x14ac:dyDescent="0.2">
      <c r="G4257" s="8">
        <v>88.237032309156135</v>
      </c>
      <c r="H4257" s="17"/>
    </row>
    <row r="4258" spans="7:8" x14ac:dyDescent="0.2">
      <c r="G4258" s="8">
        <v>91.445490488094606</v>
      </c>
      <c r="H4258" s="17"/>
    </row>
    <row r="4259" spans="7:8" x14ac:dyDescent="0.2">
      <c r="G4259" s="8">
        <v>91.641106560525756</v>
      </c>
      <c r="H4259" s="17"/>
    </row>
    <row r="4260" spans="7:8" x14ac:dyDescent="0.2">
      <c r="G4260" s="8">
        <v>91.700796056947325</v>
      </c>
      <c r="H4260" s="17"/>
    </row>
    <row r="4261" spans="7:8" x14ac:dyDescent="0.2">
      <c r="G4261" s="8">
        <v>91.314291792989735</v>
      </c>
      <c r="H4261" s="17"/>
    </row>
    <row r="4262" spans="7:8" x14ac:dyDescent="0.2">
      <c r="G4262" s="8">
        <v>91.240418653854107</v>
      </c>
      <c r="H4262" s="17"/>
    </row>
    <row r="4263" spans="7:8" x14ac:dyDescent="0.2">
      <c r="G4263" s="8">
        <v>91.240418653854107</v>
      </c>
      <c r="H4263" s="17"/>
    </row>
    <row r="4264" spans="7:8" x14ac:dyDescent="0.2">
      <c r="G4264" s="8">
        <v>91.788852838796998</v>
      </c>
      <c r="H4264" s="17"/>
    </row>
    <row r="4265" spans="7:8" x14ac:dyDescent="0.2">
      <c r="G4265" s="8">
        <v>91.903503950735484</v>
      </c>
      <c r="H4265" s="17"/>
    </row>
    <row r="4266" spans="7:8" x14ac:dyDescent="0.2">
      <c r="G4266" s="8">
        <v>93.024602710257724</v>
      </c>
      <c r="H4266" s="17"/>
    </row>
    <row r="4267" spans="7:8" x14ac:dyDescent="0.2">
      <c r="G4267" s="8">
        <v>93.822432612922483</v>
      </c>
      <c r="H4267" s="17"/>
    </row>
    <row r="4268" spans="7:8" x14ac:dyDescent="0.2">
      <c r="G4268" s="8">
        <v>93.448339036339675</v>
      </c>
      <c r="H4268" s="17"/>
    </row>
    <row r="4269" spans="7:8" x14ac:dyDescent="0.2">
      <c r="G4269" s="8">
        <v>93.62208865958668</v>
      </c>
      <c r="H4269" s="17"/>
    </row>
    <row r="4270" spans="7:8" x14ac:dyDescent="0.2">
      <c r="G4270" s="8">
        <v>93.606723046646465</v>
      </c>
      <c r="H4270" s="17"/>
    </row>
    <row r="4271" spans="7:8" x14ac:dyDescent="0.2">
      <c r="G4271" s="8">
        <v>93.058288861703588</v>
      </c>
      <c r="H4271" s="17"/>
    </row>
    <row r="4272" spans="7:8" x14ac:dyDescent="0.2">
      <c r="G4272" s="8">
        <v>93.417607810459259</v>
      </c>
      <c r="H4272" s="17"/>
    </row>
    <row r="4273" spans="7:8" x14ac:dyDescent="0.2">
      <c r="G4273" s="8">
        <v>93.59667629972401</v>
      </c>
      <c r="H4273" s="17"/>
    </row>
    <row r="4274" spans="7:8" x14ac:dyDescent="0.2">
      <c r="G4274" s="8">
        <v>93.616769793568892</v>
      </c>
      <c r="H4274" s="17"/>
    </row>
    <row r="4275" spans="7:8" x14ac:dyDescent="0.2">
      <c r="G4275" s="8">
        <v>92.167083311171396</v>
      </c>
      <c r="H4275" s="17"/>
    </row>
    <row r="4276" spans="7:8" x14ac:dyDescent="0.2">
      <c r="G4276" s="8">
        <v>91.619831096454689</v>
      </c>
      <c r="H4276" s="17"/>
    </row>
    <row r="4277" spans="7:8" x14ac:dyDescent="0.2">
      <c r="G4277" s="8">
        <v>92.319557470347334</v>
      </c>
      <c r="H4277" s="17"/>
    </row>
    <row r="4278" spans="7:8" x14ac:dyDescent="0.2">
      <c r="G4278" s="8">
        <v>92.102665933845131</v>
      </c>
      <c r="H4278" s="17"/>
    </row>
    <row r="4279" spans="7:8" x14ac:dyDescent="0.2">
      <c r="G4279" s="8">
        <v>92.529357185492515</v>
      </c>
      <c r="H4279" s="17"/>
    </row>
    <row r="4280" spans="7:8" x14ac:dyDescent="0.2">
      <c r="G4280" s="8">
        <v>92.425343805589549</v>
      </c>
      <c r="H4280" s="17"/>
    </row>
    <row r="4281" spans="7:8" x14ac:dyDescent="0.2">
      <c r="G4281" s="8">
        <v>92.391066669030607</v>
      </c>
      <c r="H4281" s="17"/>
    </row>
    <row r="4282" spans="7:8" x14ac:dyDescent="0.2">
      <c r="G4282" s="8">
        <v>92.271096691074348</v>
      </c>
      <c r="H4282" s="17"/>
    </row>
    <row r="4283" spans="7:8" x14ac:dyDescent="0.2">
      <c r="G4283" s="8">
        <v>92.123350412803106</v>
      </c>
      <c r="H4283" s="17"/>
    </row>
    <row r="4284" spans="7:8" x14ac:dyDescent="0.2">
      <c r="G4284" s="8">
        <v>91.83731361806997</v>
      </c>
      <c r="H4284" s="17"/>
    </row>
    <row r="4285" spans="7:8" x14ac:dyDescent="0.2">
      <c r="G4285" s="8">
        <v>91.703750982512759</v>
      </c>
      <c r="H4285" s="17"/>
    </row>
    <row r="4286" spans="7:8" x14ac:dyDescent="0.2">
      <c r="G4286" s="8">
        <v>92.152308683344259</v>
      </c>
      <c r="H4286" s="17"/>
    </row>
    <row r="4287" spans="7:8" x14ac:dyDescent="0.2">
      <c r="G4287" s="8">
        <v>92.717881436566614</v>
      </c>
      <c r="H4287" s="17"/>
    </row>
    <row r="4288" spans="7:8" x14ac:dyDescent="0.2">
      <c r="G4288" s="8">
        <v>92.378655981655839</v>
      </c>
      <c r="H4288" s="17"/>
    </row>
    <row r="4289" spans="7:8" x14ac:dyDescent="0.2">
      <c r="G4289" s="8">
        <v>91.830812781826026</v>
      </c>
      <c r="H4289" s="17"/>
    </row>
    <row r="4290" spans="7:8" x14ac:dyDescent="0.2">
      <c r="G4290" s="8">
        <v>91.816629139111981</v>
      </c>
      <c r="H4290" s="17"/>
    </row>
    <row r="4291" spans="7:8" x14ac:dyDescent="0.2">
      <c r="G4291" s="8">
        <v>92.038248556518866</v>
      </c>
      <c r="H4291" s="17"/>
    </row>
    <row r="4292" spans="7:8" x14ac:dyDescent="0.2">
      <c r="G4292" s="8">
        <v>92.614459041776726</v>
      </c>
      <c r="H4292" s="17"/>
    </row>
    <row r="4293" spans="7:8" x14ac:dyDescent="0.2">
      <c r="G4293" s="8">
        <v>91.616285185776178</v>
      </c>
      <c r="H4293" s="17"/>
    </row>
    <row r="4294" spans="7:8" x14ac:dyDescent="0.2">
      <c r="G4294" s="8">
        <v>92.042976437423548</v>
      </c>
      <c r="H4294" s="17"/>
    </row>
    <row r="4295" spans="7:8" x14ac:dyDescent="0.2">
      <c r="G4295" s="8">
        <v>91.860953022593364</v>
      </c>
      <c r="H4295" s="17"/>
    </row>
    <row r="4296" spans="7:8" x14ac:dyDescent="0.2">
      <c r="G4296" s="8">
        <v>91.297153224710272</v>
      </c>
      <c r="H4296" s="17"/>
    </row>
    <row r="4297" spans="7:8" x14ac:dyDescent="0.2">
      <c r="G4297" s="8">
        <v>91.866862873724216</v>
      </c>
      <c r="H4297" s="17"/>
    </row>
    <row r="4298" spans="7:8" x14ac:dyDescent="0.2">
      <c r="G4298" s="8">
        <v>92.697196957608639</v>
      </c>
      <c r="H4298" s="17"/>
    </row>
    <row r="4299" spans="7:8" x14ac:dyDescent="0.2">
      <c r="G4299" s="8">
        <v>92.194268626373315</v>
      </c>
      <c r="H4299" s="17"/>
    </row>
    <row r="4300" spans="7:8" x14ac:dyDescent="0.2">
      <c r="G4300" s="8">
        <v>92.017564077560891</v>
      </c>
      <c r="H4300" s="17"/>
    </row>
    <row r="4301" spans="7:8" x14ac:dyDescent="0.2">
      <c r="G4301" s="8">
        <v>91.935417146842084</v>
      </c>
      <c r="H4301" s="17"/>
    </row>
    <row r="4302" spans="7:8" x14ac:dyDescent="0.2">
      <c r="G4302" s="8">
        <v>91.541821061527457</v>
      </c>
      <c r="H4302" s="17"/>
    </row>
    <row r="4303" spans="7:8" x14ac:dyDescent="0.2">
      <c r="G4303" s="8">
        <v>91.9661483727225</v>
      </c>
      <c r="H4303" s="17"/>
    </row>
    <row r="4304" spans="7:8" x14ac:dyDescent="0.2">
      <c r="G4304" s="8">
        <v>91.316064748328998</v>
      </c>
      <c r="H4304" s="17"/>
    </row>
    <row r="4305" spans="7:8" x14ac:dyDescent="0.2">
      <c r="G4305" s="8">
        <v>91.294198299144853</v>
      </c>
      <c r="H4305" s="17"/>
    </row>
    <row r="4306" spans="7:8" x14ac:dyDescent="0.2">
      <c r="G4306" s="8">
        <v>89.690264702232156</v>
      </c>
      <c r="H4306" s="17"/>
    </row>
    <row r="4307" spans="7:8" x14ac:dyDescent="0.2">
      <c r="G4307" s="8">
        <v>89.135329681045334</v>
      </c>
      <c r="H4307" s="17"/>
    </row>
    <row r="4308" spans="7:8" x14ac:dyDescent="0.2">
      <c r="G4308" s="8">
        <v>90.355713939565874</v>
      </c>
      <c r="H4308" s="17"/>
    </row>
    <row r="4309" spans="7:8" x14ac:dyDescent="0.2">
      <c r="G4309" s="8">
        <v>90.118728909218788</v>
      </c>
      <c r="H4309" s="17"/>
    </row>
    <row r="4310" spans="7:8" x14ac:dyDescent="0.2">
      <c r="G4310" s="8">
        <v>90.105136251617836</v>
      </c>
      <c r="H4310" s="17"/>
    </row>
    <row r="4311" spans="7:8" x14ac:dyDescent="0.2">
      <c r="G4311" s="8">
        <v>89.740498436844391</v>
      </c>
      <c r="H4311" s="17"/>
    </row>
    <row r="4312" spans="7:8" x14ac:dyDescent="0.2">
      <c r="G4312" s="8">
        <v>89.710949181190131</v>
      </c>
      <c r="H4312" s="17"/>
    </row>
    <row r="4313" spans="7:8" x14ac:dyDescent="0.2">
      <c r="G4313" s="8">
        <v>90.111637087861766</v>
      </c>
      <c r="H4313" s="17"/>
    </row>
    <row r="4314" spans="7:8" x14ac:dyDescent="0.2">
      <c r="G4314" s="8">
        <v>89.7871862607781</v>
      </c>
      <c r="H4314" s="17"/>
    </row>
    <row r="4315" spans="7:8" x14ac:dyDescent="0.2">
      <c r="G4315" s="8">
        <v>91.050712432553837</v>
      </c>
      <c r="H4315" s="17"/>
    </row>
    <row r="4316" spans="7:8" x14ac:dyDescent="0.2">
      <c r="G4316" s="8">
        <v>91.378118185202922</v>
      </c>
      <c r="H4316" s="17"/>
    </row>
    <row r="4317" spans="7:8" x14ac:dyDescent="0.2">
      <c r="G4317" s="8">
        <v>91.406485470631011</v>
      </c>
      <c r="H4317" s="17"/>
    </row>
    <row r="4318" spans="7:8" x14ac:dyDescent="0.2">
      <c r="G4318" s="8">
        <v>91.284151552222397</v>
      </c>
      <c r="H4318" s="17"/>
    </row>
    <row r="4319" spans="7:8" x14ac:dyDescent="0.2">
      <c r="G4319" s="8">
        <v>90.354531969339703</v>
      </c>
      <c r="H4319" s="17"/>
    </row>
    <row r="4320" spans="7:8" x14ac:dyDescent="0.2">
      <c r="G4320" s="8">
        <v>90.868098032610561</v>
      </c>
      <c r="H4320" s="17"/>
    </row>
    <row r="4321" spans="7:8" x14ac:dyDescent="0.2">
      <c r="G4321" s="8">
        <v>90.814318387319844</v>
      </c>
      <c r="H4321" s="17"/>
    </row>
    <row r="4322" spans="7:8" x14ac:dyDescent="0.2">
      <c r="G4322" s="8">
        <v>89.586842307442282</v>
      </c>
      <c r="H4322" s="17"/>
    </row>
    <row r="4323" spans="7:8" x14ac:dyDescent="0.2">
      <c r="G4323" s="8">
        <v>89.569112754049726</v>
      </c>
      <c r="H4323" s="17"/>
    </row>
    <row r="4324" spans="7:8" x14ac:dyDescent="0.2">
      <c r="G4324" s="8">
        <v>90.05017463610092</v>
      </c>
      <c r="H4324" s="17"/>
    </row>
    <row r="4325" spans="7:8" x14ac:dyDescent="0.2">
      <c r="G4325" s="8">
        <v>90.577924342085836</v>
      </c>
      <c r="H4325" s="17"/>
    </row>
    <row r="4326" spans="7:8" x14ac:dyDescent="0.2">
      <c r="G4326" s="8">
        <v>90.596244880591456</v>
      </c>
      <c r="H4326" s="17"/>
    </row>
    <row r="4327" spans="7:8" x14ac:dyDescent="0.2">
      <c r="G4327" s="8">
        <v>89.856331519009046</v>
      </c>
      <c r="H4327" s="17"/>
    </row>
    <row r="4328" spans="7:8" x14ac:dyDescent="0.2">
      <c r="G4328" s="8">
        <v>89.492875674461757</v>
      </c>
      <c r="H4328" s="17"/>
    </row>
    <row r="4329" spans="7:8" x14ac:dyDescent="0.2">
      <c r="G4329" s="8">
        <v>90.187283182336643</v>
      </c>
      <c r="H4329" s="17"/>
    </row>
    <row r="4330" spans="7:8" x14ac:dyDescent="0.2">
      <c r="G4330" s="8">
        <v>89.761182915802351</v>
      </c>
      <c r="H4330" s="17"/>
    </row>
    <row r="4331" spans="7:8" x14ac:dyDescent="0.2">
      <c r="G4331" s="8">
        <v>90.005259767506459</v>
      </c>
      <c r="H4331" s="17"/>
    </row>
    <row r="4332" spans="7:8" x14ac:dyDescent="0.2">
      <c r="G4332" s="8">
        <v>90.972111412513527</v>
      </c>
      <c r="H4332" s="17"/>
    </row>
    <row r="4333" spans="7:8" x14ac:dyDescent="0.2">
      <c r="G4333" s="8">
        <v>90.983931114775217</v>
      </c>
      <c r="H4333" s="17"/>
    </row>
    <row r="4334" spans="7:8" x14ac:dyDescent="0.2">
      <c r="G4334" s="8">
        <v>91.195503785259646</v>
      </c>
      <c r="H4334" s="17"/>
    </row>
    <row r="4335" spans="7:8" x14ac:dyDescent="0.2">
      <c r="G4335" s="8">
        <v>90.083269802433676</v>
      </c>
      <c r="H4335" s="17"/>
    </row>
    <row r="4336" spans="7:8" x14ac:dyDescent="0.2">
      <c r="G4336" s="8">
        <v>89.28071201886425</v>
      </c>
      <c r="H4336" s="17"/>
    </row>
    <row r="4337" spans="7:8" x14ac:dyDescent="0.2">
      <c r="G4337" s="8">
        <v>88.519523193210759</v>
      </c>
      <c r="H4337" s="17"/>
    </row>
    <row r="4338" spans="7:8" x14ac:dyDescent="0.2">
      <c r="G4338" s="8">
        <v>89.652441654994718</v>
      </c>
      <c r="H4338" s="17"/>
    </row>
    <row r="4339" spans="7:8" x14ac:dyDescent="0.2">
      <c r="G4339" s="8">
        <v>89.857513489235203</v>
      </c>
      <c r="H4339" s="17"/>
    </row>
    <row r="4340" spans="7:8" x14ac:dyDescent="0.2">
      <c r="G4340" s="8">
        <v>90.492822485801597</v>
      </c>
      <c r="H4340" s="17"/>
    </row>
    <row r="4341" spans="7:8" x14ac:dyDescent="0.2">
      <c r="G4341" s="8">
        <v>89.983984303435392</v>
      </c>
      <c r="H4341" s="17"/>
    </row>
    <row r="4342" spans="7:8" x14ac:dyDescent="0.2">
      <c r="G4342" s="8">
        <v>89.536608572830062</v>
      </c>
      <c r="H4342" s="17"/>
    </row>
    <row r="4343" spans="7:8" x14ac:dyDescent="0.2">
      <c r="G4343" s="8">
        <v>89.042545018290994</v>
      </c>
      <c r="H4343" s="17"/>
    </row>
    <row r="4344" spans="7:8" x14ac:dyDescent="0.2">
      <c r="G4344" s="8">
        <v>89.811416650414586</v>
      </c>
      <c r="H4344" s="17"/>
    </row>
    <row r="4345" spans="7:8" x14ac:dyDescent="0.2">
      <c r="G4345" s="8">
        <v>89.419593520439221</v>
      </c>
      <c r="H4345" s="17"/>
    </row>
    <row r="4346" spans="7:8" x14ac:dyDescent="0.2">
      <c r="G4346" s="8">
        <v>89.482237942426224</v>
      </c>
      <c r="H4346" s="17"/>
    </row>
    <row r="4347" spans="7:8" x14ac:dyDescent="0.2">
      <c r="G4347" s="8">
        <v>89.355176143112956</v>
      </c>
      <c r="H4347" s="17"/>
    </row>
    <row r="4348" spans="7:8" x14ac:dyDescent="0.2">
      <c r="G4348" s="8">
        <v>88.948578385310469</v>
      </c>
      <c r="H4348" s="17"/>
    </row>
    <row r="4349" spans="7:8" x14ac:dyDescent="0.2">
      <c r="G4349" s="8">
        <v>87.984090680755756</v>
      </c>
      <c r="H4349" s="17"/>
    </row>
    <row r="4350" spans="7:8" x14ac:dyDescent="0.2">
      <c r="G4350" s="8">
        <v>88.461015667015346</v>
      </c>
      <c r="H4350" s="17"/>
    </row>
    <row r="4351" spans="7:8" x14ac:dyDescent="0.2">
      <c r="G4351" s="8">
        <v>88.968080894042288</v>
      </c>
      <c r="H4351" s="17"/>
    </row>
    <row r="4352" spans="7:8" x14ac:dyDescent="0.2">
      <c r="G4352" s="8">
        <v>89.505877346949632</v>
      </c>
      <c r="H4352" s="17"/>
    </row>
    <row r="4353" spans="7:8" x14ac:dyDescent="0.2">
      <c r="G4353" s="8">
        <v>89.143012487515449</v>
      </c>
      <c r="H4353" s="17"/>
    </row>
  </sheetData>
  <mergeCells count="1">
    <mergeCell ref="K24:O33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zoomScale="75" workbookViewId="0">
      <selection activeCell="D1" sqref="D1"/>
    </sheetView>
  </sheetViews>
  <sheetFormatPr baseColWidth="10" defaultColWidth="10.83203125" defaultRowHeight="16" x14ac:dyDescent="0.2"/>
  <cols>
    <col min="1" max="16384" width="10.83203125" style="8"/>
  </cols>
  <sheetData>
    <row r="1" spans="1:5" x14ac:dyDescent="0.2">
      <c r="B1" s="8" t="s">
        <v>12</v>
      </c>
      <c r="C1" s="8" t="s">
        <v>41</v>
      </c>
      <c r="E1" s="25" t="s">
        <v>254</v>
      </c>
    </row>
    <row r="2" spans="1:5" x14ac:dyDescent="0.2">
      <c r="A2" s="17" t="s">
        <v>28</v>
      </c>
      <c r="B2" s="8">
        <v>100</v>
      </c>
      <c r="C2" s="8">
        <v>100</v>
      </c>
      <c r="E2" s="20" t="s">
        <v>6</v>
      </c>
    </row>
    <row r="3" spans="1:5" x14ac:dyDescent="0.2">
      <c r="A3" s="17" t="s">
        <v>29</v>
      </c>
      <c r="B3" s="8">
        <v>100.53780449224929</v>
      </c>
      <c r="C3" s="8">
        <v>100.03699766914684</v>
      </c>
      <c r="E3" s="8" t="s">
        <v>8</v>
      </c>
    </row>
    <row r="4" spans="1:5" x14ac:dyDescent="0.2">
      <c r="A4" s="17" t="s">
        <v>30</v>
      </c>
      <c r="B4" s="8">
        <v>100.22144890857324</v>
      </c>
      <c r="C4" s="8">
        <v>100.11259290664688</v>
      </c>
    </row>
    <row r="5" spans="1:5" x14ac:dyDescent="0.2">
      <c r="A5" s="17" t="s">
        <v>31</v>
      </c>
      <c r="B5" s="8">
        <v>100.47453337551408</v>
      </c>
      <c r="C5" s="8">
        <v>100.24918430138901</v>
      </c>
    </row>
    <row r="6" spans="1:5" x14ac:dyDescent="0.2">
      <c r="A6" s="17" t="s">
        <v>32</v>
      </c>
      <c r="B6" s="8">
        <v>101.42360012654224</v>
      </c>
      <c r="C6" s="8">
        <v>100.48291957606671</v>
      </c>
    </row>
    <row r="7" spans="1:5" x14ac:dyDescent="0.2">
      <c r="A7" s="17" t="s">
        <v>33</v>
      </c>
      <c r="B7" s="8">
        <v>101.96140461879152</v>
      </c>
      <c r="C7" s="8">
        <v>100.99138754258482</v>
      </c>
    </row>
    <row r="8" spans="1:5" x14ac:dyDescent="0.2">
      <c r="A8" s="17" t="s">
        <v>34</v>
      </c>
      <c r="B8" s="8">
        <v>102.4675735526732</v>
      </c>
      <c r="C8" s="8">
        <v>101.38426279144414</v>
      </c>
    </row>
    <row r="9" spans="1:5" x14ac:dyDescent="0.2">
      <c r="A9" s="17" t="s">
        <v>35</v>
      </c>
      <c r="B9" s="8">
        <v>102.53084466940841</v>
      </c>
      <c r="C9" s="8">
        <v>101.45590827777851</v>
      </c>
    </row>
    <row r="10" spans="1:5" x14ac:dyDescent="0.2">
      <c r="A10" s="17" t="s">
        <v>36</v>
      </c>
      <c r="B10" s="8">
        <v>103.0686491616577</v>
      </c>
      <c r="C10" s="8">
        <v>101.23922192901847</v>
      </c>
    </row>
    <row r="11" spans="1:5" x14ac:dyDescent="0.2">
      <c r="A11" s="17" t="s">
        <v>37</v>
      </c>
      <c r="B11" s="8">
        <v>104.01771591268586</v>
      </c>
      <c r="C11" s="8">
        <v>101.33541586880027</v>
      </c>
    </row>
    <row r="12" spans="1:5" x14ac:dyDescent="0.2">
      <c r="A12" s="17" t="s">
        <v>38</v>
      </c>
      <c r="B12" s="8">
        <v>105.75767162290414</v>
      </c>
      <c r="C12" s="8">
        <v>101.84413381956936</v>
      </c>
    </row>
    <row r="13" spans="1:5" x14ac:dyDescent="0.2">
      <c r="A13" s="17" t="s">
        <v>39</v>
      </c>
      <c r="B13" s="8">
        <v>106.99145839924074</v>
      </c>
      <c r="C13" s="8">
        <v>102.63068426689118</v>
      </c>
    </row>
    <row r="20" spans="5:9" x14ac:dyDescent="0.2">
      <c r="I20" s="21"/>
    </row>
    <row r="21" spans="5:9" x14ac:dyDescent="0.2">
      <c r="I21" s="21"/>
    </row>
    <row r="22" spans="5:9" x14ac:dyDescent="0.2">
      <c r="I22" s="21"/>
    </row>
    <row r="23" spans="5:9" ht="16" customHeight="1" x14ac:dyDescent="0.2">
      <c r="E23" s="184" t="s">
        <v>9</v>
      </c>
      <c r="F23" s="185"/>
      <c r="G23" s="185"/>
      <c r="H23" s="186"/>
      <c r="I23" s="22"/>
    </row>
    <row r="24" spans="5:9" x14ac:dyDescent="0.2">
      <c r="E24" s="187"/>
      <c r="F24" s="188"/>
      <c r="G24" s="188"/>
      <c r="H24" s="189"/>
      <c r="I24" s="22"/>
    </row>
    <row r="25" spans="5:9" x14ac:dyDescent="0.2">
      <c r="E25" s="187"/>
      <c r="F25" s="188"/>
      <c r="G25" s="188"/>
      <c r="H25" s="189"/>
      <c r="I25" s="22"/>
    </row>
    <row r="26" spans="5:9" x14ac:dyDescent="0.2">
      <c r="E26" s="187"/>
      <c r="F26" s="188"/>
      <c r="G26" s="188"/>
      <c r="H26" s="189"/>
      <c r="I26" s="22"/>
    </row>
    <row r="27" spans="5:9" x14ac:dyDescent="0.2">
      <c r="E27" s="187"/>
      <c r="F27" s="188"/>
      <c r="G27" s="188"/>
      <c r="H27" s="189"/>
      <c r="I27" s="22"/>
    </row>
    <row r="28" spans="5:9" x14ac:dyDescent="0.2">
      <c r="E28" s="187"/>
      <c r="F28" s="188"/>
      <c r="G28" s="188"/>
      <c r="H28" s="189"/>
      <c r="I28" s="22"/>
    </row>
    <row r="29" spans="5:9" x14ac:dyDescent="0.2">
      <c r="E29" s="187"/>
      <c r="F29" s="188"/>
      <c r="G29" s="188"/>
      <c r="H29" s="189"/>
      <c r="I29" s="22"/>
    </row>
    <row r="30" spans="5:9" x14ac:dyDescent="0.2">
      <c r="E30" s="187"/>
      <c r="F30" s="188"/>
      <c r="G30" s="188"/>
      <c r="H30" s="189"/>
      <c r="I30" s="22"/>
    </row>
    <row r="31" spans="5:9" x14ac:dyDescent="0.2">
      <c r="E31" s="187"/>
      <c r="F31" s="188"/>
      <c r="G31" s="188"/>
      <c r="H31" s="189"/>
      <c r="I31" s="22"/>
    </row>
    <row r="32" spans="5:9" x14ac:dyDescent="0.2">
      <c r="E32" s="187"/>
      <c r="F32" s="188"/>
      <c r="G32" s="188"/>
      <c r="H32" s="189"/>
      <c r="I32" s="22"/>
    </row>
    <row r="33" spans="5:9" x14ac:dyDescent="0.2">
      <c r="E33" s="190"/>
      <c r="F33" s="191"/>
      <c r="G33" s="191"/>
      <c r="H33" s="192"/>
      <c r="I33" s="21"/>
    </row>
    <row r="34" spans="5:9" x14ac:dyDescent="0.2">
      <c r="I34" s="21"/>
    </row>
    <row r="35" spans="5:9" x14ac:dyDescent="0.2">
      <c r="I35" s="21"/>
    </row>
    <row r="36" spans="5:9" x14ac:dyDescent="0.2">
      <c r="I36" s="21"/>
    </row>
    <row r="37" spans="5:9" x14ac:dyDescent="0.2">
      <c r="I37" s="21"/>
    </row>
    <row r="38" spans="5:9" x14ac:dyDescent="0.2">
      <c r="I38" s="21"/>
    </row>
  </sheetData>
  <mergeCells count="1">
    <mergeCell ref="E23:H33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topLeftCell="I1" zoomScale="75" workbookViewId="0">
      <selection activeCell="K1" sqref="K1"/>
    </sheetView>
  </sheetViews>
  <sheetFormatPr baseColWidth="10" defaultColWidth="8.83203125" defaultRowHeight="16" x14ac:dyDescent="0.2"/>
  <cols>
    <col min="1" max="16384" width="8.83203125" style="8"/>
  </cols>
  <sheetData>
    <row r="1" spans="1:12" x14ac:dyDescent="0.2">
      <c r="B1" s="10">
        <v>2008</v>
      </c>
      <c r="C1" s="10" t="s">
        <v>44</v>
      </c>
      <c r="D1" s="10" t="s">
        <v>45</v>
      </c>
      <c r="E1" s="10" t="s">
        <v>46</v>
      </c>
      <c r="F1" s="10" t="s">
        <v>47</v>
      </c>
      <c r="G1" s="10" t="s">
        <v>48</v>
      </c>
      <c r="H1" s="10" t="s">
        <v>49</v>
      </c>
      <c r="I1" s="10" t="s">
        <v>50</v>
      </c>
      <c r="K1" s="25"/>
      <c r="L1" s="13" t="s">
        <v>255</v>
      </c>
    </row>
    <row r="2" spans="1:12" x14ac:dyDescent="0.2">
      <c r="A2" s="8" t="s">
        <v>51</v>
      </c>
      <c r="B2" s="8">
        <v>4.6000000000000041E-2</v>
      </c>
      <c r="C2" s="8">
        <v>-7.7000000000000179E-2</v>
      </c>
      <c r="D2" s="8">
        <v>-1.4650000000000001</v>
      </c>
      <c r="E2" s="8">
        <v>1.4300000000000002</v>
      </c>
      <c r="F2" s="8">
        <v>0.995</v>
      </c>
      <c r="G2" s="8">
        <v>0.47799999999999998</v>
      </c>
      <c r="H2" s="8">
        <v>-0.13899999999999998</v>
      </c>
      <c r="I2" s="8">
        <v>-0.317</v>
      </c>
      <c r="L2" s="11" t="s">
        <v>42</v>
      </c>
    </row>
    <row r="3" spans="1:12" x14ac:dyDescent="0.2">
      <c r="A3" s="8" t="s">
        <v>52</v>
      </c>
      <c r="B3" s="8">
        <v>-0.30200000000000005</v>
      </c>
      <c r="C3" s="8">
        <v>-0.29399999999999959</v>
      </c>
      <c r="D3" s="8">
        <v>0.43799999999999972</v>
      </c>
      <c r="E3" s="8">
        <v>1.7999999999999794E-2</v>
      </c>
      <c r="F3" s="8">
        <v>2.218</v>
      </c>
      <c r="G3" s="8">
        <v>1.2349999999999999</v>
      </c>
      <c r="H3" s="8">
        <v>-0.46900000000000003</v>
      </c>
      <c r="I3" s="8">
        <v>0.47300000000000003</v>
      </c>
    </row>
    <row r="4" spans="1:12" x14ac:dyDescent="0.2">
      <c r="A4" s="8" t="s">
        <v>53</v>
      </c>
      <c r="B4" s="8">
        <v>0.34499999999999997</v>
      </c>
      <c r="C4" s="8">
        <v>-3.7359999999999998</v>
      </c>
      <c r="D4" s="8">
        <v>0.40700000000000003</v>
      </c>
      <c r="E4" s="8">
        <v>0.66999999999999993</v>
      </c>
      <c r="F4" s="8">
        <v>1.4020000000000001</v>
      </c>
      <c r="G4" s="8">
        <v>2.0299999999999998</v>
      </c>
      <c r="H4" s="8">
        <v>0.22900000000000001</v>
      </c>
      <c r="I4" s="8">
        <v>0.56900000000000006</v>
      </c>
    </row>
    <row r="5" spans="1:12" x14ac:dyDescent="0.2">
      <c r="A5" s="8" t="s">
        <v>12</v>
      </c>
      <c r="B5" s="8">
        <v>-2.1549999999999998</v>
      </c>
      <c r="C5" s="8">
        <v>-3.0329999999999995</v>
      </c>
      <c r="D5" s="8">
        <v>-1.2629999999999999</v>
      </c>
      <c r="E5" s="8">
        <v>1.3339999999999996</v>
      </c>
      <c r="F5" s="8">
        <v>1.0539999999999994</v>
      </c>
      <c r="G5" s="8">
        <v>2.2290000000000001</v>
      </c>
      <c r="H5" s="8">
        <v>0.46199999999999974</v>
      </c>
      <c r="I5" s="8">
        <v>0.31700000000000017</v>
      </c>
    </row>
    <row r="6" spans="1:12" x14ac:dyDescent="0.2">
      <c r="A6" s="8" t="s">
        <v>13</v>
      </c>
      <c r="B6" s="8">
        <v>-0.93399999999999972</v>
      </c>
      <c r="C6" s="8">
        <v>-1.4500000000000002</v>
      </c>
      <c r="D6" s="8">
        <v>7.3999999999999844E-2</v>
      </c>
      <c r="E6" s="8">
        <v>0.95000000000000018</v>
      </c>
      <c r="F6" s="8">
        <v>1.4819999999999998</v>
      </c>
      <c r="G6" s="8">
        <v>1.0070000000000001</v>
      </c>
      <c r="H6" s="8">
        <v>0.10200000000000009</v>
      </c>
      <c r="I6" s="8">
        <v>0.249</v>
      </c>
    </row>
    <row r="24" spans="11:20" x14ac:dyDescent="0.2">
      <c r="K24" s="26"/>
      <c r="L24" s="26"/>
      <c r="M24" s="26"/>
      <c r="N24" s="26"/>
      <c r="O24" s="26"/>
      <c r="P24" s="26"/>
      <c r="Q24" s="26"/>
      <c r="R24" s="26"/>
    </row>
    <row r="25" spans="11:20" ht="16" customHeight="1" x14ac:dyDescent="0.2">
      <c r="K25" s="26"/>
      <c r="L25" s="175" t="s">
        <v>43</v>
      </c>
      <c r="M25" s="176"/>
      <c r="N25" s="176"/>
      <c r="O25" s="176"/>
      <c r="P25" s="176"/>
      <c r="Q25" s="176"/>
      <c r="R25" s="176"/>
      <c r="S25" s="176"/>
      <c r="T25" s="177"/>
    </row>
    <row r="26" spans="11:20" x14ac:dyDescent="0.2">
      <c r="K26" s="26"/>
      <c r="L26" s="181"/>
      <c r="M26" s="182"/>
      <c r="N26" s="182"/>
      <c r="O26" s="182"/>
      <c r="P26" s="182"/>
      <c r="Q26" s="182"/>
      <c r="R26" s="182"/>
      <c r="S26" s="182"/>
      <c r="T26" s="183"/>
    </row>
    <row r="27" spans="11:20" x14ac:dyDescent="0.2">
      <c r="K27" s="26"/>
      <c r="L27" s="27"/>
      <c r="M27" s="27"/>
      <c r="N27" s="27"/>
      <c r="O27" s="27"/>
      <c r="P27" s="27"/>
      <c r="Q27" s="27"/>
      <c r="R27" s="27"/>
      <c r="S27" s="27"/>
      <c r="T27" s="27"/>
    </row>
    <row r="28" spans="11:20" x14ac:dyDescent="0.2">
      <c r="K28" s="26"/>
      <c r="L28" s="26"/>
      <c r="M28" s="26"/>
      <c r="N28" s="26"/>
      <c r="O28" s="26"/>
      <c r="P28" s="26"/>
      <c r="Q28" s="26"/>
      <c r="R28" s="26"/>
    </row>
    <row r="32" spans="11:20" x14ac:dyDescent="0.2">
      <c r="K32" s="19"/>
    </row>
  </sheetData>
  <mergeCells count="1">
    <mergeCell ref="L25:T26"/>
  </mergeCell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2234"/>
  <sheetViews>
    <sheetView topLeftCell="J1" zoomScaleNormal="55" zoomScalePageLayoutView="55" workbookViewId="0">
      <selection activeCell="K1" sqref="K1"/>
    </sheetView>
  </sheetViews>
  <sheetFormatPr baseColWidth="10" defaultColWidth="8.83203125" defaultRowHeight="16" x14ac:dyDescent="0.2"/>
  <cols>
    <col min="1" max="1" width="10.83203125" style="32" customWidth="1"/>
    <col min="2" max="4" width="8.83203125" style="32"/>
    <col min="5" max="5" width="8.83203125" style="33"/>
    <col min="6" max="6" width="10.6640625" style="32" bestFit="1" customWidth="1"/>
    <col min="7" max="9" width="8.83203125" style="32"/>
    <col min="10" max="10" width="11.6640625" style="32" customWidth="1"/>
    <col min="11" max="16384" width="8.83203125" style="32"/>
  </cols>
  <sheetData>
    <row r="1" spans="1:12" ht="15" customHeight="1" x14ac:dyDescent="0.2">
      <c r="A1" s="32" t="s">
        <v>55</v>
      </c>
      <c r="B1" s="32" t="s">
        <v>3</v>
      </c>
      <c r="C1" s="32" t="s">
        <v>2</v>
      </c>
      <c r="L1" s="13" t="s">
        <v>256</v>
      </c>
    </row>
    <row r="2" spans="1:12" ht="15" customHeight="1" x14ac:dyDescent="0.2">
      <c r="F2" s="34"/>
      <c r="G2" s="32" t="s">
        <v>56</v>
      </c>
      <c r="H2" s="32" t="s">
        <v>3</v>
      </c>
      <c r="I2" s="32" t="s">
        <v>57</v>
      </c>
      <c r="L2" s="11" t="s">
        <v>0</v>
      </c>
    </row>
    <row r="3" spans="1:12" ht="30" customHeight="1" x14ac:dyDescent="0.2">
      <c r="A3" s="35"/>
      <c r="B3" s="36" t="s">
        <v>3</v>
      </c>
      <c r="C3" s="36" t="s">
        <v>2</v>
      </c>
      <c r="D3" s="37" t="s">
        <v>58</v>
      </c>
      <c r="F3" s="34">
        <v>39237</v>
      </c>
      <c r="G3" s="32">
        <v>5.25</v>
      </c>
      <c r="H3" s="32">
        <v>3.75</v>
      </c>
      <c r="I3" s="38">
        <v>5.5</v>
      </c>
      <c r="J3" s="32" t="str">
        <f>TEXT(F3, "mmm") &amp; " " &amp; TEXT(F3, "yyyy")</f>
        <v>Jun 2007</v>
      </c>
    </row>
    <row r="4" spans="1:12" x14ac:dyDescent="0.2">
      <c r="A4" s="39">
        <v>39264</v>
      </c>
      <c r="B4" s="40">
        <v>3.75</v>
      </c>
      <c r="C4" s="40">
        <v>5.25</v>
      </c>
      <c r="D4" s="32">
        <v>5.5</v>
      </c>
      <c r="F4" s="34">
        <v>39238</v>
      </c>
      <c r="G4" s="32">
        <v>5.25</v>
      </c>
      <c r="H4" s="32">
        <v>3.75</v>
      </c>
      <c r="I4" s="38">
        <v>5.5</v>
      </c>
      <c r="J4" s="32" t="str">
        <f>TEXT(F4, "mmm") &amp; " " &amp; TEXT(F4, "yy")</f>
        <v>Jun 07</v>
      </c>
    </row>
    <row r="5" spans="1:12" x14ac:dyDescent="0.2">
      <c r="A5" s="39">
        <v>39295</v>
      </c>
      <c r="B5" s="40">
        <v>4</v>
      </c>
      <c r="C5" s="40">
        <v>5.25</v>
      </c>
      <c r="D5" s="32">
        <v>5.75</v>
      </c>
      <c r="F5" s="34">
        <v>39239</v>
      </c>
      <c r="G5" s="32">
        <v>5.25</v>
      </c>
      <c r="H5" s="32">
        <v>3.75</v>
      </c>
      <c r="I5" s="38">
        <v>5.5</v>
      </c>
      <c r="J5" s="32" t="str">
        <f t="shared" ref="J5:J68" si="0">TEXT(F5, "mmm") &amp; " " &amp; TEXT(F5, "yy")</f>
        <v>Jun 07</v>
      </c>
    </row>
    <row r="6" spans="1:12" x14ac:dyDescent="0.2">
      <c r="A6" s="39">
        <v>39326</v>
      </c>
      <c r="B6" s="40">
        <v>4</v>
      </c>
      <c r="C6" s="40">
        <v>5.25</v>
      </c>
      <c r="D6" s="32">
        <v>5.75</v>
      </c>
      <c r="F6" s="34">
        <v>39240</v>
      </c>
      <c r="G6" s="32">
        <v>5.25</v>
      </c>
      <c r="H6" s="32">
        <v>3.75</v>
      </c>
      <c r="I6" s="38">
        <v>5.5</v>
      </c>
      <c r="J6" s="32" t="str">
        <f t="shared" si="0"/>
        <v>Jun 07</v>
      </c>
    </row>
    <row r="7" spans="1:12" x14ac:dyDescent="0.2">
      <c r="A7" s="39">
        <v>39356</v>
      </c>
      <c r="B7" s="40">
        <v>4</v>
      </c>
      <c r="C7" s="40">
        <v>4.75</v>
      </c>
      <c r="D7" s="32">
        <v>5.75</v>
      </c>
      <c r="F7" s="34">
        <v>39241</v>
      </c>
      <c r="G7" s="32">
        <v>5.25</v>
      </c>
      <c r="H7" s="32">
        <v>3.75</v>
      </c>
      <c r="I7" s="38">
        <v>5.5</v>
      </c>
      <c r="J7" s="32" t="str">
        <f t="shared" si="0"/>
        <v>Jun 07</v>
      </c>
    </row>
    <row r="8" spans="1:12" x14ac:dyDescent="0.2">
      <c r="A8" s="39">
        <v>39387</v>
      </c>
      <c r="B8" s="40">
        <v>4</v>
      </c>
      <c r="C8" s="40">
        <v>4.5</v>
      </c>
      <c r="D8" s="32">
        <v>5.75</v>
      </c>
      <c r="F8" s="34">
        <v>39244</v>
      </c>
      <c r="G8" s="32">
        <v>5.25</v>
      </c>
      <c r="H8" s="32">
        <v>3.75</v>
      </c>
      <c r="I8" s="38">
        <v>5.5</v>
      </c>
      <c r="J8" s="32" t="str">
        <f t="shared" si="0"/>
        <v>Jun 07</v>
      </c>
    </row>
    <row r="9" spans="1:12" x14ac:dyDescent="0.2">
      <c r="A9" s="39">
        <v>39417</v>
      </c>
      <c r="B9" s="40">
        <v>4</v>
      </c>
      <c r="C9" s="40">
        <v>4.5</v>
      </c>
      <c r="D9" s="32">
        <v>5.75</v>
      </c>
      <c r="F9" s="34">
        <v>39245</v>
      </c>
      <c r="G9" s="32">
        <v>5.25</v>
      </c>
      <c r="H9" s="32">
        <v>3.75</v>
      </c>
      <c r="I9" s="38">
        <v>5.5</v>
      </c>
      <c r="J9" s="32" t="str">
        <f t="shared" si="0"/>
        <v>Jun 07</v>
      </c>
    </row>
    <row r="10" spans="1:12" x14ac:dyDescent="0.2">
      <c r="A10" s="39">
        <v>39448</v>
      </c>
      <c r="B10" s="40">
        <v>4</v>
      </c>
      <c r="C10" s="40">
        <v>4.25</v>
      </c>
      <c r="D10" s="32">
        <v>5.5</v>
      </c>
      <c r="F10" s="34">
        <v>39246</v>
      </c>
      <c r="G10" s="32">
        <v>5.25</v>
      </c>
      <c r="H10" s="32">
        <v>3.75</v>
      </c>
      <c r="I10" s="38">
        <v>5.5</v>
      </c>
      <c r="J10" s="32" t="str">
        <f t="shared" si="0"/>
        <v>Jun 07</v>
      </c>
    </row>
    <row r="11" spans="1:12" x14ac:dyDescent="0.2">
      <c r="A11" s="39">
        <v>39479</v>
      </c>
      <c r="B11" s="40">
        <v>4</v>
      </c>
      <c r="C11" s="40">
        <v>3</v>
      </c>
      <c r="D11" s="32">
        <v>5.5</v>
      </c>
      <c r="F11" s="34">
        <v>39247</v>
      </c>
      <c r="G11" s="32">
        <v>5.25</v>
      </c>
      <c r="H11" s="32">
        <v>4</v>
      </c>
      <c r="I11" s="38">
        <v>5.5</v>
      </c>
      <c r="J11" s="32" t="str">
        <f t="shared" si="0"/>
        <v>Jun 07</v>
      </c>
    </row>
    <row r="12" spans="1:12" x14ac:dyDescent="0.2">
      <c r="A12" s="39">
        <v>39508</v>
      </c>
      <c r="B12" s="40">
        <v>4</v>
      </c>
      <c r="C12" s="40">
        <v>3</v>
      </c>
      <c r="D12" s="32">
        <v>5.25</v>
      </c>
      <c r="F12" s="34">
        <v>39248</v>
      </c>
      <c r="G12" s="32">
        <v>5.25</v>
      </c>
      <c r="H12" s="32">
        <v>4</v>
      </c>
      <c r="I12" s="38">
        <v>5.5</v>
      </c>
      <c r="J12" s="32" t="str">
        <f t="shared" si="0"/>
        <v>Jun 07</v>
      </c>
    </row>
    <row r="13" spans="1:12" x14ac:dyDescent="0.2">
      <c r="A13" s="39">
        <v>39539</v>
      </c>
      <c r="B13" s="40">
        <v>4</v>
      </c>
      <c r="C13" s="40">
        <v>2.25</v>
      </c>
      <c r="D13" s="32">
        <v>5.25</v>
      </c>
      <c r="F13" s="34">
        <v>39251</v>
      </c>
      <c r="G13" s="32">
        <v>5.25</v>
      </c>
      <c r="H13" s="32">
        <v>4</v>
      </c>
      <c r="I13" s="38">
        <v>5.5</v>
      </c>
      <c r="J13" s="32" t="str">
        <f t="shared" si="0"/>
        <v>Jun 07</v>
      </c>
    </row>
    <row r="14" spans="1:12" x14ac:dyDescent="0.2">
      <c r="A14" s="39">
        <v>39569</v>
      </c>
      <c r="B14" s="40">
        <v>4</v>
      </c>
      <c r="C14" s="40">
        <v>2</v>
      </c>
      <c r="D14" s="32">
        <v>5</v>
      </c>
      <c r="F14" s="34">
        <v>39252</v>
      </c>
      <c r="G14" s="32">
        <v>5.25</v>
      </c>
      <c r="H14" s="32">
        <v>4</v>
      </c>
      <c r="I14" s="38">
        <v>5.5</v>
      </c>
      <c r="J14" s="32" t="str">
        <f t="shared" si="0"/>
        <v>Jun 07</v>
      </c>
    </row>
    <row r="15" spans="1:12" x14ac:dyDescent="0.2">
      <c r="A15" s="39">
        <v>39600</v>
      </c>
      <c r="B15" s="40">
        <v>4</v>
      </c>
      <c r="C15" s="40">
        <v>2</v>
      </c>
      <c r="D15" s="32">
        <v>5</v>
      </c>
      <c r="F15" s="34">
        <v>39253</v>
      </c>
      <c r="G15" s="32">
        <v>5.25</v>
      </c>
      <c r="H15" s="32">
        <v>4</v>
      </c>
      <c r="I15" s="38">
        <v>5.5</v>
      </c>
      <c r="J15" s="32" t="str">
        <f t="shared" si="0"/>
        <v>Jun 07</v>
      </c>
    </row>
    <row r="16" spans="1:12" x14ac:dyDescent="0.2">
      <c r="A16" s="39">
        <v>39630</v>
      </c>
      <c r="B16" s="40">
        <v>4</v>
      </c>
      <c r="C16" s="40">
        <v>2</v>
      </c>
      <c r="D16" s="32">
        <v>5</v>
      </c>
      <c r="F16" s="34">
        <v>39254</v>
      </c>
      <c r="G16" s="32">
        <v>5.25</v>
      </c>
      <c r="H16" s="32">
        <v>4</v>
      </c>
      <c r="I16" s="38">
        <v>5.5</v>
      </c>
      <c r="J16" s="32" t="str">
        <f t="shared" si="0"/>
        <v>Jun 07</v>
      </c>
    </row>
    <row r="17" spans="1:20" x14ac:dyDescent="0.2">
      <c r="A17" s="39">
        <v>39661</v>
      </c>
      <c r="B17" s="40">
        <v>4</v>
      </c>
      <c r="C17" s="40">
        <v>2</v>
      </c>
      <c r="D17" s="32">
        <v>5</v>
      </c>
      <c r="F17" s="34">
        <v>39255</v>
      </c>
      <c r="G17" s="32">
        <v>5.25</v>
      </c>
      <c r="H17" s="32">
        <v>4</v>
      </c>
      <c r="I17" s="38">
        <v>5.5</v>
      </c>
      <c r="J17" s="32" t="str">
        <f t="shared" si="0"/>
        <v>Jun 07</v>
      </c>
    </row>
    <row r="18" spans="1:20" ht="16" customHeight="1" x14ac:dyDescent="0.2">
      <c r="A18" s="39">
        <v>39692</v>
      </c>
      <c r="B18" s="40">
        <v>4.25</v>
      </c>
      <c r="C18" s="40">
        <v>2</v>
      </c>
      <c r="D18" s="32">
        <v>5</v>
      </c>
      <c r="F18" s="34">
        <v>39258</v>
      </c>
      <c r="G18" s="32">
        <v>5.25</v>
      </c>
      <c r="H18" s="32">
        <v>4</v>
      </c>
      <c r="I18" s="38">
        <v>5.5</v>
      </c>
      <c r="J18" s="32" t="str">
        <f t="shared" si="0"/>
        <v>Jun 07</v>
      </c>
      <c r="L18" s="193" t="s">
        <v>54</v>
      </c>
      <c r="M18" s="194"/>
      <c r="N18" s="194"/>
      <c r="O18" s="194"/>
      <c r="P18" s="194"/>
      <c r="Q18" s="194"/>
      <c r="R18" s="194"/>
      <c r="S18" s="194"/>
      <c r="T18" s="195"/>
    </row>
    <row r="19" spans="1:20" x14ac:dyDescent="0.2">
      <c r="A19" s="39">
        <v>39722</v>
      </c>
      <c r="B19" s="40">
        <v>4.25</v>
      </c>
      <c r="C19" s="40">
        <v>2</v>
      </c>
      <c r="D19" s="32">
        <v>5</v>
      </c>
      <c r="F19" s="34">
        <v>39259</v>
      </c>
      <c r="G19" s="32">
        <v>5.25</v>
      </c>
      <c r="H19" s="32">
        <v>4</v>
      </c>
      <c r="I19" s="38">
        <v>5.5</v>
      </c>
      <c r="J19" s="32" t="str">
        <f t="shared" si="0"/>
        <v>Jun 07</v>
      </c>
      <c r="L19" s="196"/>
      <c r="M19" s="197"/>
      <c r="N19" s="197"/>
      <c r="O19" s="197"/>
      <c r="P19" s="197"/>
      <c r="Q19" s="197"/>
      <c r="R19" s="197"/>
      <c r="S19" s="197"/>
      <c r="T19" s="198"/>
    </row>
    <row r="20" spans="1:20" x14ac:dyDescent="0.2">
      <c r="A20" s="39">
        <v>39753</v>
      </c>
      <c r="B20" s="40">
        <v>4.25</v>
      </c>
      <c r="C20" s="40">
        <v>1</v>
      </c>
      <c r="D20" s="32">
        <v>4.5</v>
      </c>
      <c r="F20" s="34">
        <v>39260</v>
      </c>
      <c r="G20" s="32">
        <v>5.25</v>
      </c>
      <c r="H20" s="32">
        <v>4</v>
      </c>
      <c r="I20" s="38">
        <v>5.5</v>
      </c>
      <c r="J20" s="32" t="str">
        <f t="shared" si="0"/>
        <v>Jun 07</v>
      </c>
      <c r="L20" s="199"/>
      <c r="M20" s="200"/>
      <c r="N20" s="200"/>
      <c r="O20" s="200"/>
      <c r="P20" s="200"/>
      <c r="Q20" s="200"/>
      <c r="R20" s="200"/>
      <c r="S20" s="200"/>
      <c r="T20" s="201"/>
    </row>
    <row r="21" spans="1:20" x14ac:dyDescent="0.2">
      <c r="A21" s="39">
        <v>39783</v>
      </c>
      <c r="B21" s="40">
        <v>3.75</v>
      </c>
      <c r="C21" s="40">
        <v>1</v>
      </c>
      <c r="D21" s="32">
        <v>3</v>
      </c>
      <c r="F21" s="34">
        <v>39261</v>
      </c>
      <c r="G21" s="32">
        <v>5.25</v>
      </c>
      <c r="H21" s="32">
        <v>4</v>
      </c>
      <c r="I21" s="38">
        <v>5.5</v>
      </c>
      <c r="J21" s="32" t="str">
        <f t="shared" si="0"/>
        <v>Jun 07</v>
      </c>
    </row>
    <row r="22" spans="1:20" x14ac:dyDescent="0.2">
      <c r="A22" s="39">
        <v>39814</v>
      </c>
      <c r="B22" s="40">
        <v>3.25</v>
      </c>
      <c r="C22" s="40">
        <v>0.25</v>
      </c>
      <c r="D22" s="32">
        <v>2</v>
      </c>
      <c r="F22" s="34">
        <v>39262</v>
      </c>
      <c r="G22" s="32">
        <v>5.25</v>
      </c>
      <c r="H22" s="32">
        <v>4</v>
      </c>
      <c r="I22" s="38">
        <v>5.5</v>
      </c>
      <c r="J22" s="32" t="str">
        <f t="shared" si="0"/>
        <v>Jun 07</v>
      </c>
    </row>
    <row r="23" spans="1:20" x14ac:dyDescent="0.2">
      <c r="A23" s="39">
        <v>39845</v>
      </c>
      <c r="B23" s="40">
        <v>2.5</v>
      </c>
      <c r="C23" s="40">
        <v>0.25</v>
      </c>
      <c r="D23" s="32">
        <v>1.5</v>
      </c>
      <c r="F23" s="34">
        <v>39265</v>
      </c>
      <c r="G23" s="32">
        <v>5.25</v>
      </c>
      <c r="H23" s="32">
        <v>4</v>
      </c>
      <c r="I23" s="38">
        <v>5.5</v>
      </c>
      <c r="J23" s="32" t="str">
        <f t="shared" si="0"/>
        <v>Jul 07</v>
      </c>
    </row>
    <row r="24" spans="1:20" x14ac:dyDescent="0.2">
      <c r="A24" s="39">
        <v>39873</v>
      </c>
      <c r="B24" s="40">
        <v>2</v>
      </c>
      <c r="C24" s="40">
        <v>0.25</v>
      </c>
      <c r="D24" s="32">
        <v>1</v>
      </c>
      <c r="F24" s="34">
        <v>39266</v>
      </c>
      <c r="G24" s="32">
        <v>5.25</v>
      </c>
      <c r="H24" s="32">
        <v>4</v>
      </c>
      <c r="I24" s="38">
        <v>5.5</v>
      </c>
      <c r="J24" s="32" t="str">
        <f t="shared" si="0"/>
        <v>Jul 07</v>
      </c>
      <c r="L24" s="41"/>
    </row>
    <row r="25" spans="1:20" x14ac:dyDescent="0.2">
      <c r="A25" s="39">
        <v>39904</v>
      </c>
      <c r="B25" s="40">
        <v>2</v>
      </c>
      <c r="C25" s="40">
        <v>0.25</v>
      </c>
      <c r="D25" s="32">
        <v>0.5</v>
      </c>
      <c r="F25" s="34">
        <v>39267</v>
      </c>
      <c r="G25" s="32">
        <v>5.25</v>
      </c>
      <c r="H25" s="32">
        <v>4</v>
      </c>
      <c r="I25" s="38">
        <v>5.5</v>
      </c>
      <c r="J25" s="32" t="str">
        <f t="shared" si="0"/>
        <v>Jul 07</v>
      </c>
    </row>
    <row r="26" spans="1:20" x14ac:dyDescent="0.2">
      <c r="A26" s="39">
        <v>39934</v>
      </c>
      <c r="B26" s="40">
        <v>1.5</v>
      </c>
      <c r="C26" s="40">
        <v>0.25</v>
      </c>
      <c r="D26" s="32">
        <v>0.5</v>
      </c>
      <c r="F26" s="34">
        <v>39268</v>
      </c>
      <c r="G26" s="32">
        <v>5.25</v>
      </c>
      <c r="H26" s="32">
        <v>4</v>
      </c>
      <c r="I26" s="38">
        <v>5.5</v>
      </c>
      <c r="J26" s="32" t="str">
        <f t="shared" si="0"/>
        <v>Jul 07</v>
      </c>
    </row>
    <row r="27" spans="1:20" x14ac:dyDescent="0.2">
      <c r="A27" s="39">
        <v>39234</v>
      </c>
      <c r="B27" s="40">
        <v>3.75</v>
      </c>
      <c r="C27" s="40">
        <v>5.25</v>
      </c>
      <c r="D27" s="32">
        <v>5.5</v>
      </c>
      <c r="F27" s="34">
        <v>39269</v>
      </c>
      <c r="G27" s="32">
        <v>5.25</v>
      </c>
      <c r="H27" s="32">
        <v>4</v>
      </c>
      <c r="I27" s="38">
        <v>5.75</v>
      </c>
      <c r="J27" s="32" t="str">
        <f t="shared" si="0"/>
        <v>Jul 07</v>
      </c>
    </row>
    <row r="28" spans="1:20" x14ac:dyDescent="0.2">
      <c r="A28" s="39">
        <v>39264</v>
      </c>
      <c r="B28" s="40">
        <v>4</v>
      </c>
      <c r="C28" s="40">
        <v>5.25</v>
      </c>
      <c r="D28" s="32">
        <v>5.75</v>
      </c>
      <c r="F28" s="34">
        <v>39272</v>
      </c>
      <c r="G28" s="32">
        <v>5.25</v>
      </c>
      <c r="H28" s="32">
        <v>4</v>
      </c>
      <c r="I28" s="38">
        <v>5.75</v>
      </c>
      <c r="J28" s="32" t="str">
        <f t="shared" si="0"/>
        <v>Jul 07</v>
      </c>
    </row>
    <row r="29" spans="1:20" x14ac:dyDescent="0.2">
      <c r="A29" s="39">
        <v>39295</v>
      </c>
      <c r="B29" s="40">
        <v>4</v>
      </c>
      <c r="C29" s="40">
        <v>5.25</v>
      </c>
      <c r="D29" s="32">
        <v>5.75</v>
      </c>
      <c r="F29" s="34">
        <v>39273</v>
      </c>
      <c r="G29" s="32">
        <v>5.25</v>
      </c>
      <c r="H29" s="32">
        <v>4</v>
      </c>
      <c r="I29" s="38">
        <v>5.75</v>
      </c>
      <c r="J29" s="32" t="str">
        <f t="shared" si="0"/>
        <v>Jul 07</v>
      </c>
    </row>
    <row r="30" spans="1:20" x14ac:dyDescent="0.2">
      <c r="A30" s="39">
        <v>39326</v>
      </c>
      <c r="B30" s="40">
        <v>4</v>
      </c>
      <c r="C30" s="40">
        <v>4.75</v>
      </c>
      <c r="D30" s="32">
        <v>5.75</v>
      </c>
      <c r="F30" s="34">
        <v>39274</v>
      </c>
      <c r="G30" s="32">
        <v>5.25</v>
      </c>
      <c r="H30" s="32">
        <v>4</v>
      </c>
      <c r="I30" s="38">
        <v>5.75</v>
      </c>
      <c r="J30" s="32" t="str">
        <f t="shared" si="0"/>
        <v>Jul 07</v>
      </c>
    </row>
    <row r="31" spans="1:20" x14ac:dyDescent="0.2">
      <c r="A31" s="39">
        <v>39356</v>
      </c>
      <c r="B31" s="40">
        <v>4</v>
      </c>
      <c r="C31" s="40">
        <v>4.5</v>
      </c>
      <c r="D31" s="32">
        <v>5.75</v>
      </c>
      <c r="F31" s="34">
        <v>39275</v>
      </c>
      <c r="G31" s="32">
        <v>5.25</v>
      </c>
      <c r="H31" s="32">
        <v>4</v>
      </c>
      <c r="I31" s="38">
        <v>5.75</v>
      </c>
      <c r="J31" s="32" t="str">
        <f t="shared" si="0"/>
        <v>Jul 07</v>
      </c>
    </row>
    <row r="32" spans="1:20" x14ac:dyDescent="0.2">
      <c r="A32" s="39">
        <v>39387</v>
      </c>
      <c r="B32" s="40">
        <v>4</v>
      </c>
      <c r="C32" s="40">
        <v>4.5</v>
      </c>
      <c r="D32" s="32">
        <v>5.75</v>
      </c>
      <c r="F32" s="34">
        <v>39276</v>
      </c>
      <c r="G32" s="32">
        <v>5.25</v>
      </c>
      <c r="H32" s="32">
        <v>4</v>
      </c>
      <c r="I32" s="38">
        <v>5.75</v>
      </c>
      <c r="J32" s="32" t="str">
        <f t="shared" si="0"/>
        <v>Jul 07</v>
      </c>
    </row>
    <row r="33" spans="1:10" x14ac:dyDescent="0.2">
      <c r="A33" s="39">
        <v>39417</v>
      </c>
      <c r="B33" s="40">
        <v>4</v>
      </c>
      <c r="C33" s="40">
        <v>4.25</v>
      </c>
      <c r="D33" s="32">
        <v>5.5</v>
      </c>
      <c r="F33" s="34">
        <v>39279</v>
      </c>
      <c r="G33" s="32">
        <v>5.25</v>
      </c>
      <c r="H33" s="32">
        <v>4</v>
      </c>
      <c r="I33" s="38">
        <v>5.75</v>
      </c>
      <c r="J33" s="32" t="str">
        <f t="shared" si="0"/>
        <v>Jul 07</v>
      </c>
    </row>
    <row r="34" spans="1:10" x14ac:dyDescent="0.2">
      <c r="A34" s="39">
        <v>39448</v>
      </c>
      <c r="B34" s="40">
        <v>4</v>
      </c>
      <c r="C34" s="40">
        <v>3</v>
      </c>
      <c r="D34" s="32">
        <v>5.5</v>
      </c>
      <c r="F34" s="34">
        <v>39280</v>
      </c>
      <c r="G34" s="32">
        <v>5.25</v>
      </c>
      <c r="H34" s="32">
        <v>4</v>
      </c>
      <c r="I34" s="38">
        <v>5.75</v>
      </c>
      <c r="J34" s="32" t="str">
        <f t="shared" si="0"/>
        <v>Jul 07</v>
      </c>
    </row>
    <row r="35" spans="1:10" x14ac:dyDescent="0.2">
      <c r="A35" s="39">
        <v>39479</v>
      </c>
      <c r="B35" s="40">
        <v>4</v>
      </c>
      <c r="C35" s="40">
        <v>3</v>
      </c>
      <c r="D35" s="32">
        <v>5.25</v>
      </c>
      <c r="F35" s="34">
        <v>39281</v>
      </c>
      <c r="G35" s="32">
        <v>5.25</v>
      </c>
      <c r="H35" s="32">
        <v>4</v>
      </c>
      <c r="I35" s="38">
        <v>5.75</v>
      </c>
      <c r="J35" s="32" t="str">
        <f t="shared" si="0"/>
        <v>Jul 07</v>
      </c>
    </row>
    <row r="36" spans="1:10" x14ac:dyDescent="0.2">
      <c r="A36" s="39">
        <v>39508</v>
      </c>
      <c r="B36" s="40">
        <v>4</v>
      </c>
      <c r="C36" s="40">
        <v>2.25</v>
      </c>
      <c r="D36" s="32">
        <v>5.25</v>
      </c>
      <c r="F36" s="34">
        <v>39282</v>
      </c>
      <c r="G36" s="32">
        <v>5.25</v>
      </c>
      <c r="H36" s="32">
        <v>4</v>
      </c>
      <c r="I36" s="38">
        <v>5.75</v>
      </c>
      <c r="J36" s="32" t="str">
        <f t="shared" si="0"/>
        <v>Jul 07</v>
      </c>
    </row>
    <row r="37" spans="1:10" x14ac:dyDescent="0.2">
      <c r="A37" s="39">
        <v>39539</v>
      </c>
      <c r="B37" s="40">
        <v>4</v>
      </c>
      <c r="C37" s="40">
        <v>2</v>
      </c>
      <c r="D37" s="32">
        <v>5</v>
      </c>
      <c r="F37" s="34">
        <v>39283</v>
      </c>
      <c r="G37" s="32">
        <v>5.25</v>
      </c>
      <c r="H37" s="32">
        <v>4</v>
      </c>
      <c r="I37" s="38">
        <v>5.75</v>
      </c>
      <c r="J37" s="32" t="str">
        <f t="shared" si="0"/>
        <v>Jul 07</v>
      </c>
    </row>
    <row r="38" spans="1:10" x14ac:dyDescent="0.2">
      <c r="A38" s="39">
        <v>39569</v>
      </c>
      <c r="B38" s="40">
        <v>4</v>
      </c>
      <c r="C38" s="40">
        <v>2</v>
      </c>
      <c r="D38" s="32">
        <v>5</v>
      </c>
      <c r="F38" s="34">
        <v>39286</v>
      </c>
      <c r="G38" s="32">
        <v>5.25</v>
      </c>
      <c r="H38" s="32">
        <v>4</v>
      </c>
      <c r="I38" s="38">
        <v>5.75</v>
      </c>
      <c r="J38" s="32" t="str">
        <f t="shared" si="0"/>
        <v>Jul 07</v>
      </c>
    </row>
    <row r="39" spans="1:10" x14ac:dyDescent="0.2">
      <c r="A39" s="39">
        <v>39600</v>
      </c>
      <c r="B39" s="40">
        <v>4</v>
      </c>
      <c r="C39" s="40">
        <v>2</v>
      </c>
      <c r="D39" s="32">
        <v>5</v>
      </c>
      <c r="F39" s="34">
        <v>39287</v>
      </c>
      <c r="G39" s="32">
        <v>5.25</v>
      </c>
      <c r="H39" s="32">
        <v>4</v>
      </c>
      <c r="I39" s="38">
        <v>5.75</v>
      </c>
      <c r="J39" s="32" t="str">
        <f t="shared" si="0"/>
        <v>Jul 07</v>
      </c>
    </row>
    <row r="40" spans="1:10" x14ac:dyDescent="0.2">
      <c r="A40" s="39">
        <v>39630</v>
      </c>
      <c r="B40" s="40">
        <v>4</v>
      </c>
      <c r="C40" s="40">
        <v>2</v>
      </c>
      <c r="D40" s="32">
        <v>5</v>
      </c>
      <c r="F40" s="34">
        <v>39288</v>
      </c>
      <c r="G40" s="32">
        <v>5.25</v>
      </c>
      <c r="H40" s="32">
        <v>4</v>
      </c>
      <c r="I40" s="38">
        <v>5.75</v>
      </c>
      <c r="J40" s="32" t="str">
        <f t="shared" si="0"/>
        <v>Jul 07</v>
      </c>
    </row>
    <row r="41" spans="1:10" x14ac:dyDescent="0.2">
      <c r="A41" s="39">
        <v>39661</v>
      </c>
      <c r="B41" s="40">
        <v>4.25</v>
      </c>
      <c r="C41" s="40">
        <v>2</v>
      </c>
      <c r="D41" s="32">
        <v>5</v>
      </c>
      <c r="F41" s="34">
        <v>39289</v>
      </c>
      <c r="G41" s="32">
        <v>5.25</v>
      </c>
      <c r="H41" s="32">
        <v>4</v>
      </c>
      <c r="I41" s="38">
        <v>5.75</v>
      </c>
      <c r="J41" s="32" t="str">
        <f t="shared" si="0"/>
        <v>Jul 07</v>
      </c>
    </row>
    <row r="42" spans="1:10" x14ac:dyDescent="0.2">
      <c r="A42" s="39">
        <v>39692</v>
      </c>
      <c r="B42" s="40">
        <v>4.25</v>
      </c>
      <c r="C42" s="40">
        <v>2</v>
      </c>
      <c r="D42" s="32">
        <v>5</v>
      </c>
      <c r="F42" s="34">
        <v>39290</v>
      </c>
      <c r="G42" s="32">
        <v>5.25</v>
      </c>
      <c r="H42" s="32">
        <v>4</v>
      </c>
      <c r="I42" s="38">
        <v>5.75</v>
      </c>
      <c r="J42" s="32" t="str">
        <f t="shared" si="0"/>
        <v>Jul 07</v>
      </c>
    </row>
    <row r="43" spans="1:10" x14ac:dyDescent="0.2">
      <c r="A43" s="39">
        <v>39722</v>
      </c>
      <c r="B43" s="40">
        <v>4.25</v>
      </c>
      <c r="C43" s="40">
        <v>1</v>
      </c>
      <c r="D43" s="32">
        <v>4.5</v>
      </c>
      <c r="F43" s="34">
        <v>39293</v>
      </c>
      <c r="G43" s="32">
        <v>5.25</v>
      </c>
      <c r="H43" s="32">
        <v>4</v>
      </c>
      <c r="I43" s="38">
        <v>5.75</v>
      </c>
      <c r="J43" s="32" t="str">
        <f t="shared" si="0"/>
        <v>Jul 07</v>
      </c>
    </row>
    <row r="44" spans="1:10" x14ac:dyDescent="0.2">
      <c r="A44" s="39">
        <v>39753</v>
      </c>
      <c r="B44" s="40">
        <v>3.75</v>
      </c>
      <c r="C44" s="40">
        <v>1</v>
      </c>
      <c r="D44" s="32">
        <v>3</v>
      </c>
      <c r="F44" s="34">
        <v>39294</v>
      </c>
      <c r="G44" s="32">
        <v>5.25</v>
      </c>
      <c r="H44" s="32">
        <v>4</v>
      </c>
      <c r="I44" s="38">
        <v>5.75</v>
      </c>
      <c r="J44" s="32" t="str">
        <f t="shared" si="0"/>
        <v>Jul 07</v>
      </c>
    </row>
    <row r="45" spans="1:10" x14ac:dyDescent="0.2">
      <c r="A45" s="39">
        <v>39783</v>
      </c>
      <c r="B45" s="40">
        <v>3.25</v>
      </c>
      <c r="C45" s="40">
        <v>0.25</v>
      </c>
      <c r="D45" s="32">
        <v>2</v>
      </c>
      <c r="F45" s="34">
        <v>39295</v>
      </c>
      <c r="G45" s="32">
        <v>5.25</v>
      </c>
      <c r="H45" s="32">
        <v>4</v>
      </c>
      <c r="I45" s="38">
        <v>5.75</v>
      </c>
      <c r="J45" s="32" t="str">
        <f t="shared" si="0"/>
        <v>Aug 07</v>
      </c>
    </row>
    <row r="46" spans="1:10" x14ac:dyDescent="0.2">
      <c r="A46" s="39">
        <v>39814</v>
      </c>
      <c r="B46" s="40">
        <v>2.5</v>
      </c>
      <c r="C46" s="40">
        <v>0.25</v>
      </c>
      <c r="D46" s="32">
        <v>1.5</v>
      </c>
      <c r="F46" s="34">
        <v>39296</v>
      </c>
      <c r="G46" s="32">
        <v>5.25</v>
      </c>
      <c r="H46" s="32">
        <v>4</v>
      </c>
      <c r="I46" s="38">
        <v>5.75</v>
      </c>
      <c r="J46" s="32" t="str">
        <f t="shared" si="0"/>
        <v>Aug 07</v>
      </c>
    </row>
    <row r="47" spans="1:10" x14ac:dyDescent="0.2">
      <c r="A47" s="39">
        <v>39845</v>
      </c>
      <c r="B47" s="40">
        <v>2</v>
      </c>
      <c r="C47" s="40">
        <v>0.25</v>
      </c>
      <c r="D47" s="32">
        <v>1</v>
      </c>
      <c r="F47" s="34">
        <v>39297</v>
      </c>
      <c r="G47" s="32">
        <v>5.25</v>
      </c>
      <c r="H47" s="32">
        <v>4</v>
      </c>
      <c r="I47" s="38">
        <v>5.75</v>
      </c>
      <c r="J47" s="32" t="str">
        <f t="shared" si="0"/>
        <v>Aug 07</v>
      </c>
    </row>
    <row r="48" spans="1:10" x14ac:dyDescent="0.2">
      <c r="A48" s="39">
        <v>39873</v>
      </c>
      <c r="B48" s="40">
        <v>2</v>
      </c>
      <c r="C48" s="40">
        <v>0.25</v>
      </c>
      <c r="D48" s="32">
        <v>0.5</v>
      </c>
      <c r="F48" s="34">
        <v>39300</v>
      </c>
      <c r="G48" s="32">
        <v>5.25</v>
      </c>
      <c r="H48" s="32">
        <v>4</v>
      </c>
      <c r="I48" s="38">
        <v>5.75</v>
      </c>
      <c r="J48" s="32" t="str">
        <f t="shared" si="0"/>
        <v>Aug 07</v>
      </c>
    </row>
    <row r="49" spans="1:10" x14ac:dyDescent="0.2">
      <c r="A49" s="39">
        <v>39904</v>
      </c>
      <c r="B49" s="40">
        <v>1.5</v>
      </c>
      <c r="C49" s="40">
        <v>0.25</v>
      </c>
      <c r="D49" s="32">
        <v>0.5</v>
      </c>
      <c r="F49" s="34">
        <v>39301</v>
      </c>
      <c r="G49" s="32">
        <v>5.25</v>
      </c>
      <c r="H49" s="32">
        <v>4</v>
      </c>
      <c r="I49" s="38">
        <v>5.75</v>
      </c>
      <c r="J49" s="32" t="str">
        <f t="shared" si="0"/>
        <v>Aug 07</v>
      </c>
    </row>
    <row r="50" spans="1:10" x14ac:dyDescent="0.2">
      <c r="A50" s="39">
        <v>39934</v>
      </c>
      <c r="B50" s="40">
        <v>1.25</v>
      </c>
      <c r="C50" s="40">
        <v>0.25</v>
      </c>
      <c r="D50" s="32">
        <v>0.5</v>
      </c>
      <c r="F50" s="34">
        <v>39302</v>
      </c>
      <c r="G50" s="32">
        <v>5.25</v>
      </c>
      <c r="H50" s="32">
        <v>4</v>
      </c>
      <c r="I50" s="38">
        <v>5.75</v>
      </c>
      <c r="J50" s="32" t="str">
        <f t="shared" si="0"/>
        <v>Aug 07</v>
      </c>
    </row>
    <row r="51" spans="1:10" x14ac:dyDescent="0.2">
      <c r="F51" s="34">
        <v>39303</v>
      </c>
      <c r="G51" s="32">
        <v>5.25</v>
      </c>
      <c r="H51" s="32">
        <v>4</v>
      </c>
      <c r="I51" s="38">
        <v>5.75</v>
      </c>
      <c r="J51" s="32" t="str">
        <f t="shared" si="0"/>
        <v>Aug 07</v>
      </c>
    </row>
    <row r="52" spans="1:10" x14ac:dyDescent="0.2">
      <c r="F52" s="34">
        <v>39304</v>
      </c>
      <c r="G52" s="32">
        <v>5.25</v>
      </c>
      <c r="H52" s="32">
        <v>4</v>
      </c>
      <c r="I52" s="38">
        <v>5.75</v>
      </c>
      <c r="J52" s="32" t="str">
        <f t="shared" si="0"/>
        <v>Aug 07</v>
      </c>
    </row>
    <row r="53" spans="1:10" x14ac:dyDescent="0.2">
      <c r="F53" s="34">
        <v>39307</v>
      </c>
      <c r="G53" s="32">
        <v>5.25</v>
      </c>
      <c r="H53" s="32">
        <v>4</v>
      </c>
      <c r="I53" s="38">
        <v>5.75</v>
      </c>
      <c r="J53" s="32" t="str">
        <f t="shared" si="0"/>
        <v>Aug 07</v>
      </c>
    </row>
    <row r="54" spans="1:10" x14ac:dyDescent="0.2">
      <c r="F54" s="34">
        <v>39308</v>
      </c>
      <c r="G54" s="32">
        <v>5.25</v>
      </c>
      <c r="H54" s="32">
        <v>4</v>
      </c>
      <c r="I54" s="38">
        <v>5.75</v>
      </c>
      <c r="J54" s="32" t="str">
        <f t="shared" si="0"/>
        <v>Aug 07</v>
      </c>
    </row>
    <row r="55" spans="1:10" x14ac:dyDescent="0.2">
      <c r="F55" s="34">
        <v>39309</v>
      </c>
      <c r="G55" s="32">
        <v>5.25</v>
      </c>
      <c r="H55" s="32">
        <v>4</v>
      </c>
      <c r="I55" s="38">
        <v>5.75</v>
      </c>
      <c r="J55" s="32" t="str">
        <f t="shared" si="0"/>
        <v>Aug 07</v>
      </c>
    </row>
    <row r="56" spans="1:10" x14ac:dyDescent="0.2">
      <c r="F56" s="34">
        <v>39310</v>
      </c>
      <c r="G56" s="32">
        <v>5.25</v>
      </c>
      <c r="H56" s="32">
        <v>4</v>
      </c>
      <c r="I56" s="38">
        <v>5.75</v>
      </c>
      <c r="J56" s="32" t="str">
        <f t="shared" si="0"/>
        <v>Aug 07</v>
      </c>
    </row>
    <row r="57" spans="1:10" x14ac:dyDescent="0.2">
      <c r="F57" s="34">
        <v>39311</v>
      </c>
      <c r="G57" s="32">
        <v>5.25</v>
      </c>
      <c r="H57" s="32">
        <v>4</v>
      </c>
      <c r="I57" s="38">
        <v>5.75</v>
      </c>
      <c r="J57" s="32" t="str">
        <f t="shared" si="0"/>
        <v>Aug 07</v>
      </c>
    </row>
    <row r="58" spans="1:10" x14ac:dyDescent="0.2">
      <c r="F58" s="34">
        <v>39314</v>
      </c>
      <c r="G58" s="32">
        <v>5.25</v>
      </c>
      <c r="H58" s="32">
        <v>4</v>
      </c>
      <c r="I58" s="38">
        <v>5.75</v>
      </c>
      <c r="J58" s="32" t="str">
        <f t="shared" si="0"/>
        <v>Aug 07</v>
      </c>
    </row>
    <row r="59" spans="1:10" x14ac:dyDescent="0.2">
      <c r="F59" s="34">
        <v>39315</v>
      </c>
      <c r="G59" s="32">
        <v>5.25</v>
      </c>
      <c r="H59" s="32">
        <v>4</v>
      </c>
      <c r="I59" s="38">
        <v>5.75</v>
      </c>
      <c r="J59" s="32" t="str">
        <f t="shared" si="0"/>
        <v>Aug 07</v>
      </c>
    </row>
    <row r="60" spans="1:10" x14ac:dyDescent="0.2">
      <c r="F60" s="34">
        <v>39316</v>
      </c>
      <c r="G60" s="32">
        <v>5.25</v>
      </c>
      <c r="H60" s="32">
        <v>4</v>
      </c>
      <c r="I60" s="38">
        <v>5.75</v>
      </c>
      <c r="J60" s="32" t="str">
        <f t="shared" si="0"/>
        <v>Aug 07</v>
      </c>
    </row>
    <row r="61" spans="1:10" x14ac:dyDescent="0.2">
      <c r="F61" s="34">
        <v>39317</v>
      </c>
      <c r="G61" s="32">
        <v>5.25</v>
      </c>
      <c r="H61" s="32">
        <v>4</v>
      </c>
      <c r="I61" s="38">
        <v>5.75</v>
      </c>
      <c r="J61" s="32" t="str">
        <f t="shared" si="0"/>
        <v>Aug 07</v>
      </c>
    </row>
    <row r="62" spans="1:10" x14ac:dyDescent="0.2">
      <c r="F62" s="34">
        <v>39318</v>
      </c>
      <c r="G62" s="32">
        <v>5.25</v>
      </c>
      <c r="H62" s="32">
        <v>4</v>
      </c>
      <c r="I62" s="38">
        <v>5.75</v>
      </c>
      <c r="J62" s="32" t="str">
        <f t="shared" si="0"/>
        <v>Aug 07</v>
      </c>
    </row>
    <row r="63" spans="1:10" x14ac:dyDescent="0.2">
      <c r="F63" s="34">
        <v>39322</v>
      </c>
      <c r="G63" s="32">
        <v>5.25</v>
      </c>
      <c r="H63" s="32">
        <v>4</v>
      </c>
      <c r="I63" s="38">
        <v>5.75</v>
      </c>
      <c r="J63" s="32" t="str">
        <f t="shared" si="0"/>
        <v>Aug 07</v>
      </c>
    </row>
    <row r="64" spans="1:10" x14ac:dyDescent="0.2">
      <c r="F64" s="34">
        <v>39323</v>
      </c>
      <c r="G64" s="32">
        <v>5.25</v>
      </c>
      <c r="H64" s="32">
        <v>4</v>
      </c>
      <c r="I64" s="38">
        <v>5.75</v>
      </c>
      <c r="J64" s="32" t="str">
        <f t="shared" si="0"/>
        <v>Aug 07</v>
      </c>
    </row>
    <row r="65" spans="6:10" x14ac:dyDescent="0.2">
      <c r="F65" s="34">
        <v>39324</v>
      </c>
      <c r="G65" s="32">
        <v>5.25</v>
      </c>
      <c r="H65" s="32">
        <v>4</v>
      </c>
      <c r="I65" s="38">
        <v>5.75</v>
      </c>
      <c r="J65" s="32" t="str">
        <f t="shared" si="0"/>
        <v>Aug 07</v>
      </c>
    </row>
    <row r="66" spans="6:10" x14ac:dyDescent="0.2">
      <c r="F66" s="34">
        <v>39325</v>
      </c>
      <c r="G66" s="32">
        <v>5.25</v>
      </c>
      <c r="H66" s="32">
        <v>4</v>
      </c>
      <c r="I66" s="38">
        <v>5.75</v>
      </c>
      <c r="J66" s="32" t="str">
        <f t="shared" si="0"/>
        <v>Aug 07</v>
      </c>
    </row>
    <row r="67" spans="6:10" x14ac:dyDescent="0.2">
      <c r="F67" s="34">
        <v>39328</v>
      </c>
      <c r="G67" s="32">
        <v>5.25</v>
      </c>
      <c r="H67" s="32">
        <v>4</v>
      </c>
      <c r="I67" s="38">
        <v>5.75</v>
      </c>
      <c r="J67" s="32" t="str">
        <f t="shared" si="0"/>
        <v>Sep 07</v>
      </c>
    </row>
    <row r="68" spans="6:10" x14ac:dyDescent="0.2">
      <c r="F68" s="34">
        <v>39329</v>
      </c>
      <c r="G68" s="32">
        <v>5.25</v>
      </c>
      <c r="H68" s="32">
        <v>4</v>
      </c>
      <c r="I68" s="38">
        <v>5.75</v>
      </c>
      <c r="J68" s="32" t="str">
        <f t="shared" si="0"/>
        <v>Sep 07</v>
      </c>
    </row>
    <row r="69" spans="6:10" x14ac:dyDescent="0.2">
      <c r="F69" s="34">
        <v>39330</v>
      </c>
      <c r="G69" s="32">
        <v>5.25</v>
      </c>
      <c r="H69" s="32">
        <v>4</v>
      </c>
      <c r="I69" s="38">
        <v>5.75</v>
      </c>
      <c r="J69" s="32" t="str">
        <f t="shared" ref="J69:J132" si="1">TEXT(F69, "mmm") &amp; " " &amp; TEXT(F69, "yy")</f>
        <v>Sep 07</v>
      </c>
    </row>
    <row r="70" spans="6:10" x14ac:dyDescent="0.2">
      <c r="F70" s="34">
        <v>39331</v>
      </c>
      <c r="G70" s="32">
        <v>5.25</v>
      </c>
      <c r="H70" s="32">
        <v>4</v>
      </c>
      <c r="I70" s="38">
        <v>5.75</v>
      </c>
      <c r="J70" s="32" t="str">
        <f t="shared" si="1"/>
        <v>Sep 07</v>
      </c>
    </row>
    <row r="71" spans="6:10" x14ac:dyDescent="0.2">
      <c r="F71" s="34">
        <v>39332</v>
      </c>
      <c r="G71" s="32">
        <v>5.25</v>
      </c>
      <c r="H71" s="32">
        <v>4</v>
      </c>
      <c r="I71" s="38">
        <v>5.75</v>
      </c>
      <c r="J71" s="32" t="str">
        <f t="shared" si="1"/>
        <v>Sep 07</v>
      </c>
    </row>
    <row r="72" spans="6:10" x14ac:dyDescent="0.2">
      <c r="F72" s="34">
        <v>39335</v>
      </c>
      <c r="G72" s="32">
        <v>5.25</v>
      </c>
      <c r="H72" s="32">
        <v>4</v>
      </c>
      <c r="I72" s="38">
        <v>5.75</v>
      </c>
      <c r="J72" s="32" t="str">
        <f t="shared" si="1"/>
        <v>Sep 07</v>
      </c>
    </row>
    <row r="73" spans="6:10" x14ac:dyDescent="0.2">
      <c r="F73" s="34">
        <v>39336</v>
      </c>
      <c r="G73" s="32">
        <v>5.25</v>
      </c>
      <c r="H73" s="32">
        <v>4</v>
      </c>
      <c r="I73" s="38">
        <v>5.75</v>
      </c>
      <c r="J73" s="32" t="str">
        <f t="shared" si="1"/>
        <v>Sep 07</v>
      </c>
    </row>
    <row r="74" spans="6:10" x14ac:dyDescent="0.2">
      <c r="F74" s="34">
        <v>39337</v>
      </c>
      <c r="G74" s="32">
        <v>5.25</v>
      </c>
      <c r="H74" s="32">
        <v>4</v>
      </c>
      <c r="I74" s="38">
        <v>5.75</v>
      </c>
      <c r="J74" s="32" t="str">
        <f t="shared" si="1"/>
        <v>Sep 07</v>
      </c>
    </row>
    <row r="75" spans="6:10" x14ac:dyDescent="0.2">
      <c r="F75" s="34">
        <v>39338</v>
      </c>
      <c r="G75" s="32">
        <v>5.25</v>
      </c>
      <c r="H75" s="32">
        <v>4</v>
      </c>
      <c r="I75" s="38">
        <v>5.75</v>
      </c>
      <c r="J75" s="32" t="str">
        <f t="shared" si="1"/>
        <v>Sep 07</v>
      </c>
    </row>
    <row r="76" spans="6:10" x14ac:dyDescent="0.2">
      <c r="F76" s="34">
        <v>39339</v>
      </c>
      <c r="G76" s="32">
        <v>5.25</v>
      </c>
      <c r="H76" s="32">
        <v>4</v>
      </c>
      <c r="I76" s="38">
        <v>5.75</v>
      </c>
      <c r="J76" s="32" t="str">
        <f t="shared" si="1"/>
        <v>Sep 07</v>
      </c>
    </row>
    <row r="77" spans="6:10" x14ac:dyDescent="0.2">
      <c r="F77" s="34">
        <v>39342</v>
      </c>
      <c r="G77" s="32">
        <v>5.25</v>
      </c>
      <c r="H77" s="32">
        <v>4</v>
      </c>
      <c r="I77" s="38">
        <v>5.75</v>
      </c>
      <c r="J77" s="32" t="str">
        <f t="shared" si="1"/>
        <v>Sep 07</v>
      </c>
    </row>
    <row r="78" spans="6:10" x14ac:dyDescent="0.2">
      <c r="F78" s="34">
        <v>39343</v>
      </c>
      <c r="G78" s="32">
        <v>5.25</v>
      </c>
      <c r="H78" s="32">
        <v>4</v>
      </c>
      <c r="I78" s="38">
        <v>5.75</v>
      </c>
      <c r="J78" s="32" t="str">
        <f t="shared" si="1"/>
        <v>Sep 07</v>
      </c>
    </row>
    <row r="79" spans="6:10" x14ac:dyDescent="0.2">
      <c r="F79" s="34">
        <v>39344</v>
      </c>
      <c r="G79" s="32">
        <v>4.75</v>
      </c>
      <c r="H79" s="32">
        <v>4</v>
      </c>
      <c r="I79" s="38">
        <v>5.75</v>
      </c>
      <c r="J79" s="32" t="str">
        <f t="shared" si="1"/>
        <v>Sep 07</v>
      </c>
    </row>
    <row r="80" spans="6:10" x14ac:dyDescent="0.2">
      <c r="F80" s="34">
        <v>39345</v>
      </c>
      <c r="G80" s="32">
        <v>4.75</v>
      </c>
      <c r="H80" s="32">
        <v>4</v>
      </c>
      <c r="I80" s="38">
        <v>5.75</v>
      </c>
      <c r="J80" s="32" t="str">
        <f t="shared" si="1"/>
        <v>Sep 07</v>
      </c>
    </row>
    <row r="81" spans="6:10" x14ac:dyDescent="0.2">
      <c r="F81" s="34">
        <v>39346</v>
      </c>
      <c r="G81" s="32">
        <v>4.75</v>
      </c>
      <c r="H81" s="32">
        <v>4</v>
      </c>
      <c r="I81" s="38">
        <v>5.75</v>
      </c>
      <c r="J81" s="32" t="str">
        <f t="shared" si="1"/>
        <v>Sep 07</v>
      </c>
    </row>
    <row r="82" spans="6:10" x14ac:dyDescent="0.2">
      <c r="F82" s="34">
        <v>39349</v>
      </c>
      <c r="G82" s="32">
        <v>4.75</v>
      </c>
      <c r="H82" s="32">
        <v>4</v>
      </c>
      <c r="I82" s="38">
        <v>5.75</v>
      </c>
      <c r="J82" s="32" t="str">
        <f t="shared" si="1"/>
        <v>Sep 07</v>
      </c>
    </row>
    <row r="83" spans="6:10" x14ac:dyDescent="0.2">
      <c r="F83" s="34">
        <v>39350</v>
      </c>
      <c r="G83" s="32">
        <v>4.75</v>
      </c>
      <c r="H83" s="32">
        <v>4</v>
      </c>
      <c r="I83" s="38">
        <v>5.75</v>
      </c>
      <c r="J83" s="32" t="str">
        <f t="shared" si="1"/>
        <v>Sep 07</v>
      </c>
    </row>
    <row r="84" spans="6:10" x14ac:dyDescent="0.2">
      <c r="F84" s="34">
        <v>39351</v>
      </c>
      <c r="G84" s="32">
        <v>4.75</v>
      </c>
      <c r="H84" s="32">
        <v>4</v>
      </c>
      <c r="I84" s="38">
        <v>5.75</v>
      </c>
      <c r="J84" s="32" t="str">
        <f t="shared" si="1"/>
        <v>Sep 07</v>
      </c>
    </row>
    <row r="85" spans="6:10" x14ac:dyDescent="0.2">
      <c r="F85" s="34">
        <v>39352</v>
      </c>
      <c r="G85" s="32">
        <v>4.75</v>
      </c>
      <c r="H85" s="32">
        <v>4</v>
      </c>
      <c r="I85" s="38">
        <v>5.75</v>
      </c>
      <c r="J85" s="32" t="str">
        <f t="shared" si="1"/>
        <v>Sep 07</v>
      </c>
    </row>
    <row r="86" spans="6:10" x14ac:dyDescent="0.2">
      <c r="F86" s="34">
        <v>39353</v>
      </c>
      <c r="G86" s="32">
        <v>4.75</v>
      </c>
      <c r="H86" s="32">
        <v>4</v>
      </c>
      <c r="I86" s="38">
        <v>5.75</v>
      </c>
      <c r="J86" s="32" t="str">
        <f t="shared" si="1"/>
        <v>Sep 07</v>
      </c>
    </row>
    <row r="87" spans="6:10" x14ac:dyDescent="0.2">
      <c r="F87" s="34">
        <v>39356</v>
      </c>
      <c r="G87" s="32">
        <v>4.75</v>
      </c>
      <c r="H87" s="32">
        <v>4</v>
      </c>
      <c r="I87" s="38">
        <v>5.75</v>
      </c>
      <c r="J87" s="32" t="str">
        <f t="shared" si="1"/>
        <v>Oct 07</v>
      </c>
    </row>
    <row r="88" spans="6:10" x14ac:dyDescent="0.2">
      <c r="F88" s="34">
        <v>39357</v>
      </c>
      <c r="G88" s="32">
        <v>4.75</v>
      </c>
      <c r="H88" s="32">
        <v>4</v>
      </c>
      <c r="I88" s="38">
        <v>5.75</v>
      </c>
      <c r="J88" s="32" t="str">
        <f t="shared" si="1"/>
        <v>Oct 07</v>
      </c>
    </row>
    <row r="89" spans="6:10" x14ac:dyDescent="0.2">
      <c r="F89" s="34">
        <v>39358</v>
      </c>
      <c r="G89" s="32">
        <v>4.75</v>
      </c>
      <c r="H89" s="32">
        <v>4</v>
      </c>
      <c r="I89" s="38">
        <v>5.75</v>
      </c>
      <c r="J89" s="32" t="str">
        <f t="shared" si="1"/>
        <v>Oct 07</v>
      </c>
    </row>
    <row r="90" spans="6:10" x14ac:dyDescent="0.2">
      <c r="F90" s="34">
        <v>39359</v>
      </c>
      <c r="G90" s="32">
        <v>4.75</v>
      </c>
      <c r="H90" s="32">
        <v>4</v>
      </c>
      <c r="I90" s="38">
        <v>5.75</v>
      </c>
      <c r="J90" s="32" t="str">
        <f t="shared" si="1"/>
        <v>Oct 07</v>
      </c>
    </row>
    <row r="91" spans="6:10" x14ac:dyDescent="0.2">
      <c r="F91" s="34">
        <v>39360</v>
      </c>
      <c r="G91" s="32">
        <v>4.75</v>
      </c>
      <c r="H91" s="32">
        <v>4</v>
      </c>
      <c r="I91" s="38">
        <v>5.75</v>
      </c>
      <c r="J91" s="32" t="str">
        <f t="shared" si="1"/>
        <v>Oct 07</v>
      </c>
    </row>
    <row r="92" spans="6:10" x14ac:dyDescent="0.2">
      <c r="F92" s="34">
        <v>39363</v>
      </c>
      <c r="G92" s="32">
        <v>4.75</v>
      </c>
      <c r="H92" s="32">
        <v>4</v>
      </c>
      <c r="I92" s="38">
        <v>5.75</v>
      </c>
      <c r="J92" s="32" t="str">
        <f t="shared" si="1"/>
        <v>Oct 07</v>
      </c>
    </row>
    <row r="93" spans="6:10" x14ac:dyDescent="0.2">
      <c r="F93" s="34">
        <v>39364</v>
      </c>
      <c r="G93" s="32">
        <v>4.75</v>
      </c>
      <c r="H93" s="32">
        <v>4</v>
      </c>
      <c r="I93" s="38">
        <v>5.75</v>
      </c>
      <c r="J93" s="32" t="str">
        <f t="shared" si="1"/>
        <v>Oct 07</v>
      </c>
    </row>
    <row r="94" spans="6:10" x14ac:dyDescent="0.2">
      <c r="F94" s="34">
        <v>39365</v>
      </c>
      <c r="G94" s="32">
        <v>4.75</v>
      </c>
      <c r="H94" s="32">
        <v>4</v>
      </c>
      <c r="I94" s="38">
        <v>5.75</v>
      </c>
      <c r="J94" s="32" t="str">
        <f t="shared" si="1"/>
        <v>Oct 07</v>
      </c>
    </row>
    <row r="95" spans="6:10" x14ac:dyDescent="0.2">
      <c r="F95" s="34">
        <v>39366</v>
      </c>
      <c r="G95" s="32">
        <v>4.75</v>
      </c>
      <c r="H95" s="32">
        <v>4</v>
      </c>
      <c r="I95" s="38">
        <v>5.75</v>
      </c>
      <c r="J95" s="32" t="str">
        <f t="shared" si="1"/>
        <v>Oct 07</v>
      </c>
    </row>
    <row r="96" spans="6:10" x14ac:dyDescent="0.2">
      <c r="F96" s="34">
        <v>39367</v>
      </c>
      <c r="G96" s="32">
        <v>4.75</v>
      </c>
      <c r="H96" s="32">
        <v>4</v>
      </c>
      <c r="I96" s="38">
        <v>5.75</v>
      </c>
      <c r="J96" s="32" t="str">
        <f t="shared" si="1"/>
        <v>Oct 07</v>
      </c>
    </row>
    <row r="97" spans="6:10" x14ac:dyDescent="0.2">
      <c r="F97" s="34">
        <v>39370</v>
      </c>
      <c r="G97" s="32">
        <v>4.75</v>
      </c>
      <c r="H97" s="32">
        <v>4</v>
      </c>
      <c r="I97" s="38">
        <v>5.75</v>
      </c>
      <c r="J97" s="32" t="str">
        <f t="shared" si="1"/>
        <v>Oct 07</v>
      </c>
    </row>
    <row r="98" spans="6:10" x14ac:dyDescent="0.2">
      <c r="F98" s="34">
        <v>39371</v>
      </c>
      <c r="G98" s="32">
        <v>4.75</v>
      </c>
      <c r="H98" s="32">
        <v>4</v>
      </c>
      <c r="I98" s="38">
        <v>5.75</v>
      </c>
      <c r="J98" s="32" t="str">
        <f t="shared" si="1"/>
        <v>Oct 07</v>
      </c>
    </row>
    <row r="99" spans="6:10" x14ac:dyDescent="0.2">
      <c r="F99" s="34">
        <v>39372</v>
      </c>
      <c r="G99" s="32">
        <v>4.75</v>
      </c>
      <c r="H99" s="32">
        <v>4</v>
      </c>
      <c r="I99" s="38">
        <v>5.75</v>
      </c>
      <c r="J99" s="32" t="str">
        <f t="shared" si="1"/>
        <v>Oct 07</v>
      </c>
    </row>
    <row r="100" spans="6:10" x14ac:dyDescent="0.2">
      <c r="F100" s="34">
        <v>39373</v>
      </c>
      <c r="G100" s="32">
        <v>4.75</v>
      </c>
      <c r="H100" s="32">
        <v>4</v>
      </c>
      <c r="I100" s="38">
        <v>5.75</v>
      </c>
      <c r="J100" s="32" t="str">
        <f t="shared" si="1"/>
        <v>Oct 07</v>
      </c>
    </row>
    <row r="101" spans="6:10" x14ac:dyDescent="0.2">
      <c r="F101" s="34">
        <v>39374</v>
      </c>
      <c r="G101" s="32">
        <v>4.75</v>
      </c>
      <c r="H101" s="32">
        <v>4</v>
      </c>
      <c r="I101" s="38">
        <v>5.75</v>
      </c>
      <c r="J101" s="32" t="str">
        <f t="shared" si="1"/>
        <v>Oct 07</v>
      </c>
    </row>
    <row r="102" spans="6:10" x14ac:dyDescent="0.2">
      <c r="F102" s="34">
        <v>39377</v>
      </c>
      <c r="G102" s="32">
        <v>4.75</v>
      </c>
      <c r="H102" s="32">
        <v>4</v>
      </c>
      <c r="I102" s="38">
        <v>5.75</v>
      </c>
      <c r="J102" s="32" t="str">
        <f t="shared" si="1"/>
        <v>Oct 07</v>
      </c>
    </row>
    <row r="103" spans="6:10" x14ac:dyDescent="0.2">
      <c r="F103" s="34">
        <v>39378</v>
      </c>
      <c r="G103" s="32">
        <v>4.75</v>
      </c>
      <c r="H103" s="32">
        <v>4</v>
      </c>
      <c r="I103" s="38">
        <v>5.75</v>
      </c>
      <c r="J103" s="32" t="str">
        <f t="shared" si="1"/>
        <v>Oct 07</v>
      </c>
    </row>
    <row r="104" spans="6:10" x14ac:dyDescent="0.2">
      <c r="F104" s="34">
        <v>39379</v>
      </c>
      <c r="G104" s="32">
        <v>4.75</v>
      </c>
      <c r="H104" s="32">
        <v>4</v>
      </c>
      <c r="I104" s="38">
        <v>5.75</v>
      </c>
      <c r="J104" s="32" t="str">
        <f t="shared" si="1"/>
        <v>Oct 07</v>
      </c>
    </row>
    <row r="105" spans="6:10" x14ac:dyDescent="0.2">
      <c r="F105" s="34">
        <v>39380</v>
      </c>
      <c r="G105" s="32">
        <v>4.75</v>
      </c>
      <c r="H105" s="32">
        <v>4</v>
      </c>
      <c r="I105" s="38">
        <v>5.75</v>
      </c>
      <c r="J105" s="32" t="str">
        <f t="shared" si="1"/>
        <v>Oct 07</v>
      </c>
    </row>
    <row r="106" spans="6:10" x14ac:dyDescent="0.2">
      <c r="F106" s="34">
        <v>39381</v>
      </c>
      <c r="G106" s="32">
        <v>4.75</v>
      </c>
      <c r="H106" s="32">
        <v>4</v>
      </c>
      <c r="I106" s="38">
        <v>5.75</v>
      </c>
      <c r="J106" s="32" t="str">
        <f t="shared" si="1"/>
        <v>Oct 07</v>
      </c>
    </row>
    <row r="107" spans="6:10" x14ac:dyDescent="0.2">
      <c r="F107" s="34">
        <v>39384</v>
      </c>
      <c r="G107" s="32">
        <v>4.75</v>
      </c>
      <c r="H107" s="32">
        <v>4</v>
      </c>
      <c r="I107" s="38">
        <v>5.75</v>
      </c>
      <c r="J107" s="32" t="str">
        <f t="shared" si="1"/>
        <v>Oct 07</v>
      </c>
    </row>
    <row r="108" spans="6:10" x14ac:dyDescent="0.2">
      <c r="F108" s="34">
        <v>39385</v>
      </c>
      <c r="G108" s="32">
        <v>4.75</v>
      </c>
      <c r="H108" s="32">
        <v>4</v>
      </c>
      <c r="I108" s="38">
        <v>5.75</v>
      </c>
      <c r="J108" s="32" t="str">
        <f t="shared" si="1"/>
        <v>Oct 07</v>
      </c>
    </row>
    <row r="109" spans="6:10" x14ac:dyDescent="0.2">
      <c r="F109" s="34">
        <v>39386</v>
      </c>
      <c r="G109" s="32">
        <v>4.75</v>
      </c>
      <c r="H109" s="32">
        <v>4</v>
      </c>
      <c r="I109" s="38">
        <v>5.75</v>
      </c>
      <c r="J109" s="32" t="str">
        <f t="shared" si="1"/>
        <v>Oct 07</v>
      </c>
    </row>
    <row r="110" spans="6:10" x14ac:dyDescent="0.2">
      <c r="F110" s="34">
        <v>39387</v>
      </c>
      <c r="G110" s="32">
        <v>4.5</v>
      </c>
      <c r="H110" s="32">
        <v>4</v>
      </c>
      <c r="I110" s="38">
        <v>5.75</v>
      </c>
      <c r="J110" s="32" t="str">
        <f t="shared" si="1"/>
        <v>Nov 07</v>
      </c>
    </row>
    <row r="111" spans="6:10" x14ac:dyDescent="0.2">
      <c r="F111" s="34">
        <v>39388</v>
      </c>
      <c r="G111" s="32">
        <v>4.5</v>
      </c>
      <c r="H111" s="32">
        <v>4</v>
      </c>
      <c r="I111" s="38">
        <v>5.75</v>
      </c>
      <c r="J111" s="32" t="str">
        <f t="shared" si="1"/>
        <v>Nov 07</v>
      </c>
    </row>
    <row r="112" spans="6:10" x14ac:dyDescent="0.2">
      <c r="F112" s="34">
        <v>39391</v>
      </c>
      <c r="G112" s="32">
        <v>4.5</v>
      </c>
      <c r="H112" s="32">
        <v>4</v>
      </c>
      <c r="I112" s="38">
        <v>5.75</v>
      </c>
      <c r="J112" s="32" t="str">
        <f t="shared" si="1"/>
        <v>Nov 07</v>
      </c>
    </row>
    <row r="113" spans="6:10" x14ac:dyDescent="0.2">
      <c r="F113" s="34">
        <v>39392</v>
      </c>
      <c r="G113" s="32">
        <v>4.5</v>
      </c>
      <c r="H113" s="32">
        <v>4</v>
      </c>
      <c r="I113" s="38">
        <v>5.75</v>
      </c>
      <c r="J113" s="32" t="str">
        <f t="shared" si="1"/>
        <v>Nov 07</v>
      </c>
    </row>
    <row r="114" spans="6:10" x14ac:dyDescent="0.2">
      <c r="F114" s="34">
        <v>39393</v>
      </c>
      <c r="G114" s="32">
        <v>4.5</v>
      </c>
      <c r="H114" s="32">
        <v>4</v>
      </c>
      <c r="I114" s="38">
        <v>5.75</v>
      </c>
      <c r="J114" s="32" t="str">
        <f t="shared" si="1"/>
        <v>Nov 07</v>
      </c>
    </row>
    <row r="115" spans="6:10" x14ac:dyDescent="0.2">
      <c r="F115" s="34">
        <v>39394</v>
      </c>
      <c r="G115" s="32">
        <v>4.5</v>
      </c>
      <c r="H115" s="32">
        <v>4</v>
      </c>
      <c r="I115" s="38">
        <v>5.75</v>
      </c>
      <c r="J115" s="32" t="str">
        <f t="shared" si="1"/>
        <v>Nov 07</v>
      </c>
    </row>
    <row r="116" spans="6:10" x14ac:dyDescent="0.2">
      <c r="F116" s="34">
        <v>39395</v>
      </c>
      <c r="G116" s="32">
        <v>4.5</v>
      </c>
      <c r="H116" s="32">
        <v>4</v>
      </c>
      <c r="I116" s="38">
        <v>5.75</v>
      </c>
      <c r="J116" s="32" t="str">
        <f t="shared" si="1"/>
        <v>Nov 07</v>
      </c>
    </row>
    <row r="117" spans="6:10" x14ac:dyDescent="0.2">
      <c r="F117" s="34">
        <v>39398</v>
      </c>
      <c r="G117" s="32">
        <v>4.5</v>
      </c>
      <c r="H117" s="32">
        <v>4</v>
      </c>
      <c r="I117" s="38">
        <v>5.75</v>
      </c>
      <c r="J117" s="32" t="str">
        <f t="shared" si="1"/>
        <v>Nov 07</v>
      </c>
    </row>
    <row r="118" spans="6:10" x14ac:dyDescent="0.2">
      <c r="F118" s="34">
        <v>39399</v>
      </c>
      <c r="G118" s="32">
        <v>4.5</v>
      </c>
      <c r="H118" s="32">
        <v>4</v>
      </c>
      <c r="I118" s="38">
        <v>5.75</v>
      </c>
      <c r="J118" s="32" t="str">
        <f t="shared" si="1"/>
        <v>Nov 07</v>
      </c>
    </row>
    <row r="119" spans="6:10" x14ac:dyDescent="0.2">
      <c r="F119" s="34">
        <v>39400</v>
      </c>
      <c r="G119" s="32">
        <v>4.5</v>
      </c>
      <c r="H119" s="32">
        <v>4</v>
      </c>
      <c r="I119" s="38">
        <v>5.75</v>
      </c>
      <c r="J119" s="32" t="str">
        <f t="shared" si="1"/>
        <v>Nov 07</v>
      </c>
    </row>
    <row r="120" spans="6:10" x14ac:dyDescent="0.2">
      <c r="F120" s="34">
        <v>39401</v>
      </c>
      <c r="G120" s="32">
        <v>4.5</v>
      </c>
      <c r="H120" s="32">
        <v>4</v>
      </c>
      <c r="I120" s="38">
        <v>5.75</v>
      </c>
      <c r="J120" s="32" t="str">
        <f t="shared" si="1"/>
        <v>Nov 07</v>
      </c>
    </row>
    <row r="121" spans="6:10" x14ac:dyDescent="0.2">
      <c r="F121" s="34">
        <v>39402</v>
      </c>
      <c r="G121" s="32">
        <v>4.5</v>
      </c>
      <c r="H121" s="32">
        <v>4</v>
      </c>
      <c r="I121" s="38">
        <v>5.75</v>
      </c>
      <c r="J121" s="32" t="str">
        <f t="shared" si="1"/>
        <v>Nov 07</v>
      </c>
    </row>
    <row r="122" spans="6:10" x14ac:dyDescent="0.2">
      <c r="F122" s="34">
        <v>39405</v>
      </c>
      <c r="G122" s="32">
        <v>4.5</v>
      </c>
      <c r="H122" s="32">
        <v>4</v>
      </c>
      <c r="I122" s="38">
        <v>5.75</v>
      </c>
      <c r="J122" s="32" t="str">
        <f t="shared" si="1"/>
        <v>Nov 07</v>
      </c>
    </row>
    <row r="123" spans="6:10" x14ac:dyDescent="0.2">
      <c r="F123" s="34">
        <v>39406</v>
      </c>
      <c r="G123" s="32">
        <v>4.5</v>
      </c>
      <c r="H123" s="32">
        <v>4</v>
      </c>
      <c r="I123" s="38">
        <v>5.75</v>
      </c>
      <c r="J123" s="32" t="str">
        <f t="shared" si="1"/>
        <v>Nov 07</v>
      </c>
    </row>
    <row r="124" spans="6:10" x14ac:dyDescent="0.2">
      <c r="F124" s="34">
        <v>39407</v>
      </c>
      <c r="G124" s="32">
        <v>4.5</v>
      </c>
      <c r="H124" s="32">
        <v>4</v>
      </c>
      <c r="I124" s="38">
        <v>5.75</v>
      </c>
      <c r="J124" s="32" t="str">
        <f t="shared" si="1"/>
        <v>Nov 07</v>
      </c>
    </row>
    <row r="125" spans="6:10" x14ac:dyDescent="0.2">
      <c r="F125" s="34">
        <v>39408</v>
      </c>
      <c r="G125" s="32">
        <v>4.5</v>
      </c>
      <c r="H125" s="32">
        <v>4</v>
      </c>
      <c r="I125" s="38">
        <v>5.75</v>
      </c>
      <c r="J125" s="32" t="str">
        <f t="shared" si="1"/>
        <v>Nov 07</v>
      </c>
    </row>
    <row r="126" spans="6:10" x14ac:dyDescent="0.2">
      <c r="F126" s="34">
        <v>39409</v>
      </c>
      <c r="G126" s="32">
        <v>4.5</v>
      </c>
      <c r="H126" s="32">
        <v>4</v>
      </c>
      <c r="I126" s="38">
        <v>5.75</v>
      </c>
      <c r="J126" s="32" t="str">
        <f t="shared" si="1"/>
        <v>Nov 07</v>
      </c>
    </row>
    <row r="127" spans="6:10" x14ac:dyDescent="0.2">
      <c r="F127" s="34">
        <v>39412</v>
      </c>
      <c r="G127" s="32">
        <v>4.5</v>
      </c>
      <c r="H127" s="32">
        <v>4</v>
      </c>
      <c r="I127" s="38">
        <v>5.75</v>
      </c>
      <c r="J127" s="32" t="str">
        <f t="shared" si="1"/>
        <v>Nov 07</v>
      </c>
    </row>
    <row r="128" spans="6:10" x14ac:dyDescent="0.2">
      <c r="F128" s="34">
        <v>39413</v>
      </c>
      <c r="G128" s="32">
        <v>4.5</v>
      </c>
      <c r="H128" s="32">
        <v>4</v>
      </c>
      <c r="I128" s="38">
        <v>5.75</v>
      </c>
      <c r="J128" s="32" t="str">
        <f t="shared" si="1"/>
        <v>Nov 07</v>
      </c>
    </row>
    <row r="129" spans="6:10" x14ac:dyDescent="0.2">
      <c r="F129" s="34">
        <v>39414</v>
      </c>
      <c r="G129" s="32">
        <v>4.5</v>
      </c>
      <c r="H129" s="32">
        <v>4</v>
      </c>
      <c r="I129" s="38">
        <v>5.75</v>
      </c>
      <c r="J129" s="32" t="str">
        <f t="shared" si="1"/>
        <v>Nov 07</v>
      </c>
    </row>
    <row r="130" spans="6:10" x14ac:dyDescent="0.2">
      <c r="F130" s="34">
        <v>39415</v>
      </c>
      <c r="G130" s="32">
        <v>4.5</v>
      </c>
      <c r="H130" s="32">
        <v>4</v>
      </c>
      <c r="I130" s="38">
        <v>5.75</v>
      </c>
      <c r="J130" s="32" t="str">
        <f t="shared" si="1"/>
        <v>Nov 07</v>
      </c>
    </row>
    <row r="131" spans="6:10" x14ac:dyDescent="0.2">
      <c r="F131" s="34">
        <v>39416</v>
      </c>
      <c r="G131" s="32">
        <v>4.5</v>
      </c>
      <c r="H131" s="32">
        <v>4</v>
      </c>
      <c r="I131" s="38">
        <v>5.75</v>
      </c>
      <c r="J131" s="32" t="str">
        <f t="shared" si="1"/>
        <v>Nov 07</v>
      </c>
    </row>
    <row r="132" spans="6:10" x14ac:dyDescent="0.2">
      <c r="F132" s="34">
        <v>39419</v>
      </c>
      <c r="G132" s="32">
        <v>4.5</v>
      </c>
      <c r="H132" s="32">
        <v>4</v>
      </c>
      <c r="I132" s="38">
        <v>5.75</v>
      </c>
      <c r="J132" s="32" t="str">
        <f t="shared" si="1"/>
        <v>Dec 07</v>
      </c>
    </row>
    <row r="133" spans="6:10" x14ac:dyDescent="0.2">
      <c r="F133" s="34">
        <v>39420</v>
      </c>
      <c r="G133" s="32">
        <v>4.5</v>
      </c>
      <c r="H133" s="32">
        <v>4</v>
      </c>
      <c r="I133" s="38">
        <v>5.75</v>
      </c>
      <c r="J133" s="32" t="str">
        <f t="shared" ref="J133:J196" si="2">TEXT(F133, "mmm") &amp; " " &amp; TEXT(F133, "yy")</f>
        <v>Dec 07</v>
      </c>
    </row>
    <row r="134" spans="6:10" x14ac:dyDescent="0.2">
      <c r="F134" s="34">
        <v>39421</v>
      </c>
      <c r="G134" s="32">
        <v>4.5</v>
      </c>
      <c r="H134" s="32">
        <v>4</v>
      </c>
      <c r="I134" s="38">
        <v>5.75</v>
      </c>
      <c r="J134" s="32" t="str">
        <f t="shared" si="2"/>
        <v>Dec 07</v>
      </c>
    </row>
    <row r="135" spans="6:10" x14ac:dyDescent="0.2">
      <c r="F135" s="34">
        <v>39422</v>
      </c>
      <c r="G135" s="32">
        <v>4.5</v>
      </c>
      <c r="H135" s="32">
        <v>4</v>
      </c>
      <c r="I135" s="38">
        <v>5.75</v>
      </c>
      <c r="J135" s="32" t="str">
        <f t="shared" si="2"/>
        <v>Dec 07</v>
      </c>
    </row>
    <row r="136" spans="6:10" x14ac:dyDescent="0.2">
      <c r="F136" s="34">
        <v>39423</v>
      </c>
      <c r="G136" s="32">
        <v>4.5</v>
      </c>
      <c r="H136" s="32">
        <v>4</v>
      </c>
      <c r="I136" s="38">
        <v>5.5</v>
      </c>
      <c r="J136" s="32" t="str">
        <f t="shared" si="2"/>
        <v>Dec 07</v>
      </c>
    </row>
    <row r="137" spans="6:10" x14ac:dyDescent="0.2">
      <c r="F137" s="34">
        <v>39426</v>
      </c>
      <c r="G137" s="32">
        <v>4.5</v>
      </c>
      <c r="H137" s="32">
        <v>4</v>
      </c>
      <c r="I137" s="38">
        <v>5.5</v>
      </c>
      <c r="J137" s="32" t="str">
        <f t="shared" si="2"/>
        <v>Dec 07</v>
      </c>
    </row>
    <row r="138" spans="6:10" x14ac:dyDescent="0.2">
      <c r="F138" s="34">
        <v>39427</v>
      </c>
      <c r="G138" s="32">
        <v>4.5</v>
      </c>
      <c r="H138" s="32">
        <v>4</v>
      </c>
      <c r="I138" s="38">
        <v>5.5</v>
      </c>
      <c r="J138" s="32" t="str">
        <f t="shared" si="2"/>
        <v>Dec 07</v>
      </c>
    </row>
    <row r="139" spans="6:10" x14ac:dyDescent="0.2">
      <c r="F139" s="34">
        <v>39428</v>
      </c>
      <c r="G139" s="32">
        <v>4.25</v>
      </c>
      <c r="H139" s="32">
        <v>4</v>
      </c>
      <c r="I139" s="38">
        <v>5.5</v>
      </c>
      <c r="J139" s="32" t="str">
        <f t="shared" si="2"/>
        <v>Dec 07</v>
      </c>
    </row>
    <row r="140" spans="6:10" x14ac:dyDescent="0.2">
      <c r="F140" s="34">
        <v>39429</v>
      </c>
      <c r="G140" s="32">
        <v>4.25</v>
      </c>
      <c r="H140" s="32">
        <v>4</v>
      </c>
      <c r="I140" s="38">
        <v>5.5</v>
      </c>
      <c r="J140" s="32" t="str">
        <f t="shared" si="2"/>
        <v>Dec 07</v>
      </c>
    </row>
    <row r="141" spans="6:10" x14ac:dyDescent="0.2">
      <c r="F141" s="34">
        <v>39430</v>
      </c>
      <c r="G141" s="32">
        <v>4.25</v>
      </c>
      <c r="H141" s="32">
        <v>4</v>
      </c>
      <c r="I141" s="38">
        <v>5.5</v>
      </c>
      <c r="J141" s="32" t="str">
        <f t="shared" si="2"/>
        <v>Dec 07</v>
      </c>
    </row>
    <row r="142" spans="6:10" x14ac:dyDescent="0.2">
      <c r="F142" s="34">
        <v>39433</v>
      </c>
      <c r="G142" s="32">
        <v>4.25</v>
      </c>
      <c r="H142" s="32">
        <v>4</v>
      </c>
      <c r="I142" s="38">
        <v>5.5</v>
      </c>
      <c r="J142" s="32" t="str">
        <f t="shared" si="2"/>
        <v>Dec 07</v>
      </c>
    </row>
    <row r="143" spans="6:10" x14ac:dyDescent="0.2">
      <c r="F143" s="34">
        <v>39434</v>
      </c>
      <c r="G143" s="32">
        <v>4.25</v>
      </c>
      <c r="H143" s="32">
        <v>4</v>
      </c>
      <c r="I143" s="38">
        <v>5.5</v>
      </c>
      <c r="J143" s="32" t="str">
        <f t="shared" si="2"/>
        <v>Dec 07</v>
      </c>
    </row>
    <row r="144" spans="6:10" x14ac:dyDescent="0.2">
      <c r="F144" s="34">
        <v>39435</v>
      </c>
      <c r="G144" s="32">
        <v>4.25</v>
      </c>
      <c r="H144" s="32">
        <v>4</v>
      </c>
      <c r="I144" s="38">
        <v>5.5</v>
      </c>
      <c r="J144" s="32" t="str">
        <f t="shared" si="2"/>
        <v>Dec 07</v>
      </c>
    </row>
    <row r="145" spans="6:10" x14ac:dyDescent="0.2">
      <c r="F145" s="34">
        <v>39436</v>
      </c>
      <c r="G145" s="32">
        <v>4.25</v>
      </c>
      <c r="H145" s="32">
        <v>4</v>
      </c>
      <c r="I145" s="38">
        <v>5.5</v>
      </c>
      <c r="J145" s="32" t="str">
        <f t="shared" si="2"/>
        <v>Dec 07</v>
      </c>
    </row>
    <row r="146" spans="6:10" x14ac:dyDescent="0.2">
      <c r="F146" s="34">
        <v>39437</v>
      </c>
      <c r="G146" s="32">
        <v>4.25</v>
      </c>
      <c r="H146" s="32">
        <v>4</v>
      </c>
      <c r="I146" s="38">
        <v>5.5</v>
      </c>
      <c r="J146" s="32" t="str">
        <f t="shared" si="2"/>
        <v>Dec 07</v>
      </c>
    </row>
    <row r="147" spans="6:10" x14ac:dyDescent="0.2">
      <c r="F147" s="34">
        <v>39440</v>
      </c>
      <c r="G147" s="32">
        <v>4.25</v>
      </c>
      <c r="H147" s="32">
        <v>4</v>
      </c>
      <c r="I147" s="38">
        <v>5.5</v>
      </c>
      <c r="J147" s="32" t="str">
        <f t="shared" si="2"/>
        <v>Dec 07</v>
      </c>
    </row>
    <row r="148" spans="6:10" x14ac:dyDescent="0.2">
      <c r="F148" s="34">
        <v>39443</v>
      </c>
      <c r="G148" s="32">
        <v>4.25</v>
      </c>
      <c r="H148" s="32">
        <v>4</v>
      </c>
      <c r="I148" s="38">
        <v>5.5</v>
      </c>
      <c r="J148" s="32" t="str">
        <f t="shared" si="2"/>
        <v>Dec 07</v>
      </c>
    </row>
    <row r="149" spans="6:10" x14ac:dyDescent="0.2">
      <c r="F149" s="34">
        <v>39444</v>
      </c>
      <c r="G149" s="32">
        <v>4.25</v>
      </c>
      <c r="H149" s="32">
        <v>4</v>
      </c>
      <c r="I149" s="38">
        <v>5.5</v>
      </c>
      <c r="J149" s="32" t="str">
        <f t="shared" si="2"/>
        <v>Dec 07</v>
      </c>
    </row>
    <row r="150" spans="6:10" x14ac:dyDescent="0.2">
      <c r="F150" s="34">
        <v>39447</v>
      </c>
      <c r="G150" s="32">
        <v>4.25</v>
      </c>
      <c r="H150" s="32">
        <v>4</v>
      </c>
      <c r="I150" s="38">
        <v>5.5</v>
      </c>
      <c r="J150" s="32" t="str">
        <f t="shared" si="2"/>
        <v>Dec 07</v>
      </c>
    </row>
    <row r="151" spans="6:10" x14ac:dyDescent="0.2">
      <c r="F151" s="34">
        <v>39449</v>
      </c>
      <c r="G151" s="32">
        <v>4.25</v>
      </c>
      <c r="H151" s="32">
        <v>4</v>
      </c>
      <c r="I151" s="38">
        <v>5.5</v>
      </c>
      <c r="J151" s="32" t="str">
        <f t="shared" si="2"/>
        <v>Jan 08</v>
      </c>
    </row>
    <row r="152" spans="6:10" x14ac:dyDescent="0.2">
      <c r="F152" s="34">
        <v>39450</v>
      </c>
      <c r="G152" s="32">
        <v>4.25</v>
      </c>
      <c r="H152" s="32">
        <v>4</v>
      </c>
      <c r="I152" s="38">
        <v>5.5</v>
      </c>
      <c r="J152" s="32" t="str">
        <f t="shared" si="2"/>
        <v>Jan 08</v>
      </c>
    </row>
    <row r="153" spans="6:10" x14ac:dyDescent="0.2">
      <c r="F153" s="34">
        <v>39451</v>
      </c>
      <c r="G153" s="32">
        <v>4.25</v>
      </c>
      <c r="H153" s="32">
        <v>4</v>
      </c>
      <c r="I153" s="38">
        <v>5.5</v>
      </c>
      <c r="J153" s="32" t="str">
        <f t="shared" si="2"/>
        <v>Jan 08</v>
      </c>
    </row>
    <row r="154" spans="6:10" x14ac:dyDescent="0.2">
      <c r="F154" s="34">
        <v>39454</v>
      </c>
      <c r="G154" s="32">
        <v>4.25</v>
      </c>
      <c r="H154" s="32">
        <v>4</v>
      </c>
      <c r="I154" s="38">
        <v>5.5</v>
      </c>
      <c r="J154" s="32" t="str">
        <f t="shared" si="2"/>
        <v>Jan 08</v>
      </c>
    </row>
    <row r="155" spans="6:10" x14ac:dyDescent="0.2">
      <c r="F155" s="34">
        <v>39455</v>
      </c>
      <c r="G155" s="32">
        <v>4.25</v>
      </c>
      <c r="H155" s="32">
        <v>4</v>
      </c>
      <c r="I155" s="38">
        <v>5.5</v>
      </c>
      <c r="J155" s="32" t="str">
        <f t="shared" si="2"/>
        <v>Jan 08</v>
      </c>
    </row>
    <row r="156" spans="6:10" x14ac:dyDescent="0.2">
      <c r="F156" s="34">
        <v>39456</v>
      </c>
      <c r="G156" s="32">
        <v>4.25</v>
      </c>
      <c r="H156" s="32">
        <v>4</v>
      </c>
      <c r="I156" s="38">
        <v>5.5</v>
      </c>
      <c r="J156" s="32" t="str">
        <f t="shared" si="2"/>
        <v>Jan 08</v>
      </c>
    </row>
    <row r="157" spans="6:10" x14ac:dyDescent="0.2">
      <c r="F157" s="34">
        <v>39457</v>
      </c>
      <c r="G157" s="32">
        <v>4.25</v>
      </c>
      <c r="H157" s="32">
        <v>4</v>
      </c>
      <c r="I157" s="38">
        <v>5.5</v>
      </c>
      <c r="J157" s="32" t="str">
        <f t="shared" si="2"/>
        <v>Jan 08</v>
      </c>
    </row>
    <row r="158" spans="6:10" x14ac:dyDescent="0.2">
      <c r="F158" s="34">
        <v>39458</v>
      </c>
      <c r="G158" s="32">
        <v>4.25</v>
      </c>
      <c r="H158" s="32">
        <v>4</v>
      </c>
      <c r="I158" s="38">
        <v>5.5</v>
      </c>
      <c r="J158" s="32" t="str">
        <f t="shared" si="2"/>
        <v>Jan 08</v>
      </c>
    </row>
    <row r="159" spans="6:10" x14ac:dyDescent="0.2">
      <c r="F159" s="34">
        <v>39461</v>
      </c>
      <c r="G159" s="32">
        <v>4.25</v>
      </c>
      <c r="H159" s="32">
        <v>4</v>
      </c>
      <c r="I159" s="38">
        <v>5.5</v>
      </c>
      <c r="J159" s="32" t="str">
        <f t="shared" si="2"/>
        <v>Jan 08</v>
      </c>
    </row>
    <row r="160" spans="6:10" x14ac:dyDescent="0.2">
      <c r="F160" s="34">
        <v>39462</v>
      </c>
      <c r="G160" s="32">
        <v>4.25</v>
      </c>
      <c r="H160" s="32">
        <v>4</v>
      </c>
      <c r="I160" s="38">
        <v>5.5</v>
      </c>
      <c r="J160" s="32" t="str">
        <f t="shared" si="2"/>
        <v>Jan 08</v>
      </c>
    </row>
    <row r="161" spans="6:10" x14ac:dyDescent="0.2">
      <c r="F161" s="34">
        <v>39463</v>
      </c>
      <c r="G161" s="32">
        <v>4.25</v>
      </c>
      <c r="H161" s="32">
        <v>4</v>
      </c>
      <c r="I161" s="38">
        <v>5.5</v>
      </c>
      <c r="J161" s="32" t="str">
        <f t="shared" si="2"/>
        <v>Jan 08</v>
      </c>
    </row>
    <row r="162" spans="6:10" x14ac:dyDescent="0.2">
      <c r="F162" s="34">
        <v>39464</v>
      </c>
      <c r="G162" s="32">
        <v>4.25</v>
      </c>
      <c r="H162" s="32">
        <v>4</v>
      </c>
      <c r="I162" s="38">
        <v>5.5</v>
      </c>
      <c r="J162" s="32" t="str">
        <f t="shared" si="2"/>
        <v>Jan 08</v>
      </c>
    </row>
    <row r="163" spans="6:10" x14ac:dyDescent="0.2">
      <c r="F163" s="34">
        <v>39465</v>
      </c>
      <c r="G163" s="32">
        <v>4.25</v>
      </c>
      <c r="H163" s="32">
        <v>4</v>
      </c>
      <c r="I163" s="38">
        <v>5.5</v>
      </c>
      <c r="J163" s="32" t="str">
        <f t="shared" si="2"/>
        <v>Jan 08</v>
      </c>
    </row>
    <row r="164" spans="6:10" x14ac:dyDescent="0.2">
      <c r="F164" s="34">
        <v>39468</v>
      </c>
      <c r="G164" s="32">
        <v>4.25</v>
      </c>
      <c r="H164" s="32">
        <v>4</v>
      </c>
      <c r="I164" s="38">
        <v>5.5</v>
      </c>
      <c r="J164" s="32" t="str">
        <f t="shared" si="2"/>
        <v>Jan 08</v>
      </c>
    </row>
    <row r="165" spans="6:10" x14ac:dyDescent="0.2">
      <c r="F165" s="34">
        <v>39469</v>
      </c>
      <c r="G165" s="32">
        <v>4.25</v>
      </c>
      <c r="H165" s="32">
        <v>4</v>
      </c>
      <c r="I165" s="38">
        <v>5.5</v>
      </c>
      <c r="J165" s="32" t="str">
        <f t="shared" si="2"/>
        <v>Jan 08</v>
      </c>
    </row>
    <row r="166" spans="6:10" x14ac:dyDescent="0.2">
      <c r="F166" s="34">
        <v>39470</v>
      </c>
      <c r="G166" s="32">
        <v>3.5</v>
      </c>
      <c r="H166" s="32">
        <v>4</v>
      </c>
      <c r="I166" s="38">
        <v>5.5</v>
      </c>
      <c r="J166" s="32" t="str">
        <f t="shared" si="2"/>
        <v>Jan 08</v>
      </c>
    </row>
    <row r="167" spans="6:10" x14ac:dyDescent="0.2">
      <c r="F167" s="34">
        <v>39471</v>
      </c>
      <c r="G167" s="32">
        <v>3.5</v>
      </c>
      <c r="H167" s="32">
        <v>4</v>
      </c>
      <c r="I167" s="38">
        <v>5.5</v>
      </c>
      <c r="J167" s="32" t="str">
        <f t="shared" si="2"/>
        <v>Jan 08</v>
      </c>
    </row>
    <row r="168" spans="6:10" x14ac:dyDescent="0.2">
      <c r="F168" s="34">
        <v>39472</v>
      </c>
      <c r="G168" s="32">
        <v>3.5</v>
      </c>
      <c r="H168" s="32">
        <v>4</v>
      </c>
      <c r="I168" s="38">
        <v>5.5</v>
      </c>
      <c r="J168" s="32" t="str">
        <f t="shared" si="2"/>
        <v>Jan 08</v>
      </c>
    </row>
    <row r="169" spans="6:10" x14ac:dyDescent="0.2">
      <c r="F169" s="34">
        <v>39475</v>
      </c>
      <c r="G169" s="32">
        <v>3.5</v>
      </c>
      <c r="H169" s="32">
        <v>4</v>
      </c>
      <c r="I169" s="38">
        <v>5.5</v>
      </c>
      <c r="J169" s="32" t="str">
        <f t="shared" si="2"/>
        <v>Jan 08</v>
      </c>
    </row>
    <row r="170" spans="6:10" x14ac:dyDescent="0.2">
      <c r="F170" s="34">
        <v>39476</v>
      </c>
      <c r="G170" s="32">
        <v>3.5</v>
      </c>
      <c r="H170" s="32">
        <v>4</v>
      </c>
      <c r="I170" s="38">
        <v>5.5</v>
      </c>
      <c r="J170" s="32" t="str">
        <f t="shared" si="2"/>
        <v>Jan 08</v>
      </c>
    </row>
    <row r="171" spans="6:10" x14ac:dyDescent="0.2">
      <c r="F171" s="34">
        <v>39477</v>
      </c>
      <c r="G171" s="32">
        <v>3.5</v>
      </c>
      <c r="H171" s="32">
        <v>4</v>
      </c>
      <c r="I171" s="38">
        <v>5.5</v>
      </c>
      <c r="J171" s="32" t="str">
        <f t="shared" si="2"/>
        <v>Jan 08</v>
      </c>
    </row>
    <row r="172" spans="6:10" x14ac:dyDescent="0.2">
      <c r="F172" s="34">
        <v>39478</v>
      </c>
      <c r="G172" s="32">
        <v>3</v>
      </c>
      <c r="H172" s="32">
        <v>4</v>
      </c>
      <c r="I172" s="38">
        <v>5.5</v>
      </c>
      <c r="J172" s="32" t="str">
        <f t="shared" si="2"/>
        <v>Jan 08</v>
      </c>
    </row>
    <row r="173" spans="6:10" x14ac:dyDescent="0.2">
      <c r="F173" s="34">
        <v>39479</v>
      </c>
      <c r="G173" s="32">
        <v>3</v>
      </c>
      <c r="H173" s="32">
        <v>4</v>
      </c>
      <c r="I173" s="38">
        <v>5.5</v>
      </c>
      <c r="J173" s="32" t="str">
        <f t="shared" si="2"/>
        <v>Feb 08</v>
      </c>
    </row>
    <row r="174" spans="6:10" x14ac:dyDescent="0.2">
      <c r="F174" s="34">
        <v>39482</v>
      </c>
      <c r="G174" s="32">
        <v>3</v>
      </c>
      <c r="H174" s="32">
        <v>4</v>
      </c>
      <c r="I174" s="38">
        <v>5.5</v>
      </c>
      <c r="J174" s="32" t="str">
        <f t="shared" si="2"/>
        <v>Feb 08</v>
      </c>
    </row>
    <row r="175" spans="6:10" x14ac:dyDescent="0.2">
      <c r="F175" s="34">
        <v>39483</v>
      </c>
      <c r="G175" s="32">
        <v>3</v>
      </c>
      <c r="H175" s="32">
        <v>4</v>
      </c>
      <c r="I175" s="38">
        <v>5.5</v>
      </c>
      <c r="J175" s="32" t="str">
        <f t="shared" si="2"/>
        <v>Feb 08</v>
      </c>
    </row>
    <row r="176" spans="6:10" x14ac:dyDescent="0.2">
      <c r="F176" s="34">
        <v>39484</v>
      </c>
      <c r="G176" s="32">
        <v>3</v>
      </c>
      <c r="H176" s="32">
        <v>4</v>
      </c>
      <c r="I176" s="38">
        <v>5.5</v>
      </c>
      <c r="J176" s="32" t="str">
        <f t="shared" si="2"/>
        <v>Feb 08</v>
      </c>
    </row>
    <row r="177" spans="6:10" x14ac:dyDescent="0.2">
      <c r="F177" s="34">
        <v>39485</v>
      </c>
      <c r="G177" s="32">
        <v>3</v>
      </c>
      <c r="H177" s="32">
        <v>4</v>
      </c>
      <c r="I177" s="38">
        <v>5.5</v>
      </c>
      <c r="J177" s="32" t="str">
        <f t="shared" si="2"/>
        <v>Feb 08</v>
      </c>
    </row>
    <row r="178" spans="6:10" x14ac:dyDescent="0.2">
      <c r="F178" s="34">
        <v>39486</v>
      </c>
      <c r="G178" s="32">
        <v>3</v>
      </c>
      <c r="H178" s="32">
        <v>4</v>
      </c>
      <c r="I178" s="38">
        <v>5.25</v>
      </c>
      <c r="J178" s="32" t="str">
        <f t="shared" si="2"/>
        <v>Feb 08</v>
      </c>
    </row>
    <row r="179" spans="6:10" x14ac:dyDescent="0.2">
      <c r="F179" s="34">
        <v>39489</v>
      </c>
      <c r="G179" s="32">
        <v>3</v>
      </c>
      <c r="H179" s="32">
        <v>4</v>
      </c>
      <c r="I179" s="38">
        <v>5.25</v>
      </c>
      <c r="J179" s="32" t="str">
        <f t="shared" si="2"/>
        <v>Feb 08</v>
      </c>
    </row>
    <row r="180" spans="6:10" x14ac:dyDescent="0.2">
      <c r="F180" s="34">
        <v>39490</v>
      </c>
      <c r="G180" s="32">
        <v>3</v>
      </c>
      <c r="H180" s="32">
        <v>4</v>
      </c>
      <c r="I180" s="38">
        <v>5.25</v>
      </c>
      <c r="J180" s="32" t="str">
        <f t="shared" si="2"/>
        <v>Feb 08</v>
      </c>
    </row>
    <row r="181" spans="6:10" x14ac:dyDescent="0.2">
      <c r="F181" s="34">
        <v>39491</v>
      </c>
      <c r="G181" s="32">
        <v>3</v>
      </c>
      <c r="H181" s="32">
        <v>4</v>
      </c>
      <c r="I181" s="38">
        <v>5.25</v>
      </c>
      <c r="J181" s="32" t="str">
        <f t="shared" si="2"/>
        <v>Feb 08</v>
      </c>
    </row>
    <row r="182" spans="6:10" x14ac:dyDescent="0.2">
      <c r="F182" s="34">
        <v>39492</v>
      </c>
      <c r="G182" s="32">
        <v>3</v>
      </c>
      <c r="H182" s="32">
        <v>4</v>
      </c>
      <c r="I182" s="38">
        <v>5.25</v>
      </c>
      <c r="J182" s="32" t="str">
        <f t="shared" si="2"/>
        <v>Feb 08</v>
      </c>
    </row>
    <row r="183" spans="6:10" x14ac:dyDescent="0.2">
      <c r="F183" s="34">
        <v>39493</v>
      </c>
      <c r="G183" s="32">
        <v>3</v>
      </c>
      <c r="H183" s="32">
        <v>4</v>
      </c>
      <c r="I183" s="38">
        <v>5.25</v>
      </c>
      <c r="J183" s="32" t="str">
        <f t="shared" si="2"/>
        <v>Feb 08</v>
      </c>
    </row>
    <row r="184" spans="6:10" x14ac:dyDescent="0.2">
      <c r="F184" s="34">
        <v>39496</v>
      </c>
      <c r="G184" s="32">
        <v>3</v>
      </c>
      <c r="H184" s="32">
        <v>4</v>
      </c>
      <c r="I184" s="38">
        <v>5.25</v>
      </c>
      <c r="J184" s="32" t="str">
        <f t="shared" si="2"/>
        <v>Feb 08</v>
      </c>
    </row>
    <row r="185" spans="6:10" x14ac:dyDescent="0.2">
      <c r="F185" s="34">
        <v>39497</v>
      </c>
      <c r="G185" s="32">
        <v>3</v>
      </c>
      <c r="H185" s="32">
        <v>4</v>
      </c>
      <c r="I185" s="38">
        <v>5.25</v>
      </c>
      <c r="J185" s="32" t="str">
        <f t="shared" si="2"/>
        <v>Feb 08</v>
      </c>
    </row>
    <row r="186" spans="6:10" x14ac:dyDescent="0.2">
      <c r="F186" s="34">
        <v>39498</v>
      </c>
      <c r="G186" s="32">
        <v>3</v>
      </c>
      <c r="H186" s="32">
        <v>4</v>
      </c>
      <c r="I186" s="38">
        <v>5.25</v>
      </c>
      <c r="J186" s="32" t="str">
        <f t="shared" si="2"/>
        <v>Feb 08</v>
      </c>
    </row>
    <row r="187" spans="6:10" x14ac:dyDescent="0.2">
      <c r="F187" s="34">
        <v>39499</v>
      </c>
      <c r="G187" s="32">
        <v>3</v>
      </c>
      <c r="H187" s="32">
        <v>4</v>
      </c>
      <c r="I187" s="38">
        <v>5.25</v>
      </c>
      <c r="J187" s="32" t="str">
        <f t="shared" si="2"/>
        <v>Feb 08</v>
      </c>
    </row>
    <row r="188" spans="6:10" x14ac:dyDescent="0.2">
      <c r="F188" s="34">
        <v>39500</v>
      </c>
      <c r="G188" s="32">
        <v>3</v>
      </c>
      <c r="H188" s="32">
        <v>4</v>
      </c>
      <c r="I188" s="38">
        <v>5.25</v>
      </c>
      <c r="J188" s="32" t="str">
        <f t="shared" si="2"/>
        <v>Feb 08</v>
      </c>
    </row>
    <row r="189" spans="6:10" x14ac:dyDescent="0.2">
      <c r="F189" s="34">
        <v>39503</v>
      </c>
      <c r="G189" s="32">
        <v>3</v>
      </c>
      <c r="H189" s="32">
        <v>4</v>
      </c>
      <c r="I189" s="38">
        <v>5.25</v>
      </c>
      <c r="J189" s="32" t="str">
        <f t="shared" si="2"/>
        <v>Feb 08</v>
      </c>
    </row>
    <row r="190" spans="6:10" x14ac:dyDescent="0.2">
      <c r="F190" s="34">
        <v>39504</v>
      </c>
      <c r="G190" s="32">
        <v>3</v>
      </c>
      <c r="H190" s="32">
        <v>4</v>
      </c>
      <c r="I190" s="38">
        <v>5.25</v>
      </c>
      <c r="J190" s="32" t="str">
        <f t="shared" si="2"/>
        <v>Feb 08</v>
      </c>
    </row>
    <row r="191" spans="6:10" x14ac:dyDescent="0.2">
      <c r="F191" s="34">
        <v>39505</v>
      </c>
      <c r="G191" s="32">
        <v>3</v>
      </c>
      <c r="H191" s="32">
        <v>4</v>
      </c>
      <c r="I191" s="38">
        <v>5.25</v>
      </c>
      <c r="J191" s="32" t="str">
        <f t="shared" si="2"/>
        <v>Feb 08</v>
      </c>
    </row>
    <row r="192" spans="6:10" x14ac:dyDescent="0.2">
      <c r="F192" s="34">
        <v>39506</v>
      </c>
      <c r="G192" s="32">
        <v>3</v>
      </c>
      <c r="H192" s="32">
        <v>4</v>
      </c>
      <c r="I192" s="38">
        <v>5.25</v>
      </c>
      <c r="J192" s="32" t="str">
        <f t="shared" si="2"/>
        <v>Feb 08</v>
      </c>
    </row>
    <row r="193" spans="6:10" x14ac:dyDescent="0.2">
      <c r="F193" s="34">
        <v>39507</v>
      </c>
      <c r="G193" s="32">
        <v>3</v>
      </c>
      <c r="H193" s="32">
        <v>4</v>
      </c>
      <c r="I193" s="38">
        <v>5.25</v>
      </c>
      <c r="J193" s="32" t="str">
        <f t="shared" si="2"/>
        <v>Feb 08</v>
      </c>
    </row>
    <row r="194" spans="6:10" x14ac:dyDescent="0.2">
      <c r="F194" s="34">
        <v>39510</v>
      </c>
      <c r="G194" s="32">
        <v>3</v>
      </c>
      <c r="H194" s="32">
        <v>4</v>
      </c>
      <c r="I194" s="38">
        <v>5.25</v>
      </c>
      <c r="J194" s="32" t="str">
        <f t="shared" si="2"/>
        <v>Mar 08</v>
      </c>
    </row>
    <row r="195" spans="6:10" x14ac:dyDescent="0.2">
      <c r="F195" s="34">
        <v>39511</v>
      </c>
      <c r="G195" s="32">
        <v>3</v>
      </c>
      <c r="H195" s="32">
        <v>4</v>
      </c>
      <c r="I195" s="38">
        <v>5.25</v>
      </c>
      <c r="J195" s="32" t="str">
        <f t="shared" si="2"/>
        <v>Mar 08</v>
      </c>
    </row>
    <row r="196" spans="6:10" x14ac:dyDescent="0.2">
      <c r="F196" s="34">
        <v>39512</v>
      </c>
      <c r="G196" s="32">
        <v>3</v>
      </c>
      <c r="H196" s="32">
        <v>4</v>
      </c>
      <c r="I196" s="38">
        <v>5.25</v>
      </c>
      <c r="J196" s="32" t="str">
        <f t="shared" si="2"/>
        <v>Mar 08</v>
      </c>
    </row>
    <row r="197" spans="6:10" x14ac:dyDescent="0.2">
      <c r="F197" s="34">
        <v>39513</v>
      </c>
      <c r="G197" s="32">
        <v>3</v>
      </c>
      <c r="H197" s="32">
        <v>4</v>
      </c>
      <c r="I197" s="38">
        <v>5.25</v>
      </c>
      <c r="J197" s="32" t="str">
        <f t="shared" ref="J197:J260" si="3">TEXT(F197, "mmm") &amp; " " &amp; TEXT(F197, "yy")</f>
        <v>Mar 08</v>
      </c>
    </row>
    <row r="198" spans="6:10" x14ac:dyDescent="0.2">
      <c r="F198" s="34">
        <v>39514</v>
      </c>
      <c r="G198" s="32">
        <v>3</v>
      </c>
      <c r="H198" s="32">
        <v>4</v>
      </c>
      <c r="I198" s="38">
        <v>5.25</v>
      </c>
      <c r="J198" s="32" t="str">
        <f t="shared" si="3"/>
        <v>Mar 08</v>
      </c>
    </row>
    <row r="199" spans="6:10" x14ac:dyDescent="0.2">
      <c r="F199" s="34">
        <v>39517</v>
      </c>
      <c r="G199" s="32">
        <v>3</v>
      </c>
      <c r="H199" s="32">
        <v>4</v>
      </c>
      <c r="I199" s="38">
        <v>5.25</v>
      </c>
      <c r="J199" s="32" t="str">
        <f t="shared" si="3"/>
        <v>Mar 08</v>
      </c>
    </row>
    <row r="200" spans="6:10" x14ac:dyDescent="0.2">
      <c r="F200" s="34">
        <v>39518</v>
      </c>
      <c r="G200" s="32">
        <v>3</v>
      </c>
      <c r="H200" s="32">
        <v>4</v>
      </c>
      <c r="I200" s="38">
        <v>5.25</v>
      </c>
      <c r="J200" s="32" t="str">
        <f t="shared" si="3"/>
        <v>Mar 08</v>
      </c>
    </row>
    <row r="201" spans="6:10" x14ac:dyDescent="0.2">
      <c r="F201" s="34">
        <v>39519</v>
      </c>
      <c r="G201" s="32">
        <v>3</v>
      </c>
      <c r="H201" s="32">
        <v>4</v>
      </c>
      <c r="I201" s="38">
        <v>5.25</v>
      </c>
      <c r="J201" s="32" t="str">
        <f t="shared" si="3"/>
        <v>Mar 08</v>
      </c>
    </row>
    <row r="202" spans="6:10" x14ac:dyDescent="0.2">
      <c r="F202" s="34">
        <v>39520</v>
      </c>
      <c r="G202" s="32">
        <v>3</v>
      </c>
      <c r="H202" s="32">
        <v>4</v>
      </c>
      <c r="I202" s="38">
        <v>5.25</v>
      </c>
      <c r="J202" s="32" t="str">
        <f t="shared" si="3"/>
        <v>Mar 08</v>
      </c>
    </row>
    <row r="203" spans="6:10" x14ac:dyDescent="0.2">
      <c r="F203" s="34">
        <v>39521</v>
      </c>
      <c r="G203" s="32">
        <v>3</v>
      </c>
      <c r="H203" s="32">
        <v>4</v>
      </c>
      <c r="I203" s="38">
        <v>5.25</v>
      </c>
      <c r="J203" s="32" t="str">
        <f t="shared" si="3"/>
        <v>Mar 08</v>
      </c>
    </row>
    <row r="204" spans="6:10" x14ac:dyDescent="0.2">
      <c r="F204" s="34">
        <v>39524</v>
      </c>
      <c r="G204" s="32">
        <v>3</v>
      </c>
      <c r="H204" s="32">
        <v>4</v>
      </c>
      <c r="I204" s="38">
        <v>5.25</v>
      </c>
      <c r="J204" s="32" t="str">
        <f t="shared" si="3"/>
        <v>Mar 08</v>
      </c>
    </row>
    <row r="205" spans="6:10" x14ac:dyDescent="0.2">
      <c r="F205" s="34">
        <v>39525</v>
      </c>
      <c r="G205" s="32">
        <v>3</v>
      </c>
      <c r="H205" s="32">
        <v>4</v>
      </c>
      <c r="I205" s="38">
        <v>5.25</v>
      </c>
      <c r="J205" s="32" t="str">
        <f t="shared" si="3"/>
        <v>Mar 08</v>
      </c>
    </row>
    <row r="206" spans="6:10" x14ac:dyDescent="0.2">
      <c r="F206" s="34">
        <v>39526</v>
      </c>
      <c r="G206" s="32">
        <v>2.25</v>
      </c>
      <c r="H206" s="32">
        <v>4</v>
      </c>
      <c r="I206" s="38">
        <v>5.25</v>
      </c>
      <c r="J206" s="32" t="str">
        <f t="shared" si="3"/>
        <v>Mar 08</v>
      </c>
    </row>
    <row r="207" spans="6:10" x14ac:dyDescent="0.2">
      <c r="F207" s="34">
        <v>39527</v>
      </c>
      <c r="G207" s="32">
        <v>2.25</v>
      </c>
      <c r="H207" s="32">
        <v>4</v>
      </c>
      <c r="I207" s="38">
        <v>5.25</v>
      </c>
      <c r="J207" s="32" t="str">
        <f t="shared" si="3"/>
        <v>Mar 08</v>
      </c>
    </row>
    <row r="208" spans="6:10" x14ac:dyDescent="0.2">
      <c r="F208" s="34">
        <v>39532</v>
      </c>
      <c r="G208" s="32">
        <v>2.25</v>
      </c>
      <c r="H208" s="32">
        <v>4</v>
      </c>
      <c r="I208" s="38">
        <v>5.25</v>
      </c>
      <c r="J208" s="32" t="str">
        <f t="shared" si="3"/>
        <v>Mar 08</v>
      </c>
    </row>
    <row r="209" spans="6:10" x14ac:dyDescent="0.2">
      <c r="F209" s="34">
        <v>39533</v>
      </c>
      <c r="G209" s="32">
        <v>2.25</v>
      </c>
      <c r="H209" s="32">
        <v>4</v>
      </c>
      <c r="I209" s="38">
        <v>5.25</v>
      </c>
      <c r="J209" s="32" t="str">
        <f t="shared" si="3"/>
        <v>Mar 08</v>
      </c>
    </row>
    <row r="210" spans="6:10" x14ac:dyDescent="0.2">
      <c r="F210" s="34">
        <v>39534</v>
      </c>
      <c r="G210" s="32">
        <v>2.25</v>
      </c>
      <c r="H210" s="32">
        <v>4</v>
      </c>
      <c r="I210" s="38">
        <v>5.25</v>
      </c>
      <c r="J210" s="32" t="str">
        <f t="shared" si="3"/>
        <v>Mar 08</v>
      </c>
    </row>
    <row r="211" spans="6:10" x14ac:dyDescent="0.2">
      <c r="F211" s="34">
        <v>39535</v>
      </c>
      <c r="G211" s="32">
        <v>2.25</v>
      </c>
      <c r="H211" s="32">
        <v>4</v>
      </c>
      <c r="I211" s="38">
        <v>5.25</v>
      </c>
      <c r="J211" s="32" t="str">
        <f t="shared" si="3"/>
        <v>Mar 08</v>
      </c>
    </row>
    <row r="212" spans="6:10" x14ac:dyDescent="0.2">
      <c r="F212" s="34">
        <v>39538</v>
      </c>
      <c r="G212" s="32">
        <v>2.25</v>
      </c>
      <c r="H212" s="32">
        <v>4</v>
      </c>
      <c r="I212" s="38">
        <v>5.25</v>
      </c>
      <c r="J212" s="32" t="str">
        <f t="shared" si="3"/>
        <v>Mar 08</v>
      </c>
    </row>
    <row r="213" spans="6:10" x14ac:dyDescent="0.2">
      <c r="F213" s="34">
        <v>39539</v>
      </c>
      <c r="G213" s="32">
        <v>2.25</v>
      </c>
      <c r="H213" s="32">
        <v>4</v>
      </c>
      <c r="I213" s="38">
        <v>5.25</v>
      </c>
      <c r="J213" s="32" t="str">
        <f t="shared" si="3"/>
        <v>Apr 08</v>
      </c>
    </row>
    <row r="214" spans="6:10" x14ac:dyDescent="0.2">
      <c r="F214" s="34">
        <v>39540</v>
      </c>
      <c r="G214" s="32">
        <v>2.25</v>
      </c>
      <c r="H214" s="32">
        <v>4</v>
      </c>
      <c r="I214" s="38">
        <v>5.25</v>
      </c>
      <c r="J214" s="32" t="str">
        <f t="shared" si="3"/>
        <v>Apr 08</v>
      </c>
    </row>
    <row r="215" spans="6:10" x14ac:dyDescent="0.2">
      <c r="F215" s="34">
        <v>39541</v>
      </c>
      <c r="G215" s="32">
        <v>2.25</v>
      </c>
      <c r="H215" s="32">
        <v>4</v>
      </c>
      <c r="I215" s="38">
        <v>5.25</v>
      </c>
      <c r="J215" s="32" t="str">
        <f t="shared" si="3"/>
        <v>Apr 08</v>
      </c>
    </row>
    <row r="216" spans="6:10" x14ac:dyDescent="0.2">
      <c r="F216" s="34">
        <v>39542</v>
      </c>
      <c r="G216" s="32">
        <v>2.25</v>
      </c>
      <c r="H216" s="32">
        <v>4</v>
      </c>
      <c r="I216" s="38">
        <v>5.25</v>
      </c>
      <c r="J216" s="32" t="str">
        <f t="shared" si="3"/>
        <v>Apr 08</v>
      </c>
    </row>
    <row r="217" spans="6:10" x14ac:dyDescent="0.2">
      <c r="F217" s="34">
        <v>39545</v>
      </c>
      <c r="G217" s="32">
        <v>2.25</v>
      </c>
      <c r="H217" s="32">
        <v>4</v>
      </c>
      <c r="I217" s="38">
        <v>5.25</v>
      </c>
      <c r="J217" s="32" t="str">
        <f t="shared" si="3"/>
        <v>Apr 08</v>
      </c>
    </row>
    <row r="218" spans="6:10" x14ac:dyDescent="0.2">
      <c r="F218" s="34">
        <v>39546</v>
      </c>
      <c r="G218" s="32">
        <v>2.25</v>
      </c>
      <c r="H218" s="32">
        <v>4</v>
      </c>
      <c r="I218" s="38">
        <v>5.25</v>
      </c>
      <c r="J218" s="32" t="str">
        <f t="shared" si="3"/>
        <v>Apr 08</v>
      </c>
    </row>
    <row r="219" spans="6:10" x14ac:dyDescent="0.2">
      <c r="F219" s="34">
        <v>39547</v>
      </c>
      <c r="G219" s="32">
        <v>2.25</v>
      </c>
      <c r="H219" s="32">
        <v>4</v>
      </c>
      <c r="I219" s="38">
        <v>5.25</v>
      </c>
      <c r="J219" s="32" t="str">
        <f t="shared" si="3"/>
        <v>Apr 08</v>
      </c>
    </row>
    <row r="220" spans="6:10" x14ac:dyDescent="0.2">
      <c r="F220" s="34">
        <v>39548</v>
      </c>
      <c r="G220" s="32">
        <v>2.25</v>
      </c>
      <c r="H220" s="32">
        <v>4</v>
      </c>
      <c r="I220" s="38">
        <v>5.25</v>
      </c>
      <c r="J220" s="32" t="str">
        <f t="shared" si="3"/>
        <v>Apr 08</v>
      </c>
    </row>
    <row r="221" spans="6:10" x14ac:dyDescent="0.2">
      <c r="F221" s="34">
        <v>39549</v>
      </c>
      <c r="G221" s="32">
        <v>2.25</v>
      </c>
      <c r="H221" s="32">
        <v>4</v>
      </c>
      <c r="I221" s="38">
        <v>5</v>
      </c>
      <c r="J221" s="32" t="str">
        <f t="shared" si="3"/>
        <v>Apr 08</v>
      </c>
    </row>
    <row r="222" spans="6:10" x14ac:dyDescent="0.2">
      <c r="F222" s="34">
        <v>39552</v>
      </c>
      <c r="G222" s="32">
        <v>2.25</v>
      </c>
      <c r="H222" s="32">
        <v>4</v>
      </c>
      <c r="I222" s="38">
        <v>5</v>
      </c>
      <c r="J222" s="32" t="str">
        <f t="shared" si="3"/>
        <v>Apr 08</v>
      </c>
    </row>
    <row r="223" spans="6:10" x14ac:dyDescent="0.2">
      <c r="F223" s="34">
        <v>39553</v>
      </c>
      <c r="G223" s="32">
        <v>2.25</v>
      </c>
      <c r="H223" s="32">
        <v>4</v>
      </c>
      <c r="I223" s="38">
        <v>5</v>
      </c>
      <c r="J223" s="32" t="str">
        <f t="shared" si="3"/>
        <v>Apr 08</v>
      </c>
    </row>
    <row r="224" spans="6:10" x14ac:dyDescent="0.2">
      <c r="F224" s="34">
        <v>39554</v>
      </c>
      <c r="G224" s="32">
        <v>2.25</v>
      </c>
      <c r="H224" s="32">
        <v>4</v>
      </c>
      <c r="I224" s="38">
        <v>5</v>
      </c>
      <c r="J224" s="32" t="str">
        <f t="shared" si="3"/>
        <v>Apr 08</v>
      </c>
    </row>
    <row r="225" spans="6:10" x14ac:dyDescent="0.2">
      <c r="F225" s="34">
        <v>39555</v>
      </c>
      <c r="G225" s="32">
        <v>2.25</v>
      </c>
      <c r="H225" s="32">
        <v>4</v>
      </c>
      <c r="I225" s="38">
        <v>5</v>
      </c>
      <c r="J225" s="32" t="str">
        <f t="shared" si="3"/>
        <v>Apr 08</v>
      </c>
    </row>
    <row r="226" spans="6:10" x14ac:dyDescent="0.2">
      <c r="F226" s="34">
        <v>39556</v>
      </c>
      <c r="G226" s="32">
        <v>2.25</v>
      </c>
      <c r="H226" s="32">
        <v>4</v>
      </c>
      <c r="I226" s="38">
        <v>5</v>
      </c>
      <c r="J226" s="32" t="str">
        <f t="shared" si="3"/>
        <v>Apr 08</v>
      </c>
    </row>
    <row r="227" spans="6:10" x14ac:dyDescent="0.2">
      <c r="F227" s="34">
        <v>39559</v>
      </c>
      <c r="G227" s="32">
        <v>2.25</v>
      </c>
      <c r="H227" s="32">
        <v>4</v>
      </c>
      <c r="I227" s="38">
        <v>5</v>
      </c>
      <c r="J227" s="32" t="str">
        <f t="shared" si="3"/>
        <v>Apr 08</v>
      </c>
    </row>
    <row r="228" spans="6:10" x14ac:dyDescent="0.2">
      <c r="F228" s="34">
        <v>39560</v>
      </c>
      <c r="G228" s="32">
        <v>2.25</v>
      </c>
      <c r="H228" s="32">
        <v>4</v>
      </c>
      <c r="I228" s="38">
        <v>5</v>
      </c>
      <c r="J228" s="32" t="str">
        <f t="shared" si="3"/>
        <v>Apr 08</v>
      </c>
    </row>
    <row r="229" spans="6:10" x14ac:dyDescent="0.2">
      <c r="F229" s="34">
        <v>39561</v>
      </c>
      <c r="G229" s="32">
        <v>2.25</v>
      </c>
      <c r="H229" s="32">
        <v>4</v>
      </c>
      <c r="I229" s="38">
        <v>5</v>
      </c>
      <c r="J229" s="32" t="str">
        <f t="shared" si="3"/>
        <v>Apr 08</v>
      </c>
    </row>
    <row r="230" spans="6:10" x14ac:dyDescent="0.2">
      <c r="F230" s="34">
        <v>39562</v>
      </c>
      <c r="G230" s="32">
        <v>2.25</v>
      </c>
      <c r="H230" s="32">
        <v>4</v>
      </c>
      <c r="I230" s="38">
        <v>5</v>
      </c>
      <c r="J230" s="32" t="str">
        <f t="shared" si="3"/>
        <v>Apr 08</v>
      </c>
    </row>
    <row r="231" spans="6:10" x14ac:dyDescent="0.2">
      <c r="F231" s="34">
        <v>39563</v>
      </c>
      <c r="G231" s="32">
        <v>2.25</v>
      </c>
      <c r="H231" s="32">
        <v>4</v>
      </c>
      <c r="I231" s="38">
        <v>5</v>
      </c>
      <c r="J231" s="32" t="str">
        <f t="shared" si="3"/>
        <v>Apr 08</v>
      </c>
    </row>
    <row r="232" spans="6:10" x14ac:dyDescent="0.2">
      <c r="F232" s="34">
        <v>39566</v>
      </c>
      <c r="G232" s="32">
        <v>2.25</v>
      </c>
      <c r="H232" s="32">
        <v>4</v>
      </c>
      <c r="I232" s="38">
        <v>5</v>
      </c>
      <c r="J232" s="32" t="str">
        <f t="shared" si="3"/>
        <v>Apr 08</v>
      </c>
    </row>
    <row r="233" spans="6:10" x14ac:dyDescent="0.2">
      <c r="F233" s="34">
        <v>39567</v>
      </c>
      <c r="G233" s="32">
        <v>2.25</v>
      </c>
      <c r="H233" s="32">
        <v>4</v>
      </c>
      <c r="I233" s="38">
        <v>5</v>
      </c>
      <c r="J233" s="32" t="str">
        <f t="shared" si="3"/>
        <v>Apr 08</v>
      </c>
    </row>
    <row r="234" spans="6:10" x14ac:dyDescent="0.2">
      <c r="F234" s="34">
        <v>39568</v>
      </c>
      <c r="G234" s="32">
        <v>2.25</v>
      </c>
      <c r="H234" s="32">
        <v>4</v>
      </c>
      <c r="I234" s="38">
        <v>5</v>
      </c>
      <c r="J234" s="32" t="str">
        <f t="shared" si="3"/>
        <v>Apr 08</v>
      </c>
    </row>
    <row r="235" spans="6:10" x14ac:dyDescent="0.2">
      <c r="F235" s="34">
        <v>39569</v>
      </c>
      <c r="G235" s="32">
        <v>2</v>
      </c>
      <c r="H235" s="32">
        <v>4</v>
      </c>
      <c r="I235" s="38">
        <v>5</v>
      </c>
      <c r="J235" s="32" t="str">
        <f t="shared" si="3"/>
        <v>May 08</v>
      </c>
    </row>
    <row r="236" spans="6:10" x14ac:dyDescent="0.2">
      <c r="F236" s="34">
        <v>39570</v>
      </c>
      <c r="G236" s="32">
        <v>2</v>
      </c>
      <c r="H236" s="32">
        <v>4</v>
      </c>
      <c r="I236" s="38">
        <v>5</v>
      </c>
      <c r="J236" s="32" t="str">
        <f t="shared" si="3"/>
        <v>May 08</v>
      </c>
    </row>
    <row r="237" spans="6:10" x14ac:dyDescent="0.2">
      <c r="F237" s="34">
        <v>39574</v>
      </c>
      <c r="G237" s="32">
        <v>2</v>
      </c>
      <c r="H237" s="32">
        <v>4</v>
      </c>
      <c r="I237" s="38">
        <v>5</v>
      </c>
      <c r="J237" s="32" t="str">
        <f t="shared" si="3"/>
        <v>May 08</v>
      </c>
    </row>
    <row r="238" spans="6:10" x14ac:dyDescent="0.2">
      <c r="F238" s="34">
        <v>39575</v>
      </c>
      <c r="G238" s="32">
        <v>2</v>
      </c>
      <c r="H238" s="32">
        <v>4</v>
      </c>
      <c r="I238" s="38">
        <v>5</v>
      </c>
      <c r="J238" s="32" t="str">
        <f t="shared" si="3"/>
        <v>May 08</v>
      </c>
    </row>
    <row r="239" spans="6:10" x14ac:dyDescent="0.2">
      <c r="F239" s="34">
        <v>39576</v>
      </c>
      <c r="G239" s="32">
        <v>2</v>
      </c>
      <c r="H239" s="32">
        <v>4</v>
      </c>
      <c r="I239" s="38">
        <v>5</v>
      </c>
      <c r="J239" s="32" t="str">
        <f t="shared" si="3"/>
        <v>May 08</v>
      </c>
    </row>
    <row r="240" spans="6:10" x14ac:dyDescent="0.2">
      <c r="F240" s="34">
        <v>39577</v>
      </c>
      <c r="G240" s="32">
        <v>2</v>
      </c>
      <c r="H240" s="32">
        <v>4</v>
      </c>
      <c r="I240" s="38">
        <v>5</v>
      </c>
      <c r="J240" s="32" t="str">
        <f t="shared" si="3"/>
        <v>May 08</v>
      </c>
    </row>
    <row r="241" spans="6:10" x14ac:dyDescent="0.2">
      <c r="F241" s="34">
        <v>39580</v>
      </c>
      <c r="G241" s="32">
        <v>2</v>
      </c>
      <c r="H241" s="32">
        <v>4</v>
      </c>
      <c r="I241" s="38">
        <v>5</v>
      </c>
      <c r="J241" s="32" t="str">
        <f t="shared" si="3"/>
        <v>May 08</v>
      </c>
    </row>
    <row r="242" spans="6:10" x14ac:dyDescent="0.2">
      <c r="F242" s="34">
        <v>39581</v>
      </c>
      <c r="G242" s="32">
        <v>2</v>
      </c>
      <c r="H242" s="32">
        <v>4</v>
      </c>
      <c r="I242" s="38">
        <v>5</v>
      </c>
      <c r="J242" s="32" t="str">
        <f t="shared" si="3"/>
        <v>May 08</v>
      </c>
    </row>
    <row r="243" spans="6:10" x14ac:dyDescent="0.2">
      <c r="F243" s="34">
        <v>39582</v>
      </c>
      <c r="G243" s="32">
        <v>2</v>
      </c>
      <c r="H243" s="32">
        <v>4</v>
      </c>
      <c r="I243" s="38">
        <v>5</v>
      </c>
      <c r="J243" s="32" t="str">
        <f t="shared" si="3"/>
        <v>May 08</v>
      </c>
    </row>
    <row r="244" spans="6:10" x14ac:dyDescent="0.2">
      <c r="F244" s="34">
        <v>39583</v>
      </c>
      <c r="G244" s="32">
        <v>2</v>
      </c>
      <c r="H244" s="32">
        <v>4</v>
      </c>
      <c r="I244" s="38">
        <v>5</v>
      </c>
      <c r="J244" s="32" t="str">
        <f t="shared" si="3"/>
        <v>May 08</v>
      </c>
    </row>
    <row r="245" spans="6:10" x14ac:dyDescent="0.2">
      <c r="F245" s="34">
        <v>39584</v>
      </c>
      <c r="G245" s="32">
        <v>2</v>
      </c>
      <c r="H245" s="32">
        <v>4</v>
      </c>
      <c r="I245" s="38">
        <v>5</v>
      </c>
      <c r="J245" s="32" t="str">
        <f t="shared" si="3"/>
        <v>May 08</v>
      </c>
    </row>
    <row r="246" spans="6:10" x14ac:dyDescent="0.2">
      <c r="F246" s="34">
        <v>39587</v>
      </c>
      <c r="G246" s="32">
        <v>2</v>
      </c>
      <c r="H246" s="32">
        <v>4</v>
      </c>
      <c r="I246" s="38">
        <v>5</v>
      </c>
      <c r="J246" s="32" t="str">
        <f t="shared" si="3"/>
        <v>May 08</v>
      </c>
    </row>
    <row r="247" spans="6:10" x14ac:dyDescent="0.2">
      <c r="F247" s="34">
        <v>39588</v>
      </c>
      <c r="G247" s="32">
        <v>2</v>
      </c>
      <c r="H247" s="32">
        <v>4</v>
      </c>
      <c r="I247" s="38">
        <v>5</v>
      </c>
      <c r="J247" s="32" t="str">
        <f t="shared" si="3"/>
        <v>May 08</v>
      </c>
    </row>
    <row r="248" spans="6:10" x14ac:dyDescent="0.2">
      <c r="F248" s="34">
        <v>39589</v>
      </c>
      <c r="G248" s="32">
        <v>2</v>
      </c>
      <c r="H248" s="32">
        <v>4</v>
      </c>
      <c r="I248" s="38">
        <v>5</v>
      </c>
      <c r="J248" s="32" t="str">
        <f t="shared" si="3"/>
        <v>May 08</v>
      </c>
    </row>
    <row r="249" spans="6:10" x14ac:dyDescent="0.2">
      <c r="F249" s="34">
        <v>39590</v>
      </c>
      <c r="G249" s="32">
        <v>2</v>
      </c>
      <c r="H249" s="32">
        <v>4</v>
      </c>
      <c r="I249" s="38">
        <v>5</v>
      </c>
      <c r="J249" s="32" t="str">
        <f t="shared" si="3"/>
        <v>May 08</v>
      </c>
    </row>
    <row r="250" spans="6:10" x14ac:dyDescent="0.2">
      <c r="F250" s="34">
        <v>39591</v>
      </c>
      <c r="G250" s="32">
        <v>2</v>
      </c>
      <c r="H250" s="32">
        <v>4</v>
      </c>
      <c r="I250" s="38">
        <v>5</v>
      </c>
      <c r="J250" s="32" t="str">
        <f t="shared" si="3"/>
        <v>May 08</v>
      </c>
    </row>
    <row r="251" spans="6:10" x14ac:dyDescent="0.2">
      <c r="F251" s="34">
        <v>39595</v>
      </c>
      <c r="G251" s="32">
        <v>2</v>
      </c>
      <c r="H251" s="32">
        <v>4</v>
      </c>
      <c r="I251" s="38">
        <v>5</v>
      </c>
      <c r="J251" s="32" t="str">
        <f t="shared" si="3"/>
        <v>May 08</v>
      </c>
    </row>
    <row r="252" spans="6:10" x14ac:dyDescent="0.2">
      <c r="F252" s="34">
        <v>39596</v>
      </c>
      <c r="G252" s="32">
        <v>2</v>
      </c>
      <c r="H252" s="32">
        <v>4</v>
      </c>
      <c r="I252" s="38">
        <v>5</v>
      </c>
      <c r="J252" s="32" t="str">
        <f t="shared" si="3"/>
        <v>May 08</v>
      </c>
    </row>
    <row r="253" spans="6:10" x14ac:dyDescent="0.2">
      <c r="F253" s="34">
        <v>39597</v>
      </c>
      <c r="G253" s="32">
        <v>2</v>
      </c>
      <c r="H253" s="32">
        <v>4</v>
      </c>
      <c r="I253" s="38">
        <v>5</v>
      </c>
      <c r="J253" s="32" t="str">
        <f t="shared" si="3"/>
        <v>May 08</v>
      </c>
    </row>
    <row r="254" spans="6:10" x14ac:dyDescent="0.2">
      <c r="F254" s="34">
        <v>39598</v>
      </c>
      <c r="G254" s="32">
        <v>2</v>
      </c>
      <c r="H254" s="32">
        <v>4</v>
      </c>
      <c r="I254" s="38">
        <v>5</v>
      </c>
      <c r="J254" s="32" t="str">
        <f t="shared" si="3"/>
        <v>May 08</v>
      </c>
    </row>
    <row r="255" spans="6:10" x14ac:dyDescent="0.2">
      <c r="F255" s="34">
        <v>39601</v>
      </c>
      <c r="G255" s="32">
        <v>2</v>
      </c>
      <c r="H255" s="32">
        <v>4</v>
      </c>
      <c r="I255" s="38">
        <v>5</v>
      </c>
      <c r="J255" s="32" t="str">
        <f t="shared" si="3"/>
        <v>Jun 08</v>
      </c>
    </row>
    <row r="256" spans="6:10" x14ac:dyDescent="0.2">
      <c r="F256" s="34">
        <v>39602</v>
      </c>
      <c r="G256" s="32">
        <v>2</v>
      </c>
      <c r="H256" s="32">
        <v>4</v>
      </c>
      <c r="I256" s="38">
        <v>5</v>
      </c>
      <c r="J256" s="32" t="str">
        <f t="shared" si="3"/>
        <v>Jun 08</v>
      </c>
    </row>
    <row r="257" spans="6:10" x14ac:dyDescent="0.2">
      <c r="F257" s="34">
        <v>39603</v>
      </c>
      <c r="G257" s="32">
        <v>2</v>
      </c>
      <c r="H257" s="32">
        <v>4</v>
      </c>
      <c r="I257" s="38">
        <v>5</v>
      </c>
      <c r="J257" s="32" t="str">
        <f t="shared" si="3"/>
        <v>Jun 08</v>
      </c>
    </row>
    <row r="258" spans="6:10" x14ac:dyDescent="0.2">
      <c r="F258" s="34">
        <v>39604</v>
      </c>
      <c r="G258" s="32">
        <v>2</v>
      </c>
      <c r="H258" s="32">
        <v>4</v>
      </c>
      <c r="I258" s="38">
        <v>5</v>
      </c>
      <c r="J258" s="32" t="str">
        <f t="shared" si="3"/>
        <v>Jun 08</v>
      </c>
    </row>
    <row r="259" spans="6:10" x14ac:dyDescent="0.2">
      <c r="F259" s="34">
        <v>39605</v>
      </c>
      <c r="G259" s="32">
        <v>2</v>
      </c>
      <c r="H259" s="32">
        <v>4</v>
      </c>
      <c r="I259" s="38">
        <v>5</v>
      </c>
      <c r="J259" s="32" t="str">
        <f t="shared" si="3"/>
        <v>Jun 08</v>
      </c>
    </row>
    <row r="260" spans="6:10" x14ac:dyDescent="0.2">
      <c r="F260" s="34">
        <v>39608</v>
      </c>
      <c r="G260" s="32">
        <v>2</v>
      </c>
      <c r="H260" s="32">
        <v>4</v>
      </c>
      <c r="I260" s="38">
        <v>5</v>
      </c>
      <c r="J260" s="32" t="str">
        <f t="shared" si="3"/>
        <v>Jun 08</v>
      </c>
    </row>
    <row r="261" spans="6:10" x14ac:dyDescent="0.2">
      <c r="F261" s="34">
        <v>39609</v>
      </c>
      <c r="G261" s="32">
        <v>2</v>
      </c>
      <c r="H261" s="32">
        <v>4</v>
      </c>
      <c r="I261" s="38">
        <v>5</v>
      </c>
      <c r="J261" s="32" t="str">
        <f t="shared" ref="J261:J324" si="4">TEXT(F261, "mmm") &amp; " " &amp; TEXT(F261, "yy")</f>
        <v>Jun 08</v>
      </c>
    </row>
    <row r="262" spans="6:10" x14ac:dyDescent="0.2">
      <c r="F262" s="34">
        <v>39610</v>
      </c>
      <c r="G262" s="32">
        <v>2</v>
      </c>
      <c r="H262" s="32">
        <v>4</v>
      </c>
      <c r="I262" s="38">
        <v>5</v>
      </c>
      <c r="J262" s="32" t="str">
        <f t="shared" si="4"/>
        <v>Jun 08</v>
      </c>
    </row>
    <row r="263" spans="6:10" x14ac:dyDescent="0.2">
      <c r="F263" s="34">
        <v>39611</v>
      </c>
      <c r="G263" s="32">
        <v>2</v>
      </c>
      <c r="H263" s="32">
        <v>4</v>
      </c>
      <c r="I263" s="38">
        <v>5</v>
      </c>
      <c r="J263" s="32" t="str">
        <f t="shared" si="4"/>
        <v>Jun 08</v>
      </c>
    </row>
    <row r="264" spans="6:10" x14ac:dyDescent="0.2">
      <c r="F264" s="34">
        <v>39612</v>
      </c>
      <c r="G264" s="32">
        <v>2</v>
      </c>
      <c r="H264" s="32">
        <v>4</v>
      </c>
      <c r="I264" s="38">
        <v>5</v>
      </c>
      <c r="J264" s="32" t="str">
        <f t="shared" si="4"/>
        <v>Jun 08</v>
      </c>
    </row>
    <row r="265" spans="6:10" x14ac:dyDescent="0.2">
      <c r="F265" s="34">
        <v>39615</v>
      </c>
      <c r="G265" s="32">
        <v>2</v>
      </c>
      <c r="H265" s="32">
        <v>4</v>
      </c>
      <c r="I265" s="38">
        <v>5</v>
      </c>
      <c r="J265" s="32" t="str">
        <f t="shared" si="4"/>
        <v>Jun 08</v>
      </c>
    </row>
    <row r="266" spans="6:10" x14ac:dyDescent="0.2">
      <c r="F266" s="34">
        <v>39616</v>
      </c>
      <c r="G266" s="32">
        <v>2</v>
      </c>
      <c r="H266" s="32">
        <v>4</v>
      </c>
      <c r="I266" s="38">
        <v>5</v>
      </c>
      <c r="J266" s="32" t="str">
        <f t="shared" si="4"/>
        <v>Jun 08</v>
      </c>
    </row>
    <row r="267" spans="6:10" x14ac:dyDescent="0.2">
      <c r="F267" s="34">
        <v>39617</v>
      </c>
      <c r="G267" s="32">
        <v>2</v>
      </c>
      <c r="H267" s="32">
        <v>4</v>
      </c>
      <c r="I267" s="38">
        <v>5</v>
      </c>
      <c r="J267" s="32" t="str">
        <f t="shared" si="4"/>
        <v>Jun 08</v>
      </c>
    </row>
    <row r="268" spans="6:10" x14ac:dyDescent="0.2">
      <c r="F268" s="34">
        <v>39618</v>
      </c>
      <c r="G268" s="32">
        <v>2</v>
      </c>
      <c r="H268" s="32">
        <v>4</v>
      </c>
      <c r="I268" s="38">
        <v>5</v>
      </c>
      <c r="J268" s="32" t="str">
        <f t="shared" si="4"/>
        <v>Jun 08</v>
      </c>
    </row>
    <row r="269" spans="6:10" x14ac:dyDescent="0.2">
      <c r="F269" s="34">
        <v>39619</v>
      </c>
      <c r="G269" s="32">
        <v>2</v>
      </c>
      <c r="H269" s="32">
        <v>4</v>
      </c>
      <c r="I269" s="38">
        <v>5</v>
      </c>
      <c r="J269" s="32" t="str">
        <f t="shared" si="4"/>
        <v>Jun 08</v>
      </c>
    </row>
    <row r="270" spans="6:10" x14ac:dyDescent="0.2">
      <c r="F270" s="34">
        <v>39622</v>
      </c>
      <c r="G270" s="32">
        <v>2</v>
      </c>
      <c r="H270" s="32">
        <v>4</v>
      </c>
      <c r="I270" s="38">
        <v>5</v>
      </c>
      <c r="J270" s="32" t="str">
        <f t="shared" si="4"/>
        <v>Jun 08</v>
      </c>
    </row>
    <row r="271" spans="6:10" x14ac:dyDescent="0.2">
      <c r="F271" s="34">
        <v>39623</v>
      </c>
      <c r="G271" s="32">
        <v>2</v>
      </c>
      <c r="H271" s="32">
        <v>4</v>
      </c>
      <c r="I271" s="38">
        <v>5</v>
      </c>
      <c r="J271" s="32" t="str">
        <f t="shared" si="4"/>
        <v>Jun 08</v>
      </c>
    </row>
    <row r="272" spans="6:10" x14ac:dyDescent="0.2">
      <c r="F272" s="34">
        <v>39624</v>
      </c>
      <c r="G272" s="32">
        <v>2</v>
      </c>
      <c r="H272" s="32">
        <v>4</v>
      </c>
      <c r="I272" s="38">
        <v>5</v>
      </c>
      <c r="J272" s="32" t="str">
        <f t="shared" si="4"/>
        <v>Jun 08</v>
      </c>
    </row>
    <row r="273" spans="6:10" x14ac:dyDescent="0.2">
      <c r="F273" s="34">
        <v>39625</v>
      </c>
      <c r="G273" s="32">
        <v>2</v>
      </c>
      <c r="H273" s="32">
        <v>4</v>
      </c>
      <c r="I273" s="38">
        <v>5</v>
      </c>
      <c r="J273" s="32" t="str">
        <f t="shared" si="4"/>
        <v>Jun 08</v>
      </c>
    </row>
    <row r="274" spans="6:10" x14ac:dyDescent="0.2">
      <c r="F274" s="34">
        <v>39626</v>
      </c>
      <c r="G274" s="32">
        <v>2</v>
      </c>
      <c r="H274" s="32">
        <v>4</v>
      </c>
      <c r="I274" s="38">
        <v>5</v>
      </c>
      <c r="J274" s="32" t="str">
        <f t="shared" si="4"/>
        <v>Jun 08</v>
      </c>
    </row>
    <row r="275" spans="6:10" x14ac:dyDescent="0.2">
      <c r="F275" s="34">
        <v>39629</v>
      </c>
      <c r="G275" s="32">
        <v>2</v>
      </c>
      <c r="H275" s="32">
        <v>4</v>
      </c>
      <c r="I275" s="38">
        <v>5</v>
      </c>
      <c r="J275" s="32" t="str">
        <f t="shared" si="4"/>
        <v>Jun 08</v>
      </c>
    </row>
    <row r="276" spans="6:10" x14ac:dyDescent="0.2">
      <c r="F276" s="34">
        <v>39630</v>
      </c>
      <c r="G276" s="32">
        <v>2</v>
      </c>
      <c r="H276" s="32">
        <v>4</v>
      </c>
      <c r="I276" s="38">
        <v>5</v>
      </c>
      <c r="J276" s="32" t="str">
        <f t="shared" si="4"/>
        <v>Jul 08</v>
      </c>
    </row>
    <row r="277" spans="6:10" x14ac:dyDescent="0.2">
      <c r="F277" s="34">
        <v>39631</v>
      </c>
      <c r="G277" s="32">
        <v>2</v>
      </c>
      <c r="H277" s="32">
        <v>4</v>
      </c>
      <c r="I277" s="38">
        <v>5</v>
      </c>
      <c r="J277" s="32" t="str">
        <f t="shared" si="4"/>
        <v>Jul 08</v>
      </c>
    </row>
    <row r="278" spans="6:10" x14ac:dyDescent="0.2">
      <c r="F278" s="34">
        <v>39632</v>
      </c>
      <c r="G278" s="32">
        <v>2</v>
      </c>
      <c r="H278" s="32">
        <v>4</v>
      </c>
      <c r="I278" s="38">
        <v>5</v>
      </c>
      <c r="J278" s="32" t="str">
        <f t="shared" si="4"/>
        <v>Jul 08</v>
      </c>
    </row>
    <row r="279" spans="6:10" x14ac:dyDescent="0.2">
      <c r="F279" s="34">
        <v>39633</v>
      </c>
      <c r="G279" s="32">
        <v>2</v>
      </c>
      <c r="H279" s="32">
        <v>4</v>
      </c>
      <c r="I279" s="38">
        <v>5</v>
      </c>
      <c r="J279" s="32" t="str">
        <f t="shared" si="4"/>
        <v>Jul 08</v>
      </c>
    </row>
    <row r="280" spans="6:10" x14ac:dyDescent="0.2">
      <c r="F280" s="34">
        <v>39636</v>
      </c>
      <c r="G280" s="32">
        <v>2</v>
      </c>
      <c r="H280" s="32">
        <v>4</v>
      </c>
      <c r="I280" s="38">
        <v>5</v>
      </c>
      <c r="J280" s="32" t="str">
        <f t="shared" si="4"/>
        <v>Jul 08</v>
      </c>
    </row>
    <row r="281" spans="6:10" x14ac:dyDescent="0.2">
      <c r="F281" s="34">
        <v>39637</v>
      </c>
      <c r="G281" s="32">
        <v>2</v>
      </c>
      <c r="H281" s="32">
        <v>4</v>
      </c>
      <c r="I281" s="38">
        <v>5</v>
      </c>
      <c r="J281" s="32" t="str">
        <f t="shared" si="4"/>
        <v>Jul 08</v>
      </c>
    </row>
    <row r="282" spans="6:10" x14ac:dyDescent="0.2">
      <c r="F282" s="34">
        <v>39638</v>
      </c>
      <c r="G282" s="32">
        <v>2</v>
      </c>
      <c r="H282" s="32">
        <v>4</v>
      </c>
      <c r="I282" s="38">
        <v>5</v>
      </c>
      <c r="J282" s="32" t="str">
        <f t="shared" si="4"/>
        <v>Jul 08</v>
      </c>
    </row>
    <row r="283" spans="6:10" x14ac:dyDescent="0.2">
      <c r="F283" s="34">
        <v>39639</v>
      </c>
      <c r="G283" s="32">
        <v>2</v>
      </c>
      <c r="H283" s="32">
        <v>4.25</v>
      </c>
      <c r="I283" s="38">
        <v>5</v>
      </c>
      <c r="J283" s="32" t="str">
        <f t="shared" si="4"/>
        <v>Jul 08</v>
      </c>
    </row>
    <row r="284" spans="6:10" x14ac:dyDescent="0.2">
      <c r="F284" s="34">
        <v>39640</v>
      </c>
      <c r="G284" s="32">
        <v>2</v>
      </c>
      <c r="H284" s="32">
        <v>4.25</v>
      </c>
      <c r="I284" s="38">
        <v>5</v>
      </c>
      <c r="J284" s="32" t="str">
        <f t="shared" si="4"/>
        <v>Jul 08</v>
      </c>
    </row>
    <row r="285" spans="6:10" x14ac:dyDescent="0.2">
      <c r="F285" s="34">
        <v>39643</v>
      </c>
      <c r="G285" s="32">
        <v>2</v>
      </c>
      <c r="H285" s="32">
        <v>4.25</v>
      </c>
      <c r="I285" s="38">
        <v>5</v>
      </c>
      <c r="J285" s="32" t="str">
        <f t="shared" si="4"/>
        <v>Jul 08</v>
      </c>
    </row>
    <row r="286" spans="6:10" x14ac:dyDescent="0.2">
      <c r="F286" s="34">
        <v>39644</v>
      </c>
      <c r="G286" s="32">
        <v>2</v>
      </c>
      <c r="H286" s="32">
        <v>4.25</v>
      </c>
      <c r="I286" s="38">
        <v>5</v>
      </c>
      <c r="J286" s="32" t="str">
        <f t="shared" si="4"/>
        <v>Jul 08</v>
      </c>
    </row>
    <row r="287" spans="6:10" x14ac:dyDescent="0.2">
      <c r="F287" s="34">
        <v>39645</v>
      </c>
      <c r="G287" s="32">
        <v>2</v>
      </c>
      <c r="H287" s="32">
        <v>4.25</v>
      </c>
      <c r="I287" s="38">
        <v>5</v>
      </c>
      <c r="J287" s="32" t="str">
        <f t="shared" si="4"/>
        <v>Jul 08</v>
      </c>
    </row>
    <row r="288" spans="6:10" x14ac:dyDescent="0.2">
      <c r="F288" s="34">
        <v>39646</v>
      </c>
      <c r="G288" s="32">
        <v>2</v>
      </c>
      <c r="H288" s="32">
        <v>4.25</v>
      </c>
      <c r="I288" s="38">
        <v>5</v>
      </c>
      <c r="J288" s="32" t="str">
        <f t="shared" si="4"/>
        <v>Jul 08</v>
      </c>
    </row>
    <row r="289" spans="6:10" x14ac:dyDescent="0.2">
      <c r="F289" s="34">
        <v>39647</v>
      </c>
      <c r="G289" s="32">
        <v>2</v>
      </c>
      <c r="H289" s="32">
        <v>4.25</v>
      </c>
      <c r="I289" s="38">
        <v>5</v>
      </c>
      <c r="J289" s="32" t="str">
        <f t="shared" si="4"/>
        <v>Jul 08</v>
      </c>
    </row>
    <row r="290" spans="6:10" x14ac:dyDescent="0.2">
      <c r="F290" s="34">
        <v>39650</v>
      </c>
      <c r="G290" s="32">
        <v>2</v>
      </c>
      <c r="H290" s="32">
        <v>4.25</v>
      </c>
      <c r="I290" s="38">
        <v>5</v>
      </c>
      <c r="J290" s="32" t="str">
        <f t="shared" si="4"/>
        <v>Jul 08</v>
      </c>
    </row>
    <row r="291" spans="6:10" x14ac:dyDescent="0.2">
      <c r="F291" s="34">
        <v>39651</v>
      </c>
      <c r="G291" s="32">
        <v>2</v>
      </c>
      <c r="H291" s="32">
        <v>4.25</v>
      </c>
      <c r="I291" s="38">
        <v>5</v>
      </c>
      <c r="J291" s="32" t="str">
        <f t="shared" si="4"/>
        <v>Jul 08</v>
      </c>
    </row>
    <row r="292" spans="6:10" x14ac:dyDescent="0.2">
      <c r="F292" s="34">
        <v>39652</v>
      </c>
      <c r="G292" s="32">
        <v>2</v>
      </c>
      <c r="H292" s="32">
        <v>4.25</v>
      </c>
      <c r="I292" s="38">
        <v>5</v>
      </c>
      <c r="J292" s="32" t="str">
        <f t="shared" si="4"/>
        <v>Jul 08</v>
      </c>
    </row>
    <row r="293" spans="6:10" x14ac:dyDescent="0.2">
      <c r="F293" s="34">
        <v>39653</v>
      </c>
      <c r="G293" s="32">
        <v>2</v>
      </c>
      <c r="H293" s="32">
        <v>4.25</v>
      </c>
      <c r="I293" s="38">
        <v>5</v>
      </c>
      <c r="J293" s="32" t="str">
        <f t="shared" si="4"/>
        <v>Jul 08</v>
      </c>
    </row>
    <row r="294" spans="6:10" x14ac:dyDescent="0.2">
      <c r="F294" s="34">
        <v>39654</v>
      </c>
      <c r="G294" s="32">
        <v>2</v>
      </c>
      <c r="H294" s="32">
        <v>4.25</v>
      </c>
      <c r="I294" s="38">
        <v>5</v>
      </c>
      <c r="J294" s="32" t="str">
        <f t="shared" si="4"/>
        <v>Jul 08</v>
      </c>
    </row>
    <row r="295" spans="6:10" x14ac:dyDescent="0.2">
      <c r="F295" s="34">
        <v>39657</v>
      </c>
      <c r="G295" s="32">
        <v>2</v>
      </c>
      <c r="H295" s="32">
        <v>4.25</v>
      </c>
      <c r="I295" s="38">
        <v>5</v>
      </c>
      <c r="J295" s="32" t="str">
        <f t="shared" si="4"/>
        <v>Jul 08</v>
      </c>
    </row>
    <row r="296" spans="6:10" x14ac:dyDescent="0.2">
      <c r="F296" s="34">
        <v>39658</v>
      </c>
      <c r="G296" s="32">
        <v>2</v>
      </c>
      <c r="H296" s="32">
        <v>4.25</v>
      </c>
      <c r="I296" s="38">
        <v>5</v>
      </c>
      <c r="J296" s="32" t="str">
        <f t="shared" si="4"/>
        <v>Jul 08</v>
      </c>
    </row>
    <row r="297" spans="6:10" x14ac:dyDescent="0.2">
      <c r="F297" s="34">
        <v>39659</v>
      </c>
      <c r="G297" s="32">
        <v>2</v>
      </c>
      <c r="H297" s="32">
        <v>4.25</v>
      </c>
      <c r="I297" s="38">
        <v>5</v>
      </c>
      <c r="J297" s="32" t="str">
        <f t="shared" si="4"/>
        <v>Jul 08</v>
      </c>
    </row>
    <row r="298" spans="6:10" x14ac:dyDescent="0.2">
      <c r="F298" s="34">
        <v>39660</v>
      </c>
      <c r="G298" s="32">
        <v>2</v>
      </c>
      <c r="H298" s="32">
        <v>4.25</v>
      </c>
      <c r="I298" s="38">
        <v>5</v>
      </c>
      <c r="J298" s="32" t="str">
        <f t="shared" si="4"/>
        <v>Jul 08</v>
      </c>
    </row>
    <row r="299" spans="6:10" x14ac:dyDescent="0.2">
      <c r="F299" s="34">
        <v>39661</v>
      </c>
      <c r="G299" s="32">
        <v>2</v>
      </c>
      <c r="H299" s="32">
        <v>4.25</v>
      </c>
      <c r="I299" s="38">
        <v>5</v>
      </c>
      <c r="J299" s="32" t="str">
        <f t="shared" si="4"/>
        <v>Aug 08</v>
      </c>
    </row>
    <row r="300" spans="6:10" x14ac:dyDescent="0.2">
      <c r="F300" s="34">
        <v>39664</v>
      </c>
      <c r="G300" s="32">
        <v>2</v>
      </c>
      <c r="H300" s="32">
        <v>4.25</v>
      </c>
      <c r="I300" s="38">
        <v>5</v>
      </c>
      <c r="J300" s="32" t="str">
        <f t="shared" si="4"/>
        <v>Aug 08</v>
      </c>
    </row>
    <row r="301" spans="6:10" x14ac:dyDescent="0.2">
      <c r="F301" s="34">
        <v>39665</v>
      </c>
      <c r="G301" s="32">
        <v>2</v>
      </c>
      <c r="H301" s="32">
        <v>4.25</v>
      </c>
      <c r="I301" s="38">
        <v>5</v>
      </c>
      <c r="J301" s="32" t="str">
        <f t="shared" si="4"/>
        <v>Aug 08</v>
      </c>
    </row>
    <row r="302" spans="6:10" x14ac:dyDescent="0.2">
      <c r="F302" s="34">
        <v>39666</v>
      </c>
      <c r="G302" s="32">
        <v>2</v>
      </c>
      <c r="H302" s="32">
        <v>4.25</v>
      </c>
      <c r="I302" s="38">
        <v>5</v>
      </c>
      <c r="J302" s="32" t="str">
        <f t="shared" si="4"/>
        <v>Aug 08</v>
      </c>
    </row>
    <row r="303" spans="6:10" x14ac:dyDescent="0.2">
      <c r="F303" s="34">
        <v>39667</v>
      </c>
      <c r="G303" s="32">
        <v>2</v>
      </c>
      <c r="H303" s="32">
        <v>4.25</v>
      </c>
      <c r="I303" s="38">
        <v>5</v>
      </c>
      <c r="J303" s="32" t="str">
        <f t="shared" si="4"/>
        <v>Aug 08</v>
      </c>
    </row>
    <row r="304" spans="6:10" x14ac:dyDescent="0.2">
      <c r="F304" s="34">
        <v>39668</v>
      </c>
      <c r="G304" s="32">
        <v>2</v>
      </c>
      <c r="H304" s="32">
        <v>4.25</v>
      </c>
      <c r="I304" s="38">
        <v>5</v>
      </c>
      <c r="J304" s="32" t="str">
        <f t="shared" si="4"/>
        <v>Aug 08</v>
      </c>
    </row>
    <row r="305" spans="6:10" x14ac:dyDescent="0.2">
      <c r="F305" s="34">
        <v>39671</v>
      </c>
      <c r="G305" s="32">
        <v>2</v>
      </c>
      <c r="H305" s="32">
        <v>4.25</v>
      </c>
      <c r="I305" s="38">
        <v>5</v>
      </c>
      <c r="J305" s="32" t="str">
        <f t="shared" si="4"/>
        <v>Aug 08</v>
      </c>
    </row>
    <row r="306" spans="6:10" x14ac:dyDescent="0.2">
      <c r="F306" s="34">
        <v>39672</v>
      </c>
      <c r="G306" s="32">
        <v>2</v>
      </c>
      <c r="H306" s="32">
        <v>4.25</v>
      </c>
      <c r="I306" s="38">
        <v>5</v>
      </c>
      <c r="J306" s="32" t="str">
        <f t="shared" si="4"/>
        <v>Aug 08</v>
      </c>
    </row>
    <row r="307" spans="6:10" x14ac:dyDescent="0.2">
      <c r="F307" s="34">
        <v>39673</v>
      </c>
      <c r="G307" s="32">
        <v>2</v>
      </c>
      <c r="H307" s="32">
        <v>4.25</v>
      </c>
      <c r="I307" s="38">
        <v>5</v>
      </c>
      <c r="J307" s="32" t="str">
        <f t="shared" si="4"/>
        <v>Aug 08</v>
      </c>
    </row>
    <row r="308" spans="6:10" x14ac:dyDescent="0.2">
      <c r="F308" s="34">
        <v>39674</v>
      </c>
      <c r="G308" s="32">
        <v>2</v>
      </c>
      <c r="H308" s="32">
        <v>4.25</v>
      </c>
      <c r="I308" s="38">
        <v>5</v>
      </c>
      <c r="J308" s="32" t="str">
        <f t="shared" si="4"/>
        <v>Aug 08</v>
      </c>
    </row>
    <row r="309" spans="6:10" x14ac:dyDescent="0.2">
      <c r="F309" s="34">
        <v>39675</v>
      </c>
      <c r="G309" s="32">
        <v>2</v>
      </c>
      <c r="H309" s="32">
        <v>4.25</v>
      </c>
      <c r="I309" s="38">
        <v>5</v>
      </c>
      <c r="J309" s="32" t="str">
        <f t="shared" si="4"/>
        <v>Aug 08</v>
      </c>
    </row>
    <row r="310" spans="6:10" x14ac:dyDescent="0.2">
      <c r="F310" s="34">
        <v>39678</v>
      </c>
      <c r="G310" s="32">
        <v>2</v>
      </c>
      <c r="H310" s="32">
        <v>4.25</v>
      </c>
      <c r="I310" s="38">
        <v>5</v>
      </c>
      <c r="J310" s="32" t="str">
        <f t="shared" si="4"/>
        <v>Aug 08</v>
      </c>
    </row>
    <row r="311" spans="6:10" x14ac:dyDescent="0.2">
      <c r="F311" s="34">
        <v>39679</v>
      </c>
      <c r="G311" s="32">
        <v>2</v>
      </c>
      <c r="H311" s="32">
        <v>4.25</v>
      </c>
      <c r="I311" s="38">
        <v>5</v>
      </c>
      <c r="J311" s="32" t="str">
        <f t="shared" si="4"/>
        <v>Aug 08</v>
      </c>
    </row>
    <row r="312" spans="6:10" x14ac:dyDescent="0.2">
      <c r="F312" s="34">
        <v>39680</v>
      </c>
      <c r="G312" s="32">
        <v>2</v>
      </c>
      <c r="H312" s="32">
        <v>4.25</v>
      </c>
      <c r="I312" s="38">
        <v>5</v>
      </c>
      <c r="J312" s="32" t="str">
        <f t="shared" si="4"/>
        <v>Aug 08</v>
      </c>
    </row>
    <row r="313" spans="6:10" x14ac:dyDescent="0.2">
      <c r="F313" s="34">
        <v>39681</v>
      </c>
      <c r="G313" s="32">
        <v>2</v>
      </c>
      <c r="H313" s="32">
        <v>4.25</v>
      </c>
      <c r="I313" s="38">
        <v>5</v>
      </c>
      <c r="J313" s="32" t="str">
        <f t="shared" si="4"/>
        <v>Aug 08</v>
      </c>
    </row>
    <row r="314" spans="6:10" x14ac:dyDescent="0.2">
      <c r="F314" s="34">
        <v>39682</v>
      </c>
      <c r="G314" s="32">
        <v>2</v>
      </c>
      <c r="H314" s="32">
        <v>4.25</v>
      </c>
      <c r="I314" s="38">
        <v>5</v>
      </c>
      <c r="J314" s="32" t="str">
        <f t="shared" si="4"/>
        <v>Aug 08</v>
      </c>
    </row>
    <row r="315" spans="6:10" x14ac:dyDescent="0.2">
      <c r="F315" s="34">
        <v>39686</v>
      </c>
      <c r="G315" s="32">
        <v>2</v>
      </c>
      <c r="H315" s="32">
        <v>4.25</v>
      </c>
      <c r="I315" s="38">
        <v>5</v>
      </c>
      <c r="J315" s="32" t="str">
        <f t="shared" si="4"/>
        <v>Aug 08</v>
      </c>
    </row>
    <row r="316" spans="6:10" x14ac:dyDescent="0.2">
      <c r="F316" s="34">
        <v>39687</v>
      </c>
      <c r="G316" s="32">
        <v>2</v>
      </c>
      <c r="H316" s="32">
        <v>4.25</v>
      </c>
      <c r="I316" s="38">
        <v>5</v>
      </c>
      <c r="J316" s="32" t="str">
        <f t="shared" si="4"/>
        <v>Aug 08</v>
      </c>
    </row>
    <row r="317" spans="6:10" x14ac:dyDescent="0.2">
      <c r="F317" s="34">
        <v>39688</v>
      </c>
      <c r="G317" s="32">
        <v>2</v>
      </c>
      <c r="H317" s="32">
        <v>4.25</v>
      </c>
      <c r="I317" s="38">
        <v>5</v>
      </c>
      <c r="J317" s="32" t="str">
        <f t="shared" si="4"/>
        <v>Aug 08</v>
      </c>
    </row>
    <row r="318" spans="6:10" x14ac:dyDescent="0.2">
      <c r="F318" s="34">
        <v>39689</v>
      </c>
      <c r="G318" s="32">
        <v>2</v>
      </c>
      <c r="H318" s="32">
        <v>4.25</v>
      </c>
      <c r="I318" s="38">
        <v>5</v>
      </c>
      <c r="J318" s="32" t="str">
        <f t="shared" si="4"/>
        <v>Aug 08</v>
      </c>
    </row>
    <row r="319" spans="6:10" x14ac:dyDescent="0.2">
      <c r="F319" s="34">
        <v>39692</v>
      </c>
      <c r="G319" s="32">
        <v>2</v>
      </c>
      <c r="H319" s="32">
        <v>4.25</v>
      </c>
      <c r="I319" s="38">
        <v>5</v>
      </c>
      <c r="J319" s="32" t="str">
        <f t="shared" si="4"/>
        <v>Sep 08</v>
      </c>
    </row>
    <row r="320" spans="6:10" x14ac:dyDescent="0.2">
      <c r="F320" s="34">
        <v>39693</v>
      </c>
      <c r="G320" s="32">
        <v>2</v>
      </c>
      <c r="H320" s="32">
        <v>4.25</v>
      </c>
      <c r="I320" s="38">
        <v>5</v>
      </c>
      <c r="J320" s="32" t="str">
        <f t="shared" si="4"/>
        <v>Sep 08</v>
      </c>
    </row>
    <row r="321" spans="6:10" x14ac:dyDescent="0.2">
      <c r="F321" s="34">
        <v>39694</v>
      </c>
      <c r="G321" s="32">
        <v>2</v>
      </c>
      <c r="H321" s="32">
        <v>4.25</v>
      </c>
      <c r="I321" s="38">
        <v>5</v>
      </c>
      <c r="J321" s="32" t="str">
        <f t="shared" si="4"/>
        <v>Sep 08</v>
      </c>
    </row>
    <row r="322" spans="6:10" x14ac:dyDescent="0.2">
      <c r="F322" s="34">
        <v>39695</v>
      </c>
      <c r="G322" s="32">
        <v>2</v>
      </c>
      <c r="H322" s="32">
        <v>4.25</v>
      </c>
      <c r="I322" s="38">
        <v>5</v>
      </c>
      <c r="J322" s="32" t="str">
        <f t="shared" si="4"/>
        <v>Sep 08</v>
      </c>
    </row>
    <row r="323" spans="6:10" x14ac:dyDescent="0.2">
      <c r="F323" s="34">
        <v>39696</v>
      </c>
      <c r="G323" s="32">
        <v>2</v>
      </c>
      <c r="H323" s="32">
        <v>4.25</v>
      </c>
      <c r="I323" s="38">
        <v>5</v>
      </c>
      <c r="J323" s="32" t="str">
        <f t="shared" si="4"/>
        <v>Sep 08</v>
      </c>
    </row>
    <row r="324" spans="6:10" x14ac:dyDescent="0.2">
      <c r="F324" s="34">
        <v>39699</v>
      </c>
      <c r="G324" s="32">
        <v>2</v>
      </c>
      <c r="H324" s="32">
        <v>4.25</v>
      </c>
      <c r="I324" s="38">
        <v>5</v>
      </c>
      <c r="J324" s="32" t="str">
        <f t="shared" si="4"/>
        <v>Sep 08</v>
      </c>
    </row>
    <row r="325" spans="6:10" x14ac:dyDescent="0.2">
      <c r="F325" s="34">
        <v>39700</v>
      </c>
      <c r="G325" s="32">
        <v>2</v>
      </c>
      <c r="H325" s="32">
        <v>4.25</v>
      </c>
      <c r="I325" s="38">
        <v>5</v>
      </c>
      <c r="J325" s="32" t="str">
        <f t="shared" ref="J325:J388" si="5">TEXT(F325, "mmm") &amp; " " &amp; TEXT(F325, "yy")</f>
        <v>Sep 08</v>
      </c>
    </row>
    <row r="326" spans="6:10" x14ac:dyDescent="0.2">
      <c r="F326" s="34">
        <v>39701</v>
      </c>
      <c r="G326" s="32">
        <v>2</v>
      </c>
      <c r="H326" s="32">
        <v>4.25</v>
      </c>
      <c r="I326" s="38">
        <v>5</v>
      </c>
      <c r="J326" s="32" t="str">
        <f t="shared" si="5"/>
        <v>Sep 08</v>
      </c>
    </row>
    <row r="327" spans="6:10" x14ac:dyDescent="0.2">
      <c r="F327" s="34">
        <v>39702</v>
      </c>
      <c r="G327" s="32">
        <v>2</v>
      </c>
      <c r="H327" s="32">
        <v>4.25</v>
      </c>
      <c r="I327" s="38">
        <v>5</v>
      </c>
      <c r="J327" s="32" t="str">
        <f t="shared" si="5"/>
        <v>Sep 08</v>
      </c>
    </row>
    <row r="328" spans="6:10" x14ac:dyDescent="0.2">
      <c r="F328" s="34">
        <v>39703</v>
      </c>
      <c r="G328" s="32">
        <v>2</v>
      </c>
      <c r="H328" s="32">
        <v>4.25</v>
      </c>
      <c r="I328" s="38">
        <v>5</v>
      </c>
      <c r="J328" s="32" t="str">
        <f t="shared" si="5"/>
        <v>Sep 08</v>
      </c>
    </row>
    <row r="329" spans="6:10" x14ac:dyDescent="0.2">
      <c r="F329" s="34">
        <v>39706</v>
      </c>
      <c r="G329" s="32">
        <v>2</v>
      </c>
      <c r="H329" s="32">
        <v>4.25</v>
      </c>
      <c r="I329" s="38">
        <v>5</v>
      </c>
      <c r="J329" s="32" t="str">
        <f t="shared" si="5"/>
        <v>Sep 08</v>
      </c>
    </row>
    <row r="330" spans="6:10" x14ac:dyDescent="0.2">
      <c r="F330" s="34">
        <v>39707</v>
      </c>
      <c r="G330" s="32">
        <v>2</v>
      </c>
      <c r="H330" s="32">
        <v>4.25</v>
      </c>
      <c r="I330" s="38">
        <v>5</v>
      </c>
      <c r="J330" s="32" t="str">
        <f t="shared" si="5"/>
        <v>Sep 08</v>
      </c>
    </row>
    <row r="331" spans="6:10" x14ac:dyDescent="0.2">
      <c r="F331" s="34">
        <v>39708</v>
      </c>
      <c r="G331" s="32">
        <v>2</v>
      </c>
      <c r="H331" s="32">
        <v>4.25</v>
      </c>
      <c r="I331" s="38">
        <v>5</v>
      </c>
      <c r="J331" s="32" t="str">
        <f t="shared" si="5"/>
        <v>Sep 08</v>
      </c>
    </row>
    <row r="332" spans="6:10" x14ac:dyDescent="0.2">
      <c r="F332" s="34">
        <v>39709</v>
      </c>
      <c r="G332" s="32">
        <v>2</v>
      </c>
      <c r="H332" s="32">
        <v>4.25</v>
      </c>
      <c r="I332" s="38">
        <v>5</v>
      </c>
      <c r="J332" s="32" t="str">
        <f t="shared" si="5"/>
        <v>Sep 08</v>
      </c>
    </row>
    <row r="333" spans="6:10" x14ac:dyDescent="0.2">
      <c r="F333" s="34">
        <v>39710</v>
      </c>
      <c r="G333" s="32">
        <v>2</v>
      </c>
      <c r="H333" s="32">
        <v>4.25</v>
      </c>
      <c r="I333" s="38">
        <v>5</v>
      </c>
      <c r="J333" s="32" t="str">
        <f t="shared" si="5"/>
        <v>Sep 08</v>
      </c>
    </row>
    <row r="334" spans="6:10" x14ac:dyDescent="0.2">
      <c r="F334" s="34">
        <v>39713</v>
      </c>
      <c r="G334" s="32">
        <v>2</v>
      </c>
      <c r="H334" s="32">
        <v>4.25</v>
      </c>
      <c r="I334" s="38">
        <v>5</v>
      </c>
      <c r="J334" s="32" t="str">
        <f t="shared" si="5"/>
        <v>Sep 08</v>
      </c>
    </row>
    <row r="335" spans="6:10" x14ac:dyDescent="0.2">
      <c r="F335" s="34">
        <v>39714</v>
      </c>
      <c r="G335" s="32">
        <v>2</v>
      </c>
      <c r="H335" s="32">
        <v>4.25</v>
      </c>
      <c r="I335" s="38">
        <v>5</v>
      </c>
      <c r="J335" s="32" t="str">
        <f t="shared" si="5"/>
        <v>Sep 08</v>
      </c>
    </row>
    <row r="336" spans="6:10" x14ac:dyDescent="0.2">
      <c r="F336" s="34">
        <v>39715</v>
      </c>
      <c r="G336" s="32">
        <v>2</v>
      </c>
      <c r="H336" s="32">
        <v>4.25</v>
      </c>
      <c r="I336" s="38">
        <v>5</v>
      </c>
      <c r="J336" s="32" t="str">
        <f t="shared" si="5"/>
        <v>Sep 08</v>
      </c>
    </row>
    <row r="337" spans="6:10" x14ac:dyDescent="0.2">
      <c r="F337" s="34">
        <v>39716</v>
      </c>
      <c r="G337" s="32">
        <v>2</v>
      </c>
      <c r="H337" s="32">
        <v>4.25</v>
      </c>
      <c r="I337" s="38">
        <v>5</v>
      </c>
      <c r="J337" s="32" t="str">
        <f t="shared" si="5"/>
        <v>Sep 08</v>
      </c>
    </row>
    <row r="338" spans="6:10" x14ac:dyDescent="0.2">
      <c r="F338" s="34">
        <v>39717</v>
      </c>
      <c r="G338" s="32">
        <v>2</v>
      </c>
      <c r="H338" s="32">
        <v>4.25</v>
      </c>
      <c r="I338" s="38">
        <v>5</v>
      </c>
      <c r="J338" s="32" t="str">
        <f t="shared" si="5"/>
        <v>Sep 08</v>
      </c>
    </row>
    <row r="339" spans="6:10" x14ac:dyDescent="0.2">
      <c r="F339" s="34">
        <v>39720</v>
      </c>
      <c r="G339" s="32">
        <v>2</v>
      </c>
      <c r="H339" s="32">
        <v>4.25</v>
      </c>
      <c r="I339" s="38">
        <v>5</v>
      </c>
      <c r="J339" s="32" t="str">
        <f t="shared" si="5"/>
        <v>Sep 08</v>
      </c>
    </row>
    <row r="340" spans="6:10" x14ac:dyDescent="0.2">
      <c r="F340" s="34">
        <v>39721</v>
      </c>
      <c r="G340" s="32">
        <v>2</v>
      </c>
      <c r="H340" s="32">
        <v>4.25</v>
      </c>
      <c r="I340" s="38">
        <v>5</v>
      </c>
      <c r="J340" s="32" t="str">
        <f t="shared" si="5"/>
        <v>Sep 08</v>
      </c>
    </row>
    <row r="341" spans="6:10" x14ac:dyDescent="0.2">
      <c r="F341" s="34">
        <v>39722</v>
      </c>
      <c r="G341" s="32">
        <v>2</v>
      </c>
      <c r="H341" s="32">
        <v>4.25</v>
      </c>
      <c r="I341" s="38">
        <v>5</v>
      </c>
      <c r="J341" s="32" t="str">
        <f t="shared" si="5"/>
        <v>Oct 08</v>
      </c>
    </row>
    <row r="342" spans="6:10" x14ac:dyDescent="0.2">
      <c r="F342" s="34">
        <v>39723</v>
      </c>
      <c r="G342" s="32">
        <v>2</v>
      </c>
      <c r="H342" s="32">
        <v>4.25</v>
      </c>
      <c r="I342" s="38">
        <v>5</v>
      </c>
      <c r="J342" s="32" t="str">
        <f t="shared" si="5"/>
        <v>Oct 08</v>
      </c>
    </row>
    <row r="343" spans="6:10" x14ac:dyDescent="0.2">
      <c r="F343" s="34">
        <v>39724</v>
      </c>
      <c r="G343" s="32">
        <v>2</v>
      </c>
      <c r="H343" s="32">
        <v>4.25</v>
      </c>
      <c r="I343" s="38">
        <v>5</v>
      </c>
      <c r="J343" s="32" t="str">
        <f t="shared" si="5"/>
        <v>Oct 08</v>
      </c>
    </row>
    <row r="344" spans="6:10" x14ac:dyDescent="0.2">
      <c r="F344" s="34">
        <v>39727</v>
      </c>
      <c r="G344" s="32">
        <v>2</v>
      </c>
      <c r="H344" s="32">
        <v>4.25</v>
      </c>
      <c r="I344" s="38">
        <v>5</v>
      </c>
      <c r="J344" s="32" t="str">
        <f t="shared" si="5"/>
        <v>Oct 08</v>
      </c>
    </row>
    <row r="345" spans="6:10" x14ac:dyDescent="0.2">
      <c r="F345" s="34">
        <v>39728</v>
      </c>
      <c r="G345" s="32">
        <v>2</v>
      </c>
      <c r="H345" s="32">
        <v>4.25</v>
      </c>
      <c r="I345" s="38">
        <v>5</v>
      </c>
      <c r="J345" s="32" t="str">
        <f t="shared" si="5"/>
        <v>Oct 08</v>
      </c>
    </row>
    <row r="346" spans="6:10" x14ac:dyDescent="0.2">
      <c r="F346" s="34">
        <v>39729</v>
      </c>
      <c r="G346" s="32">
        <v>2</v>
      </c>
      <c r="H346" s="32">
        <v>4.25</v>
      </c>
      <c r="I346" s="38">
        <v>5</v>
      </c>
      <c r="J346" s="32" t="str">
        <f t="shared" si="5"/>
        <v>Oct 08</v>
      </c>
    </row>
    <row r="347" spans="6:10" x14ac:dyDescent="0.2">
      <c r="F347" s="34">
        <v>39730</v>
      </c>
      <c r="G347" s="32">
        <v>1.5</v>
      </c>
      <c r="H347" s="32">
        <v>3.75</v>
      </c>
      <c r="I347" s="38">
        <v>4.5</v>
      </c>
      <c r="J347" s="32" t="str">
        <f t="shared" si="5"/>
        <v>Oct 08</v>
      </c>
    </row>
    <row r="348" spans="6:10" x14ac:dyDescent="0.2">
      <c r="F348" s="34">
        <v>39731</v>
      </c>
      <c r="G348" s="32">
        <v>1.5</v>
      </c>
      <c r="H348" s="32">
        <v>3.75</v>
      </c>
      <c r="I348" s="38">
        <v>4.5</v>
      </c>
      <c r="J348" s="32" t="str">
        <f t="shared" si="5"/>
        <v>Oct 08</v>
      </c>
    </row>
    <row r="349" spans="6:10" x14ac:dyDescent="0.2">
      <c r="F349" s="34">
        <v>39734</v>
      </c>
      <c r="G349" s="32">
        <v>1.5</v>
      </c>
      <c r="H349" s="32">
        <v>3.75</v>
      </c>
      <c r="I349" s="38">
        <v>4.5</v>
      </c>
      <c r="J349" s="32" t="str">
        <f t="shared" si="5"/>
        <v>Oct 08</v>
      </c>
    </row>
    <row r="350" spans="6:10" x14ac:dyDescent="0.2">
      <c r="F350" s="34">
        <v>39735</v>
      </c>
      <c r="G350" s="32">
        <v>1.5</v>
      </c>
      <c r="H350" s="32">
        <v>3.75</v>
      </c>
      <c r="I350" s="38">
        <v>4.5</v>
      </c>
      <c r="J350" s="32" t="str">
        <f t="shared" si="5"/>
        <v>Oct 08</v>
      </c>
    </row>
    <row r="351" spans="6:10" x14ac:dyDescent="0.2">
      <c r="F351" s="34">
        <v>39736</v>
      </c>
      <c r="G351" s="32">
        <v>1.5</v>
      </c>
      <c r="H351" s="32">
        <v>3.75</v>
      </c>
      <c r="I351" s="38">
        <v>4.5</v>
      </c>
      <c r="J351" s="32" t="str">
        <f t="shared" si="5"/>
        <v>Oct 08</v>
      </c>
    </row>
    <row r="352" spans="6:10" x14ac:dyDescent="0.2">
      <c r="F352" s="34">
        <v>39737</v>
      </c>
      <c r="G352" s="32">
        <v>1.5</v>
      </c>
      <c r="H352" s="32">
        <v>3.75</v>
      </c>
      <c r="I352" s="38">
        <v>4.5</v>
      </c>
      <c r="J352" s="32" t="str">
        <f t="shared" si="5"/>
        <v>Oct 08</v>
      </c>
    </row>
    <row r="353" spans="6:10" x14ac:dyDescent="0.2">
      <c r="F353" s="34">
        <v>39738</v>
      </c>
      <c r="G353" s="32">
        <v>1.5</v>
      </c>
      <c r="H353" s="32">
        <v>3.75</v>
      </c>
      <c r="I353" s="38">
        <v>4.5</v>
      </c>
      <c r="J353" s="32" t="str">
        <f t="shared" si="5"/>
        <v>Oct 08</v>
      </c>
    </row>
    <row r="354" spans="6:10" x14ac:dyDescent="0.2">
      <c r="F354" s="34">
        <v>39741</v>
      </c>
      <c r="G354" s="32">
        <v>1.5</v>
      </c>
      <c r="H354" s="32">
        <v>3.75</v>
      </c>
      <c r="I354" s="38">
        <v>4.5</v>
      </c>
      <c r="J354" s="32" t="str">
        <f t="shared" si="5"/>
        <v>Oct 08</v>
      </c>
    </row>
    <row r="355" spans="6:10" x14ac:dyDescent="0.2">
      <c r="F355" s="34">
        <v>39742</v>
      </c>
      <c r="G355" s="32">
        <v>1.5</v>
      </c>
      <c r="H355" s="32">
        <v>3.75</v>
      </c>
      <c r="I355" s="38">
        <v>4.5</v>
      </c>
      <c r="J355" s="32" t="str">
        <f t="shared" si="5"/>
        <v>Oct 08</v>
      </c>
    </row>
    <row r="356" spans="6:10" x14ac:dyDescent="0.2">
      <c r="F356" s="34">
        <v>39743</v>
      </c>
      <c r="G356" s="32">
        <v>1.5</v>
      </c>
      <c r="H356" s="32">
        <v>3.75</v>
      </c>
      <c r="I356" s="38">
        <v>4.5</v>
      </c>
      <c r="J356" s="32" t="str">
        <f t="shared" si="5"/>
        <v>Oct 08</v>
      </c>
    </row>
    <row r="357" spans="6:10" x14ac:dyDescent="0.2">
      <c r="F357" s="34">
        <v>39744</v>
      </c>
      <c r="G357" s="32">
        <v>1.5</v>
      </c>
      <c r="H357" s="32">
        <v>3.75</v>
      </c>
      <c r="I357" s="38">
        <v>4.5</v>
      </c>
      <c r="J357" s="32" t="str">
        <f t="shared" si="5"/>
        <v>Oct 08</v>
      </c>
    </row>
    <row r="358" spans="6:10" x14ac:dyDescent="0.2">
      <c r="F358" s="34">
        <v>39745</v>
      </c>
      <c r="G358" s="32">
        <v>1.5</v>
      </c>
      <c r="H358" s="32">
        <v>3.75</v>
      </c>
      <c r="I358" s="38">
        <v>4.5</v>
      </c>
      <c r="J358" s="32" t="str">
        <f t="shared" si="5"/>
        <v>Oct 08</v>
      </c>
    </row>
    <row r="359" spans="6:10" x14ac:dyDescent="0.2">
      <c r="F359" s="34">
        <v>39748</v>
      </c>
      <c r="G359" s="32">
        <v>1.5</v>
      </c>
      <c r="H359" s="32">
        <v>3.75</v>
      </c>
      <c r="I359" s="38">
        <v>4.5</v>
      </c>
      <c r="J359" s="32" t="str">
        <f t="shared" si="5"/>
        <v>Oct 08</v>
      </c>
    </row>
    <row r="360" spans="6:10" x14ac:dyDescent="0.2">
      <c r="F360" s="34">
        <v>39749</v>
      </c>
      <c r="G360" s="32">
        <v>1.5</v>
      </c>
      <c r="H360" s="32">
        <v>3.75</v>
      </c>
      <c r="I360" s="38">
        <v>4.5</v>
      </c>
      <c r="J360" s="32" t="str">
        <f t="shared" si="5"/>
        <v>Oct 08</v>
      </c>
    </row>
    <row r="361" spans="6:10" x14ac:dyDescent="0.2">
      <c r="F361" s="34">
        <v>39750</v>
      </c>
      <c r="G361" s="32">
        <v>1.5</v>
      </c>
      <c r="H361" s="32">
        <v>3.75</v>
      </c>
      <c r="I361" s="38">
        <v>4.5</v>
      </c>
      <c r="J361" s="32" t="str">
        <f t="shared" si="5"/>
        <v>Oct 08</v>
      </c>
    </row>
    <row r="362" spans="6:10" x14ac:dyDescent="0.2">
      <c r="F362" s="34">
        <v>39751</v>
      </c>
      <c r="G362" s="32">
        <v>1</v>
      </c>
      <c r="H362" s="32">
        <v>3.75</v>
      </c>
      <c r="I362" s="38">
        <v>4.5</v>
      </c>
      <c r="J362" s="32" t="str">
        <f t="shared" si="5"/>
        <v>Oct 08</v>
      </c>
    </row>
    <row r="363" spans="6:10" x14ac:dyDescent="0.2">
      <c r="F363" s="34">
        <v>39752</v>
      </c>
      <c r="G363" s="32">
        <v>1</v>
      </c>
      <c r="H363" s="32">
        <v>3.75</v>
      </c>
      <c r="I363" s="38">
        <v>4.5</v>
      </c>
      <c r="J363" s="32" t="str">
        <f t="shared" si="5"/>
        <v>Oct 08</v>
      </c>
    </row>
    <row r="364" spans="6:10" x14ac:dyDescent="0.2">
      <c r="F364" s="34">
        <v>39755</v>
      </c>
      <c r="G364" s="32">
        <v>1</v>
      </c>
      <c r="H364" s="32">
        <v>3.75</v>
      </c>
      <c r="I364" s="38">
        <v>4.5</v>
      </c>
      <c r="J364" s="32" t="str">
        <f t="shared" si="5"/>
        <v>Nov 08</v>
      </c>
    </row>
    <row r="365" spans="6:10" x14ac:dyDescent="0.2">
      <c r="F365" s="34">
        <v>39756</v>
      </c>
      <c r="G365" s="32">
        <v>1</v>
      </c>
      <c r="H365" s="32">
        <v>3.75</v>
      </c>
      <c r="I365" s="38">
        <v>4.5</v>
      </c>
      <c r="J365" s="32" t="str">
        <f t="shared" si="5"/>
        <v>Nov 08</v>
      </c>
    </row>
    <row r="366" spans="6:10" x14ac:dyDescent="0.2">
      <c r="F366" s="34">
        <v>39757</v>
      </c>
      <c r="G366" s="32">
        <v>1</v>
      </c>
      <c r="H366" s="32">
        <v>3.75</v>
      </c>
      <c r="I366" s="38">
        <v>4.5</v>
      </c>
      <c r="J366" s="32" t="str">
        <f t="shared" si="5"/>
        <v>Nov 08</v>
      </c>
    </row>
    <row r="367" spans="6:10" x14ac:dyDescent="0.2">
      <c r="F367" s="34">
        <v>39758</v>
      </c>
      <c r="G367" s="32">
        <v>1</v>
      </c>
      <c r="H367" s="32">
        <v>3.75</v>
      </c>
      <c r="I367" s="38">
        <v>4.5</v>
      </c>
      <c r="J367" s="32" t="str">
        <f t="shared" si="5"/>
        <v>Nov 08</v>
      </c>
    </row>
    <row r="368" spans="6:10" x14ac:dyDescent="0.2">
      <c r="F368" s="34">
        <v>39759</v>
      </c>
      <c r="G368" s="32">
        <v>1</v>
      </c>
      <c r="H368" s="32">
        <v>3.75</v>
      </c>
      <c r="I368" s="38">
        <v>3</v>
      </c>
      <c r="J368" s="32" t="str">
        <f t="shared" si="5"/>
        <v>Nov 08</v>
      </c>
    </row>
    <row r="369" spans="6:10" x14ac:dyDescent="0.2">
      <c r="F369" s="34">
        <v>39762</v>
      </c>
      <c r="G369" s="32">
        <v>1</v>
      </c>
      <c r="H369" s="32">
        <v>3.75</v>
      </c>
      <c r="I369" s="38">
        <v>3</v>
      </c>
      <c r="J369" s="32" t="str">
        <f t="shared" si="5"/>
        <v>Nov 08</v>
      </c>
    </row>
    <row r="370" spans="6:10" x14ac:dyDescent="0.2">
      <c r="F370" s="34">
        <v>39763</v>
      </c>
      <c r="G370" s="32">
        <v>1</v>
      </c>
      <c r="H370" s="32">
        <v>3.75</v>
      </c>
      <c r="I370" s="38">
        <v>3</v>
      </c>
      <c r="J370" s="32" t="str">
        <f t="shared" si="5"/>
        <v>Nov 08</v>
      </c>
    </row>
    <row r="371" spans="6:10" x14ac:dyDescent="0.2">
      <c r="F371" s="34">
        <v>39764</v>
      </c>
      <c r="G371" s="32">
        <v>1</v>
      </c>
      <c r="H371" s="32">
        <v>3.75</v>
      </c>
      <c r="I371" s="38">
        <v>3</v>
      </c>
      <c r="J371" s="32" t="str">
        <f t="shared" si="5"/>
        <v>Nov 08</v>
      </c>
    </row>
    <row r="372" spans="6:10" x14ac:dyDescent="0.2">
      <c r="F372" s="34">
        <v>39765</v>
      </c>
      <c r="G372" s="32">
        <v>1</v>
      </c>
      <c r="H372" s="32">
        <v>3.25</v>
      </c>
      <c r="I372" s="38">
        <v>3</v>
      </c>
      <c r="J372" s="32" t="str">
        <f t="shared" si="5"/>
        <v>Nov 08</v>
      </c>
    </row>
    <row r="373" spans="6:10" x14ac:dyDescent="0.2">
      <c r="F373" s="34">
        <v>39766</v>
      </c>
      <c r="G373" s="32">
        <v>1</v>
      </c>
      <c r="H373" s="32">
        <v>3.25</v>
      </c>
      <c r="I373" s="38">
        <v>3</v>
      </c>
      <c r="J373" s="32" t="str">
        <f t="shared" si="5"/>
        <v>Nov 08</v>
      </c>
    </row>
    <row r="374" spans="6:10" x14ac:dyDescent="0.2">
      <c r="F374" s="34">
        <v>39769</v>
      </c>
      <c r="G374" s="32">
        <v>1</v>
      </c>
      <c r="H374" s="32">
        <v>3.25</v>
      </c>
      <c r="I374" s="38">
        <v>3</v>
      </c>
      <c r="J374" s="32" t="str">
        <f t="shared" si="5"/>
        <v>Nov 08</v>
      </c>
    </row>
    <row r="375" spans="6:10" x14ac:dyDescent="0.2">
      <c r="F375" s="34">
        <v>39770</v>
      </c>
      <c r="G375" s="32">
        <v>1</v>
      </c>
      <c r="H375" s="32">
        <v>3.25</v>
      </c>
      <c r="I375" s="38">
        <v>3</v>
      </c>
      <c r="J375" s="32" t="str">
        <f t="shared" si="5"/>
        <v>Nov 08</v>
      </c>
    </row>
    <row r="376" spans="6:10" x14ac:dyDescent="0.2">
      <c r="F376" s="34">
        <v>39771</v>
      </c>
      <c r="G376" s="32">
        <v>1</v>
      </c>
      <c r="H376" s="32">
        <v>3.25</v>
      </c>
      <c r="I376" s="38">
        <v>3</v>
      </c>
      <c r="J376" s="32" t="str">
        <f t="shared" si="5"/>
        <v>Nov 08</v>
      </c>
    </row>
    <row r="377" spans="6:10" x14ac:dyDescent="0.2">
      <c r="F377" s="34">
        <v>39772</v>
      </c>
      <c r="G377" s="32">
        <v>1</v>
      </c>
      <c r="H377" s="32">
        <v>3.25</v>
      </c>
      <c r="I377" s="38">
        <v>3</v>
      </c>
      <c r="J377" s="32" t="str">
        <f t="shared" si="5"/>
        <v>Nov 08</v>
      </c>
    </row>
    <row r="378" spans="6:10" x14ac:dyDescent="0.2">
      <c r="F378" s="34">
        <v>39773</v>
      </c>
      <c r="G378" s="32">
        <v>1</v>
      </c>
      <c r="H378" s="32">
        <v>3.25</v>
      </c>
      <c r="I378" s="38">
        <v>3</v>
      </c>
      <c r="J378" s="32" t="str">
        <f t="shared" si="5"/>
        <v>Nov 08</v>
      </c>
    </row>
    <row r="379" spans="6:10" x14ac:dyDescent="0.2">
      <c r="F379" s="34">
        <v>39776</v>
      </c>
      <c r="G379" s="32">
        <v>1</v>
      </c>
      <c r="H379" s="32">
        <v>3.25</v>
      </c>
      <c r="I379" s="38">
        <v>3</v>
      </c>
      <c r="J379" s="32" t="str">
        <f t="shared" si="5"/>
        <v>Nov 08</v>
      </c>
    </row>
    <row r="380" spans="6:10" x14ac:dyDescent="0.2">
      <c r="F380" s="34">
        <v>39777</v>
      </c>
      <c r="G380" s="32">
        <v>1</v>
      </c>
      <c r="H380" s="32">
        <v>3.25</v>
      </c>
      <c r="I380" s="38">
        <v>3</v>
      </c>
      <c r="J380" s="32" t="str">
        <f t="shared" si="5"/>
        <v>Nov 08</v>
      </c>
    </row>
    <row r="381" spans="6:10" x14ac:dyDescent="0.2">
      <c r="F381" s="34">
        <v>39778</v>
      </c>
      <c r="G381" s="32">
        <v>1</v>
      </c>
      <c r="H381" s="32">
        <v>3.25</v>
      </c>
      <c r="I381" s="38">
        <v>3</v>
      </c>
      <c r="J381" s="32" t="str">
        <f t="shared" si="5"/>
        <v>Nov 08</v>
      </c>
    </row>
    <row r="382" spans="6:10" x14ac:dyDescent="0.2">
      <c r="F382" s="34">
        <v>39779</v>
      </c>
      <c r="G382" s="32">
        <v>1</v>
      </c>
      <c r="H382" s="32">
        <v>3.25</v>
      </c>
      <c r="I382" s="38">
        <v>3</v>
      </c>
      <c r="J382" s="32" t="str">
        <f t="shared" si="5"/>
        <v>Nov 08</v>
      </c>
    </row>
    <row r="383" spans="6:10" x14ac:dyDescent="0.2">
      <c r="F383" s="34">
        <v>39780</v>
      </c>
      <c r="G383" s="32">
        <v>1</v>
      </c>
      <c r="H383" s="32">
        <v>3.25</v>
      </c>
      <c r="I383" s="38">
        <v>3</v>
      </c>
      <c r="J383" s="32" t="str">
        <f t="shared" si="5"/>
        <v>Nov 08</v>
      </c>
    </row>
    <row r="384" spans="6:10" x14ac:dyDescent="0.2">
      <c r="F384" s="34">
        <v>39783</v>
      </c>
      <c r="G384" s="32">
        <v>1</v>
      </c>
      <c r="H384" s="32">
        <v>3.25</v>
      </c>
      <c r="I384" s="38">
        <v>3</v>
      </c>
      <c r="J384" s="32" t="str">
        <f t="shared" si="5"/>
        <v>Dec 08</v>
      </c>
    </row>
    <row r="385" spans="6:10" x14ac:dyDescent="0.2">
      <c r="F385" s="34">
        <v>39784</v>
      </c>
      <c r="G385" s="32">
        <v>1</v>
      </c>
      <c r="H385" s="32">
        <v>3.25</v>
      </c>
      <c r="I385" s="38">
        <v>3</v>
      </c>
      <c r="J385" s="32" t="str">
        <f t="shared" si="5"/>
        <v>Dec 08</v>
      </c>
    </row>
    <row r="386" spans="6:10" x14ac:dyDescent="0.2">
      <c r="F386" s="34">
        <v>39785</v>
      </c>
      <c r="G386" s="32">
        <v>1</v>
      </c>
      <c r="H386" s="32">
        <v>3.25</v>
      </c>
      <c r="I386" s="38">
        <v>3</v>
      </c>
      <c r="J386" s="32" t="str">
        <f t="shared" si="5"/>
        <v>Dec 08</v>
      </c>
    </row>
    <row r="387" spans="6:10" x14ac:dyDescent="0.2">
      <c r="F387" s="34">
        <v>39786</v>
      </c>
      <c r="G387" s="32">
        <v>1</v>
      </c>
      <c r="H387" s="32">
        <v>3.25</v>
      </c>
      <c r="I387" s="38">
        <v>3</v>
      </c>
      <c r="J387" s="32" t="str">
        <f t="shared" si="5"/>
        <v>Dec 08</v>
      </c>
    </row>
    <row r="388" spans="6:10" x14ac:dyDescent="0.2">
      <c r="F388" s="34">
        <v>39787</v>
      </c>
      <c r="G388" s="32">
        <v>1</v>
      </c>
      <c r="H388" s="32">
        <v>3.25</v>
      </c>
      <c r="I388" s="38">
        <v>2</v>
      </c>
      <c r="J388" s="32" t="str">
        <f t="shared" si="5"/>
        <v>Dec 08</v>
      </c>
    </row>
    <row r="389" spans="6:10" x14ac:dyDescent="0.2">
      <c r="F389" s="34">
        <v>39790</v>
      </c>
      <c r="G389" s="32">
        <v>1</v>
      </c>
      <c r="H389" s="32">
        <v>3.25</v>
      </c>
      <c r="I389" s="38">
        <v>2</v>
      </c>
      <c r="J389" s="32" t="str">
        <f t="shared" ref="J389:J452" si="6">TEXT(F389, "mmm") &amp; " " &amp; TEXT(F389, "yy")</f>
        <v>Dec 08</v>
      </c>
    </row>
    <row r="390" spans="6:10" x14ac:dyDescent="0.2">
      <c r="F390" s="34">
        <v>39791</v>
      </c>
      <c r="G390" s="32">
        <v>1</v>
      </c>
      <c r="H390" s="32">
        <v>3.25</v>
      </c>
      <c r="I390" s="38">
        <v>2</v>
      </c>
      <c r="J390" s="32" t="str">
        <f t="shared" si="6"/>
        <v>Dec 08</v>
      </c>
    </row>
    <row r="391" spans="6:10" x14ac:dyDescent="0.2">
      <c r="F391" s="34">
        <v>39792</v>
      </c>
      <c r="G391" s="32">
        <v>1</v>
      </c>
      <c r="H391" s="32">
        <v>3.25</v>
      </c>
      <c r="I391" s="38">
        <v>2</v>
      </c>
      <c r="J391" s="32" t="str">
        <f t="shared" si="6"/>
        <v>Dec 08</v>
      </c>
    </row>
    <row r="392" spans="6:10" x14ac:dyDescent="0.2">
      <c r="F392" s="34">
        <v>39793</v>
      </c>
      <c r="G392" s="32">
        <v>1</v>
      </c>
      <c r="H392" s="32">
        <v>2.5</v>
      </c>
      <c r="I392" s="38">
        <v>2</v>
      </c>
      <c r="J392" s="32" t="str">
        <f t="shared" si="6"/>
        <v>Dec 08</v>
      </c>
    </row>
    <row r="393" spans="6:10" x14ac:dyDescent="0.2">
      <c r="F393" s="34">
        <v>39794</v>
      </c>
      <c r="G393" s="32">
        <v>1</v>
      </c>
      <c r="H393" s="32">
        <v>2.5</v>
      </c>
      <c r="I393" s="38">
        <v>2</v>
      </c>
      <c r="J393" s="32" t="str">
        <f t="shared" si="6"/>
        <v>Dec 08</v>
      </c>
    </row>
    <row r="394" spans="6:10" x14ac:dyDescent="0.2">
      <c r="F394" s="34">
        <v>39797</v>
      </c>
      <c r="G394" s="32">
        <v>1</v>
      </c>
      <c r="H394" s="32">
        <v>2.5</v>
      </c>
      <c r="I394" s="38">
        <v>2</v>
      </c>
      <c r="J394" s="32" t="str">
        <f t="shared" si="6"/>
        <v>Dec 08</v>
      </c>
    </row>
    <row r="395" spans="6:10" x14ac:dyDescent="0.2">
      <c r="F395" s="34">
        <v>39798</v>
      </c>
      <c r="G395" s="32">
        <v>1</v>
      </c>
      <c r="H395" s="32">
        <v>2.5</v>
      </c>
      <c r="I395" s="38">
        <v>2</v>
      </c>
      <c r="J395" s="32" t="str">
        <f t="shared" si="6"/>
        <v>Dec 08</v>
      </c>
    </row>
    <row r="396" spans="6:10" x14ac:dyDescent="0.2">
      <c r="F396" s="34">
        <v>39799</v>
      </c>
      <c r="G396" s="32">
        <v>0.25</v>
      </c>
      <c r="H396" s="32">
        <v>2.5</v>
      </c>
      <c r="I396" s="38">
        <v>2</v>
      </c>
      <c r="J396" s="32" t="str">
        <f t="shared" si="6"/>
        <v>Dec 08</v>
      </c>
    </row>
    <row r="397" spans="6:10" x14ac:dyDescent="0.2">
      <c r="F397" s="34">
        <v>39800</v>
      </c>
      <c r="G397" s="32">
        <v>0.25</v>
      </c>
      <c r="H397" s="32">
        <v>2.5</v>
      </c>
      <c r="I397" s="38">
        <v>2</v>
      </c>
      <c r="J397" s="32" t="str">
        <f t="shared" si="6"/>
        <v>Dec 08</v>
      </c>
    </row>
    <row r="398" spans="6:10" x14ac:dyDescent="0.2">
      <c r="F398" s="34">
        <v>39801</v>
      </c>
      <c r="G398" s="32">
        <v>0.25</v>
      </c>
      <c r="H398" s="32">
        <v>2.5</v>
      </c>
      <c r="I398" s="38">
        <v>2</v>
      </c>
      <c r="J398" s="32" t="str">
        <f t="shared" si="6"/>
        <v>Dec 08</v>
      </c>
    </row>
    <row r="399" spans="6:10" x14ac:dyDescent="0.2">
      <c r="F399" s="34">
        <v>39804</v>
      </c>
      <c r="G399" s="32">
        <v>0.25</v>
      </c>
      <c r="H399" s="32">
        <v>2.5</v>
      </c>
      <c r="I399" s="38">
        <v>2</v>
      </c>
      <c r="J399" s="32" t="str">
        <f t="shared" si="6"/>
        <v>Dec 08</v>
      </c>
    </row>
    <row r="400" spans="6:10" x14ac:dyDescent="0.2">
      <c r="F400" s="34">
        <v>39805</v>
      </c>
      <c r="G400" s="32">
        <v>0.25</v>
      </c>
      <c r="H400" s="32">
        <v>2.5</v>
      </c>
      <c r="I400" s="38">
        <v>2</v>
      </c>
      <c r="J400" s="32" t="str">
        <f t="shared" si="6"/>
        <v>Dec 08</v>
      </c>
    </row>
    <row r="401" spans="6:10" x14ac:dyDescent="0.2">
      <c r="F401" s="34">
        <v>39806</v>
      </c>
      <c r="G401" s="32">
        <v>0.25</v>
      </c>
      <c r="H401" s="32">
        <v>2.5</v>
      </c>
      <c r="I401" s="38">
        <v>2</v>
      </c>
      <c r="J401" s="32" t="str">
        <f t="shared" si="6"/>
        <v>Dec 08</v>
      </c>
    </row>
    <row r="402" spans="6:10" x14ac:dyDescent="0.2">
      <c r="F402" s="34">
        <v>39811</v>
      </c>
      <c r="G402" s="32">
        <v>0.25</v>
      </c>
      <c r="H402" s="32">
        <v>2.5</v>
      </c>
      <c r="I402" s="38">
        <v>2</v>
      </c>
      <c r="J402" s="32" t="str">
        <f t="shared" si="6"/>
        <v>Dec 08</v>
      </c>
    </row>
    <row r="403" spans="6:10" x14ac:dyDescent="0.2">
      <c r="F403" s="34">
        <v>39812</v>
      </c>
      <c r="G403" s="32">
        <v>0.25</v>
      </c>
      <c r="H403" s="32">
        <v>2.5</v>
      </c>
      <c r="I403" s="38">
        <v>2</v>
      </c>
      <c r="J403" s="32" t="str">
        <f t="shared" si="6"/>
        <v>Dec 08</v>
      </c>
    </row>
    <row r="404" spans="6:10" x14ac:dyDescent="0.2">
      <c r="F404" s="34">
        <v>39813</v>
      </c>
      <c r="G404" s="32">
        <v>0.25</v>
      </c>
      <c r="H404" s="32">
        <v>2.5</v>
      </c>
      <c r="I404" s="38">
        <v>2</v>
      </c>
      <c r="J404" s="32" t="str">
        <f t="shared" si="6"/>
        <v>Dec 08</v>
      </c>
    </row>
    <row r="405" spans="6:10" x14ac:dyDescent="0.2">
      <c r="F405" s="34">
        <v>39815</v>
      </c>
      <c r="G405" s="32">
        <v>0.25</v>
      </c>
      <c r="H405" s="32">
        <v>2.5</v>
      </c>
      <c r="I405" s="38">
        <v>2</v>
      </c>
      <c r="J405" s="32" t="str">
        <f t="shared" si="6"/>
        <v>Jan 09</v>
      </c>
    </row>
    <row r="406" spans="6:10" x14ac:dyDescent="0.2">
      <c r="F406" s="34">
        <v>39818</v>
      </c>
      <c r="G406" s="32">
        <v>0.25</v>
      </c>
      <c r="H406" s="32">
        <v>2.5</v>
      </c>
      <c r="I406" s="38">
        <v>2</v>
      </c>
      <c r="J406" s="32" t="str">
        <f t="shared" si="6"/>
        <v>Jan 09</v>
      </c>
    </row>
    <row r="407" spans="6:10" x14ac:dyDescent="0.2">
      <c r="F407" s="34">
        <v>39819</v>
      </c>
      <c r="G407" s="32">
        <v>0.25</v>
      </c>
      <c r="H407" s="32">
        <v>2.5</v>
      </c>
      <c r="I407" s="38">
        <v>2</v>
      </c>
      <c r="J407" s="32" t="str">
        <f t="shared" si="6"/>
        <v>Jan 09</v>
      </c>
    </row>
    <row r="408" spans="6:10" x14ac:dyDescent="0.2">
      <c r="F408" s="34">
        <v>39820</v>
      </c>
      <c r="G408" s="32">
        <v>0.25</v>
      </c>
      <c r="H408" s="32">
        <v>2.5</v>
      </c>
      <c r="I408" s="38">
        <v>2</v>
      </c>
      <c r="J408" s="32" t="str">
        <f t="shared" si="6"/>
        <v>Jan 09</v>
      </c>
    </row>
    <row r="409" spans="6:10" x14ac:dyDescent="0.2">
      <c r="F409" s="34">
        <v>39821</v>
      </c>
      <c r="G409" s="32">
        <v>0.25</v>
      </c>
      <c r="H409" s="32">
        <v>2.5</v>
      </c>
      <c r="I409" s="38">
        <v>2</v>
      </c>
      <c r="J409" s="32" t="str">
        <f t="shared" si="6"/>
        <v>Jan 09</v>
      </c>
    </row>
    <row r="410" spans="6:10" x14ac:dyDescent="0.2">
      <c r="F410" s="34">
        <v>39822</v>
      </c>
      <c r="G410" s="32">
        <v>0.25</v>
      </c>
      <c r="H410" s="32">
        <v>2.5</v>
      </c>
      <c r="I410" s="38">
        <v>1.5</v>
      </c>
      <c r="J410" s="32" t="str">
        <f t="shared" si="6"/>
        <v>Jan 09</v>
      </c>
    </row>
    <row r="411" spans="6:10" x14ac:dyDescent="0.2">
      <c r="F411" s="34">
        <v>39825</v>
      </c>
      <c r="G411" s="32">
        <v>0.25</v>
      </c>
      <c r="H411" s="32">
        <v>2.5</v>
      </c>
      <c r="I411" s="38">
        <v>1.5</v>
      </c>
      <c r="J411" s="32" t="str">
        <f t="shared" si="6"/>
        <v>Jan 09</v>
      </c>
    </row>
    <row r="412" spans="6:10" x14ac:dyDescent="0.2">
      <c r="F412" s="34">
        <v>39826</v>
      </c>
      <c r="G412" s="32">
        <v>0.25</v>
      </c>
      <c r="H412" s="32">
        <v>2.5</v>
      </c>
      <c r="I412" s="38">
        <v>1.5</v>
      </c>
      <c r="J412" s="32" t="str">
        <f t="shared" si="6"/>
        <v>Jan 09</v>
      </c>
    </row>
    <row r="413" spans="6:10" x14ac:dyDescent="0.2">
      <c r="F413" s="34">
        <v>39827</v>
      </c>
      <c r="G413" s="32">
        <v>0.25</v>
      </c>
      <c r="H413" s="32">
        <v>2.5</v>
      </c>
      <c r="I413" s="38">
        <v>1.5</v>
      </c>
      <c r="J413" s="32" t="str">
        <f t="shared" si="6"/>
        <v>Jan 09</v>
      </c>
    </row>
    <row r="414" spans="6:10" x14ac:dyDescent="0.2">
      <c r="F414" s="34">
        <v>39828</v>
      </c>
      <c r="G414" s="32">
        <v>0.25</v>
      </c>
      <c r="H414" s="32">
        <v>2.5</v>
      </c>
      <c r="I414" s="38">
        <v>1.5</v>
      </c>
      <c r="J414" s="32" t="str">
        <f t="shared" si="6"/>
        <v>Jan 09</v>
      </c>
    </row>
    <row r="415" spans="6:10" x14ac:dyDescent="0.2">
      <c r="F415" s="34">
        <v>39829</v>
      </c>
      <c r="G415" s="32">
        <v>0.25</v>
      </c>
      <c r="H415" s="32">
        <v>2.5</v>
      </c>
      <c r="I415" s="38">
        <v>1.5</v>
      </c>
      <c r="J415" s="32" t="str">
        <f t="shared" si="6"/>
        <v>Jan 09</v>
      </c>
    </row>
    <row r="416" spans="6:10" x14ac:dyDescent="0.2">
      <c r="F416" s="34">
        <v>39832</v>
      </c>
      <c r="G416" s="32">
        <v>0.25</v>
      </c>
      <c r="H416" s="32">
        <v>2.5</v>
      </c>
      <c r="I416" s="38">
        <v>1.5</v>
      </c>
      <c r="J416" s="32" t="str">
        <f t="shared" si="6"/>
        <v>Jan 09</v>
      </c>
    </row>
    <row r="417" spans="6:10" x14ac:dyDescent="0.2">
      <c r="F417" s="34">
        <v>39833</v>
      </c>
      <c r="G417" s="32">
        <v>0.25</v>
      </c>
      <c r="H417" s="32">
        <v>2.5</v>
      </c>
      <c r="I417" s="38">
        <v>1.5</v>
      </c>
      <c r="J417" s="32" t="str">
        <f t="shared" si="6"/>
        <v>Jan 09</v>
      </c>
    </row>
    <row r="418" spans="6:10" x14ac:dyDescent="0.2">
      <c r="F418" s="34">
        <v>39834</v>
      </c>
      <c r="G418" s="32">
        <v>0.25</v>
      </c>
      <c r="H418" s="32">
        <v>2.5</v>
      </c>
      <c r="I418" s="38">
        <v>1.5</v>
      </c>
      <c r="J418" s="32" t="str">
        <f t="shared" si="6"/>
        <v>Jan 09</v>
      </c>
    </row>
    <row r="419" spans="6:10" x14ac:dyDescent="0.2">
      <c r="F419" s="34">
        <v>39835</v>
      </c>
      <c r="G419" s="32">
        <v>0.25</v>
      </c>
      <c r="H419" s="32">
        <v>2</v>
      </c>
      <c r="I419" s="38">
        <v>1.5</v>
      </c>
      <c r="J419" s="32" t="str">
        <f t="shared" si="6"/>
        <v>Jan 09</v>
      </c>
    </row>
    <row r="420" spans="6:10" x14ac:dyDescent="0.2">
      <c r="F420" s="34">
        <v>39836</v>
      </c>
      <c r="G420" s="32">
        <v>0.25</v>
      </c>
      <c r="H420" s="32">
        <v>2</v>
      </c>
      <c r="I420" s="38">
        <v>1.5</v>
      </c>
      <c r="J420" s="32" t="str">
        <f t="shared" si="6"/>
        <v>Jan 09</v>
      </c>
    </row>
    <row r="421" spans="6:10" x14ac:dyDescent="0.2">
      <c r="F421" s="34">
        <v>39839</v>
      </c>
      <c r="G421" s="32">
        <v>0.25</v>
      </c>
      <c r="H421" s="32">
        <v>2</v>
      </c>
      <c r="I421" s="38">
        <v>1.5</v>
      </c>
      <c r="J421" s="32" t="str">
        <f t="shared" si="6"/>
        <v>Jan 09</v>
      </c>
    </row>
    <row r="422" spans="6:10" x14ac:dyDescent="0.2">
      <c r="F422" s="34">
        <v>39840</v>
      </c>
      <c r="G422" s="32">
        <v>0.25</v>
      </c>
      <c r="H422" s="32">
        <v>2</v>
      </c>
      <c r="I422" s="38">
        <v>1.5</v>
      </c>
      <c r="J422" s="32" t="str">
        <f t="shared" si="6"/>
        <v>Jan 09</v>
      </c>
    </row>
    <row r="423" spans="6:10" x14ac:dyDescent="0.2">
      <c r="F423" s="34">
        <v>39841</v>
      </c>
      <c r="G423" s="32">
        <v>0.25</v>
      </c>
      <c r="H423" s="32">
        <v>2</v>
      </c>
      <c r="I423" s="38">
        <v>1.5</v>
      </c>
      <c r="J423" s="32" t="str">
        <f t="shared" si="6"/>
        <v>Jan 09</v>
      </c>
    </row>
    <row r="424" spans="6:10" x14ac:dyDescent="0.2">
      <c r="F424" s="34">
        <v>39842</v>
      </c>
      <c r="G424" s="32">
        <v>0.25</v>
      </c>
      <c r="H424" s="32">
        <v>2</v>
      </c>
      <c r="I424" s="38">
        <v>1.5</v>
      </c>
      <c r="J424" s="32" t="str">
        <f t="shared" si="6"/>
        <v>Jan 09</v>
      </c>
    </row>
    <row r="425" spans="6:10" x14ac:dyDescent="0.2">
      <c r="F425" s="34">
        <v>39843</v>
      </c>
      <c r="G425" s="32">
        <v>0.25</v>
      </c>
      <c r="H425" s="32">
        <v>2</v>
      </c>
      <c r="I425" s="38">
        <v>1.5</v>
      </c>
      <c r="J425" s="32" t="str">
        <f t="shared" si="6"/>
        <v>Jan 09</v>
      </c>
    </row>
    <row r="426" spans="6:10" x14ac:dyDescent="0.2">
      <c r="F426" s="34">
        <v>39846</v>
      </c>
      <c r="G426" s="32">
        <v>0.25</v>
      </c>
      <c r="H426" s="32">
        <v>2</v>
      </c>
      <c r="I426" s="38">
        <v>1.5</v>
      </c>
      <c r="J426" s="32" t="str">
        <f t="shared" si="6"/>
        <v>Feb 09</v>
      </c>
    </row>
    <row r="427" spans="6:10" x14ac:dyDescent="0.2">
      <c r="F427" s="34">
        <v>39847</v>
      </c>
      <c r="G427" s="32">
        <v>0.25</v>
      </c>
      <c r="H427" s="32">
        <v>2</v>
      </c>
      <c r="I427" s="38">
        <v>1.5</v>
      </c>
      <c r="J427" s="32" t="str">
        <f t="shared" si="6"/>
        <v>Feb 09</v>
      </c>
    </row>
    <row r="428" spans="6:10" x14ac:dyDescent="0.2">
      <c r="F428" s="34">
        <v>39848</v>
      </c>
      <c r="G428" s="32">
        <v>0.25</v>
      </c>
      <c r="H428" s="32">
        <v>2</v>
      </c>
      <c r="I428" s="38">
        <v>1.5</v>
      </c>
      <c r="J428" s="32" t="str">
        <f t="shared" si="6"/>
        <v>Feb 09</v>
      </c>
    </row>
    <row r="429" spans="6:10" x14ac:dyDescent="0.2">
      <c r="F429" s="34">
        <v>39849</v>
      </c>
      <c r="G429" s="32">
        <v>0.25</v>
      </c>
      <c r="H429" s="32">
        <v>2</v>
      </c>
      <c r="I429" s="38">
        <v>1.5</v>
      </c>
      <c r="J429" s="32" t="str">
        <f t="shared" si="6"/>
        <v>Feb 09</v>
      </c>
    </row>
    <row r="430" spans="6:10" x14ac:dyDescent="0.2">
      <c r="F430" s="34">
        <v>39850</v>
      </c>
      <c r="G430" s="32">
        <v>0.25</v>
      </c>
      <c r="H430" s="32">
        <v>2</v>
      </c>
      <c r="I430" s="38">
        <v>1</v>
      </c>
      <c r="J430" s="32" t="str">
        <f t="shared" si="6"/>
        <v>Feb 09</v>
      </c>
    </row>
    <row r="431" spans="6:10" x14ac:dyDescent="0.2">
      <c r="F431" s="34">
        <v>39853</v>
      </c>
      <c r="G431" s="32">
        <v>0.25</v>
      </c>
      <c r="H431" s="32">
        <v>2</v>
      </c>
      <c r="I431" s="38">
        <v>1</v>
      </c>
      <c r="J431" s="32" t="str">
        <f t="shared" si="6"/>
        <v>Feb 09</v>
      </c>
    </row>
    <row r="432" spans="6:10" x14ac:dyDescent="0.2">
      <c r="F432" s="34">
        <v>39854</v>
      </c>
      <c r="G432" s="32">
        <v>0.25</v>
      </c>
      <c r="H432" s="32">
        <v>2</v>
      </c>
      <c r="I432" s="38">
        <v>1</v>
      </c>
      <c r="J432" s="32" t="str">
        <f t="shared" si="6"/>
        <v>Feb 09</v>
      </c>
    </row>
    <row r="433" spans="6:10" x14ac:dyDescent="0.2">
      <c r="F433" s="34">
        <v>39855</v>
      </c>
      <c r="G433" s="32">
        <v>0.25</v>
      </c>
      <c r="H433" s="32">
        <v>2</v>
      </c>
      <c r="I433" s="38">
        <v>1</v>
      </c>
      <c r="J433" s="32" t="str">
        <f t="shared" si="6"/>
        <v>Feb 09</v>
      </c>
    </row>
    <row r="434" spans="6:10" x14ac:dyDescent="0.2">
      <c r="F434" s="34">
        <v>39856</v>
      </c>
      <c r="G434" s="32">
        <v>0.25</v>
      </c>
      <c r="H434" s="32">
        <v>2</v>
      </c>
      <c r="I434" s="38">
        <v>1</v>
      </c>
      <c r="J434" s="32" t="str">
        <f t="shared" si="6"/>
        <v>Feb 09</v>
      </c>
    </row>
    <row r="435" spans="6:10" x14ac:dyDescent="0.2">
      <c r="F435" s="34">
        <v>39857</v>
      </c>
      <c r="G435" s="32">
        <v>0.25</v>
      </c>
      <c r="H435" s="32">
        <v>2</v>
      </c>
      <c r="I435" s="38">
        <v>1</v>
      </c>
      <c r="J435" s="32" t="str">
        <f t="shared" si="6"/>
        <v>Feb 09</v>
      </c>
    </row>
    <row r="436" spans="6:10" x14ac:dyDescent="0.2">
      <c r="F436" s="34">
        <v>39860</v>
      </c>
      <c r="G436" s="32">
        <v>0.25</v>
      </c>
      <c r="H436" s="32">
        <v>2</v>
      </c>
      <c r="I436" s="38">
        <v>1</v>
      </c>
      <c r="J436" s="32" t="str">
        <f t="shared" si="6"/>
        <v>Feb 09</v>
      </c>
    </row>
    <row r="437" spans="6:10" x14ac:dyDescent="0.2">
      <c r="F437" s="34">
        <v>39861</v>
      </c>
      <c r="G437" s="32">
        <v>0.25</v>
      </c>
      <c r="H437" s="32">
        <v>2</v>
      </c>
      <c r="I437" s="38">
        <v>1</v>
      </c>
      <c r="J437" s="32" t="str">
        <f t="shared" si="6"/>
        <v>Feb 09</v>
      </c>
    </row>
    <row r="438" spans="6:10" x14ac:dyDescent="0.2">
      <c r="F438" s="34">
        <v>39862</v>
      </c>
      <c r="G438" s="32">
        <v>0.25</v>
      </c>
      <c r="H438" s="32">
        <v>2</v>
      </c>
      <c r="I438" s="38">
        <v>1</v>
      </c>
      <c r="J438" s="32" t="str">
        <f t="shared" si="6"/>
        <v>Feb 09</v>
      </c>
    </row>
    <row r="439" spans="6:10" x14ac:dyDescent="0.2">
      <c r="F439" s="34">
        <v>39863</v>
      </c>
      <c r="G439" s="32">
        <v>0.25</v>
      </c>
      <c r="H439" s="32">
        <v>2</v>
      </c>
      <c r="I439" s="38">
        <v>1</v>
      </c>
      <c r="J439" s="32" t="str">
        <f t="shared" si="6"/>
        <v>Feb 09</v>
      </c>
    </row>
    <row r="440" spans="6:10" x14ac:dyDescent="0.2">
      <c r="F440" s="34">
        <v>39864</v>
      </c>
      <c r="G440" s="32">
        <v>0.25</v>
      </c>
      <c r="H440" s="32">
        <v>2</v>
      </c>
      <c r="I440" s="38">
        <v>1</v>
      </c>
      <c r="J440" s="32" t="str">
        <f t="shared" si="6"/>
        <v>Feb 09</v>
      </c>
    </row>
    <row r="441" spans="6:10" x14ac:dyDescent="0.2">
      <c r="F441" s="34">
        <v>39867</v>
      </c>
      <c r="G441" s="32">
        <v>0.25</v>
      </c>
      <c r="H441" s="32">
        <v>2</v>
      </c>
      <c r="I441" s="38">
        <v>1</v>
      </c>
      <c r="J441" s="32" t="str">
        <f t="shared" si="6"/>
        <v>Feb 09</v>
      </c>
    </row>
    <row r="442" spans="6:10" x14ac:dyDescent="0.2">
      <c r="F442" s="34">
        <v>39868</v>
      </c>
      <c r="G442" s="32">
        <v>0.25</v>
      </c>
      <c r="H442" s="32">
        <v>2</v>
      </c>
      <c r="I442" s="38">
        <v>1</v>
      </c>
      <c r="J442" s="32" t="str">
        <f t="shared" si="6"/>
        <v>Feb 09</v>
      </c>
    </row>
    <row r="443" spans="6:10" x14ac:dyDescent="0.2">
      <c r="F443" s="34">
        <v>39869</v>
      </c>
      <c r="G443" s="32">
        <v>0.25</v>
      </c>
      <c r="H443" s="32">
        <v>2</v>
      </c>
      <c r="I443" s="38">
        <v>1</v>
      </c>
      <c r="J443" s="32" t="str">
        <f t="shared" si="6"/>
        <v>Feb 09</v>
      </c>
    </row>
    <row r="444" spans="6:10" x14ac:dyDescent="0.2">
      <c r="F444" s="34">
        <v>39870</v>
      </c>
      <c r="G444" s="32">
        <v>0.25</v>
      </c>
      <c r="H444" s="32">
        <v>2</v>
      </c>
      <c r="I444" s="38">
        <v>1</v>
      </c>
      <c r="J444" s="32" t="str">
        <f t="shared" si="6"/>
        <v>Feb 09</v>
      </c>
    </row>
    <row r="445" spans="6:10" x14ac:dyDescent="0.2">
      <c r="F445" s="34">
        <v>39871</v>
      </c>
      <c r="G445" s="32">
        <v>0.25</v>
      </c>
      <c r="H445" s="32">
        <v>2</v>
      </c>
      <c r="I445" s="38">
        <v>1</v>
      </c>
      <c r="J445" s="32" t="str">
        <f t="shared" si="6"/>
        <v>Feb 09</v>
      </c>
    </row>
    <row r="446" spans="6:10" x14ac:dyDescent="0.2">
      <c r="F446" s="34">
        <v>39874</v>
      </c>
      <c r="G446" s="32">
        <v>0.25</v>
      </c>
      <c r="H446" s="32">
        <v>2</v>
      </c>
      <c r="I446" s="38">
        <v>1</v>
      </c>
      <c r="J446" s="32" t="str">
        <f t="shared" si="6"/>
        <v>Mar 09</v>
      </c>
    </row>
    <row r="447" spans="6:10" x14ac:dyDescent="0.2">
      <c r="F447" s="34">
        <v>39875</v>
      </c>
      <c r="G447" s="32">
        <v>0.25</v>
      </c>
      <c r="H447" s="32">
        <v>2</v>
      </c>
      <c r="I447" s="38">
        <v>1</v>
      </c>
      <c r="J447" s="32" t="str">
        <f t="shared" si="6"/>
        <v>Mar 09</v>
      </c>
    </row>
    <row r="448" spans="6:10" x14ac:dyDescent="0.2">
      <c r="F448" s="34">
        <v>39876</v>
      </c>
      <c r="G448" s="32">
        <v>0.25</v>
      </c>
      <c r="H448" s="32">
        <v>2</v>
      </c>
      <c r="I448" s="38">
        <v>1</v>
      </c>
      <c r="J448" s="32" t="str">
        <f t="shared" si="6"/>
        <v>Mar 09</v>
      </c>
    </row>
    <row r="449" spans="6:10" x14ac:dyDescent="0.2">
      <c r="F449" s="34">
        <v>39877</v>
      </c>
      <c r="G449" s="32">
        <v>0.25</v>
      </c>
      <c r="H449" s="32">
        <v>2</v>
      </c>
      <c r="I449" s="38">
        <v>1</v>
      </c>
      <c r="J449" s="32" t="str">
        <f t="shared" si="6"/>
        <v>Mar 09</v>
      </c>
    </row>
    <row r="450" spans="6:10" x14ac:dyDescent="0.2">
      <c r="F450" s="34">
        <v>39878</v>
      </c>
      <c r="G450" s="32">
        <v>0.25</v>
      </c>
      <c r="H450" s="32">
        <v>2</v>
      </c>
      <c r="I450" s="38">
        <v>0.5</v>
      </c>
      <c r="J450" s="32" t="str">
        <f t="shared" si="6"/>
        <v>Mar 09</v>
      </c>
    </row>
    <row r="451" spans="6:10" x14ac:dyDescent="0.2">
      <c r="F451" s="34">
        <v>39881</v>
      </c>
      <c r="G451" s="32">
        <v>0.25</v>
      </c>
      <c r="H451" s="32">
        <v>2</v>
      </c>
      <c r="I451" s="38">
        <v>0.5</v>
      </c>
      <c r="J451" s="32" t="str">
        <f t="shared" si="6"/>
        <v>Mar 09</v>
      </c>
    </row>
    <row r="452" spans="6:10" x14ac:dyDescent="0.2">
      <c r="F452" s="34">
        <v>39882</v>
      </c>
      <c r="G452" s="32">
        <v>0.25</v>
      </c>
      <c r="H452" s="32">
        <v>2</v>
      </c>
      <c r="I452" s="38">
        <v>0.5</v>
      </c>
      <c r="J452" s="32" t="str">
        <f t="shared" si="6"/>
        <v>Mar 09</v>
      </c>
    </row>
    <row r="453" spans="6:10" x14ac:dyDescent="0.2">
      <c r="F453" s="34">
        <v>39883</v>
      </c>
      <c r="G453" s="32">
        <v>0.25</v>
      </c>
      <c r="H453" s="32">
        <v>2</v>
      </c>
      <c r="I453" s="38">
        <v>0.5</v>
      </c>
      <c r="J453" s="32" t="str">
        <f t="shared" ref="J453:J506" si="7">TEXT(F453, "mmm") &amp; " " &amp; TEXT(F453, "yy")</f>
        <v>Mar 09</v>
      </c>
    </row>
    <row r="454" spans="6:10" x14ac:dyDescent="0.2">
      <c r="F454" s="34">
        <v>39884</v>
      </c>
      <c r="G454" s="32">
        <v>0.25</v>
      </c>
      <c r="H454" s="32">
        <v>1.5</v>
      </c>
      <c r="I454" s="38">
        <v>0.5</v>
      </c>
      <c r="J454" s="32" t="str">
        <f t="shared" si="7"/>
        <v>Mar 09</v>
      </c>
    </row>
    <row r="455" spans="6:10" x14ac:dyDescent="0.2">
      <c r="F455" s="34">
        <v>39885</v>
      </c>
      <c r="G455" s="32">
        <v>0.25</v>
      </c>
      <c r="H455" s="32">
        <v>1.5</v>
      </c>
      <c r="I455" s="38">
        <v>0.5</v>
      </c>
      <c r="J455" s="32" t="str">
        <f t="shared" si="7"/>
        <v>Mar 09</v>
      </c>
    </row>
    <row r="456" spans="6:10" x14ac:dyDescent="0.2">
      <c r="F456" s="34">
        <v>39888</v>
      </c>
      <c r="G456" s="32">
        <v>0.25</v>
      </c>
      <c r="H456" s="32">
        <v>1.5</v>
      </c>
      <c r="I456" s="38">
        <v>0.5</v>
      </c>
      <c r="J456" s="32" t="str">
        <f t="shared" si="7"/>
        <v>Mar 09</v>
      </c>
    </row>
    <row r="457" spans="6:10" x14ac:dyDescent="0.2">
      <c r="F457" s="34">
        <v>39889</v>
      </c>
      <c r="G457" s="32">
        <v>0.25</v>
      </c>
      <c r="H457" s="32">
        <v>1.5</v>
      </c>
      <c r="I457" s="38">
        <v>0.5</v>
      </c>
      <c r="J457" s="32" t="str">
        <f t="shared" si="7"/>
        <v>Mar 09</v>
      </c>
    </row>
    <row r="458" spans="6:10" x14ac:dyDescent="0.2">
      <c r="F458" s="34">
        <v>39890</v>
      </c>
      <c r="G458" s="32">
        <v>0.25</v>
      </c>
      <c r="H458" s="32">
        <v>1.5</v>
      </c>
      <c r="I458" s="38">
        <v>0.5</v>
      </c>
      <c r="J458" s="32" t="str">
        <f t="shared" si="7"/>
        <v>Mar 09</v>
      </c>
    </row>
    <row r="459" spans="6:10" x14ac:dyDescent="0.2">
      <c r="F459" s="34">
        <v>39891</v>
      </c>
      <c r="G459" s="32">
        <v>0.25</v>
      </c>
      <c r="H459" s="32">
        <v>1.5</v>
      </c>
      <c r="I459" s="38">
        <v>0.5</v>
      </c>
      <c r="J459" s="32" t="str">
        <f t="shared" si="7"/>
        <v>Mar 09</v>
      </c>
    </row>
    <row r="460" spans="6:10" x14ac:dyDescent="0.2">
      <c r="F460" s="34">
        <v>39892</v>
      </c>
      <c r="G460" s="32">
        <v>0.25</v>
      </c>
      <c r="H460" s="32">
        <v>1.5</v>
      </c>
      <c r="I460" s="38">
        <v>0.5</v>
      </c>
      <c r="J460" s="32" t="str">
        <f t="shared" si="7"/>
        <v>Mar 09</v>
      </c>
    </row>
    <row r="461" spans="6:10" x14ac:dyDescent="0.2">
      <c r="F461" s="34">
        <v>39895</v>
      </c>
      <c r="G461" s="32">
        <v>0.25</v>
      </c>
      <c r="H461" s="32">
        <v>1.5</v>
      </c>
      <c r="I461" s="38">
        <v>0.5</v>
      </c>
      <c r="J461" s="32" t="str">
        <f t="shared" si="7"/>
        <v>Mar 09</v>
      </c>
    </row>
    <row r="462" spans="6:10" x14ac:dyDescent="0.2">
      <c r="F462" s="34">
        <v>39896</v>
      </c>
      <c r="G462" s="32">
        <v>0.25</v>
      </c>
      <c r="H462" s="32">
        <v>1.5</v>
      </c>
      <c r="I462" s="38">
        <v>0.5</v>
      </c>
      <c r="J462" s="32" t="str">
        <f t="shared" si="7"/>
        <v>Mar 09</v>
      </c>
    </row>
    <row r="463" spans="6:10" x14ac:dyDescent="0.2">
      <c r="F463" s="34">
        <v>39897</v>
      </c>
      <c r="G463" s="32">
        <v>0.25</v>
      </c>
      <c r="H463" s="32">
        <v>1.5</v>
      </c>
      <c r="I463" s="38">
        <v>0.5</v>
      </c>
      <c r="J463" s="32" t="str">
        <f t="shared" si="7"/>
        <v>Mar 09</v>
      </c>
    </row>
    <row r="464" spans="6:10" x14ac:dyDescent="0.2">
      <c r="F464" s="34">
        <v>39898</v>
      </c>
      <c r="G464" s="32">
        <v>0.25</v>
      </c>
      <c r="H464" s="32">
        <v>1.5</v>
      </c>
      <c r="I464" s="38">
        <v>0.5</v>
      </c>
      <c r="J464" s="32" t="str">
        <f t="shared" si="7"/>
        <v>Mar 09</v>
      </c>
    </row>
    <row r="465" spans="6:10" x14ac:dyDescent="0.2">
      <c r="F465" s="34">
        <v>39899</v>
      </c>
      <c r="G465" s="32">
        <v>0.25</v>
      </c>
      <c r="H465" s="32">
        <v>1.5</v>
      </c>
      <c r="I465" s="38">
        <v>0.5</v>
      </c>
      <c r="J465" s="32" t="str">
        <f t="shared" si="7"/>
        <v>Mar 09</v>
      </c>
    </row>
    <row r="466" spans="6:10" x14ac:dyDescent="0.2">
      <c r="F466" s="34">
        <v>39902</v>
      </c>
      <c r="G466" s="32">
        <v>0.25</v>
      </c>
      <c r="H466" s="32">
        <v>1.5</v>
      </c>
      <c r="I466" s="38">
        <v>0.5</v>
      </c>
      <c r="J466" s="32" t="str">
        <f t="shared" si="7"/>
        <v>Mar 09</v>
      </c>
    </row>
    <row r="467" spans="6:10" x14ac:dyDescent="0.2">
      <c r="F467" s="34">
        <v>39903</v>
      </c>
      <c r="G467" s="32">
        <v>0.25</v>
      </c>
      <c r="H467" s="32">
        <v>1.5</v>
      </c>
      <c r="I467" s="38">
        <v>0.5</v>
      </c>
      <c r="J467" s="32" t="str">
        <f t="shared" si="7"/>
        <v>Mar 09</v>
      </c>
    </row>
    <row r="468" spans="6:10" x14ac:dyDescent="0.2">
      <c r="F468" s="34">
        <v>39904</v>
      </c>
      <c r="G468" s="32">
        <v>0.25</v>
      </c>
      <c r="H468" s="32">
        <v>1.5</v>
      </c>
      <c r="I468" s="38">
        <v>0.5</v>
      </c>
      <c r="J468" s="32" t="str">
        <f t="shared" si="7"/>
        <v>Apr 09</v>
      </c>
    </row>
    <row r="469" spans="6:10" x14ac:dyDescent="0.2">
      <c r="F469" s="34">
        <v>39905</v>
      </c>
      <c r="G469" s="32">
        <v>0.25</v>
      </c>
      <c r="H469" s="32">
        <v>1.5</v>
      </c>
      <c r="I469" s="38">
        <v>0.5</v>
      </c>
      <c r="J469" s="32" t="str">
        <f t="shared" si="7"/>
        <v>Apr 09</v>
      </c>
    </row>
    <row r="470" spans="6:10" x14ac:dyDescent="0.2">
      <c r="F470" s="34">
        <v>39906</v>
      </c>
      <c r="G470" s="32">
        <v>0.25</v>
      </c>
      <c r="H470" s="32">
        <v>1.5</v>
      </c>
      <c r="I470" s="38">
        <v>0.5</v>
      </c>
      <c r="J470" s="32" t="str">
        <f t="shared" si="7"/>
        <v>Apr 09</v>
      </c>
    </row>
    <row r="471" spans="6:10" x14ac:dyDescent="0.2">
      <c r="F471" s="34">
        <v>39909</v>
      </c>
      <c r="G471" s="32">
        <v>0.25</v>
      </c>
      <c r="H471" s="32">
        <v>1.5</v>
      </c>
      <c r="I471" s="38">
        <v>0.5</v>
      </c>
      <c r="J471" s="32" t="str">
        <f t="shared" si="7"/>
        <v>Apr 09</v>
      </c>
    </row>
    <row r="472" spans="6:10" x14ac:dyDescent="0.2">
      <c r="F472" s="34">
        <v>39910</v>
      </c>
      <c r="G472" s="32">
        <v>0.25</v>
      </c>
      <c r="H472" s="32">
        <v>1.5</v>
      </c>
      <c r="I472" s="38">
        <v>0.5</v>
      </c>
      <c r="J472" s="32" t="str">
        <f t="shared" si="7"/>
        <v>Apr 09</v>
      </c>
    </row>
    <row r="473" spans="6:10" x14ac:dyDescent="0.2">
      <c r="F473" s="34">
        <v>39911</v>
      </c>
      <c r="G473" s="32">
        <v>0.25</v>
      </c>
      <c r="H473" s="32">
        <v>1.5</v>
      </c>
      <c r="I473" s="38">
        <v>0.5</v>
      </c>
      <c r="J473" s="32" t="str">
        <f t="shared" si="7"/>
        <v>Apr 09</v>
      </c>
    </row>
    <row r="474" spans="6:10" x14ac:dyDescent="0.2">
      <c r="F474" s="34">
        <v>39912</v>
      </c>
      <c r="G474" s="32">
        <v>0.25</v>
      </c>
      <c r="H474" s="32">
        <v>1.25</v>
      </c>
      <c r="I474" s="38">
        <v>0.5</v>
      </c>
      <c r="J474" s="32" t="str">
        <f t="shared" si="7"/>
        <v>Apr 09</v>
      </c>
    </row>
    <row r="475" spans="6:10" x14ac:dyDescent="0.2">
      <c r="F475" s="34">
        <v>39917</v>
      </c>
      <c r="G475" s="32">
        <v>0.25</v>
      </c>
      <c r="H475" s="32">
        <v>1.25</v>
      </c>
      <c r="I475" s="38">
        <v>0.5</v>
      </c>
      <c r="J475" s="32" t="str">
        <f t="shared" si="7"/>
        <v>Apr 09</v>
      </c>
    </row>
    <row r="476" spans="6:10" x14ac:dyDescent="0.2">
      <c r="F476" s="34">
        <v>39918</v>
      </c>
      <c r="G476" s="32">
        <v>0.25</v>
      </c>
      <c r="H476" s="32">
        <v>1.25</v>
      </c>
      <c r="I476" s="38">
        <v>0.5</v>
      </c>
      <c r="J476" s="32" t="str">
        <f t="shared" si="7"/>
        <v>Apr 09</v>
      </c>
    </row>
    <row r="477" spans="6:10" x14ac:dyDescent="0.2">
      <c r="F477" s="34">
        <v>39919</v>
      </c>
      <c r="G477" s="32">
        <v>0.25</v>
      </c>
      <c r="H477" s="32">
        <v>1.25</v>
      </c>
      <c r="I477" s="38">
        <v>0.5</v>
      </c>
      <c r="J477" s="32" t="str">
        <f t="shared" si="7"/>
        <v>Apr 09</v>
      </c>
    </row>
    <row r="478" spans="6:10" x14ac:dyDescent="0.2">
      <c r="F478" s="34">
        <v>39920</v>
      </c>
      <c r="G478" s="32">
        <v>0.25</v>
      </c>
      <c r="H478" s="32">
        <v>1.25</v>
      </c>
      <c r="I478" s="38">
        <v>0.5</v>
      </c>
      <c r="J478" s="32" t="str">
        <f t="shared" si="7"/>
        <v>Apr 09</v>
      </c>
    </row>
    <row r="479" spans="6:10" x14ac:dyDescent="0.2">
      <c r="F479" s="34">
        <v>39923</v>
      </c>
      <c r="G479" s="32">
        <v>0.25</v>
      </c>
      <c r="H479" s="32">
        <v>1.25</v>
      </c>
      <c r="I479" s="38">
        <v>0.5</v>
      </c>
      <c r="J479" s="32" t="str">
        <f t="shared" si="7"/>
        <v>Apr 09</v>
      </c>
    </row>
    <row r="480" spans="6:10" x14ac:dyDescent="0.2">
      <c r="F480" s="34">
        <v>39924</v>
      </c>
      <c r="G480" s="32">
        <v>0.25</v>
      </c>
      <c r="H480" s="32">
        <v>1.25</v>
      </c>
      <c r="I480" s="38">
        <v>0.5</v>
      </c>
      <c r="J480" s="32" t="str">
        <f t="shared" si="7"/>
        <v>Apr 09</v>
      </c>
    </row>
    <row r="481" spans="6:10" x14ac:dyDescent="0.2">
      <c r="F481" s="34">
        <v>39925</v>
      </c>
      <c r="G481" s="32">
        <v>0.25</v>
      </c>
      <c r="H481" s="32">
        <v>1.25</v>
      </c>
      <c r="I481" s="38">
        <v>0.5</v>
      </c>
      <c r="J481" s="32" t="str">
        <f t="shared" si="7"/>
        <v>Apr 09</v>
      </c>
    </row>
    <row r="482" spans="6:10" x14ac:dyDescent="0.2">
      <c r="F482" s="34">
        <v>39926</v>
      </c>
      <c r="G482" s="32">
        <v>0.25</v>
      </c>
      <c r="H482" s="32">
        <v>1.25</v>
      </c>
      <c r="I482" s="38">
        <v>0.5</v>
      </c>
      <c r="J482" s="32" t="str">
        <f t="shared" si="7"/>
        <v>Apr 09</v>
      </c>
    </row>
    <row r="483" spans="6:10" x14ac:dyDescent="0.2">
      <c r="F483" s="34">
        <v>39927</v>
      </c>
      <c r="G483" s="32">
        <v>0.25</v>
      </c>
      <c r="H483" s="32">
        <v>1.25</v>
      </c>
      <c r="I483" s="38">
        <v>0.5</v>
      </c>
      <c r="J483" s="32" t="str">
        <f t="shared" si="7"/>
        <v>Apr 09</v>
      </c>
    </row>
    <row r="484" spans="6:10" x14ac:dyDescent="0.2">
      <c r="F484" s="34">
        <v>39930</v>
      </c>
      <c r="G484" s="32">
        <v>0.25</v>
      </c>
      <c r="H484" s="32">
        <v>1.25</v>
      </c>
      <c r="I484" s="38">
        <v>0.5</v>
      </c>
      <c r="J484" s="32" t="str">
        <f t="shared" si="7"/>
        <v>Apr 09</v>
      </c>
    </row>
    <row r="485" spans="6:10" x14ac:dyDescent="0.2">
      <c r="F485" s="34">
        <v>39931</v>
      </c>
      <c r="G485" s="32">
        <v>0.25</v>
      </c>
      <c r="H485" s="32">
        <v>1.25</v>
      </c>
      <c r="I485" s="38">
        <v>0.5</v>
      </c>
      <c r="J485" s="32" t="str">
        <f t="shared" si="7"/>
        <v>Apr 09</v>
      </c>
    </row>
    <row r="486" spans="6:10" x14ac:dyDescent="0.2">
      <c r="F486" s="34">
        <v>39932</v>
      </c>
      <c r="G486" s="32">
        <v>0.25</v>
      </c>
      <c r="H486" s="32">
        <v>1.25</v>
      </c>
      <c r="I486" s="38">
        <v>0.5</v>
      </c>
      <c r="J486" s="32" t="str">
        <f t="shared" si="7"/>
        <v>Apr 09</v>
      </c>
    </row>
    <row r="487" spans="6:10" x14ac:dyDescent="0.2">
      <c r="F487" s="34">
        <v>39933</v>
      </c>
      <c r="G487" s="32">
        <v>0.25</v>
      </c>
      <c r="H487" s="32">
        <v>1.25</v>
      </c>
      <c r="I487" s="38">
        <v>0.5</v>
      </c>
      <c r="J487" s="32" t="str">
        <f t="shared" si="7"/>
        <v>Apr 09</v>
      </c>
    </row>
    <row r="488" spans="6:10" x14ac:dyDescent="0.2">
      <c r="F488" s="34">
        <v>39934</v>
      </c>
      <c r="G488" s="32">
        <v>0.25</v>
      </c>
      <c r="H488" s="32">
        <v>1.25</v>
      </c>
      <c r="I488" s="38">
        <v>0.5</v>
      </c>
      <c r="J488" s="32" t="str">
        <f t="shared" si="7"/>
        <v>May 09</v>
      </c>
    </row>
    <row r="489" spans="6:10" x14ac:dyDescent="0.2">
      <c r="F489" s="34">
        <v>39938</v>
      </c>
      <c r="G489" s="32">
        <v>0.25</v>
      </c>
      <c r="H489" s="32">
        <v>1.25</v>
      </c>
      <c r="I489" s="38">
        <v>0.5</v>
      </c>
      <c r="J489" s="32" t="str">
        <f t="shared" si="7"/>
        <v>May 09</v>
      </c>
    </row>
    <row r="490" spans="6:10" x14ac:dyDescent="0.2">
      <c r="F490" s="34">
        <v>39939</v>
      </c>
      <c r="G490" s="32">
        <v>0.25</v>
      </c>
      <c r="H490" s="32">
        <v>1.25</v>
      </c>
      <c r="I490" s="38">
        <v>0.5</v>
      </c>
      <c r="J490" s="32" t="str">
        <f t="shared" si="7"/>
        <v>May 09</v>
      </c>
    </row>
    <row r="491" spans="6:10" x14ac:dyDescent="0.2">
      <c r="F491" s="34">
        <v>39940</v>
      </c>
      <c r="G491" s="32">
        <v>0.25</v>
      </c>
      <c r="H491" s="32">
        <v>1.25</v>
      </c>
      <c r="I491" s="38">
        <v>0.5</v>
      </c>
      <c r="J491" s="32" t="str">
        <f t="shared" si="7"/>
        <v>May 09</v>
      </c>
    </row>
    <row r="492" spans="6:10" x14ac:dyDescent="0.2">
      <c r="F492" s="34">
        <v>39941</v>
      </c>
      <c r="G492" s="32">
        <v>0.25</v>
      </c>
      <c r="H492" s="32">
        <v>1.25</v>
      </c>
      <c r="I492" s="38">
        <v>0.5</v>
      </c>
      <c r="J492" s="32" t="str">
        <f t="shared" si="7"/>
        <v>May 09</v>
      </c>
    </row>
    <row r="493" spans="6:10" x14ac:dyDescent="0.2">
      <c r="F493" s="34">
        <v>39944</v>
      </c>
      <c r="G493" s="32">
        <v>0.25</v>
      </c>
      <c r="H493" s="32">
        <v>1.25</v>
      </c>
      <c r="I493" s="38">
        <v>0.5</v>
      </c>
      <c r="J493" s="32" t="str">
        <f t="shared" si="7"/>
        <v>May 09</v>
      </c>
    </row>
    <row r="494" spans="6:10" x14ac:dyDescent="0.2">
      <c r="F494" s="34">
        <v>39945</v>
      </c>
      <c r="G494" s="32">
        <v>0.25</v>
      </c>
      <c r="H494" s="32">
        <v>1.25</v>
      </c>
      <c r="I494" s="38">
        <v>0.5</v>
      </c>
      <c r="J494" s="32" t="str">
        <f t="shared" si="7"/>
        <v>May 09</v>
      </c>
    </row>
    <row r="495" spans="6:10" x14ac:dyDescent="0.2">
      <c r="F495" s="34">
        <v>39946</v>
      </c>
      <c r="G495" s="32">
        <v>0.25</v>
      </c>
      <c r="H495" s="32">
        <v>1.25</v>
      </c>
      <c r="I495" s="38">
        <v>0.5</v>
      </c>
      <c r="J495" s="32" t="str">
        <f t="shared" si="7"/>
        <v>May 09</v>
      </c>
    </row>
    <row r="496" spans="6:10" x14ac:dyDescent="0.2">
      <c r="F496" s="34">
        <v>39947</v>
      </c>
      <c r="G496" s="32">
        <v>0.25</v>
      </c>
      <c r="H496" s="32">
        <v>1</v>
      </c>
      <c r="I496" s="38">
        <v>0.5</v>
      </c>
      <c r="J496" s="32" t="str">
        <f t="shared" si="7"/>
        <v>May 09</v>
      </c>
    </row>
    <row r="497" spans="6:10" x14ac:dyDescent="0.2">
      <c r="F497" s="34">
        <v>39948</v>
      </c>
      <c r="G497" s="32">
        <v>0.25</v>
      </c>
      <c r="H497" s="32">
        <v>1</v>
      </c>
      <c r="I497" s="38">
        <v>0.5</v>
      </c>
      <c r="J497" s="32" t="str">
        <f t="shared" si="7"/>
        <v>May 09</v>
      </c>
    </row>
    <row r="498" spans="6:10" x14ac:dyDescent="0.2">
      <c r="F498" s="34">
        <v>39951</v>
      </c>
      <c r="G498" s="32">
        <v>0.25</v>
      </c>
      <c r="H498" s="32">
        <v>1</v>
      </c>
      <c r="I498" s="38">
        <v>0.5</v>
      </c>
      <c r="J498" s="32" t="str">
        <f t="shared" si="7"/>
        <v>May 09</v>
      </c>
    </row>
    <row r="499" spans="6:10" x14ac:dyDescent="0.2">
      <c r="F499" s="34">
        <v>39952</v>
      </c>
      <c r="G499" s="32">
        <v>0.25</v>
      </c>
      <c r="H499" s="32">
        <v>1</v>
      </c>
      <c r="I499" s="38">
        <v>0.5</v>
      </c>
      <c r="J499" s="32" t="str">
        <f t="shared" si="7"/>
        <v>May 09</v>
      </c>
    </row>
    <row r="500" spans="6:10" x14ac:dyDescent="0.2">
      <c r="F500" s="34">
        <v>39953</v>
      </c>
      <c r="G500" s="32">
        <v>0.25</v>
      </c>
      <c r="H500" s="32">
        <v>1</v>
      </c>
      <c r="I500" s="38">
        <v>0.5</v>
      </c>
      <c r="J500" s="32" t="str">
        <f t="shared" si="7"/>
        <v>May 09</v>
      </c>
    </row>
    <row r="501" spans="6:10" x14ac:dyDescent="0.2">
      <c r="F501" s="34">
        <v>39954</v>
      </c>
      <c r="G501" s="32">
        <v>0.25</v>
      </c>
      <c r="H501" s="32">
        <v>1</v>
      </c>
      <c r="I501" s="38">
        <v>0.5</v>
      </c>
      <c r="J501" s="32" t="str">
        <f t="shared" si="7"/>
        <v>May 09</v>
      </c>
    </row>
    <row r="502" spans="6:10" x14ac:dyDescent="0.2">
      <c r="F502" s="34">
        <v>39955</v>
      </c>
      <c r="G502" s="32">
        <v>0.25</v>
      </c>
      <c r="H502" s="32">
        <v>1</v>
      </c>
      <c r="I502" s="38">
        <v>0.5</v>
      </c>
      <c r="J502" s="32" t="str">
        <f t="shared" si="7"/>
        <v>May 09</v>
      </c>
    </row>
    <row r="503" spans="6:10" x14ac:dyDescent="0.2">
      <c r="F503" s="34">
        <v>39959</v>
      </c>
      <c r="G503" s="32">
        <v>0.25</v>
      </c>
      <c r="H503" s="32">
        <v>1</v>
      </c>
      <c r="I503" s="38">
        <v>0.5</v>
      </c>
      <c r="J503" s="32" t="str">
        <f t="shared" si="7"/>
        <v>May 09</v>
      </c>
    </row>
    <row r="504" spans="6:10" x14ac:dyDescent="0.2">
      <c r="F504" s="34">
        <v>39960</v>
      </c>
      <c r="G504" s="32">
        <v>0.25</v>
      </c>
      <c r="H504" s="32">
        <v>1</v>
      </c>
      <c r="I504" s="38">
        <v>0.5</v>
      </c>
      <c r="J504" s="32" t="str">
        <f t="shared" si="7"/>
        <v>May 09</v>
      </c>
    </row>
    <row r="505" spans="6:10" x14ac:dyDescent="0.2">
      <c r="F505" s="34">
        <v>39961</v>
      </c>
      <c r="G505" s="32">
        <v>0.25</v>
      </c>
      <c r="H505" s="32">
        <v>1</v>
      </c>
      <c r="I505" s="38">
        <v>0.5</v>
      </c>
      <c r="J505" s="32" t="str">
        <f t="shared" si="7"/>
        <v>May 09</v>
      </c>
    </row>
    <row r="506" spans="6:10" x14ac:dyDescent="0.2">
      <c r="F506" s="34">
        <v>39962</v>
      </c>
      <c r="G506" s="32">
        <v>0.25</v>
      </c>
      <c r="H506" s="32">
        <v>1</v>
      </c>
      <c r="I506" s="38">
        <v>0.5</v>
      </c>
      <c r="J506" s="32" t="str">
        <f t="shared" si="7"/>
        <v>May 09</v>
      </c>
    </row>
    <row r="507" spans="6:10" x14ac:dyDescent="0.2">
      <c r="G507" s="32">
        <v>0.25</v>
      </c>
      <c r="H507" s="32">
        <v>1</v>
      </c>
      <c r="I507" s="38">
        <v>0.5</v>
      </c>
    </row>
    <row r="508" spans="6:10" x14ac:dyDescent="0.2">
      <c r="I508" s="38"/>
    </row>
    <row r="509" spans="6:10" x14ac:dyDescent="0.2">
      <c r="I509" s="38"/>
    </row>
    <row r="510" spans="6:10" x14ac:dyDescent="0.2">
      <c r="I510" s="38"/>
    </row>
    <row r="511" spans="6:10" x14ac:dyDescent="0.2">
      <c r="I511" s="38"/>
    </row>
    <row r="512" spans="6:10" x14ac:dyDescent="0.2">
      <c r="I512" s="38"/>
    </row>
    <row r="513" spans="9:9" x14ac:dyDescent="0.2">
      <c r="I513" s="38"/>
    </row>
    <row r="514" spans="9:9" x14ac:dyDescent="0.2">
      <c r="I514" s="38"/>
    </row>
    <row r="515" spans="9:9" x14ac:dyDescent="0.2">
      <c r="I515" s="38"/>
    </row>
    <row r="516" spans="9:9" x14ac:dyDescent="0.2">
      <c r="I516" s="38"/>
    </row>
    <row r="517" spans="9:9" x14ac:dyDescent="0.2">
      <c r="I517" s="38"/>
    </row>
    <row r="518" spans="9:9" x14ac:dyDescent="0.2">
      <c r="I518" s="38"/>
    </row>
    <row r="519" spans="9:9" x14ac:dyDescent="0.2">
      <c r="I519" s="38"/>
    </row>
    <row r="520" spans="9:9" x14ac:dyDescent="0.2">
      <c r="I520" s="38"/>
    </row>
    <row r="521" spans="9:9" x14ac:dyDescent="0.2">
      <c r="I521" s="38"/>
    </row>
    <row r="522" spans="9:9" x14ac:dyDescent="0.2">
      <c r="I522" s="38"/>
    </row>
    <row r="523" spans="9:9" x14ac:dyDescent="0.2">
      <c r="I523" s="38"/>
    </row>
    <row r="524" spans="9:9" x14ac:dyDescent="0.2">
      <c r="I524" s="38"/>
    </row>
    <row r="525" spans="9:9" x14ac:dyDescent="0.2">
      <c r="I525" s="38"/>
    </row>
    <row r="526" spans="9:9" x14ac:dyDescent="0.2">
      <c r="I526" s="38"/>
    </row>
    <row r="527" spans="9:9" x14ac:dyDescent="0.2">
      <c r="I527" s="38"/>
    </row>
    <row r="528" spans="9:9" x14ac:dyDescent="0.2">
      <c r="I528" s="38"/>
    </row>
    <row r="529" spans="9:9" x14ac:dyDescent="0.2">
      <c r="I529" s="38"/>
    </row>
    <row r="530" spans="9:9" x14ac:dyDescent="0.2">
      <c r="I530" s="38"/>
    </row>
    <row r="531" spans="9:9" x14ac:dyDescent="0.2">
      <c r="I531" s="38"/>
    </row>
    <row r="532" spans="9:9" x14ac:dyDescent="0.2">
      <c r="I532" s="38"/>
    </row>
    <row r="533" spans="9:9" x14ac:dyDescent="0.2">
      <c r="I533" s="38"/>
    </row>
    <row r="534" spans="9:9" x14ac:dyDescent="0.2">
      <c r="I534" s="38"/>
    </row>
    <row r="535" spans="9:9" x14ac:dyDescent="0.2">
      <c r="I535" s="38"/>
    </row>
    <row r="536" spans="9:9" x14ac:dyDescent="0.2">
      <c r="I536" s="38"/>
    </row>
    <row r="537" spans="9:9" x14ac:dyDescent="0.2">
      <c r="I537" s="38"/>
    </row>
    <row r="538" spans="9:9" x14ac:dyDescent="0.2">
      <c r="I538" s="38"/>
    </row>
    <row r="539" spans="9:9" x14ac:dyDescent="0.2">
      <c r="I539" s="38"/>
    </row>
    <row r="540" spans="9:9" x14ac:dyDescent="0.2">
      <c r="I540" s="38"/>
    </row>
    <row r="541" spans="9:9" x14ac:dyDescent="0.2">
      <c r="I541" s="38"/>
    </row>
    <row r="542" spans="9:9" x14ac:dyDescent="0.2">
      <c r="I542" s="38"/>
    </row>
    <row r="543" spans="9:9" x14ac:dyDescent="0.2">
      <c r="I543" s="38"/>
    </row>
    <row r="544" spans="9:9" x14ac:dyDescent="0.2">
      <c r="I544" s="38"/>
    </row>
    <row r="545" spans="9:9" x14ac:dyDescent="0.2">
      <c r="I545" s="38"/>
    </row>
    <row r="546" spans="9:9" x14ac:dyDescent="0.2">
      <c r="I546" s="38"/>
    </row>
    <row r="547" spans="9:9" x14ac:dyDescent="0.2">
      <c r="I547" s="38"/>
    </row>
    <row r="548" spans="9:9" x14ac:dyDescent="0.2">
      <c r="I548" s="38"/>
    </row>
    <row r="549" spans="9:9" x14ac:dyDescent="0.2">
      <c r="I549" s="38"/>
    </row>
    <row r="550" spans="9:9" x14ac:dyDescent="0.2">
      <c r="I550" s="38"/>
    </row>
    <row r="551" spans="9:9" x14ac:dyDescent="0.2">
      <c r="I551" s="38"/>
    </row>
    <row r="552" spans="9:9" x14ac:dyDescent="0.2">
      <c r="I552" s="38"/>
    </row>
    <row r="553" spans="9:9" x14ac:dyDescent="0.2">
      <c r="I553" s="38"/>
    </row>
    <row r="554" spans="9:9" x14ac:dyDescent="0.2">
      <c r="I554" s="38"/>
    </row>
    <row r="555" spans="9:9" x14ac:dyDescent="0.2">
      <c r="I555" s="38"/>
    </row>
    <row r="556" spans="9:9" x14ac:dyDescent="0.2">
      <c r="I556" s="38"/>
    </row>
    <row r="557" spans="9:9" x14ac:dyDescent="0.2">
      <c r="I557" s="38"/>
    </row>
    <row r="558" spans="9:9" x14ac:dyDescent="0.2">
      <c r="I558" s="38"/>
    </row>
    <row r="559" spans="9:9" x14ac:dyDescent="0.2">
      <c r="I559" s="38"/>
    </row>
    <row r="560" spans="9:9" x14ac:dyDescent="0.2">
      <c r="I560" s="38"/>
    </row>
    <row r="561" spans="9:9" x14ac:dyDescent="0.2">
      <c r="I561" s="38"/>
    </row>
    <row r="562" spans="9:9" x14ac:dyDescent="0.2">
      <c r="I562" s="38"/>
    </row>
    <row r="563" spans="9:9" x14ac:dyDescent="0.2">
      <c r="I563" s="38"/>
    </row>
    <row r="564" spans="9:9" x14ac:dyDescent="0.2">
      <c r="I564" s="38"/>
    </row>
    <row r="565" spans="9:9" x14ac:dyDescent="0.2">
      <c r="I565" s="38"/>
    </row>
    <row r="566" spans="9:9" x14ac:dyDescent="0.2">
      <c r="I566" s="38"/>
    </row>
    <row r="567" spans="9:9" x14ac:dyDescent="0.2">
      <c r="I567" s="38"/>
    </row>
    <row r="568" spans="9:9" x14ac:dyDescent="0.2">
      <c r="I568" s="38"/>
    </row>
    <row r="569" spans="9:9" x14ac:dyDescent="0.2">
      <c r="I569" s="38"/>
    </row>
    <row r="570" spans="9:9" x14ac:dyDescent="0.2">
      <c r="I570" s="38"/>
    </row>
    <row r="571" spans="9:9" x14ac:dyDescent="0.2">
      <c r="I571" s="38"/>
    </row>
    <row r="572" spans="9:9" x14ac:dyDescent="0.2">
      <c r="I572" s="38"/>
    </row>
    <row r="573" spans="9:9" x14ac:dyDescent="0.2">
      <c r="I573" s="38"/>
    </row>
    <row r="574" spans="9:9" x14ac:dyDescent="0.2">
      <c r="I574" s="38"/>
    </row>
    <row r="575" spans="9:9" x14ac:dyDescent="0.2">
      <c r="I575" s="38"/>
    </row>
    <row r="576" spans="9:9" x14ac:dyDescent="0.2">
      <c r="I576" s="38"/>
    </row>
    <row r="577" spans="9:9" x14ac:dyDescent="0.2">
      <c r="I577" s="38"/>
    </row>
    <row r="578" spans="9:9" x14ac:dyDescent="0.2">
      <c r="I578" s="38"/>
    </row>
    <row r="579" spans="9:9" x14ac:dyDescent="0.2">
      <c r="I579" s="38"/>
    </row>
    <row r="580" spans="9:9" x14ac:dyDescent="0.2">
      <c r="I580" s="38"/>
    </row>
    <row r="581" spans="9:9" x14ac:dyDescent="0.2">
      <c r="I581" s="38"/>
    </row>
    <row r="582" spans="9:9" x14ac:dyDescent="0.2">
      <c r="I582" s="38"/>
    </row>
    <row r="583" spans="9:9" x14ac:dyDescent="0.2">
      <c r="I583" s="38"/>
    </row>
    <row r="584" spans="9:9" x14ac:dyDescent="0.2">
      <c r="I584" s="38"/>
    </row>
    <row r="585" spans="9:9" x14ac:dyDescent="0.2">
      <c r="I585" s="38"/>
    </row>
    <row r="586" spans="9:9" x14ac:dyDescent="0.2">
      <c r="I586" s="38"/>
    </row>
    <row r="587" spans="9:9" x14ac:dyDescent="0.2">
      <c r="I587" s="38"/>
    </row>
    <row r="588" spans="9:9" x14ac:dyDescent="0.2">
      <c r="I588" s="38"/>
    </row>
    <row r="589" spans="9:9" x14ac:dyDescent="0.2">
      <c r="I589" s="38"/>
    </row>
    <row r="590" spans="9:9" x14ac:dyDescent="0.2">
      <c r="I590" s="38"/>
    </row>
    <row r="591" spans="9:9" x14ac:dyDescent="0.2">
      <c r="I591" s="38"/>
    </row>
    <row r="592" spans="9:9" x14ac:dyDescent="0.2">
      <c r="I592" s="38"/>
    </row>
    <row r="593" spans="9:9" x14ac:dyDescent="0.2">
      <c r="I593" s="38"/>
    </row>
    <row r="594" spans="9:9" x14ac:dyDescent="0.2">
      <c r="I594" s="38"/>
    </row>
    <row r="595" spans="9:9" x14ac:dyDescent="0.2">
      <c r="I595" s="38"/>
    </row>
    <row r="596" spans="9:9" x14ac:dyDescent="0.2">
      <c r="I596" s="38"/>
    </row>
    <row r="597" spans="9:9" x14ac:dyDescent="0.2">
      <c r="I597" s="38"/>
    </row>
    <row r="598" spans="9:9" x14ac:dyDescent="0.2">
      <c r="I598" s="38"/>
    </row>
    <row r="599" spans="9:9" x14ac:dyDescent="0.2">
      <c r="I599" s="38"/>
    </row>
    <row r="600" spans="9:9" x14ac:dyDescent="0.2">
      <c r="I600" s="38"/>
    </row>
    <row r="601" spans="9:9" x14ac:dyDescent="0.2">
      <c r="I601" s="38"/>
    </row>
    <row r="602" spans="9:9" x14ac:dyDescent="0.2">
      <c r="I602" s="38"/>
    </row>
    <row r="603" spans="9:9" x14ac:dyDescent="0.2">
      <c r="I603" s="38"/>
    </row>
    <row r="604" spans="9:9" x14ac:dyDescent="0.2">
      <c r="I604" s="38"/>
    </row>
    <row r="605" spans="9:9" x14ac:dyDescent="0.2">
      <c r="I605" s="38"/>
    </row>
    <row r="606" spans="9:9" x14ac:dyDescent="0.2">
      <c r="I606" s="38"/>
    </row>
    <row r="607" spans="9:9" x14ac:dyDescent="0.2">
      <c r="I607" s="38"/>
    </row>
    <row r="608" spans="9:9" x14ac:dyDescent="0.2">
      <c r="I608" s="38"/>
    </row>
    <row r="609" spans="6:9" x14ac:dyDescent="0.2">
      <c r="I609" s="38"/>
    </row>
    <row r="610" spans="6:9" x14ac:dyDescent="0.2">
      <c r="I610" s="38"/>
    </row>
    <row r="611" spans="6:9" x14ac:dyDescent="0.2">
      <c r="F611" s="34"/>
      <c r="I611" s="38"/>
    </row>
    <row r="612" spans="6:9" x14ac:dyDescent="0.2">
      <c r="F612" s="34"/>
      <c r="I612" s="38"/>
    </row>
    <row r="613" spans="6:9" x14ac:dyDescent="0.2">
      <c r="F613" s="34"/>
      <c r="I613" s="38"/>
    </row>
    <row r="614" spans="6:9" x14ac:dyDescent="0.2">
      <c r="F614" s="34"/>
      <c r="I614" s="38"/>
    </row>
    <row r="615" spans="6:9" x14ac:dyDescent="0.2">
      <c r="F615" s="34"/>
      <c r="I615" s="38"/>
    </row>
    <row r="616" spans="6:9" x14ac:dyDescent="0.2">
      <c r="F616" s="34"/>
      <c r="I616" s="38"/>
    </row>
    <row r="617" spans="6:9" x14ac:dyDescent="0.2">
      <c r="F617" s="34"/>
      <c r="I617" s="38"/>
    </row>
    <row r="618" spans="6:9" x14ac:dyDescent="0.2">
      <c r="F618" s="34"/>
      <c r="I618" s="38"/>
    </row>
    <row r="619" spans="6:9" x14ac:dyDescent="0.2">
      <c r="F619" s="34"/>
      <c r="I619" s="38"/>
    </row>
    <row r="620" spans="6:9" x14ac:dyDescent="0.2">
      <c r="F620" s="34"/>
      <c r="I620" s="38"/>
    </row>
    <row r="621" spans="6:9" x14ac:dyDescent="0.2">
      <c r="F621" s="34"/>
      <c r="I621" s="38"/>
    </row>
    <row r="622" spans="6:9" x14ac:dyDescent="0.2">
      <c r="F622" s="34"/>
      <c r="I622" s="38"/>
    </row>
    <row r="623" spans="6:9" x14ac:dyDescent="0.2">
      <c r="F623" s="34"/>
      <c r="I623" s="38"/>
    </row>
    <row r="624" spans="6:9" x14ac:dyDescent="0.2">
      <c r="F624" s="34"/>
      <c r="I624" s="38"/>
    </row>
    <row r="625" spans="6:9" x14ac:dyDescent="0.2">
      <c r="F625" s="34"/>
      <c r="I625" s="38"/>
    </row>
    <row r="626" spans="6:9" x14ac:dyDescent="0.2">
      <c r="F626" s="34"/>
      <c r="I626" s="38"/>
    </row>
    <row r="627" spans="6:9" x14ac:dyDescent="0.2">
      <c r="F627" s="34"/>
      <c r="I627" s="38"/>
    </row>
    <row r="628" spans="6:9" x14ac:dyDescent="0.2">
      <c r="F628" s="34"/>
      <c r="I628" s="38"/>
    </row>
    <row r="629" spans="6:9" x14ac:dyDescent="0.2">
      <c r="F629" s="34"/>
      <c r="I629" s="38"/>
    </row>
    <row r="630" spans="6:9" x14ac:dyDescent="0.2">
      <c r="F630" s="34"/>
      <c r="I630" s="38"/>
    </row>
    <row r="631" spans="6:9" x14ac:dyDescent="0.2">
      <c r="F631" s="34"/>
      <c r="I631" s="38"/>
    </row>
    <row r="632" spans="6:9" x14ac:dyDescent="0.2">
      <c r="F632" s="34"/>
      <c r="I632" s="38"/>
    </row>
    <row r="633" spans="6:9" x14ac:dyDescent="0.2">
      <c r="F633" s="34"/>
      <c r="I633" s="38"/>
    </row>
    <row r="634" spans="6:9" x14ac:dyDescent="0.2">
      <c r="F634" s="34"/>
      <c r="I634" s="38"/>
    </row>
    <row r="635" spans="6:9" x14ac:dyDescent="0.2">
      <c r="F635" s="34"/>
      <c r="I635" s="38"/>
    </row>
    <row r="636" spans="6:9" x14ac:dyDescent="0.2">
      <c r="F636" s="34"/>
      <c r="I636" s="38"/>
    </row>
    <row r="637" spans="6:9" x14ac:dyDescent="0.2">
      <c r="F637" s="34"/>
      <c r="I637" s="38"/>
    </row>
    <row r="638" spans="6:9" x14ac:dyDescent="0.2">
      <c r="F638" s="34"/>
      <c r="I638" s="38"/>
    </row>
    <row r="639" spans="6:9" x14ac:dyDescent="0.2">
      <c r="F639" s="34"/>
      <c r="I639" s="38"/>
    </row>
    <row r="640" spans="6:9" x14ac:dyDescent="0.2">
      <c r="F640" s="34"/>
      <c r="I640" s="38"/>
    </row>
    <row r="641" spans="6:9" x14ac:dyDescent="0.2">
      <c r="F641" s="34"/>
      <c r="I641" s="38"/>
    </row>
    <row r="642" spans="6:9" x14ac:dyDescent="0.2">
      <c r="F642" s="34"/>
      <c r="I642" s="38"/>
    </row>
    <row r="643" spans="6:9" x14ac:dyDescent="0.2">
      <c r="F643" s="34"/>
      <c r="I643" s="38"/>
    </row>
    <row r="644" spans="6:9" x14ac:dyDescent="0.2">
      <c r="F644" s="34"/>
      <c r="I644" s="38"/>
    </row>
    <row r="645" spans="6:9" x14ac:dyDescent="0.2">
      <c r="F645" s="34"/>
      <c r="I645" s="38"/>
    </row>
    <row r="646" spans="6:9" x14ac:dyDescent="0.2">
      <c r="F646" s="34"/>
      <c r="I646" s="38"/>
    </row>
    <row r="647" spans="6:9" x14ac:dyDescent="0.2">
      <c r="F647" s="34"/>
      <c r="I647" s="38"/>
    </row>
    <row r="648" spans="6:9" x14ac:dyDescent="0.2">
      <c r="F648" s="34"/>
      <c r="I648" s="38"/>
    </row>
    <row r="649" spans="6:9" x14ac:dyDescent="0.2">
      <c r="F649" s="34"/>
      <c r="I649" s="38"/>
    </row>
    <row r="650" spans="6:9" x14ac:dyDescent="0.2">
      <c r="F650" s="34"/>
      <c r="I650" s="38"/>
    </row>
    <row r="651" spans="6:9" x14ac:dyDescent="0.2">
      <c r="F651" s="34"/>
      <c r="I651" s="38"/>
    </row>
    <row r="652" spans="6:9" x14ac:dyDescent="0.2">
      <c r="F652" s="34"/>
      <c r="I652" s="38"/>
    </row>
    <row r="653" spans="6:9" x14ac:dyDescent="0.2">
      <c r="F653" s="34"/>
      <c r="I653" s="38"/>
    </row>
    <row r="654" spans="6:9" x14ac:dyDescent="0.2">
      <c r="F654" s="34"/>
      <c r="I654" s="38"/>
    </row>
    <row r="655" spans="6:9" x14ac:dyDescent="0.2">
      <c r="F655" s="34"/>
      <c r="I655" s="38"/>
    </row>
    <row r="656" spans="6:9" x14ac:dyDescent="0.2">
      <c r="F656" s="34"/>
      <c r="I656" s="38"/>
    </row>
    <row r="657" spans="6:9" x14ac:dyDescent="0.2">
      <c r="F657" s="34"/>
      <c r="I657" s="38"/>
    </row>
    <row r="658" spans="6:9" x14ac:dyDescent="0.2">
      <c r="F658" s="34"/>
      <c r="I658" s="38"/>
    </row>
    <row r="659" spans="6:9" x14ac:dyDescent="0.2">
      <c r="F659" s="34"/>
      <c r="I659" s="38"/>
    </row>
    <row r="660" spans="6:9" x14ac:dyDescent="0.2">
      <c r="F660" s="34"/>
      <c r="I660" s="38"/>
    </row>
    <row r="661" spans="6:9" x14ac:dyDescent="0.2">
      <c r="F661" s="34"/>
      <c r="I661" s="38"/>
    </row>
    <row r="662" spans="6:9" x14ac:dyDescent="0.2">
      <c r="F662" s="34"/>
      <c r="I662" s="38"/>
    </row>
    <row r="663" spans="6:9" x14ac:dyDescent="0.2">
      <c r="F663" s="34"/>
      <c r="I663" s="38"/>
    </row>
    <row r="664" spans="6:9" x14ac:dyDescent="0.2">
      <c r="F664" s="34"/>
      <c r="I664" s="38"/>
    </row>
    <row r="665" spans="6:9" x14ac:dyDescent="0.2">
      <c r="F665" s="34"/>
      <c r="I665" s="38"/>
    </row>
    <row r="666" spans="6:9" x14ac:dyDescent="0.2">
      <c r="F666" s="34"/>
      <c r="I666" s="38"/>
    </row>
    <row r="667" spans="6:9" x14ac:dyDescent="0.2">
      <c r="F667" s="34"/>
      <c r="I667" s="38"/>
    </row>
    <row r="668" spans="6:9" x14ac:dyDescent="0.2">
      <c r="F668" s="34"/>
      <c r="I668" s="38"/>
    </row>
    <row r="669" spans="6:9" x14ac:dyDescent="0.2">
      <c r="F669" s="34"/>
      <c r="I669" s="38"/>
    </row>
    <row r="670" spans="6:9" x14ac:dyDescent="0.2">
      <c r="F670" s="34"/>
      <c r="I670" s="38"/>
    </row>
    <row r="671" spans="6:9" x14ac:dyDescent="0.2">
      <c r="F671" s="34"/>
      <c r="I671" s="38"/>
    </row>
    <row r="672" spans="6:9" x14ac:dyDescent="0.2">
      <c r="F672" s="34"/>
      <c r="I672" s="38"/>
    </row>
    <row r="673" spans="6:9" x14ac:dyDescent="0.2">
      <c r="F673" s="34"/>
      <c r="I673" s="38"/>
    </row>
    <row r="674" spans="6:9" x14ac:dyDescent="0.2">
      <c r="F674" s="34"/>
      <c r="I674" s="38"/>
    </row>
    <row r="675" spans="6:9" x14ac:dyDescent="0.2">
      <c r="F675" s="34"/>
      <c r="I675" s="38"/>
    </row>
    <row r="676" spans="6:9" x14ac:dyDescent="0.2">
      <c r="F676" s="34"/>
      <c r="I676" s="38"/>
    </row>
    <row r="677" spans="6:9" x14ac:dyDescent="0.2">
      <c r="F677" s="34"/>
      <c r="I677" s="38"/>
    </row>
    <row r="678" spans="6:9" x14ac:dyDescent="0.2">
      <c r="F678" s="34"/>
      <c r="I678" s="38"/>
    </row>
    <row r="679" spans="6:9" x14ac:dyDescent="0.2">
      <c r="F679" s="34"/>
      <c r="I679" s="38"/>
    </row>
    <row r="680" spans="6:9" x14ac:dyDescent="0.2">
      <c r="F680" s="34"/>
      <c r="I680" s="38"/>
    </row>
    <row r="681" spans="6:9" x14ac:dyDescent="0.2">
      <c r="F681" s="34"/>
      <c r="I681" s="38"/>
    </row>
    <row r="682" spans="6:9" x14ac:dyDescent="0.2">
      <c r="F682" s="34"/>
      <c r="I682" s="38"/>
    </row>
    <row r="683" spans="6:9" x14ac:dyDescent="0.2">
      <c r="F683" s="34"/>
      <c r="I683" s="38"/>
    </row>
    <row r="684" spans="6:9" x14ac:dyDescent="0.2">
      <c r="F684" s="34"/>
      <c r="I684" s="38"/>
    </row>
    <row r="685" spans="6:9" x14ac:dyDescent="0.2">
      <c r="F685" s="34"/>
      <c r="I685" s="38"/>
    </row>
    <row r="686" spans="6:9" x14ac:dyDescent="0.2">
      <c r="F686" s="34"/>
      <c r="I686" s="38"/>
    </row>
    <row r="687" spans="6:9" x14ac:dyDescent="0.2">
      <c r="F687" s="34"/>
      <c r="I687" s="38"/>
    </row>
    <row r="688" spans="6:9" x14ac:dyDescent="0.2">
      <c r="F688" s="34"/>
      <c r="I688" s="38"/>
    </row>
    <row r="689" spans="6:9" x14ac:dyDescent="0.2">
      <c r="F689" s="34"/>
      <c r="I689" s="38"/>
    </row>
    <row r="690" spans="6:9" x14ac:dyDescent="0.2">
      <c r="F690" s="34"/>
      <c r="I690" s="38"/>
    </row>
    <row r="691" spans="6:9" x14ac:dyDescent="0.2">
      <c r="F691" s="34"/>
      <c r="I691" s="38"/>
    </row>
    <row r="692" spans="6:9" x14ac:dyDescent="0.2">
      <c r="F692" s="34"/>
      <c r="I692" s="38"/>
    </row>
    <row r="693" spans="6:9" x14ac:dyDescent="0.2">
      <c r="F693" s="34"/>
      <c r="I693" s="38"/>
    </row>
    <row r="694" spans="6:9" x14ac:dyDescent="0.2">
      <c r="F694" s="34"/>
      <c r="I694" s="38"/>
    </row>
    <row r="695" spans="6:9" x14ac:dyDescent="0.2">
      <c r="F695" s="34"/>
      <c r="I695" s="38"/>
    </row>
    <row r="696" spans="6:9" x14ac:dyDescent="0.2">
      <c r="F696" s="34"/>
      <c r="I696" s="38"/>
    </row>
    <row r="697" spans="6:9" x14ac:dyDescent="0.2">
      <c r="F697" s="34"/>
      <c r="I697" s="38"/>
    </row>
    <row r="698" spans="6:9" x14ac:dyDescent="0.2">
      <c r="F698" s="34"/>
      <c r="I698" s="38"/>
    </row>
    <row r="699" spans="6:9" x14ac:dyDescent="0.2">
      <c r="F699" s="34"/>
      <c r="I699" s="38"/>
    </row>
    <row r="700" spans="6:9" x14ac:dyDescent="0.2">
      <c r="F700" s="34"/>
      <c r="I700" s="38"/>
    </row>
    <row r="701" spans="6:9" x14ac:dyDescent="0.2">
      <c r="F701" s="34"/>
      <c r="I701" s="38"/>
    </row>
    <row r="702" spans="6:9" x14ac:dyDescent="0.2">
      <c r="F702" s="34"/>
      <c r="I702" s="38"/>
    </row>
    <row r="703" spans="6:9" x14ac:dyDescent="0.2">
      <c r="F703" s="34"/>
      <c r="I703" s="38"/>
    </row>
    <row r="704" spans="6:9" x14ac:dyDescent="0.2">
      <c r="F704" s="34"/>
      <c r="I704" s="38"/>
    </row>
    <row r="705" spans="6:9" x14ac:dyDescent="0.2">
      <c r="F705" s="34"/>
      <c r="I705" s="38"/>
    </row>
    <row r="706" spans="6:9" x14ac:dyDescent="0.2">
      <c r="F706" s="34"/>
      <c r="I706" s="38"/>
    </row>
    <row r="707" spans="6:9" x14ac:dyDescent="0.2">
      <c r="F707" s="34"/>
      <c r="I707" s="38"/>
    </row>
    <row r="708" spans="6:9" x14ac:dyDescent="0.2">
      <c r="F708" s="34"/>
      <c r="I708" s="38"/>
    </row>
    <row r="709" spans="6:9" x14ac:dyDescent="0.2">
      <c r="F709" s="34"/>
      <c r="I709" s="38"/>
    </row>
    <row r="710" spans="6:9" x14ac:dyDescent="0.2">
      <c r="F710" s="34"/>
      <c r="I710" s="38"/>
    </row>
    <row r="711" spans="6:9" x14ac:dyDescent="0.2">
      <c r="F711" s="34"/>
      <c r="I711" s="38"/>
    </row>
    <row r="712" spans="6:9" x14ac:dyDescent="0.2">
      <c r="F712" s="34"/>
      <c r="I712" s="38"/>
    </row>
    <row r="713" spans="6:9" x14ac:dyDescent="0.2">
      <c r="F713" s="34"/>
      <c r="I713" s="38"/>
    </row>
    <row r="714" spans="6:9" x14ac:dyDescent="0.2">
      <c r="F714" s="34"/>
      <c r="I714" s="38"/>
    </row>
    <row r="715" spans="6:9" x14ac:dyDescent="0.2">
      <c r="F715" s="34"/>
      <c r="I715" s="38"/>
    </row>
    <row r="716" spans="6:9" x14ac:dyDescent="0.2">
      <c r="F716" s="34"/>
      <c r="I716" s="38"/>
    </row>
    <row r="717" spans="6:9" x14ac:dyDescent="0.2">
      <c r="F717" s="34"/>
      <c r="I717" s="38"/>
    </row>
    <row r="718" spans="6:9" x14ac:dyDescent="0.2">
      <c r="F718" s="34"/>
      <c r="I718" s="38"/>
    </row>
    <row r="719" spans="6:9" x14ac:dyDescent="0.2">
      <c r="F719" s="34"/>
      <c r="I719" s="38"/>
    </row>
    <row r="720" spans="6:9" x14ac:dyDescent="0.2">
      <c r="F720" s="34"/>
      <c r="I720" s="38"/>
    </row>
    <row r="721" spans="6:9" x14ac:dyDescent="0.2">
      <c r="F721" s="34"/>
      <c r="I721" s="38"/>
    </row>
    <row r="722" spans="6:9" x14ac:dyDescent="0.2">
      <c r="F722" s="34"/>
      <c r="I722" s="38"/>
    </row>
    <row r="723" spans="6:9" x14ac:dyDescent="0.2">
      <c r="F723" s="34"/>
      <c r="I723" s="38"/>
    </row>
    <row r="724" spans="6:9" x14ac:dyDescent="0.2">
      <c r="F724" s="34"/>
      <c r="I724" s="38"/>
    </row>
    <row r="725" spans="6:9" x14ac:dyDescent="0.2">
      <c r="F725" s="34"/>
      <c r="I725" s="38"/>
    </row>
    <row r="726" spans="6:9" x14ac:dyDescent="0.2">
      <c r="F726" s="34"/>
      <c r="I726" s="38"/>
    </row>
    <row r="727" spans="6:9" x14ac:dyDescent="0.2">
      <c r="F727" s="34"/>
      <c r="I727" s="38"/>
    </row>
    <row r="728" spans="6:9" x14ac:dyDescent="0.2">
      <c r="F728" s="34"/>
      <c r="I728" s="38"/>
    </row>
    <row r="729" spans="6:9" x14ac:dyDescent="0.2">
      <c r="F729" s="34"/>
      <c r="I729" s="38"/>
    </row>
    <row r="730" spans="6:9" x14ac:dyDescent="0.2">
      <c r="F730" s="34"/>
      <c r="I730" s="38"/>
    </row>
    <row r="731" spans="6:9" x14ac:dyDescent="0.2">
      <c r="F731" s="34"/>
      <c r="I731" s="38"/>
    </row>
    <row r="732" spans="6:9" x14ac:dyDescent="0.2">
      <c r="F732" s="34"/>
      <c r="I732" s="38"/>
    </row>
    <row r="733" spans="6:9" x14ac:dyDescent="0.2">
      <c r="F733" s="34"/>
      <c r="I733" s="38"/>
    </row>
    <row r="734" spans="6:9" x14ac:dyDescent="0.2">
      <c r="F734" s="34"/>
      <c r="I734" s="38"/>
    </row>
    <row r="735" spans="6:9" x14ac:dyDescent="0.2">
      <c r="F735" s="34"/>
      <c r="I735" s="38"/>
    </row>
    <row r="736" spans="6:9" x14ac:dyDescent="0.2">
      <c r="F736" s="34"/>
      <c r="I736" s="38"/>
    </row>
    <row r="737" spans="6:9" x14ac:dyDescent="0.2">
      <c r="F737" s="34"/>
      <c r="I737" s="38"/>
    </row>
    <row r="738" spans="6:9" x14ac:dyDescent="0.2">
      <c r="F738" s="34"/>
      <c r="I738" s="38"/>
    </row>
    <row r="739" spans="6:9" x14ac:dyDescent="0.2">
      <c r="F739" s="34"/>
      <c r="I739" s="38"/>
    </row>
    <row r="740" spans="6:9" x14ac:dyDescent="0.2">
      <c r="F740" s="34"/>
      <c r="I740" s="38"/>
    </row>
    <row r="741" spans="6:9" x14ac:dyDescent="0.2">
      <c r="F741" s="34"/>
      <c r="I741" s="38"/>
    </row>
    <row r="742" spans="6:9" x14ac:dyDescent="0.2">
      <c r="F742" s="34"/>
      <c r="I742" s="38"/>
    </row>
    <row r="743" spans="6:9" x14ac:dyDescent="0.2">
      <c r="F743" s="34"/>
      <c r="I743" s="38"/>
    </row>
    <row r="744" spans="6:9" x14ac:dyDescent="0.2">
      <c r="F744" s="34"/>
      <c r="I744" s="38"/>
    </row>
    <row r="745" spans="6:9" x14ac:dyDescent="0.2">
      <c r="F745" s="34"/>
      <c r="I745" s="38"/>
    </row>
    <row r="746" spans="6:9" x14ac:dyDescent="0.2">
      <c r="F746" s="34"/>
      <c r="I746" s="38"/>
    </row>
    <row r="747" spans="6:9" x14ac:dyDescent="0.2">
      <c r="F747" s="34"/>
      <c r="I747" s="38"/>
    </row>
    <row r="748" spans="6:9" x14ac:dyDescent="0.2">
      <c r="F748" s="34"/>
      <c r="I748" s="38"/>
    </row>
    <row r="749" spans="6:9" x14ac:dyDescent="0.2">
      <c r="F749" s="34"/>
      <c r="I749" s="38"/>
    </row>
    <row r="750" spans="6:9" x14ac:dyDescent="0.2">
      <c r="F750" s="34"/>
      <c r="I750" s="38"/>
    </row>
    <row r="751" spans="6:9" x14ac:dyDescent="0.2">
      <c r="F751" s="34"/>
      <c r="I751" s="38"/>
    </row>
    <row r="752" spans="6:9" x14ac:dyDescent="0.2">
      <c r="F752" s="34"/>
      <c r="I752" s="38"/>
    </row>
    <row r="753" spans="6:9" x14ac:dyDescent="0.2">
      <c r="F753" s="34"/>
      <c r="I753" s="38"/>
    </row>
    <row r="754" spans="6:9" x14ac:dyDescent="0.2">
      <c r="F754" s="34"/>
      <c r="I754" s="38"/>
    </row>
    <row r="755" spans="6:9" x14ac:dyDescent="0.2">
      <c r="F755" s="34"/>
      <c r="I755" s="38"/>
    </row>
    <row r="756" spans="6:9" x14ac:dyDescent="0.2">
      <c r="F756" s="34"/>
      <c r="I756" s="38"/>
    </row>
    <row r="757" spans="6:9" x14ac:dyDescent="0.2">
      <c r="F757" s="34"/>
      <c r="I757" s="38"/>
    </row>
    <row r="758" spans="6:9" x14ac:dyDescent="0.2">
      <c r="F758" s="34"/>
      <c r="I758" s="38"/>
    </row>
    <row r="759" spans="6:9" x14ac:dyDescent="0.2">
      <c r="F759" s="34"/>
      <c r="I759" s="38"/>
    </row>
    <row r="760" spans="6:9" x14ac:dyDescent="0.2">
      <c r="F760" s="34"/>
      <c r="I760" s="38"/>
    </row>
    <row r="761" spans="6:9" x14ac:dyDescent="0.2">
      <c r="F761" s="34"/>
      <c r="I761" s="38"/>
    </row>
    <row r="762" spans="6:9" x14ac:dyDescent="0.2">
      <c r="F762" s="34"/>
      <c r="I762" s="38"/>
    </row>
    <row r="763" spans="6:9" x14ac:dyDescent="0.2">
      <c r="F763" s="34"/>
      <c r="I763" s="38"/>
    </row>
    <row r="764" spans="6:9" x14ac:dyDescent="0.2">
      <c r="F764" s="34"/>
      <c r="I764" s="38"/>
    </row>
    <row r="765" spans="6:9" x14ac:dyDescent="0.2">
      <c r="F765" s="34"/>
      <c r="I765" s="38"/>
    </row>
    <row r="766" spans="6:9" x14ac:dyDescent="0.2">
      <c r="F766" s="34"/>
      <c r="I766" s="38"/>
    </row>
    <row r="767" spans="6:9" x14ac:dyDescent="0.2">
      <c r="F767" s="34"/>
      <c r="I767" s="38"/>
    </row>
    <row r="768" spans="6:9" x14ac:dyDescent="0.2">
      <c r="F768" s="34"/>
      <c r="I768" s="38"/>
    </row>
    <row r="769" spans="6:9" x14ac:dyDescent="0.2">
      <c r="F769" s="34"/>
      <c r="I769" s="38"/>
    </row>
    <row r="770" spans="6:9" x14ac:dyDescent="0.2">
      <c r="F770" s="34"/>
      <c r="I770" s="38"/>
    </row>
    <row r="771" spans="6:9" x14ac:dyDescent="0.2">
      <c r="F771" s="34"/>
      <c r="I771" s="38"/>
    </row>
    <row r="772" spans="6:9" x14ac:dyDescent="0.2">
      <c r="F772" s="34"/>
      <c r="I772" s="38"/>
    </row>
    <row r="773" spans="6:9" x14ac:dyDescent="0.2">
      <c r="F773" s="34"/>
      <c r="I773" s="38"/>
    </row>
    <row r="774" spans="6:9" x14ac:dyDescent="0.2">
      <c r="F774" s="34"/>
      <c r="I774" s="38"/>
    </row>
    <row r="775" spans="6:9" x14ac:dyDescent="0.2">
      <c r="F775" s="34"/>
      <c r="I775" s="38"/>
    </row>
    <row r="776" spans="6:9" x14ac:dyDescent="0.2">
      <c r="F776" s="34"/>
      <c r="I776" s="38"/>
    </row>
    <row r="777" spans="6:9" x14ac:dyDescent="0.2">
      <c r="F777" s="34"/>
      <c r="I777" s="38"/>
    </row>
    <row r="778" spans="6:9" x14ac:dyDescent="0.2">
      <c r="F778" s="34"/>
      <c r="I778" s="38"/>
    </row>
    <row r="779" spans="6:9" x14ac:dyDescent="0.2">
      <c r="F779" s="34"/>
      <c r="I779" s="38"/>
    </row>
    <row r="780" spans="6:9" x14ac:dyDescent="0.2">
      <c r="F780" s="34"/>
      <c r="I780" s="38"/>
    </row>
    <row r="781" spans="6:9" x14ac:dyDescent="0.2">
      <c r="F781" s="34"/>
      <c r="I781" s="38"/>
    </row>
    <row r="782" spans="6:9" x14ac:dyDescent="0.2">
      <c r="F782" s="34"/>
      <c r="I782" s="38"/>
    </row>
    <row r="783" spans="6:9" x14ac:dyDescent="0.2">
      <c r="F783" s="34"/>
      <c r="I783" s="38"/>
    </row>
    <row r="784" spans="6:9" x14ac:dyDescent="0.2">
      <c r="F784" s="34"/>
      <c r="I784" s="38"/>
    </row>
    <row r="785" spans="6:9" x14ac:dyDescent="0.2">
      <c r="F785" s="34"/>
      <c r="I785" s="38"/>
    </row>
    <row r="786" spans="6:9" x14ac:dyDescent="0.2">
      <c r="F786" s="34"/>
      <c r="I786" s="38"/>
    </row>
    <row r="787" spans="6:9" x14ac:dyDescent="0.2">
      <c r="F787" s="34"/>
      <c r="I787" s="38"/>
    </row>
    <row r="788" spans="6:9" x14ac:dyDescent="0.2">
      <c r="F788" s="34"/>
      <c r="I788" s="38"/>
    </row>
    <row r="789" spans="6:9" x14ac:dyDescent="0.2">
      <c r="F789" s="34"/>
      <c r="I789" s="38"/>
    </row>
    <row r="790" spans="6:9" x14ac:dyDescent="0.2">
      <c r="F790" s="34"/>
      <c r="I790" s="38"/>
    </row>
    <row r="791" spans="6:9" x14ac:dyDescent="0.2">
      <c r="F791" s="34"/>
      <c r="I791" s="38"/>
    </row>
    <row r="792" spans="6:9" x14ac:dyDescent="0.2">
      <c r="F792" s="34"/>
      <c r="I792" s="38"/>
    </row>
    <row r="793" spans="6:9" x14ac:dyDescent="0.2">
      <c r="F793" s="34"/>
      <c r="I793" s="38"/>
    </row>
    <row r="794" spans="6:9" x14ac:dyDescent="0.2">
      <c r="F794" s="34"/>
      <c r="I794" s="38"/>
    </row>
    <row r="795" spans="6:9" x14ac:dyDescent="0.2">
      <c r="F795" s="34"/>
      <c r="I795" s="38"/>
    </row>
    <row r="796" spans="6:9" x14ac:dyDescent="0.2">
      <c r="F796" s="34"/>
      <c r="I796" s="38"/>
    </row>
    <row r="797" spans="6:9" x14ac:dyDescent="0.2">
      <c r="F797" s="34"/>
      <c r="I797" s="38"/>
    </row>
    <row r="798" spans="6:9" x14ac:dyDescent="0.2">
      <c r="F798" s="34"/>
      <c r="I798" s="38"/>
    </row>
    <row r="799" spans="6:9" x14ac:dyDescent="0.2">
      <c r="F799" s="34"/>
      <c r="I799" s="38"/>
    </row>
    <row r="800" spans="6:9" x14ac:dyDescent="0.2">
      <c r="F800" s="34"/>
      <c r="I800" s="38"/>
    </row>
    <row r="801" spans="6:9" x14ac:dyDescent="0.2">
      <c r="F801" s="34"/>
      <c r="I801" s="38"/>
    </row>
    <row r="802" spans="6:9" x14ac:dyDescent="0.2">
      <c r="F802" s="34"/>
      <c r="I802" s="38"/>
    </row>
    <row r="803" spans="6:9" x14ac:dyDescent="0.2">
      <c r="F803" s="34"/>
      <c r="I803" s="38"/>
    </row>
    <row r="804" spans="6:9" x14ac:dyDescent="0.2">
      <c r="F804" s="34"/>
      <c r="I804" s="38"/>
    </row>
    <row r="805" spans="6:9" x14ac:dyDescent="0.2">
      <c r="F805" s="34"/>
      <c r="I805" s="38"/>
    </row>
    <row r="806" spans="6:9" x14ac:dyDescent="0.2">
      <c r="F806" s="34"/>
      <c r="I806" s="38"/>
    </row>
    <row r="807" spans="6:9" x14ac:dyDescent="0.2">
      <c r="F807" s="34"/>
      <c r="I807" s="38"/>
    </row>
    <row r="808" spans="6:9" x14ac:dyDescent="0.2">
      <c r="F808" s="34"/>
      <c r="I808" s="38"/>
    </row>
    <row r="809" spans="6:9" x14ac:dyDescent="0.2">
      <c r="F809" s="34"/>
      <c r="I809" s="38"/>
    </row>
    <row r="810" spans="6:9" x14ac:dyDescent="0.2">
      <c r="F810" s="34"/>
      <c r="I810" s="38"/>
    </row>
    <row r="811" spans="6:9" x14ac:dyDescent="0.2">
      <c r="F811" s="34"/>
      <c r="I811" s="38"/>
    </row>
    <row r="812" spans="6:9" x14ac:dyDescent="0.2">
      <c r="F812" s="34"/>
      <c r="I812" s="38"/>
    </row>
    <row r="813" spans="6:9" x14ac:dyDescent="0.2">
      <c r="F813" s="34"/>
      <c r="I813" s="38"/>
    </row>
    <row r="814" spans="6:9" x14ac:dyDescent="0.2">
      <c r="F814" s="34"/>
      <c r="I814" s="38"/>
    </row>
    <row r="815" spans="6:9" x14ac:dyDescent="0.2">
      <c r="F815" s="34"/>
      <c r="I815" s="38"/>
    </row>
    <row r="816" spans="6:9" x14ac:dyDescent="0.2">
      <c r="F816" s="34"/>
      <c r="I816" s="38"/>
    </row>
    <row r="817" spans="6:9" x14ac:dyDescent="0.2">
      <c r="F817" s="34"/>
      <c r="I817" s="38"/>
    </row>
    <row r="818" spans="6:9" x14ac:dyDescent="0.2">
      <c r="F818" s="34"/>
      <c r="I818" s="38"/>
    </row>
    <row r="819" spans="6:9" x14ac:dyDescent="0.2">
      <c r="F819" s="34"/>
      <c r="I819" s="38"/>
    </row>
    <row r="820" spans="6:9" x14ac:dyDescent="0.2">
      <c r="F820" s="34"/>
      <c r="I820" s="38"/>
    </row>
    <row r="821" spans="6:9" x14ac:dyDescent="0.2">
      <c r="F821" s="34"/>
      <c r="I821" s="38"/>
    </row>
    <row r="822" spans="6:9" x14ac:dyDescent="0.2">
      <c r="F822" s="34"/>
      <c r="I822" s="38"/>
    </row>
    <row r="823" spans="6:9" x14ac:dyDescent="0.2">
      <c r="F823" s="34"/>
      <c r="I823" s="38"/>
    </row>
    <row r="824" spans="6:9" x14ac:dyDescent="0.2">
      <c r="F824" s="34"/>
      <c r="I824" s="38"/>
    </row>
    <row r="825" spans="6:9" x14ac:dyDescent="0.2">
      <c r="F825" s="34"/>
      <c r="I825" s="38"/>
    </row>
    <row r="826" spans="6:9" x14ac:dyDescent="0.2">
      <c r="F826" s="34"/>
      <c r="I826" s="38"/>
    </row>
    <row r="827" spans="6:9" x14ac:dyDescent="0.2">
      <c r="F827" s="34"/>
      <c r="I827" s="38"/>
    </row>
    <row r="828" spans="6:9" x14ac:dyDescent="0.2">
      <c r="F828" s="34"/>
      <c r="I828" s="38"/>
    </row>
    <row r="829" spans="6:9" x14ac:dyDescent="0.2">
      <c r="F829" s="34"/>
      <c r="I829" s="38"/>
    </row>
    <row r="830" spans="6:9" x14ac:dyDescent="0.2">
      <c r="F830" s="34"/>
      <c r="I830" s="38"/>
    </row>
    <row r="831" spans="6:9" x14ac:dyDescent="0.2">
      <c r="F831" s="34"/>
      <c r="I831" s="38"/>
    </row>
    <row r="832" spans="6:9" x14ac:dyDescent="0.2">
      <c r="F832" s="34"/>
      <c r="I832" s="38"/>
    </row>
    <row r="833" spans="6:9" x14ac:dyDescent="0.2">
      <c r="F833" s="34"/>
      <c r="I833" s="38"/>
    </row>
    <row r="834" spans="6:9" x14ac:dyDescent="0.2">
      <c r="F834" s="34"/>
      <c r="I834" s="38"/>
    </row>
    <row r="835" spans="6:9" x14ac:dyDescent="0.2">
      <c r="F835" s="34"/>
      <c r="I835" s="38"/>
    </row>
    <row r="836" spans="6:9" x14ac:dyDescent="0.2">
      <c r="F836" s="34"/>
      <c r="I836" s="38"/>
    </row>
    <row r="837" spans="6:9" x14ac:dyDescent="0.2">
      <c r="F837" s="34"/>
      <c r="I837" s="38"/>
    </row>
    <row r="838" spans="6:9" x14ac:dyDescent="0.2">
      <c r="F838" s="34"/>
      <c r="I838" s="38"/>
    </row>
    <row r="839" spans="6:9" x14ac:dyDescent="0.2">
      <c r="F839" s="34"/>
      <c r="I839" s="38"/>
    </row>
    <row r="840" spans="6:9" x14ac:dyDescent="0.2">
      <c r="F840" s="34"/>
      <c r="I840" s="38"/>
    </row>
    <row r="841" spans="6:9" x14ac:dyDescent="0.2">
      <c r="F841" s="34"/>
      <c r="I841" s="38"/>
    </row>
    <row r="842" spans="6:9" x14ac:dyDescent="0.2">
      <c r="F842" s="34"/>
      <c r="I842" s="38"/>
    </row>
    <row r="843" spans="6:9" x14ac:dyDescent="0.2">
      <c r="F843" s="34"/>
      <c r="I843" s="38"/>
    </row>
    <row r="844" spans="6:9" x14ac:dyDescent="0.2">
      <c r="F844" s="34"/>
      <c r="I844" s="38"/>
    </row>
    <row r="845" spans="6:9" x14ac:dyDescent="0.2">
      <c r="F845" s="34"/>
      <c r="I845" s="38"/>
    </row>
    <row r="846" spans="6:9" x14ac:dyDescent="0.2">
      <c r="F846" s="34"/>
      <c r="I846" s="38"/>
    </row>
    <row r="847" spans="6:9" x14ac:dyDescent="0.2">
      <c r="F847" s="34"/>
      <c r="I847" s="38"/>
    </row>
    <row r="848" spans="6:9" x14ac:dyDescent="0.2">
      <c r="F848" s="34"/>
      <c r="I848" s="38"/>
    </row>
    <row r="849" spans="6:9" x14ac:dyDescent="0.2">
      <c r="F849" s="34"/>
      <c r="I849" s="38"/>
    </row>
    <row r="850" spans="6:9" x14ac:dyDescent="0.2">
      <c r="F850" s="34"/>
      <c r="I850" s="38"/>
    </row>
    <row r="851" spans="6:9" x14ac:dyDescent="0.2">
      <c r="F851" s="34"/>
      <c r="I851" s="38"/>
    </row>
    <row r="852" spans="6:9" x14ac:dyDescent="0.2">
      <c r="F852" s="34"/>
      <c r="I852" s="38"/>
    </row>
    <row r="853" spans="6:9" x14ac:dyDescent="0.2">
      <c r="F853" s="34"/>
      <c r="I853" s="38"/>
    </row>
    <row r="854" spans="6:9" x14ac:dyDescent="0.2">
      <c r="F854" s="34"/>
      <c r="I854" s="38"/>
    </row>
    <row r="855" spans="6:9" x14ac:dyDescent="0.2">
      <c r="F855" s="34"/>
      <c r="I855" s="38"/>
    </row>
    <row r="856" spans="6:9" x14ac:dyDescent="0.2">
      <c r="F856" s="34"/>
      <c r="I856" s="38"/>
    </row>
    <row r="857" spans="6:9" x14ac:dyDescent="0.2">
      <c r="F857" s="34"/>
      <c r="I857" s="38"/>
    </row>
    <row r="858" spans="6:9" x14ac:dyDescent="0.2">
      <c r="F858" s="34"/>
      <c r="I858" s="38"/>
    </row>
    <row r="859" spans="6:9" x14ac:dyDescent="0.2">
      <c r="F859" s="34"/>
      <c r="I859" s="38"/>
    </row>
    <row r="860" spans="6:9" x14ac:dyDescent="0.2">
      <c r="F860" s="34"/>
      <c r="I860" s="38"/>
    </row>
    <row r="861" spans="6:9" x14ac:dyDescent="0.2">
      <c r="F861" s="34"/>
      <c r="I861" s="38"/>
    </row>
    <row r="862" spans="6:9" x14ac:dyDescent="0.2">
      <c r="F862" s="34"/>
      <c r="I862" s="38"/>
    </row>
    <row r="863" spans="6:9" x14ac:dyDescent="0.2">
      <c r="F863" s="34"/>
      <c r="I863" s="38"/>
    </row>
    <row r="864" spans="6:9" x14ac:dyDescent="0.2">
      <c r="F864" s="34"/>
      <c r="I864" s="38"/>
    </row>
    <row r="865" spans="6:9" x14ac:dyDescent="0.2">
      <c r="F865" s="34"/>
      <c r="I865" s="38"/>
    </row>
    <row r="866" spans="6:9" x14ac:dyDescent="0.2">
      <c r="F866" s="34"/>
      <c r="I866" s="38"/>
    </row>
    <row r="867" spans="6:9" x14ac:dyDescent="0.2">
      <c r="F867" s="34"/>
      <c r="I867" s="38"/>
    </row>
    <row r="868" spans="6:9" x14ac:dyDescent="0.2">
      <c r="F868" s="34"/>
      <c r="I868" s="38"/>
    </row>
    <row r="869" spans="6:9" x14ac:dyDescent="0.2">
      <c r="F869" s="34"/>
      <c r="I869" s="38"/>
    </row>
    <row r="870" spans="6:9" x14ac:dyDescent="0.2">
      <c r="F870" s="34"/>
      <c r="I870" s="38"/>
    </row>
    <row r="871" spans="6:9" x14ac:dyDescent="0.2">
      <c r="F871" s="34"/>
      <c r="I871" s="38"/>
    </row>
    <row r="872" spans="6:9" x14ac:dyDescent="0.2">
      <c r="F872" s="34"/>
      <c r="I872" s="38"/>
    </row>
    <row r="873" spans="6:9" x14ac:dyDescent="0.2">
      <c r="F873" s="34"/>
      <c r="I873" s="38"/>
    </row>
    <row r="874" spans="6:9" x14ac:dyDescent="0.2">
      <c r="F874" s="34"/>
      <c r="I874" s="38"/>
    </row>
    <row r="875" spans="6:9" x14ac:dyDescent="0.2">
      <c r="F875" s="34"/>
      <c r="I875" s="38"/>
    </row>
    <row r="876" spans="6:9" x14ac:dyDescent="0.2">
      <c r="F876" s="34"/>
      <c r="I876" s="38"/>
    </row>
    <row r="877" spans="6:9" x14ac:dyDescent="0.2">
      <c r="F877" s="34"/>
      <c r="I877" s="38"/>
    </row>
    <row r="878" spans="6:9" x14ac:dyDescent="0.2">
      <c r="F878" s="34"/>
      <c r="I878" s="38"/>
    </row>
    <row r="879" spans="6:9" x14ac:dyDescent="0.2">
      <c r="F879" s="34"/>
      <c r="I879" s="38"/>
    </row>
    <row r="880" spans="6:9" x14ac:dyDescent="0.2">
      <c r="F880" s="34"/>
      <c r="I880" s="38"/>
    </row>
    <row r="881" spans="6:9" x14ac:dyDescent="0.2">
      <c r="F881" s="34"/>
      <c r="I881" s="38"/>
    </row>
    <row r="882" spans="6:9" x14ac:dyDescent="0.2">
      <c r="F882" s="34"/>
      <c r="I882" s="38"/>
    </row>
    <row r="883" spans="6:9" x14ac:dyDescent="0.2">
      <c r="F883" s="34"/>
      <c r="I883" s="38"/>
    </row>
    <row r="884" spans="6:9" x14ac:dyDescent="0.2">
      <c r="F884" s="34"/>
      <c r="I884" s="38"/>
    </row>
    <row r="885" spans="6:9" x14ac:dyDescent="0.2">
      <c r="F885" s="34"/>
      <c r="I885" s="38"/>
    </row>
    <row r="886" spans="6:9" x14ac:dyDescent="0.2">
      <c r="F886" s="34"/>
      <c r="I886" s="38"/>
    </row>
    <row r="887" spans="6:9" x14ac:dyDescent="0.2">
      <c r="F887" s="34"/>
      <c r="I887" s="38"/>
    </row>
    <row r="888" spans="6:9" x14ac:dyDescent="0.2">
      <c r="F888" s="34"/>
      <c r="I888" s="38"/>
    </row>
    <row r="889" spans="6:9" x14ac:dyDescent="0.2">
      <c r="F889" s="34"/>
      <c r="I889" s="38"/>
    </row>
    <row r="890" spans="6:9" x14ac:dyDescent="0.2">
      <c r="F890" s="34"/>
      <c r="I890" s="38"/>
    </row>
    <row r="891" spans="6:9" x14ac:dyDescent="0.2">
      <c r="F891" s="34"/>
      <c r="I891" s="38"/>
    </row>
    <row r="892" spans="6:9" x14ac:dyDescent="0.2">
      <c r="F892" s="34"/>
      <c r="I892" s="38"/>
    </row>
    <row r="893" spans="6:9" x14ac:dyDescent="0.2">
      <c r="F893" s="34"/>
      <c r="I893" s="38"/>
    </row>
    <row r="894" spans="6:9" x14ac:dyDescent="0.2">
      <c r="F894" s="34"/>
      <c r="I894" s="38"/>
    </row>
    <row r="895" spans="6:9" x14ac:dyDescent="0.2">
      <c r="F895" s="34"/>
      <c r="I895" s="38"/>
    </row>
    <row r="896" spans="6:9" x14ac:dyDescent="0.2">
      <c r="F896" s="34"/>
      <c r="I896" s="38"/>
    </row>
    <row r="897" spans="6:9" x14ac:dyDescent="0.2">
      <c r="F897" s="34"/>
      <c r="I897" s="38"/>
    </row>
    <row r="898" spans="6:9" x14ac:dyDescent="0.2">
      <c r="F898" s="34"/>
      <c r="I898" s="38"/>
    </row>
    <row r="899" spans="6:9" x14ac:dyDescent="0.2">
      <c r="F899" s="34"/>
      <c r="I899" s="38"/>
    </row>
    <row r="900" spans="6:9" x14ac:dyDescent="0.2">
      <c r="F900" s="34"/>
      <c r="I900" s="38"/>
    </row>
    <row r="901" spans="6:9" x14ac:dyDescent="0.2">
      <c r="F901" s="34"/>
      <c r="I901" s="38"/>
    </row>
    <row r="902" spans="6:9" x14ac:dyDescent="0.2">
      <c r="F902" s="34"/>
      <c r="I902" s="38"/>
    </row>
    <row r="903" spans="6:9" x14ac:dyDescent="0.2">
      <c r="F903" s="34"/>
      <c r="I903" s="38"/>
    </row>
    <row r="904" spans="6:9" x14ac:dyDescent="0.2">
      <c r="F904" s="34"/>
      <c r="I904" s="38"/>
    </row>
    <row r="905" spans="6:9" x14ac:dyDescent="0.2">
      <c r="F905" s="34"/>
      <c r="I905" s="38"/>
    </row>
    <row r="906" spans="6:9" x14ac:dyDescent="0.2">
      <c r="F906" s="34"/>
      <c r="I906" s="38"/>
    </row>
    <row r="907" spans="6:9" x14ac:dyDescent="0.2">
      <c r="F907" s="34"/>
      <c r="I907" s="38"/>
    </row>
    <row r="908" spans="6:9" x14ac:dyDescent="0.2">
      <c r="F908" s="34"/>
      <c r="I908" s="38"/>
    </row>
    <row r="909" spans="6:9" x14ac:dyDescent="0.2">
      <c r="F909" s="34"/>
      <c r="I909" s="38"/>
    </row>
    <row r="910" spans="6:9" x14ac:dyDescent="0.2">
      <c r="F910" s="34"/>
      <c r="I910" s="38"/>
    </row>
    <row r="911" spans="6:9" x14ac:dyDescent="0.2">
      <c r="F911" s="34"/>
      <c r="I911" s="38"/>
    </row>
    <row r="912" spans="6:9" x14ac:dyDescent="0.2">
      <c r="F912" s="34"/>
      <c r="I912" s="38"/>
    </row>
    <row r="913" spans="6:9" x14ac:dyDescent="0.2">
      <c r="F913" s="34"/>
      <c r="I913" s="38"/>
    </row>
    <row r="914" spans="6:9" x14ac:dyDescent="0.2">
      <c r="F914" s="34"/>
      <c r="I914" s="38"/>
    </row>
    <row r="915" spans="6:9" x14ac:dyDescent="0.2">
      <c r="F915" s="34"/>
      <c r="I915" s="38"/>
    </row>
    <row r="916" spans="6:9" x14ac:dyDescent="0.2">
      <c r="F916" s="34"/>
      <c r="I916" s="38"/>
    </row>
    <row r="917" spans="6:9" x14ac:dyDescent="0.2">
      <c r="F917" s="34"/>
      <c r="I917" s="38"/>
    </row>
    <row r="918" spans="6:9" x14ac:dyDescent="0.2">
      <c r="F918" s="34"/>
      <c r="I918" s="38"/>
    </row>
    <row r="919" spans="6:9" x14ac:dyDescent="0.2">
      <c r="F919" s="34"/>
      <c r="I919" s="38"/>
    </row>
    <row r="920" spans="6:9" x14ac:dyDescent="0.2">
      <c r="F920" s="34"/>
      <c r="I920" s="38"/>
    </row>
    <row r="921" spans="6:9" x14ac:dyDescent="0.2">
      <c r="F921" s="34"/>
      <c r="I921" s="38"/>
    </row>
    <row r="922" spans="6:9" x14ac:dyDescent="0.2">
      <c r="F922" s="34"/>
      <c r="I922" s="38"/>
    </row>
    <row r="923" spans="6:9" x14ac:dyDescent="0.2">
      <c r="F923" s="34"/>
      <c r="I923" s="38"/>
    </row>
    <row r="924" spans="6:9" x14ac:dyDescent="0.2">
      <c r="F924" s="34"/>
      <c r="I924" s="38"/>
    </row>
    <row r="925" spans="6:9" x14ac:dyDescent="0.2">
      <c r="F925" s="34"/>
      <c r="I925" s="38"/>
    </row>
    <row r="926" spans="6:9" x14ac:dyDescent="0.2">
      <c r="F926" s="34"/>
      <c r="I926" s="38"/>
    </row>
    <row r="927" spans="6:9" x14ac:dyDescent="0.2">
      <c r="F927" s="34"/>
      <c r="I927" s="38"/>
    </row>
    <row r="928" spans="6:9" x14ac:dyDescent="0.2">
      <c r="F928" s="34"/>
      <c r="I928" s="38"/>
    </row>
    <row r="929" spans="6:9" x14ac:dyDescent="0.2">
      <c r="F929" s="34"/>
      <c r="I929" s="38"/>
    </row>
    <row r="930" spans="6:9" x14ac:dyDescent="0.2">
      <c r="F930" s="34"/>
      <c r="I930" s="38"/>
    </row>
    <row r="931" spans="6:9" x14ac:dyDescent="0.2">
      <c r="F931" s="34"/>
      <c r="I931" s="38"/>
    </row>
    <row r="932" spans="6:9" x14ac:dyDescent="0.2">
      <c r="F932" s="34"/>
      <c r="I932" s="38"/>
    </row>
    <row r="933" spans="6:9" x14ac:dyDescent="0.2">
      <c r="F933" s="34"/>
      <c r="I933" s="38"/>
    </row>
    <row r="934" spans="6:9" x14ac:dyDescent="0.2">
      <c r="F934" s="34"/>
      <c r="I934" s="38"/>
    </row>
    <row r="935" spans="6:9" x14ac:dyDescent="0.2">
      <c r="F935" s="34"/>
      <c r="I935" s="38"/>
    </row>
    <row r="936" spans="6:9" x14ac:dyDescent="0.2">
      <c r="F936" s="34"/>
      <c r="I936" s="38"/>
    </row>
    <row r="937" spans="6:9" x14ac:dyDescent="0.2">
      <c r="F937" s="34"/>
      <c r="I937" s="38"/>
    </row>
    <row r="938" spans="6:9" x14ac:dyDescent="0.2">
      <c r="F938" s="34"/>
      <c r="I938" s="38"/>
    </row>
    <row r="939" spans="6:9" x14ac:dyDescent="0.2">
      <c r="F939" s="34"/>
      <c r="I939" s="38"/>
    </row>
    <row r="940" spans="6:9" x14ac:dyDescent="0.2">
      <c r="F940" s="34"/>
      <c r="I940" s="38"/>
    </row>
    <row r="941" spans="6:9" x14ac:dyDescent="0.2">
      <c r="F941" s="34"/>
      <c r="I941" s="38"/>
    </row>
    <row r="942" spans="6:9" x14ac:dyDescent="0.2">
      <c r="F942" s="34"/>
      <c r="I942" s="38"/>
    </row>
    <row r="943" spans="6:9" x14ac:dyDescent="0.2">
      <c r="F943" s="34"/>
      <c r="I943" s="38"/>
    </row>
    <row r="944" spans="6:9" x14ac:dyDescent="0.2">
      <c r="F944" s="34"/>
      <c r="I944" s="38"/>
    </row>
    <row r="945" spans="6:9" x14ac:dyDescent="0.2">
      <c r="F945" s="34"/>
      <c r="I945" s="38"/>
    </row>
    <row r="946" spans="6:9" x14ac:dyDescent="0.2">
      <c r="F946" s="34"/>
      <c r="I946" s="38"/>
    </row>
    <row r="947" spans="6:9" x14ac:dyDescent="0.2">
      <c r="F947" s="34"/>
      <c r="I947" s="38"/>
    </row>
    <row r="948" spans="6:9" x14ac:dyDescent="0.2">
      <c r="F948" s="34"/>
      <c r="I948" s="38"/>
    </row>
    <row r="949" spans="6:9" x14ac:dyDescent="0.2">
      <c r="F949" s="34"/>
      <c r="I949" s="38"/>
    </row>
    <row r="950" spans="6:9" x14ac:dyDescent="0.2">
      <c r="F950" s="34"/>
      <c r="I950" s="38"/>
    </row>
    <row r="951" spans="6:9" x14ac:dyDescent="0.2">
      <c r="F951" s="34"/>
      <c r="I951" s="38"/>
    </row>
    <row r="952" spans="6:9" x14ac:dyDescent="0.2">
      <c r="F952" s="34"/>
      <c r="I952" s="38"/>
    </row>
    <row r="953" spans="6:9" x14ac:dyDescent="0.2">
      <c r="F953" s="34"/>
      <c r="I953" s="38"/>
    </row>
    <row r="954" spans="6:9" x14ac:dyDescent="0.2">
      <c r="F954" s="34"/>
      <c r="I954" s="38"/>
    </row>
    <row r="955" spans="6:9" x14ac:dyDescent="0.2">
      <c r="F955" s="34"/>
      <c r="I955" s="38"/>
    </row>
    <row r="956" spans="6:9" x14ac:dyDescent="0.2">
      <c r="F956" s="34"/>
      <c r="I956" s="38"/>
    </row>
    <row r="957" spans="6:9" x14ac:dyDescent="0.2">
      <c r="F957" s="34"/>
      <c r="I957" s="38"/>
    </row>
    <row r="958" spans="6:9" x14ac:dyDescent="0.2">
      <c r="F958" s="34"/>
      <c r="I958" s="38"/>
    </row>
    <row r="959" spans="6:9" x14ac:dyDescent="0.2">
      <c r="F959" s="34"/>
      <c r="I959" s="38"/>
    </row>
    <row r="960" spans="6:9" x14ac:dyDescent="0.2">
      <c r="F960" s="34"/>
      <c r="I960" s="38"/>
    </row>
    <row r="961" spans="6:9" x14ac:dyDescent="0.2">
      <c r="F961" s="34"/>
      <c r="I961" s="38"/>
    </row>
    <row r="962" spans="6:9" x14ac:dyDescent="0.2">
      <c r="F962" s="34"/>
      <c r="I962" s="38"/>
    </row>
    <row r="963" spans="6:9" x14ac:dyDescent="0.2">
      <c r="F963" s="34"/>
      <c r="I963" s="38"/>
    </row>
    <row r="964" spans="6:9" x14ac:dyDescent="0.2">
      <c r="F964" s="34"/>
      <c r="I964" s="38"/>
    </row>
    <row r="965" spans="6:9" x14ac:dyDescent="0.2">
      <c r="F965" s="34"/>
      <c r="I965" s="38"/>
    </row>
    <row r="966" spans="6:9" x14ac:dyDescent="0.2">
      <c r="F966" s="34"/>
      <c r="I966" s="38"/>
    </row>
    <row r="967" spans="6:9" x14ac:dyDescent="0.2">
      <c r="F967" s="34"/>
      <c r="I967" s="38"/>
    </row>
    <row r="968" spans="6:9" x14ac:dyDescent="0.2">
      <c r="F968" s="34"/>
      <c r="I968" s="38"/>
    </row>
    <row r="969" spans="6:9" x14ac:dyDescent="0.2">
      <c r="F969" s="34"/>
      <c r="I969" s="38"/>
    </row>
    <row r="970" spans="6:9" x14ac:dyDescent="0.2">
      <c r="F970" s="34"/>
      <c r="I970" s="38"/>
    </row>
    <row r="971" spans="6:9" x14ac:dyDescent="0.2">
      <c r="F971" s="34"/>
      <c r="I971" s="38"/>
    </row>
    <row r="972" spans="6:9" x14ac:dyDescent="0.2">
      <c r="F972" s="34"/>
      <c r="I972" s="38"/>
    </row>
    <row r="973" spans="6:9" x14ac:dyDescent="0.2">
      <c r="F973" s="34"/>
      <c r="I973" s="38"/>
    </row>
    <row r="974" spans="6:9" x14ac:dyDescent="0.2">
      <c r="F974" s="34"/>
      <c r="I974" s="38"/>
    </row>
    <row r="975" spans="6:9" x14ac:dyDescent="0.2">
      <c r="F975" s="34"/>
      <c r="I975" s="38"/>
    </row>
    <row r="976" spans="6:9" x14ac:dyDescent="0.2">
      <c r="F976" s="34"/>
      <c r="I976" s="38"/>
    </row>
    <row r="977" spans="6:9" x14ac:dyDescent="0.2">
      <c r="F977" s="34"/>
      <c r="I977" s="38"/>
    </row>
    <row r="978" spans="6:9" x14ac:dyDescent="0.2">
      <c r="F978" s="34"/>
      <c r="I978" s="38"/>
    </row>
    <row r="979" spans="6:9" x14ac:dyDescent="0.2">
      <c r="F979" s="34"/>
      <c r="I979" s="38"/>
    </row>
    <row r="980" spans="6:9" x14ac:dyDescent="0.2">
      <c r="F980" s="34"/>
      <c r="I980" s="38"/>
    </row>
    <row r="981" spans="6:9" x14ac:dyDescent="0.2">
      <c r="F981" s="34"/>
      <c r="I981" s="38"/>
    </row>
    <row r="982" spans="6:9" x14ac:dyDescent="0.2">
      <c r="F982" s="34"/>
      <c r="I982" s="38"/>
    </row>
    <row r="983" spans="6:9" x14ac:dyDescent="0.2">
      <c r="F983" s="34"/>
      <c r="I983" s="38"/>
    </row>
    <row r="984" spans="6:9" x14ac:dyDescent="0.2">
      <c r="F984" s="34"/>
      <c r="I984" s="38"/>
    </row>
    <row r="985" spans="6:9" x14ac:dyDescent="0.2">
      <c r="F985" s="34"/>
      <c r="I985" s="38"/>
    </row>
    <row r="986" spans="6:9" x14ac:dyDescent="0.2">
      <c r="F986" s="34"/>
      <c r="I986" s="38"/>
    </row>
    <row r="987" spans="6:9" x14ac:dyDescent="0.2">
      <c r="F987" s="34"/>
      <c r="I987" s="38"/>
    </row>
    <row r="988" spans="6:9" x14ac:dyDescent="0.2">
      <c r="F988" s="34"/>
      <c r="I988" s="38"/>
    </row>
    <row r="989" spans="6:9" x14ac:dyDescent="0.2">
      <c r="F989" s="34"/>
      <c r="I989" s="38"/>
    </row>
    <row r="990" spans="6:9" x14ac:dyDescent="0.2">
      <c r="F990" s="34"/>
      <c r="I990" s="38"/>
    </row>
    <row r="991" spans="6:9" x14ac:dyDescent="0.2">
      <c r="F991" s="34"/>
      <c r="I991" s="38"/>
    </row>
    <row r="992" spans="6:9" x14ac:dyDescent="0.2">
      <c r="F992" s="34"/>
      <c r="I992" s="38"/>
    </row>
    <row r="993" spans="6:9" x14ac:dyDescent="0.2">
      <c r="F993" s="34"/>
      <c r="I993" s="38"/>
    </row>
    <row r="994" spans="6:9" x14ac:dyDescent="0.2">
      <c r="F994" s="34"/>
      <c r="I994" s="38"/>
    </row>
    <row r="995" spans="6:9" x14ac:dyDescent="0.2">
      <c r="F995" s="34"/>
      <c r="I995" s="38"/>
    </row>
    <row r="996" spans="6:9" x14ac:dyDescent="0.2">
      <c r="F996" s="34"/>
      <c r="I996" s="38"/>
    </row>
    <row r="997" spans="6:9" x14ac:dyDescent="0.2">
      <c r="F997" s="34"/>
      <c r="I997" s="38"/>
    </row>
    <row r="998" spans="6:9" x14ac:dyDescent="0.2">
      <c r="F998" s="34"/>
      <c r="I998" s="38"/>
    </row>
    <row r="999" spans="6:9" x14ac:dyDescent="0.2">
      <c r="F999" s="34"/>
      <c r="I999" s="38"/>
    </row>
    <row r="1000" spans="6:9" x14ac:dyDescent="0.2">
      <c r="F1000" s="34"/>
      <c r="I1000" s="38"/>
    </row>
    <row r="1001" spans="6:9" x14ac:dyDescent="0.2">
      <c r="F1001" s="34"/>
      <c r="I1001" s="38"/>
    </row>
    <row r="1002" spans="6:9" x14ac:dyDescent="0.2">
      <c r="F1002" s="34"/>
      <c r="I1002" s="38"/>
    </row>
    <row r="1003" spans="6:9" x14ac:dyDescent="0.2">
      <c r="F1003" s="34"/>
      <c r="I1003" s="38"/>
    </row>
    <row r="1004" spans="6:9" x14ac:dyDescent="0.2">
      <c r="F1004" s="34"/>
      <c r="I1004" s="38"/>
    </row>
    <row r="1005" spans="6:9" x14ac:dyDescent="0.2">
      <c r="F1005" s="34"/>
      <c r="I1005" s="38"/>
    </row>
    <row r="1006" spans="6:9" x14ac:dyDescent="0.2">
      <c r="F1006" s="34"/>
      <c r="I1006" s="38"/>
    </row>
    <row r="1007" spans="6:9" x14ac:dyDescent="0.2">
      <c r="F1007" s="34"/>
      <c r="I1007" s="38"/>
    </row>
    <row r="1008" spans="6:9" x14ac:dyDescent="0.2">
      <c r="F1008" s="34"/>
      <c r="I1008" s="38"/>
    </row>
    <row r="1009" spans="6:9" x14ac:dyDescent="0.2">
      <c r="F1009" s="34"/>
      <c r="I1009" s="38"/>
    </row>
    <row r="1010" spans="6:9" x14ac:dyDescent="0.2">
      <c r="F1010" s="34"/>
      <c r="I1010" s="38"/>
    </row>
    <row r="1011" spans="6:9" x14ac:dyDescent="0.2">
      <c r="F1011" s="34"/>
      <c r="I1011" s="38"/>
    </row>
    <row r="1012" spans="6:9" x14ac:dyDescent="0.2">
      <c r="F1012" s="34"/>
    </row>
    <row r="1013" spans="6:9" x14ac:dyDescent="0.2">
      <c r="F1013" s="34"/>
    </row>
    <row r="1014" spans="6:9" x14ac:dyDescent="0.2">
      <c r="F1014" s="34"/>
    </row>
    <row r="1015" spans="6:9" x14ac:dyDescent="0.2">
      <c r="F1015" s="34"/>
    </row>
    <row r="1016" spans="6:9" x14ac:dyDescent="0.2">
      <c r="F1016" s="34"/>
    </row>
    <row r="1017" spans="6:9" x14ac:dyDescent="0.2">
      <c r="F1017" s="34"/>
    </row>
    <row r="1018" spans="6:9" x14ac:dyDescent="0.2">
      <c r="F1018" s="34"/>
    </row>
    <row r="1019" spans="6:9" x14ac:dyDescent="0.2">
      <c r="F1019" s="34"/>
    </row>
    <row r="1020" spans="6:9" x14ac:dyDescent="0.2">
      <c r="F1020" s="34"/>
    </row>
    <row r="1021" spans="6:9" x14ac:dyDescent="0.2">
      <c r="F1021" s="34"/>
    </row>
    <row r="1022" spans="6:9" x14ac:dyDescent="0.2">
      <c r="F1022" s="34"/>
    </row>
    <row r="1023" spans="6:9" x14ac:dyDescent="0.2">
      <c r="F1023" s="34"/>
    </row>
    <row r="1024" spans="6:9" x14ac:dyDescent="0.2">
      <c r="F1024" s="34"/>
    </row>
    <row r="1025" spans="6:6" x14ac:dyDescent="0.2">
      <c r="F1025" s="34"/>
    </row>
    <row r="1026" spans="6:6" x14ac:dyDescent="0.2">
      <c r="F1026" s="34"/>
    </row>
    <row r="1027" spans="6:6" x14ac:dyDescent="0.2">
      <c r="F1027" s="34"/>
    </row>
    <row r="1028" spans="6:6" x14ac:dyDescent="0.2">
      <c r="F1028" s="34"/>
    </row>
    <row r="1029" spans="6:6" x14ac:dyDescent="0.2">
      <c r="F1029" s="34"/>
    </row>
    <row r="1030" spans="6:6" x14ac:dyDescent="0.2">
      <c r="F1030" s="34"/>
    </row>
    <row r="1031" spans="6:6" x14ac:dyDescent="0.2">
      <c r="F1031" s="34"/>
    </row>
    <row r="1032" spans="6:6" x14ac:dyDescent="0.2">
      <c r="F1032" s="34"/>
    </row>
    <row r="1033" spans="6:6" x14ac:dyDescent="0.2">
      <c r="F1033" s="34"/>
    </row>
    <row r="1034" spans="6:6" x14ac:dyDescent="0.2">
      <c r="F1034" s="34"/>
    </row>
    <row r="1035" spans="6:6" x14ac:dyDescent="0.2">
      <c r="F1035" s="34"/>
    </row>
    <row r="1036" spans="6:6" x14ac:dyDescent="0.2">
      <c r="F1036" s="34"/>
    </row>
    <row r="1037" spans="6:6" x14ac:dyDescent="0.2">
      <c r="F1037" s="34"/>
    </row>
    <row r="1038" spans="6:6" x14ac:dyDescent="0.2">
      <c r="F1038" s="34"/>
    </row>
    <row r="1039" spans="6:6" x14ac:dyDescent="0.2">
      <c r="F1039" s="34"/>
    </row>
    <row r="1040" spans="6:6" x14ac:dyDescent="0.2">
      <c r="F1040" s="34"/>
    </row>
    <row r="1041" spans="6:6" x14ac:dyDescent="0.2">
      <c r="F1041" s="34"/>
    </row>
    <row r="1042" spans="6:6" x14ac:dyDescent="0.2">
      <c r="F1042" s="34"/>
    </row>
    <row r="1043" spans="6:6" x14ac:dyDescent="0.2">
      <c r="F1043" s="34"/>
    </row>
    <row r="1044" spans="6:6" x14ac:dyDescent="0.2">
      <c r="F1044" s="34"/>
    </row>
    <row r="1045" spans="6:6" x14ac:dyDescent="0.2">
      <c r="F1045" s="34"/>
    </row>
    <row r="1046" spans="6:6" x14ac:dyDescent="0.2">
      <c r="F1046" s="34"/>
    </row>
    <row r="1047" spans="6:6" x14ac:dyDescent="0.2">
      <c r="F1047" s="34"/>
    </row>
    <row r="1048" spans="6:6" x14ac:dyDescent="0.2">
      <c r="F1048" s="34"/>
    </row>
    <row r="1049" spans="6:6" x14ac:dyDescent="0.2">
      <c r="F1049" s="34"/>
    </row>
    <row r="1050" spans="6:6" x14ac:dyDescent="0.2">
      <c r="F1050" s="34"/>
    </row>
    <row r="1051" spans="6:6" x14ac:dyDescent="0.2">
      <c r="F1051" s="34"/>
    </row>
    <row r="1052" spans="6:6" x14ac:dyDescent="0.2">
      <c r="F1052" s="34"/>
    </row>
    <row r="1053" spans="6:6" x14ac:dyDescent="0.2">
      <c r="F1053" s="34"/>
    </row>
    <row r="1054" spans="6:6" x14ac:dyDescent="0.2">
      <c r="F1054" s="34"/>
    </row>
    <row r="1055" spans="6:6" x14ac:dyDescent="0.2">
      <c r="F1055" s="34"/>
    </row>
    <row r="1056" spans="6:6" x14ac:dyDescent="0.2">
      <c r="F1056" s="34"/>
    </row>
    <row r="1057" spans="6:6" x14ac:dyDescent="0.2">
      <c r="F1057" s="34"/>
    </row>
    <row r="1058" spans="6:6" x14ac:dyDescent="0.2">
      <c r="F1058" s="34"/>
    </row>
    <row r="1059" spans="6:6" x14ac:dyDescent="0.2">
      <c r="F1059" s="34"/>
    </row>
    <row r="1060" spans="6:6" x14ac:dyDescent="0.2">
      <c r="F1060" s="34"/>
    </row>
    <row r="1061" spans="6:6" x14ac:dyDescent="0.2">
      <c r="F1061" s="34"/>
    </row>
    <row r="1062" spans="6:6" x14ac:dyDescent="0.2">
      <c r="F1062" s="34"/>
    </row>
    <row r="1063" spans="6:6" x14ac:dyDescent="0.2">
      <c r="F1063" s="34"/>
    </row>
    <row r="1064" spans="6:6" x14ac:dyDescent="0.2">
      <c r="F1064" s="34"/>
    </row>
    <row r="1065" spans="6:6" x14ac:dyDescent="0.2">
      <c r="F1065" s="34"/>
    </row>
    <row r="1066" spans="6:6" x14ac:dyDescent="0.2">
      <c r="F1066" s="34"/>
    </row>
    <row r="1067" spans="6:6" x14ac:dyDescent="0.2">
      <c r="F1067" s="34"/>
    </row>
    <row r="1068" spans="6:6" x14ac:dyDescent="0.2">
      <c r="F1068" s="34"/>
    </row>
    <row r="1069" spans="6:6" x14ac:dyDescent="0.2">
      <c r="F1069" s="34"/>
    </row>
    <row r="1070" spans="6:6" x14ac:dyDescent="0.2">
      <c r="F1070" s="34"/>
    </row>
    <row r="1071" spans="6:6" x14ac:dyDescent="0.2">
      <c r="F1071" s="34"/>
    </row>
    <row r="1072" spans="6:6" x14ac:dyDescent="0.2">
      <c r="F1072" s="34"/>
    </row>
    <row r="1073" spans="6:6" x14ac:dyDescent="0.2">
      <c r="F1073" s="34"/>
    </row>
    <row r="1074" spans="6:6" x14ac:dyDescent="0.2">
      <c r="F1074" s="34"/>
    </row>
    <row r="1075" spans="6:6" x14ac:dyDescent="0.2">
      <c r="F1075" s="34"/>
    </row>
    <row r="1076" spans="6:6" x14ac:dyDescent="0.2">
      <c r="F1076" s="34"/>
    </row>
    <row r="1077" spans="6:6" x14ac:dyDescent="0.2">
      <c r="F1077" s="34"/>
    </row>
    <row r="1078" spans="6:6" x14ac:dyDescent="0.2">
      <c r="F1078" s="34"/>
    </row>
    <row r="1079" spans="6:6" x14ac:dyDescent="0.2">
      <c r="F1079" s="34"/>
    </row>
    <row r="1080" spans="6:6" x14ac:dyDescent="0.2">
      <c r="F1080" s="34"/>
    </row>
    <row r="1081" spans="6:6" x14ac:dyDescent="0.2">
      <c r="F1081" s="34"/>
    </row>
    <row r="1082" spans="6:6" x14ac:dyDescent="0.2">
      <c r="F1082" s="34"/>
    </row>
    <row r="1083" spans="6:6" x14ac:dyDescent="0.2">
      <c r="F1083" s="34"/>
    </row>
    <row r="1084" spans="6:6" x14ac:dyDescent="0.2">
      <c r="F1084" s="34"/>
    </row>
    <row r="1085" spans="6:6" x14ac:dyDescent="0.2">
      <c r="F1085" s="34"/>
    </row>
    <row r="1086" spans="6:6" x14ac:dyDescent="0.2">
      <c r="F1086" s="34"/>
    </row>
    <row r="1087" spans="6:6" x14ac:dyDescent="0.2">
      <c r="F1087" s="34"/>
    </row>
    <row r="1088" spans="6:6" x14ac:dyDescent="0.2">
      <c r="F1088" s="34"/>
    </row>
    <row r="1089" spans="6:6" x14ac:dyDescent="0.2">
      <c r="F1089" s="34"/>
    </row>
    <row r="1090" spans="6:6" x14ac:dyDescent="0.2">
      <c r="F1090" s="34"/>
    </row>
    <row r="1091" spans="6:6" x14ac:dyDescent="0.2">
      <c r="F1091" s="34"/>
    </row>
    <row r="1092" spans="6:6" x14ac:dyDescent="0.2">
      <c r="F1092" s="34"/>
    </row>
    <row r="1093" spans="6:6" x14ac:dyDescent="0.2">
      <c r="F1093" s="34"/>
    </row>
    <row r="1094" spans="6:6" x14ac:dyDescent="0.2">
      <c r="F1094" s="34"/>
    </row>
    <row r="1095" spans="6:6" x14ac:dyDescent="0.2">
      <c r="F1095" s="34"/>
    </row>
    <row r="1096" spans="6:6" x14ac:dyDescent="0.2">
      <c r="F1096" s="34"/>
    </row>
    <row r="1097" spans="6:6" x14ac:dyDescent="0.2">
      <c r="F1097" s="34"/>
    </row>
    <row r="1098" spans="6:6" x14ac:dyDescent="0.2">
      <c r="F1098" s="34"/>
    </row>
    <row r="1099" spans="6:6" x14ac:dyDescent="0.2">
      <c r="F1099" s="34"/>
    </row>
    <row r="1100" spans="6:6" x14ac:dyDescent="0.2">
      <c r="F1100" s="34"/>
    </row>
    <row r="1101" spans="6:6" x14ac:dyDescent="0.2">
      <c r="F1101" s="34"/>
    </row>
    <row r="1102" spans="6:6" x14ac:dyDescent="0.2">
      <c r="F1102" s="34"/>
    </row>
    <row r="1103" spans="6:6" x14ac:dyDescent="0.2">
      <c r="F1103" s="34"/>
    </row>
    <row r="1104" spans="6:6" x14ac:dyDescent="0.2">
      <c r="F1104" s="34"/>
    </row>
    <row r="1105" spans="6:6" x14ac:dyDescent="0.2">
      <c r="F1105" s="34"/>
    </row>
    <row r="1106" spans="6:6" x14ac:dyDescent="0.2">
      <c r="F1106" s="34"/>
    </row>
    <row r="1107" spans="6:6" x14ac:dyDescent="0.2">
      <c r="F1107" s="34"/>
    </row>
    <row r="1108" spans="6:6" x14ac:dyDescent="0.2">
      <c r="F1108" s="34"/>
    </row>
    <row r="1109" spans="6:6" x14ac:dyDescent="0.2">
      <c r="F1109" s="34"/>
    </row>
    <row r="1110" spans="6:6" x14ac:dyDescent="0.2">
      <c r="F1110" s="34"/>
    </row>
    <row r="1111" spans="6:6" x14ac:dyDescent="0.2">
      <c r="F1111" s="34"/>
    </row>
    <row r="1112" spans="6:6" x14ac:dyDescent="0.2">
      <c r="F1112" s="34"/>
    </row>
    <row r="1113" spans="6:6" x14ac:dyDescent="0.2">
      <c r="F1113" s="34"/>
    </row>
    <row r="1114" spans="6:6" x14ac:dyDescent="0.2">
      <c r="F1114" s="34"/>
    </row>
    <row r="1115" spans="6:6" x14ac:dyDescent="0.2">
      <c r="F1115" s="34"/>
    </row>
    <row r="1116" spans="6:6" x14ac:dyDescent="0.2">
      <c r="F1116" s="34"/>
    </row>
    <row r="1117" spans="6:6" x14ac:dyDescent="0.2">
      <c r="F1117" s="34"/>
    </row>
    <row r="1118" spans="6:6" x14ac:dyDescent="0.2">
      <c r="F1118" s="34"/>
    </row>
    <row r="1119" spans="6:6" x14ac:dyDescent="0.2">
      <c r="F1119" s="34"/>
    </row>
    <row r="1120" spans="6:6" x14ac:dyDescent="0.2">
      <c r="F1120" s="34"/>
    </row>
    <row r="1121" spans="6:6" x14ac:dyDescent="0.2">
      <c r="F1121" s="34"/>
    </row>
    <row r="1122" spans="6:6" x14ac:dyDescent="0.2">
      <c r="F1122" s="34"/>
    </row>
    <row r="1123" spans="6:6" x14ac:dyDescent="0.2">
      <c r="F1123" s="34"/>
    </row>
    <row r="1124" spans="6:6" x14ac:dyDescent="0.2">
      <c r="F1124" s="34"/>
    </row>
    <row r="1125" spans="6:6" x14ac:dyDescent="0.2">
      <c r="F1125" s="34"/>
    </row>
    <row r="1126" spans="6:6" x14ac:dyDescent="0.2">
      <c r="F1126" s="34"/>
    </row>
    <row r="1127" spans="6:6" x14ac:dyDescent="0.2">
      <c r="F1127" s="34"/>
    </row>
    <row r="1128" spans="6:6" x14ac:dyDescent="0.2">
      <c r="F1128" s="34"/>
    </row>
    <row r="1129" spans="6:6" x14ac:dyDescent="0.2">
      <c r="F1129" s="34"/>
    </row>
    <row r="1130" spans="6:6" x14ac:dyDescent="0.2">
      <c r="F1130" s="34"/>
    </row>
    <row r="1131" spans="6:6" x14ac:dyDescent="0.2">
      <c r="F1131" s="34"/>
    </row>
    <row r="1132" spans="6:6" x14ac:dyDescent="0.2">
      <c r="F1132" s="34"/>
    </row>
    <row r="1133" spans="6:6" x14ac:dyDescent="0.2">
      <c r="F1133" s="34"/>
    </row>
    <row r="1134" spans="6:6" x14ac:dyDescent="0.2">
      <c r="F1134" s="34"/>
    </row>
    <row r="1135" spans="6:6" x14ac:dyDescent="0.2">
      <c r="F1135" s="34"/>
    </row>
    <row r="1136" spans="6:6" x14ac:dyDescent="0.2">
      <c r="F1136" s="34"/>
    </row>
    <row r="1137" spans="6:6" x14ac:dyDescent="0.2">
      <c r="F1137" s="34"/>
    </row>
    <row r="1138" spans="6:6" x14ac:dyDescent="0.2">
      <c r="F1138" s="34"/>
    </row>
    <row r="1139" spans="6:6" x14ac:dyDescent="0.2">
      <c r="F1139" s="34"/>
    </row>
    <row r="1140" spans="6:6" x14ac:dyDescent="0.2">
      <c r="F1140" s="34"/>
    </row>
    <row r="1141" spans="6:6" x14ac:dyDescent="0.2">
      <c r="F1141" s="34"/>
    </row>
    <row r="1142" spans="6:6" x14ac:dyDescent="0.2">
      <c r="F1142" s="34"/>
    </row>
    <row r="1143" spans="6:6" x14ac:dyDescent="0.2">
      <c r="F1143" s="34"/>
    </row>
    <row r="1144" spans="6:6" x14ac:dyDescent="0.2">
      <c r="F1144" s="34"/>
    </row>
    <row r="1145" spans="6:6" x14ac:dyDescent="0.2">
      <c r="F1145" s="34"/>
    </row>
    <row r="1146" spans="6:6" x14ac:dyDescent="0.2">
      <c r="F1146" s="34"/>
    </row>
    <row r="1147" spans="6:6" x14ac:dyDescent="0.2">
      <c r="F1147" s="34"/>
    </row>
    <row r="1148" spans="6:6" x14ac:dyDescent="0.2">
      <c r="F1148" s="34"/>
    </row>
    <row r="1149" spans="6:6" x14ac:dyDescent="0.2">
      <c r="F1149" s="34"/>
    </row>
    <row r="1150" spans="6:6" x14ac:dyDescent="0.2">
      <c r="F1150" s="34"/>
    </row>
    <row r="1151" spans="6:6" x14ac:dyDescent="0.2">
      <c r="F1151" s="34"/>
    </row>
    <row r="1152" spans="6:6" x14ac:dyDescent="0.2">
      <c r="F1152" s="34"/>
    </row>
    <row r="1153" spans="6:6" x14ac:dyDescent="0.2">
      <c r="F1153" s="34"/>
    </row>
    <row r="1154" spans="6:6" x14ac:dyDescent="0.2">
      <c r="F1154" s="34"/>
    </row>
    <row r="1155" spans="6:6" x14ac:dyDescent="0.2">
      <c r="F1155" s="34"/>
    </row>
    <row r="1156" spans="6:6" x14ac:dyDescent="0.2">
      <c r="F1156" s="34"/>
    </row>
    <row r="1157" spans="6:6" x14ac:dyDescent="0.2">
      <c r="F1157" s="34"/>
    </row>
    <row r="1158" spans="6:6" x14ac:dyDescent="0.2">
      <c r="F1158" s="34"/>
    </row>
    <row r="1159" spans="6:6" x14ac:dyDescent="0.2">
      <c r="F1159" s="34"/>
    </row>
    <row r="1160" spans="6:6" x14ac:dyDescent="0.2">
      <c r="F1160" s="34"/>
    </row>
    <row r="1161" spans="6:6" x14ac:dyDescent="0.2">
      <c r="F1161" s="34"/>
    </row>
    <row r="1162" spans="6:6" x14ac:dyDescent="0.2">
      <c r="F1162" s="34"/>
    </row>
    <row r="1163" spans="6:6" x14ac:dyDescent="0.2">
      <c r="F1163" s="34"/>
    </row>
    <row r="1164" spans="6:6" x14ac:dyDescent="0.2">
      <c r="F1164" s="34"/>
    </row>
    <row r="1165" spans="6:6" x14ac:dyDescent="0.2">
      <c r="F1165" s="34"/>
    </row>
    <row r="1166" spans="6:6" x14ac:dyDescent="0.2">
      <c r="F1166" s="34"/>
    </row>
    <row r="1167" spans="6:6" x14ac:dyDescent="0.2">
      <c r="F1167" s="34"/>
    </row>
    <row r="1168" spans="6:6" x14ac:dyDescent="0.2">
      <c r="F1168" s="34"/>
    </row>
    <row r="1169" spans="6:6" x14ac:dyDescent="0.2">
      <c r="F1169" s="34"/>
    </row>
    <row r="1170" spans="6:6" x14ac:dyDescent="0.2">
      <c r="F1170" s="34"/>
    </row>
    <row r="1171" spans="6:6" x14ac:dyDescent="0.2">
      <c r="F1171" s="34"/>
    </row>
    <row r="1172" spans="6:6" x14ac:dyDescent="0.2">
      <c r="F1172" s="34"/>
    </row>
    <row r="1173" spans="6:6" x14ac:dyDescent="0.2">
      <c r="F1173" s="34"/>
    </row>
    <row r="1174" spans="6:6" x14ac:dyDescent="0.2">
      <c r="F1174" s="34"/>
    </row>
    <row r="1175" spans="6:6" x14ac:dyDescent="0.2">
      <c r="F1175" s="34"/>
    </row>
    <row r="1176" spans="6:6" x14ac:dyDescent="0.2">
      <c r="F1176" s="34"/>
    </row>
    <row r="1177" spans="6:6" x14ac:dyDescent="0.2">
      <c r="F1177" s="34"/>
    </row>
    <row r="1178" spans="6:6" x14ac:dyDescent="0.2">
      <c r="F1178" s="34"/>
    </row>
    <row r="1179" spans="6:6" x14ac:dyDescent="0.2">
      <c r="F1179" s="34"/>
    </row>
    <row r="1180" spans="6:6" x14ac:dyDescent="0.2">
      <c r="F1180" s="34"/>
    </row>
    <row r="1181" spans="6:6" x14ac:dyDescent="0.2">
      <c r="F1181" s="34"/>
    </row>
    <row r="1182" spans="6:6" x14ac:dyDescent="0.2">
      <c r="F1182" s="34"/>
    </row>
    <row r="1183" spans="6:6" x14ac:dyDescent="0.2">
      <c r="F1183" s="34"/>
    </row>
    <row r="1184" spans="6:6" x14ac:dyDescent="0.2">
      <c r="F1184" s="34"/>
    </row>
    <row r="1185" spans="6:6" x14ac:dyDescent="0.2">
      <c r="F1185" s="34"/>
    </row>
    <row r="1186" spans="6:6" x14ac:dyDescent="0.2">
      <c r="F1186" s="34"/>
    </row>
    <row r="1187" spans="6:6" x14ac:dyDescent="0.2">
      <c r="F1187" s="34"/>
    </row>
    <row r="1188" spans="6:6" x14ac:dyDescent="0.2">
      <c r="F1188" s="34"/>
    </row>
    <row r="1189" spans="6:6" x14ac:dyDescent="0.2">
      <c r="F1189" s="34"/>
    </row>
    <row r="1190" spans="6:6" x14ac:dyDescent="0.2">
      <c r="F1190" s="34"/>
    </row>
    <row r="1191" spans="6:6" x14ac:dyDescent="0.2">
      <c r="F1191" s="34"/>
    </row>
    <row r="1192" spans="6:6" x14ac:dyDescent="0.2">
      <c r="F1192" s="34"/>
    </row>
    <row r="1193" spans="6:6" x14ac:dyDescent="0.2">
      <c r="F1193" s="34"/>
    </row>
    <row r="1194" spans="6:6" x14ac:dyDescent="0.2">
      <c r="F1194" s="34"/>
    </row>
    <row r="1195" spans="6:6" x14ac:dyDescent="0.2">
      <c r="F1195" s="34"/>
    </row>
    <row r="1196" spans="6:6" x14ac:dyDescent="0.2">
      <c r="F1196" s="34"/>
    </row>
    <row r="1197" spans="6:6" x14ac:dyDescent="0.2">
      <c r="F1197" s="34"/>
    </row>
    <row r="1198" spans="6:6" x14ac:dyDescent="0.2">
      <c r="F1198" s="34"/>
    </row>
    <row r="1199" spans="6:6" x14ac:dyDescent="0.2">
      <c r="F1199" s="34"/>
    </row>
    <row r="1200" spans="6:6" x14ac:dyDescent="0.2">
      <c r="F1200" s="34"/>
    </row>
    <row r="1201" spans="6:6" x14ac:dyDescent="0.2">
      <c r="F1201" s="34"/>
    </row>
    <row r="1202" spans="6:6" x14ac:dyDescent="0.2">
      <c r="F1202" s="34"/>
    </row>
    <row r="1203" spans="6:6" x14ac:dyDescent="0.2">
      <c r="F1203" s="34"/>
    </row>
    <row r="1204" spans="6:6" x14ac:dyDescent="0.2">
      <c r="F1204" s="34"/>
    </row>
    <row r="1205" spans="6:6" x14ac:dyDescent="0.2">
      <c r="F1205" s="34"/>
    </row>
    <row r="1206" spans="6:6" x14ac:dyDescent="0.2">
      <c r="F1206" s="34"/>
    </row>
    <row r="1207" spans="6:6" x14ac:dyDescent="0.2">
      <c r="F1207" s="34"/>
    </row>
    <row r="1208" spans="6:6" x14ac:dyDescent="0.2">
      <c r="F1208" s="34"/>
    </row>
    <row r="1209" spans="6:6" x14ac:dyDescent="0.2">
      <c r="F1209" s="34"/>
    </row>
    <row r="1210" spans="6:6" x14ac:dyDescent="0.2">
      <c r="F1210" s="34"/>
    </row>
    <row r="1211" spans="6:6" x14ac:dyDescent="0.2">
      <c r="F1211" s="34"/>
    </row>
    <row r="1212" spans="6:6" x14ac:dyDescent="0.2">
      <c r="F1212" s="34"/>
    </row>
    <row r="1213" spans="6:6" x14ac:dyDescent="0.2">
      <c r="F1213" s="34"/>
    </row>
    <row r="1214" spans="6:6" x14ac:dyDescent="0.2">
      <c r="F1214" s="34"/>
    </row>
    <row r="1215" spans="6:6" x14ac:dyDescent="0.2">
      <c r="F1215" s="34"/>
    </row>
    <row r="1216" spans="6:6" x14ac:dyDescent="0.2">
      <c r="F1216" s="34"/>
    </row>
    <row r="1217" spans="6:6" x14ac:dyDescent="0.2">
      <c r="F1217" s="34"/>
    </row>
    <row r="1218" spans="6:6" x14ac:dyDescent="0.2">
      <c r="F1218" s="34"/>
    </row>
    <row r="1219" spans="6:6" x14ac:dyDescent="0.2">
      <c r="F1219" s="34"/>
    </row>
    <row r="1220" spans="6:6" x14ac:dyDescent="0.2">
      <c r="F1220" s="34"/>
    </row>
    <row r="1221" spans="6:6" x14ac:dyDescent="0.2">
      <c r="F1221" s="34"/>
    </row>
    <row r="1222" spans="6:6" x14ac:dyDescent="0.2">
      <c r="F1222" s="34"/>
    </row>
    <row r="1223" spans="6:6" x14ac:dyDescent="0.2">
      <c r="F1223" s="34"/>
    </row>
    <row r="1224" spans="6:6" x14ac:dyDescent="0.2">
      <c r="F1224" s="34"/>
    </row>
    <row r="1225" spans="6:6" x14ac:dyDescent="0.2">
      <c r="F1225" s="34"/>
    </row>
    <row r="1226" spans="6:6" x14ac:dyDescent="0.2">
      <c r="F1226" s="34"/>
    </row>
    <row r="1227" spans="6:6" x14ac:dyDescent="0.2">
      <c r="F1227" s="34"/>
    </row>
    <row r="1228" spans="6:6" x14ac:dyDescent="0.2">
      <c r="F1228" s="34"/>
    </row>
    <row r="1229" spans="6:6" x14ac:dyDescent="0.2">
      <c r="F1229" s="34"/>
    </row>
    <row r="1230" spans="6:6" x14ac:dyDescent="0.2">
      <c r="F1230" s="34"/>
    </row>
    <row r="1231" spans="6:6" x14ac:dyDescent="0.2">
      <c r="F1231" s="34"/>
    </row>
    <row r="1232" spans="6:6" x14ac:dyDescent="0.2">
      <c r="F1232" s="34"/>
    </row>
    <row r="1233" spans="6:6" x14ac:dyDescent="0.2">
      <c r="F1233" s="34"/>
    </row>
    <row r="1234" spans="6:6" x14ac:dyDescent="0.2">
      <c r="F1234" s="34"/>
    </row>
    <row r="1235" spans="6:6" x14ac:dyDescent="0.2">
      <c r="F1235" s="34"/>
    </row>
    <row r="1236" spans="6:6" x14ac:dyDescent="0.2">
      <c r="F1236" s="34"/>
    </row>
    <row r="1237" spans="6:6" x14ac:dyDescent="0.2">
      <c r="F1237" s="34"/>
    </row>
    <row r="1238" spans="6:6" x14ac:dyDescent="0.2">
      <c r="F1238" s="34"/>
    </row>
    <row r="1239" spans="6:6" x14ac:dyDescent="0.2">
      <c r="F1239" s="34"/>
    </row>
    <row r="1240" spans="6:6" x14ac:dyDescent="0.2">
      <c r="F1240" s="34"/>
    </row>
    <row r="1241" spans="6:6" x14ac:dyDescent="0.2">
      <c r="F1241" s="34"/>
    </row>
    <row r="1242" spans="6:6" x14ac:dyDescent="0.2">
      <c r="F1242" s="34"/>
    </row>
    <row r="1243" spans="6:6" x14ac:dyDescent="0.2">
      <c r="F1243" s="34"/>
    </row>
    <row r="1244" spans="6:6" x14ac:dyDescent="0.2">
      <c r="F1244" s="34"/>
    </row>
    <row r="1245" spans="6:6" x14ac:dyDescent="0.2">
      <c r="F1245" s="34"/>
    </row>
    <row r="1246" spans="6:6" x14ac:dyDescent="0.2">
      <c r="F1246" s="34"/>
    </row>
    <row r="1247" spans="6:6" x14ac:dyDescent="0.2">
      <c r="F1247" s="34"/>
    </row>
    <row r="1248" spans="6:6" x14ac:dyDescent="0.2">
      <c r="F1248" s="34"/>
    </row>
    <row r="1249" spans="6:6" x14ac:dyDescent="0.2">
      <c r="F1249" s="34"/>
    </row>
    <row r="1250" spans="6:6" x14ac:dyDescent="0.2">
      <c r="F1250" s="34"/>
    </row>
    <row r="1251" spans="6:6" x14ac:dyDescent="0.2">
      <c r="F1251" s="34"/>
    </row>
    <row r="1252" spans="6:6" x14ac:dyDescent="0.2">
      <c r="F1252" s="34"/>
    </row>
    <row r="1253" spans="6:6" x14ac:dyDescent="0.2">
      <c r="F1253" s="34"/>
    </row>
    <row r="1254" spans="6:6" x14ac:dyDescent="0.2">
      <c r="F1254" s="34"/>
    </row>
    <row r="1255" spans="6:6" x14ac:dyDescent="0.2">
      <c r="F1255" s="34"/>
    </row>
    <row r="1256" spans="6:6" x14ac:dyDescent="0.2">
      <c r="F1256" s="34"/>
    </row>
    <row r="1257" spans="6:6" x14ac:dyDescent="0.2">
      <c r="F1257" s="34"/>
    </row>
    <row r="1258" spans="6:6" x14ac:dyDescent="0.2">
      <c r="F1258" s="34"/>
    </row>
    <row r="1259" spans="6:6" x14ac:dyDescent="0.2">
      <c r="F1259" s="34"/>
    </row>
    <row r="1260" spans="6:6" x14ac:dyDescent="0.2">
      <c r="F1260" s="34"/>
    </row>
    <row r="1261" spans="6:6" x14ac:dyDescent="0.2">
      <c r="F1261" s="34"/>
    </row>
    <row r="1262" spans="6:6" x14ac:dyDescent="0.2">
      <c r="F1262" s="34"/>
    </row>
    <row r="1263" spans="6:6" x14ac:dyDescent="0.2">
      <c r="F1263" s="34"/>
    </row>
    <row r="1264" spans="6:6" x14ac:dyDescent="0.2">
      <c r="F1264" s="34"/>
    </row>
    <row r="1265" spans="6:6" x14ac:dyDescent="0.2">
      <c r="F1265" s="34"/>
    </row>
    <row r="1266" spans="6:6" x14ac:dyDescent="0.2">
      <c r="F1266" s="34"/>
    </row>
    <row r="1267" spans="6:6" x14ac:dyDescent="0.2">
      <c r="F1267" s="34"/>
    </row>
    <row r="1268" spans="6:6" x14ac:dyDescent="0.2">
      <c r="F1268" s="34"/>
    </row>
    <row r="1269" spans="6:6" x14ac:dyDescent="0.2">
      <c r="F1269" s="34"/>
    </row>
    <row r="1270" spans="6:6" x14ac:dyDescent="0.2">
      <c r="F1270" s="34"/>
    </row>
    <row r="1271" spans="6:6" x14ac:dyDescent="0.2">
      <c r="F1271" s="34"/>
    </row>
    <row r="1272" spans="6:6" x14ac:dyDescent="0.2">
      <c r="F1272" s="34"/>
    </row>
    <row r="1273" spans="6:6" x14ac:dyDescent="0.2">
      <c r="F1273" s="34"/>
    </row>
    <row r="1274" spans="6:6" x14ac:dyDescent="0.2">
      <c r="F1274" s="34"/>
    </row>
    <row r="1275" spans="6:6" x14ac:dyDescent="0.2">
      <c r="F1275" s="34"/>
    </row>
    <row r="1276" spans="6:6" x14ac:dyDescent="0.2">
      <c r="F1276" s="34"/>
    </row>
    <row r="1277" spans="6:6" x14ac:dyDescent="0.2">
      <c r="F1277" s="34"/>
    </row>
    <row r="1278" spans="6:6" x14ac:dyDescent="0.2">
      <c r="F1278" s="34"/>
    </row>
    <row r="1279" spans="6:6" x14ac:dyDescent="0.2">
      <c r="F1279" s="34"/>
    </row>
    <row r="1280" spans="6:6" x14ac:dyDescent="0.2">
      <c r="F1280" s="34"/>
    </row>
    <row r="1281" spans="6:6" x14ac:dyDescent="0.2">
      <c r="F1281" s="34"/>
    </row>
    <row r="1282" spans="6:6" x14ac:dyDescent="0.2">
      <c r="F1282" s="34"/>
    </row>
    <row r="1283" spans="6:6" x14ac:dyDescent="0.2">
      <c r="F1283" s="34"/>
    </row>
    <row r="1284" spans="6:6" x14ac:dyDescent="0.2">
      <c r="F1284" s="34"/>
    </row>
    <row r="1285" spans="6:6" x14ac:dyDescent="0.2">
      <c r="F1285" s="34"/>
    </row>
    <row r="1286" spans="6:6" x14ac:dyDescent="0.2">
      <c r="F1286" s="34"/>
    </row>
    <row r="1287" spans="6:6" x14ac:dyDescent="0.2">
      <c r="F1287" s="34"/>
    </row>
    <row r="1288" spans="6:6" x14ac:dyDescent="0.2">
      <c r="F1288" s="34"/>
    </row>
    <row r="1289" spans="6:6" x14ac:dyDescent="0.2">
      <c r="F1289" s="34"/>
    </row>
    <row r="1290" spans="6:6" x14ac:dyDescent="0.2">
      <c r="F1290" s="34"/>
    </row>
    <row r="1291" spans="6:6" x14ac:dyDescent="0.2">
      <c r="F1291" s="34"/>
    </row>
    <row r="1292" spans="6:6" x14ac:dyDescent="0.2">
      <c r="F1292" s="34"/>
    </row>
    <row r="1293" spans="6:6" x14ac:dyDescent="0.2">
      <c r="F1293" s="34"/>
    </row>
    <row r="1294" spans="6:6" x14ac:dyDescent="0.2">
      <c r="F1294" s="34"/>
    </row>
    <row r="1295" spans="6:6" x14ac:dyDescent="0.2">
      <c r="F1295" s="34"/>
    </row>
    <row r="1296" spans="6:6" x14ac:dyDescent="0.2">
      <c r="F1296" s="34"/>
    </row>
    <row r="1297" spans="6:6" x14ac:dyDescent="0.2">
      <c r="F1297" s="34"/>
    </row>
    <row r="1298" spans="6:6" x14ac:dyDescent="0.2">
      <c r="F1298" s="34"/>
    </row>
    <row r="1299" spans="6:6" x14ac:dyDescent="0.2">
      <c r="F1299" s="34"/>
    </row>
    <row r="1300" spans="6:6" x14ac:dyDescent="0.2">
      <c r="F1300" s="34"/>
    </row>
    <row r="1301" spans="6:6" x14ac:dyDescent="0.2">
      <c r="F1301" s="34"/>
    </row>
    <row r="1302" spans="6:6" x14ac:dyDescent="0.2">
      <c r="F1302" s="34"/>
    </row>
    <row r="1303" spans="6:6" x14ac:dyDescent="0.2">
      <c r="F1303" s="34"/>
    </row>
    <row r="1304" spans="6:6" x14ac:dyDescent="0.2">
      <c r="F1304" s="34"/>
    </row>
    <row r="1305" spans="6:6" x14ac:dyDescent="0.2">
      <c r="F1305" s="34"/>
    </row>
    <row r="1306" spans="6:6" x14ac:dyDescent="0.2">
      <c r="F1306" s="34"/>
    </row>
    <row r="1307" spans="6:6" x14ac:dyDescent="0.2">
      <c r="F1307" s="34"/>
    </row>
    <row r="1308" spans="6:6" x14ac:dyDescent="0.2">
      <c r="F1308" s="34"/>
    </row>
    <row r="1309" spans="6:6" x14ac:dyDescent="0.2">
      <c r="F1309" s="34"/>
    </row>
    <row r="1310" spans="6:6" x14ac:dyDescent="0.2">
      <c r="F1310" s="34"/>
    </row>
    <row r="1311" spans="6:6" x14ac:dyDescent="0.2">
      <c r="F1311" s="34"/>
    </row>
    <row r="1312" spans="6:6" x14ac:dyDescent="0.2">
      <c r="F1312" s="34"/>
    </row>
    <row r="1313" spans="6:6" x14ac:dyDescent="0.2">
      <c r="F1313" s="34"/>
    </row>
    <row r="1314" spans="6:6" x14ac:dyDescent="0.2">
      <c r="F1314" s="34"/>
    </row>
    <row r="1315" spans="6:6" x14ac:dyDescent="0.2">
      <c r="F1315" s="34"/>
    </row>
    <row r="1316" spans="6:6" x14ac:dyDescent="0.2">
      <c r="F1316" s="34"/>
    </row>
    <row r="1317" spans="6:6" x14ac:dyDescent="0.2">
      <c r="F1317" s="34"/>
    </row>
    <row r="1318" spans="6:6" x14ac:dyDescent="0.2">
      <c r="F1318" s="34"/>
    </row>
    <row r="1319" spans="6:6" x14ac:dyDescent="0.2">
      <c r="F1319" s="34"/>
    </row>
    <row r="1320" spans="6:6" x14ac:dyDescent="0.2">
      <c r="F1320" s="34"/>
    </row>
    <row r="1321" spans="6:6" x14ac:dyDescent="0.2">
      <c r="F1321" s="34"/>
    </row>
    <row r="1322" spans="6:6" x14ac:dyDescent="0.2">
      <c r="F1322" s="34"/>
    </row>
    <row r="1323" spans="6:6" x14ac:dyDescent="0.2">
      <c r="F1323" s="34"/>
    </row>
    <row r="1324" spans="6:6" x14ac:dyDescent="0.2">
      <c r="F1324" s="34"/>
    </row>
    <row r="1325" spans="6:6" x14ac:dyDescent="0.2">
      <c r="F1325" s="34"/>
    </row>
    <row r="1326" spans="6:6" x14ac:dyDescent="0.2">
      <c r="F1326" s="34"/>
    </row>
    <row r="1327" spans="6:6" x14ac:dyDescent="0.2">
      <c r="F1327" s="34"/>
    </row>
    <row r="1328" spans="6:6" x14ac:dyDescent="0.2">
      <c r="F1328" s="34"/>
    </row>
    <row r="1329" spans="6:6" x14ac:dyDescent="0.2">
      <c r="F1329" s="34"/>
    </row>
    <row r="1330" spans="6:6" x14ac:dyDescent="0.2">
      <c r="F1330" s="34"/>
    </row>
    <row r="1331" spans="6:6" x14ac:dyDescent="0.2">
      <c r="F1331" s="34"/>
    </row>
    <row r="1332" spans="6:6" x14ac:dyDescent="0.2">
      <c r="F1332" s="34"/>
    </row>
    <row r="1333" spans="6:6" x14ac:dyDescent="0.2">
      <c r="F1333" s="34"/>
    </row>
    <row r="1334" spans="6:6" x14ac:dyDescent="0.2">
      <c r="F1334" s="34"/>
    </row>
    <row r="1335" spans="6:6" x14ac:dyDescent="0.2">
      <c r="F1335" s="34"/>
    </row>
    <row r="1336" spans="6:6" x14ac:dyDescent="0.2">
      <c r="F1336" s="34"/>
    </row>
    <row r="1337" spans="6:6" x14ac:dyDescent="0.2">
      <c r="F1337" s="34"/>
    </row>
    <row r="1338" spans="6:6" x14ac:dyDescent="0.2">
      <c r="F1338" s="34"/>
    </row>
    <row r="1339" spans="6:6" x14ac:dyDescent="0.2">
      <c r="F1339" s="34"/>
    </row>
    <row r="1340" spans="6:6" x14ac:dyDescent="0.2">
      <c r="F1340" s="34"/>
    </row>
    <row r="1341" spans="6:6" x14ac:dyDescent="0.2">
      <c r="F1341" s="34"/>
    </row>
    <row r="1342" spans="6:6" x14ac:dyDescent="0.2">
      <c r="F1342" s="34"/>
    </row>
    <row r="1343" spans="6:6" x14ac:dyDescent="0.2">
      <c r="F1343" s="34"/>
    </row>
    <row r="1344" spans="6:6" x14ac:dyDescent="0.2">
      <c r="F1344" s="34"/>
    </row>
    <row r="1345" spans="6:6" x14ac:dyDescent="0.2">
      <c r="F1345" s="34"/>
    </row>
    <row r="1346" spans="6:6" x14ac:dyDescent="0.2">
      <c r="F1346" s="34"/>
    </row>
    <row r="1347" spans="6:6" x14ac:dyDescent="0.2">
      <c r="F1347" s="34"/>
    </row>
    <row r="1348" spans="6:6" x14ac:dyDescent="0.2">
      <c r="F1348" s="34"/>
    </row>
    <row r="1349" spans="6:6" x14ac:dyDescent="0.2">
      <c r="F1349" s="34"/>
    </row>
    <row r="1350" spans="6:6" x14ac:dyDescent="0.2">
      <c r="F1350" s="34"/>
    </row>
    <row r="1351" spans="6:6" x14ac:dyDescent="0.2">
      <c r="F1351" s="34"/>
    </row>
    <row r="1352" spans="6:6" x14ac:dyDescent="0.2">
      <c r="F1352" s="34"/>
    </row>
    <row r="1353" spans="6:6" x14ac:dyDescent="0.2">
      <c r="F1353" s="34"/>
    </row>
    <row r="1354" spans="6:6" x14ac:dyDescent="0.2">
      <c r="F1354" s="34"/>
    </row>
    <row r="1355" spans="6:6" x14ac:dyDescent="0.2">
      <c r="F1355" s="34"/>
    </row>
    <row r="1356" spans="6:6" x14ac:dyDescent="0.2">
      <c r="F1356" s="34"/>
    </row>
    <row r="1357" spans="6:6" x14ac:dyDescent="0.2">
      <c r="F1357" s="34"/>
    </row>
    <row r="1358" spans="6:6" x14ac:dyDescent="0.2">
      <c r="F1358" s="34"/>
    </row>
    <row r="1359" spans="6:6" x14ac:dyDescent="0.2">
      <c r="F1359" s="34"/>
    </row>
    <row r="1360" spans="6:6" x14ac:dyDescent="0.2">
      <c r="F1360" s="34"/>
    </row>
    <row r="1361" spans="6:6" x14ac:dyDescent="0.2">
      <c r="F1361" s="34"/>
    </row>
    <row r="1362" spans="6:6" x14ac:dyDescent="0.2">
      <c r="F1362" s="34"/>
    </row>
    <row r="1363" spans="6:6" x14ac:dyDescent="0.2">
      <c r="F1363" s="34"/>
    </row>
    <row r="1364" spans="6:6" x14ac:dyDescent="0.2">
      <c r="F1364" s="34"/>
    </row>
    <row r="1365" spans="6:6" x14ac:dyDescent="0.2">
      <c r="F1365" s="34"/>
    </row>
    <row r="1366" spans="6:6" x14ac:dyDescent="0.2">
      <c r="F1366" s="34"/>
    </row>
    <row r="1367" spans="6:6" x14ac:dyDescent="0.2">
      <c r="F1367" s="34"/>
    </row>
    <row r="1368" spans="6:6" x14ac:dyDescent="0.2">
      <c r="F1368" s="34"/>
    </row>
    <row r="1369" spans="6:6" x14ac:dyDescent="0.2">
      <c r="F1369" s="34"/>
    </row>
    <row r="1370" spans="6:6" x14ac:dyDescent="0.2">
      <c r="F1370" s="34"/>
    </row>
    <row r="1371" spans="6:6" x14ac:dyDescent="0.2">
      <c r="F1371" s="34"/>
    </row>
    <row r="1372" spans="6:6" x14ac:dyDescent="0.2">
      <c r="F1372" s="34"/>
    </row>
    <row r="1373" spans="6:6" x14ac:dyDescent="0.2">
      <c r="F1373" s="34"/>
    </row>
    <row r="1374" spans="6:6" x14ac:dyDescent="0.2">
      <c r="F1374" s="34"/>
    </row>
    <row r="1375" spans="6:6" x14ac:dyDescent="0.2">
      <c r="F1375" s="34"/>
    </row>
    <row r="1376" spans="6:6" x14ac:dyDescent="0.2">
      <c r="F1376" s="34"/>
    </row>
    <row r="1377" spans="6:6" x14ac:dyDescent="0.2">
      <c r="F1377" s="34"/>
    </row>
    <row r="1378" spans="6:6" x14ac:dyDescent="0.2">
      <c r="F1378" s="34"/>
    </row>
    <row r="1379" spans="6:6" x14ac:dyDescent="0.2">
      <c r="F1379" s="34"/>
    </row>
    <row r="1380" spans="6:6" x14ac:dyDescent="0.2">
      <c r="F1380" s="34"/>
    </row>
    <row r="1381" spans="6:6" x14ac:dyDescent="0.2">
      <c r="F1381" s="34"/>
    </row>
    <row r="1382" spans="6:6" x14ac:dyDescent="0.2">
      <c r="F1382" s="34"/>
    </row>
    <row r="1383" spans="6:6" x14ac:dyDescent="0.2">
      <c r="F1383" s="34"/>
    </row>
    <row r="1384" spans="6:6" x14ac:dyDescent="0.2">
      <c r="F1384" s="34"/>
    </row>
    <row r="1385" spans="6:6" x14ac:dyDescent="0.2">
      <c r="F1385" s="34"/>
    </row>
    <row r="1386" spans="6:6" x14ac:dyDescent="0.2">
      <c r="F1386" s="34"/>
    </row>
    <row r="1387" spans="6:6" x14ac:dyDescent="0.2">
      <c r="F1387" s="34"/>
    </row>
    <row r="1388" spans="6:6" x14ac:dyDescent="0.2">
      <c r="F1388" s="34"/>
    </row>
    <row r="1389" spans="6:6" x14ac:dyDescent="0.2">
      <c r="F1389" s="34"/>
    </row>
    <row r="1390" spans="6:6" x14ac:dyDescent="0.2">
      <c r="F1390" s="34"/>
    </row>
    <row r="1391" spans="6:6" x14ac:dyDescent="0.2">
      <c r="F1391" s="34"/>
    </row>
    <row r="1392" spans="6:6" x14ac:dyDescent="0.2">
      <c r="F1392" s="34"/>
    </row>
    <row r="1393" spans="6:6" x14ac:dyDescent="0.2">
      <c r="F1393" s="34"/>
    </row>
    <row r="1394" spans="6:6" x14ac:dyDescent="0.2">
      <c r="F1394" s="34"/>
    </row>
    <row r="1395" spans="6:6" x14ac:dyDescent="0.2">
      <c r="F1395" s="34"/>
    </row>
    <row r="1396" spans="6:6" x14ac:dyDescent="0.2">
      <c r="F1396" s="34"/>
    </row>
    <row r="1397" spans="6:6" x14ac:dyDescent="0.2">
      <c r="F1397" s="34"/>
    </row>
    <row r="1398" spans="6:6" x14ac:dyDescent="0.2">
      <c r="F1398" s="34"/>
    </row>
    <row r="1399" spans="6:6" x14ac:dyDescent="0.2">
      <c r="F1399" s="34"/>
    </row>
    <row r="1400" spans="6:6" x14ac:dyDescent="0.2">
      <c r="F1400" s="34"/>
    </row>
    <row r="1401" spans="6:6" x14ac:dyDescent="0.2">
      <c r="F1401" s="34"/>
    </row>
    <row r="1402" spans="6:6" x14ac:dyDescent="0.2">
      <c r="F1402" s="34"/>
    </row>
    <row r="1403" spans="6:6" x14ac:dyDescent="0.2">
      <c r="F1403" s="34"/>
    </row>
    <row r="1404" spans="6:6" x14ac:dyDescent="0.2">
      <c r="F1404" s="34"/>
    </row>
    <row r="1405" spans="6:6" x14ac:dyDescent="0.2">
      <c r="F1405" s="34"/>
    </row>
    <row r="1406" spans="6:6" x14ac:dyDescent="0.2">
      <c r="F1406" s="34"/>
    </row>
    <row r="1407" spans="6:6" x14ac:dyDescent="0.2">
      <c r="F1407" s="34"/>
    </row>
    <row r="1408" spans="6:6" x14ac:dyDescent="0.2">
      <c r="F1408" s="34"/>
    </row>
    <row r="1409" spans="6:6" x14ac:dyDescent="0.2">
      <c r="F1409" s="34"/>
    </row>
    <row r="1410" spans="6:6" x14ac:dyDescent="0.2">
      <c r="F1410" s="34"/>
    </row>
    <row r="1411" spans="6:6" x14ac:dyDescent="0.2">
      <c r="F1411" s="34"/>
    </row>
    <row r="1412" spans="6:6" x14ac:dyDescent="0.2">
      <c r="F1412" s="34"/>
    </row>
    <row r="1413" spans="6:6" x14ac:dyDescent="0.2">
      <c r="F1413" s="34"/>
    </row>
    <row r="1414" spans="6:6" x14ac:dyDescent="0.2">
      <c r="F1414" s="34"/>
    </row>
    <row r="1415" spans="6:6" x14ac:dyDescent="0.2">
      <c r="F1415" s="34"/>
    </row>
    <row r="1416" spans="6:6" x14ac:dyDescent="0.2">
      <c r="F1416" s="34"/>
    </row>
    <row r="1417" spans="6:6" x14ac:dyDescent="0.2">
      <c r="F1417" s="34"/>
    </row>
    <row r="1418" spans="6:6" x14ac:dyDescent="0.2">
      <c r="F1418" s="34"/>
    </row>
    <row r="1419" spans="6:6" x14ac:dyDescent="0.2">
      <c r="F1419" s="34"/>
    </row>
    <row r="1420" spans="6:6" x14ac:dyDescent="0.2">
      <c r="F1420" s="34"/>
    </row>
    <row r="1421" spans="6:6" x14ac:dyDescent="0.2">
      <c r="F1421" s="34"/>
    </row>
    <row r="1422" spans="6:6" x14ac:dyDescent="0.2">
      <c r="F1422" s="34"/>
    </row>
    <row r="1423" spans="6:6" x14ac:dyDescent="0.2">
      <c r="F1423" s="34"/>
    </row>
    <row r="1424" spans="6:6" x14ac:dyDescent="0.2">
      <c r="F1424" s="34"/>
    </row>
    <row r="1425" spans="6:6" x14ac:dyDescent="0.2">
      <c r="F1425" s="34"/>
    </row>
    <row r="1426" spans="6:6" x14ac:dyDescent="0.2">
      <c r="F1426" s="34"/>
    </row>
    <row r="1427" spans="6:6" x14ac:dyDescent="0.2">
      <c r="F1427" s="34"/>
    </row>
    <row r="1428" spans="6:6" x14ac:dyDescent="0.2">
      <c r="F1428" s="34"/>
    </row>
    <row r="1429" spans="6:6" x14ac:dyDescent="0.2">
      <c r="F1429" s="34"/>
    </row>
    <row r="1430" spans="6:6" x14ac:dyDescent="0.2">
      <c r="F1430" s="34"/>
    </row>
    <row r="1431" spans="6:6" x14ac:dyDescent="0.2">
      <c r="F1431" s="34"/>
    </row>
    <row r="1432" spans="6:6" x14ac:dyDescent="0.2">
      <c r="F1432" s="34"/>
    </row>
    <row r="1433" spans="6:6" x14ac:dyDescent="0.2">
      <c r="F1433" s="34"/>
    </row>
    <row r="1434" spans="6:6" x14ac:dyDescent="0.2">
      <c r="F1434" s="34"/>
    </row>
    <row r="1435" spans="6:6" x14ac:dyDescent="0.2">
      <c r="F1435" s="34"/>
    </row>
    <row r="1436" spans="6:6" x14ac:dyDescent="0.2">
      <c r="F1436" s="34"/>
    </row>
    <row r="1437" spans="6:6" x14ac:dyDescent="0.2">
      <c r="F1437" s="34"/>
    </row>
    <row r="1438" spans="6:6" x14ac:dyDescent="0.2">
      <c r="F1438" s="34"/>
    </row>
    <row r="1439" spans="6:6" x14ac:dyDescent="0.2">
      <c r="F1439" s="34"/>
    </row>
    <row r="1440" spans="6:6" x14ac:dyDescent="0.2">
      <c r="F1440" s="34"/>
    </row>
    <row r="1441" spans="6:6" x14ac:dyDescent="0.2">
      <c r="F1441" s="34"/>
    </row>
    <row r="1442" spans="6:6" x14ac:dyDescent="0.2">
      <c r="F1442" s="34"/>
    </row>
    <row r="1443" spans="6:6" x14ac:dyDescent="0.2">
      <c r="F1443" s="34"/>
    </row>
    <row r="1444" spans="6:6" x14ac:dyDescent="0.2">
      <c r="F1444" s="34"/>
    </row>
    <row r="1445" spans="6:6" x14ac:dyDescent="0.2">
      <c r="F1445" s="34"/>
    </row>
    <row r="1446" spans="6:6" x14ac:dyDescent="0.2">
      <c r="F1446" s="34"/>
    </row>
    <row r="1447" spans="6:6" x14ac:dyDescent="0.2">
      <c r="F1447" s="34"/>
    </row>
    <row r="1448" spans="6:6" x14ac:dyDescent="0.2">
      <c r="F1448" s="34"/>
    </row>
    <row r="1449" spans="6:6" x14ac:dyDescent="0.2">
      <c r="F1449" s="34"/>
    </row>
    <row r="1450" spans="6:6" x14ac:dyDescent="0.2">
      <c r="F1450" s="34"/>
    </row>
    <row r="1451" spans="6:6" x14ac:dyDescent="0.2">
      <c r="F1451" s="34"/>
    </row>
    <row r="1452" spans="6:6" x14ac:dyDescent="0.2">
      <c r="F1452" s="34"/>
    </row>
    <row r="1453" spans="6:6" x14ac:dyDescent="0.2">
      <c r="F1453" s="34"/>
    </row>
    <row r="1454" spans="6:6" x14ac:dyDescent="0.2">
      <c r="F1454" s="34"/>
    </row>
    <row r="1455" spans="6:6" x14ac:dyDescent="0.2">
      <c r="F1455" s="34"/>
    </row>
    <row r="1456" spans="6:6" x14ac:dyDescent="0.2">
      <c r="F1456" s="34"/>
    </row>
    <row r="1457" spans="6:6" x14ac:dyDescent="0.2">
      <c r="F1457" s="34"/>
    </row>
    <row r="1458" spans="6:6" x14ac:dyDescent="0.2">
      <c r="F1458" s="34"/>
    </row>
    <row r="1459" spans="6:6" x14ac:dyDescent="0.2">
      <c r="F1459" s="34"/>
    </row>
    <row r="1460" spans="6:6" x14ac:dyDescent="0.2">
      <c r="F1460" s="34"/>
    </row>
    <row r="1461" spans="6:6" x14ac:dyDescent="0.2">
      <c r="F1461" s="34"/>
    </row>
    <row r="1462" spans="6:6" x14ac:dyDescent="0.2">
      <c r="F1462" s="34"/>
    </row>
    <row r="1463" spans="6:6" x14ac:dyDescent="0.2">
      <c r="F1463" s="34"/>
    </row>
    <row r="1464" spans="6:6" x14ac:dyDescent="0.2">
      <c r="F1464" s="34"/>
    </row>
    <row r="1465" spans="6:6" x14ac:dyDescent="0.2">
      <c r="F1465" s="34"/>
    </row>
    <row r="1466" spans="6:6" x14ac:dyDescent="0.2">
      <c r="F1466" s="34"/>
    </row>
    <row r="1467" spans="6:6" x14ac:dyDescent="0.2">
      <c r="F1467" s="34"/>
    </row>
    <row r="1468" spans="6:6" x14ac:dyDescent="0.2">
      <c r="F1468" s="34"/>
    </row>
    <row r="1469" spans="6:6" x14ac:dyDescent="0.2">
      <c r="F1469" s="34"/>
    </row>
    <row r="1470" spans="6:6" x14ac:dyDescent="0.2">
      <c r="F1470" s="34"/>
    </row>
    <row r="1471" spans="6:6" x14ac:dyDescent="0.2">
      <c r="F1471" s="34"/>
    </row>
    <row r="1472" spans="6:6" x14ac:dyDescent="0.2">
      <c r="F1472" s="34"/>
    </row>
    <row r="1473" spans="6:6" x14ac:dyDescent="0.2">
      <c r="F1473" s="34"/>
    </row>
    <row r="1474" spans="6:6" x14ac:dyDescent="0.2">
      <c r="F1474" s="34"/>
    </row>
    <row r="1475" spans="6:6" x14ac:dyDescent="0.2">
      <c r="F1475" s="34"/>
    </row>
    <row r="1476" spans="6:6" x14ac:dyDescent="0.2">
      <c r="F1476" s="34"/>
    </row>
    <row r="1477" spans="6:6" x14ac:dyDescent="0.2">
      <c r="F1477" s="34"/>
    </row>
    <row r="1478" spans="6:6" x14ac:dyDescent="0.2">
      <c r="F1478" s="34"/>
    </row>
    <row r="1479" spans="6:6" x14ac:dyDescent="0.2">
      <c r="F1479" s="34"/>
    </row>
    <row r="1480" spans="6:6" x14ac:dyDescent="0.2">
      <c r="F1480" s="34"/>
    </row>
    <row r="1481" spans="6:6" x14ac:dyDescent="0.2">
      <c r="F1481" s="34"/>
    </row>
    <row r="1482" spans="6:6" x14ac:dyDescent="0.2">
      <c r="F1482" s="34"/>
    </row>
    <row r="1483" spans="6:6" x14ac:dyDescent="0.2">
      <c r="F1483" s="34"/>
    </row>
    <row r="1484" spans="6:6" x14ac:dyDescent="0.2">
      <c r="F1484" s="34"/>
    </row>
    <row r="1485" spans="6:6" x14ac:dyDescent="0.2">
      <c r="F1485" s="34"/>
    </row>
    <row r="1486" spans="6:6" x14ac:dyDescent="0.2">
      <c r="F1486" s="34"/>
    </row>
    <row r="1487" spans="6:6" x14ac:dyDescent="0.2">
      <c r="F1487" s="34"/>
    </row>
    <row r="1488" spans="6:6" x14ac:dyDescent="0.2">
      <c r="F1488" s="34"/>
    </row>
    <row r="1489" spans="6:6" x14ac:dyDescent="0.2">
      <c r="F1489" s="34"/>
    </row>
    <row r="1490" spans="6:6" x14ac:dyDescent="0.2">
      <c r="F1490" s="34"/>
    </row>
    <row r="1491" spans="6:6" x14ac:dyDescent="0.2">
      <c r="F1491" s="34"/>
    </row>
    <row r="1492" spans="6:6" x14ac:dyDescent="0.2">
      <c r="F1492" s="34"/>
    </row>
    <row r="1493" spans="6:6" x14ac:dyDescent="0.2">
      <c r="F1493" s="34"/>
    </row>
    <row r="1494" spans="6:6" x14ac:dyDescent="0.2">
      <c r="F1494" s="34"/>
    </row>
    <row r="1495" spans="6:6" x14ac:dyDescent="0.2">
      <c r="F1495" s="34"/>
    </row>
    <row r="1496" spans="6:6" x14ac:dyDescent="0.2">
      <c r="F1496" s="34"/>
    </row>
    <row r="1497" spans="6:6" x14ac:dyDescent="0.2">
      <c r="F1497" s="34"/>
    </row>
    <row r="1498" spans="6:6" x14ac:dyDescent="0.2">
      <c r="F1498" s="34"/>
    </row>
    <row r="1499" spans="6:6" x14ac:dyDescent="0.2">
      <c r="F1499" s="34"/>
    </row>
    <row r="1500" spans="6:6" x14ac:dyDescent="0.2">
      <c r="F1500" s="34"/>
    </row>
    <row r="1501" spans="6:6" x14ac:dyDescent="0.2">
      <c r="F1501" s="34"/>
    </row>
    <row r="1502" spans="6:6" x14ac:dyDescent="0.2">
      <c r="F1502" s="34"/>
    </row>
    <row r="1503" spans="6:6" x14ac:dyDescent="0.2">
      <c r="F1503" s="34"/>
    </row>
    <row r="1504" spans="6:6" x14ac:dyDescent="0.2">
      <c r="F1504" s="34"/>
    </row>
    <row r="1505" spans="6:6" x14ac:dyDescent="0.2">
      <c r="F1505" s="34"/>
    </row>
    <row r="1506" spans="6:6" x14ac:dyDescent="0.2">
      <c r="F1506" s="34"/>
    </row>
    <row r="1507" spans="6:6" x14ac:dyDescent="0.2">
      <c r="F1507" s="34"/>
    </row>
    <row r="1508" spans="6:6" x14ac:dyDescent="0.2">
      <c r="F1508" s="34"/>
    </row>
    <row r="1509" spans="6:6" x14ac:dyDescent="0.2">
      <c r="F1509" s="34"/>
    </row>
    <row r="1510" spans="6:6" x14ac:dyDescent="0.2">
      <c r="F1510" s="34"/>
    </row>
    <row r="1511" spans="6:6" x14ac:dyDescent="0.2">
      <c r="F1511" s="34"/>
    </row>
    <row r="1512" spans="6:6" x14ac:dyDescent="0.2">
      <c r="F1512" s="34"/>
    </row>
    <row r="1513" spans="6:6" x14ac:dyDescent="0.2">
      <c r="F1513" s="34"/>
    </row>
    <row r="1514" spans="6:6" x14ac:dyDescent="0.2">
      <c r="F1514" s="34"/>
    </row>
    <row r="1515" spans="6:6" x14ac:dyDescent="0.2">
      <c r="F1515" s="34"/>
    </row>
    <row r="1516" spans="6:6" x14ac:dyDescent="0.2">
      <c r="F1516" s="34"/>
    </row>
    <row r="1517" spans="6:6" x14ac:dyDescent="0.2">
      <c r="F1517" s="34"/>
    </row>
    <row r="1518" spans="6:6" x14ac:dyDescent="0.2">
      <c r="F1518" s="34"/>
    </row>
    <row r="1519" spans="6:6" x14ac:dyDescent="0.2">
      <c r="F1519" s="34"/>
    </row>
    <row r="1520" spans="6:6" x14ac:dyDescent="0.2">
      <c r="F1520" s="34"/>
    </row>
    <row r="1521" spans="6:6" x14ac:dyDescent="0.2">
      <c r="F1521" s="34"/>
    </row>
    <row r="1522" spans="6:6" x14ac:dyDescent="0.2">
      <c r="F1522" s="34"/>
    </row>
    <row r="1523" spans="6:6" x14ac:dyDescent="0.2">
      <c r="F1523" s="34"/>
    </row>
    <row r="1524" spans="6:6" x14ac:dyDescent="0.2">
      <c r="F1524" s="34"/>
    </row>
    <row r="1525" spans="6:6" x14ac:dyDescent="0.2">
      <c r="F1525" s="34"/>
    </row>
    <row r="1526" spans="6:6" x14ac:dyDescent="0.2">
      <c r="F1526" s="34"/>
    </row>
    <row r="1527" spans="6:6" x14ac:dyDescent="0.2">
      <c r="F1527" s="34"/>
    </row>
    <row r="1528" spans="6:6" x14ac:dyDescent="0.2">
      <c r="F1528" s="34"/>
    </row>
    <row r="1529" spans="6:6" x14ac:dyDescent="0.2">
      <c r="F1529" s="34"/>
    </row>
    <row r="1530" spans="6:6" x14ac:dyDescent="0.2">
      <c r="F1530" s="34"/>
    </row>
    <row r="1531" spans="6:6" x14ac:dyDescent="0.2">
      <c r="F1531" s="34"/>
    </row>
    <row r="1532" spans="6:6" x14ac:dyDescent="0.2">
      <c r="F1532" s="34"/>
    </row>
    <row r="1533" spans="6:6" x14ac:dyDescent="0.2">
      <c r="F1533" s="34"/>
    </row>
    <row r="1534" spans="6:6" x14ac:dyDescent="0.2">
      <c r="F1534" s="34"/>
    </row>
    <row r="1535" spans="6:6" x14ac:dyDescent="0.2">
      <c r="F1535" s="34"/>
    </row>
    <row r="1536" spans="6:6" x14ac:dyDescent="0.2">
      <c r="F1536" s="34"/>
    </row>
    <row r="1537" spans="6:6" x14ac:dyDescent="0.2">
      <c r="F1537" s="34"/>
    </row>
    <row r="1538" spans="6:6" x14ac:dyDescent="0.2">
      <c r="F1538" s="34"/>
    </row>
    <row r="1539" spans="6:6" x14ac:dyDescent="0.2">
      <c r="F1539" s="34"/>
    </row>
    <row r="1540" spans="6:6" x14ac:dyDescent="0.2">
      <c r="F1540" s="34"/>
    </row>
    <row r="1541" spans="6:6" x14ac:dyDescent="0.2">
      <c r="F1541" s="34"/>
    </row>
    <row r="1542" spans="6:6" x14ac:dyDescent="0.2">
      <c r="F1542" s="34"/>
    </row>
    <row r="1543" spans="6:6" x14ac:dyDescent="0.2">
      <c r="F1543" s="34"/>
    </row>
    <row r="1544" spans="6:6" x14ac:dyDescent="0.2">
      <c r="F1544" s="34"/>
    </row>
    <row r="1545" spans="6:6" x14ac:dyDescent="0.2">
      <c r="F1545" s="34"/>
    </row>
    <row r="1546" spans="6:6" x14ac:dyDescent="0.2">
      <c r="F1546" s="34"/>
    </row>
    <row r="1547" spans="6:6" x14ac:dyDescent="0.2">
      <c r="F1547" s="34"/>
    </row>
    <row r="1548" spans="6:6" x14ac:dyDescent="0.2">
      <c r="F1548" s="34"/>
    </row>
    <row r="1549" spans="6:6" x14ac:dyDescent="0.2">
      <c r="F1549" s="34"/>
    </row>
    <row r="1550" spans="6:6" x14ac:dyDescent="0.2">
      <c r="F1550" s="34"/>
    </row>
    <row r="1551" spans="6:6" x14ac:dyDescent="0.2">
      <c r="F1551" s="34"/>
    </row>
    <row r="1552" spans="6:6" x14ac:dyDescent="0.2">
      <c r="F1552" s="34"/>
    </row>
    <row r="1553" spans="6:6" x14ac:dyDescent="0.2">
      <c r="F1553" s="34"/>
    </row>
    <row r="1554" spans="6:6" x14ac:dyDescent="0.2">
      <c r="F1554" s="34"/>
    </row>
    <row r="1555" spans="6:6" x14ac:dyDescent="0.2">
      <c r="F1555" s="34"/>
    </row>
    <row r="1556" spans="6:6" x14ac:dyDescent="0.2">
      <c r="F1556" s="34"/>
    </row>
    <row r="1557" spans="6:6" x14ac:dyDescent="0.2">
      <c r="F1557" s="34"/>
    </row>
    <row r="1558" spans="6:6" x14ac:dyDescent="0.2">
      <c r="F1558" s="34"/>
    </row>
    <row r="1559" spans="6:6" x14ac:dyDescent="0.2">
      <c r="F1559" s="34"/>
    </row>
    <row r="1560" spans="6:6" x14ac:dyDescent="0.2">
      <c r="F1560" s="34"/>
    </row>
    <row r="1561" spans="6:6" x14ac:dyDescent="0.2">
      <c r="F1561" s="34"/>
    </row>
    <row r="1562" spans="6:6" x14ac:dyDescent="0.2">
      <c r="F1562" s="34"/>
    </row>
    <row r="1563" spans="6:6" x14ac:dyDescent="0.2">
      <c r="F1563" s="34"/>
    </row>
    <row r="1564" spans="6:6" x14ac:dyDescent="0.2">
      <c r="F1564" s="34"/>
    </row>
    <row r="1565" spans="6:6" x14ac:dyDescent="0.2">
      <c r="F1565" s="34"/>
    </row>
    <row r="1566" spans="6:6" x14ac:dyDescent="0.2">
      <c r="F1566" s="34"/>
    </row>
    <row r="1567" spans="6:6" x14ac:dyDescent="0.2">
      <c r="F1567" s="34"/>
    </row>
    <row r="1568" spans="6:6" x14ac:dyDescent="0.2">
      <c r="F1568" s="34"/>
    </row>
    <row r="1569" spans="6:6" x14ac:dyDescent="0.2">
      <c r="F1569" s="34"/>
    </row>
    <row r="1570" spans="6:6" x14ac:dyDescent="0.2">
      <c r="F1570" s="34"/>
    </row>
    <row r="1571" spans="6:6" x14ac:dyDescent="0.2">
      <c r="F1571" s="34"/>
    </row>
    <row r="1572" spans="6:6" x14ac:dyDescent="0.2">
      <c r="F1572" s="34"/>
    </row>
    <row r="1573" spans="6:6" x14ac:dyDescent="0.2">
      <c r="F1573" s="34"/>
    </row>
    <row r="1574" spans="6:6" x14ac:dyDescent="0.2">
      <c r="F1574" s="34"/>
    </row>
    <row r="1575" spans="6:6" x14ac:dyDescent="0.2">
      <c r="F1575" s="34"/>
    </row>
    <row r="1576" spans="6:6" x14ac:dyDescent="0.2">
      <c r="F1576" s="34"/>
    </row>
    <row r="1577" spans="6:6" x14ac:dyDescent="0.2">
      <c r="F1577" s="34"/>
    </row>
    <row r="1578" spans="6:6" x14ac:dyDescent="0.2">
      <c r="F1578" s="34"/>
    </row>
    <row r="1579" spans="6:6" x14ac:dyDescent="0.2">
      <c r="F1579" s="34"/>
    </row>
    <row r="1580" spans="6:6" x14ac:dyDescent="0.2">
      <c r="F1580" s="34"/>
    </row>
    <row r="1581" spans="6:6" x14ac:dyDescent="0.2">
      <c r="F1581" s="34"/>
    </row>
    <row r="1582" spans="6:6" x14ac:dyDescent="0.2">
      <c r="F1582" s="34"/>
    </row>
    <row r="1583" spans="6:6" x14ac:dyDescent="0.2">
      <c r="F1583" s="34"/>
    </row>
    <row r="1584" spans="6:6" x14ac:dyDescent="0.2">
      <c r="F1584" s="34"/>
    </row>
    <row r="1585" spans="6:6" x14ac:dyDescent="0.2">
      <c r="F1585" s="34"/>
    </row>
    <row r="1586" spans="6:6" x14ac:dyDescent="0.2">
      <c r="F1586" s="34"/>
    </row>
    <row r="1587" spans="6:6" x14ac:dyDescent="0.2">
      <c r="F1587" s="34"/>
    </row>
    <row r="1588" spans="6:6" x14ac:dyDescent="0.2">
      <c r="F1588" s="34"/>
    </row>
    <row r="1589" spans="6:6" x14ac:dyDescent="0.2">
      <c r="F1589" s="34"/>
    </row>
    <row r="1590" spans="6:6" x14ac:dyDescent="0.2">
      <c r="F1590" s="34"/>
    </row>
    <row r="1591" spans="6:6" x14ac:dyDescent="0.2">
      <c r="F1591" s="34"/>
    </row>
    <row r="1592" spans="6:6" x14ac:dyDescent="0.2">
      <c r="F1592" s="34"/>
    </row>
    <row r="1593" spans="6:6" x14ac:dyDescent="0.2">
      <c r="F1593" s="34"/>
    </row>
    <row r="1594" spans="6:6" x14ac:dyDescent="0.2">
      <c r="F1594" s="34"/>
    </row>
    <row r="1595" spans="6:6" x14ac:dyDescent="0.2">
      <c r="F1595" s="34"/>
    </row>
    <row r="1596" spans="6:6" x14ac:dyDescent="0.2">
      <c r="F1596" s="34"/>
    </row>
    <row r="1597" spans="6:6" x14ac:dyDescent="0.2">
      <c r="F1597" s="34"/>
    </row>
    <row r="1598" spans="6:6" x14ac:dyDescent="0.2">
      <c r="F1598" s="34"/>
    </row>
    <row r="1599" spans="6:6" x14ac:dyDescent="0.2">
      <c r="F1599" s="34"/>
    </row>
    <row r="1600" spans="6:6" x14ac:dyDescent="0.2">
      <c r="F1600" s="34"/>
    </row>
    <row r="1601" spans="6:6" x14ac:dyDescent="0.2">
      <c r="F1601" s="34"/>
    </row>
    <row r="1602" spans="6:6" x14ac:dyDescent="0.2">
      <c r="F1602" s="34"/>
    </row>
    <row r="1603" spans="6:6" x14ac:dyDescent="0.2">
      <c r="F1603" s="34"/>
    </row>
    <row r="1604" spans="6:6" x14ac:dyDescent="0.2">
      <c r="F1604" s="34"/>
    </row>
    <row r="1605" spans="6:6" x14ac:dyDescent="0.2">
      <c r="F1605" s="34"/>
    </row>
    <row r="1606" spans="6:6" x14ac:dyDescent="0.2">
      <c r="F1606" s="34"/>
    </row>
    <row r="1607" spans="6:6" x14ac:dyDescent="0.2">
      <c r="F1607" s="34"/>
    </row>
    <row r="1608" spans="6:6" x14ac:dyDescent="0.2">
      <c r="F1608" s="34"/>
    </row>
    <row r="1609" spans="6:6" x14ac:dyDescent="0.2">
      <c r="F1609" s="34"/>
    </row>
    <row r="1610" spans="6:6" x14ac:dyDescent="0.2">
      <c r="F1610" s="34"/>
    </row>
    <row r="1611" spans="6:6" x14ac:dyDescent="0.2">
      <c r="F1611" s="34"/>
    </row>
    <row r="1612" spans="6:6" x14ac:dyDescent="0.2">
      <c r="F1612" s="34"/>
    </row>
    <row r="1613" spans="6:6" x14ac:dyDescent="0.2">
      <c r="F1613" s="34"/>
    </row>
    <row r="1614" spans="6:6" x14ac:dyDescent="0.2">
      <c r="F1614" s="34"/>
    </row>
    <row r="1615" spans="6:6" x14ac:dyDescent="0.2">
      <c r="F1615" s="34"/>
    </row>
    <row r="1616" spans="6:6" x14ac:dyDescent="0.2">
      <c r="F1616" s="34"/>
    </row>
    <row r="1617" spans="6:6" x14ac:dyDescent="0.2">
      <c r="F1617" s="34"/>
    </row>
    <row r="1618" spans="6:6" x14ac:dyDescent="0.2">
      <c r="F1618" s="34"/>
    </row>
    <row r="1619" spans="6:6" x14ac:dyDescent="0.2">
      <c r="F1619" s="34"/>
    </row>
    <row r="1620" spans="6:6" x14ac:dyDescent="0.2">
      <c r="F1620" s="34"/>
    </row>
    <row r="1621" spans="6:6" x14ac:dyDescent="0.2">
      <c r="F1621" s="34"/>
    </row>
    <row r="1622" spans="6:6" x14ac:dyDescent="0.2">
      <c r="F1622" s="34"/>
    </row>
    <row r="1623" spans="6:6" x14ac:dyDescent="0.2">
      <c r="F1623" s="34"/>
    </row>
    <row r="1624" spans="6:6" x14ac:dyDescent="0.2">
      <c r="F1624" s="34"/>
    </row>
    <row r="1625" spans="6:6" x14ac:dyDescent="0.2">
      <c r="F1625" s="34"/>
    </row>
    <row r="1626" spans="6:6" x14ac:dyDescent="0.2">
      <c r="F1626" s="34"/>
    </row>
    <row r="1627" spans="6:6" x14ac:dyDescent="0.2">
      <c r="F1627" s="34"/>
    </row>
    <row r="1628" spans="6:6" x14ac:dyDescent="0.2">
      <c r="F1628" s="34"/>
    </row>
    <row r="1629" spans="6:6" x14ac:dyDescent="0.2">
      <c r="F1629" s="34"/>
    </row>
    <row r="1630" spans="6:6" x14ac:dyDescent="0.2">
      <c r="F1630" s="34"/>
    </row>
    <row r="1631" spans="6:6" x14ac:dyDescent="0.2">
      <c r="F1631" s="34"/>
    </row>
    <row r="1632" spans="6:6" x14ac:dyDescent="0.2">
      <c r="F1632" s="34"/>
    </row>
    <row r="1633" spans="6:6" x14ac:dyDescent="0.2">
      <c r="F1633" s="34"/>
    </row>
    <row r="1634" spans="6:6" x14ac:dyDescent="0.2">
      <c r="F1634" s="34"/>
    </row>
    <row r="1635" spans="6:6" x14ac:dyDescent="0.2">
      <c r="F1635" s="34"/>
    </row>
    <row r="1636" spans="6:6" x14ac:dyDescent="0.2">
      <c r="F1636" s="34"/>
    </row>
    <row r="1637" spans="6:6" x14ac:dyDescent="0.2">
      <c r="F1637" s="34"/>
    </row>
    <row r="1638" spans="6:6" x14ac:dyDescent="0.2">
      <c r="F1638" s="34"/>
    </row>
    <row r="1639" spans="6:6" x14ac:dyDescent="0.2">
      <c r="F1639" s="34"/>
    </row>
    <row r="1640" spans="6:6" x14ac:dyDescent="0.2">
      <c r="F1640" s="34"/>
    </row>
    <row r="1641" spans="6:6" x14ac:dyDescent="0.2">
      <c r="F1641" s="34"/>
    </row>
    <row r="1642" spans="6:6" x14ac:dyDescent="0.2">
      <c r="F1642" s="34"/>
    </row>
    <row r="1643" spans="6:6" x14ac:dyDescent="0.2">
      <c r="F1643" s="34"/>
    </row>
    <row r="1644" spans="6:6" x14ac:dyDescent="0.2">
      <c r="F1644" s="34"/>
    </row>
    <row r="1645" spans="6:6" x14ac:dyDescent="0.2">
      <c r="F1645" s="34"/>
    </row>
    <row r="1646" spans="6:6" x14ac:dyDescent="0.2">
      <c r="F1646" s="34"/>
    </row>
    <row r="1647" spans="6:6" x14ac:dyDescent="0.2">
      <c r="F1647" s="34"/>
    </row>
    <row r="1648" spans="6:6" x14ac:dyDescent="0.2">
      <c r="F1648" s="34"/>
    </row>
    <row r="1649" spans="6:6" x14ac:dyDescent="0.2">
      <c r="F1649" s="34"/>
    </row>
    <row r="1650" spans="6:6" x14ac:dyDescent="0.2">
      <c r="F1650" s="34"/>
    </row>
    <row r="1651" spans="6:6" x14ac:dyDescent="0.2">
      <c r="F1651" s="34"/>
    </row>
    <row r="1652" spans="6:6" x14ac:dyDescent="0.2">
      <c r="F1652" s="34"/>
    </row>
    <row r="1653" spans="6:6" x14ac:dyDescent="0.2">
      <c r="F1653" s="34"/>
    </row>
    <row r="1654" spans="6:6" x14ac:dyDescent="0.2">
      <c r="F1654" s="34"/>
    </row>
    <row r="1655" spans="6:6" x14ac:dyDescent="0.2">
      <c r="F1655" s="34"/>
    </row>
    <row r="1656" spans="6:6" x14ac:dyDescent="0.2">
      <c r="F1656" s="34"/>
    </row>
    <row r="1657" spans="6:6" x14ac:dyDescent="0.2">
      <c r="F1657" s="34"/>
    </row>
    <row r="1658" spans="6:6" x14ac:dyDescent="0.2">
      <c r="F1658" s="34"/>
    </row>
    <row r="1659" spans="6:6" x14ac:dyDescent="0.2">
      <c r="F1659" s="34"/>
    </row>
    <row r="1660" spans="6:6" x14ac:dyDescent="0.2">
      <c r="F1660" s="34"/>
    </row>
    <row r="1661" spans="6:6" x14ac:dyDescent="0.2">
      <c r="F1661" s="34"/>
    </row>
    <row r="1662" spans="6:6" x14ac:dyDescent="0.2">
      <c r="F1662" s="34"/>
    </row>
    <row r="1663" spans="6:6" x14ac:dyDescent="0.2">
      <c r="F1663" s="34"/>
    </row>
    <row r="1664" spans="6:6" x14ac:dyDescent="0.2">
      <c r="F1664" s="34"/>
    </row>
    <row r="1665" spans="6:6" x14ac:dyDescent="0.2">
      <c r="F1665" s="34"/>
    </row>
    <row r="1666" spans="6:6" x14ac:dyDescent="0.2">
      <c r="F1666" s="34"/>
    </row>
    <row r="1667" spans="6:6" x14ac:dyDescent="0.2">
      <c r="F1667" s="34"/>
    </row>
    <row r="1668" spans="6:6" x14ac:dyDescent="0.2">
      <c r="F1668" s="34"/>
    </row>
    <row r="1669" spans="6:6" x14ac:dyDescent="0.2">
      <c r="F1669" s="34"/>
    </row>
    <row r="1670" spans="6:6" x14ac:dyDescent="0.2">
      <c r="F1670" s="34"/>
    </row>
    <row r="1671" spans="6:6" x14ac:dyDescent="0.2">
      <c r="F1671" s="34"/>
    </row>
    <row r="1672" spans="6:6" x14ac:dyDescent="0.2">
      <c r="F1672" s="34"/>
    </row>
    <row r="1673" spans="6:6" x14ac:dyDescent="0.2">
      <c r="F1673" s="34"/>
    </row>
    <row r="1674" spans="6:6" x14ac:dyDescent="0.2">
      <c r="F1674" s="34"/>
    </row>
    <row r="1675" spans="6:6" x14ac:dyDescent="0.2">
      <c r="F1675" s="34"/>
    </row>
    <row r="1676" spans="6:6" x14ac:dyDescent="0.2">
      <c r="F1676" s="34"/>
    </row>
    <row r="1677" spans="6:6" x14ac:dyDescent="0.2">
      <c r="F1677" s="34"/>
    </row>
    <row r="1678" spans="6:6" x14ac:dyDescent="0.2">
      <c r="F1678" s="34"/>
    </row>
    <row r="1679" spans="6:6" x14ac:dyDescent="0.2">
      <c r="F1679" s="34"/>
    </row>
    <row r="1680" spans="6:6" x14ac:dyDescent="0.2">
      <c r="F1680" s="34"/>
    </row>
    <row r="1681" spans="6:6" x14ac:dyDescent="0.2">
      <c r="F1681" s="34"/>
    </row>
    <row r="1682" spans="6:6" x14ac:dyDescent="0.2">
      <c r="F1682" s="34"/>
    </row>
    <row r="1683" spans="6:6" x14ac:dyDescent="0.2">
      <c r="F1683" s="34"/>
    </row>
    <row r="1684" spans="6:6" x14ac:dyDescent="0.2">
      <c r="F1684" s="34"/>
    </row>
    <row r="1685" spans="6:6" x14ac:dyDescent="0.2">
      <c r="F1685" s="34"/>
    </row>
    <row r="1686" spans="6:6" x14ac:dyDescent="0.2">
      <c r="F1686" s="34"/>
    </row>
    <row r="1687" spans="6:6" x14ac:dyDescent="0.2">
      <c r="F1687" s="34"/>
    </row>
    <row r="1688" spans="6:6" x14ac:dyDescent="0.2">
      <c r="F1688" s="34"/>
    </row>
    <row r="1689" spans="6:6" x14ac:dyDescent="0.2">
      <c r="F1689" s="34"/>
    </row>
    <row r="1690" spans="6:6" x14ac:dyDescent="0.2">
      <c r="F1690" s="34"/>
    </row>
    <row r="1691" spans="6:6" x14ac:dyDescent="0.2">
      <c r="F1691" s="34"/>
    </row>
    <row r="1692" spans="6:6" x14ac:dyDescent="0.2">
      <c r="F1692" s="34"/>
    </row>
    <row r="1693" spans="6:6" x14ac:dyDescent="0.2">
      <c r="F1693" s="34"/>
    </row>
    <row r="1694" spans="6:6" x14ac:dyDescent="0.2">
      <c r="F1694" s="34"/>
    </row>
    <row r="1695" spans="6:6" x14ac:dyDescent="0.2">
      <c r="F1695" s="34"/>
    </row>
    <row r="1696" spans="6:6" x14ac:dyDescent="0.2">
      <c r="F1696" s="34"/>
    </row>
    <row r="1697" spans="6:6" x14ac:dyDescent="0.2">
      <c r="F1697" s="34"/>
    </row>
    <row r="1698" spans="6:6" x14ac:dyDescent="0.2">
      <c r="F1698" s="34"/>
    </row>
    <row r="1699" spans="6:6" x14ac:dyDescent="0.2">
      <c r="F1699" s="34"/>
    </row>
    <row r="1700" spans="6:6" x14ac:dyDescent="0.2">
      <c r="F1700" s="34"/>
    </row>
    <row r="1701" spans="6:6" x14ac:dyDescent="0.2">
      <c r="F1701" s="34"/>
    </row>
    <row r="1702" spans="6:6" x14ac:dyDescent="0.2">
      <c r="F1702" s="34"/>
    </row>
    <row r="1703" spans="6:6" x14ac:dyDescent="0.2">
      <c r="F1703" s="34"/>
    </row>
    <row r="1704" spans="6:6" x14ac:dyDescent="0.2">
      <c r="F1704" s="34"/>
    </row>
    <row r="1705" spans="6:6" x14ac:dyDescent="0.2">
      <c r="F1705" s="34"/>
    </row>
    <row r="1706" spans="6:6" x14ac:dyDescent="0.2">
      <c r="F1706" s="34"/>
    </row>
    <row r="1707" spans="6:6" x14ac:dyDescent="0.2">
      <c r="F1707" s="34"/>
    </row>
    <row r="1708" spans="6:6" x14ac:dyDescent="0.2">
      <c r="F1708" s="34"/>
    </row>
    <row r="1709" spans="6:6" x14ac:dyDescent="0.2">
      <c r="F1709" s="34"/>
    </row>
    <row r="1710" spans="6:6" x14ac:dyDescent="0.2">
      <c r="F1710" s="34"/>
    </row>
    <row r="1711" spans="6:6" x14ac:dyDescent="0.2">
      <c r="F1711" s="34"/>
    </row>
    <row r="1712" spans="6:6" x14ac:dyDescent="0.2">
      <c r="F1712" s="34"/>
    </row>
    <row r="1713" spans="6:6" x14ac:dyDescent="0.2">
      <c r="F1713" s="34"/>
    </row>
    <row r="1714" spans="6:6" x14ac:dyDescent="0.2">
      <c r="F1714" s="34"/>
    </row>
    <row r="1715" spans="6:6" x14ac:dyDescent="0.2">
      <c r="F1715" s="34"/>
    </row>
    <row r="1716" spans="6:6" x14ac:dyDescent="0.2">
      <c r="F1716" s="34"/>
    </row>
    <row r="1717" spans="6:6" x14ac:dyDescent="0.2">
      <c r="F1717" s="34"/>
    </row>
    <row r="1718" spans="6:6" x14ac:dyDescent="0.2">
      <c r="F1718" s="34"/>
    </row>
    <row r="1719" spans="6:6" x14ac:dyDescent="0.2">
      <c r="F1719" s="34"/>
    </row>
    <row r="1720" spans="6:6" x14ac:dyDescent="0.2">
      <c r="F1720" s="34"/>
    </row>
    <row r="1721" spans="6:6" x14ac:dyDescent="0.2">
      <c r="F1721" s="34"/>
    </row>
    <row r="1722" spans="6:6" x14ac:dyDescent="0.2">
      <c r="F1722" s="34"/>
    </row>
    <row r="1723" spans="6:6" x14ac:dyDescent="0.2">
      <c r="F1723" s="34"/>
    </row>
    <row r="1724" spans="6:6" x14ac:dyDescent="0.2">
      <c r="F1724" s="34"/>
    </row>
    <row r="1725" spans="6:6" x14ac:dyDescent="0.2">
      <c r="F1725" s="34"/>
    </row>
    <row r="1726" spans="6:6" x14ac:dyDescent="0.2">
      <c r="F1726" s="34"/>
    </row>
    <row r="1727" spans="6:6" x14ac:dyDescent="0.2">
      <c r="F1727" s="34"/>
    </row>
    <row r="1728" spans="6:6" x14ac:dyDescent="0.2">
      <c r="F1728" s="34"/>
    </row>
    <row r="1729" spans="6:6" x14ac:dyDescent="0.2">
      <c r="F1729" s="34"/>
    </row>
    <row r="1730" spans="6:6" x14ac:dyDescent="0.2">
      <c r="F1730" s="34"/>
    </row>
    <row r="1731" spans="6:6" x14ac:dyDescent="0.2">
      <c r="F1731" s="34"/>
    </row>
    <row r="1732" spans="6:6" x14ac:dyDescent="0.2">
      <c r="F1732" s="34"/>
    </row>
    <row r="1733" spans="6:6" x14ac:dyDescent="0.2">
      <c r="F1733" s="34"/>
    </row>
    <row r="1734" spans="6:6" x14ac:dyDescent="0.2">
      <c r="F1734" s="34"/>
    </row>
    <row r="1735" spans="6:6" x14ac:dyDescent="0.2">
      <c r="F1735" s="34"/>
    </row>
    <row r="1736" spans="6:6" x14ac:dyDescent="0.2">
      <c r="F1736" s="34"/>
    </row>
    <row r="1737" spans="6:6" x14ac:dyDescent="0.2">
      <c r="F1737" s="34"/>
    </row>
    <row r="1738" spans="6:6" x14ac:dyDescent="0.2">
      <c r="F1738" s="34"/>
    </row>
    <row r="1739" spans="6:6" x14ac:dyDescent="0.2">
      <c r="F1739" s="34"/>
    </row>
    <row r="1740" spans="6:6" x14ac:dyDescent="0.2">
      <c r="F1740" s="34"/>
    </row>
    <row r="1741" spans="6:6" x14ac:dyDescent="0.2">
      <c r="F1741" s="34"/>
    </row>
    <row r="1742" spans="6:6" x14ac:dyDescent="0.2">
      <c r="F1742" s="34"/>
    </row>
    <row r="1743" spans="6:6" x14ac:dyDescent="0.2">
      <c r="F1743" s="34"/>
    </row>
    <row r="1744" spans="6:6" x14ac:dyDescent="0.2">
      <c r="F1744" s="34"/>
    </row>
    <row r="1745" spans="6:6" x14ac:dyDescent="0.2">
      <c r="F1745" s="34"/>
    </row>
    <row r="1746" spans="6:6" x14ac:dyDescent="0.2">
      <c r="F1746" s="34"/>
    </row>
    <row r="1747" spans="6:6" x14ac:dyDescent="0.2">
      <c r="F1747" s="34"/>
    </row>
    <row r="1748" spans="6:6" x14ac:dyDescent="0.2">
      <c r="F1748" s="34"/>
    </row>
    <row r="1749" spans="6:6" x14ac:dyDescent="0.2">
      <c r="F1749" s="34"/>
    </row>
    <row r="1750" spans="6:6" x14ac:dyDescent="0.2">
      <c r="F1750" s="34"/>
    </row>
    <row r="1751" spans="6:6" x14ac:dyDescent="0.2">
      <c r="F1751" s="34"/>
    </row>
    <row r="1752" spans="6:6" x14ac:dyDescent="0.2">
      <c r="F1752" s="34"/>
    </row>
    <row r="1753" spans="6:6" x14ac:dyDescent="0.2">
      <c r="F1753" s="34"/>
    </row>
    <row r="1754" spans="6:6" x14ac:dyDescent="0.2">
      <c r="F1754" s="34"/>
    </row>
    <row r="1755" spans="6:6" x14ac:dyDescent="0.2">
      <c r="F1755" s="34"/>
    </row>
    <row r="1756" spans="6:6" x14ac:dyDescent="0.2">
      <c r="F1756" s="34"/>
    </row>
    <row r="1757" spans="6:6" x14ac:dyDescent="0.2">
      <c r="F1757" s="34"/>
    </row>
    <row r="1758" spans="6:6" x14ac:dyDescent="0.2">
      <c r="F1758" s="34"/>
    </row>
    <row r="1759" spans="6:6" x14ac:dyDescent="0.2">
      <c r="F1759" s="34"/>
    </row>
    <row r="1760" spans="6:6" x14ac:dyDescent="0.2">
      <c r="F1760" s="34"/>
    </row>
    <row r="1761" spans="6:6" x14ac:dyDescent="0.2">
      <c r="F1761" s="34"/>
    </row>
    <row r="1762" spans="6:6" x14ac:dyDescent="0.2">
      <c r="F1762" s="34"/>
    </row>
    <row r="1763" spans="6:6" x14ac:dyDescent="0.2">
      <c r="F1763" s="34"/>
    </row>
    <row r="1764" spans="6:6" x14ac:dyDescent="0.2">
      <c r="F1764" s="34"/>
    </row>
    <row r="1765" spans="6:6" x14ac:dyDescent="0.2">
      <c r="F1765" s="34"/>
    </row>
    <row r="1766" spans="6:6" x14ac:dyDescent="0.2">
      <c r="F1766" s="34"/>
    </row>
    <row r="1767" spans="6:6" x14ac:dyDescent="0.2">
      <c r="F1767" s="34"/>
    </row>
    <row r="1768" spans="6:6" x14ac:dyDescent="0.2">
      <c r="F1768" s="34"/>
    </row>
    <row r="1769" spans="6:6" x14ac:dyDescent="0.2">
      <c r="F1769" s="34"/>
    </row>
    <row r="1770" spans="6:6" x14ac:dyDescent="0.2">
      <c r="F1770" s="34"/>
    </row>
    <row r="1771" spans="6:6" x14ac:dyDescent="0.2">
      <c r="F1771" s="34"/>
    </row>
    <row r="1772" spans="6:6" x14ac:dyDescent="0.2">
      <c r="F1772" s="34"/>
    </row>
    <row r="1773" spans="6:6" x14ac:dyDescent="0.2">
      <c r="F1773" s="34"/>
    </row>
    <row r="1774" spans="6:6" x14ac:dyDescent="0.2">
      <c r="F1774" s="34"/>
    </row>
    <row r="1775" spans="6:6" x14ac:dyDescent="0.2">
      <c r="F1775" s="34"/>
    </row>
    <row r="1776" spans="6:6" x14ac:dyDescent="0.2">
      <c r="F1776" s="34"/>
    </row>
    <row r="1777" spans="6:6" x14ac:dyDescent="0.2">
      <c r="F1777" s="34"/>
    </row>
    <row r="1778" spans="6:6" x14ac:dyDescent="0.2">
      <c r="F1778" s="34"/>
    </row>
    <row r="1779" spans="6:6" x14ac:dyDescent="0.2">
      <c r="F1779" s="34"/>
    </row>
    <row r="1780" spans="6:6" x14ac:dyDescent="0.2">
      <c r="F1780" s="34"/>
    </row>
    <row r="1781" spans="6:6" x14ac:dyDescent="0.2">
      <c r="F1781" s="34"/>
    </row>
    <row r="1782" spans="6:6" x14ac:dyDescent="0.2">
      <c r="F1782" s="34"/>
    </row>
    <row r="1783" spans="6:6" x14ac:dyDescent="0.2">
      <c r="F1783" s="34"/>
    </row>
    <row r="1784" spans="6:6" x14ac:dyDescent="0.2">
      <c r="F1784" s="34"/>
    </row>
    <row r="1785" spans="6:6" x14ac:dyDescent="0.2">
      <c r="F1785" s="34"/>
    </row>
    <row r="1786" spans="6:6" x14ac:dyDescent="0.2">
      <c r="F1786" s="34"/>
    </row>
    <row r="1787" spans="6:6" x14ac:dyDescent="0.2">
      <c r="F1787" s="34"/>
    </row>
    <row r="1788" spans="6:6" x14ac:dyDescent="0.2">
      <c r="F1788" s="34"/>
    </row>
    <row r="1789" spans="6:6" x14ac:dyDescent="0.2">
      <c r="F1789" s="34"/>
    </row>
    <row r="1790" spans="6:6" x14ac:dyDescent="0.2">
      <c r="F1790" s="34"/>
    </row>
    <row r="1791" spans="6:6" x14ac:dyDescent="0.2">
      <c r="F1791" s="34"/>
    </row>
    <row r="1792" spans="6:6" x14ac:dyDescent="0.2">
      <c r="F1792" s="34"/>
    </row>
    <row r="1793" spans="6:6" x14ac:dyDescent="0.2">
      <c r="F1793" s="34"/>
    </row>
    <row r="1794" spans="6:6" x14ac:dyDescent="0.2">
      <c r="F1794" s="34"/>
    </row>
    <row r="1795" spans="6:6" x14ac:dyDescent="0.2">
      <c r="F1795" s="34"/>
    </row>
    <row r="1796" spans="6:6" x14ac:dyDescent="0.2">
      <c r="F1796" s="34"/>
    </row>
    <row r="1797" spans="6:6" x14ac:dyDescent="0.2">
      <c r="F1797" s="34"/>
    </row>
    <row r="1798" spans="6:6" x14ac:dyDescent="0.2">
      <c r="F1798" s="34"/>
    </row>
    <row r="1799" spans="6:6" x14ac:dyDescent="0.2">
      <c r="F1799" s="34"/>
    </row>
    <row r="1800" spans="6:6" x14ac:dyDescent="0.2">
      <c r="F1800" s="34"/>
    </row>
    <row r="1801" spans="6:6" x14ac:dyDescent="0.2">
      <c r="F1801" s="34"/>
    </row>
    <row r="1802" spans="6:6" x14ac:dyDescent="0.2">
      <c r="F1802" s="34"/>
    </row>
    <row r="1803" spans="6:6" x14ac:dyDescent="0.2">
      <c r="F1803" s="34"/>
    </row>
    <row r="1804" spans="6:6" x14ac:dyDescent="0.2">
      <c r="F1804" s="34"/>
    </row>
    <row r="1805" spans="6:6" x14ac:dyDescent="0.2">
      <c r="F1805" s="34"/>
    </row>
    <row r="1806" spans="6:6" x14ac:dyDescent="0.2">
      <c r="F1806" s="34"/>
    </row>
    <row r="1807" spans="6:6" x14ac:dyDescent="0.2">
      <c r="F1807" s="34"/>
    </row>
    <row r="1808" spans="6:6" x14ac:dyDescent="0.2">
      <c r="F1808" s="34"/>
    </row>
    <row r="1809" spans="6:6" x14ac:dyDescent="0.2">
      <c r="F1809" s="34"/>
    </row>
    <row r="1810" spans="6:6" x14ac:dyDescent="0.2">
      <c r="F1810" s="34"/>
    </row>
    <row r="1811" spans="6:6" x14ac:dyDescent="0.2">
      <c r="F1811" s="34"/>
    </row>
    <row r="1812" spans="6:6" x14ac:dyDescent="0.2">
      <c r="F1812" s="34"/>
    </row>
    <row r="1813" spans="6:6" x14ac:dyDescent="0.2">
      <c r="F1813" s="34"/>
    </row>
    <row r="1814" spans="6:6" x14ac:dyDescent="0.2">
      <c r="F1814" s="34"/>
    </row>
    <row r="1815" spans="6:6" x14ac:dyDescent="0.2">
      <c r="F1815" s="34"/>
    </row>
    <row r="1816" spans="6:6" x14ac:dyDescent="0.2">
      <c r="F1816" s="34"/>
    </row>
    <row r="1817" spans="6:6" x14ac:dyDescent="0.2">
      <c r="F1817" s="34"/>
    </row>
    <row r="1818" spans="6:6" x14ac:dyDescent="0.2">
      <c r="F1818" s="34"/>
    </row>
    <row r="1819" spans="6:6" x14ac:dyDescent="0.2">
      <c r="F1819" s="34"/>
    </row>
    <row r="1820" spans="6:6" x14ac:dyDescent="0.2">
      <c r="F1820" s="34"/>
    </row>
    <row r="1821" spans="6:6" x14ac:dyDescent="0.2">
      <c r="F1821" s="34"/>
    </row>
    <row r="1822" spans="6:6" x14ac:dyDescent="0.2">
      <c r="F1822" s="34"/>
    </row>
    <row r="1823" spans="6:6" x14ac:dyDescent="0.2">
      <c r="F1823" s="34"/>
    </row>
    <row r="1824" spans="6:6" x14ac:dyDescent="0.2">
      <c r="F1824" s="34"/>
    </row>
    <row r="1825" spans="6:6" x14ac:dyDescent="0.2">
      <c r="F1825" s="34"/>
    </row>
    <row r="1826" spans="6:6" x14ac:dyDescent="0.2">
      <c r="F1826" s="34"/>
    </row>
    <row r="1827" spans="6:6" x14ac:dyDescent="0.2">
      <c r="F1827" s="34"/>
    </row>
    <row r="1828" spans="6:6" x14ac:dyDescent="0.2">
      <c r="F1828" s="34"/>
    </row>
    <row r="1829" spans="6:6" x14ac:dyDescent="0.2">
      <c r="F1829" s="34"/>
    </row>
    <row r="1830" spans="6:6" x14ac:dyDescent="0.2">
      <c r="F1830" s="34"/>
    </row>
    <row r="1831" spans="6:6" x14ac:dyDescent="0.2">
      <c r="F1831" s="34"/>
    </row>
    <row r="1832" spans="6:6" x14ac:dyDescent="0.2">
      <c r="F1832" s="34"/>
    </row>
    <row r="1833" spans="6:6" x14ac:dyDescent="0.2">
      <c r="F1833" s="34"/>
    </row>
    <row r="1834" spans="6:6" x14ac:dyDescent="0.2">
      <c r="F1834" s="34"/>
    </row>
    <row r="1835" spans="6:6" x14ac:dyDescent="0.2">
      <c r="F1835" s="34"/>
    </row>
    <row r="1836" spans="6:6" x14ac:dyDescent="0.2">
      <c r="F1836" s="34"/>
    </row>
    <row r="1837" spans="6:6" x14ac:dyDescent="0.2">
      <c r="F1837" s="34"/>
    </row>
    <row r="1838" spans="6:6" x14ac:dyDescent="0.2">
      <c r="F1838" s="34"/>
    </row>
    <row r="1839" spans="6:6" x14ac:dyDescent="0.2">
      <c r="F1839" s="34"/>
    </row>
    <row r="1840" spans="6:6" x14ac:dyDescent="0.2">
      <c r="F1840" s="34"/>
    </row>
    <row r="1841" spans="6:6" x14ac:dyDescent="0.2">
      <c r="F1841" s="34"/>
    </row>
    <row r="1842" spans="6:6" x14ac:dyDescent="0.2">
      <c r="F1842" s="34"/>
    </row>
    <row r="1843" spans="6:6" x14ac:dyDescent="0.2">
      <c r="F1843" s="34"/>
    </row>
    <row r="1844" spans="6:6" x14ac:dyDescent="0.2">
      <c r="F1844" s="34"/>
    </row>
    <row r="1845" spans="6:6" x14ac:dyDescent="0.2">
      <c r="F1845" s="34"/>
    </row>
    <row r="1846" spans="6:6" x14ac:dyDescent="0.2">
      <c r="F1846" s="34"/>
    </row>
    <row r="1847" spans="6:6" x14ac:dyDescent="0.2">
      <c r="F1847" s="34"/>
    </row>
    <row r="1848" spans="6:6" x14ac:dyDescent="0.2">
      <c r="F1848" s="34"/>
    </row>
    <row r="1849" spans="6:6" x14ac:dyDescent="0.2">
      <c r="F1849" s="34"/>
    </row>
    <row r="1850" spans="6:6" x14ac:dyDescent="0.2">
      <c r="F1850" s="34"/>
    </row>
    <row r="1851" spans="6:6" x14ac:dyDescent="0.2">
      <c r="F1851" s="34"/>
    </row>
    <row r="1852" spans="6:6" x14ac:dyDescent="0.2">
      <c r="F1852" s="34"/>
    </row>
    <row r="1853" spans="6:6" x14ac:dyDescent="0.2">
      <c r="F1853" s="34"/>
    </row>
    <row r="1854" spans="6:6" x14ac:dyDescent="0.2">
      <c r="F1854" s="34"/>
    </row>
    <row r="1855" spans="6:6" x14ac:dyDescent="0.2">
      <c r="F1855" s="34"/>
    </row>
    <row r="1856" spans="6:6" x14ac:dyDescent="0.2">
      <c r="F1856" s="34"/>
    </row>
    <row r="1857" spans="6:6" x14ac:dyDescent="0.2">
      <c r="F1857" s="34"/>
    </row>
    <row r="1858" spans="6:6" x14ac:dyDescent="0.2">
      <c r="F1858" s="34"/>
    </row>
    <row r="1859" spans="6:6" x14ac:dyDescent="0.2">
      <c r="F1859" s="34"/>
    </row>
    <row r="1860" spans="6:6" x14ac:dyDescent="0.2">
      <c r="F1860" s="34"/>
    </row>
    <row r="1861" spans="6:6" x14ac:dyDescent="0.2">
      <c r="F1861" s="34"/>
    </row>
    <row r="1862" spans="6:6" x14ac:dyDescent="0.2">
      <c r="F1862" s="34"/>
    </row>
    <row r="1863" spans="6:6" x14ac:dyDescent="0.2">
      <c r="F1863" s="34"/>
    </row>
    <row r="1864" spans="6:6" x14ac:dyDescent="0.2">
      <c r="F1864" s="34"/>
    </row>
    <row r="1865" spans="6:6" x14ac:dyDescent="0.2">
      <c r="F1865" s="34"/>
    </row>
    <row r="1866" spans="6:6" x14ac:dyDescent="0.2">
      <c r="F1866" s="34"/>
    </row>
    <row r="1867" spans="6:6" x14ac:dyDescent="0.2">
      <c r="F1867" s="34"/>
    </row>
    <row r="1868" spans="6:6" x14ac:dyDescent="0.2">
      <c r="F1868" s="34"/>
    </row>
    <row r="1869" spans="6:6" x14ac:dyDescent="0.2">
      <c r="F1869" s="34"/>
    </row>
    <row r="1870" spans="6:6" x14ac:dyDescent="0.2">
      <c r="F1870" s="34"/>
    </row>
    <row r="1871" spans="6:6" x14ac:dyDescent="0.2">
      <c r="F1871" s="34"/>
    </row>
    <row r="1872" spans="6:6" x14ac:dyDescent="0.2">
      <c r="F1872" s="34"/>
    </row>
    <row r="1873" spans="6:6" x14ac:dyDescent="0.2">
      <c r="F1873" s="34"/>
    </row>
    <row r="1874" spans="6:6" x14ac:dyDescent="0.2">
      <c r="F1874" s="34"/>
    </row>
    <row r="1875" spans="6:6" x14ac:dyDescent="0.2">
      <c r="F1875" s="34"/>
    </row>
    <row r="1876" spans="6:6" x14ac:dyDescent="0.2">
      <c r="F1876" s="34"/>
    </row>
    <row r="1877" spans="6:6" x14ac:dyDescent="0.2">
      <c r="F1877" s="34"/>
    </row>
    <row r="1878" spans="6:6" x14ac:dyDescent="0.2">
      <c r="F1878" s="34"/>
    </row>
    <row r="1879" spans="6:6" x14ac:dyDescent="0.2">
      <c r="F1879" s="34"/>
    </row>
    <row r="1880" spans="6:6" x14ac:dyDescent="0.2">
      <c r="F1880" s="34"/>
    </row>
    <row r="1881" spans="6:6" x14ac:dyDescent="0.2">
      <c r="F1881" s="34"/>
    </row>
    <row r="1882" spans="6:6" x14ac:dyDescent="0.2">
      <c r="F1882" s="34"/>
    </row>
    <row r="1883" spans="6:6" x14ac:dyDescent="0.2">
      <c r="F1883" s="34"/>
    </row>
    <row r="1884" spans="6:6" x14ac:dyDescent="0.2">
      <c r="F1884" s="34"/>
    </row>
    <row r="1885" spans="6:6" x14ac:dyDescent="0.2">
      <c r="F1885" s="34"/>
    </row>
    <row r="1886" spans="6:6" x14ac:dyDescent="0.2">
      <c r="F1886" s="34"/>
    </row>
    <row r="1887" spans="6:6" x14ac:dyDescent="0.2">
      <c r="F1887" s="34"/>
    </row>
    <row r="1888" spans="6:6" x14ac:dyDescent="0.2">
      <c r="F1888" s="34"/>
    </row>
    <row r="1889" spans="6:6" x14ac:dyDescent="0.2">
      <c r="F1889" s="34"/>
    </row>
    <row r="1890" spans="6:6" x14ac:dyDescent="0.2">
      <c r="F1890" s="34"/>
    </row>
    <row r="1891" spans="6:6" x14ac:dyDescent="0.2">
      <c r="F1891" s="34"/>
    </row>
    <row r="1892" spans="6:6" x14ac:dyDescent="0.2">
      <c r="F1892" s="34"/>
    </row>
    <row r="1893" spans="6:6" x14ac:dyDescent="0.2">
      <c r="F1893" s="34"/>
    </row>
    <row r="1894" spans="6:6" x14ac:dyDescent="0.2">
      <c r="F1894" s="34"/>
    </row>
    <row r="1895" spans="6:6" x14ac:dyDescent="0.2">
      <c r="F1895" s="34"/>
    </row>
    <row r="1896" spans="6:6" x14ac:dyDescent="0.2">
      <c r="F1896" s="34"/>
    </row>
    <row r="1897" spans="6:6" x14ac:dyDescent="0.2">
      <c r="F1897" s="34"/>
    </row>
    <row r="1898" spans="6:6" x14ac:dyDescent="0.2">
      <c r="F1898" s="34"/>
    </row>
    <row r="1899" spans="6:6" x14ac:dyDescent="0.2">
      <c r="F1899" s="34"/>
    </row>
    <row r="1900" spans="6:6" x14ac:dyDescent="0.2">
      <c r="F1900" s="34"/>
    </row>
    <row r="1901" spans="6:6" x14ac:dyDescent="0.2">
      <c r="F1901" s="34"/>
    </row>
    <row r="1902" spans="6:6" x14ac:dyDescent="0.2">
      <c r="F1902" s="34"/>
    </row>
    <row r="1903" spans="6:6" x14ac:dyDescent="0.2">
      <c r="F1903" s="34"/>
    </row>
    <row r="1904" spans="6:6" x14ac:dyDescent="0.2">
      <c r="F1904" s="34"/>
    </row>
    <row r="1905" spans="6:6" x14ac:dyDescent="0.2">
      <c r="F1905" s="34"/>
    </row>
    <row r="1906" spans="6:6" x14ac:dyDescent="0.2">
      <c r="F1906" s="34"/>
    </row>
    <row r="1907" spans="6:6" x14ac:dyDescent="0.2">
      <c r="F1907" s="34"/>
    </row>
    <row r="1908" spans="6:6" x14ac:dyDescent="0.2">
      <c r="F1908" s="34"/>
    </row>
    <row r="1909" spans="6:6" x14ac:dyDescent="0.2">
      <c r="F1909" s="34"/>
    </row>
    <row r="1910" spans="6:6" x14ac:dyDescent="0.2">
      <c r="F1910" s="34"/>
    </row>
    <row r="1911" spans="6:6" x14ac:dyDescent="0.2">
      <c r="F1911" s="34"/>
    </row>
    <row r="1912" spans="6:6" x14ac:dyDescent="0.2">
      <c r="F1912" s="34"/>
    </row>
    <row r="1913" spans="6:6" x14ac:dyDescent="0.2">
      <c r="F1913" s="34"/>
    </row>
    <row r="1914" spans="6:6" x14ac:dyDescent="0.2">
      <c r="F1914" s="34"/>
    </row>
    <row r="1915" spans="6:6" x14ac:dyDescent="0.2">
      <c r="F1915" s="34"/>
    </row>
    <row r="1916" spans="6:6" x14ac:dyDescent="0.2">
      <c r="F1916" s="34"/>
    </row>
    <row r="1917" spans="6:6" x14ac:dyDescent="0.2">
      <c r="F1917" s="34"/>
    </row>
    <row r="1918" spans="6:6" x14ac:dyDescent="0.2">
      <c r="F1918" s="34"/>
    </row>
    <row r="1919" spans="6:6" x14ac:dyDescent="0.2">
      <c r="F1919" s="34"/>
    </row>
    <row r="1920" spans="6:6" x14ac:dyDescent="0.2">
      <c r="F1920" s="34"/>
    </row>
    <row r="1921" spans="6:6" x14ac:dyDescent="0.2">
      <c r="F1921" s="34"/>
    </row>
    <row r="1922" spans="6:6" x14ac:dyDescent="0.2">
      <c r="F1922" s="34"/>
    </row>
    <row r="1923" spans="6:6" x14ac:dyDescent="0.2">
      <c r="F1923" s="34"/>
    </row>
    <row r="1924" spans="6:6" x14ac:dyDescent="0.2">
      <c r="F1924" s="34"/>
    </row>
    <row r="1925" spans="6:6" x14ac:dyDescent="0.2">
      <c r="F1925" s="34"/>
    </row>
    <row r="1926" spans="6:6" x14ac:dyDescent="0.2">
      <c r="F1926" s="34"/>
    </row>
    <row r="1927" spans="6:6" x14ac:dyDescent="0.2">
      <c r="F1927" s="34"/>
    </row>
    <row r="1928" spans="6:6" x14ac:dyDescent="0.2">
      <c r="F1928" s="34"/>
    </row>
    <row r="1929" spans="6:6" x14ac:dyDescent="0.2">
      <c r="F1929" s="34"/>
    </row>
    <row r="1930" spans="6:6" x14ac:dyDescent="0.2">
      <c r="F1930" s="34"/>
    </row>
    <row r="1931" spans="6:6" x14ac:dyDescent="0.2">
      <c r="F1931" s="34"/>
    </row>
    <row r="1932" spans="6:6" x14ac:dyDescent="0.2">
      <c r="F1932" s="34"/>
    </row>
    <row r="1933" spans="6:6" x14ac:dyDescent="0.2">
      <c r="F1933" s="34"/>
    </row>
    <row r="1934" spans="6:6" x14ac:dyDescent="0.2">
      <c r="F1934" s="34"/>
    </row>
    <row r="1935" spans="6:6" x14ac:dyDescent="0.2">
      <c r="F1935" s="34"/>
    </row>
    <row r="1936" spans="6:6" x14ac:dyDescent="0.2">
      <c r="F1936" s="34"/>
    </row>
    <row r="1937" spans="6:6" x14ac:dyDescent="0.2">
      <c r="F1937" s="34"/>
    </row>
    <row r="1938" spans="6:6" x14ac:dyDescent="0.2">
      <c r="F1938" s="34"/>
    </row>
    <row r="1939" spans="6:6" x14ac:dyDescent="0.2">
      <c r="F1939" s="34"/>
    </row>
    <row r="1940" spans="6:6" x14ac:dyDescent="0.2">
      <c r="F1940" s="34"/>
    </row>
    <row r="1941" spans="6:6" x14ac:dyDescent="0.2">
      <c r="F1941" s="34"/>
    </row>
    <row r="1942" spans="6:6" x14ac:dyDescent="0.2">
      <c r="F1942" s="34"/>
    </row>
    <row r="1943" spans="6:6" x14ac:dyDescent="0.2">
      <c r="F1943" s="34"/>
    </row>
    <row r="1944" spans="6:6" x14ac:dyDescent="0.2">
      <c r="F1944" s="34"/>
    </row>
    <row r="1945" spans="6:6" x14ac:dyDescent="0.2">
      <c r="F1945" s="34"/>
    </row>
    <row r="1946" spans="6:6" x14ac:dyDescent="0.2">
      <c r="F1946" s="34"/>
    </row>
    <row r="1947" spans="6:6" x14ac:dyDescent="0.2">
      <c r="F1947" s="34"/>
    </row>
    <row r="1948" spans="6:6" x14ac:dyDescent="0.2">
      <c r="F1948" s="34"/>
    </row>
    <row r="1949" spans="6:6" x14ac:dyDescent="0.2">
      <c r="F1949" s="34"/>
    </row>
    <row r="1950" spans="6:6" x14ac:dyDescent="0.2">
      <c r="F1950" s="34"/>
    </row>
    <row r="1951" spans="6:6" x14ac:dyDescent="0.2">
      <c r="F1951" s="34"/>
    </row>
    <row r="1952" spans="6:6" x14ac:dyDescent="0.2">
      <c r="F1952" s="34"/>
    </row>
    <row r="1953" spans="6:6" x14ac:dyDescent="0.2">
      <c r="F1953" s="34"/>
    </row>
    <row r="1954" spans="6:6" x14ac:dyDescent="0.2">
      <c r="F1954" s="34"/>
    </row>
    <row r="1955" spans="6:6" x14ac:dyDescent="0.2">
      <c r="F1955" s="34"/>
    </row>
    <row r="1956" spans="6:6" x14ac:dyDescent="0.2">
      <c r="F1956" s="34"/>
    </row>
    <row r="1957" spans="6:6" x14ac:dyDescent="0.2">
      <c r="F1957" s="34"/>
    </row>
    <row r="1958" spans="6:6" x14ac:dyDescent="0.2">
      <c r="F1958" s="34"/>
    </row>
    <row r="1959" spans="6:6" x14ac:dyDescent="0.2">
      <c r="F1959" s="34"/>
    </row>
    <row r="1960" spans="6:6" x14ac:dyDescent="0.2">
      <c r="F1960" s="34"/>
    </row>
    <row r="1961" spans="6:6" x14ac:dyDescent="0.2">
      <c r="F1961" s="34"/>
    </row>
    <row r="1962" spans="6:6" x14ac:dyDescent="0.2">
      <c r="F1962" s="34"/>
    </row>
    <row r="1963" spans="6:6" x14ac:dyDescent="0.2">
      <c r="F1963" s="34"/>
    </row>
    <row r="1964" spans="6:6" x14ac:dyDescent="0.2">
      <c r="F1964" s="34"/>
    </row>
    <row r="1965" spans="6:6" x14ac:dyDescent="0.2">
      <c r="F1965" s="34"/>
    </row>
    <row r="1966" spans="6:6" x14ac:dyDescent="0.2">
      <c r="F1966" s="34"/>
    </row>
    <row r="1967" spans="6:6" x14ac:dyDescent="0.2">
      <c r="F1967" s="34"/>
    </row>
    <row r="1968" spans="6:6" x14ac:dyDescent="0.2">
      <c r="F1968" s="34"/>
    </row>
    <row r="1969" spans="6:6" x14ac:dyDescent="0.2">
      <c r="F1969" s="34"/>
    </row>
    <row r="1970" spans="6:6" x14ac:dyDescent="0.2">
      <c r="F1970" s="34"/>
    </row>
    <row r="1971" spans="6:6" x14ac:dyDescent="0.2">
      <c r="F1971" s="34"/>
    </row>
    <row r="1972" spans="6:6" x14ac:dyDescent="0.2">
      <c r="F1972" s="34"/>
    </row>
    <row r="1973" spans="6:6" x14ac:dyDescent="0.2">
      <c r="F1973" s="34"/>
    </row>
    <row r="1974" spans="6:6" x14ac:dyDescent="0.2">
      <c r="F1974" s="34"/>
    </row>
    <row r="1975" spans="6:6" x14ac:dyDescent="0.2">
      <c r="F1975" s="34"/>
    </row>
    <row r="1976" spans="6:6" x14ac:dyDescent="0.2">
      <c r="F1976" s="34"/>
    </row>
    <row r="1977" spans="6:6" x14ac:dyDescent="0.2">
      <c r="F1977" s="34"/>
    </row>
    <row r="1978" spans="6:6" x14ac:dyDescent="0.2">
      <c r="F1978" s="34"/>
    </row>
    <row r="1979" spans="6:6" x14ac:dyDescent="0.2">
      <c r="F1979" s="34"/>
    </row>
    <row r="1980" spans="6:6" x14ac:dyDescent="0.2">
      <c r="F1980" s="34"/>
    </row>
    <row r="1981" spans="6:6" x14ac:dyDescent="0.2">
      <c r="F1981" s="34"/>
    </row>
    <row r="1982" spans="6:6" x14ac:dyDescent="0.2">
      <c r="F1982" s="34"/>
    </row>
    <row r="1983" spans="6:6" x14ac:dyDescent="0.2">
      <c r="F1983" s="34"/>
    </row>
    <row r="1984" spans="6:6" x14ac:dyDescent="0.2">
      <c r="F1984" s="34"/>
    </row>
    <row r="1985" spans="6:6" x14ac:dyDescent="0.2">
      <c r="F1985" s="34"/>
    </row>
    <row r="1986" spans="6:6" x14ac:dyDescent="0.2">
      <c r="F1986" s="34"/>
    </row>
    <row r="1987" spans="6:6" x14ac:dyDescent="0.2">
      <c r="F1987" s="34"/>
    </row>
    <row r="1988" spans="6:6" x14ac:dyDescent="0.2">
      <c r="F1988" s="34"/>
    </row>
    <row r="1989" spans="6:6" x14ac:dyDescent="0.2">
      <c r="F1989" s="34"/>
    </row>
    <row r="1990" spans="6:6" x14ac:dyDescent="0.2">
      <c r="F1990" s="34"/>
    </row>
    <row r="1991" spans="6:6" x14ac:dyDescent="0.2">
      <c r="F1991" s="34"/>
    </row>
    <row r="1992" spans="6:6" x14ac:dyDescent="0.2">
      <c r="F1992" s="34"/>
    </row>
    <row r="1993" spans="6:6" x14ac:dyDescent="0.2">
      <c r="F1993" s="34"/>
    </row>
    <row r="1994" spans="6:6" x14ac:dyDescent="0.2">
      <c r="F1994" s="34"/>
    </row>
    <row r="1995" spans="6:6" x14ac:dyDescent="0.2">
      <c r="F1995" s="34"/>
    </row>
    <row r="1996" spans="6:6" x14ac:dyDescent="0.2">
      <c r="F1996" s="34"/>
    </row>
    <row r="1997" spans="6:6" x14ac:dyDescent="0.2">
      <c r="F1997" s="34"/>
    </row>
    <row r="1998" spans="6:6" x14ac:dyDescent="0.2">
      <c r="F1998" s="34"/>
    </row>
    <row r="1999" spans="6:6" x14ac:dyDescent="0.2">
      <c r="F1999" s="34"/>
    </row>
    <row r="2000" spans="6:6" x14ac:dyDescent="0.2">
      <c r="F2000" s="34"/>
    </row>
    <row r="2001" spans="6:6" x14ac:dyDescent="0.2">
      <c r="F2001" s="34"/>
    </row>
    <row r="2002" spans="6:6" x14ac:dyDescent="0.2">
      <c r="F2002" s="34"/>
    </row>
    <row r="2003" spans="6:6" x14ac:dyDescent="0.2">
      <c r="F2003" s="34"/>
    </row>
    <row r="2004" spans="6:6" x14ac:dyDescent="0.2">
      <c r="F2004" s="34"/>
    </row>
    <row r="2005" spans="6:6" x14ac:dyDescent="0.2">
      <c r="F2005" s="34"/>
    </row>
    <row r="2006" spans="6:6" x14ac:dyDescent="0.2">
      <c r="F2006" s="34"/>
    </row>
    <row r="2007" spans="6:6" x14ac:dyDescent="0.2">
      <c r="F2007" s="34"/>
    </row>
    <row r="2008" spans="6:6" x14ac:dyDescent="0.2">
      <c r="F2008" s="34"/>
    </row>
    <row r="2009" spans="6:6" x14ac:dyDescent="0.2">
      <c r="F2009" s="34"/>
    </row>
    <row r="2010" spans="6:6" x14ac:dyDescent="0.2">
      <c r="F2010" s="34"/>
    </row>
    <row r="2011" spans="6:6" x14ac:dyDescent="0.2">
      <c r="F2011" s="34"/>
    </row>
    <row r="2012" spans="6:6" x14ac:dyDescent="0.2">
      <c r="F2012" s="34"/>
    </row>
    <row r="2013" spans="6:6" x14ac:dyDescent="0.2">
      <c r="F2013" s="34"/>
    </row>
    <row r="2014" spans="6:6" x14ac:dyDescent="0.2">
      <c r="F2014" s="34"/>
    </row>
    <row r="2015" spans="6:6" x14ac:dyDescent="0.2">
      <c r="F2015" s="34"/>
    </row>
    <row r="2016" spans="6:6" x14ac:dyDescent="0.2">
      <c r="F2016" s="34"/>
    </row>
    <row r="2017" spans="6:6" x14ac:dyDescent="0.2">
      <c r="F2017" s="34"/>
    </row>
    <row r="2018" spans="6:6" x14ac:dyDescent="0.2">
      <c r="F2018" s="34"/>
    </row>
    <row r="2019" spans="6:6" x14ac:dyDescent="0.2">
      <c r="F2019" s="34"/>
    </row>
    <row r="2020" spans="6:6" x14ac:dyDescent="0.2">
      <c r="F2020" s="34"/>
    </row>
    <row r="2021" spans="6:6" x14ac:dyDescent="0.2">
      <c r="F2021" s="34"/>
    </row>
    <row r="2022" spans="6:6" x14ac:dyDescent="0.2">
      <c r="F2022" s="34"/>
    </row>
    <row r="2023" spans="6:6" x14ac:dyDescent="0.2">
      <c r="F2023" s="34"/>
    </row>
    <row r="2024" spans="6:6" x14ac:dyDescent="0.2">
      <c r="F2024" s="34"/>
    </row>
    <row r="2025" spans="6:6" x14ac:dyDescent="0.2">
      <c r="F2025" s="34"/>
    </row>
    <row r="2026" spans="6:6" x14ac:dyDescent="0.2">
      <c r="F2026" s="34"/>
    </row>
    <row r="2027" spans="6:6" x14ac:dyDescent="0.2">
      <c r="F2027" s="34"/>
    </row>
    <row r="2028" spans="6:6" x14ac:dyDescent="0.2">
      <c r="F2028" s="34"/>
    </row>
    <row r="2029" spans="6:6" x14ac:dyDescent="0.2">
      <c r="F2029" s="34"/>
    </row>
    <row r="2030" spans="6:6" x14ac:dyDescent="0.2">
      <c r="F2030" s="34"/>
    </row>
    <row r="2031" spans="6:6" x14ac:dyDescent="0.2">
      <c r="F2031" s="34"/>
    </row>
    <row r="2032" spans="6:6" x14ac:dyDescent="0.2">
      <c r="F2032" s="34"/>
    </row>
    <row r="2033" spans="6:6" x14ac:dyDescent="0.2">
      <c r="F2033" s="34"/>
    </row>
    <row r="2034" spans="6:6" x14ac:dyDescent="0.2">
      <c r="F2034" s="34"/>
    </row>
    <row r="2035" spans="6:6" x14ac:dyDescent="0.2">
      <c r="F2035" s="34"/>
    </row>
    <row r="2036" spans="6:6" x14ac:dyDescent="0.2">
      <c r="F2036" s="34"/>
    </row>
    <row r="2037" spans="6:6" x14ac:dyDescent="0.2">
      <c r="F2037" s="34"/>
    </row>
    <row r="2038" spans="6:6" x14ac:dyDescent="0.2">
      <c r="F2038" s="34"/>
    </row>
    <row r="2039" spans="6:6" x14ac:dyDescent="0.2">
      <c r="F2039" s="34"/>
    </row>
    <row r="2040" spans="6:6" x14ac:dyDescent="0.2">
      <c r="F2040" s="34"/>
    </row>
    <row r="2041" spans="6:6" x14ac:dyDescent="0.2">
      <c r="F2041" s="34"/>
    </row>
    <row r="2042" spans="6:6" x14ac:dyDescent="0.2">
      <c r="F2042" s="34"/>
    </row>
    <row r="2043" spans="6:6" x14ac:dyDescent="0.2">
      <c r="F2043" s="34"/>
    </row>
    <row r="2044" spans="6:6" x14ac:dyDescent="0.2">
      <c r="F2044" s="34"/>
    </row>
    <row r="2045" spans="6:6" x14ac:dyDescent="0.2">
      <c r="F2045" s="34"/>
    </row>
    <row r="2046" spans="6:6" x14ac:dyDescent="0.2">
      <c r="F2046" s="34"/>
    </row>
    <row r="2047" spans="6:6" x14ac:dyDescent="0.2">
      <c r="F2047" s="34"/>
    </row>
    <row r="2048" spans="6:6" x14ac:dyDescent="0.2">
      <c r="F2048" s="34"/>
    </row>
    <row r="2049" spans="6:6" x14ac:dyDescent="0.2">
      <c r="F2049" s="34"/>
    </row>
    <row r="2050" spans="6:6" x14ac:dyDescent="0.2">
      <c r="F2050" s="34"/>
    </row>
    <row r="2051" spans="6:6" x14ac:dyDescent="0.2">
      <c r="F2051" s="34"/>
    </row>
    <row r="2052" spans="6:6" x14ac:dyDescent="0.2">
      <c r="F2052" s="34"/>
    </row>
    <row r="2053" spans="6:6" x14ac:dyDescent="0.2">
      <c r="F2053" s="34"/>
    </row>
    <row r="2054" spans="6:6" x14ac:dyDescent="0.2">
      <c r="F2054" s="34"/>
    </row>
    <row r="2055" spans="6:6" x14ac:dyDescent="0.2">
      <c r="F2055" s="34"/>
    </row>
    <row r="2056" spans="6:6" x14ac:dyDescent="0.2">
      <c r="F2056" s="34"/>
    </row>
    <row r="2057" spans="6:6" x14ac:dyDescent="0.2">
      <c r="F2057" s="34"/>
    </row>
    <row r="2058" spans="6:6" x14ac:dyDescent="0.2">
      <c r="F2058" s="34"/>
    </row>
    <row r="2059" spans="6:6" x14ac:dyDescent="0.2">
      <c r="F2059" s="34"/>
    </row>
    <row r="2060" spans="6:6" x14ac:dyDescent="0.2">
      <c r="F2060" s="34"/>
    </row>
    <row r="2061" spans="6:6" x14ac:dyDescent="0.2">
      <c r="F2061" s="34"/>
    </row>
    <row r="2062" spans="6:6" x14ac:dyDescent="0.2">
      <c r="F2062" s="34"/>
    </row>
    <row r="2063" spans="6:6" x14ac:dyDescent="0.2">
      <c r="F2063" s="34"/>
    </row>
    <row r="2064" spans="6:6" x14ac:dyDescent="0.2">
      <c r="F2064" s="34"/>
    </row>
    <row r="2065" spans="6:6" x14ac:dyDescent="0.2">
      <c r="F2065" s="34"/>
    </row>
    <row r="2066" spans="6:6" x14ac:dyDescent="0.2">
      <c r="F2066" s="34"/>
    </row>
    <row r="2067" spans="6:6" x14ac:dyDescent="0.2">
      <c r="F2067" s="34"/>
    </row>
    <row r="2068" spans="6:6" x14ac:dyDescent="0.2">
      <c r="F2068" s="34"/>
    </row>
    <row r="2069" spans="6:6" x14ac:dyDescent="0.2">
      <c r="F2069" s="34"/>
    </row>
    <row r="2070" spans="6:6" x14ac:dyDescent="0.2">
      <c r="F2070" s="34"/>
    </row>
    <row r="2071" spans="6:6" x14ac:dyDescent="0.2">
      <c r="F2071" s="34"/>
    </row>
    <row r="2072" spans="6:6" x14ac:dyDescent="0.2">
      <c r="F2072" s="34"/>
    </row>
    <row r="2073" spans="6:6" x14ac:dyDescent="0.2">
      <c r="F2073" s="34"/>
    </row>
    <row r="2074" spans="6:6" x14ac:dyDescent="0.2">
      <c r="F2074" s="34"/>
    </row>
    <row r="2075" spans="6:6" x14ac:dyDescent="0.2">
      <c r="F2075" s="34"/>
    </row>
    <row r="2076" spans="6:6" x14ac:dyDescent="0.2">
      <c r="F2076" s="34"/>
    </row>
    <row r="2077" spans="6:6" x14ac:dyDescent="0.2">
      <c r="F2077" s="34"/>
    </row>
    <row r="2078" spans="6:6" x14ac:dyDescent="0.2">
      <c r="F2078" s="34"/>
    </row>
    <row r="2079" spans="6:6" x14ac:dyDescent="0.2">
      <c r="F2079" s="34"/>
    </row>
    <row r="2080" spans="6:6" x14ac:dyDescent="0.2">
      <c r="F2080" s="34"/>
    </row>
    <row r="2081" spans="6:6" x14ac:dyDescent="0.2">
      <c r="F2081" s="34"/>
    </row>
    <row r="2082" spans="6:6" x14ac:dyDescent="0.2">
      <c r="F2082" s="34"/>
    </row>
    <row r="2083" spans="6:6" x14ac:dyDescent="0.2">
      <c r="F2083" s="34"/>
    </row>
    <row r="2084" spans="6:6" x14ac:dyDescent="0.2">
      <c r="F2084" s="34"/>
    </row>
    <row r="2085" spans="6:6" x14ac:dyDescent="0.2">
      <c r="F2085" s="34"/>
    </row>
    <row r="2086" spans="6:6" x14ac:dyDescent="0.2">
      <c r="F2086" s="34"/>
    </row>
    <row r="2087" spans="6:6" x14ac:dyDescent="0.2">
      <c r="F2087" s="34"/>
    </row>
    <row r="2088" spans="6:6" x14ac:dyDescent="0.2">
      <c r="F2088" s="34"/>
    </row>
    <row r="2089" spans="6:6" x14ac:dyDescent="0.2">
      <c r="F2089" s="34"/>
    </row>
    <row r="2090" spans="6:6" x14ac:dyDescent="0.2">
      <c r="F2090" s="34"/>
    </row>
    <row r="2091" spans="6:6" x14ac:dyDescent="0.2">
      <c r="F2091" s="34"/>
    </row>
    <row r="2092" spans="6:6" x14ac:dyDescent="0.2">
      <c r="F2092" s="34"/>
    </row>
    <row r="2093" spans="6:6" x14ac:dyDescent="0.2">
      <c r="F2093" s="34"/>
    </row>
    <row r="2094" spans="6:6" x14ac:dyDescent="0.2">
      <c r="F2094" s="34"/>
    </row>
    <row r="2095" spans="6:6" x14ac:dyDescent="0.2">
      <c r="F2095" s="34"/>
    </row>
    <row r="2096" spans="6:6" x14ac:dyDescent="0.2">
      <c r="F2096" s="34"/>
    </row>
    <row r="2097" spans="6:6" x14ac:dyDescent="0.2">
      <c r="F2097" s="34"/>
    </row>
    <row r="2098" spans="6:6" x14ac:dyDescent="0.2">
      <c r="F2098" s="34"/>
    </row>
    <row r="2099" spans="6:6" x14ac:dyDescent="0.2">
      <c r="F2099" s="34"/>
    </row>
    <row r="2100" spans="6:6" x14ac:dyDescent="0.2">
      <c r="F2100" s="34"/>
    </row>
    <row r="2101" spans="6:6" x14ac:dyDescent="0.2">
      <c r="F2101" s="34"/>
    </row>
    <row r="2102" spans="6:6" x14ac:dyDescent="0.2">
      <c r="F2102" s="34"/>
    </row>
    <row r="2103" spans="6:6" x14ac:dyDescent="0.2">
      <c r="F2103" s="34"/>
    </row>
    <row r="2104" spans="6:6" x14ac:dyDescent="0.2">
      <c r="F2104" s="34"/>
    </row>
    <row r="2105" spans="6:6" x14ac:dyDescent="0.2">
      <c r="F2105" s="34"/>
    </row>
    <row r="2106" spans="6:6" x14ac:dyDescent="0.2">
      <c r="F2106" s="34"/>
    </row>
    <row r="2107" spans="6:6" x14ac:dyDescent="0.2">
      <c r="F2107" s="34"/>
    </row>
    <row r="2108" spans="6:6" x14ac:dyDescent="0.2">
      <c r="F2108" s="34"/>
    </row>
    <row r="2109" spans="6:6" x14ac:dyDescent="0.2">
      <c r="F2109" s="34"/>
    </row>
    <row r="2110" spans="6:6" x14ac:dyDescent="0.2">
      <c r="F2110" s="34"/>
    </row>
    <row r="2111" spans="6:6" x14ac:dyDescent="0.2">
      <c r="F2111" s="34"/>
    </row>
    <row r="2112" spans="6:6" x14ac:dyDescent="0.2">
      <c r="F2112" s="34"/>
    </row>
    <row r="2113" spans="6:6" x14ac:dyDescent="0.2">
      <c r="F2113" s="34"/>
    </row>
    <row r="2114" spans="6:6" x14ac:dyDescent="0.2">
      <c r="F2114" s="34"/>
    </row>
    <row r="2115" spans="6:6" x14ac:dyDescent="0.2">
      <c r="F2115" s="34"/>
    </row>
    <row r="2116" spans="6:6" x14ac:dyDescent="0.2">
      <c r="F2116" s="34"/>
    </row>
    <row r="2117" spans="6:6" x14ac:dyDescent="0.2">
      <c r="F2117" s="34"/>
    </row>
    <row r="2118" spans="6:6" x14ac:dyDescent="0.2">
      <c r="F2118" s="34"/>
    </row>
    <row r="2119" spans="6:6" x14ac:dyDescent="0.2">
      <c r="F2119" s="34"/>
    </row>
    <row r="2120" spans="6:6" x14ac:dyDescent="0.2">
      <c r="F2120" s="34"/>
    </row>
    <row r="2121" spans="6:6" x14ac:dyDescent="0.2">
      <c r="F2121" s="34"/>
    </row>
    <row r="2122" spans="6:6" x14ac:dyDescent="0.2">
      <c r="F2122" s="34"/>
    </row>
    <row r="2123" spans="6:6" x14ac:dyDescent="0.2">
      <c r="F2123" s="34"/>
    </row>
    <row r="2124" spans="6:6" x14ac:dyDescent="0.2">
      <c r="F2124" s="34"/>
    </row>
    <row r="2125" spans="6:6" x14ac:dyDescent="0.2">
      <c r="F2125" s="34"/>
    </row>
    <row r="2126" spans="6:6" x14ac:dyDescent="0.2">
      <c r="F2126" s="34"/>
    </row>
    <row r="2127" spans="6:6" x14ac:dyDescent="0.2">
      <c r="F2127" s="34"/>
    </row>
    <row r="2128" spans="6:6" x14ac:dyDescent="0.2">
      <c r="F2128" s="34"/>
    </row>
    <row r="2129" spans="6:6" x14ac:dyDescent="0.2">
      <c r="F2129" s="34"/>
    </row>
    <row r="2130" spans="6:6" x14ac:dyDescent="0.2">
      <c r="F2130" s="34"/>
    </row>
    <row r="2131" spans="6:6" x14ac:dyDescent="0.2">
      <c r="F2131" s="34"/>
    </row>
    <row r="2132" spans="6:6" x14ac:dyDescent="0.2">
      <c r="F2132" s="34"/>
    </row>
    <row r="2133" spans="6:6" x14ac:dyDescent="0.2">
      <c r="F2133" s="34"/>
    </row>
    <row r="2134" spans="6:6" x14ac:dyDescent="0.2">
      <c r="F2134" s="34"/>
    </row>
    <row r="2135" spans="6:6" x14ac:dyDescent="0.2">
      <c r="F2135" s="34"/>
    </row>
    <row r="2136" spans="6:6" x14ac:dyDescent="0.2">
      <c r="F2136" s="34"/>
    </row>
    <row r="2137" spans="6:6" x14ac:dyDescent="0.2">
      <c r="F2137" s="34"/>
    </row>
    <row r="2138" spans="6:6" x14ac:dyDescent="0.2">
      <c r="F2138" s="34"/>
    </row>
    <row r="2139" spans="6:6" x14ac:dyDescent="0.2">
      <c r="F2139" s="34"/>
    </row>
    <row r="2140" spans="6:6" x14ac:dyDescent="0.2">
      <c r="F2140" s="34"/>
    </row>
    <row r="2141" spans="6:6" x14ac:dyDescent="0.2">
      <c r="F2141" s="34"/>
    </row>
    <row r="2142" spans="6:6" x14ac:dyDescent="0.2">
      <c r="F2142" s="34"/>
    </row>
    <row r="2143" spans="6:6" x14ac:dyDescent="0.2">
      <c r="F2143" s="34"/>
    </row>
    <row r="2144" spans="6:6" x14ac:dyDescent="0.2">
      <c r="F2144" s="34"/>
    </row>
    <row r="2145" spans="6:6" x14ac:dyDescent="0.2">
      <c r="F2145" s="34"/>
    </row>
    <row r="2146" spans="6:6" x14ac:dyDescent="0.2">
      <c r="F2146" s="34"/>
    </row>
    <row r="2147" spans="6:6" x14ac:dyDescent="0.2">
      <c r="F2147" s="34"/>
    </row>
    <row r="2148" spans="6:6" x14ac:dyDescent="0.2">
      <c r="F2148" s="34"/>
    </row>
    <row r="2149" spans="6:6" x14ac:dyDescent="0.2">
      <c r="F2149" s="34"/>
    </row>
    <row r="2150" spans="6:6" x14ac:dyDescent="0.2">
      <c r="F2150" s="34"/>
    </row>
    <row r="2151" spans="6:6" x14ac:dyDescent="0.2">
      <c r="F2151" s="34"/>
    </row>
    <row r="2152" spans="6:6" x14ac:dyDescent="0.2">
      <c r="F2152" s="34"/>
    </row>
    <row r="2153" spans="6:6" x14ac:dyDescent="0.2">
      <c r="F2153" s="34"/>
    </row>
    <row r="2154" spans="6:6" x14ac:dyDescent="0.2">
      <c r="F2154" s="34"/>
    </row>
    <row r="2155" spans="6:6" x14ac:dyDescent="0.2">
      <c r="F2155" s="34"/>
    </row>
    <row r="2156" spans="6:6" x14ac:dyDescent="0.2">
      <c r="F2156" s="34"/>
    </row>
    <row r="2157" spans="6:6" x14ac:dyDescent="0.2">
      <c r="F2157" s="34"/>
    </row>
    <row r="2158" spans="6:6" x14ac:dyDescent="0.2">
      <c r="F2158" s="34"/>
    </row>
    <row r="2159" spans="6:6" x14ac:dyDescent="0.2">
      <c r="F2159" s="34"/>
    </row>
    <row r="2160" spans="6:6" x14ac:dyDescent="0.2">
      <c r="F2160" s="34"/>
    </row>
    <row r="2161" spans="6:6" x14ac:dyDescent="0.2">
      <c r="F2161" s="34"/>
    </row>
    <row r="2162" spans="6:6" x14ac:dyDescent="0.2">
      <c r="F2162" s="34"/>
    </row>
    <row r="2163" spans="6:6" x14ac:dyDescent="0.2">
      <c r="F2163" s="34"/>
    </row>
    <row r="2164" spans="6:6" x14ac:dyDescent="0.2">
      <c r="F2164" s="34"/>
    </row>
    <row r="2165" spans="6:6" x14ac:dyDescent="0.2">
      <c r="F2165" s="34"/>
    </row>
    <row r="2166" spans="6:6" x14ac:dyDescent="0.2">
      <c r="F2166" s="34"/>
    </row>
    <row r="2167" spans="6:6" x14ac:dyDescent="0.2">
      <c r="F2167" s="34"/>
    </row>
    <row r="2168" spans="6:6" x14ac:dyDescent="0.2">
      <c r="F2168" s="34"/>
    </row>
    <row r="2169" spans="6:6" x14ac:dyDescent="0.2">
      <c r="F2169" s="34"/>
    </row>
    <row r="2170" spans="6:6" x14ac:dyDescent="0.2">
      <c r="F2170" s="34"/>
    </row>
    <row r="2171" spans="6:6" x14ac:dyDescent="0.2">
      <c r="F2171" s="34"/>
    </row>
    <row r="2172" spans="6:6" x14ac:dyDescent="0.2">
      <c r="F2172" s="34"/>
    </row>
    <row r="2173" spans="6:6" x14ac:dyDescent="0.2">
      <c r="F2173" s="34"/>
    </row>
    <row r="2174" spans="6:6" x14ac:dyDescent="0.2">
      <c r="F2174" s="34"/>
    </row>
    <row r="2175" spans="6:6" x14ac:dyDescent="0.2">
      <c r="F2175" s="34"/>
    </row>
    <row r="2176" spans="6:6" x14ac:dyDescent="0.2">
      <c r="F2176" s="34"/>
    </row>
    <row r="2177" spans="6:6" x14ac:dyDescent="0.2">
      <c r="F2177" s="34"/>
    </row>
    <row r="2178" spans="6:6" x14ac:dyDescent="0.2">
      <c r="F2178" s="34"/>
    </row>
    <row r="2179" spans="6:6" x14ac:dyDescent="0.2">
      <c r="F2179" s="34"/>
    </row>
    <row r="2180" spans="6:6" x14ac:dyDescent="0.2">
      <c r="F2180" s="34"/>
    </row>
    <row r="2181" spans="6:6" x14ac:dyDescent="0.2">
      <c r="F2181" s="34"/>
    </row>
    <row r="2182" spans="6:6" x14ac:dyDescent="0.2">
      <c r="F2182" s="34"/>
    </row>
    <row r="2183" spans="6:6" x14ac:dyDescent="0.2">
      <c r="F2183" s="34"/>
    </row>
    <row r="2184" spans="6:6" x14ac:dyDescent="0.2">
      <c r="F2184" s="34"/>
    </row>
    <row r="2185" spans="6:6" x14ac:dyDescent="0.2">
      <c r="F2185" s="34"/>
    </row>
    <row r="2186" spans="6:6" x14ac:dyDescent="0.2">
      <c r="F2186" s="34"/>
    </row>
    <row r="2187" spans="6:6" x14ac:dyDescent="0.2">
      <c r="F2187" s="34"/>
    </row>
    <row r="2188" spans="6:6" x14ac:dyDescent="0.2">
      <c r="F2188" s="34"/>
    </row>
    <row r="2189" spans="6:6" x14ac:dyDescent="0.2">
      <c r="F2189" s="34"/>
    </row>
    <row r="2190" spans="6:6" x14ac:dyDescent="0.2">
      <c r="F2190" s="34"/>
    </row>
    <row r="2191" spans="6:6" x14ac:dyDescent="0.2">
      <c r="F2191" s="34"/>
    </row>
    <row r="2192" spans="6:6" x14ac:dyDescent="0.2">
      <c r="F2192" s="34"/>
    </row>
    <row r="2193" spans="6:6" x14ac:dyDescent="0.2">
      <c r="F2193" s="34"/>
    </row>
    <row r="2194" spans="6:6" x14ac:dyDescent="0.2">
      <c r="F2194" s="34"/>
    </row>
    <row r="2195" spans="6:6" x14ac:dyDescent="0.2">
      <c r="F2195" s="34"/>
    </row>
    <row r="2196" spans="6:6" x14ac:dyDescent="0.2">
      <c r="F2196" s="34"/>
    </row>
    <row r="2197" spans="6:6" x14ac:dyDescent="0.2">
      <c r="F2197" s="34"/>
    </row>
    <row r="2198" spans="6:6" x14ac:dyDescent="0.2">
      <c r="F2198" s="34"/>
    </row>
    <row r="2199" spans="6:6" x14ac:dyDescent="0.2">
      <c r="F2199" s="34"/>
    </row>
    <row r="2200" spans="6:6" x14ac:dyDescent="0.2">
      <c r="F2200" s="34"/>
    </row>
    <row r="2201" spans="6:6" x14ac:dyDescent="0.2">
      <c r="F2201" s="34"/>
    </row>
    <row r="2202" spans="6:6" x14ac:dyDescent="0.2">
      <c r="F2202" s="34"/>
    </row>
    <row r="2203" spans="6:6" x14ac:dyDescent="0.2">
      <c r="F2203" s="34"/>
    </row>
    <row r="2204" spans="6:6" x14ac:dyDescent="0.2">
      <c r="F2204" s="34"/>
    </row>
    <row r="2205" spans="6:6" x14ac:dyDescent="0.2">
      <c r="F2205" s="34"/>
    </row>
    <row r="2206" spans="6:6" x14ac:dyDescent="0.2">
      <c r="F2206" s="34"/>
    </row>
    <row r="2207" spans="6:6" x14ac:dyDescent="0.2">
      <c r="F2207" s="34"/>
    </row>
    <row r="2208" spans="6:6" x14ac:dyDescent="0.2">
      <c r="F2208" s="34"/>
    </row>
    <row r="2209" spans="6:6" x14ac:dyDescent="0.2">
      <c r="F2209" s="34"/>
    </row>
    <row r="2210" spans="6:6" x14ac:dyDescent="0.2">
      <c r="F2210" s="34"/>
    </row>
    <row r="2211" spans="6:6" x14ac:dyDescent="0.2">
      <c r="F2211" s="34"/>
    </row>
    <row r="2212" spans="6:6" x14ac:dyDescent="0.2">
      <c r="F2212" s="34"/>
    </row>
    <row r="2213" spans="6:6" x14ac:dyDescent="0.2">
      <c r="F2213" s="34"/>
    </row>
    <row r="2214" spans="6:6" x14ac:dyDescent="0.2">
      <c r="F2214" s="34"/>
    </row>
    <row r="2215" spans="6:6" x14ac:dyDescent="0.2">
      <c r="F2215" s="34"/>
    </row>
    <row r="2216" spans="6:6" x14ac:dyDescent="0.2">
      <c r="F2216" s="34"/>
    </row>
    <row r="2217" spans="6:6" x14ac:dyDescent="0.2">
      <c r="F2217" s="34"/>
    </row>
    <row r="2218" spans="6:6" x14ac:dyDescent="0.2">
      <c r="F2218" s="34"/>
    </row>
    <row r="2219" spans="6:6" x14ac:dyDescent="0.2">
      <c r="F2219" s="34"/>
    </row>
    <row r="2220" spans="6:6" x14ac:dyDescent="0.2">
      <c r="F2220" s="34"/>
    </row>
    <row r="2221" spans="6:6" x14ac:dyDescent="0.2">
      <c r="F2221" s="34"/>
    </row>
    <row r="2222" spans="6:6" x14ac:dyDescent="0.2">
      <c r="F2222" s="34"/>
    </row>
    <row r="2223" spans="6:6" x14ac:dyDescent="0.2">
      <c r="F2223" s="34"/>
    </row>
    <row r="2224" spans="6:6" x14ac:dyDescent="0.2">
      <c r="F2224" s="34"/>
    </row>
    <row r="2225" spans="6:6" x14ac:dyDescent="0.2">
      <c r="F2225" s="34"/>
    </row>
    <row r="2226" spans="6:6" x14ac:dyDescent="0.2">
      <c r="F2226" s="34"/>
    </row>
    <row r="2227" spans="6:6" x14ac:dyDescent="0.2">
      <c r="F2227" s="34"/>
    </row>
    <row r="2228" spans="6:6" x14ac:dyDescent="0.2">
      <c r="F2228" s="34"/>
    </row>
    <row r="2229" spans="6:6" x14ac:dyDescent="0.2">
      <c r="F2229" s="34"/>
    </row>
    <row r="2230" spans="6:6" x14ac:dyDescent="0.2">
      <c r="F2230" s="34"/>
    </row>
    <row r="2231" spans="6:6" x14ac:dyDescent="0.2">
      <c r="F2231" s="34"/>
    </row>
    <row r="2232" spans="6:6" x14ac:dyDescent="0.2">
      <c r="F2232" s="34"/>
    </row>
    <row r="2233" spans="6:6" x14ac:dyDescent="0.2">
      <c r="F2233" s="34"/>
    </row>
    <row r="2234" spans="6:6" x14ac:dyDescent="0.2">
      <c r="F2234" s="34"/>
    </row>
  </sheetData>
  <mergeCells count="1">
    <mergeCell ref="L18:T20"/>
  </mergeCells>
  <dataValidations count="1">
    <dataValidation allowBlank="1" showErrorMessage="1" promptTitle="TRAFO" prompt="$D$3:$I$195" sqref="A3"/>
  </dataValidations>
  <pageMargins left="0.7" right="0.7" top="0.75" bottom="0.75" header="0.3" footer="0.3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01"/>
  <sheetViews>
    <sheetView topLeftCell="E1" zoomScale="94" workbookViewId="0">
      <selection activeCell="I1" sqref="I1"/>
    </sheetView>
  </sheetViews>
  <sheetFormatPr baseColWidth="10" defaultColWidth="8.83203125" defaultRowHeight="16" x14ac:dyDescent="0.2"/>
  <cols>
    <col min="1" max="1" width="14.1640625" style="50" customWidth="1"/>
    <col min="2" max="2" width="8.83203125" style="32"/>
    <col min="3" max="3" width="15.33203125" style="32" customWidth="1"/>
    <col min="4" max="4" width="14" style="32" customWidth="1"/>
    <col min="5" max="16384" width="8.83203125" style="32"/>
  </cols>
  <sheetData>
    <row r="1" spans="1:10" x14ac:dyDescent="0.2">
      <c r="A1" s="44"/>
      <c r="B1" s="45" t="s">
        <v>14</v>
      </c>
      <c r="C1" s="32" t="s">
        <v>15</v>
      </c>
      <c r="E1" s="45" t="s">
        <v>14</v>
      </c>
      <c r="F1" s="32" t="s">
        <v>15</v>
      </c>
      <c r="J1" s="25" t="s">
        <v>257</v>
      </c>
    </row>
    <row r="2" spans="1:10" x14ac:dyDescent="0.2">
      <c r="A2" s="46">
        <v>39083</v>
      </c>
      <c r="B2" s="45">
        <v>1418.3</v>
      </c>
      <c r="C2" s="32">
        <v>1614.18</v>
      </c>
      <c r="D2" s="46">
        <v>39083</v>
      </c>
      <c r="E2" s="32">
        <v>100</v>
      </c>
      <c r="F2" s="32">
        <v>100</v>
      </c>
      <c r="G2" s="32" t="str">
        <f>TEXT(D2, "mmm") &amp; " " &amp; TEXT(D2, "yyyy")</f>
        <v>Jan 2007</v>
      </c>
      <c r="J2" s="11" t="s">
        <v>59</v>
      </c>
    </row>
    <row r="3" spans="1:10" x14ac:dyDescent="0.2">
      <c r="A3" s="46">
        <v>39084</v>
      </c>
      <c r="B3" s="45">
        <v>1418.3</v>
      </c>
      <c r="C3" s="32">
        <v>1635.54</v>
      </c>
      <c r="D3" s="46">
        <v>39084</v>
      </c>
      <c r="E3" s="32">
        <f>100*B3/B$2</f>
        <v>100</v>
      </c>
      <c r="F3" s="32">
        <f>100*C3/C$2</f>
        <v>101.32327249749098</v>
      </c>
      <c r="G3" s="32" t="str">
        <f>TEXT(D3, "mmm") &amp; " " &amp; TEXT(D3, "yy")</f>
        <v>Jan 07</v>
      </c>
      <c r="J3" s="47" t="s">
        <v>61</v>
      </c>
    </row>
    <row r="4" spans="1:10" x14ac:dyDescent="0.2">
      <c r="A4" s="46">
        <v>39085</v>
      </c>
      <c r="B4" s="48">
        <v>1416.6</v>
      </c>
      <c r="C4" s="32">
        <v>1636.3</v>
      </c>
      <c r="D4" s="46">
        <v>39085</v>
      </c>
      <c r="E4" s="32">
        <f>100*B4/B$2</f>
        <v>99.880138193612069</v>
      </c>
      <c r="F4" s="32">
        <f t="shared" ref="F4:F67" si="0">100*C4/C$2</f>
        <v>101.37035522680246</v>
      </c>
      <c r="G4" s="32" t="str">
        <f t="shared" ref="G4:G67" si="1">TEXT(D4, "mmm") &amp; " " &amp; TEXT(D4, "yy")</f>
        <v>Jan 07</v>
      </c>
    </row>
    <row r="5" spans="1:10" x14ac:dyDescent="0.2">
      <c r="A5" s="46">
        <v>39086</v>
      </c>
      <c r="B5" s="48">
        <v>1418.34</v>
      </c>
      <c r="C5" s="32">
        <v>1631.61</v>
      </c>
      <c r="D5" s="46">
        <v>39086</v>
      </c>
      <c r="E5" s="32">
        <f t="shared" ref="E5:F68" si="2">100*B5/B$2</f>
        <v>100.00282027779737</v>
      </c>
      <c r="F5" s="32">
        <f t="shared" si="0"/>
        <v>101.07980522618296</v>
      </c>
      <c r="G5" s="32" t="str">
        <f t="shared" si="1"/>
        <v>Jan 07</v>
      </c>
    </row>
    <row r="6" spans="1:10" x14ac:dyDescent="0.2">
      <c r="A6" s="46">
        <v>39087</v>
      </c>
      <c r="B6" s="48">
        <v>1409.71</v>
      </c>
      <c r="C6" s="32">
        <v>1616.52</v>
      </c>
      <c r="D6" s="46">
        <v>39087</v>
      </c>
      <c r="E6" s="32">
        <f t="shared" si="2"/>
        <v>99.394345343016283</v>
      </c>
      <c r="F6" s="32">
        <f t="shared" si="0"/>
        <v>100.14496524551164</v>
      </c>
      <c r="G6" s="32" t="str">
        <f t="shared" si="1"/>
        <v>Jan 07</v>
      </c>
    </row>
    <row r="7" spans="1:10" x14ac:dyDescent="0.2">
      <c r="A7" s="46">
        <v>39090</v>
      </c>
      <c r="B7" s="48">
        <v>1412.84</v>
      </c>
      <c r="C7" s="32">
        <v>1616.7</v>
      </c>
      <c r="D7" s="46">
        <v>39090</v>
      </c>
      <c r="E7" s="32">
        <f t="shared" si="2"/>
        <v>99.615032080659944</v>
      </c>
      <c r="F7" s="32">
        <f t="shared" si="0"/>
        <v>100.15611641824331</v>
      </c>
      <c r="G7" s="32" t="str">
        <f t="shared" si="1"/>
        <v>Jan 07</v>
      </c>
    </row>
    <row r="8" spans="1:10" x14ac:dyDescent="0.2">
      <c r="A8" s="46">
        <v>39091</v>
      </c>
      <c r="B8" s="48">
        <v>1412.11</v>
      </c>
      <c r="C8" s="32">
        <v>1619.88</v>
      </c>
      <c r="D8" s="46">
        <v>39091</v>
      </c>
      <c r="E8" s="32">
        <f t="shared" si="2"/>
        <v>99.563562010858078</v>
      </c>
      <c r="F8" s="32">
        <f t="shared" si="0"/>
        <v>100.35312046983607</v>
      </c>
      <c r="G8" s="32" t="str">
        <f t="shared" si="1"/>
        <v>Jan 07</v>
      </c>
    </row>
    <row r="9" spans="1:10" x14ac:dyDescent="0.2">
      <c r="A9" s="46">
        <v>39092</v>
      </c>
      <c r="B9" s="48">
        <v>1414.85</v>
      </c>
      <c r="C9" s="32">
        <v>1606.94</v>
      </c>
      <c r="D9" s="46">
        <v>39092</v>
      </c>
      <c r="E9" s="32">
        <f t="shared" si="2"/>
        <v>99.756751039977445</v>
      </c>
      <c r="F9" s="32">
        <f t="shared" si="0"/>
        <v>99.55147505234855</v>
      </c>
      <c r="G9" s="32" t="str">
        <f t="shared" si="1"/>
        <v>Jan 07</v>
      </c>
    </row>
    <row r="10" spans="1:10" x14ac:dyDescent="0.2">
      <c r="A10" s="46">
        <v>39093</v>
      </c>
      <c r="B10" s="48">
        <v>1423.82</v>
      </c>
      <c r="C10" s="32">
        <v>1634.15</v>
      </c>
      <c r="D10" s="46">
        <v>39093</v>
      </c>
      <c r="E10" s="32">
        <f t="shared" si="2"/>
        <v>100.3891983360361</v>
      </c>
      <c r="F10" s="32">
        <f t="shared" si="0"/>
        <v>101.23716066361868</v>
      </c>
      <c r="G10" s="32" t="str">
        <f t="shared" si="1"/>
        <v>Jan 07</v>
      </c>
    </row>
    <row r="11" spans="1:10" x14ac:dyDescent="0.2">
      <c r="A11" s="46">
        <v>39094</v>
      </c>
      <c r="B11" s="48">
        <v>1430.73</v>
      </c>
      <c r="C11" s="32">
        <v>1638.92</v>
      </c>
      <c r="D11" s="46">
        <v>39094</v>
      </c>
      <c r="E11" s="32">
        <f t="shared" si="2"/>
        <v>100.87640132553057</v>
      </c>
      <c r="F11" s="32">
        <f t="shared" si="0"/>
        <v>101.53266674100782</v>
      </c>
      <c r="G11" s="32" t="str">
        <f t="shared" si="1"/>
        <v>Jan 07</v>
      </c>
    </row>
    <row r="12" spans="1:10" x14ac:dyDescent="0.2">
      <c r="A12" s="46">
        <v>39098</v>
      </c>
      <c r="B12" s="48">
        <v>1431.9</v>
      </c>
      <c r="C12" s="32">
        <v>1638.38</v>
      </c>
      <c r="D12" s="46">
        <v>39098</v>
      </c>
      <c r="E12" s="32">
        <f t="shared" si="2"/>
        <v>100.95889445110343</v>
      </c>
      <c r="F12" s="32">
        <f t="shared" si="0"/>
        <v>101.49921322281281</v>
      </c>
      <c r="G12" s="32" t="str">
        <f t="shared" si="1"/>
        <v>Jan 07</v>
      </c>
    </row>
    <row r="13" spans="1:10" x14ac:dyDescent="0.2">
      <c r="A13" s="46">
        <v>39099</v>
      </c>
      <c r="B13" s="48">
        <v>1430.62</v>
      </c>
      <c r="C13" s="32">
        <v>1632.49</v>
      </c>
      <c r="D13" s="46">
        <v>39099</v>
      </c>
      <c r="E13" s="32">
        <f t="shared" si="2"/>
        <v>100.86864556158783</v>
      </c>
      <c r="F13" s="32">
        <f t="shared" si="0"/>
        <v>101.13432207064886</v>
      </c>
      <c r="G13" s="32" t="str">
        <f t="shared" si="1"/>
        <v>Jan 07</v>
      </c>
    </row>
    <row r="14" spans="1:10" x14ac:dyDescent="0.2">
      <c r="A14" s="46">
        <v>39100</v>
      </c>
      <c r="B14" s="48">
        <v>1426.37</v>
      </c>
      <c r="C14" s="32">
        <v>1631.26</v>
      </c>
      <c r="D14" s="46">
        <v>39100</v>
      </c>
      <c r="E14" s="32">
        <f t="shared" si="2"/>
        <v>100.56899104561799</v>
      </c>
      <c r="F14" s="32">
        <f t="shared" si="0"/>
        <v>101.05812239031582</v>
      </c>
      <c r="G14" s="32" t="str">
        <f t="shared" si="1"/>
        <v>Jan 07</v>
      </c>
    </row>
    <row r="15" spans="1:10" x14ac:dyDescent="0.2">
      <c r="A15" s="46">
        <v>39101</v>
      </c>
      <c r="B15" s="48">
        <v>1430.5</v>
      </c>
      <c r="C15" s="32">
        <v>1644.86</v>
      </c>
      <c r="D15" s="46">
        <v>39101</v>
      </c>
      <c r="E15" s="32">
        <f t="shared" si="2"/>
        <v>100.86018472819573</v>
      </c>
      <c r="F15" s="32">
        <f t="shared" si="0"/>
        <v>101.90065544115278</v>
      </c>
      <c r="G15" s="32" t="str">
        <f t="shared" si="1"/>
        <v>Jan 07</v>
      </c>
    </row>
    <row r="16" spans="1:10" x14ac:dyDescent="0.2">
      <c r="A16" s="46">
        <v>39104</v>
      </c>
      <c r="B16" s="48">
        <v>1422.95</v>
      </c>
      <c r="C16" s="32">
        <v>1635.4</v>
      </c>
      <c r="D16" s="46">
        <v>39104</v>
      </c>
      <c r="E16" s="32">
        <f t="shared" si="2"/>
        <v>100.32785729394345</v>
      </c>
      <c r="F16" s="32">
        <f t="shared" si="0"/>
        <v>101.31459936314413</v>
      </c>
      <c r="G16" s="32" t="str">
        <f t="shared" si="1"/>
        <v>Jan 07</v>
      </c>
    </row>
    <row r="17" spans="1:14" x14ac:dyDescent="0.2">
      <c r="A17" s="46">
        <v>39105</v>
      </c>
      <c r="B17" s="48">
        <v>1427.99</v>
      </c>
      <c r="C17" s="32">
        <v>1634.36</v>
      </c>
      <c r="D17" s="46">
        <v>39105</v>
      </c>
      <c r="E17" s="32">
        <f t="shared" si="2"/>
        <v>100.6832122964112</v>
      </c>
      <c r="F17" s="32">
        <f t="shared" si="0"/>
        <v>101.25017036513896</v>
      </c>
      <c r="G17" s="32" t="str">
        <f t="shared" si="1"/>
        <v>Jan 07</v>
      </c>
    </row>
    <row r="18" spans="1:14" x14ac:dyDescent="0.2">
      <c r="A18" s="46">
        <v>39106</v>
      </c>
      <c r="B18" s="48">
        <v>1440.13</v>
      </c>
      <c r="C18" s="32">
        <v>1651.4</v>
      </c>
      <c r="D18" s="46">
        <v>39106</v>
      </c>
      <c r="E18" s="32">
        <f t="shared" si="2"/>
        <v>101.53916660791089</v>
      </c>
      <c r="F18" s="32">
        <f t="shared" si="0"/>
        <v>102.30581471706996</v>
      </c>
      <c r="G18" s="32" t="str">
        <f t="shared" si="1"/>
        <v>Jan 07</v>
      </c>
    </row>
    <row r="19" spans="1:14" x14ac:dyDescent="0.2">
      <c r="A19" s="46">
        <v>39107</v>
      </c>
      <c r="B19" s="48">
        <v>1423.9</v>
      </c>
      <c r="C19" s="32">
        <v>1646.82</v>
      </c>
      <c r="D19" s="46">
        <v>39107</v>
      </c>
      <c r="E19" s="32">
        <f t="shared" si="2"/>
        <v>100.39483889163083</v>
      </c>
      <c r="F19" s="32">
        <f t="shared" si="0"/>
        <v>102.02207932200869</v>
      </c>
      <c r="G19" s="32" t="str">
        <f t="shared" si="1"/>
        <v>Jan 07</v>
      </c>
    </row>
    <row r="20" spans="1:14" x14ac:dyDescent="0.2">
      <c r="A20" s="46">
        <v>39108</v>
      </c>
      <c r="B20" s="48">
        <v>1422.18</v>
      </c>
      <c r="C20" s="32">
        <v>1637.49</v>
      </c>
      <c r="D20" s="46">
        <v>39108</v>
      </c>
      <c r="E20" s="32">
        <f t="shared" si="2"/>
        <v>100.27356694634422</v>
      </c>
      <c r="F20" s="32">
        <f t="shared" si="0"/>
        <v>101.4440768687507</v>
      </c>
      <c r="G20" s="32" t="str">
        <f t="shared" si="1"/>
        <v>Jan 07</v>
      </c>
    </row>
    <row r="21" spans="1:14" x14ac:dyDescent="0.2">
      <c r="A21" s="46">
        <v>39111</v>
      </c>
      <c r="B21" s="48">
        <v>1420.62</v>
      </c>
      <c r="C21" s="32">
        <v>1645.16</v>
      </c>
      <c r="D21" s="46">
        <v>39111</v>
      </c>
      <c r="E21" s="32">
        <f t="shared" si="2"/>
        <v>100.16357611224706</v>
      </c>
      <c r="F21" s="32">
        <f t="shared" si="0"/>
        <v>101.91924072903889</v>
      </c>
      <c r="G21" s="32" t="str">
        <f t="shared" si="1"/>
        <v>Jan 07</v>
      </c>
    </row>
    <row r="22" spans="1:14" x14ac:dyDescent="0.2">
      <c r="A22" s="46">
        <v>39112</v>
      </c>
      <c r="B22" s="48">
        <v>1428.82</v>
      </c>
      <c r="C22" s="32">
        <v>1653.2</v>
      </c>
      <c r="D22" s="46">
        <v>39112</v>
      </c>
      <c r="E22" s="32">
        <f t="shared" si="2"/>
        <v>100.74173306070648</v>
      </c>
      <c r="F22" s="32">
        <f t="shared" si="0"/>
        <v>102.41732644438662</v>
      </c>
      <c r="G22" s="32" t="str">
        <f t="shared" si="1"/>
        <v>Jan 07</v>
      </c>
      <c r="J22" s="202" t="s">
        <v>64</v>
      </c>
      <c r="K22" s="203"/>
      <c r="L22" s="203"/>
      <c r="M22" s="203"/>
      <c r="N22" s="204"/>
    </row>
    <row r="23" spans="1:14" x14ac:dyDescent="0.2">
      <c r="A23" s="46">
        <v>39113</v>
      </c>
      <c r="B23" s="48">
        <v>1438.24</v>
      </c>
      <c r="C23" s="32">
        <v>1647.6</v>
      </c>
      <c r="D23" s="46">
        <v>39113</v>
      </c>
      <c r="E23" s="32">
        <f t="shared" si="2"/>
        <v>101.40590848198548</v>
      </c>
      <c r="F23" s="32">
        <f t="shared" si="0"/>
        <v>102.07040107051257</v>
      </c>
      <c r="G23" s="32" t="str">
        <f t="shared" si="1"/>
        <v>Jan 07</v>
      </c>
    </row>
    <row r="24" spans="1:14" x14ac:dyDescent="0.2">
      <c r="A24" s="46">
        <v>39114</v>
      </c>
      <c r="B24" s="48">
        <v>1445.94</v>
      </c>
      <c r="C24" s="32">
        <v>1660.62</v>
      </c>
      <c r="D24" s="46">
        <v>39114</v>
      </c>
      <c r="E24" s="32">
        <f t="shared" si="2"/>
        <v>101.94881195797787</v>
      </c>
      <c r="F24" s="32">
        <f t="shared" si="0"/>
        <v>102.87700256476973</v>
      </c>
      <c r="G24" s="32" t="str">
        <f t="shared" si="1"/>
        <v>Feb 07</v>
      </c>
    </row>
    <row r="25" spans="1:14" x14ac:dyDescent="0.2">
      <c r="A25" s="46">
        <v>39115</v>
      </c>
      <c r="B25" s="48">
        <v>1448.39</v>
      </c>
      <c r="C25" s="32">
        <v>1667.18</v>
      </c>
      <c r="D25" s="46">
        <v>39115</v>
      </c>
      <c r="E25" s="32">
        <f t="shared" si="2"/>
        <v>102.12155397306636</v>
      </c>
      <c r="F25" s="32">
        <f t="shared" si="0"/>
        <v>103.28340085987932</v>
      </c>
      <c r="G25" s="32" t="str">
        <f t="shared" si="1"/>
        <v>Feb 07</v>
      </c>
    </row>
    <row r="26" spans="1:14" x14ac:dyDescent="0.2">
      <c r="A26" s="46">
        <v>39118</v>
      </c>
      <c r="B26" s="48">
        <v>1446.99</v>
      </c>
      <c r="C26" s="32">
        <v>1667.53</v>
      </c>
      <c r="D26" s="46">
        <v>39118</v>
      </c>
      <c r="E26" s="32">
        <f t="shared" si="2"/>
        <v>102.02284425015864</v>
      </c>
      <c r="F26" s="32">
        <f t="shared" si="0"/>
        <v>103.30508369574645</v>
      </c>
      <c r="G26" s="32" t="str">
        <f t="shared" si="1"/>
        <v>Feb 07</v>
      </c>
    </row>
    <row r="27" spans="1:14" x14ac:dyDescent="0.2">
      <c r="A27" s="46">
        <v>39119</v>
      </c>
      <c r="B27" s="48">
        <v>1448</v>
      </c>
      <c r="C27" s="32">
        <v>1669.06</v>
      </c>
      <c r="D27" s="46">
        <v>39119</v>
      </c>
      <c r="E27" s="32">
        <f t="shared" si="2"/>
        <v>102.09405626454206</v>
      </c>
      <c r="F27" s="32">
        <f t="shared" si="0"/>
        <v>103.39986866396561</v>
      </c>
      <c r="G27" s="32" t="str">
        <f t="shared" si="1"/>
        <v>Feb 07</v>
      </c>
    </row>
    <row r="28" spans="1:14" x14ac:dyDescent="0.2">
      <c r="A28" s="46">
        <v>39120</v>
      </c>
      <c r="B28" s="48">
        <v>1450.02</v>
      </c>
      <c r="C28" s="32">
        <v>1676.65</v>
      </c>
      <c r="D28" s="46">
        <v>39120</v>
      </c>
      <c r="E28" s="32">
        <f t="shared" si="2"/>
        <v>102.2364802933089</v>
      </c>
      <c r="F28" s="32">
        <f t="shared" si="0"/>
        <v>103.87007644748417</v>
      </c>
      <c r="G28" s="32" t="str">
        <f t="shared" si="1"/>
        <v>Feb 07</v>
      </c>
    </row>
    <row r="29" spans="1:14" x14ac:dyDescent="0.2">
      <c r="A29" s="46">
        <v>39121</v>
      </c>
      <c r="B29" s="48">
        <v>1448.31</v>
      </c>
      <c r="C29" s="32">
        <v>1666.99</v>
      </c>
      <c r="D29" s="46">
        <v>39121</v>
      </c>
      <c r="E29" s="32">
        <f t="shared" si="2"/>
        <v>102.11591341747162</v>
      </c>
      <c r="F29" s="32">
        <f t="shared" si="0"/>
        <v>103.27163017755144</v>
      </c>
      <c r="G29" s="32" t="str">
        <f t="shared" si="1"/>
        <v>Feb 07</v>
      </c>
    </row>
    <row r="30" spans="1:14" x14ac:dyDescent="0.2">
      <c r="A30" s="46">
        <v>39122</v>
      </c>
      <c r="B30" s="48">
        <v>1438.06</v>
      </c>
      <c r="C30" s="32">
        <v>1674.97</v>
      </c>
      <c r="D30" s="46">
        <v>39122</v>
      </c>
      <c r="E30" s="32">
        <f t="shared" si="2"/>
        <v>101.39321723189734</v>
      </c>
      <c r="F30" s="32">
        <f t="shared" si="0"/>
        <v>103.76599883532195</v>
      </c>
      <c r="G30" s="32" t="str">
        <f t="shared" si="1"/>
        <v>Feb 07</v>
      </c>
    </row>
    <row r="31" spans="1:14" x14ac:dyDescent="0.2">
      <c r="A31" s="46">
        <v>39125</v>
      </c>
      <c r="B31" s="48">
        <v>1433.37</v>
      </c>
      <c r="C31" s="32">
        <v>1662.22</v>
      </c>
      <c r="D31" s="46">
        <v>39125</v>
      </c>
      <c r="E31" s="32">
        <f t="shared" si="2"/>
        <v>101.06253966015653</v>
      </c>
      <c r="F31" s="32">
        <f t="shared" si="0"/>
        <v>102.97612410016231</v>
      </c>
      <c r="G31" s="32" t="str">
        <f t="shared" si="1"/>
        <v>Feb 07</v>
      </c>
    </row>
    <row r="32" spans="1:14" x14ac:dyDescent="0.2">
      <c r="A32" s="46">
        <v>39126</v>
      </c>
      <c r="B32" s="48">
        <v>1444.26</v>
      </c>
      <c r="C32" s="32">
        <v>1671.58</v>
      </c>
      <c r="D32" s="46">
        <v>39126</v>
      </c>
      <c r="E32" s="32">
        <f t="shared" si="2"/>
        <v>101.83036029048861</v>
      </c>
      <c r="F32" s="32">
        <f t="shared" si="0"/>
        <v>103.55598508220892</v>
      </c>
      <c r="G32" s="32" t="str">
        <f t="shared" si="1"/>
        <v>Feb 07</v>
      </c>
    </row>
    <row r="33" spans="1:7" x14ac:dyDescent="0.2">
      <c r="A33" s="46">
        <v>39127</v>
      </c>
      <c r="B33" s="48">
        <v>1455.3</v>
      </c>
      <c r="C33" s="32">
        <v>1684.15</v>
      </c>
      <c r="D33" s="46">
        <v>39127</v>
      </c>
      <c r="E33" s="32">
        <f t="shared" si="2"/>
        <v>102.60875696256082</v>
      </c>
      <c r="F33" s="32">
        <f t="shared" si="0"/>
        <v>104.3347086446369</v>
      </c>
      <c r="G33" s="32" t="str">
        <f t="shared" si="1"/>
        <v>Feb 07</v>
      </c>
    </row>
    <row r="34" spans="1:7" x14ac:dyDescent="0.2">
      <c r="A34" s="46">
        <v>39128</v>
      </c>
      <c r="B34" s="48">
        <v>1456.81</v>
      </c>
      <c r="C34" s="32">
        <v>1683.94</v>
      </c>
      <c r="D34" s="46">
        <v>39128</v>
      </c>
      <c r="E34" s="32">
        <f t="shared" si="2"/>
        <v>102.71522244941127</v>
      </c>
      <c r="F34" s="32">
        <f t="shared" si="0"/>
        <v>104.32169894311663</v>
      </c>
      <c r="G34" s="32" t="str">
        <f t="shared" si="1"/>
        <v>Feb 07</v>
      </c>
    </row>
    <row r="35" spans="1:7" x14ac:dyDescent="0.2">
      <c r="A35" s="46">
        <v>39129</v>
      </c>
      <c r="B35" s="48">
        <v>1455.54</v>
      </c>
      <c r="C35" s="32">
        <v>1681.79</v>
      </c>
      <c r="D35" s="46">
        <v>39129</v>
      </c>
      <c r="E35" s="32">
        <f t="shared" si="2"/>
        <v>102.62567862934499</v>
      </c>
      <c r="F35" s="32">
        <f t="shared" si="0"/>
        <v>104.18850437993284</v>
      </c>
      <c r="G35" s="32" t="str">
        <f t="shared" si="1"/>
        <v>Feb 07</v>
      </c>
    </row>
    <row r="36" spans="1:7" x14ac:dyDescent="0.2">
      <c r="A36" s="46">
        <v>39133</v>
      </c>
      <c r="B36" s="48">
        <v>1459.68</v>
      </c>
      <c r="C36" s="32">
        <v>1685.34</v>
      </c>
      <c r="D36" s="46">
        <v>39133</v>
      </c>
      <c r="E36" s="32">
        <f t="shared" si="2"/>
        <v>102.91757738137207</v>
      </c>
      <c r="F36" s="32">
        <f t="shared" si="0"/>
        <v>104.40843028658513</v>
      </c>
      <c r="G36" s="32" t="str">
        <f t="shared" si="1"/>
        <v>Feb 07</v>
      </c>
    </row>
    <row r="37" spans="1:7" x14ac:dyDescent="0.2">
      <c r="A37" s="46">
        <v>39134</v>
      </c>
      <c r="B37" s="48">
        <v>1457.63</v>
      </c>
      <c r="C37" s="32">
        <v>1678.36</v>
      </c>
      <c r="D37" s="46">
        <v>39134</v>
      </c>
      <c r="E37" s="32">
        <f t="shared" si="2"/>
        <v>102.77303814425721</v>
      </c>
      <c r="F37" s="32">
        <f t="shared" si="0"/>
        <v>103.976012588435</v>
      </c>
      <c r="G37" s="32" t="str">
        <f t="shared" si="1"/>
        <v>Feb 07</v>
      </c>
    </row>
    <row r="38" spans="1:7" x14ac:dyDescent="0.2">
      <c r="A38" s="46">
        <v>39135</v>
      </c>
      <c r="B38" s="48">
        <v>1456.38</v>
      </c>
      <c r="C38" s="32">
        <v>1682.15</v>
      </c>
      <c r="D38" s="46">
        <v>39135</v>
      </c>
      <c r="E38" s="32">
        <f t="shared" si="2"/>
        <v>102.68490446308962</v>
      </c>
      <c r="F38" s="32">
        <f t="shared" si="0"/>
        <v>104.21080672539617</v>
      </c>
      <c r="G38" s="32" t="str">
        <f t="shared" si="1"/>
        <v>Feb 07</v>
      </c>
    </row>
    <row r="39" spans="1:7" x14ac:dyDescent="0.2">
      <c r="A39" s="46">
        <v>39136</v>
      </c>
      <c r="B39" s="48">
        <v>1451.19</v>
      </c>
      <c r="C39" s="32">
        <v>1684.03</v>
      </c>
      <c r="D39" s="46">
        <v>39136</v>
      </c>
      <c r="E39" s="32">
        <f t="shared" si="2"/>
        <v>102.31897341888177</v>
      </c>
      <c r="F39" s="32">
        <f t="shared" si="0"/>
        <v>104.32727452948245</v>
      </c>
      <c r="G39" s="32" t="str">
        <f t="shared" si="1"/>
        <v>Feb 07</v>
      </c>
    </row>
    <row r="40" spans="1:7" x14ac:dyDescent="0.2">
      <c r="A40" s="46">
        <v>39139</v>
      </c>
      <c r="B40" s="48">
        <v>1449.37</v>
      </c>
      <c r="C40" s="32">
        <v>1692.66</v>
      </c>
      <c r="D40" s="46">
        <v>39139</v>
      </c>
      <c r="E40" s="32">
        <f t="shared" si="2"/>
        <v>102.19065077910174</v>
      </c>
      <c r="F40" s="32">
        <f t="shared" si="0"/>
        <v>104.86191131100621</v>
      </c>
      <c r="G40" s="32" t="str">
        <f t="shared" si="1"/>
        <v>Feb 07</v>
      </c>
    </row>
    <row r="41" spans="1:7" x14ac:dyDescent="0.2">
      <c r="A41" s="46">
        <v>39140</v>
      </c>
      <c r="B41" s="48">
        <v>1399.04</v>
      </c>
      <c r="C41" s="32">
        <v>1643.16</v>
      </c>
      <c r="D41" s="46">
        <v>39140</v>
      </c>
      <c r="E41" s="32">
        <f t="shared" si="2"/>
        <v>98.642036240569695</v>
      </c>
      <c r="F41" s="32">
        <f t="shared" si="0"/>
        <v>101.79533880979815</v>
      </c>
      <c r="G41" s="32" t="str">
        <f t="shared" si="1"/>
        <v>Feb 07</v>
      </c>
    </row>
    <row r="42" spans="1:7" x14ac:dyDescent="0.2">
      <c r="A42" s="46">
        <v>39141</v>
      </c>
      <c r="B42" s="48">
        <v>1406.82</v>
      </c>
      <c r="C42" s="32">
        <v>1620.68</v>
      </c>
      <c r="D42" s="46">
        <v>39141</v>
      </c>
      <c r="E42" s="32">
        <f t="shared" si="2"/>
        <v>99.190580272156808</v>
      </c>
      <c r="F42" s="32">
        <f t="shared" si="0"/>
        <v>100.40268123753236</v>
      </c>
      <c r="G42" s="32" t="str">
        <f t="shared" si="1"/>
        <v>Feb 07</v>
      </c>
    </row>
    <row r="43" spans="1:7" x14ac:dyDescent="0.2">
      <c r="A43" s="46">
        <v>39142</v>
      </c>
      <c r="B43" s="48">
        <v>1403.17</v>
      </c>
      <c r="C43" s="32">
        <v>1600.14</v>
      </c>
      <c r="D43" s="46">
        <v>39142</v>
      </c>
      <c r="E43" s="32">
        <f t="shared" si="2"/>
        <v>98.933229923147437</v>
      </c>
      <c r="F43" s="32">
        <f t="shared" si="0"/>
        <v>99.130208526930076</v>
      </c>
      <c r="G43" s="32" t="str">
        <f t="shared" si="1"/>
        <v>Mar 07</v>
      </c>
    </row>
    <row r="44" spans="1:7" x14ac:dyDescent="0.2">
      <c r="A44" s="46">
        <v>39143</v>
      </c>
      <c r="B44" s="48">
        <v>1387.17</v>
      </c>
      <c r="C44" s="32">
        <v>1593.99</v>
      </c>
      <c r="D44" s="46">
        <v>39143</v>
      </c>
      <c r="E44" s="32">
        <f t="shared" si="2"/>
        <v>97.805118804202223</v>
      </c>
      <c r="F44" s="32">
        <f t="shared" si="0"/>
        <v>98.749210125264838</v>
      </c>
      <c r="G44" s="32" t="str">
        <f t="shared" si="1"/>
        <v>Mar 07</v>
      </c>
    </row>
    <row r="45" spans="1:7" x14ac:dyDescent="0.2">
      <c r="A45" s="46">
        <v>39146</v>
      </c>
      <c r="B45" s="48">
        <v>1374.12</v>
      </c>
      <c r="C45" s="32">
        <v>1578.73</v>
      </c>
      <c r="D45" s="46">
        <v>39146</v>
      </c>
      <c r="E45" s="32">
        <f t="shared" si="2"/>
        <v>96.885003172812532</v>
      </c>
      <c r="F45" s="32">
        <f t="shared" si="0"/>
        <v>97.803838481458072</v>
      </c>
      <c r="G45" s="32" t="str">
        <f t="shared" si="1"/>
        <v>Mar 07</v>
      </c>
    </row>
    <row r="46" spans="1:7" x14ac:dyDescent="0.2">
      <c r="A46" s="46">
        <v>39147</v>
      </c>
      <c r="B46" s="48">
        <v>1395.41</v>
      </c>
      <c r="C46" s="32">
        <v>1590.43</v>
      </c>
      <c r="D46" s="46">
        <v>39147</v>
      </c>
      <c r="E46" s="32">
        <f t="shared" si="2"/>
        <v>98.386096030459001</v>
      </c>
      <c r="F46" s="32">
        <f t="shared" si="0"/>
        <v>98.52866470901634</v>
      </c>
      <c r="G46" s="32" t="str">
        <f t="shared" si="1"/>
        <v>Mar 07</v>
      </c>
    </row>
    <row r="47" spans="1:7" x14ac:dyDescent="0.2">
      <c r="A47" s="46">
        <v>39148</v>
      </c>
      <c r="B47" s="48">
        <v>1391.97</v>
      </c>
      <c r="C47" s="32">
        <v>1598.41</v>
      </c>
      <c r="D47" s="46">
        <v>39148</v>
      </c>
      <c r="E47" s="32">
        <f t="shared" si="2"/>
        <v>98.143552139885784</v>
      </c>
      <c r="F47" s="32">
        <f t="shared" si="0"/>
        <v>99.023033366786848</v>
      </c>
      <c r="G47" s="32" t="str">
        <f t="shared" si="1"/>
        <v>Mar 07</v>
      </c>
    </row>
    <row r="48" spans="1:7" x14ac:dyDescent="0.2">
      <c r="A48" s="46">
        <v>39149</v>
      </c>
      <c r="B48" s="48">
        <v>1401.89</v>
      </c>
      <c r="C48" s="32">
        <v>1622.03</v>
      </c>
      <c r="D48" s="46">
        <v>39149</v>
      </c>
      <c r="E48" s="32">
        <f t="shared" si="2"/>
        <v>98.842981033631816</v>
      </c>
      <c r="F48" s="32">
        <f t="shared" si="0"/>
        <v>100.48631503301986</v>
      </c>
      <c r="G48" s="32" t="str">
        <f t="shared" si="1"/>
        <v>Mar 07</v>
      </c>
    </row>
    <row r="49" spans="1:7" x14ac:dyDescent="0.2">
      <c r="A49" s="46">
        <v>39150</v>
      </c>
      <c r="B49" s="48">
        <v>1402.85</v>
      </c>
      <c r="C49" s="32">
        <v>1625.9</v>
      </c>
      <c r="D49" s="46">
        <v>39150</v>
      </c>
      <c r="E49" s="32">
        <f t="shared" si="2"/>
        <v>98.910667700768528</v>
      </c>
      <c r="F49" s="32">
        <f t="shared" si="0"/>
        <v>100.72606524675066</v>
      </c>
      <c r="G49" s="32" t="str">
        <f t="shared" si="1"/>
        <v>Mar 07</v>
      </c>
    </row>
    <row r="50" spans="1:7" x14ac:dyDescent="0.2">
      <c r="A50" s="46">
        <v>39153</v>
      </c>
      <c r="B50" s="48">
        <v>1406.6</v>
      </c>
      <c r="C50" s="32">
        <v>1618.67</v>
      </c>
      <c r="D50" s="46">
        <v>39153</v>
      </c>
      <c r="E50" s="32">
        <f t="shared" si="2"/>
        <v>99.175068744271314</v>
      </c>
      <c r="F50" s="32">
        <f t="shared" si="0"/>
        <v>100.27815980869543</v>
      </c>
      <c r="G50" s="32" t="str">
        <f t="shared" si="1"/>
        <v>Mar 07</v>
      </c>
    </row>
    <row r="51" spans="1:7" x14ac:dyDescent="0.2">
      <c r="A51" s="46">
        <v>39154</v>
      </c>
      <c r="B51" s="48">
        <v>1377.95</v>
      </c>
      <c r="C51" s="32">
        <v>1600.17</v>
      </c>
      <c r="D51" s="46">
        <v>39154</v>
      </c>
      <c r="E51" s="32">
        <f t="shared" si="2"/>
        <v>97.155044771910042</v>
      </c>
      <c r="F51" s="32">
        <f t="shared" si="0"/>
        <v>99.132067055718693</v>
      </c>
      <c r="G51" s="32" t="str">
        <f t="shared" si="1"/>
        <v>Mar 07</v>
      </c>
    </row>
    <row r="52" spans="1:7" x14ac:dyDescent="0.2">
      <c r="A52" s="46">
        <v>39155</v>
      </c>
      <c r="B52" s="48">
        <v>1387.17</v>
      </c>
      <c r="C52" s="32">
        <v>1559</v>
      </c>
      <c r="D52" s="46">
        <v>39155</v>
      </c>
      <c r="E52" s="32">
        <f t="shared" si="2"/>
        <v>97.805118804202223</v>
      </c>
      <c r="F52" s="32">
        <f t="shared" si="0"/>
        <v>96.581546048148283</v>
      </c>
      <c r="G52" s="32" t="str">
        <f t="shared" si="1"/>
        <v>Mar 07</v>
      </c>
    </row>
    <row r="53" spans="1:7" x14ac:dyDescent="0.2">
      <c r="A53" s="46">
        <v>39156</v>
      </c>
      <c r="B53" s="48">
        <v>1392.28</v>
      </c>
      <c r="C53" s="32">
        <v>1589.64</v>
      </c>
      <c r="D53" s="46">
        <v>39156</v>
      </c>
      <c r="E53" s="32">
        <f t="shared" si="2"/>
        <v>98.16540929281534</v>
      </c>
      <c r="F53" s="32">
        <f t="shared" si="0"/>
        <v>98.479723450916254</v>
      </c>
      <c r="G53" s="32" t="str">
        <f t="shared" si="1"/>
        <v>Mar 07</v>
      </c>
    </row>
    <row r="54" spans="1:7" x14ac:dyDescent="0.2">
      <c r="A54" s="46">
        <v>39157</v>
      </c>
      <c r="B54" s="48">
        <v>1386.95</v>
      </c>
      <c r="C54" s="32">
        <v>1590.18</v>
      </c>
      <c r="D54" s="46">
        <v>39157</v>
      </c>
      <c r="E54" s="32">
        <f t="shared" si="2"/>
        <v>97.789607276316715</v>
      </c>
      <c r="F54" s="32">
        <f t="shared" si="0"/>
        <v>98.513176969111242</v>
      </c>
      <c r="G54" s="32" t="str">
        <f t="shared" si="1"/>
        <v>Mar 07</v>
      </c>
    </row>
    <row r="55" spans="1:7" x14ac:dyDescent="0.2">
      <c r="A55" s="46">
        <v>39160</v>
      </c>
      <c r="B55" s="48">
        <v>1402.06</v>
      </c>
      <c r="C55" s="32">
        <v>1616.39</v>
      </c>
      <c r="D55" s="46">
        <v>39160</v>
      </c>
      <c r="E55" s="32">
        <f t="shared" si="2"/>
        <v>98.854967214270616</v>
      </c>
      <c r="F55" s="32">
        <f t="shared" si="0"/>
        <v>100.136911620761</v>
      </c>
      <c r="G55" s="32" t="str">
        <f t="shared" si="1"/>
        <v>Mar 07</v>
      </c>
    </row>
    <row r="56" spans="1:7" x14ac:dyDescent="0.2">
      <c r="A56" s="46">
        <v>39161</v>
      </c>
      <c r="B56" s="48">
        <v>1410.94</v>
      </c>
      <c r="C56" s="32">
        <v>1626.12</v>
      </c>
      <c r="D56" s="46">
        <v>39161</v>
      </c>
      <c r="E56" s="32">
        <f t="shared" si="2"/>
        <v>99.481068885285197</v>
      </c>
      <c r="F56" s="32">
        <f t="shared" si="0"/>
        <v>100.73969445786715</v>
      </c>
      <c r="G56" s="32" t="str">
        <f t="shared" si="1"/>
        <v>Mar 07</v>
      </c>
    </row>
    <row r="57" spans="1:7" x14ac:dyDescent="0.2">
      <c r="A57" s="46">
        <v>39162</v>
      </c>
      <c r="B57" s="48">
        <v>1435.04</v>
      </c>
      <c r="C57" s="32">
        <v>1629.4</v>
      </c>
      <c r="D57" s="46">
        <v>39162</v>
      </c>
      <c r="E57" s="32">
        <f t="shared" si="2"/>
        <v>101.18028625819643</v>
      </c>
      <c r="F57" s="32">
        <f t="shared" si="0"/>
        <v>100.94289360542194</v>
      </c>
      <c r="G57" s="32" t="str">
        <f t="shared" si="1"/>
        <v>Mar 07</v>
      </c>
    </row>
    <row r="58" spans="1:7" x14ac:dyDescent="0.2">
      <c r="A58" s="46">
        <v>39163</v>
      </c>
      <c r="B58" s="48">
        <v>1434.54</v>
      </c>
      <c r="C58" s="32">
        <v>1659.71</v>
      </c>
      <c r="D58" s="46">
        <v>39163</v>
      </c>
      <c r="E58" s="32">
        <f t="shared" si="2"/>
        <v>101.1450327857294</v>
      </c>
      <c r="F58" s="32">
        <f t="shared" si="0"/>
        <v>102.82062719151519</v>
      </c>
      <c r="G58" s="32" t="str">
        <f t="shared" si="1"/>
        <v>Mar 07</v>
      </c>
    </row>
    <row r="59" spans="1:7" x14ac:dyDescent="0.2">
      <c r="A59" s="46">
        <v>39164</v>
      </c>
      <c r="B59" s="48">
        <v>1436.11</v>
      </c>
      <c r="C59" s="32">
        <v>1670.33</v>
      </c>
      <c r="D59" s="46">
        <v>39164</v>
      </c>
      <c r="E59" s="32">
        <f t="shared" si="2"/>
        <v>101.2557286892759</v>
      </c>
      <c r="F59" s="32">
        <f t="shared" si="0"/>
        <v>103.47854638268346</v>
      </c>
      <c r="G59" s="32" t="str">
        <f t="shared" si="1"/>
        <v>Mar 07</v>
      </c>
    </row>
    <row r="60" spans="1:7" x14ac:dyDescent="0.2">
      <c r="A60" s="46">
        <v>39167</v>
      </c>
      <c r="B60" s="48">
        <v>1437.5</v>
      </c>
      <c r="C60" s="32">
        <v>1654.46</v>
      </c>
      <c r="D60" s="46">
        <v>39167</v>
      </c>
      <c r="E60" s="32">
        <f t="shared" si="2"/>
        <v>101.35373334273426</v>
      </c>
      <c r="F60" s="32">
        <f t="shared" si="0"/>
        <v>102.49538465350828</v>
      </c>
      <c r="G60" s="32" t="str">
        <f t="shared" si="1"/>
        <v>Mar 07</v>
      </c>
    </row>
    <row r="61" spans="1:7" x14ac:dyDescent="0.2">
      <c r="A61" s="46">
        <v>39168</v>
      </c>
      <c r="B61" s="48">
        <v>1428.61</v>
      </c>
      <c r="C61" s="32">
        <v>1656.22</v>
      </c>
      <c r="D61" s="46">
        <v>39168</v>
      </c>
      <c r="E61" s="32">
        <f t="shared" si="2"/>
        <v>100.72692660227032</v>
      </c>
      <c r="F61" s="32">
        <f t="shared" si="0"/>
        <v>102.60441834244013</v>
      </c>
      <c r="G61" s="32" t="str">
        <f t="shared" si="1"/>
        <v>Mar 07</v>
      </c>
    </row>
    <row r="62" spans="1:7" x14ac:dyDescent="0.2">
      <c r="A62" s="46">
        <v>39169</v>
      </c>
      <c r="B62" s="48">
        <v>1417.23</v>
      </c>
      <c r="C62" s="32">
        <v>1645.8</v>
      </c>
      <c r="D62" s="46">
        <v>39169</v>
      </c>
      <c r="E62" s="32">
        <f t="shared" si="2"/>
        <v>99.924557568920548</v>
      </c>
      <c r="F62" s="32">
        <f t="shared" si="0"/>
        <v>101.95888934319592</v>
      </c>
      <c r="G62" s="32" t="str">
        <f t="shared" si="1"/>
        <v>Mar 07</v>
      </c>
    </row>
    <row r="63" spans="1:7" x14ac:dyDescent="0.2">
      <c r="A63" s="46">
        <v>39170</v>
      </c>
      <c r="B63" s="48">
        <v>1422.53</v>
      </c>
      <c r="C63" s="32">
        <v>1666.67</v>
      </c>
      <c r="D63" s="46">
        <v>39170</v>
      </c>
      <c r="E63" s="32">
        <f t="shared" si="2"/>
        <v>100.29824437707114</v>
      </c>
      <c r="F63" s="32">
        <f t="shared" si="0"/>
        <v>103.25180587047294</v>
      </c>
      <c r="G63" s="32" t="str">
        <f t="shared" si="1"/>
        <v>Mar 07</v>
      </c>
    </row>
    <row r="64" spans="1:7" x14ac:dyDescent="0.2">
      <c r="A64" s="46">
        <v>39171</v>
      </c>
      <c r="B64" s="48">
        <v>1420.86</v>
      </c>
      <c r="C64" s="32">
        <v>1667.08</v>
      </c>
      <c r="D64" s="46">
        <v>39171</v>
      </c>
      <c r="E64" s="32">
        <f t="shared" si="2"/>
        <v>100.18049777903124</v>
      </c>
      <c r="F64" s="32">
        <f t="shared" si="0"/>
        <v>103.27720576391728</v>
      </c>
      <c r="G64" s="32" t="str">
        <f t="shared" si="1"/>
        <v>Mar 07</v>
      </c>
    </row>
    <row r="65" spans="1:7" x14ac:dyDescent="0.2">
      <c r="A65" s="46">
        <v>39174</v>
      </c>
      <c r="B65" s="48">
        <v>1424.55</v>
      </c>
      <c r="C65" s="32">
        <v>1672.36</v>
      </c>
      <c r="D65" s="46">
        <v>39174</v>
      </c>
      <c r="E65" s="32">
        <f t="shared" si="2"/>
        <v>100.44066840583798</v>
      </c>
      <c r="F65" s="32">
        <f t="shared" si="0"/>
        <v>103.6043068307128</v>
      </c>
      <c r="G65" s="32" t="str">
        <f t="shared" si="1"/>
        <v>Apr 07</v>
      </c>
    </row>
    <row r="66" spans="1:7" x14ac:dyDescent="0.2">
      <c r="A66" s="46">
        <v>39175</v>
      </c>
      <c r="B66" s="48">
        <v>1437.77</v>
      </c>
      <c r="C66" s="32">
        <v>1692.52</v>
      </c>
      <c r="D66" s="46">
        <v>39175</v>
      </c>
      <c r="E66" s="32">
        <f t="shared" si="2"/>
        <v>101.37277021786646</v>
      </c>
      <c r="F66" s="32">
        <f t="shared" si="0"/>
        <v>104.85323817665935</v>
      </c>
      <c r="G66" s="32" t="str">
        <f t="shared" si="1"/>
        <v>Apr 07</v>
      </c>
    </row>
    <row r="67" spans="1:7" x14ac:dyDescent="0.2">
      <c r="A67" s="46">
        <v>39176</v>
      </c>
      <c r="B67" s="48">
        <v>1439.37</v>
      </c>
      <c r="C67" s="32">
        <v>1697.97</v>
      </c>
      <c r="D67" s="46">
        <v>39176</v>
      </c>
      <c r="E67" s="32">
        <f t="shared" si="2"/>
        <v>101.48558132976099</v>
      </c>
      <c r="F67" s="32">
        <f t="shared" si="0"/>
        <v>105.19087090659033</v>
      </c>
      <c r="G67" s="32" t="str">
        <f t="shared" si="1"/>
        <v>Apr 07</v>
      </c>
    </row>
    <row r="68" spans="1:7" x14ac:dyDescent="0.2">
      <c r="A68" s="46">
        <v>39177</v>
      </c>
      <c r="B68" s="48">
        <v>1443.76</v>
      </c>
      <c r="C68" s="32">
        <v>1700.54</v>
      </c>
      <c r="D68" s="46">
        <v>39177</v>
      </c>
      <c r="E68" s="32">
        <f t="shared" si="2"/>
        <v>101.79510681802158</v>
      </c>
      <c r="F68" s="32">
        <f t="shared" si="2"/>
        <v>105.35008487281468</v>
      </c>
      <c r="G68" s="32" t="str">
        <f t="shared" ref="G68:G131" si="3">TEXT(D68, "mmm") &amp; " " &amp; TEXT(D68, "yy")</f>
        <v>Apr 07</v>
      </c>
    </row>
    <row r="69" spans="1:7" x14ac:dyDescent="0.2">
      <c r="A69" s="46">
        <v>39181</v>
      </c>
      <c r="B69" s="48">
        <v>1444.61</v>
      </c>
      <c r="C69" s="32">
        <v>1700.54</v>
      </c>
      <c r="D69" s="46">
        <v>39181</v>
      </c>
      <c r="E69" s="32">
        <f t="shared" ref="E69:F132" si="4">100*B69/B$2</f>
        <v>101.85503772121554</v>
      </c>
      <c r="F69" s="32">
        <f t="shared" si="4"/>
        <v>105.35008487281468</v>
      </c>
      <c r="G69" s="32" t="str">
        <f t="shared" si="3"/>
        <v>Apr 07</v>
      </c>
    </row>
    <row r="70" spans="1:7" x14ac:dyDescent="0.2">
      <c r="A70" s="46">
        <v>39182</v>
      </c>
      <c r="B70" s="48">
        <v>1448.39</v>
      </c>
      <c r="C70" s="32">
        <v>1711.39</v>
      </c>
      <c r="D70" s="46">
        <v>39182</v>
      </c>
      <c r="E70" s="32">
        <f t="shared" si="4"/>
        <v>102.12155397306636</v>
      </c>
      <c r="F70" s="32">
        <f t="shared" si="4"/>
        <v>106.02225278469562</v>
      </c>
      <c r="G70" s="32" t="str">
        <f t="shared" si="3"/>
        <v>Apr 07</v>
      </c>
    </row>
    <row r="71" spans="1:7" x14ac:dyDescent="0.2">
      <c r="A71" s="46">
        <v>39183</v>
      </c>
      <c r="B71" s="48">
        <v>1438.87</v>
      </c>
      <c r="C71" s="32">
        <v>1708.06</v>
      </c>
      <c r="D71" s="46">
        <v>39183</v>
      </c>
      <c r="E71" s="32">
        <f t="shared" si="4"/>
        <v>101.45032785729394</v>
      </c>
      <c r="F71" s="32">
        <f t="shared" si="4"/>
        <v>105.81595608915981</v>
      </c>
      <c r="G71" s="32" t="str">
        <f t="shared" si="3"/>
        <v>Apr 07</v>
      </c>
    </row>
    <row r="72" spans="1:7" x14ac:dyDescent="0.2">
      <c r="A72" s="46">
        <v>39184</v>
      </c>
      <c r="B72" s="48">
        <v>1447.8</v>
      </c>
      <c r="C72" s="32">
        <v>1702.7</v>
      </c>
      <c r="D72" s="46">
        <v>39184</v>
      </c>
      <c r="E72" s="32">
        <f t="shared" si="4"/>
        <v>102.07995487555525</v>
      </c>
      <c r="F72" s="32">
        <f t="shared" si="4"/>
        <v>105.48389894559466</v>
      </c>
      <c r="G72" s="32" t="str">
        <f t="shared" si="3"/>
        <v>Apr 07</v>
      </c>
    </row>
    <row r="73" spans="1:7" x14ac:dyDescent="0.2">
      <c r="A73" s="46">
        <v>39185</v>
      </c>
      <c r="B73" s="48">
        <v>1452.85</v>
      </c>
      <c r="C73" s="32">
        <v>1714.85</v>
      </c>
      <c r="D73" s="46">
        <v>39185</v>
      </c>
      <c r="E73" s="32">
        <f t="shared" si="4"/>
        <v>102.43601494747233</v>
      </c>
      <c r="F73" s="32">
        <f t="shared" si="4"/>
        <v>106.23660310498209</v>
      </c>
      <c r="G73" s="32" t="str">
        <f t="shared" si="3"/>
        <v>Apr 07</v>
      </c>
    </row>
    <row r="74" spans="1:7" x14ac:dyDescent="0.2">
      <c r="A74" s="46">
        <v>39188</v>
      </c>
      <c r="B74" s="48">
        <v>1468.47</v>
      </c>
      <c r="C74" s="32">
        <v>1736.23</v>
      </c>
      <c r="D74" s="46">
        <v>39188</v>
      </c>
      <c r="E74" s="32">
        <f t="shared" si="4"/>
        <v>103.5373334273426</v>
      </c>
      <c r="F74" s="32">
        <f t="shared" si="4"/>
        <v>107.56111462166548</v>
      </c>
      <c r="G74" s="32" t="str">
        <f t="shared" si="3"/>
        <v>Apr 07</v>
      </c>
    </row>
    <row r="75" spans="1:7" x14ac:dyDescent="0.2">
      <c r="A75" s="46">
        <v>39189</v>
      </c>
      <c r="B75" s="48">
        <v>1471.48</v>
      </c>
      <c r="C75" s="32">
        <v>1735.63</v>
      </c>
      <c r="D75" s="46">
        <v>39189</v>
      </c>
      <c r="E75" s="32">
        <f t="shared" si="4"/>
        <v>103.74955933159417</v>
      </c>
      <c r="F75" s="32">
        <f t="shared" si="4"/>
        <v>107.52394404589327</v>
      </c>
      <c r="G75" s="32" t="str">
        <f t="shared" si="3"/>
        <v>Apr 07</v>
      </c>
    </row>
    <row r="76" spans="1:7" x14ac:dyDescent="0.2">
      <c r="A76" s="46">
        <v>39190</v>
      </c>
      <c r="B76" s="48">
        <v>1472.5</v>
      </c>
      <c r="C76" s="32">
        <v>1726.06</v>
      </c>
      <c r="D76" s="46">
        <v>39190</v>
      </c>
      <c r="E76" s="32">
        <f t="shared" si="4"/>
        <v>103.82147641542693</v>
      </c>
      <c r="F76" s="32">
        <f t="shared" si="4"/>
        <v>106.93107336232637</v>
      </c>
      <c r="G76" s="32" t="str">
        <f t="shared" si="3"/>
        <v>Apr 07</v>
      </c>
    </row>
    <row r="77" spans="1:7" x14ac:dyDescent="0.2">
      <c r="A77" s="46">
        <v>39191</v>
      </c>
      <c r="B77" s="48">
        <v>1470.73</v>
      </c>
      <c r="C77" s="32">
        <v>1720.22</v>
      </c>
      <c r="D77" s="46">
        <v>39191</v>
      </c>
      <c r="E77" s="32">
        <f t="shared" si="4"/>
        <v>103.69667912289361</v>
      </c>
      <c r="F77" s="32">
        <f t="shared" si="4"/>
        <v>106.56927975814345</v>
      </c>
      <c r="G77" s="32" t="str">
        <f t="shared" si="3"/>
        <v>Apr 07</v>
      </c>
    </row>
    <row r="78" spans="1:7" x14ac:dyDescent="0.2">
      <c r="A78" s="46">
        <v>39192</v>
      </c>
      <c r="B78" s="48">
        <v>1484.35</v>
      </c>
      <c r="C78" s="32">
        <v>1747.13</v>
      </c>
      <c r="D78" s="46">
        <v>39192</v>
      </c>
      <c r="E78" s="32">
        <f t="shared" si="4"/>
        <v>104.65698371289572</v>
      </c>
      <c r="F78" s="32">
        <f t="shared" si="4"/>
        <v>108.23638008152746</v>
      </c>
      <c r="G78" s="32" t="str">
        <f t="shared" si="3"/>
        <v>Apr 07</v>
      </c>
    </row>
    <row r="79" spans="1:7" x14ac:dyDescent="0.2">
      <c r="A79" s="46">
        <v>39195</v>
      </c>
      <c r="B79" s="48">
        <v>1480.93</v>
      </c>
      <c r="C79" s="32">
        <v>1741.64</v>
      </c>
      <c r="D79" s="46">
        <v>39195</v>
      </c>
      <c r="E79" s="32">
        <f t="shared" si="4"/>
        <v>104.41584996122118</v>
      </c>
      <c r="F79" s="32">
        <f t="shared" si="4"/>
        <v>107.89626931321166</v>
      </c>
      <c r="G79" s="32" t="str">
        <f t="shared" si="3"/>
        <v>Apr 07</v>
      </c>
    </row>
    <row r="80" spans="1:7" x14ac:dyDescent="0.2">
      <c r="A80" s="46">
        <v>39196</v>
      </c>
      <c r="B80" s="48">
        <v>1480.41</v>
      </c>
      <c r="C80" s="32">
        <v>1727</v>
      </c>
      <c r="D80" s="46">
        <v>39196</v>
      </c>
      <c r="E80" s="32">
        <f t="shared" si="4"/>
        <v>104.37918634985546</v>
      </c>
      <c r="F80" s="32">
        <f t="shared" si="4"/>
        <v>106.98930726436951</v>
      </c>
      <c r="G80" s="32" t="str">
        <f t="shared" si="3"/>
        <v>Apr 07</v>
      </c>
    </row>
    <row r="81" spans="1:7" x14ac:dyDescent="0.2">
      <c r="A81" s="46">
        <v>39197</v>
      </c>
      <c r="B81" s="48">
        <v>1495.42</v>
      </c>
      <c r="C81" s="32">
        <v>1741.61</v>
      </c>
      <c r="D81" s="46">
        <v>39197</v>
      </c>
      <c r="E81" s="32">
        <f t="shared" si="4"/>
        <v>105.43749559331594</v>
      </c>
      <c r="F81" s="32">
        <f t="shared" si="4"/>
        <v>107.89441078442304</v>
      </c>
      <c r="G81" s="32" t="str">
        <f t="shared" si="3"/>
        <v>Apr 07</v>
      </c>
    </row>
    <row r="82" spans="1:7" x14ac:dyDescent="0.2">
      <c r="A82" s="46">
        <v>39198</v>
      </c>
      <c r="B82" s="48">
        <v>1494.25</v>
      </c>
      <c r="C82" s="32">
        <v>1746.03</v>
      </c>
      <c r="D82" s="46">
        <v>39198</v>
      </c>
      <c r="E82" s="32">
        <f t="shared" si="4"/>
        <v>105.35500246774308</v>
      </c>
      <c r="F82" s="32">
        <f t="shared" si="4"/>
        <v>108.16823402594505</v>
      </c>
      <c r="G82" s="32" t="str">
        <f t="shared" si="3"/>
        <v>Apr 07</v>
      </c>
    </row>
    <row r="83" spans="1:7" x14ac:dyDescent="0.2">
      <c r="A83" s="46">
        <v>39199</v>
      </c>
      <c r="B83" s="48">
        <v>1494.07</v>
      </c>
      <c r="C83" s="32">
        <v>1736.46</v>
      </c>
      <c r="D83" s="46">
        <v>39199</v>
      </c>
      <c r="E83" s="32">
        <f t="shared" si="4"/>
        <v>105.34231121765494</v>
      </c>
      <c r="F83" s="32">
        <f t="shared" si="4"/>
        <v>107.57536334237817</v>
      </c>
      <c r="G83" s="32" t="str">
        <f t="shared" si="3"/>
        <v>Apr 07</v>
      </c>
    </row>
    <row r="84" spans="1:7" x14ac:dyDescent="0.2">
      <c r="A84" s="46">
        <v>39202</v>
      </c>
      <c r="B84" s="48">
        <v>1482.37</v>
      </c>
      <c r="C84" s="32">
        <v>1738.42</v>
      </c>
      <c r="D84" s="46">
        <v>39202</v>
      </c>
      <c r="E84" s="32">
        <f t="shared" si="4"/>
        <v>104.51737996192625</v>
      </c>
      <c r="F84" s="32">
        <f t="shared" si="4"/>
        <v>107.69678722323408</v>
      </c>
      <c r="G84" s="32" t="str">
        <f t="shared" si="3"/>
        <v>Apr 07</v>
      </c>
    </row>
    <row r="85" spans="1:7" x14ac:dyDescent="0.2">
      <c r="A85" s="46">
        <v>39203</v>
      </c>
      <c r="B85" s="48">
        <v>1486.3</v>
      </c>
      <c r="C85" s="32">
        <v>1738.52</v>
      </c>
      <c r="D85" s="46">
        <v>39203</v>
      </c>
      <c r="E85" s="32">
        <f t="shared" si="4"/>
        <v>104.79447225551718</v>
      </c>
      <c r="F85" s="32">
        <f t="shared" si="4"/>
        <v>107.70298231919612</v>
      </c>
      <c r="G85" s="32" t="str">
        <f t="shared" si="3"/>
        <v>May 07</v>
      </c>
    </row>
    <row r="86" spans="1:7" x14ac:dyDescent="0.2">
      <c r="A86" s="46">
        <v>39204</v>
      </c>
      <c r="B86" s="48">
        <v>1495.92</v>
      </c>
      <c r="C86" s="32">
        <v>1747.4</v>
      </c>
      <c r="D86" s="46">
        <v>39204</v>
      </c>
      <c r="E86" s="32">
        <f t="shared" si="4"/>
        <v>105.47274906578298</v>
      </c>
      <c r="F86" s="32">
        <f t="shared" si="4"/>
        <v>108.25310684062495</v>
      </c>
      <c r="G86" s="32" t="str">
        <f t="shared" si="3"/>
        <v>May 07</v>
      </c>
    </row>
    <row r="87" spans="1:7" x14ac:dyDescent="0.2">
      <c r="A87" s="46">
        <v>39205</v>
      </c>
      <c r="B87" s="48">
        <v>1502.39</v>
      </c>
      <c r="C87" s="32">
        <v>1749.89</v>
      </c>
      <c r="D87" s="46">
        <v>39205</v>
      </c>
      <c r="E87" s="32">
        <f t="shared" si="4"/>
        <v>105.92892899950645</v>
      </c>
      <c r="F87" s="32">
        <f t="shared" si="4"/>
        <v>108.40736473007966</v>
      </c>
      <c r="G87" s="32" t="str">
        <f t="shared" si="3"/>
        <v>May 07</v>
      </c>
    </row>
    <row r="88" spans="1:7" x14ac:dyDescent="0.2">
      <c r="A88" s="46">
        <v>39206</v>
      </c>
      <c r="B88" s="48">
        <v>1505.62</v>
      </c>
      <c r="C88" s="32">
        <v>1760.5</v>
      </c>
      <c r="D88" s="46">
        <v>39206</v>
      </c>
      <c r="E88" s="32">
        <f t="shared" si="4"/>
        <v>106.15666643164352</v>
      </c>
      <c r="F88" s="32">
        <f t="shared" si="4"/>
        <v>109.06466441165173</v>
      </c>
      <c r="G88" s="32" t="str">
        <f t="shared" si="3"/>
        <v>May 07</v>
      </c>
    </row>
    <row r="89" spans="1:7" x14ac:dyDescent="0.2">
      <c r="A89" s="46">
        <v>39209</v>
      </c>
      <c r="B89" s="48">
        <v>1509.48</v>
      </c>
      <c r="C89" s="32">
        <v>1762.02</v>
      </c>
      <c r="D89" s="46">
        <v>39209</v>
      </c>
      <c r="E89" s="32">
        <f t="shared" si="4"/>
        <v>106.42882323908906</v>
      </c>
      <c r="F89" s="32">
        <f t="shared" si="4"/>
        <v>109.15882987027469</v>
      </c>
      <c r="G89" s="32" t="str">
        <f t="shared" si="3"/>
        <v>May 07</v>
      </c>
    </row>
    <row r="90" spans="1:7" x14ac:dyDescent="0.2">
      <c r="A90" s="46">
        <v>39210</v>
      </c>
      <c r="B90" s="48">
        <v>1507.72</v>
      </c>
      <c r="C90" s="32">
        <v>1746.77</v>
      </c>
      <c r="D90" s="46">
        <v>39210</v>
      </c>
      <c r="E90" s="32">
        <f t="shared" si="4"/>
        <v>106.30473101600508</v>
      </c>
      <c r="F90" s="32">
        <f t="shared" si="4"/>
        <v>108.21407773606413</v>
      </c>
      <c r="G90" s="32" t="str">
        <f t="shared" si="3"/>
        <v>May 07</v>
      </c>
    </row>
    <row r="91" spans="1:7" x14ac:dyDescent="0.2">
      <c r="A91" s="46">
        <v>39211</v>
      </c>
      <c r="B91" s="48">
        <v>1512.58</v>
      </c>
      <c r="C91" s="32">
        <v>1750.67</v>
      </c>
      <c r="D91" s="46">
        <v>39211</v>
      </c>
      <c r="E91" s="32">
        <f t="shared" si="4"/>
        <v>106.64739476838469</v>
      </c>
      <c r="F91" s="32">
        <f t="shared" si="4"/>
        <v>108.45568647858354</v>
      </c>
      <c r="G91" s="32" t="str">
        <f t="shared" si="3"/>
        <v>May 07</v>
      </c>
    </row>
    <row r="92" spans="1:7" x14ac:dyDescent="0.2">
      <c r="A92" s="46">
        <v>39212</v>
      </c>
      <c r="B92" s="48">
        <v>1491.47</v>
      </c>
      <c r="C92" s="32">
        <v>1738.5</v>
      </c>
      <c r="D92" s="46">
        <v>39212</v>
      </c>
      <c r="E92" s="32">
        <f t="shared" si="4"/>
        <v>105.15899316082634</v>
      </c>
      <c r="F92" s="32">
        <f t="shared" si="4"/>
        <v>107.70174330000371</v>
      </c>
      <c r="G92" s="32" t="str">
        <f t="shared" si="3"/>
        <v>May 07</v>
      </c>
    </row>
    <row r="93" spans="1:7" x14ac:dyDescent="0.2">
      <c r="A93" s="46">
        <v>39213</v>
      </c>
      <c r="B93" s="48">
        <v>1505.85</v>
      </c>
      <c r="C93" s="32">
        <v>1748.45</v>
      </c>
      <c r="D93" s="46">
        <v>39213</v>
      </c>
      <c r="E93" s="32">
        <f t="shared" si="4"/>
        <v>106.17288302897836</v>
      </c>
      <c r="F93" s="32">
        <f t="shared" si="4"/>
        <v>108.31815534822634</v>
      </c>
      <c r="G93" s="32" t="str">
        <f t="shared" si="3"/>
        <v>May 07</v>
      </c>
    </row>
    <row r="94" spans="1:7" x14ac:dyDescent="0.2">
      <c r="A94" s="46">
        <v>39216</v>
      </c>
      <c r="B94" s="48">
        <v>1503.15</v>
      </c>
      <c r="C94" s="32">
        <v>1745.82</v>
      </c>
      <c r="D94" s="46">
        <v>39216</v>
      </c>
      <c r="E94" s="32">
        <f t="shared" si="4"/>
        <v>105.98251427765635</v>
      </c>
      <c r="F94" s="32">
        <f t="shared" si="4"/>
        <v>108.15522432442478</v>
      </c>
      <c r="G94" s="32" t="str">
        <f t="shared" si="3"/>
        <v>May 07</v>
      </c>
    </row>
    <row r="95" spans="1:7" x14ac:dyDescent="0.2">
      <c r="A95" s="46">
        <v>39217</v>
      </c>
      <c r="B95" s="48">
        <v>1501.19</v>
      </c>
      <c r="C95" s="32">
        <v>1755.8</v>
      </c>
      <c r="D95" s="46">
        <v>39217</v>
      </c>
      <c r="E95" s="32">
        <f t="shared" si="4"/>
        <v>105.84432066558557</v>
      </c>
      <c r="F95" s="32">
        <f t="shared" si="4"/>
        <v>108.77349490143602</v>
      </c>
      <c r="G95" s="32" t="str">
        <f t="shared" si="3"/>
        <v>May 07</v>
      </c>
    </row>
    <row r="96" spans="1:7" x14ac:dyDescent="0.2">
      <c r="A96" s="46">
        <v>39218</v>
      </c>
      <c r="B96" s="48">
        <v>1514.14</v>
      </c>
      <c r="C96" s="32">
        <v>1752.09</v>
      </c>
      <c r="D96" s="46">
        <v>39218</v>
      </c>
      <c r="E96" s="32">
        <f t="shared" si="4"/>
        <v>106.75738560248185</v>
      </c>
      <c r="F96" s="32">
        <f t="shared" si="4"/>
        <v>108.54365684124447</v>
      </c>
      <c r="G96" s="32" t="str">
        <f t="shared" si="3"/>
        <v>May 07</v>
      </c>
    </row>
    <row r="97" spans="1:7" x14ac:dyDescent="0.2">
      <c r="A97" s="46">
        <v>39219</v>
      </c>
      <c r="B97" s="48">
        <v>1512.75</v>
      </c>
      <c r="C97" s="32">
        <v>1756.01</v>
      </c>
      <c r="D97" s="46">
        <v>39219</v>
      </c>
      <c r="E97" s="32">
        <f t="shared" si="4"/>
        <v>106.65938094902349</v>
      </c>
      <c r="F97" s="32">
        <f t="shared" si="4"/>
        <v>108.7865046029563</v>
      </c>
      <c r="G97" s="32" t="str">
        <f t="shared" si="3"/>
        <v>May 07</v>
      </c>
    </row>
    <row r="98" spans="1:7" x14ac:dyDescent="0.2">
      <c r="A98" s="46">
        <v>39220</v>
      </c>
      <c r="B98" s="48">
        <v>1522.75</v>
      </c>
      <c r="C98" s="32">
        <v>1774.34</v>
      </c>
      <c r="D98" s="46">
        <v>39220</v>
      </c>
      <c r="E98" s="32">
        <f t="shared" si="4"/>
        <v>107.36445039836424</v>
      </c>
      <c r="F98" s="32">
        <f t="shared" si="4"/>
        <v>109.92206569279757</v>
      </c>
      <c r="G98" s="32" t="str">
        <f t="shared" si="3"/>
        <v>May 07</v>
      </c>
    </row>
    <row r="99" spans="1:7" x14ac:dyDescent="0.2">
      <c r="A99" s="46">
        <v>39223</v>
      </c>
      <c r="B99" s="48">
        <v>1525.1</v>
      </c>
      <c r="C99" s="32">
        <v>1770.27</v>
      </c>
      <c r="D99" s="46">
        <v>39223</v>
      </c>
      <c r="E99" s="32">
        <f t="shared" si="4"/>
        <v>107.53014171895933</v>
      </c>
      <c r="F99" s="32">
        <f t="shared" si="4"/>
        <v>109.66992528714269</v>
      </c>
      <c r="G99" s="32" t="str">
        <f t="shared" si="3"/>
        <v>May 07</v>
      </c>
    </row>
    <row r="100" spans="1:7" x14ac:dyDescent="0.2">
      <c r="A100" s="46">
        <v>39224</v>
      </c>
      <c r="B100" s="48">
        <v>1524.12</v>
      </c>
      <c r="C100" s="32">
        <v>1772.83</v>
      </c>
      <c r="D100" s="46">
        <v>39224</v>
      </c>
      <c r="E100" s="32">
        <f t="shared" si="4"/>
        <v>107.46104491292392</v>
      </c>
      <c r="F100" s="32">
        <f t="shared" si="4"/>
        <v>109.82851974377083</v>
      </c>
      <c r="G100" s="32" t="str">
        <f t="shared" si="3"/>
        <v>May 07</v>
      </c>
    </row>
    <row r="101" spans="1:7" x14ac:dyDescent="0.2">
      <c r="A101" s="46">
        <v>39225</v>
      </c>
      <c r="B101" s="48">
        <v>1522.28</v>
      </c>
      <c r="C101" s="32">
        <v>1785.03</v>
      </c>
      <c r="D101" s="46">
        <v>39225</v>
      </c>
      <c r="E101" s="32">
        <f t="shared" si="4"/>
        <v>107.33131213424522</v>
      </c>
      <c r="F101" s="32">
        <f t="shared" si="4"/>
        <v>110.58432145113927</v>
      </c>
      <c r="G101" s="32" t="str">
        <f t="shared" si="3"/>
        <v>May 07</v>
      </c>
    </row>
    <row r="102" spans="1:7" x14ac:dyDescent="0.2">
      <c r="A102" s="46">
        <v>39226</v>
      </c>
      <c r="B102" s="48">
        <v>1507.51</v>
      </c>
      <c r="C102" s="32">
        <v>1769.09</v>
      </c>
      <c r="D102" s="46">
        <v>39226</v>
      </c>
      <c r="E102" s="32">
        <f t="shared" si="4"/>
        <v>106.28992455756892</v>
      </c>
      <c r="F102" s="32">
        <f t="shared" si="4"/>
        <v>109.59682315479067</v>
      </c>
      <c r="G102" s="32" t="str">
        <f t="shared" si="3"/>
        <v>May 07</v>
      </c>
    </row>
    <row r="103" spans="1:7" x14ac:dyDescent="0.2">
      <c r="A103" s="46">
        <v>39227</v>
      </c>
      <c r="B103" s="48">
        <v>1515.73</v>
      </c>
      <c r="C103" s="32">
        <v>1770.4</v>
      </c>
      <c r="D103" s="46">
        <v>39227</v>
      </c>
      <c r="E103" s="32">
        <f t="shared" si="4"/>
        <v>106.86949164492702</v>
      </c>
      <c r="F103" s="32">
        <f t="shared" si="4"/>
        <v>109.67797891189335</v>
      </c>
      <c r="G103" s="32" t="str">
        <f t="shared" si="3"/>
        <v>May 07</v>
      </c>
    </row>
    <row r="104" spans="1:7" x14ac:dyDescent="0.2">
      <c r="A104" s="46">
        <v>39231</v>
      </c>
      <c r="B104" s="48">
        <v>1518.11</v>
      </c>
      <c r="C104" s="32">
        <v>1776.01</v>
      </c>
      <c r="D104" s="46">
        <v>39231</v>
      </c>
      <c r="E104" s="32">
        <f t="shared" si="4"/>
        <v>107.03729817387013</v>
      </c>
      <c r="F104" s="32">
        <f t="shared" si="4"/>
        <v>110.02552379536358</v>
      </c>
      <c r="G104" s="32" t="str">
        <f t="shared" si="3"/>
        <v>May 07</v>
      </c>
    </row>
    <row r="105" spans="1:7" x14ac:dyDescent="0.2">
      <c r="A105" s="46">
        <v>39232</v>
      </c>
      <c r="B105" s="48">
        <v>1530.23</v>
      </c>
      <c r="C105" s="32">
        <v>1772.24</v>
      </c>
      <c r="D105" s="46">
        <v>39232</v>
      </c>
      <c r="E105" s="32">
        <f t="shared" si="4"/>
        <v>107.89184234647114</v>
      </c>
      <c r="F105" s="32">
        <f t="shared" si="4"/>
        <v>109.79196867759481</v>
      </c>
      <c r="G105" s="32" t="str">
        <f t="shared" si="3"/>
        <v>May 07</v>
      </c>
    </row>
    <row r="106" spans="1:7" x14ac:dyDescent="0.2">
      <c r="A106" s="46">
        <v>39233</v>
      </c>
      <c r="B106" s="48">
        <v>1530.62</v>
      </c>
      <c r="C106" s="32">
        <v>1791.06</v>
      </c>
      <c r="D106" s="46">
        <v>39233</v>
      </c>
      <c r="E106" s="32">
        <f t="shared" si="4"/>
        <v>107.91934005499542</v>
      </c>
      <c r="F106" s="32">
        <f t="shared" si="4"/>
        <v>110.95788573765007</v>
      </c>
      <c r="G106" s="32" t="str">
        <f t="shared" si="3"/>
        <v>May 07</v>
      </c>
    </row>
    <row r="107" spans="1:7" x14ac:dyDescent="0.2">
      <c r="A107" s="46">
        <v>39234</v>
      </c>
      <c r="B107" s="48">
        <v>1536.34</v>
      </c>
      <c r="C107" s="32">
        <v>1806.86</v>
      </c>
      <c r="D107" s="46">
        <v>39234</v>
      </c>
      <c r="E107" s="32">
        <f t="shared" si="4"/>
        <v>108.32263978001833</v>
      </c>
      <c r="F107" s="32">
        <f t="shared" si="4"/>
        <v>111.93671089965183</v>
      </c>
      <c r="G107" s="32" t="str">
        <f t="shared" si="3"/>
        <v>Jun 07</v>
      </c>
    </row>
    <row r="108" spans="1:7" x14ac:dyDescent="0.2">
      <c r="A108" s="46">
        <v>39237</v>
      </c>
      <c r="B108" s="48">
        <v>1539.18</v>
      </c>
      <c r="C108" s="32">
        <v>1799.62</v>
      </c>
      <c r="D108" s="46">
        <v>39237</v>
      </c>
      <c r="E108" s="32">
        <f t="shared" si="4"/>
        <v>108.52287950363112</v>
      </c>
      <c r="F108" s="32">
        <f t="shared" si="4"/>
        <v>111.48818595200039</v>
      </c>
      <c r="G108" s="32" t="str">
        <f t="shared" si="3"/>
        <v>Jun 07</v>
      </c>
    </row>
    <row r="109" spans="1:7" x14ac:dyDescent="0.2">
      <c r="A109" s="46">
        <v>39238</v>
      </c>
      <c r="B109" s="48">
        <v>1530.95</v>
      </c>
      <c r="C109" s="32">
        <v>1788.57</v>
      </c>
      <c r="D109" s="46">
        <v>39238</v>
      </c>
      <c r="E109" s="32">
        <f t="shared" si="4"/>
        <v>107.94260734682366</v>
      </c>
      <c r="F109" s="32">
        <f t="shared" si="4"/>
        <v>110.80362784819536</v>
      </c>
      <c r="G109" s="32" t="str">
        <f t="shared" si="3"/>
        <v>Jun 07</v>
      </c>
    </row>
    <row r="110" spans="1:7" x14ac:dyDescent="0.2">
      <c r="A110" s="46">
        <v>39239</v>
      </c>
      <c r="B110" s="48">
        <v>1517.38</v>
      </c>
      <c r="C110" s="32">
        <v>1755.97</v>
      </c>
      <c r="D110" s="46">
        <v>39239</v>
      </c>
      <c r="E110" s="32">
        <f t="shared" si="4"/>
        <v>106.98582810406825</v>
      </c>
      <c r="F110" s="32">
        <f t="shared" si="4"/>
        <v>108.78402656457148</v>
      </c>
      <c r="G110" s="32" t="str">
        <f t="shared" si="3"/>
        <v>Jun 07</v>
      </c>
    </row>
    <row r="111" spans="1:7" x14ac:dyDescent="0.2">
      <c r="A111" s="46">
        <v>39240</v>
      </c>
      <c r="B111" s="48">
        <v>1490.72</v>
      </c>
      <c r="C111" s="32">
        <v>1734.84</v>
      </c>
      <c r="D111" s="46">
        <v>39240</v>
      </c>
      <c r="E111" s="32">
        <f t="shared" si="4"/>
        <v>105.10611295212578</v>
      </c>
      <c r="F111" s="32">
        <f t="shared" si="4"/>
        <v>107.47500278779317</v>
      </c>
      <c r="G111" s="32" t="str">
        <f t="shared" si="3"/>
        <v>Jun 07</v>
      </c>
    </row>
    <row r="112" spans="1:7" x14ac:dyDescent="0.2">
      <c r="A112" s="46">
        <v>39241</v>
      </c>
      <c r="B112" s="48">
        <v>1507.67</v>
      </c>
      <c r="C112" s="32">
        <v>1732.37</v>
      </c>
      <c r="D112" s="46">
        <v>39241</v>
      </c>
      <c r="E112" s="32">
        <f t="shared" si="4"/>
        <v>106.30120566875837</v>
      </c>
      <c r="F112" s="32">
        <f t="shared" si="4"/>
        <v>107.32198391753087</v>
      </c>
      <c r="G112" s="32" t="str">
        <f t="shared" si="3"/>
        <v>Jun 07</v>
      </c>
    </row>
    <row r="113" spans="1:7" x14ac:dyDescent="0.2">
      <c r="A113" s="46">
        <v>39244</v>
      </c>
      <c r="B113" s="48">
        <v>1509.12</v>
      </c>
      <c r="C113" s="32">
        <v>1749</v>
      </c>
      <c r="D113" s="46">
        <v>39244</v>
      </c>
      <c r="E113" s="32">
        <f t="shared" si="4"/>
        <v>106.40344073891279</v>
      </c>
      <c r="F113" s="32">
        <f t="shared" si="4"/>
        <v>108.35222837601754</v>
      </c>
      <c r="G113" s="32" t="str">
        <f t="shared" si="3"/>
        <v>Jun 07</v>
      </c>
    </row>
    <row r="114" spans="1:7" x14ac:dyDescent="0.2">
      <c r="A114" s="46">
        <v>39245</v>
      </c>
      <c r="B114" s="48">
        <v>1493</v>
      </c>
      <c r="C114" s="32">
        <v>1737.59</v>
      </c>
      <c r="D114" s="46">
        <v>39245</v>
      </c>
      <c r="E114" s="32">
        <f t="shared" si="4"/>
        <v>105.26686878657549</v>
      </c>
      <c r="F114" s="32">
        <f t="shared" si="4"/>
        <v>107.64536792674919</v>
      </c>
      <c r="G114" s="32" t="str">
        <f t="shared" si="3"/>
        <v>Jun 07</v>
      </c>
    </row>
    <row r="115" spans="1:7" x14ac:dyDescent="0.2">
      <c r="A115" s="46">
        <v>39246</v>
      </c>
      <c r="B115" s="48">
        <v>1515.67</v>
      </c>
      <c r="C115" s="32">
        <v>1743.88</v>
      </c>
      <c r="D115" s="46">
        <v>39246</v>
      </c>
      <c r="E115" s="32">
        <f t="shared" si="4"/>
        <v>106.86526122823098</v>
      </c>
      <c r="F115" s="32">
        <f t="shared" si="4"/>
        <v>108.03503946276128</v>
      </c>
      <c r="G115" s="32" t="str">
        <f t="shared" si="3"/>
        <v>Jun 07</v>
      </c>
    </row>
    <row r="116" spans="1:7" x14ac:dyDescent="0.2">
      <c r="A116" s="46">
        <v>39247</v>
      </c>
      <c r="B116" s="48">
        <v>1522.97</v>
      </c>
      <c r="C116" s="32">
        <v>1775.88</v>
      </c>
      <c r="D116" s="46">
        <v>39247</v>
      </c>
      <c r="E116" s="32">
        <f t="shared" si="4"/>
        <v>107.37996192624973</v>
      </c>
      <c r="F116" s="32">
        <f t="shared" si="4"/>
        <v>110.01747017061294</v>
      </c>
      <c r="G116" s="32" t="str">
        <f t="shared" si="3"/>
        <v>Jun 07</v>
      </c>
    </row>
    <row r="117" spans="1:7" x14ac:dyDescent="0.2">
      <c r="A117" s="46">
        <v>39248</v>
      </c>
      <c r="B117" s="48">
        <v>1532.91</v>
      </c>
      <c r="C117" s="32">
        <v>1800.54</v>
      </c>
      <c r="D117" s="46">
        <v>39248</v>
      </c>
      <c r="E117" s="32">
        <f t="shared" si="4"/>
        <v>108.08080095889446</v>
      </c>
      <c r="F117" s="32">
        <f t="shared" si="4"/>
        <v>111.54518083485112</v>
      </c>
      <c r="G117" s="32" t="str">
        <f t="shared" si="3"/>
        <v>Jun 07</v>
      </c>
    </row>
    <row r="118" spans="1:7" x14ac:dyDescent="0.2">
      <c r="A118" s="46">
        <v>39251</v>
      </c>
      <c r="B118" s="48">
        <v>1531.05</v>
      </c>
      <c r="C118" s="32">
        <v>1793.52</v>
      </c>
      <c r="D118" s="46">
        <v>39251</v>
      </c>
      <c r="E118" s="32">
        <f t="shared" si="4"/>
        <v>107.94965804131708</v>
      </c>
      <c r="F118" s="32">
        <f t="shared" si="4"/>
        <v>111.11028509831617</v>
      </c>
      <c r="G118" s="32" t="str">
        <f t="shared" si="3"/>
        <v>Jun 07</v>
      </c>
    </row>
    <row r="119" spans="1:7" x14ac:dyDescent="0.2">
      <c r="A119" s="46">
        <v>39252</v>
      </c>
      <c r="B119" s="48">
        <v>1533.7</v>
      </c>
      <c r="C119" s="32">
        <v>1789.44</v>
      </c>
      <c r="D119" s="46">
        <v>39252</v>
      </c>
      <c r="E119" s="32">
        <f t="shared" si="4"/>
        <v>108.13650144539237</v>
      </c>
      <c r="F119" s="32">
        <f t="shared" si="4"/>
        <v>110.85752518306508</v>
      </c>
      <c r="G119" s="32" t="str">
        <f t="shared" si="3"/>
        <v>Jun 07</v>
      </c>
    </row>
    <row r="120" spans="1:7" x14ac:dyDescent="0.2">
      <c r="A120" s="46">
        <v>39253</v>
      </c>
      <c r="B120" s="48">
        <v>1512.84</v>
      </c>
      <c r="C120" s="32">
        <v>1796.46</v>
      </c>
      <c r="D120" s="46">
        <v>39253</v>
      </c>
      <c r="E120" s="32">
        <f t="shared" si="4"/>
        <v>106.66572657406755</v>
      </c>
      <c r="F120" s="32">
        <f t="shared" si="4"/>
        <v>111.29242091960003</v>
      </c>
      <c r="G120" s="32" t="str">
        <f t="shared" si="3"/>
        <v>Jun 07</v>
      </c>
    </row>
    <row r="121" spans="1:7" x14ac:dyDescent="0.2">
      <c r="A121" s="46">
        <v>39254</v>
      </c>
      <c r="B121" s="48">
        <v>1522.19</v>
      </c>
      <c r="C121" s="32">
        <v>1776.13</v>
      </c>
      <c r="D121" s="46">
        <v>39254</v>
      </c>
      <c r="E121" s="32">
        <f t="shared" si="4"/>
        <v>107.32496650920116</v>
      </c>
      <c r="F121" s="32">
        <f t="shared" si="4"/>
        <v>110.03295791051804</v>
      </c>
      <c r="G121" s="32" t="str">
        <f t="shared" si="3"/>
        <v>Jun 07</v>
      </c>
    </row>
    <row r="122" spans="1:7" x14ac:dyDescent="0.2">
      <c r="A122" s="46">
        <v>39255</v>
      </c>
      <c r="B122" s="48">
        <v>1502.56</v>
      </c>
      <c r="C122" s="32">
        <v>1770.92</v>
      </c>
      <c r="D122" s="46">
        <v>39255</v>
      </c>
      <c r="E122" s="32">
        <f t="shared" si="4"/>
        <v>105.94091518014525</v>
      </c>
      <c r="F122" s="32">
        <f t="shared" si="4"/>
        <v>109.71019341089593</v>
      </c>
      <c r="G122" s="32" t="str">
        <f t="shared" si="3"/>
        <v>Jun 07</v>
      </c>
    </row>
    <row r="123" spans="1:7" x14ac:dyDescent="0.2">
      <c r="A123" s="46">
        <v>39258</v>
      </c>
      <c r="B123" s="48">
        <v>1497.74</v>
      </c>
      <c r="C123" s="32">
        <v>1767.72</v>
      </c>
      <c r="D123" s="46">
        <v>39258</v>
      </c>
      <c r="E123" s="32">
        <f t="shared" si="4"/>
        <v>105.601071705563</v>
      </c>
      <c r="F123" s="32">
        <f t="shared" si="4"/>
        <v>109.51195034011076</v>
      </c>
      <c r="G123" s="32" t="str">
        <f t="shared" si="3"/>
        <v>Jun 07</v>
      </c>
    </row>
    <row r="124" spans="1:7" x14ac:dyDescent="0.2">
      <c r="A124" s="46">
        <v>39259</v>
      </c>
      <c r="B124" s="48">
        <v>1492.89</v>
      </c>
      <c r="C124" s="32">
        <v>1753.88</v>
      </c>
      <c r="D124" s="46">
        <v>39259</v>
      </c>
      <c r="E124" s="32">
        <f t="shared" si="4"/>
        <v>105.25911302263273</v>
      </c>
      <c r="F124" s="32">
        <f t="shared" si="4"/>
        <v>108.65454905896492</v>
      </c>
      <c r="G124" s="32" t="str">
        <f t="shared" si="3"/>
        <v>Jun 07</v>
      </c>
    </row>
    <row r="125" spans="1:7" x14ac:dyDescent="0.2">
      <c r="A125" s="46">
        <v>39260</v>
      </c>
      <c r="B125" s="48">
        <v>1506.34</v>
      </c>
      <c r="C125" s="32">
        <v>1743.94</v>
      </c>
      <c r="D125" s="46">
        <v>39260</v>
      </c>
      <c r="E125" s="32">
        <f t="shared" si="4"/>
        <v>106.20743143199606</v>
      </c>
      <c r="F125" s="32">
        <f t="shared" si="4"/>
        <v>108.0387565203385</v>
      </c>
      <c r="G125" s="32" t="str">
        <f t="shared" si="3"/>
        <v>Jun 07</v>
      </c>
    </row>
    <row r="126" spans="1:7" x14ac:dyDescent="0.2">
      <c r="A126" s="46">
        <v>39261</v>
      </c>
      <c r="B126" s="48">
        <v>1505.71</v>
      </c>
      <c r="C126" s="32">
        <v>1763.39</v>
      </c>
      <c r="D126" s="46">
        <v>39261</v>
      </c>
      <c r="E126" s="32">
        <f t="shared" si="4"/>
        <v>106.16301205668759</v>
      </c>
      <c r="F126" s="32">
        <f t="shared" si="4"/>
        <v>109.24370268495458</v>
      </c>
      <c r="G126" s="32" t="str">
        <f t="shared" si="3"/>
        <v>Jun 07</v>
      </c>
    </row>
    <row r="127" spans="1:7" x14ac:dyDescent="0.2">
      <c r="A127" s="46">
        <v>39262</v>
      </c>
      <c r="B127" s="48">
        <v>1503.35</v>
      </c>
      <c r="C127" s="32">
        <v>1775.59</v>
      </c>
      <c r="D127" s="46">
        <v>39262</v>
      </c>
      <c r="E127" s="32">
        <f t="shared" si="4"/>
        <v>105.99661566664317</v>
      </c>
      <c r="F127" s="32">
        <f t="shared" si="4"/>
        <v>109.99950439232303</v>
      </c>
      <c r="G127" s="32" t="str">
        <f t="shared" si="3"/>
        <v>Jun 07</v>
      </c>
    </row>
    <row r="128" spans="1:7" x14ac:dyDescent="0.2">
      <c r="A128" s="46">
        <v>39265</v>
      </c>
      <c r="B128" s="48">
        <v>1519.43</v>
      </c>
      <c r="C128" s="32">
        <v>1769.56</v>
      </c>
      <c r="D128" s="46">
        <v>39265</v>
      </c>
      <c r="E128" s="32">
        <f t="shared" si="4"/>
        <v>107.13036734118312</v>
      </c>
      <c r="F128" s="32">
        <f t="shared" si="4"/>
        <v>109.62594010581223</v>
      </c>
      <c r="G128" s="32" t="str">
        <f t="shared" si="3"/>
        <v>Jul 07</v>
      </c>
    </row>
    <row r="129" spans="1:7" x14ac:dyDescent="0.2">
      <c r="A129" s="46">
        <v>39266</v>
      </c>
      <c r="B129" s="48">
        <v>1524.87</v>
      </c>
      <c r="C129" s="32">
        <v>1784.25</v>
      </c>
      <c r="D129" s="46">
        <v>39266</v>
      </c>
      <c r="E129" s="32">
        <f t="shared" si="4"/>
        <v>107.51392512162448</v>
      </c>
      <c r="F129" s="32">
        <f t="shared" si="4"/>
        <v>110.53599970263539</v>
      </c>
      <c r="G129" s="32" t="str">
        <f t="shared" si="3"/>
        <v>Jul 07</v>
      </c>
    </row>
    <row r="130" spans="1:7" x14ac:dyDescent="0.2">
      <c r="A130" s="46">
        <v>39268</v>
      </c>
      <c r="B130" s="48">
        <v>1525.4</v>
      </c>
      <c r="C130" s="32">
        <v>1779.16</v>
      </c>
      <c r="D130" s="46">
        <v>39268</v>
      </c>
      <c r="E130" s="32">
        <f t="shared" si="4"/>
        <v>107.55129380243955</v>
      </c>
      <c r="F130" s="32">
        <f t="shared" si="4"/>
        <v>110.22066931816774</v>
      </c>
      <c r="G130" s="32" t="str">
        <f t="shared" si="3"/>
        <v>Jul 07</v>
      </c>
    </row>
    <row r="131" spans="1:7" x14ac:dyDescent="0.2">
      <c r="A131" s="46">
        <v>39269</v>
      </c>
      <c r="B131" s="48">
        <v>1530.44</v>
      </c>
      <c r="C131" s="32">
        <v>1791.63</v>
      </c>
      <c r="D131" s="46">
        <v>39269</v>
      </c>
      <c r="E131" s="32">
        <f t="shared" si="4"/>
        <v>107.90664880490729</v>
      </c>
      <c r="F131" s="32">
        <f t="shared" si="4"/>
        <v>110.99319778463368</v>
      </c>
      <c r="G131" s="32" t="str">
        <f t="shared" si="3"/>
        <v>Jul 07</v>
      </c>
    </row>
    <row r="132" spans="1:7" x14ac:dyDescent="0.2">
      <c r="A132" s="46">
        <v>39272</v>
      </c>
      <c r="B132" s="48">
        <v>1531.85</v>
      </c>
      <c r="C132" s="32">
        <v>1794.98</v>
      </c>
      <c r="D132" s="46">
        <v>39272</v>
      </c>
      <c r="E132" s="32">
        <f t="shared" si="4"/>
        <v>108.00606359726433</v>
      </c>
      <c r="F132" s="32">
        <f t="shared" si="4"/>
        <v>111.2007334993619</v>
      </c>
      <c r="G132" s="32" t="str">
        <f t="shared" ref="G132:G195" si="5">TEXT(D132, "mmm") &amp; " " &amp; TEXT(D132, "yy")</f>
        <v>Jul 07</v>
      </c>
    </row>
    <row r="133" spans="1:7" x14ac:dyDescent="0.2">
      <c r="A133" s="46">
        <v>39273</v>
      </c>
      <c r="B133" s="48">
        <v>1510.12</v>
      </c>
      <c r="C133" s="32">
        <v>1774.58</v>
      </c>
      <c r="D133" s="46">
        <v>39273</v>
      </c>
      <c r="E133" s="32">
        <f t="shared" ref="E133:F196" si="6">100*B133/B$2</f>
        <v>106.47394768384686</v>
      </c>
      <c r="F133" s="32">
        <f t="shared" si="6"/>
        <v>109.93693392310647</v>
      </c>
      <c r="G133" s="32" t="str">
        <f t="shared" si="5"/>
        <v>Jul 07</v>
      </c>
    </row>
    <row r="134" spans="1:7" x14ac:dyDescent="0.2">
      <c r="A134" s="46">
        <v>39274</v>
      </c>
      <c r="B134" s="48">
        <v>1518.76</v>
      </c>
      <c r="C134" s="32">
        <v>1765.08</v>
      </c>
      <c r="D134" s="46">
        <v>39274</v>
      </c>
      <c r="E134" s="32">
        <f t="shared" si="6"/>
        <v>107.08312768807728</v>
      </c>
      <c r="F134" s="32">
        <f t="shared" si="6"/>
        <v>109.348399806713</v>
      </c>
      <c r="G134" s="32" t="str">
        <f t="shared" si="5"/>
        <v>Jul 07</v>
      </c>
    </row>
    <row r="135" spans="1:7" x14ac:dyDescent="0.2">
      <c r="A135" s="46">
        <v>39275</v>
      </c>
      <c r="B135" s="48">
        <v>1547.7</v>
      </c>
      <c r="C135" s="32">
        <v>1791.01</v>
      </c>
      <c r="D135" s="46">
        <v>39275</v>
      </c>
      <c r="E135" s="32">
        <f t="shared" si="6"/>
        <v>109.12359867446943</v>
      </c>
      <c r="F135" s="32">
        <f t="shared" si="6"/>
        <v>110.95478818966906</v>
      </c>
      <c r="G135" s="32" t="str">
        <f t="shared" si="5"/>
        <v>Jul 07</v>
      </c>
    </row>
    <row r="136" spans="1:7" x14ac:dyDescent="0.2">
      <c r="A136" s="46">
        <v>39276</v>
      </c>
      <c r="B136" s="48">
        <v>1552.5</v>
      </c>
      <c r="C136" s="32">
        <v>1798.64</v>
      </c>
      <c r="D136" s="46">
        <v>39276</v>
      </c>
      <c r="E136" s="32">
        <f t="shared" si="6"/>
        <v>109.46203201015301</v>
      </c>
      <c r="F136" s="32">
        <f t="shared" si="6"/>
        <v>111.42747401157243</v>
      </c>
      <c r="G136" s="32" t="str">
        <f t="shared" si="5"/>
        <v>Jul 07</v>
      </c>
    </row>
    <row r="137" spans="1:7" x14ac:dyDescent="0.2">
      <c r="A137" s="46">
        <v>39279</v>
      </c>
      <c r="B137" s="48">
        <v>1549.52</v>
      </c>
      <c r="C137" s="32">
        <v>1803.32</v>
      </c>
      <c r="D137" s="46">
        <v>39279</v>
      </c>
      <c r="E137" s="32">
        <f t="shared" si="6"/>
        <v>109.25192131424946</v>
      </c>
      <c r="F137" s="32">
        <f t="shared" si="6"/>
        <v>111.71740450259574</v>
      </c>
      <c r="G137" s="32" t="str">
        <f t="shared" si="5"/>
        <v>Jul 07</v>
      </c>
    </row>
    <row r="138" spans="1:7" x14ac:dyDescent="0.2">
      <c r="A138" s="46">
        <v>39280</v>
      </c>
      <c r="B138" s="48">
        <v>1549.37</v>
      </c>
      <c r="C138" s="32">
        <v>1794.71</v>
      </c>
      <c r="D138" s="46">
        <v>39280</v>
      </c>
      <c r="E138" s="32">
        <f t="shared" si="6"/>
        <v>109.24134527250935</v>
      </c>
      <c r="F138" s="32">
        <f t="shared" si="6"/>
        <v>111.18400674026441</v>
      </c>
      <c r="G138" s="32" t="str">
        <f t="shared" si="5"/>
        <v>Jul 07</v>
      </c>
    </row>
    <row r="139" spans="1:7" x14ac:dyDescent="0.2">
      <c r="A139" s="46">
        <v>39281</v>
      </c>
      <c r="B139" s="48">
        <v>1546.17</v>
      </c>
      <c r="C139" s="32">
        <v>1772.29</v>
      </c>
      <c r="D139" s="46">
        <v>39281</v>
      </c>
      <c r="E139" s="32">
        <f t="shared" si="6"/>
        <v>109.0157230487203</v>
      </c>
      <c r="F139" s="32">
        <f t="shared" si="6"/>
        <v>109.79506622557582</v>
      </c>
      <c r="G139" s="32" t="str">
        <f t="shared" si="5"/>
        <v>Jul 07</v>
      </c>
    </row>
    <row r="140" spans="1:7" x14ac:dyDescent="0.2">
      <c r="A140" s="46">
        <v>39282</v>
      </c>
      <c r="B140" s="48">
        <v>1553.08</v>
      </c>
      <c r="C140" s="32">
        <v>1790.39</v>
      </c>
      <c r="D140" s="46">
        <v>39282</v>
      </c>
      <c r="E140" s="32">
        <f t="shared" si="6"/>
        <v>109.50292603821477</v>
      </c>
      <c r="F140" s="32">
        <f t="shared" si="6"/>
        <v>110.91637859470443</v>
      </c>
      <c r="G140" s="32" t="str">
        <f t="shared" si="5"/>
        <v>Jul 07</v>
      </c>
    </row>
    <row r="141" spans="1:7" x14ac:dyDescent="0.2">
      <c r="A141" s="46">
        <v>39283</v>
      </c>
      <c r="B141" s="48">
        <v>1534.1</v>
      </c>
      <c r="C141" s="32">
        <v>1763.46</v>
      </c>
      <c r="D141" s="46">
        <v>39283</v>
      </c>
      <c r="E141" s="32">
        <f t="shared" si="6"/>
        <v>108.164704223366</v>
      </c>
      <c r="F141" s="32">
        <f t="shared" si="6"/>
        <v>109.24803925212801</v>
      </c>
      <c r="G141" s="32" t="str">
        <f t="shared" si="5"/>
        <v>Jul 07</v>
      </c>
    </row>
    <row r="142" spans="1:7" x14ac:dyDescent="0.2">
      <c r="A142" s="46">
        <v>39286</v>
      </c>
      <c r="B142" s="48">
        <v>1541.57</v>
      </c>
      <c r="C142" s="32">
        <v>1776.04</v>
      </c>
      <c r="D142" s="46">
        <v>39286</v>
      </c>
      <c r="E142" s="32">
        <f t="shared" si="6"/>
        <v>108.69139110202356</v>
      </c>
      <c r="F142" s="32">
        <f t="shared" si="6"/>
        <v>110.0273823241522</v>
      </c>
      <c r="G142" s="32" t="str">
        <f t="shared" si="5"/>
        <v>Jul 07</v>
      </c>
    </row>
    <row r="143" spans="1:7" x14ac:dyDescent="0.2">
      <c r="A143" s="46">
        <v>39287</v>
      </c>
      <c r="B143" s="48">
        <v>1511.04</v>
      </c>
      <c r="C143" s="32">
        <v>1749.35</v>
      </c>
      <c r="D143" s="46">
        <v>39287</v>
      </c>
      <c r="E143" s="32">
        <f t="shared" si="6"/>
        <v>106.53881407318622</v>
      </c>
      <c r="F143" s="32">
        <f t="shared" si="6"/>
        <v>108.37391121188467</v>
      </c>
      <c r="G143" s="32" t="str">
        <f t="shared" si="5"/>
        <v>Jul 07</v>
      </c>
    </row>
    <row r="144" spans="1:7" x14ac:dyDescent="0.2">
      <c r="A144" s="46">
        <v>39288</v>
      </c>
      <c r="B144" s="48">
        <v>1518.09</v>
      </c>
      <c r="C144" s="32">
        <v>1732.26</v>
      </c>
      <c r="D144" s="46">
        <v>39288</v>
      </c>
      <c r="E144" s="32">
        <f t="shared" si="6"/>
        <v>107.03588803497145</v>
      </c>
      <c r="F144" s="32">
        <f t="shared" si="6"/>
        <v>107.31516931197264</v>
      </c>
      <c r="G144" s="32" t="str">
        <f t="shared" si="5"/>
        <v>Jul 07</v>
      </c>
    </row>
    <row r="145" spans="1:7" x14ac:dyDescent="0.2">
      <c r="A145" s="46">
        <v>39289</v>
      </c>
      <c r="B145" s="48">
        <v>1482.66</v>
      </c>
      <c r="C145" s="32">
        <v>1687.7</v>
      </c>
      <c r="D145" s="46">
        <v>39289</v>
      </c>
      <c r="E145" s="32">
        <f t="shared" si="6"/>
        <v>104.53782697595713</v>
      </c>
      <c r="F145" s="32">
        <f t="shared" si="6"/>
        <v>104.5546345512892</v>
      </c>
      <c r="G145" s="32" t="str">
        <f t="shared" si="5"/>
        <v>Jul 07</v>
      </c>
    </row>
    <row r="146" spans="1:7" x14ac:dyDescent="0.2">
      <c r="A146" s="46">
        <v>39290</v>
      </c>
      <c r="B146" s="48">
        <v>1458.95</v>
      </c>
      <c r="C146" s="32">
        <v>1680.83</v>
      </c>
      <c r="D146" s="46">
        <v>39290</v>
      </c>
      <c r="E146" s="32">
        <f t="shared" si="6"/>
        <v>102.86610731157019</v>
      </c>
      <c r="F146" s="32">
        <f t="shared" si="6"/>
        <v>104.12903145869728</v>
      </c>
      <c r="G146" s="32" t="str">
        <f t="shared" si="5"/>
        <v>Jul 07</v>
      </c>
    </row>
    <row r="147" spans="1:7" x14ac:dyDescent="0.2">
      <c r="A147" s="46">
        <v>39293</v>
      </c>
      <c r="B147" s="48">
        <v>1473.91</v>
      </c>
      <c r="C147" s="32">
        <v>1679.14</v>
      </c>
      <c r="D147" s="46">
        <v>39293</v>
      </c>
      <c r="E147" s="32">
        <f t="shared" si="6"/>
        <v>103.92089120778397</v>
      </c>
      <c r="F147" s="32">
        <f t="shared" si="6"/>
        <v>104.02433433693888</v>
      </c>
      <c r="G147" s="32" t="str">
        <f t="shared" si="5"/>
        <v>Jul 07</v>
      </c>
    </row>
    <row r="148" spans="1:7" x14ac:dyDescent="0.2">
      <c r="A148" s="46">
        <v>39294</v>
      </c>
      <c r="B148" s="48">
        <v>1455.27</v>
      </c>
      <c r="C148" s="32">
        <v>1710.69</v>
      </c>
      <c r="D148" s="46">
        <v>39294</v>
      </c>
      <c r="E148" s="32">
        <f t="shared" si="6"/>
        <v>102.60664175421279</v>
      </c>
      <c r="F148" s="32">
        <f t="shared" si="6"/>
        <v>105.97888711296137</v>
      </c>
      <c r="G148" s="32" t="str">
        <f t="shared" si="5"/>
        <v>Jul 07</v>
      </c>
    </row>
    <row r="149" spans="1:7" x14ac:dyDescent="0.2">
      <c r="A149" s="46">
        <v>39295</v>
      </c>
      <c r="B149" s="48">
        <v>1465.81</v>
      </c>
      <c r="C149" s="32">
        <v>1682.28</v>
      </c>
      <c r="D149" s="46">
        <v>39295</v>
      </c>
      <c r="E149" s="32">
        <f t="shared" si="6"/>
        <v>103.34978495381796</v>
      </c>
      <c r="F149" s="32">
        <f t="shared" si="6"/>
        <v>104.21886035014683</v>
      </c>
      <c r="G149" s="32" t="str">
        <f t="shared" si="5"/>
        <v>Aug 07</v>
      </c>
    </row>
    <row r="150" spans="1:7" x14ac:dyDescent="0.2">
      <c r="A150" s="46">
        <v>39296</v>
      </c>
      <c r="B150" s="48">
        <v>1472.2</v>
      </c>
      <c r="C150" s="32">
        <v>1697.22</v>
      </c>
      <c r="D150" s="46">
        <v>39296</v>
      </c>
      <c r="E150" s="32">
        <f t="shared" si="6"/>
        <v>103.8003243319467</v>
      </c>
      <c r="F150" s="32">
        <f t="shared" si="6"/>
        <v>105.14440768687507</v>
      </c>
      <c r="G150" s="32" t="str">
        <f t="shared" si="5"/>
        <v>Aug 07</v>
      </c>
    </row>
    <row r="151" spans="1:7" x14ac:dyDescent="0.2">
      <c r="A151" s="46">
        <v>39297</v>
      </c>
      <c r="B151" s="48">
        <v>1433.06</v>
      </c>
      <c r="C151" s="32">
        <v>1676.08</v>
      </c>
      <c r="D151" s="46">
        <v>39297</v>
      </c>
      <c r="E151" s="32">
        <f t="shared" si="6"/>
        <v>101.04068250722696</v>
      </c>
      <c r="F151" s="32">
        <f t="shared" si="6"/>
        <v>103.83476440050056</v>
      </c>
      <c r="G151" s="32" t="str">
        <f t="shared" si="5"/>
        <v>Aug 07</v>
      </c>
    </row>
    <row r="152" spans="1:7" x14ac:dyDescent="0.2">
      <c r="A152" s="46">
        <v>39300</v>
      </c>
      <c r="B152" s="48">
        <v>1467.67</v>
      </c>
      <c r="C152" s="32">
        <v>1663.8</v>
      </c>
      <c r="D152" s="46">
        <v>39300</v>
      </c>
      <c r="E152" s="32">
        <f t="shared" si="6"/>
        <v>103.48092787139534</v>
      </c>
      <c r="F152" s="32">
        <f t="shared" si="6"/>
        <v>103.07400661636248</v>
      </c>
      <c r="G152" s="32" t="str">
        <f t="shared" si="5"/>
        <v>Aug 07</v>
      </c>
    </row>
    <row r="153" spans="1:7" x14ac:dyDescent="0.2">
      <c r="A153" s="46">
        <v>39301</v>
      </c>
      <c r="B153" s="48">
        <v>1476.71</v>
      </c>
      <c r="C153" s="32">
        <v>1685.76</v>
      </c>
      <c r="D153" s="46">
        <v>39301</v>
      </c>
      <c r="E153" s="32">
        <f t="shared" si="6"/>
        <v>104.11831065359938</v>
      </c>
      <c r="F153" s="32">
        <f t="shared" si="6"/>
        <v>104.43444968962569</v>
      </c>
      <c r="G153" s="32" t="str">
        <f t="shared" si="5"/>
        <v>Aug 07</v>
      </c>
    </row>
    <row r="154" spans="1:7" x14ac:dyDescent="0.2">
      <c r="A154" s="46">
        <v>39302</v>
      </c>
      <c r="B154" s="48">
        <v>1497.49</v>
      </c>
      <c r="C154" s="32">
        <v>1719.42</v>
      </c>
      <c r="D154" s="46">
        <v>39302</v>
      </c>
      <c r="E154" s="32">
        <f t="shared" si="6"/>
        <v>105.58344496932948</v>
      </c>
      <c r="F154" s="32">
        <f t="shared" si="6"/>
        <v>106.51971899044716</v>
      </c>
      <c r="G154" s="32" t="str">
        <f t="shared" si="5"/>
        <v>Aug 07</v>
      </c>
    </row>
    <row r="155" spans="1:7" x14ac:dyDescent="0.2">
      <c r="A155" s="46">
        <v>39303</v>
      </c>
      <c r="B155" s="48">
        <v>1453.09</v>
      </c>
      <c r="C155" s="32">
        <v>1686.55</v>
      </c>
      <c r="D155" s="46">
        <v>39303</v>
      </c>
      <c r="E155" s="32">
        <f t="shared" si="6"/>
        <v>102.4529366142565</v>
      </c>
      <c r="F155" s="32">
        <f t="shared" si="6"/>
        <v>104.48339094772578</v>
      </c>
      <c r="G155" s="32" t="str">
        <f t="shared" si="5"/>
        <v>Aug 07</v>
      </c>
    </row>
    <row r="156" spans="1:7" x14ac:dyDescent="0.2">
      <c r="A156" s="46">
        <v>39304</v>
      </c>
      <c r="B156" s="48">
        <v>1453.64</v>
      </c>
      <c r="C156" s="32">
        <v>1642.35</v>
      </c>
      <c r="D156" s="46">
        <v>39304</v>
      </c>
      <c r="E156" s="32">
        <f t="shared" si="6"/>
        <v>102.49171543397026</v>
      </c>
      <c r="F156" s="32">
        <f t="shared" si="6"/>
        <v>101.74515853250567</v>
      </c>
      <c r="G156" s="32" t="str">
        <f t="shared" si="5"/>
        <v>Aug 07</v>
      </c>
    </row>
    <row r="157" spans="1:7" x14ac:dyDescent="0.2">
      <c r="A157" s="46">
        <v>39307</v>
      </c>
      <c r="B157" s="48">
        <v>1452.92</v>
      </c>
      <c r="C157" s="32">
        <v>1676.33</v>
      </c>
      <c r="D157" s="46">
        <v>39307</v>
      </c>
      <c r="E157" s="32">
        <f t="shared" si="6"/>
        <v>102.44095043361772</v>
      </c>
      <c r="F157" s="32">
        <f t="shared" si="6"/>
        <v>103.85025214040564</v>
      </c>
      <c r="G157" s="32" t="str">
        <f t="shared" si="5"/>
        <v>Aug 07</v>
      </c>
    </row>
    <row r="158" spans="1:7" x14ac:dyDescent="0.2">
      <c r="A158" s="46">
        <v>39308</v>
      </c>
      <c r="B158" s="48">
        <v>1426.54</v>
      </c>
      <c r="C158" s="32">
        <v>1657.68</v>
      </c>
      <c r="D158" s="46">
        <v>39308</v>
      </c>
      <c r="E158" s="32">
        <f t="shared" si="6"/>
        <v>100.58097722625679</v>
      </c>
      <c r="F158" s="32">
        <f t="shared" si="6"/>
        <v>102.69486674348585</v>
      </c>
      <c r="G158" s="32" t="str">
        <f t="shared" si="5"/>
        <v>Aug 07</v>
      </c>
    </row>
    <row r="159" spans="1:7" x14ac:dyDescent="0.2">
      <c r="A159" s="46">
        <v>39309</v>
      </c>
      <c r="B159" s="48">
        <v>1406.7</v>
      </c>
      <c r="C159" s="32">
        <v>1652.51</v>
      </c>
      <c r="D159" s="46">
        <v>39309</v>
      </c>
      <c r="E159" s="32">
        <f t="shared" si="6"/>
        <v>99.182119438764715</v>
      </c>
      <c r="F159" s="32">
        <f t="shared" si="6"/>
        <v>102.37458028224857</v>
      </c>
      <c r="G159" s="32" t="str">
        <f t="shared" si="5"/>
        <v>Aug 07</v>
      </c>
    </row>
    <row r="160" spans="1:7" x14ac:dyDescent="0.2">
      <c r="A160" s="46">
        <v>39310</v>
      </c>
      <c r="B160" s="48">
        <v>1411.27</v>
      </c>
      <c r="C160" s="32">
        <v>1600.01</v>
      </c>
      <c r="D160" s="46">
        <v>39310</v>
      </c>
      <c r="E160" s="32">
        <f t="shared" si="6"/>
        <v>99.504336177113444</v>
      </c>
      <c r="F160" s="32">
        <f t="shared" si="6"/>
        <v>99.122154902179432</v>
      </c>
      <c r="G160" s="32" t="str">
        <f t="shared" si="5"/>
        <v>Aug 07</v>
      </c>
    </row>
    <row r="161" spans="1:7" x14ac:dyDescent="0.2">
      <c r="A161" s="46">
        <v>39311</v>
      </c>
      <c r="B161" s="48">
        <v>1445.94</v>
      </c>
      <c r="C161" s="32">
        <v>1629.89</v>
      </c>
      <c r="D161" s="46">
        <v>39311</v>
      </c>
      <c r="E161" s="32">
        <f t="shared" si="6"/>
        <v>101.94881195797787</v>
      </c>
      <c r="F161" s="32">
        <f t="shared" si="6"/>
        <v>100.97324957563592</v>
      </c>
      <c r="G161" s="32" t="str">
        <f t="shared" si="5"/>
        <v>Aug 07</v>
      </c>
    </row>
    <row r="162" spans="1:7" x14ac:dyDescent="0.2">
      <c r="A162" s="46">
        <v>39314</v>
      </c>
      <c r="B162" s="48">
        <v>1445.55</v>
      </c>
      <c r="C162" s="32">
        <v>1639.66</v>
      </c>
      <c r="D162" s="46">
        <v>39314</v>
      </c>
      <c r="E162" s="32">
        <f t="shared" si="6"/>
        <v>101.92131424945357</v>
      </c>
      <c r="F162" s="32">
        <f t="shared" si="6"/>
        <v>101.57851045112689</v>
      </c>
      <c r="G162" s="32" t="str">
        <f t="shared" si="5"/>
        <v>Aug 07</v>
      </c>
    </row>
    <row r="163" spans="1:7" x14ac:dyDescent="0.2">
      <c r="A163" s="46">
        <v>39315</v>
      </c>
      <c r="B163" s="48">
        <v>1447.12</v>
      </c>
      <c r="C163" s="32">
        <v>1642.65</v>
      </c>
      <c r="D163" s="46">
        <v>39315</v>
      </c>
      <c r="E163" s="32">
        <f t="shared" si="6"/>
        <v>102.03201015300007</v>
      </c>
      <c r="F163" s="32">
        <f t="shared" si="6"/>
        <v>101.76374382039177</v>
      </c>
      <c r="G163" s="32" t="str">
        <f t="shared" si="5"/>
        <v>Aug 07</v>
      </c>
    </row>
    <row r="164" spans="1:7" x14ac:dyDescent="0.2">
      <c r="A164" s="46">
        <v>39316</v>
      </c>
      <c r="B164" s="48">
        <v>1464.07</v>
      </c>
      <c r="C164" s="32">
        <v>1667</v>
      </c>
      <c r="D164" s="46">
        <v>39316</v>
      </c>
      <c r="E164" s="32">
        <f t="shared" si="6"/>
        <v>103.22710286963266</v>
      </c>
      <c r="F164" s="32">
        <f t="shared" si="6"/>
        <v>103.27224968714765</v>
      </c>
      <c r="G164" s="32" t="str">
        <f t="shared" si="5"/>
        <v>Aug 07</v>
      </c>
    </row>
    <row r="165" spans="1:7" x14ac:dyDescent="0.2">
      <c r="A165" s="46">
        <v>39317</v>
      </c>
      <c r="B165" s="48">
        <v>1462.5</v>
      </c>
      <c r="C165" s="32">
        <v>1668.65</v>
      </c>
      <c r="D165" s="46">
        <v>39317</v>
      </c>
      <c r="E165" s="32">
        <f t="shared" si="6"/>
        <v>103.11640696608616</v>
      </c>
      <c r="F165" s="32">
        <f t="shared" si="6"/>
        <v>103.37446877052125</v>
      </c>
      <c r="G165" s="32" t="str">
        <f t="shared" si="5"/>
        <v>Aug 07</v>
      </c>
    </row>
    <row r="166" spans="1:7" x14ac:dyDescent="0.2">
      <c r="A166" s="46">
        <v>39318</v>
      </c>
      <c r="B166" s="48">
        <v>1479.37</v>
      </c>
      <c r="C166" s="32">
        <v>1675.82</v>
      </c>
      <c r="D166" s="46">
        <v>39318</v>
      </c>
      <c r="E166" s="32">
        <f t="shared" si="6"/>
        <v>104.30585912712402</v>
      </c>
      <c r="F166" s="32">
        <f t="shared" si="6"/>
        <v>103.81865715099927</v>
      </c>
      <c r="G166" s="32" t="str">
        <f t="shared" si="5"/>
        <v>Aug 07</v>
      </c>
    </row>
    <row r="167" spans="1:7" x14ac:dyDescent="0.2">
      <c r="A167" s="46">
        <v>39321</v>
      </c>
      <c r="B167" s="48">
        <v>1466.79</v>
      </c>
      <c r="C167" s="32">
        <v>1677.78</v>
      </c>
      <c r="D167" s="46">
        <v>39321</v>
      </c>
      <c r="E167" s="32">
        <f t="shared" si="6"/>
        <v>103.41888175985335</v>
      </c>
      <c r="F167" s="32">
        <f t="shared" si="6"/>
        <v>103.94008103185519</v>
      </c>
      <c r="G167" s="32" t="str">
        <f t="shared" si="5"/>
        <v>Aug 07</v>
      </c>
    </row>
    <row r="168" spans="1:7" x14ac:dyDescent="0.2">
      <c r="A168" s="46">
        <v>39322</v>
      </c>
      <c r="B168" s="48">
        <v>1432.36</v>
      </c>
      <c r="C168" s="32">
        <v>1651.53</v>
      </c>
      <c r="D168" s="46">
        <v>39322</v>
      </c>
      <c r="E168" s="32">
        <f t="shared" si="6"/>
        <v>100.99132764577311</v>
      </c>
      <c r="F168" s="32">
        <f t="shared" si="6"/>
        <v>102.31386834182061</v>
      </c>
      <c r="G168" s="32" t="str">
        <f t="shared" si="5"/>
        <v>Aug 07</v>
      </c>
    </row>
    <row r="169" spans="1:7" x14ac:dyDescent="0.2">
      <c r="A169" s="46">
        <v>39323</v>
      </c>
      <c r="B169" s="48">
        <v>1463.76</v>
      </c>
      <c r="C169" s="32">
        <v>1661.11</v>
      </c>
      <c r="D169" s="46">
        <v>39323</v>
      </c>
      <c r="E169" s="32">
        <f t="shared" si="6"/>
        <v>103.2052457167031</v>
      </c>
      <c r="F169" s="32">
        <f t="shared" si="6"/>
        <v>102.9073585349837</v>
      </c>
      <c r="G169" s="32" t="str">
        <f t="shared" si="5"/>
        <v>Aug 07</v>
      </c>
    </row>
    <row r="170" spans="1:7" x14ac:dyDescent="0.2">
      <c r="A170" s="46">
        <v>39324</v>
      </c>
      <c r="B170" s="48">
        <v>1457.64</v>
      </c>
      <c r="C170" s="32">
        <v>1680.17</v>
      </c>
      <c r="D170" s="46">
        <v>39324</v>
      </c>
      <c r="E170" s="32">
        <f t="shared" si="6"/>
        <v>102.77374321370655</v>
      </c>
      <c r="F170" s="32">
        <f t="shared" si="6"/>
        <v>104.08814382534786</v>
      </c>
      <c r="G170" s="32" t="str">
        <f t="shared" si="5"/>
        <v>Aug 07</v>
      </c>
    </row>
    <row r="171" spans="1:7" x14ac:dyDescent="0.2">
      <c r="A171" s="46">
        <v>39325</v>
      </c>
      <c r="B171" s="48">
        <v>1473.99</v>
      </c>
      <c r="C171" s="32">
        <v>1700.14</v>
      </c>
      <c r="D171" s="46">
        <v>39325</v>
      </c>
      <c r="E171" s="32">
        <f t="shared" si="6"/>
        <v>103.92653176337869</v>
      </c>
      <c r="F171" s="32">
        <f t="shared" si="6"/>
        <v>105.32530448896652</v>
      </c>
      <c r="G171" s="32" t="str">
        <f t="shared" si="5"/>
        <v>Aug 07</v>
      </c>
    </row>
    <row r="172" spans="1:7" x14ac:dyDescent="0.2">
      <c r="A172" s="46">
        <v>39329</v>
      </c>
      <c r="B172" s="48">
        <v>1489.42</v>
      </c>
      <c r="C172" s="32">
        <v>1712.58</v>
      </c>
      <c r="D172" s="46">
        <v>39329</v>
      </c>
      <c r="E172" s="32">
        <f t="shared" si="6"/>
        <v>105.01445392371149</v>
      </c>
      <c r="F172" s="32">
        <f t="shared" si="6"/>
        <v>106.09597442664386</v>
      </c>
      <c r="G172" s="32" t="str">
        <f t="shared" si="5"/>
        <v>Sep 07</v>
      </c>
    </row>
    <row r="173" spans="1:7" x14ac:dyDescent="0.2">
      <c r="A173" s="46">
        <v>39330</v>
      </c>
      <c r="B173" s="48">
        <v>1472.29</v>
      </c>
      <c r="C173" s="32">
        <v>1679.06</v>
      </c>
      <c r="D173" s="46">
        <v>39330</v>
      </c>
      <c r="E173" s="32">
        <f t="shared" si="6"/>
        <v>103.80666995699076</v>
      </c>
      <c r="F173" s="32">
        <f t="shared" si="6"/>
        <v>104.01937826016925</v>
      </c>
      <c r="G173" s="32" t="str">
        <f t="shared" si="5"/>
        <v>Sep 07</v>
      </c>
    </row>
    <row r="174" spans="1:7" x14ac:dyDescent="0.2">
      <c r="A174" s="46">
        <v>39331</v>
      </c>
      <c r="B174" s="48">
        <v>1478.55</v>
      </c>
      <c r="C174" s="32">
        <v>1685.37</v>
      </c>
      <c r="D174" s="46">
        <v>39331</v>
      </c>
      <c r="E174" s="32">
        <f t="shared" si="6"/>
        <v>104.24804343227808</v>
      </c>
      <c r="F174" s="32">
        <f t="shared" si="6"/>
        <v>104.41028881537375</v>
      </c>
      <c r="G174" s="32" t="str">
        <f t="shared" si="5"/>
        <v>Sep 07</v>
      </c>
    </row>
    <row r="175" spans="1:7" x14ac:dyDescent="0.2">
      <c r="A175" s="46">
        <v>39332</v>
      </c>
      <c r="B175" s="48">
        <v>1453.55</v>
      </c>
      <c r="C175" s="32">
        <v>1647.04</v>
      </c>
      <c r="D175" s="46">
        <v>39332</v>
      </c>
      <c r="E175" s="32">
        <f t="shared" si="6"/>
        <v>102.48536980892618</v>
      </c>
      <c r="F175" s="32">
        <f t="shared" si="6"/>
        <v>102.03570853312517</v>
      </c>
      <c r="G175" s="32" t="str">
        <f t="shared" si="5"/>
        <v>Sep 07</v>
      </c>
    </row>
    <row r="176" spans="1:7" x14ac:dyDescent="0.2">
      <c r="A176" s="46">
        <v>39335</v>
      </c>
      <c r="B176" s="48">
        <v>1451.7</v>
      </c>
      <c r="C176" s="32">
        <v>1634.43</v>
      </c>
      <c r="D176" s="46">
        <v>39335</v>
      </c>
      <c r="E176" s="32">
        <f t="shared" si="6"/>
        <v>102.35493196079814</v>
      </c>
      <c r="F176" s="32">
        <f t="shared" si="6"/>
        <v>101.25450693231238</v>
      </c>
      <c r="G176" s="32" t="str">
        <f t="shared" si="5"/>
        <v>Sep 07</v>
      </c>
    </row>
    <row r="177" spans="1:7" x14ac:dyDescent="0.2">
      <c r="A177" s="46">
        <v>39336</v>
      </c>
      <c r="B177" s="48">
        <v>1471.49</v>
      </c>
      <c r="C177" s="32">
        <v>1658.24</v>
      </c>
      <c r="D177" s="46">
        <v>39336</v>
      </c>
      <c r="E177" s="32">
        <f t="shared" si="6"/>
        <v>103.75026440104351</v>
      </c>
      <c r="F177" s="32">
        <f t="shared" si="6"/>
        <v>102.72955928087326</v>
      </c>
      <c r="G177" s="32" t="str">
        <f t="shared" si="5"/>
        <v>Sep 07</v>
      </c>
    </row>
    <row r="178" spans="1:7" x14ac:dyDescent="0.2">
      <c r="A178" s="46">
        <v>39337</v>
      </c>
      <c r="B178" s="48">
        <v>1471.56</v>
      </c>
      <c r="C178" s="32">
        <v>1662.11</v>
      </c>
      <c r="D178" s="46">
        <v>39337</v>
      </c>
      <c r="E178" s="32">
        <f t="shared" si="6"/>
        <v>103.75519988718889</v>
      </c>
      <c r="F178" s="32">
        <f t="shared" si="6"/>
        <v>102.96930949460406</v>
      </c>
      <c r="G178" s="32" t="str">
        <f t="shared" si="5"/>
        <v>Sep 07</v>
      </c>
    </row>
    <row r="179" spans="1:7" x14ac:dyDescent="0.2">
      <c r="A179" s="46">
        <v>39338</v>
      </c>
      <c r="B179" s="48">
        <v>1483.95</v>
      </c>
      <c r="C179" s="32">
        <v>1677.27</v>
      </c>
      <c r="D179" s="46">
        <v>39338</v>
      </c>
      <c r="E179" s="32">
        <f t="shared" si="6"/>
        <v>104.62878093492209</v>
      </c>
      <c r="F179" s="32">
        <f t="shared" si="6"/>
        <v>103.9084860424488</v>
      </c>
      <c r="G179" s="32" t="str">
        <f t="shared" si="5"/>
        <v>Sep 07</v>
      </c>
    </row>
    <row r="180" spans="1:7" x14ac:dyDescent="0.2">
      <c r="A180" s="46">
        <v>39339</v>
      </c>
      <c r="B180" s="48">
        <v>1484.25</v>
      </c>
      <c r="C180" s="32">
        <v>1665.75</v>
      </c>
      <c r="D180" s="46">
        <v>39339</v>
      </c>
      <c r="E180" s="32">
        <f t="shared" si="6"/>
        <v>104.64993301840232</v>
      </c>
      <c r="F180" s="32">
        <f t="shared" si="6"/>
        <v>103.19481098762219</v>
      </c>
      <c r="G180" s="32" t="str">
        <f t="shared" si="5"/>
        <v>Sep 07</v>
      </c>
    </row>
    <row r="181" spans="1:7" x14ac:dyDescent="0.2">
      <c r="A181" s="46">
        <v>39342</v>
      </c>
      <c r="B181" s="48">
        <v>1476.65</v>
      </c>
      <c r="C181" s="32">
        <v>1648.22</v>
      </c>
      <c r="D181" s="46">
        <v>39342</v>
      </c>
      <c r="E181" s="32">
        <f t="shared" si="6"/>
        <v>104.11408023690333</v>
      </c>
      <c r="F181" s="32">
        <f t="shared" si="6"/>
        <v>102.10881066547721</v>
      </c>
      <c r="G181" s="32" t="str">
        <f t="shared" si="5"/>
        <v>Sep 07</v>
      </c>
    </row>
    <row r="182" spans="1:7" x14ac:dyDescent="0.2">
      <c r="A182" s="46">
        <v>39343</v>
      </c>
      <c r="B182" s="48">
        <v>1519.78</v>
      </c>
      <c r="C182" s="32">
        <v>1677.42</v>
      </c>
      <c r="D182" s="46">
        <v>39343</v>
      </c>
      <c r="E182" s="32">
        <f t="shared" si="6"/>
        <v>107.15504477191004</v>
      </c>
      <c r="F182" s="32">
        <f t="shared" si="6"/>
        <v>103.91777868639184</v>
      </c>
      <c r="G182" s="32" t="str">
        <f t="shared" si="5"/>
        <v>Sep 07</v>
      </c>
    </row>
    <row r="183" spans="1:7" x14ac:dyDescent="0.2">
      <c r="A183" s="46">
        <v>39344</v>
      </c>
      <c r="B183" s="48">
        <v>1529.03</v>
      </c>
      <c r="C183" s="32">
        <v>1724.1</v>
      </c>
      <c r="D183" s="46">
        <v>39344</v>
      </c>
      <c r="E183" s="32">
        <f t="shared" si="6"/>
        <v>107.80723401255024</v>
      </c>
      <c r="F183" s="32">
        <f t="shared" si="6"/>
        <v>106.80964948147046</v>
      </c>
      <c r="G183" s="32" t="str">
        <f t="shared" si="5"/>
        <v>Sep 07</v>
      </c>
    </row>
    <row r="184" spans="1:7" x14ac:dyDescent="0.2">
      <c r="A184" s="46">
        <v>39345</v>
      </c>
      <c r="B184" s="48">
        <v>1518.75</v>
      </c>
      <c r="C184" s="32">
        <v>1714.09</v>
      </c>
      <c r="D184" s="46">
        <v>39345</v>
      </c>
      <c r="E184" s="32">
        <f t="shared" si="6"/>
        <v>107.08242261862794</v>
      </c>
      <c r="F184" s="32">
        <f t="shared" si="6"/>
        <v>106.18952037567061</v>
      </c>
      <c r="G184" s="32" t="str">
        <f t="shared" si="5"/>
        <v>Sep 07</v>
      </c>
    </row>
    <row r="185" spans="1:7" x14ac:dyDescent="0.2">
      <c r="A185" s="46">
        <v>39346</v>
      </c>
      <c r="B185" s="48">
        <v>1525.75</v>
      </c>
      <c r="C185" s="32">
        <v>1719.93</v>
      </c>
      <c r="D185" s="46">
        <v>39346</v>
      </c>
      <c r="E185" s="32">
        <f t="shared" si="6"/>
        <v>107.57597123316647</v>
      </c>
      <c r="F185" s="32">
        <f t="shared" si="6"/>
        <v>106.55131397985355</v>
      </c>
      <c r="G185" s="32" t="str">
        <f t="shared" si="5"/>
        <v>Sep 07</v>
      </c>
    </row>
    <row r="186" spans="1:7" x14ac:dyDescent="0.2">
      <c r="A186" s="46">
        <v>39349</v>
      </c>
      <c r="B186" s="48">
        <v>1517.73</v>
      </c>
      <c r="C186" s="32">
        <v>1717.52</v>
      </c>
      <c r="D186" s="46">
        <v>39349</v>
      </c>
      <c r="E186" s="32">
        <f t="shared" si="6"/>
        <v>107.01050553479519</v>
      </c>
      <c r="F186" s="32">
        <f t="shared" si="6"/>
        <v>106.40201216716846</v>
      </c>
      <c r="G186" s="32" t="str">
        <f t="shared" si="5"/>
        <v>Sep 07</v>
      </c>
    </row>
    <row r="187" spans="1:7" x14ac:dyDescent="0.2">
      <c r="A187" s="46">
        <v>39350</v>
      </c>
      <c r="B187" s="48">
        <v>1517.21</v>
      </c>
      <c r="C187" s="32">
        <v>1704.07</v>
      </c>
      <c r="D187" s="46">
        <v>39350</v>
      </c>
      <c r="E187" s="32">
        <f t="shared" si="6"/>
        <v>106.97384192342946</v>
      </c>
      <c r="F187" s="32">
        <f t="shared" si="6"/>
        <v>105.56877176027456</v>
      </c>
      <c r="G187" s="32" t="str">
        <f t="shared" si="5"/>
        <v>Sep 07</v>
      </c>
    </row>
    <row r="188" spans="1:7" x14ac:dyDescent="0.2">
      <c r="A188" s="46">
        <v>39351</v>
      </c>
      <c r="B188" s="48">
        <v>1525.42</v>
      </c>
      <c r="C188" s="32">
        <v>1719.09</v>
      </c>
      <c r="D188" s="46">
        <v>39351</v>
      </c>
      <c r="E188" s="32">
        <f t="shared" si="6"/>
        <v>107.55270394133822</v>
      </c>
      <c r="F188" s="32">
        <f t="shared" si="6"/>
        <v>106.49927517377243</v>
      </c>
      <c r="G188" s="32" t="str">
        <f t="shared" si="5"/>
        <v>Sep 07</v>
      </c>
    </row>
    <row r="189" spans="1:7" x14ac:dyDescent="0.2">
      <c r="A189" s="46">
        <v>39352</v>
      </c>
      <c r="B189" s="48">
        <v>1531.38</v>
      </c>
      <c r="C189" s="32">
        <v>1729.73</v>
      </c>
      <c r="D189" s="46">
        <v>39352</v>
      </c>
      <c r="E189" s="32">
        <f t="shared" si="6"/>
        <v>107.97292533314531</v>
      </c>
      <c r="F189" s="32">
        <f t="shared" si="6"/>
        <v>107.15843338413312</v>
      </c>
      <c r="G189" s="32" t="str">
        <f t="shared" si="5"/>
        <v>Sep 07</v>
      </c>
    </row>
    <row r="190" spans="1:7" x14ac:dyDescent="0.2">
      <c r="A190" s="46">
        <v>39353</v>
      </c>
      <c r="B190" s="48">
        <v>1526.75</v>
      </c>
      <c r="C190" s="32">
        <v>1727.47</v>
      </c>
      <c r="D190" s="46">
        <v>39353</v>
      </c>
      <c r="E190" s="32">
        <f t="shared" si="6"/>
        <v>107.64647817810055</v>
      </c>
      <c r="F190" s="32">
        <f t="shared" si="6"/>
        <v>107.01842421539109</v>
      </c>
      <c r="G190" s="32" t="str">
        <f t="shared" si="5"/>
        <v>Sep 07</v>
      </c>
    </row>
    <row r="191" spans="1:7" x14ac:dyDescent="0.2">
      <c r="A191" s="46">
        <v>39356</v>
      </c>
      <c r="B191" s="48">
        <v>1547.04</v>
      </c>
      <c r="C191" s="32">
        <v>1740.13</v>
      </c>
      <c r="D191" s="46">
        <v>39356</v>
      </c>
      <c r="E191" s="32">
        <f t="shared" si="6"/>
        <v>109.07706409081295</v>
      </c>
      <c r="F191" s="32">
        <f t="shared" si="6"/>
        <v>107.80272336418491</v>
      </c>
      <c r="G191" s="32" t="str">
        <f t="shared" si="5"/>
        <v>Oct 07</v>
      </c>
    </row>
    <row r="192" spans="1:7" x14ac:dyDescent="0.2">
      <c r="A192" s="46">
        <v>39357</v>
      </c>
      <c r="B192" s="48">
        <v>1546.63</v>
      </c>
      <c r="C192" s="32">
        <v>1747.35</v>
      </c>
      <c r="D192" s="46">
        <v>39357</v>
      </c>
      <c r="E192" s="32">
        <f t="shared" si="6"/>
        <v>109.04815624338998</v>
      </c>
      <c r="F192" s="32">
        <f t="shared" si="6"/>
        <v>108.25000929264394</v>
      </c>
      <c r="G192" s="32" t="str">
        <f t="shared" si="5"/>
        <v>Oct 07</v>
      </c>
    </row>
    <row r="193" spans="1:7" x14ac:dyDescent="0.2">
      <c r="A193" s="46">
        <v>39358</v>
      </c>
      <c r="B193" s="48">
        <v>1539.59</v>
      </c>
      <c r="C193" s="32">
        <v>1748.38</v>
      </c>
      <c r="D193" s="46">
        <v>39358</v>
      </c>
      <c r="E193" s="32">
        <f t="shared" si="6"/>
        <v>108.55178735105409</v>
      </c>
      <c r="F193" s="32">
        <f t="shared" si="6"/>
        <v>108.31381878105292</v>
      </c>
      <c r="G193" s="32" t="str">
        <f t="shared" si="5"/>
        <v>Oct 07</v>
      </c>
    </row>
    <row r="194" spans="1:7" x14ac:dyDescent="0.2">
      <c r="A194" s="46">
        <v>39359</v>
      </c>
      <c r="B194" s="48">
        <v>1542.84</v>
      </c>
      <c r="C194" s="32">
        <v>1748.6</v>
      </c>
      <c r="D194" s="46">
        <v>39359</v>
      </c>
      <c r="E194" s="32">
        <f t="shared" si="6"/>
        <v>108.78093492208983</v>
      </c>
      <c r="F194" s="32">
        <f t="shared" si="6"/>
        <v>108.3274479921694</v>
      </c>
      <c r="G194" s="32" t="str">
        <f t="shared" si="5"/>
        <v>Oct 07</v>
      </c>
    </row>
    <row r="195" spans="1:7" x14ac:dyDescent="0.2">
      <c r="A195" s="46">
        <v>39360</v>
      </c>
      <c r="B195" s="48">
        <v>1557.59</v>
      </c>
      <c r="C195" s="32">
        <v>1763.28</v>
      </c>
      <c r="D195" s="46">
        <v>39360</v>
      </c>
      <c r="E195" s="32">
        <f t="shared" si="6"/>
        <v>109.82091235986745</v>
      </c>
      <c r="F195" s="32">
        <f t="shared" si="6"/>
        <v>109.23688807939635</v>
      </c>
      <c r="G195" s="32" t="str">
        <f t="shared" si="5"/>
        <v>Oct 07</v>
      </c>
    </row>
    <row r="196" spans="1:7" x14ac:dyDescent="0.2">
      <c r="A196" s="46">
        <v>39363</v>
      </c>
      <c r="B196" s="48">
        <v>1552.58</v>
      </c>
      <c r="C196" s="32">
        <v>1758.06</v>
      </c>
      <c r="D196" s="46">
        <v>39363</v>
      </c>
      <c r="E196" s="32">
        <f t="shared" si="6"/>
        <v>109.46767256574773</v>
      </c>
      <c r="F196" s="32">
        <f t="shared" si="6"/>
        <v>108.91350407017805</v>
      </c>
      <c r="G196" s="32" t="str">
        <f t="shared" ref="G196:G259" si="7">TEXT(D196, "mmm") &amp; " " &amp; TEXT(D196, "yy")</f>
        <v>Oct 07</v>
      </c>
    </row>
    <row r="197" spans="1:7" x14ac:dyDescent="0.2">
      <c r="A197" s="46">
        <v>39364</v>
      </c>
      <c r="B197" s="48">
        <v>1565.15</v>
      </c>
      <c r="C197" s="32">
        <v>1764.98</v>
      </c>
      <c r="D197" s="46">
        <v>39364</v>
      </c>
      <c r="E197" s="32">
        <f t="shared" ref="E197:F260" si="8">100*B197/B$2</f>
        <v>110.35394486356907</v>
      </c>
      <c r="F197" s="32">
        <f t="shared" si="8"/>
        <v>109.34220471075096</v>
      </c>
      <c r="G197" s="32" t="str">
        <f t="shared" si="7"/>
        <v>Oct 07</v>
      </c>
    </row>
    <row r="198" spans="1:7" x14ac:dyDescent="0.2">
      <c r="A198" s="46">
        <v>39365</v>
      </c>
      <c r="B198" s="48">
        <v>1562.47</v>
      </c>
      <c r="C198" s="32">
        <v>1764.27</v>
      </c>
      <c r="D198" s="46">
        <v>39365</v>
      </c>
      <c r="E198" s="32">
        <f t="shared" si="8"/>
        <v>110.16498625114573</v>
      </c>
      <c r="F198" s="32">
        <f t="shared" si="8"/>
        <v>109.29821952942051</v>
      </c>
      <c r="G198" s="32" t="str">
        <f t="shared" si="7"/>
        <v>Oct 07</v>
      </c>
    </row>
    <row r="199" spans="1:7" x14ac:dyDescent="0.2">
      <c r="A199" s="46">
        <v>39366</v>
      </c>
      <c r="B199" s="48">
        <v>1554.41</v>
      </c>
      <c r="C199" s="32">
        <v>1776.15</v>
      </c>
      <c r="D199" s="46">
        <v>39366</v>
      </c>
      <c r="E199" s="32">
        <f t="shared" si="8"/>
        <v>109.5967002749771</v>
      </c>
      <c r="F199" s="32">
        <f t="shared" si="8"/>
        <v>110.03419692971043</v>
      </c>
      <c r="G199" s="32" t="str">
        <f t="shared" si="7"/>
        <v>Oct 07</v>
      </c>
    </row>
    <row r="200" spans="1:7" x14ac:dyDescent="0.2">
      <c r="A200" s="46">
        <v>39367</v>
      </c>
      <c r="B200" s="48">
        <v>1561.8</v>
      </c>
      <c r="C200" s="32">
        <v>1776.91</v>
      </c>
      <c r="D200" s="46">
        <v>39367</v>
      </c>
      <c r="E200" s="32">
        <f t="shared" si="8"/>
        <v>110.11774659803991</v>
      </c>
      <c r="F200" s="32">
        <f t="shared" si="8"/>
        <v>110.08127965902192</v>
      </c>
      <c r="G200" s="32" t="str">
        <f t="shared" si="7"/>
        <v>Oct 07</v>
      </c>
    </row>
    <row r="201" spans="1:7" x14ac:dyDescent="0.2">
      <c r="A201" s="46">
        <v>39370</v>
      </c>
      <c r="B201" s="48">
        <v>1548.71</v>
      </c>
      <c r="C201" s="32">
        <v>1760.63</v>
      </c>
      <c r="D201" s="46">
        <v>39370</v>
      </c>
      <c r="E201" s="32">
        <f t="shared" si="8"/>
        <v>109.19481068885285</v>
      </c>
      <c r="F201" s="32">
        <f t="shared" si="8"/>
        <v>109.07271803640238</v>
      </c>
      <c r="G201" s="32" t="str">
        <f t="shared" si="7"/>
        <v>Oct 07</v>
      </c>
    </row>
    <row r="202" spans="1:7" x14ac:dyDescent="0.2">
      <c r="A202" s="46">
        <v>39371</v>
      </c>
      <c r="B202" s="48">
        <v>1538.53</v>
      </c>
      <c r="C202" s="32">
        <v>1753.57</v>
      </c>
      <c r="D202" s="46">
        <v>39371</v>
      </c>
      <c r="E202" s="32">
        <f t="shared" si="8"/>
        <v>108.47704998942396</v>
      </c>
      <c r="F202" s="32">
        <f t="shared" si="8"/>
        <v>108.6353442614826</v>
      </c>
      <c r="G202" s="32" t="str">
        <f t="shared" si="7"/>
        <v>Oct 07</v>
      </c>
    </row>
    <row r="203" spans="1:7" x14ac:dyDescent="0.2">
      <c r="A203" s="46">
        <v>39372</v>
      </c>
      <c r="B203" s="48">
        <v>1541.24</v>
      </c>
      <c r="C203" s="32">
        <v>1763.81</v>
      </c>
      <c r="D203" s="46">
        <v>39372</v>
      </c>
      <c r="E203" s="32">
        <f t="shared" si="8"/>
        <v>108.66812381019531</v>
      </c>
      <c r="F203" s="32">
        <f t="shared" si="8"/>
        <v>109.26972208799513</v>
      </c>
      <c r="G203" s="32" t="str">
        <f t="shared" si="7"/>
        <v>Oct 07</v>
      </c>
    </row>
    <row r="204" spans="1:7" x14ac:dyDescent="0.2">
      <c r="A204" s="46">
        <v>39373</v>
      </c>
      <c r="B204" s="48">
        <v>1540.08</v>
      </c>
      <c r="C204" s="32">
        <v>1754.65</v>
      </c>
      <c r="D204" s="46">
        <v>39373</v>
      </c>
      <c r="E204" s="32">
        <f t="shared" si="8"/>
        <v>108.58633575407178</v>
      </c>
      <c r="F204" s="32">
        <f t="shared" si="8"/>
        <v>108.70225129787259</v>
      </c>
      <c r="G204" s="32" t="str">
        <f t="shared" si="7"/>
        <v>Oct 07</v>
      </c>
    </row>
    <row r="205" spans="1:7" x14ac:dyDescent="0.2">
      <c r="A205" s="46">
        <v>39374</v>
      </c>
      <c r="B205" s="48">
        <v>1500.63</v>
      </c>
      <c r="C205" s="32">
        <v>1750</v>
      </c>
      <c r="D205" s="46">
        <v>39374</v>
      </c>
      <c r="E205" s="32">
        <f t="shared" si="8"/>
        <v>105.80483677642248</v>
      </c>
      <c r="F205" s="32">
        <f t="shared" si="8"/>
        <v>108.41417933563791</v>
      </c>
      <c r="G205" s="32" t="str">
        <f t="shared" si="7"/>
        <v>Oct 07</v>
      </c>
    </row>
    <row r="206" spans="1:7" x14ac:dyDescent="0.2">
      <c r="A206" s="46">
        <v>39377</v>
      </c>
      <c r="B206" s="48">
        <v>1506.33</v>
      </c>
      <c r="C206" s="32">
        <v>1727.34</v>
      </c>
      <c r="D206" s="46">
        <v>39377</v>
      </c>
      <c r="E206" s="32">
        <f t="shared" si="8"/>
        <v>106.20672636254672</v>
      </c>
      <c r="F206" s="32">
        <f t="shared" si="8"/>
        <v>107.01037059064045</v>
      </c>
      <c r="G206" s="32" t="str">
        <f t="shared" si="7"/>
        <v>Oct 07</v>
      </c>
    </row>
    <row r="207" spans="1:7" x14ac:dyDescent="0.2">
      <c r="A207" s="46">
        <v>39378</v>
      </c>
      <c r="B207" s="48">
        <v>1519.59</v>
      </c>
      <c r="C207" s="32">
        <v>1740.02</v>
      </c>
      <c r="D207" s="46">
        <v>39378</v>
      </c>
      <c r="E207" s="32">
        <f t="shared" si="8"/>
        <v>107.14164845237256</v>
      </c>
      <c r="F207" s="32">
        <f t="shared" si="8"/>
        <v>107.79590875862667</v>
      </c>
      <c r="G207" s="32" t="str">
        <f t="shared" si="7"/>
        <v>Oct 07</v>
      </c>
    </row>
    <row r="208" spans="1:7" x14ac:dyDescent="0.2">
      <c r="A208" s="46">
        <v>39379</v>
      </c>
      <c r="B208" s="48">
        <v>1515.88</v>
      </c>
      <c r="C208" s="32">
        <v>1730.57</v>
      </c>
      <c r="D208" s="46">
        <v>39379</v>
      </c>
      <c r="E208" s="32">
        <f t="shared" si="8"/>
        <v>106.88006768666715</v>
      </c>
      <c r="F208" s="32">
        <f t="shared" si="8"/>
        <v>107.21047219021422</v>
      </c>
      <c r="G208" s="32" t="str">
        <f t="shared" si="7"/>
        <v>Oct 07</v>
      </c>
    </row>
    <row r="209" spans="1:7" x14ac:dyDescent="0.2">
      <c r="A209" s="46">
        <v>39380</v>
      </c>
      <c r="B209" s="48">
        <v>1514.4</v>
      </c>
      <c r="C209" s="32">
        <v>1752.61</v>
      </c>
      <c r="D209" s="46">
        <v>39380</v>
      </c>
      <c r="E209" s="32">
        <f t="shared" si="8"/>
        <v>106.77571740816471</v>
      </c>
      <c r="F209" s="32">
        <f t="shared" si="8"/>
        <v>108.57587134024706</v>
      </c>
      <c r="G209" s="32" t="str">
        <f t="shared" si="7"/>
        <v>Oct 07</v>
      </c>
    </row>
    <row r="210" spans="1:7" x14ac:dyDescent="0.2">
      <c r="A210" s="46">
        <v>39381</v>
      </c>
      <c r="B210" s="48">
        <v>1535.28</v>
      </c>
      <c r="C210" s="32">
        <v>1763.11</v>
      </c>
      <c r="D210" s="46">
        <v>39381</v>
      </c>
      <c r="E210" s="32">
        <f t="shared" si="8"/>
        <v>108.24790241838822</v>
      </c>
      <c r="F210" s="32">
        <f t="shared" si="8"/>
        <v>109.22635641626088</v>
      </c>
      <c r="G210" s="32" t="str">
        <f t="shared" si="7"/>
        <v>Oct 07</v>
      </c>
    </row>
    <row r="211" spans="1:7" x14ac:dyDescent="0.2">
      <c r="A211" s="46">
        <v>39384</v>
      </c>
      <c r="B211" s="48">
        <v>1540.98</v>
      </c>
      <c r="C211" s="32">
        <v>1775.09</v>
      </c>
      <c r="D211" s="46">
        <v>39384</v>
      </c>
      <c r="E211" s="32">
        <f t="shared" si="8"/>
        <v>108.64979200451245</v>
      </c>
      <c r="F211" s="32">
        <f t="shared" si="8"/>
        <v>109.96852891251285</v>
      </c>
      <c r="G211" s="32" t="str">
        <f t="shared" si="7"/>
        <v>Oct 07</v>
      </c>
    </row>
    <row r="212" spans="1:7" x14ac:dyDescent="0.2">
      <c r="A212" s="46">
        <v>39385</v>
      </c>
      <c r="B212" s="48">
        <v>1531.02</v>
      </c>
      <c r="C212" s="32">
        <v>1769.34</v>
      </c>
      <c r="D212" s="46">
        <v>39385</v>
      </c>
      <c r="E212" s="32">
        <f t="shared" si="8"/>
        <v>107.94754283296905</v>
      </c>
      <c r="F212" s="32">
        <f t="shared" si="8"/>
        <v>109.61231089469575</v>
      </c>
      <c r="G212" s="32" t="str">
        <f t="shared" si="7"/>
        <v>Oct 07</v>
      </c>
    </row>
    <row r="213" spans="1:7" x14ac:dyDescent="0.2">
      <c r="A213" s="46">
        <v>39386</v>
      </c>
      <c r="B213" s="48">
        <v>1549.38</v>
      </c>
      <c r="C213" s="32">
        <v>1782.24</v>
      </c>
      <c r="D213" s="46">
        <v>39386</v>
      </c>
      <c r="E213" s="32">
        <f t="shared" si="8"/>
        <v>109.24205034195869</v>
      </c>
      <c r="F213" s="32">
        <f t="shared" si="8"/>
        <v>110.41147827379845</v>
      </c>
      <c r="G213" s="32" t="str">
        <f t="shared" si="7"/>
        <v>Oct 07</v>
      </c>
    </row>
    <row r="214" spans="1:7" x14ac:dyDescent="0.2">
      <c r="A214" s="46">
        <v>39387</v>
      </c>
      <c r="B214" s="48">
        <v>1508.44</v>
      </c>
      <c r="C214" s="32">
        <v>1754.53</v>
      </c>
      <c r="D214" s="46">
        <v>39387</v>
      </c>
      <c r="E214" s="32">
        <f t="shared" si="8"/>
        <v>106.35549601635762</v>
      </c>
      <c r="F214" s="32">
        <f t="shared" si="8"/>
        <v>108.69481718271815</v>
      </c>
      <c r="G214" s="32" t="str">
        <f t="shared" si="7"/>
        <v>Nov 07</v>
      </c>
    </row>
    <row r="215" spans="1:7" x14ac:dyDescent="0.2">
      <c r="A215" s="46">
        <v>39388</v>
      </c>
      <c r="B215" s="48">
        <v>1509.65</v>
      </c>
      <c r="C215" s="32">
        <v>1750.18</v>
      </c>
      <c r="D215" s="46">
        <v>39388</v>
      </c>
      <c r="E215" s="32">
        <f t="shared" si="8"/>
        <v>106.44080941972784</v>
      </c>
      <c r="F215" s="32">
        <f t="shared" si="8"/>
        <v>108.42533050836957</v>
      </c>
      <c r="G215" s="32" t="str">
        <f t="shared" si="7"/>
        <v>Nov 07</v>
      </c>
    </row>
    <row r="216" spans="1:7" x14ac:dyDescent="0.2">
      <c r="A216" s="46">
        <v>39391</v>
      </c>
      <c r="B216" s="48">
        <v>1502.17</v>
      </c>
      <c r="C216" s="32">
        <v>1740.77</v>
      </c>
      <c r="D216" s="46">
        <v>39391</v>
      </c>
      <c r="E216" s="32">
        <f t="shared" si="8"/>
        <v>105.91341747162096</v>
      </c>
      <c r="F216" s="32">
        <f t="shared" si="8"/>
        <v>107.84237197834194</v>
      </c>
      <c r="G216" s="32" t="str">
        <f t="shared" si="7"/>
        <v>Nov 07</v>
      </c>
    </row>
    <row r="217" spans="1:7" x14ac:dyDescent="0.2">
      <c r="A217" s="46">
        <v>39392</v>
      </c>
      <c r="B217" s="48">
        <v>1520.27</v>
      </c>
      <c r="C217" s="32">
        <v>1746.49</v>
      </c>
      <c r="D217" s="46">
        <v>39392</v>
      </c>
      <c r="E217" s="32">
        <f t="shared" si="8"/>
        <v>107.18959317492774</v>
      </c>
      <c r="F217" s="32">
        <f t="shared" si="8"/>
        <v>108.19673146737043</v>
      </c>
      <c r="G217" s="32" t="str">
        <f t="shared" si="7"/>
        <v>Nov 07</v>
      </c>
    </row>
    <row r="218" spans="1:7" x14ac:dyDescent="0.2">
      <c r="A218" s="46">
        <v>39393</v>
      </c>
      <c r="B218" s="48">
        <v>1475.62</v>
      </c>
      <c r="C218" s="32">
        <v>1738.82</v>
      </c>
      <c r="D218" s="46">
        <v>39393</v>
      </c>
      <c r="E218" s="32">
        <f t="shared" si="8"/>
        <v>104.04145808362124</v>
      </c>
      <c r="F218" s="32">
        <f t="shared" si="8"/>
        <v>107.72156760708224</v>
      </c>
      <c r="G218" s="32" t="str">
        <f t="shared" si="7"/>
        <v>Nov 07</v>
      </c>
    </row>
    <row r="219" spans="1:7" x14ac:dyDescent="0.2">
      <c r="A219" s="46">
        <v>39394</v>
      </c>
      <c r="B219" s="48">
        <v>1474.77</v>
      </c>
      <c r="C219" s="32">
        <v>1725.41</v>
      </c>
      <c r="D219" s="46">
        <v>39394</v>
      </c>
      <c r="E219" s="32">
        <f t="shared" si="8"/>
        <v>103.98152718042728</v>
      </c>
      <c r="F219" s="32">
        <f t="shared" si="8"/>
        <v>106.89080523857314</v>
      </c>
      <c r="G219" s="32" t="str">
        <f t="shared" si="7"/>
        <v>Nov 07</v>
      </c>
    </row>
    <row r="220" spans="1:7" x14ac:dyDescent="0.2">
      <c r="A220" s="46">
        <v>39395</v>
      </c>
      <c r="B220" s="48">
        <v>1453.7</v>
      </c>
      <c r="C220" s="32">
        <v>1701.25</v>
      </c>
      <c r="D220" s="46">
        <v>39395</v>
      </c>
      <c r="E220" s="32">
        <f t="shared" si="8"/>
        <v>102.49594585066629</v>
      </c>
      <c r="F220" s="32">
        <f t="shared" si="8"/>
        <v>105.39407005414513</v>
      </c>
      <c r="G220" s="32" t="str">
        <f t="shared" si="7"/>
        <v>Nov 07</v>
      </c>
    </row>
    <row r="221" spans="1:7" x14ac:dyDescent="0.2">
      <c r="A221" s="46">
        <v>39398</v>
      </c>
      <c r="B221" s="48">
        <v>1439.18</v>
      </c>
      <c r="C221" s="32">
        <v>1702.94</v>
      </c>
      <c r="D221" s="46">
        <v>39398</v>
      </c>
      <c r="E221" s="32">
        <f t="shared" si="8"/>
        <v>101.47218501022351</v>
      </c>
      <c r="F221" s="32">
        <f t="shared" si="8"/>
        <v>105.49876717590355</v>
      </c>
      <c r="G221" s="32" t="str">
        <f t="shared" si="7"/>
        <v>Nov 07</v>
      </c>
    </row>
    <row r="222" spans="1:7" x14ac:dyDescent="0.2">
      <c r="A222" s="46">
        <v>39399</v>
      </c>
      <c r="B222" s="48">
        <v>1481.05</v>
      </c>
      <c r="C222" s="32">
        <v>1704.18</v>
      </c>
      <c r="D222" s="46">
        <v>39399</v>
      </c>
      <c r="E222" s="32">
        <f t="shared" si="8"/>
        <v>104.42431079461328</v>
      </c>
      <c r="F222" s="32">
        <f t="shared" si="8"/>
        <v>105.57558636583281</v>
      </c>
      <c r="G222" s="32" t="str">
        <f t="shared" si="7"/>
        <v>Nov 07</v>
      </c>
    </row>
    <row r="223" spans="1:7" x14ac:dyDescent="0.2">
      <c r="A223" s="46">
        <v>39400</v>
      </c>
      <c r="B223" s="48">
        <v>1470.58</v>
      </c>
      <c r="C223" s="32">
        <v>1714.53</v>
      </c>
      <c r="D223" s="46">
        <v>39400</v>
      </c>
      <c r="E223" s="32">
        <f t="shared" si="8"/>
        <v>103.68610308115349</v>
      </c>
      <c r="F223" s="32">
        <f t="shared" si="8"/>
        <v>106.21677879790357</v>
      </c>
      <c r="G223" s="32" t="str">
        <f t="shared" si="7"/>
        <v>Nov 07</v>
      </c>
    </row>
    <row r="224" spans="1:7" x14ac:dyDescent="0.2">
      <c r="A224" s="46">
        <v>39401</v>
      </c>
      <c r="B224" s="48">
        <v>1451.15</v>
      </c>
      <c r="C224" s="32">
        <v>1698.28</v>
      </c>
      <c r="D224" s="46">
        <v>39401</v>
      </c>
      <c r="E224" s="32">
        <f t="shared" si="8"/>
        <v>102.3161531410844</v>
      </c>
      <c r="F224" s="32">
        <f t="shared" si="8"/>
        <v>105.21007570407265</v>
      </c>
      <c r="G224" s="32" t="str">
        <f t="shared" si="7"/>
        <v>Nov 07</v>
      </c>
    </row>
    <row r="225" spans="1:7" x14ac:dyDescent="0.2">
      <c r="A225" s="46">
        <v>39402</v>
      </c>
      <c r="B225" s="48">
        <v>1458.74</v>
      </c>
      <c r="C225" s="32">
        <v>1688.76</v>
      </c>
      <c r="D225" s="46">
        <v>39402</v>
      </c>
      <c r="E225" s="32">
        <f t="shared" si="8"/>
        <v>102.85130085313403</v>
      </c>
      <c r="F225" s="32">
        <f t="shared" si="8"/>
        <v>104.62030256848678</v>
      </c>
      <c r="G225" s="32" t="str">
        <f t="shared" si="7"/>
        <v>Nov 07</v>
      </c>
    </row>
    <row r="226" spans="1:7" x14ac:dyDescent="0.2">
      <c r="A226" s="46">
        <v>39405</v>
      </c>
      <c r="B226" s="48">
        <v>1433.27</v>
      </c>
      <c r="C226" s="32">
        <v>1660.99</v>
      </c>
      <c r="D226" s="46">
        <v>39405</v>
      </c>
      <c r="E226" s="32">
        <f t="shared" si="8"/>
        <v>101.05548896566312</v>
      </c>
      <c r="F226" s="32">
        <f t="shared" si="8"/>
        <v>102.89992441982926</v>
      </c>
      <c r="G226" s="32" t="str">
        <f t="shared" si="7"/>
        <v>Nov 07</v>
      </c>
    </row>
    <row r="227" spans="1:7" x14ac:dyDescent="0.2">
      <c r="A227" s="46">
        <v>39406</v>
      </c>
      <c r="B227" s="48">
        <v>1439.7</v>
      </c>
      <c r="C227" s="32">
        <v>1678.61</v>
      </c>
      <c r="D227" s="46">
        <v>39406</v>
      </c>
      <c r="E227" s="32">
        <f t="shared" si="8"/>
        <v>101.50884862158922</v>
      </c>
      <c r="F227" s="32">
        <f t="shared" si="8"/>
        <v>103.99150032834008</v>
      </c>
      <c r="G227" s="32" t="str">
        <f t="shared" si="7"/>
        <v>Nov 07</v>
      </c>
    </row>
    <row r="228" spans="1:7" x14ac:dyDescent="0.2">
      <c r="A228" s="46">
        <v>39407</v>
      </c>
      <c r="B228" s="48">
        <v>1416.77</v>
      </c>
      <c r="C228" s="32">
        <v>1642.38</v>
      </c>
      <c r="D228" s="46">
        <v>39407</v>
      </c>
      <c r="E228" s="32">
        <f t="shared" si="8"/>
        <v>99.892124374250869</v>
      </c>
      <c r="F228" s="32">
        <f t="shared" si="8"/>
        <v>101.74701706129427</v>
      </c>
      <c r="G228" s="32" t="str">
        <f t="shared" si="7"/>
        <v>Nov 07</v>
      </c>
    </row>
    <row r="229" spans="1:7" x14ac:dyDescent="0.2">
      <c r="A229" s="46">
        <v>39409</v>
      </c>
      <c r="B229" s="48">
        <v>1440.7</v>
      </c>
      <c r="C229" s="32">
        <v>1671.67</v>
      </c>
      <c r="D229" s="46">
        <v>39409</v>
      </c>
      <c r="E229" s="32">
        <f t="shared" si="8"/>
        <v>101.5793555665233</v>
      </c>
      <c r="F229" s="32">
        <f t="shared" si="8"/>
        <v>103.56156066857476</v>
      </c>
      <c r="G229" s="32" t="str">
        <f t="shared" si="7"/>
        <v>Nov 07</v>
      </c>
    </row>
    <row r="230" spans="1:7" x14ac:dyDescent="0.2">
      <c r="A230" s="46">
        <v>39412</v>
      </c>
      <c r="B230" s="48">
        <v>1407.22</v>
      </c>
      <c r="C230" s="32">
        <v>1662.12</v>
      </c>
      <c r="D230" s="46">
        <v>39412</v>
      </c>
      <c r="E230" s="32">
        <f t="shared" si="8"/>
        <v>99.21878305013044</v>
      </c>
      <c r="F230" s="32">
        <f t="shared" si="8"/>
        <v>102.96992900420027</v>
      </c>
      <c r="G230" s="32" t="str">
        <f t="shared" si="7"/>
        <v>Nov 07</v>
      </c>
    </row>
    <row r="231" spans="1:7" x14ac:dyDescent="0.2">
      <c r="A231" s="46">
        <v>39413</v>
      </c>
      <c r="B231" s="48">
        <v>1428.23</v>
      </c>
      <c r="C231" s="32">
        <v>1656.56</v>
      </c>
      <c r="D231" s="46">
        <v>39413</v>
      </c>
      <c r="E231" s="32">
        <f t="shared" si="8"/>
        <v>100.70013396319538</v>
      </c>
      <c r="F231" s="32">
        <f t="shared" si="8"/>
        <v>102.62548166871105</v>
      </c>
      <c r="G231" s="32" t="str">
        <f t="shared" si="7"/>
        <v>Nov 07</v>
      </c>
    </row>
    <row r="232" spans="1:7" x14ac:dyDescent="0.2">
      <c r="A232" s="46">
        <v>39414</v>
      </c>
      <c r="B232" s="48">
        <v>1469.02</v>
      </c>
      <c r="C232" s="32">
        <v>1695.44</v>
      </c>
      <c r="D232" s="46">
        <v>39414</v>
      </c>
      <c r="E232" s="32">
        <f t="shared" si="8"/>
        <v>103.57611224705634</v>
      </c>
      <c r="F232" s="32">
        <f t="shared" si="8"/>
        <v>105.03413497875081</v>
      </c>
      <c r="G232" s="32" t="str">
        <f t="shared" si="7"/>
        <v>Nov 07</v>
      </c>
    </row>
    <row r="233" spans="1:7" x14ac:dyDescent="0.2">
      <c r="A233" s="46">
        <v>39415</v>
      </c>
      <c r="B233" s="48">
        <v>1469.72</v>
      </c>
      <c r="C233" s="32">
        <v>1703.85</v>
      </c>
      <c r="D233" s="46">
        <v>39415</v>
      </c>
      <c r="E233" s="32">
        <f t="shared" si="8"/>
        <v>103.62546710851019</v>
      </c>
      <c r="F233" s="32">
        <f t="shared" si="8"/>
        <v>105.55514254915808</v>
      </c>
      <c r="G233" s="32" t="str">
        <f t="shared" si="7"/>
        <v>Nov 07</v>
      </c>
    </row>
    <row r="234" spans="1:7" x14ac:dyDescent="0.2">
      <c r="A234" s="46">
        <v>39416</v>
      </c>
      <c r="B234" s="48">
        <v>1481.14</v>
      </c>
      <c r="C234" s="32">
        <v>1723.82</v>
      </c>
      <c r="D234" s="46">
        <v>39416</v>
      </c>
      <c r="E234" s="32">
        <f t="shared" si="8"/>
        <v>104.43065641965734</v>
      </c>
      <c r="F234" s="32">
        <f t="shared" si="8"/>
        <v>106.79230321277676</v>
      </c>
      <c r="G234" s="32" t="str">
        <f t="shared" si="7"/>
        <v>Nov 07</v>
      </c>
    </row>
    <row r="235" spans="1:7" x14ac:dyDescent="0.2">
      <c r="A235" s="46">
        <v>39419</v>
      </c>
      <c r="B235" s="48">
        <v>1472.42</v>
      </c>
      <c r="C235" s="32">
        <v>1714.99</v>
      </c>
      <c r="D235" s="46">
        <v>39419</v>
      </c>
      <c r="E235" s="32">
        <f t="shared" si="8"/>
        <v>103.81583585983219</v>
      </c>
      <c r="F235" s="32">
        <f t="shared" si="8"/>
        <v>106.24527623932894</v>
      </c>
      <c r="G235" s="32" t="str">
        <f t="shared" si="7"/>
        <v>Dec 07</v>
      </c>
    </row>
    <row r="236" spans="1:7" x14ac:dyDescent="0.2">
      <c r="A236" s="46">
        <v>39420</v>
      </c>
      <c r="B236" s="48">
        <v>1462.79</v>
      </c>
      <c r="C236" s="32">
        <v>1697.6</v>
      </c>
      <c r="D236" s="46">
        <v>39420</v>
      </c>
      <c r="E236" s="32">
        <f t="shared" si="8"/>
        <v>103.13685398011704</v>
      </c>
      <c r="F236" s="32">
        <f t="shared" si="8"/>
        <v>105.1679490515308</v>
      </c>
      <c r="G236" s="32" t="str">
        <f t="shared" si="7"/>
        <v>Dec 07</v>
      </c>
    </row>
    <row r="237" spans="1:7" x14ac:dyDescent="0.2">
      <c r="A237" s="46">
        <v>39421</v>
      </c>
      <c r="B237" s="48">
        <v>1485.01</v>
      </c>
      <c r="C237" s="32">
        <v>1724.83</v>
      </c>
      <c r="D237" s="46">
        <v>39421</v>
      </c>
      <c r="E237" s="32">
        <f t="shared" si="8"/>
        <v>104.70351829655222</v>
      </c>
      <c r="F237" s="32">
        <f t="shared" si="8"/>
        <v>106.85487368199333</v>
      </c>
      <c r="G237" s="32" t="str">
        <f t="shared" si="7"/>
        <v>Dec 07</v>
      </c>
    </row>
    <row r="238" spans="1:7" x14ac:dyDescent="0.2">
      <c r="A238" s="46">
        <v>39422</v>
      </c>
      <c r="B238" s="48">
        <v>1507.34</v>
      </c>
      <c r="C238" s="32">
        <v>1726.72</v>
      </c>
      <c r="D238" s="46">
        <v>39422</v>
      </c>
      <c r="E238" s="32">
        <f t="shared" si="8"/>
        <v>106.27793837693014</v>
      </c>
      <c r="F238" s="32">
        <f t="shared" si="8"/>
        <v>106.97196099567581</v>
      </c>
      <c r="G238" s="32" t="str">
        <f t="shared" si="7"/>
        <v>Dec 07</v>
      </c>
    </row>
    <row r="239" spans="1:7" x14ac:dyDescent="0.2">
      <c r="A239" s="46">
        <v>39423</v>
      </c>
      <c r="B239" s="48">
        <v>1504.66</v>
      </c>
      <c r="C239" s="32">
        <v>1738.3</v>
      </c>
      <c r="D239" s="46">
        <v>39423</v>
      </c>
      <c r="E239" s="32">
        <f t="shared" si="8"/>
        <v>106.0889797645068</v>
      </c>
      <c r="F239" s="32">
        <f t="shared" si="8"/>
        <v>107.68935310807964</v>
      </c>
      <c r="G239" s="32" t="str">
        <f t="shared" si="7"/>
        <v>Dec 07</v>
      </c>
    </row>
    <row r="240" spans="1:7" x14ac:dyDescent="0.2">
      <c r="A240" s="46">
        <v>39426</v>
      </c>
      <c r="B240" s="48">
        <v>1515.96</v>
      </c>
      <c r="C240" s="32">
        <v>1747.33</v>
      </c>
      <c r="D240" s="46">
        <v>39426</v>
      </c>
      <c r="E240" s="32">
        <f t="shared" si="8"/>
        <v>106.88570824226187</v>
      </c>
      <c r="F240" s="32">
        <f t="shared" si="8"/>
        <v>108.24877027345153</v>
      </c>
      <c r="G240" s="32" t="str">
        <f t="shared" si="7"/>
        <v>Dec 07</v>
      </c>
    </row>
    <row r="241" spans="1:7" x14ac:dyDescent="0.2">
      <c r="A241" s="46">
        <v>39427</v>
      </c>
      <c r="B241" s="48">
        <v>1477.65</v>
      </c>
      <c r="C241" s="32">
        <v>1742.88</v>
      </c>
      <c r="D241" s="46">
        <v>39427</v>
      </c>
      <c r="E241" s="32">
        <f t="shared" si="8"/>
        <v>104.18458718183741</v>
      </c>
      <c r="F241" s="32">
        <f t="shared" si="8"/>
        <v>107.97308850314091</v>
      </c>
      <c r="G241" s="32" t="str">
        <f t="shared" si="7"/>
        <v>Dec 07</v>
      </c>
    </row>
    <row r="242" spans="1:7" x14ac:dyDescent="0.2">
      <c r="A242" s="46">
        <v>39428</v>
      </c>
      <c r="B242" s="48">
        <v>1486.59</v>
      </c>
      <c r="C242" s="32">
        <v>1747.22</v>
      </c>
      <c r="D242" s="46">
        <v>39428</v>
      </c>
      <c r="E242" s="32">
        <f t="shared" si="8"/>
        <v>104.81491926954806</v>
      </c>
      <c r="F242" s="32">
        <f t="shared" si="8"/>
        <v>108.24195566789329</v>
      </c>
      <c r="G242" s="32" t="str">
        <f t="shared" si="7"/>
        <v>Dec 07</v>
      </c>
    </row>
    <row r="243" spans="1:7" x14ac:dyDescent="0.2">
      <c r="A243" s="46">
        <v>39429</v>
      </c>
      <c r="B243" s="48">
        <v>1488.41</v>
      </c>
      <c r="C243" s="32">
        <v>1708.69</v>
      </c>
      <c r="D243" s="46">
        <v>39429</v>
      </c>
      <c r="E243" s="32">
        <f t="shared" si="8"/>
        <v>104.94324190932807</v>
      </c>
      <c r="F243" s="32">
        <f t="shared" si="8"/>
        <v>105.85498519372065</v>
      </c>
      <c r="G243" s="32" t="str">
        <f t="shared" si="7"/>
        <v>Dec 07</v>
      </c>
    </row>
    <row r="244" spans="1:7" x14ac:dyDescent="0.2">
      <c r="A244" s="46">
        <v>39430</v>
      </c>
      <c r="B244" s="48">
        <v>1467.95</v>
      </c>
      <c r="C244" s="32">
        <v>1714.46</v>
      </c>
      <c r="D244" s="46">
        <v>39430</v>
      </c>
      <c r="E244" s="32">
        <f t="shared" si="8"/>
        <v>103.50066981597688</v>
      </c>
      <c r="F244" s="32">
        <f t="shared" si="8"/>
        <v>106.21244223073015</v>
      </c>
      <c r="G244" s="32" t="str">
        <f t="shared" si="7"/>
        <v>Dec 07</v>
      </c>
    </row>
    <row r="245" spans="1:7" x14ac:dyDescent="0.2">
      <c r="A245" s="46">
        <v>39433</v>
      </c>
      <c r="B245" s="48">
        <v>1445.9</v>
      </c>
      <c r="C245" s="32">
        <v>1686.12</v>
      </c>
      <c r="D245" s="46">
        <v>39433</v>
      </c>
      <c r="E245" s="32">
        <f t="shared" si="8"/>
        <v>101.9459916801805</v>
      </c>
      <c r="F245" s="32">
        <f t="shared" si="8"/>
        <v>104.45675203508902</v>
      </c>
      <c r="G245" s="32" t="str">
        <f t="shared" si="7"/>
        <v>Dec 07</v>
      </c>
    </row>
    <row r="246" spans="1:7" x14ac:dyDescent="0.2">
      <c r="A246" s="46">
        <v>39434</v>
      </c>
      <c r="B246" s="48">
        <v>1454.98</v>
      </c>
      <c r="C246" s="32">
        <v>1685.46</v>
      </c>
      <c r="D246" s="46">
        <v>39434</v>
      </c>
      <c r="E246" s="32">
        <f t="shared" si="8"/>
        <v>102.58619474018191</v>
      </c>
      <c r="F246" s="32">
        <f t="shared" si="8"/>
        <v>104.41586440173958</v>
      </c>
      <c r="G246" s="32" t="str">
        <f t="shared" si="7"/>
        <v>Dec 07</v>
      </c>
    </row>
    <row r="247" spans="1:7" x14ac:dyDescent="0.2">
      <c r="A247" s="46">
        <v>39435</v>
      </c>
      <c r="B247" s="48">
        <v>1453</v>
      </c>
      <c r="C247" s="32">
        <v>1680.37</v>
      </c>
      <c r="D247" s="46">
        <v>39435</v>
      </c>
      <c r="E247" s="32">
        <f t="shared" si="8"/>
        <v>102.44659098921244</v>
      </c>
      <c r="F247" s="32">
        <f t="shared" si="8"/>
        <v>104.10053401727193</v>
      </c>
      <c r="G247" s="32" t="str">
        <f t="shared" si="7"/>
        <v>Dec 07</v>
      </c>
    </row>
    <row r="248" spans="1:7" x14ac:dyDescent="0.2">
      <c r="A248" s="46">
        <v>39436</v>
      </c>
      <c r="B248" s="48">
        <v>1460.12</v>
      </c>
      <c r="C248" s="32">
        <v>1684.43</v>
      </c>
      <c r="D248" s="46">
        <v>39436</v>
      </c>
      <c r="E248" s="32">
        <f t="shared" si="8"/>
        <v>102.94860043714306</v>
      </c>
      <c r="F248" s="32">
        <f t="shared" si="8"/>
        <v>104.3520549133306</v>
      </c>
      <c r="G248" s="32" t="str">
        <f t="shared" si="7"/>
        <v>Dec 07</v>
      </c>
    </row>
    <row r="249" spans="1:7" x14ac:dyDescent="0.2">
      <c r="A249" s="46">
        <v>39437</v>
      </c>
      <c r="B249" s="48">
        <v>1484.46</v>
      </c>
      <c r="C249" s="32">
        <v>1709.91</v>
      </c>
      <c r="D249" s="46">
        <v>39437</v>
      </c>
      <c r="E249" s="32">
        <f t="shared" si="8"/>
        <v>104.66473947683848</v>
      </c>
      <c r="F249" s="32">
        <f t="shared" si="8"/>
        <v>105.93056536445749</v>
      </c>
      <c r="G249" s="32" t="str">
        <f t="shared" si="7"/>
        <v>Dec 07</v>
      </c>
    </row>
    <row r="250" spans="1:7" x14ac:dyDescent="0.2">
      <c r="A250" s="46">
        <v>39440</v>
      </c>
      <c r="B250" s="48">
        <v>1496.45</v>
      </c>
      <c r="C250" s="32">
        <v>1712.54</v>
      </c>
      <c r="D250" s="46">
        <v>39440</v>
      </c>
      <c r="E250" s="32">
        <f t="shared" si="8"/>
        <v>105.51011774659804</v>
      </c>
      <c r="F250" s="32">
        <f t="shared" si="8"/>
        <v>106.09349638825906</v>
      </c>
      <c r="G250" s="32" t="str">
        <f t="shared" si="7"/>
        <v>Dec 07</v>
      </c>
    </row>
    <row r="251" spans="1:7" x14ac:dyDescent="0.2">
      <c r="A251" s="46">
        <v>39442</v>
      </c>
      <c r="B251" s="48">
        <v>1497.66</v>
      </c>
      <c r="C251" s="32">
        <v>1712.54</v>
      </c>
      <c r="D251" s="46">
        <v>39442</v>
      </c>
      <c r="E251" s="32">
        <f t="shared" si="8"/>
        <v>105.59543114996828</v>
      </c>
      <c r="F251" s="32">
        <f t="shared" si="8"/>
        <v>106.09349638825906</v>
      </c>
      <c r="G251" s="32" t="str">
        <f t="shared" si="7"/>
        <v>Dec 07</v>
      </c>
    </row>
    <row r="252" spans="1:7" x14ac:dyDescent="0.2">
      <c r="A252" s="46">
        <v>39443</v>
      </c>
      <c r="B252" s="48">
        <v>1476.37</v>
      </c>
      <c r="C252" s="32">
        <v>1715.57</v>
      </c>
      <c r="D252" s="46">
        <v>39443</v>
      </c>
      <c r="E252" s="32">
        <f t="shared" si="8"/>
        <v>104.09433829232179</v>
      </c>
      <c r="F252" s="32">
        <f t="shared" si="8"/>
        <v>106.28120779590876</v>
      </c>
      <c r="G252" s="32" t="str">
        <f t="shared" si="7"/>
        <v>Dec 07</v>
      </c>
    </row>
    <row r="253" spans="1:7" x14ac:dyDescent="0.2">
      <c r="A253" s="46">
        <v>39444</v>
      </c>
      <c r="B253" s="48">
        <v>1478.49</v>
      </c>
      <c r="C253" s="32">
        <v>1716.91</v>
      </c>
      <c r="D253" s="46">
        <v>39444</v>
      </c>
      <c r="E253" s="32">
        <f t="shared" si="8"/>
        <v>104.24381301558203</v>
      </c>
      <c r="F253" s="32">
        <f t="shared" si="8"/>
        <v>106.36422208180004</v>
      </c>
      <c r="G253" s="32" t="str">
        <f t="shared" si="7"/>
        <v>Dec 07</v>
      </c>
    </row>
    <row r="254" spans="1:7" x14ac:dyDescent="0.2">
      <c r="A254" s="46">
        <v>39447</v>
      </c>
      <c r="B254" s="48">
        <v>1468.36</v>
      </c>
      <c r="C254" s="32">
        <v>1715.78</v>
      </c>
      <c r="D254" s="46">
        <v>39447</v>
      </c>
      <c r="E254" s="32">
        <f t="shared" si="8"/>
        <v>103.52957766339985</v>
      </c>
      <c r="F254" s="32">
        <f t="shared" si="8"/>
        <v>106.29421749742903</v>
      </c>
      <c r="G254" s="32" t="str">
        <f t="shared" si="7"/>
        <v>Dec 07</v>
      </c>
    </row>
    <row r="255" spans="1:7" x14ac:dyDescent="0.2">
      <c r="A255" s="46">
        <v>39449</v>
      </c>
      <c r="B255" s="48">
        <v>1447.16</v>
      </c>
      <c r="C255" s="32">
        <v>1695.14</v>
      </c>
      <c r="D255" s="46">
        <v>39449</v>
      </c>
      <c r="E255" s="32">
        <f t="shared" si="8"/>
        <v>102.03483043079744</v>
      </c>
      <c r="F255" s="32">
        <f t="shared" si="8"/>
        <v>105.0155496908647</v>
      </c>
      <c r="G255" s="32" t="str">
        <f t="shared" si="7"/>
        <v>Jan 08</v>
      </c>
    </row>
    <row r="256" spans="1:7" x14ac:dyDescent="0.2">
      <c r="A256" s="46">
        <v>39450</v>
      </c>
      <c r="B256" s="48">
        <v>1447.16</v>
      </c>
      <c r="C256" s="32">
        <v>1688.85</v>
      </c>
      <c r="D256" s="46">
        <v>39450</v>
      </c>
      <c r="E256" s="32">
        <f t="shared" si="8"/>
        <v>102.03483043079744</v>
      </c>
      <c r="F256" s="32">
        <f t="shared" si="8"/>
        <v>104.62587815485261</v>
      </c>
      <c r="G256" s="32" t="str">
        <f t="shared" si="7"/>
        <v>Jan 08</v>
      </c>
    </row>
    <row r="257" spans="1:7" x14ac:dyDescent="0.2">
      <c r="A257" s="46">
        <v>39451</v>
      </c>
      <c r="B257" s="48">
        <v>1411.63</v>
      </c>
      <c r="C257" s="32">
        <v>1662.11</v>
      </c>
      <c r="D257" s="46">
        <v>39451</v>
      </c>
      <c r="E257" s="32">
        <f t="shared" si="8"/>
        <v>99.529718677289722</v>
      </c>
      <c r="F257" s="32">
        <f t="shared" si="8"/>
        <v>102.96930949460406</v>
      </c>
      <c r="G257" s="32" t="str">
        <f t="shared" si="7"/>
        <v>Jan 08</v>
      </c>
    </row>
    <row r="258" spans="1:7" x14ac:dyDescent="0.2">
      <c r="A258" s="46">
        <v>39454</v>
      </c>
      <c r="B258" s="48">
        <v>1416.18</v>
      </c>
      <c r="C258" s="32">
        <v>1662.34</v>
      </c>
      <c r="D258" s="46">
        <v>39454</v>
      </c>
      <c r="E258" s="32">
        <f t="shared" si="8"/>
        <v>99.850525276739759</v>
      </c>
      <c r="F258" s="32">
        <f t="shared" si="8"/>
        <v>102.98355821531675</v>
      </c>
      <c r="G258" s="32" t="str">
        <f t="shared" si="7"/>
        <v>Jan 08</v>
      </c>
    </row>
    <row r="259" spans="1:7" x14ac:dyDescent="0.2">
      <c r="A259" s="46">
        <v>39455</v>
      </c>
      <c r="B259" s="48">
        <v>1390.19</v>
      </c>
      <c r="C259" s="32">
        <v>1668.78</v>
      </c>
      <c r="D259" s="46">
        <v>39455</v>
      </c>
      <c r="E259" s="32">
        <f t="shared" si="8"/>
        <v>98.01804977790313</v>
      </c>
      <c r="F259" s="32">
        <f t="shared" si="8"/>
        <v>103.38252239527191</v>
      </c>
      <c r="G259" s="32" t="str">
        <f t="shared" si="7"/>
        <v>Jan 08</v>
      </c>
    </row>
    <row r="260" spans="1:7" x14ac:dyDescent="0.2">
      <c r="A260" s="46">
        <v>39456</v>
      </c>
      <c r="B260" s="48">
        <v>1409.13</v>
      </c>
      <c r="C260" s="32">
        <v>1650.19</v>
      </c>
      <c r="D260" s="46">
        <v>39456</v>
      </c>
      <c r="E260" s="32">
        <f t="shared" si="8"/>
        <v>99.353451314954526</v>
      </c>
      <c r="F260" s="32">
        <f t="shared" si="8"/>
        <v>102.23085405592933</v>
      </c>
      <c r="G260" s="32" t="str">
        <f t="shared" ref="G260:G323" si="9">TEXT(D260, "mmm") &amp; " " &amp; TEXT(D260, "yy")</f>
        <v>Jan 08</v>
      </c>
    </row>
    <row r="261" spans="1:7" x14ac:dyDescent="0.2">
      <c r="A261" s="46">
        <v>39457</v>
      </c>
      <c r="B261" s="48">
        <v>1420.33</v>
      </c>
      <c r="C261" s="32">
        <v>1638.87</v>
      </c>
      <c r="D261" s="46">
        <v>39457</v>
      </c>
      <c r="E261" s="32">
        <f t="shared" ref="E261:F324" si="10">100*B261/B$2</f>
        <v>100.14312909821618</v>
      </c>
      <c r="F261" s="32">
        <f t="shared" si="10"/>
        <v>101.5295691930268</v>
      </c>
      <c r="G261" s="32" t="str">
        <f t="shared" si="9"/>
        <v>Jan 08</v>
      </c>
    </row>
    <row r="262" spans="1:7" x14ac:dyDescent="0.2">
      <c r="A262" s="46">
        <v>39458</v>
      </c>
      <c r="B262" s="48">
        <v>1401.02</v>
      </c>
      <c r="C262" s="32">
        <v>1634.01</v>
      </c>
      <c r="D262" s="46">
        <v>39458</v>
      </c>
      <c r="E262" s="32">
        <f t="shared" si="10"/>
        <v>98.781639991539166</v>
      </c>
      <c r="F262" s="32">
        <f t="shared" si="10"/>
        <v>101.22848752927183</v>
      </c>
      <c r="G262" s="32" t="str">
        <f t="shared" si="9"/>
        <v>Jan 08</v>
      </c>
    </row>
    <row r="263" spans="1:7" x14ac:dyDescent="0.2">
      <c r="A263" s="46">
        <v>39461</v>
      </c>
      <c r="B263" s="48">
        <v>1416.25</v>
      </c>
      <c r="C263" s="32">
        <v>1640.79</v>
      </c>
      <c r="D263" s="46">
        <v>39461</v>
      </c>
      <c r="E263" s="32">
        <f t="shared" si="10"/>
        <v>99.855460762885144</v>
      </c>
      <c r="F263" s="32">
        <f t="shared" si="10"/>
        <v>101.64851503549789</v>
      </c>
      <c r="G263" s="32" t="str">
        <f t="shared" si="9"/>
        <v>Jan 08</v>
      </c>
    </row>
    <row r="264" spans="1:7" x14ac:dyDescent="0.2">
      <c r="A264" s="46">
        <v>39462</v>
      </c>
      <c r="B264" s="48">
        <v>1380.95</v>
      </c>
      <c r="C264" s="32">
        <v>1597.61</v>
      </c>
      <c r="D264" s="46">
        <v>39462</v>
      </c>
      <c r="E264" s="32">
        <f t="shared" si="10"/>
        <v>97.366565606712271</v>
      </c>
      <c r="F264" s="32">
        <f t="shared" si="10"/>
        <v>98.973472599090556</v>
      </c>
      <c r="G264" s="32" t="str">
        <f t="shared" si="9"/>
        <v>Jan 08</v>
      </c>
    </row>
    <row r="265" spans="1:7" x14ac:dyDescent="0.2">
      <c r="A265" s="46">
        <v>39463</v>
      </c>
      <c r="B265" s="48">
        <v>1373.2</v>
      </c>
      <c r="C265" s="32">
        <v>1581.92</v>
      </c>
      <c r="D265" s="46">
        <v>39463</v>
      </c>
      <c r="E265" s="32">
        <f t="shared" si="10"/>
        <v>96.820136783473174</v>
      </c>
      <c r="F265" s="32">
        <f t="shared" si="10"/>
        <v>98.001462042647034</v>
      </c>
      <c r="G265" s="32" t="str">
        <f t="shared" si="9"/>
        <v>Jan 08</v>
      </c>
    </row>
    <row r="266" spans="1:7" x14ac:dyDescent="0.2">
      <c r="A266" s="46">
        <v>39464</v>
      </c>
      <c r="B266" s="48">
        <v>1333.25</v>
      </c>
      <c r="C266" s="32">
        <v>1569.27</v>
      </c>
      <c r="D266" s="46">
        <v>39464</v>
      </c>
      <c r="E266" s="32">
        <f t="shared" si="10"/>
        <v>94.003384333356834</v>
      </c>
      <c r="F266" s="32">
        <f t="shared" si="10"/>
        <v>97.217782403449419</v>
      </c>
      <c r="G266" s="32" t="str">
        <f t="shared" si="9"/>
        <v>Jan 08</v>
      </c>
    </row>
    <row r="267" spans="1:7" x14ac:dyDescent="0.2">
      <c r="A267" s="46">
        <v>39465</v>
      </c>
      <c r="B267" s="48">
        <v>1325.19</v>
      </c>
      <c r="C267" s="32">
        <v>1548.87</v>
      </c>
      <c r="D267" s="46">
        <v>39465</v>
      </c>
      <c r="E267" s="32">
        <f t="shared" si="10"/>
        <v>93.435098357188181</v>
      </c>
      <c r="F267" s="32">
        <f t="shared" si="10"/>
        <v>95.953982827193983</v>
      </c>
      <c r="G267" s="32" t="str">
        <f t="shared" si="9"/>
        <v>Jan 08</v>
      </c>
    </row>
    <row r="268" spans="1:7" x14ac:dyDescent="0.2">
      <c r="A268" s="46">
        <v>39469</v>
      </c>
      <c r="B268" s="48">
        <v>1310.5</v>
      </c>
      <c r="C268" s="32">
        <v>1466.82</v>
      </c>
      <c r="D268" s="46">
        <v>39469</v>
      </c>
      <c r="E268" s="32">
        <f t="shared" si="10"/>
        <v>92.399351336106605</v>
      </c>
      <c r="F268" s="32">
        <f t="shared" si="10"/>
        <v>90.870906590343083</v>
      </c>
      <c r="G268" s="32" t="str">
        <f t="shared" si="9"/>
        <v>Jan 08</v>
      </c>
    </row>
    <row r="269" spans="1:7" x14ac:dyDescent="0.2">
      <c r="A269" s="46">
        <v>39470</v>
      </c>
      <c r="B269" s="48">
        <v>1338.6</v>
      </c>
      <c r="C269" s="32">
        <v>1407.56</v>
      </c>
      <c r="D269" s="46">
        <v>39470</v>
      </c>
      <c r="E269" s="32">
        <f t="shared" si="10"/>
        <v>94.380596488754151</v>
      </c>
      <c r="F269" s="32">
        <f t="shared" si="10"/>
        <v>87.199692723240275</v>
      </c>
      <c r="G269" s="32" t="str">
        <f t="shared" si="9"/>
        <v>Jan 08</v>
      </c>
    </row>
    <row r="270" spans="1:7" x14ac:dyDescent="0.2">
      <c r="A270" s="46">
        <v>39471</v>
      </c>
      <c r="B270" s="48">
        <v>1352.07</v>
      </c>
      <c r="C270" s="32">
        <v>1494.67</v>
      </c>
      <c r="D270" s="46">
        <v>39471</v>
      </c>
      <c r="E270" s="32">
        <f t="shared" si="10"/>
        <v>95.330325037016152</v>
      </c>
      <c r="F270" s="32">
        <f t="shared" si="10"/>
        <v>92.59624081577023</v>
      </c>
      <c r="G270" s="32" t="str">
        <f t="shared" si="9"/>
        <v>Jan 08</v>
      </c>
    </row>
    <row r="271" spans="1:7" x14ac:dyDescent="0.2">
      <c r="A271" s="46">
        <v>39472</v>
      </c>
      <c r="B271" s="48">
        <v>1330.61</v>
      </c>
      <c r="C271" s="32">
        <v>1489.35</v>
      </c>
      <c r="D271" s="46">
        <v>39472</v>
      </c>
      <c r="E271" s="32">
        <f t="shared" si="10"/>
        <v>93.817245998730883</v>
      </c>
      <c r="F271" s="32">
        <f t="shared" si="10"/>
        <v>92.266661710589887</v>
      </c>
      <c r="G271" s="32" t="str">
        <f t="shared" si="9"/>
        <v>Jan 08</v>
      </c>
    </row>
    <row r="272" spans="1:7" x14ac:dyDescent="0.2">
      <c r="A272" s="46">
        <v>39475</v>
      </c>
      <c r="B272" s="48">
        <v>1353.97</v>
      </c>
      <c r="C272" s="32">
        <v>1481.76</v>
      </c>
      <c r="D272" s="46">
        <v>39475</v>
      </c>
      <c r="E272" s="32">
        <f t="shared" si="10"/>
        <v>95.464288232390899</v>
      </c>
      <c r="F272" s="32">
        <f t="shared" si="10"/>
        <v>91.796453927071326</v>
      </c>
      <c r="G272" s="32" t="str">
        <f t="shared" si="9"/>
        <v>Jan 08</v>
      </c>
    </row>
    <row r="273" spans="1:7" x14ac:dyDescent="0.2">
      <c r="A273" s="46">
        <v>39476</v>
      </c>
      <c r="B273" s="48">
        <v>1362.3</v>
      </c>
      <c r="C273" s="32">
        <v>1504.56</v>
      </c>
      <c r="D273" s="46">
        <v>39476</v>
      </c>
      <c r="E273" s="32">
        <f t="shared" si="10"/>
        <v>96.051611083691753</v>
      </c>
      <c r="F273" s="32">
        <f t="shared" si="10"/>
        <v>93.208935806415639</v>
      </c>
      <c r="G273" s="32" t="str">
        <f t="shared" si="9"/>
        <v>Jan 08</v>
      </c>
    </row>
    <row r="274" spans="1:7" x14ac:dyDescent="0.2">
      <c r="A274" s="46">
        <v>39477</v>
      </c>
      <c r="B274" s="48">
        <v>1355.81</v>
      </c>
      <c r="C274" s="32">
        <v>1494.55</v>
      </c>
      <c r="D274" s="46">
        <v>39477</v>
      </c>
      <c r="E274" s="32">
        <f t="shared" si="10"/>
        <v>95.5940210110696</v>
      </c>
      <c r="F274" s="32">
        <f t="shared" si="10"/>
        <v>92.588806700615791</v>
      </c>
      <c r="G274" s="32" t="str">
        <f t="shared" si="9"/>
        <v>Jan 08</v>
      </c>
    </row>
    <row r="275" spans="1:7" x14ac:dyDescent="0.2">
      <c r="A275" s="46">
        <v>39478</v>
      </c>
      <c r="B275" s="48">
        <v>1378.55</v>
      </c>
      <c r="C275" s="32">
        <v>1491.51</v>
      </c>
      <c r="D275" s="46">
        <v>39478</v>
      </c>
      <c r="E275" s="32">
        <f t="shared" si="10"/>
        <v>97.197348938870476</v>
      </c>
      <c r="F275" s="32">
        <f t="shared" si="10"/>
        <v>92.400475783369885</v>
      </c>
      <c r="G275" s="32" t="str">
        <f t="shared" si="9"/>
        <v>Jan 08</v>
      </c>
    </row>
    <row r="276" spans="1:7" x14ac:dyDescent="0.2">
      <c r="A276" s="46">
        <v>39479</v>
      </c>
      <c r="B276" s="48">
        <v>1395.42</v>
      </c>
      <c r="C276" s="32">
        <v>1520.89</v>
      </c>
      <c r="D276" s="46">
        <v>39479</v>
      </c>
      <c r="E276" s="32">
        <f t="shared" si="10"/>
        <v>98.38680109990834</v>
      </c>
      <c r="F276" s="32">
        <f t="shared" si="10"/>
        <v>94.220594977016191</v>
      </c>
      <c r="G276" s="32" t="str">
        <f t="shared" si="9"/>
        <v>Feb 08</v>
      </c>
    </row>
    <row r="277" spans="1:7" x14ac:dyDescent="0.2">
      <c r="A277" s="46">
        <v>39482</v>
      </c>
      <c r="B277" s="48">
        <v>1380.82</v>
      </c>
      <c r="C277" s="32">
        <v>1523.64</v>
      </c>
      <c r="D277" s="46">
        <v>39482</v>
      </c>
      <c r="E277" s="32">
        <f t="shared" si="10"/>
        <v>97.35739970387084</v>
      </c>
      <c r="F277" s="32">
        <f t="shared" si="10"/>
        <v>94.390960115972192</v>
      </c>
      <c r="G277" s="32" t="str">
        <f t="shared" si="9"/>
        <v>Feb 08</v>
      </c>
    </row>
    <row r="278" spans="1:7" x14ac:dyDescent="0.2">
      <c r="A278" s="46">
        <v>39483</v>
      </c>
      <c r="B278" s="48">
        <v>1336.64</v>
      </c>
      <c r="C278" s="32">
        <v>1465.56</v>
      </c>
      <c r="D278" s="46">
        <v>39483</v>
      </c>
      <c r="E278" s="32">
        <f t="shared" si="10"/>
        <v>94.242402876683357</v>
      </c>
      <c r="F278" s="32">
        <f t="shared" si="10"/>
        <v>90.792848381221418</v>
      </c>
      <c r="G278" s="32" t="str">
        <f t="shared" si="9"/>
        <v>Feb 08</v>
      </c>
    </row>
    <row r="279" spans="1:7" x14ac:dyDescent="0.2">
      <c r="A279" s="46">
        <v>39484</v>
      </c>
      <c r="B279" s="48">
        <v>1326.45</v>
      </c>
      <c r="C279" s="32">
        <v>1480.19</v>
      </c>
      <c r="D279" s="46">
        <v>39484</v>
      </c>
      <c r="E279" s="32">
        <f t="shared" si="10"/>
        <v>93.523937107805125</v>
      </c>
      <c r="F279" s="32">
        <f t="shared" si="10"/>
        <v>91.699190920467359</v>
      </c>
      <c r="G279" s="32" t="str">
        <f t="shared" si="9"/>
        <v>Feb 08</v>
      </c>
    </row>
    <row r="280" spans="1:7" x14ac:dyDescent="0.2">
      <c r="A280" s="46">
        <v>39485</v>
      </c>
      <c r="B280" s="48">
        <v>1336.91</v>
      </c>
      <c r="C280" s="32">
        <v>1455.45</v>
      </c>
      <c r="D280" s="46">
        <v>39485</v>
      </c>
      <c r="E280" s="32">
        <f t="shared" si="10"/>
        <v>94.261439751815558</v>
      </c>
      <c r="F280" s="32">
        <f t="shared" si="10"/>
        <v>90.166524179459543</v>
      </c>
      <c r="G280" s="32" t="str">
        <f t="shared" si="9"/>
        <v>Feb 08</v>
      </c>
    </row>
    <row r="281" spans="1:7" x14ac:dyDescent="0.2">
      <c r="A281" s="46">
        <v>39486</v>
      </c>
      <c r="B281" s="48">
        <v>1331.29</v>
      </c>
      <c r="C281" s="32">
        <v>1455.88</v>
      </c>
      <c r="D281" s="46">
        <v>39486</v>
      </c>
      <c r="E281" s="32">
        <f t="shared" si="10"/>
        <v>93.865190721286055</v>
      </c>
      <c r="F281" s="32">
        <f t="shared" si="10"/>
        <v>90.193163092096299</v>
      </c>
      <c r="G281" s="32" t="str">
        <f t="shared" si="9"/>
        <v>Feb 08</v>
      </c>
    </row>
    <row r="282" spans="1:7" x14ac:dyDescent="0.2">
      <c r="A282" s="46">
        <v>39489</v>
      </c>
      <c r="B282" s="48">
        <v>1339.13</v>
      </c>
      <c r="C282" s="32">
        <v>1446.44</v>
      </c>
      <c r="D282" s="46">
        <v>39489</v>
      </c>
      <c r="E282" s="32">
        <f t="shared" si="10"/>
        <v>94.4179651695692</v>
      </c>
      <c r="F282" s="32">
        <f t="shared" si="10"/>
        <v>89.608346033280057</v>
      </c>
      <c r="G282" s="32" t="str">
        <f t="shared" si="9"/>
        <v>Feb 08</v>
      </c>
    </row>
    <row r="283" spans="1:7" x14ac:dyDescent="0.2">
      <c r="A283" s="46">
        <v>39490</v>
      </c>
      <c r="B283" s="48">
        <v>1348.86</v>
      </c>
      <c r="C283" s="32">
        <v>1493.93</v>
      </c>
      <c r="D283" s="46">
        <v>39490</v>
      </c>
      <c r="E283" s="32">
        <f t="shared" si="10"/>
        <v>95.103997743777768</v>
      </c>
      <c r="F283" s="32">
        <f t="shared" si="10"/>
        <v>92.550397105651157</v>
      </c>
      <c r="G283" s="32" t="str">
        <f t="shared" si="9"/>
        <v>Feb 08</v>
      </c>
    </row>
    <row r="284" spans="1:7" x14ac:dyDescent="0.2">
      <c r="A284" s="46">
        <v>39491</v>
      </c>
      <c r="B284" s="48">
        <v>1367.21</v>
      </c>
      <c r="C284" s="32">
        <v>1497.18</v>
      </c>
      <c r="D284" s="46">
        <v>39491</v>
      </c>
      <c r="E284" s="32">
        <f t="shared" si="10"/>
        <v>96.397800183318054</v>
      </c>
      <c r="F284" s="32">
        <f t="shared" si="10"/>
        <v>92.751737724417353</v>
      </c>
      <c r="G284" s="32" t="str">
        <f t="shared" si="9"/>
        <v>Feb 08</v>
      </c>
    </row>
    <row r="285" spans="1:7" x14ac:dyDescent="0.2">
      <c r="A285" s="46">
        <v>39492</v>
      </c>
      <c r="B285" s="48">
        <v>1348.86</v>
      </c>
      <c r="C285" s="32">
        <v>1497.01</v>
      </c>
      <c r="D285" s="46">
        <v>39492</v>
      </c>
      <c r="E285" s="32">
        <f t="shared" si="10"/>
        <v>95.103997743777768</v>
      </c>
      <c r="F285" s="32">
        <f t="shared" si="10"/>
        <v>92.741206061281886</v>
      </c>
      <c r="G285" s="32" t="str">
        <f t="shared" si="9"/>
        <v>Feb 08</v>
      </c>
    </row>
    <row r="286" spans="1:7" x14ac:dyDescent="0.2">
      <c r="A286" s="46">
        <v>39493</v>
      </c>
      <c r="B286" s="48">
        <v>1349.99</v>
      </c>
      <c r="C286" s="32">
        <v>1469.24</v>
      </c>
      <c r="D286" s="46">
        <v>39493</v>
      </c>
      <c r="E286" s="32">
        <f t="shared" si="10"/>
        <v>95.183670591553266</v>
      </c>
      <c r="F286" s="32">
        <f t="shared" si="10"/>
        <v>91.02082791262437</v>
      </c>
      <c r="G286" s="32" t="str">
        <f t="shared" si="9"/>
        <v>Feb 08</v>
      </c>
    </row>
    <row r="287" spans="1:7" x14ac:dyDescent="0.2">
      <c r="A287" s="46">
        <v>39497</v>
      </c>
      <c r="B287" s="48">
        <v>1348.78</v>
      </c>
      <c r="C287" s="32">
        <v>1502.19</v>
      </c>
      <c r="D287" s="46">
        <v>39497</v>
      </c>
      <c r="E287" s="32">
        <f t="shared" si="10"/>
        <v>95.098357188183044</v>
      </c>
      <c r="F287" s="32">
        <f t="shared" si="10"/>
        <v>93.06211203211538</v>
      </c>
      <c r="G287" s="32" t="str">
        <f t="shared" si="9"/>
        <v>Feb 08</v>
      </c>
    </row>
    <row r="288" spans="1:7" x14ac:dyDescent="0.2">
      <c r="A288" s="46">
        <v>39498</v>
      </c>
      <c r="B288" s="48">
        <v>1360.03</v>
      </c>
      <c r="C288" s="32">
        <v>1483.84</v>
      </c>
      <c r="D288" s="46">
        <v>39498</v>
      </c>
      <c r="E288" s="32">
        <f t="shared" si="10"/>
        <v>95.89156031869139</v>
      </c>
      <c r="F288" s="32">
        <f t="shared" si="10"/>
        <v>91.925311923081679</v>
      </c>
      <c r="G288" s="32" t="str">
        <f t="shared" si="9"/>
        <v>Feb 08</v>
      </c>
    </row>
    <row r="289" spans="1:7" x14ac:dyDescent="0.2">
      <c r="A289" s="46">
        <v>39499</v>
      </c>
      <c r="B289" s="48">
        <v>1342.53</v>
      </c>
      <c r="C289" s="32">
        <v>1492.28</v>
      </c>
      <c r="D289" s="46">
        <v>39499</v>
      </c>
      <c r="E289" s="32">
        <f t="shared" si="10"/>
        <v>94.657688782345062</v>
      </c>
      <c r="F289" s="32">
        <f t="shared" si="10"/>
        <v>92.44817802227756</v>
      </c>
      <c r="G289" s="32" t="str">
        <f t="shared" si="9"/>
        <v>Feb 08</v>
      </c>
    </row>
    <row r="290" spans="1:7" x14ac:dyDescent="0.2">
      <c r="A290" s="46">
        <v>39500</v>
      </c>
      <c r="B290" s="48">
        <v>1353.11</v>
      </c>
      <c r="C290" s="32">
        <v>1477.7</v>
      </c>
      <c r="D290" s="46">
        <v>39500</v>
      </c>
      <c r="E290" s="32">
        <f t="shared" si="10"/>
        <v>95.403652259747588</v>
      </c>
      <c r="F290" s="32">
        <f t="shared" si="10"/>
        <v>91.544933031012647</v>
      </c>
      <c r="G290" s="32" t="str">
        <f t="shared" si="9"/>
        <v>Feb 08</v>
      </c>
    </row>
    <row r="291" spans="1:7" x14ac:dyDescent="0.2">
      <c r="A291" s="46">
        <v>39503</v>
      </c>
      <c r="B291" s="48">
        <v>1371.8</v>
      </c>
      <c r="C291" s="32">
        <v>1500.57</v>
      </c>
      <c r="D291" s="46">
        <v>39503</v>
      </c>
      <c r="E291" s="32">
        <f t="shared" si="10"/>
        <v>96.721427060565475</v>
      </c>
      <c r="F291" s="32">
        <f t="shared" si="10"/>
        <v>92.961751477530385</v>
      </c>
      <c r="G291" s="32" t="str">
        <f t="shared" si="9"/>
        <v>Feb 08</v>
      </c>
    </row>
    <row r="292" spans="1:7" x14ac:dyDescent="0.2">
      <c r="A292" s="46">
        <v>39504</v>
      </c>
      <c r="B292" s="48">
        <v>1381.29</v>
      </c>
      <c r="C292" s="32">
        <v>1521.82</v>
      </c>
      <c r="D292" s="46">
        <v>39504</v>
      </c>
      <c r="E292" s="32">
        <f t="shared" si="10"/>
        <v>97.390537967989843</v>
      </c>
      <c r="F292" s="32">
        <f t="shared" si="10"/>
        <v>94.278209369463127</v>
      </c>
      <c r="G292" s="32" t="str">
        <f t="shared" si="9"/>
        <v>Feb 08</v>
      </c>
    </row>
    <row r="293" spans="1:7" x14ac:dyDescent="0.2">
      <c r="A293" s="46">
        <v>39505</v>
      </c>
      <c r="B293" s="48">
        <v>1380.02</v>
      </c>
      <c r="C293" s="32">
        <v>1520.61</v>
      </c>
      <c r="D293" s="46">
        <v>39505</v>
      </c>
      <c r="E293" s="32">
        <f t="shared" si="10"/>
        <v>97.300994147923575</v>
      </c>
      <c r="F293" s="32">
        <f t="shared" si="10"/>
        <v>94.203248708322491</v>
      </c>
      <c r="G293" s="32" t="str">
        <f t="shared" si="9"/>
        <v>Feb 08</v>
      </c>
    </row>
    <row r="294" spans="1:7" x14ac:dyDescent="0.2">
      <c r="A294" s="46">
        <v>39506</v>
      </c>
      <c r="B294" s="48">
        <v>1367.68</v>
      </c>
      <c r="C294" s="32">
        <v>1493.44</v>
      </c>
      <c r="D294" s="46">
        <v>39506</v>
      </c>
      <c r="E294" s="32">
        <f t="shared" si="10"/>
        <v>96.430938447437072</v>
      </c>
      <c r="F294" s="32">
        <f t="shared" si="10"/>
        <v>92.520041135437182</v>
      </c>
      <c r="G294" s="32" t="str">
        <f t="shared" si="9"/>
        <v>Feb 08</v>
      </c>
    </row>
    <row r="295" spans="1:7" x14ac:dyDescent="0.2">
      <c r="A295" s="46">
        <v>39507</v>
      </c>
      <c r="B295" s="48">
        <v>1330.63</v>
      </c>
      <c r="C295" s="32">
        <v>1471.49</v>
      </c>
      <c r="D295" s="46">
        <v>39507</v>
      </c>
      <c r="E295" s="32">
        <f t="shared" si="10"/>
        <v>93.81865613762956</v>
      </c>
      <c r="F295" s="32">
        <f t="shared" si="10"/>
        <v>91.16021757177019</v>
      </c>
      <c r="G295" s="32" t="str">
        <f t="shared" si="9"/>
        <v>Feb 08</v>
      </c>
    </row>
    <row r="296" spans="1:7" x14ac:dyDescent="0.2">
      <c r="A296" s="46">
        <v>39510</v>
      </c>
      <c r="B296" s="48">
        <v>1331.34</v>
      </c>
      <c r="C296" s="32">
        <v>1452.08</v>
      </c>
      <c r="D296" s="46">
        <v>39510</v>
      </c>
      <c r="E296" s="32">
        <f t="shared" si="10"/>
        <v>93.868716068532748</v>
      </c>
      <c r="F296" s="32">
        <f t="shared" si="10"/>
        <v>89.957749445538909</v>
      </c>
      <c r="G296" s="32" t="str">
        <f t="shared" si="9"/>
        <v>Mar 08</v>
      </c>
    </row>
    <row r="297" spans="1:7" x14ac:dyDescent="0.2">
      <c r="A297" s="46">
        <v>39511</v>
      </c>
      <c r="B297" s="48">
        <v>1326.75</v>
      </c>
      <c r="C297" s="32">
        <v>1427.75</v>
      </c>
      <c r="D297" s="46">
        <v>39511</v>
      </c>
      <c r="E297" s="32">
        <f t="shared" si="10"/>
        <v>93.545089191285342</v>
      </c>
      <c r="F297" s="32">
        <f t="shared" si="10"/>
        <v>88.450482597975437</v>
      </c>
      <c r="G297" s="32" t="str">
        <f t="shared" si="9"/>
        <v>Mar 08</v>
      </c>
    </row>
    <row r="298" spans="1:7" x14ac:dyDescent="0.2">
      <c r="A298" s="46">
        <v>39512</v>
      </c>
      <c r="B298" s="48">
        <v>1333.7</v>
      </c>
      <c r="C298" s="32">
        <v>1457.41</v>
      </c>
      <c r="D298" s="46">
        <v>39512</v>
      </c>
      <c r="E298" s="32">
        <f t="shared" si="10"/>
        <v>94.035112458577174</v>
      </c>
      <c r="F298" s="32">
        <f t="shared" si="10"/>
        <v>90.287948060315458</v>
      </c>
      <c r="G298" s="32" t="str">
        <f t="shared" si="9"/>
        <v>Mar 08</v>
      </c>
    </row>
    <row r="299" spans="1:7" x14ac:dyDescent="0.2">
      <c r="A299" s="46">
        <v>39513</v>
      </c>
      <c r="B299" s="48">
        <v>1304.3399999999999</v>
      </c>
      <c r="C299" s="32">
        <v>1433.83</v>
      </c>
      <c r="D299" s="46">
        <v>39513</v>
      </c>
      <c r="E299" s="32">
        <f t="shared" si="10"/>
        <v>91.965028555312685</v>
      </c>
      <c r="F299" s="32">
        <f t="shared" si="10"/>
        <v>88.82714443246725</v>
      </c>
      <c r="G299" s="32" t="str">
        <f t="shared" si="9"/>
        <v>Mar 08</v>
      </c>
    </row>
    <row r="300" spans="1:7" x14ac:dyDescent="0.2">
      <c r="A300" s="46">
        <v>39514</v>
      </c>
      <c r="B300" s="48">
        <v>1293.3699999999999</v>
      </c>
      <c r="C300" s="32">
        <v>1416.69</v>
      </c>
      <c r="D300" s="46">
        <v>39514</v>
      </c>
      <c r="E300" s="32">
        <f t="shared" si="10"/>
        <v>91.191567369385879</v>
      </c>
      <c r="F300" s="32">
        <f t="shared" si="10"/>
        <v>87.765304984574215</v>
      </c>
      <c r="G300" s="32" t="str">
        <f t="shared" si="9"/>
        <v>Mar 08</v>
      </c>
    </row>
    <row r="301" spans="1:7" x14ac:dyDescent="0.2">
      <c r="A301" s="46">
        <v>39517</v>
      </c>
      <c r="B301" s="48">
        <v>1273.3699999999999</v>
      </c>
      <c r="C301" s="32">
        <v>1401.62</v>
      </c>
      <c r="D301" s="46">
        <v>39517</v>
      </c>
      <c r="E301" s="32">
        <f t="shared" si="10"/>
        <v>89.781428470704356</v>
      </c>
      <c r="F301" s="32">
        <f t="shared" si="10"/>
        <v>86.831704023095313</v>
      </c>
      <c r="G301" s="32" t="str">
        <f t="shared" si="9"/>
        <v>Mar 08</v>
      </c>
    </row>
    <row r="302" spans="1:7" x14ac:dyDescent="0.2">
      <c r="A302" s="46">
        <v>39518</v>
      </c>
      <c r="B302" s="48">
        <v>1320.65</v>
      </c>
      <c r="C302" s="32">
        <v>1422.91</v>
      </c>
      <c r="D302" s="46">
        <v>39518</v>
      </c>
      <c r="E302" s="32">
        <f t="shared" si="10"/>
        <v>93.114996827187483</v>
      </c>
      <c r="F302" s="32">
        <f t="shared" si="10"/>
        <v>88.150639953412878</v>
      </c>
      <c r="G302" s="32" t="str">
        <f t="shared" si="9"/>
        <v>Mar 08</v>
      </c>
    </row>
    <row r="303" spans="1:7" x14ac:dyDescent="0.2">
      <c r="A303" s="46">
        <v>39519</v>
      </c>
      <c r="B303" s="48">
        <v>1308.77</v>
      </c>
      <c r="C303" s="32">
        <v>1438.71</v>
      </c>
      <c r="D303" s="46">
        <v>39519</v>
      </c>
      <c r="E303" s="32">
        <f t="shared" si="10"/>
        <v>92.277374321370658</v>
      </c>
      <c r="F303" s="32">
        <f t="shared" si="10"/>
        <v>89.129465115414632</v>
      </c>
      <c r="G303" s="32" t="str">
        <f t="shared" si="9"/>
        <v>Mar 08</v>
      </c>
    </row>
    <row r="304" spans="1:7" x14ac:dyDescent="0.2">
      <c r="A304" s="46">
        <v>39520</v>
      </c>
      <c r="B304" s="48">
        <v>1315.48</v>
      </c>
      <c r="C304" s="32">
        <v>1418.88</v>
      </c>
      <c r="D304" s="46">
        <v>39520</v>
      </c>
      <c r="E304" s="32">
        <f t="shared" si="10"/>
        <v>92.750475921878305</v>
      </c>
      <c r="F304" s="32">
        <f t="shared" si="10"/>
        <v>87.900977586142801</v>
      </c>
      <c r="G304" s="32" t="str">
        <f t="shared" si="9"/>
        <v>Mar 08</v>
      </c>
    </row>
    <row r="305" spans="1:7" x14ac:dyDescent="0.2">
      <c r="A305" s="46">
        <v>39521</v>
      </c>
      <c r="B305" s="48">
        <v>1288.1400000000001</v>
      </c>
      <c r="C305" s="32">
        <v>1407.94</v>
      </c>
      <c r="D305" s="46">
        <v>39521</v>
      </c>
      <c r="E305" s="32">
        <f t="shared" si="10"/>
        <v>90.822816047380684</v>
      </c>
      <c r="F305" s="32">
        <f t="shared" si="10"/>
        <v>87.223234087896017</v>
      </c>
      <c r="G305" s="32" t="str">
        <f t="shared" si="9"/>
        <v>Mar 08</v>
      </c>
    </row>
    <row r="306" spans="1:7" x14ac:dyDescent="0.2">
      <c r="A306" s="46">
        <v>39524</v>
      </c>
      <c r="B306" s="48">
        <v>1276.5999999999999</v>
      </c>
      <c r="C306" s="32">
        <v>1355.28</v>
      </c>
      <c r="D306" s="46">
        <v>39524</v>
      </c>
      <c r="E306" s="32">
        <f t="shared" si="10"/>
        <v>90.009165902841417</v>
      </c>
      <c r="F306" s="32">
        <f t="shared" si="10"/>
        <v>83.960896554287629</v>
      </c>
      <c r="G306" s="32" t="str">
        <f t="shared" si="9"/>
        <v>Mar 08</v>
      </c>
    </row>
    <row r="307" spans="1:7" x14ac:dyDescent="0.2">
      <c r="A307" s="46">
        <v>39525</v>
      </c>
      <c r="B307" s="48">
        <v>1330.74</v>
      </c>
      <c r="C307" s="32">
        <v>1400.12</v>
      </c>
      <c r="D307" s="46">
        <v>39525</v>
      </c>
      <c r="E307" s="32">
        <f t="shared" si="10"/>
        <v>93.826411901572314</v>
      </c>
      <c r="F307" s="32">
        <f t="shared" si="10"/>
        <v>86.738777583664771</v>
      </c>
      <c r="G307" s="32" t="str">
        <f t="shared" si="9"/>
        <v>Mar 08</v>
      </c>
    </row>
    <row r="308" spans="1:7" x14ac:dyDescent="0.2">
      <c r="A308" s="46">
        <v>39526</v>
      </c>
      <c r="B308" s="48">
        <v>1298.42</v>
      </c>
      <c r="C308" s="32">
        <v>1389.12</v>
      </c>
      <c r="D308" s="46">
        <v>39526</v>
      </c>
      <c r="E308" s="32">
        <f t="shared" si="10"/>
        <v>91.547627441302964</v>
      </c>
      <c r="F308" s="32">
        <f t="shared" si="10"/>
        <v>86.057317027840753</v>
      </c>
      <c r="G308" s="32" t="str">
        <f t="shared" si="9"/>
        <v>Mar 08</v>
      </c>
    </row>
    <row r="309" spans="1:7" x14ac:dyDescent="0.2">
      <c r="A309" s="46">
        <v>39527</v>
      </c>
      <c r="B309" s="48">
        <v>1329.51</v>
      </c>
      <c r="C309" s="32">
        <v>1382.4</v>
      </c>
      <c r="D309" s="46">
        <v>39527</v>
      </c>
      <c r="E309" s="32">
        <f t="shared" si="10"/>
        <v>93.7396883593034</v>
      </c>
      <c r="F309" s="32">
        <f t="shared" si="10"/>
        <v>85.64100657919191</v>
      </c>
      <c r="G309" s="32" t="str">
        <f t="shared" si="9"/>
        <v>Mar 08</v>
      </c>
    </row>
    <row r="310" spans="1:7" x14ac:dyDescent="0.2">
      <c r="A310" s="46">
        <v>39531</v>
      </c>
      <c r="B310" s="48">
        <v>1349.88</v>
      </c>
      <c r="C310" s="32">
        <v>1382.4</v>
      </c>
      <c r="D310" s="46">
        <v>39531</v>
      </c>
      <c r="E310" s="32">
        <f t="shared" si="10"/>
        <v>95.175914827610526</v>
      </c>
      <c r="F310" s="32">
        <f t="shared" si="10"/>
        <v>85.64100657919191</v>
      </c>
      <c r="G310" s="32" t="str">
        <f t="shared" si="9"/>
        <v>Mar 08</v>
      </c>
    </row>
    <row r="311" spans="1:7" x14ac:dyDescent="0.2">
      <c r="A311" s="46">
        <v>39532</v>
      </c>
      <c r="B311" s="48">
        <v>1352.99</v>
      </c>
      <c r="C311" s="32">
        <v>1429.54</v>
      </c>
      <c r="D311" s="46">
        <v>39532</v>
      </c>
      <c r="E311" s="32">
        <f t="shared" si="10"/>
        <v>95.395191426355495</v>
      </c>
      <c r="F311" s="32">
        <f t="shared" si="10"/>
        <v>88.561374815695885</v>
      </c>
      <c r="G311" s="32" t="str">
        <f t="shared" si="9"/>
        <v>Mar 08</v>
      </c>
    </row>
    <row r="312" spans="1:7" x14ac:dyDescent="0.2">
      <c r="A312" s="46">
        <v>39533</v>
      </c>
      <c r="B312" s="48">
        <v>1341.13</v>
      </c>
      <c r="C312" s="32">
        <v>1425.28</v>
      </c>
      <c r="D312" s="46">
        <v>39533</v>
      </c>
      <c r="E312" s="32">
        <f t="shared" si="10"/>
        <v>94.558979059437362</v>
      </c>
      <c r="F312" s="32">
        <f t="shared" si="10"/>
        <v>88.297463727713136</v>
      </c>
      <c r="G312" s="32" t="str">
        <f t="shared" si="9"/>
        <v>Mar 08</v>
      </c>
    </row>
    <row r="313" spans="1:7" x14ac:dyDescent="0.2">
      <c r="A313" s="46">
        <v>39534</v>
      </c>
      <c r="B313" s="48">
        <v>1325.76</v>
      </c>
      <c r="C313" s="32">
        <v>1440.18</v>
      </c>
      <c r="D313" s="46">
        <v>39534</v>
      </c>
      <c r="E313" s="32">
        <f t="shared" si="10"/>
        <v>93.475287315800614</v>
      </c>
      <c r="F313" s="32">
        <f t="shared" si="10"/>
        <v>89.220533026056572</v>
      </c>
      <c r="G313" s="32" t="str">
        <f t="shared" si="9"/>
        <v>Mar 08</v>
      </c>
    </row>
    <row r="314" spans="1:7" x14ac:dyDescent="0.2">
      <c r="A314" s="46">
        <v>39535</v>
      </c>
      <c r="B314" s="48">
        <v>1315.22</v>
      </c>
      <c r="C314" s="32">
        <v>1435.82</v>
      </c>
      <c r="D314" s="46">
        <v>39535</v>
      </c>
      <c r="E314" s="32">
        <f t="shared" si="10"/>
        <v>92.732144116195443</v>
      </c>
      <c r="F314" s="32">
        <f t="shared" si="10"/>
        <v>88.950426842111781</v>
      </c>
      <c r="G314" s="32" t="str">
        <f t="shared" si="9"/>
        <v>Mar 08</v>
      </c>
    </row>
    <row r="315" spans="1:7" x14ac:dyDescent="0.2">
      <c r="A315" s="46">
        <v>39538</v>
      </c>
      <c r="B315" s="48">
        <v>1322.7</v>
      </c>
      <c r="C315" s="32">
        <v>1432.06</v>
      </c>
      <c r="D315" s="46">
        <v>39538</v>
      </c>
      <c r="E315" s="32">
        <f t="shared" si="10"/>
        <v>93.259536064302338</v>
      </c>
      <c r="F315" s="32">
        <f t="shared" si="10"/>
        <v>88.717491233939214</v>
      </c>
      <c r="G315" s="32" t="str">
        <f t="shared" si="9"/>
        <v>Mar 08</v>
      </c>
    </row>
    <row r="316" spans="1:7" x14ac:dyDescent="0.2">
      <c r="A316" s="46">
        <v>39539</v>
      </c>
      <c r="B316" s="48">
        <v>1370.18</v>
      </c>
      <c r="C316" s="32">
        <v>1477.38</v>
      </c>
      <c r="D316" s="46">
        <v>39539</v>
      </c>
      <c r="E316" s="32">
        <f t="shared" si="10"/>
        <v>96.607205809772267</v>
      </c>
      <c r="F316" s="32">
        <f t="shared" si="10"/>
        <v>91.525108723934125</v>
      </c>
      <c r="G316" s="32" t="str">
        <f t="shared" si="9"/>
        <v>Apr 08</v>
      </c>
    </row>
    <row r="317" spans="1:7" x14ac:dyDescent="0.2">
      <c r="A317" s="46">
        <v>39540</v>
      </c>
      <c r="B317" s="48">
        <v>1367.53</v>
      </c>
      <c r="C317" s="32">
        <v>1493.08</v>
      </c>
      <c r="D317" s="46">
        <v>39540</v>
      </c>
      <c r="E317" s="32">
        <f t="shared" si="10"/>
        <v>96.420362405696963</v>
      </c>
      <c r="F317" s="32">
        <f t="shared" si="10"/>
        <v>92.497738789973852</v>
      </c>
      <c r="G317" s="32" t="str">
        <f t="shared" si="9"/>
        <v>Apr 08</v>
      </c>
    </row>
    <row r="318" spans="1:7" x14ac:dyDescent="0.2">
      <c r="A318" s="46">
        <v>39541</v>
      </c>
      <c r="B318" s="48">
        <v>1369.31</v>
      </c>
      <c r="C318" s="32">
        <v>1483.91</v>
      </c>
      <c r="D318" s="46">
        <v>39541</v>
      </c>
      <c r="E318" s="32">
        <f t="shared" si="10"/>
        <v>96.545864767679618</v>
      </c>
      <c r="F318" s="32">
        <f t="shared" si="10"/>
        <v>91.929648490255104</v>
      </c>
      <c r="G318" s="32" t="str">
        <f t="shared" si="9"/>
        <v>Apr 08</v>
      </c>
    </row>
    <row r="319" spans="1:7" x14ac:dyDescent="0.2">
      <c r="A319" s="46">
        <v>39542</v>
      </c>
      <c r="B319" s="48">
        <v>1370.4</v>
      </c>
      <c r="C319" s="32">
        <v>1491.57</v>
      </c>
      <c r="D319" s="46">
        <v>39542</v>
      </c>
      <c r="E319" s="32">
        <f t="shared" si="10"/>
        <v>96.622717337657761</v>
      </c>
      <c r="F319" s="32">
        <f t="shared" si="10"/>
        <v>92.404192840947104</v>
      </c>
      <c r="G319" s="32" t="str">
        <f t="shared" si="9"/>
        <v>Apr 08</v>
      </c>
    </row>
    <row r="320" spans="1:7" x14ac:dyDescent="0.2">
      <c r="A320" s="46">
        <v>39545</v>
      </c>
      <c r="B320" s="48">
        <v>1372.54</v>
      </c>
      <c r="C320" s="32">
        <v>1504.59</v>
      </c>
      <c r="D320" s="46">
        <v>39545</v>
      </c>
      <c r="E320" s="32">
        <f t="shared" si="10"/>
        <v>96.773602199816679</v>
      </c>
      <c r="F320" s="32">
        <f t="shared" si="10"/>
        <v>93.210794335204255</v>
      </c>
      <c r="G320" s="32" t="str">
        <f t="shared" si="9"/>
        <v>Apr 08</v>
      </c>
    </row>
    <row r="321" spans="1:7" x14ac:dyDescent="0.2">
      <c r="A321" s="46">
        <v>39546</v>
      </c>
      <c r="B321" s="48">
        <v>1365.54</v>
      </c>
      <c r="C321" s="32">
        <v>1494.51</v>
      </c>
      <c r="D321" s="46">
        <v>39546</v>
      </c>
      <c r="E321" s="32">
        <f t="shared" si="10"/>
        <v>96.280053585278154</v>
      </c>
      <c r="F321" s="32">
        <f t="shared" si="10"/>
        <v>92.586328662230969</v>
      </c>
      <c r="G321" s="32" t="str">
        <f t="shared" si="9"/>
        <v>Apr 08</v>
      </c>
    </row>
    <row r="322" spans="1:7" x14ac:dyDescent="0.2">
      <c r="A322" s="46">
        <v>39547</v>
      </c>
      <c r="B322" s="48">
        <v>1354.49</v>
      </c>
      <c r="C322" s="32">
        <v>1483.43</v>
      </c>
      <c r="D322" s="46">
        <v>39547</v>
      </c>
      <c r="E322" s="32">
        <f t="shared" si="10"/>
        <v>95.50095184375661</v>
      </c>
      <c r="F322" s="32">
        <f t="shared" si="10"/>
        <v>91.899912029637335</v>
      </c>
      <c r="G322" s="32" t="str">
        <f t="shared" si="9"/>
        <v>Apr 08</v>
      </c>
    </row>
    <row r="323" spans="1:7" x14ac:dyDescent="0.2">
      <c r="A323" s="46">
        <v>39548</v>
      </c>
      <c r="B323" s="48">
        <v>1360.55</v>
      </c>
      <c r="C323" s="32">
        <v>1476.16</v>
      </c>
      <c r="D323" s="46">
        <v>39548</v>
      </c>
      <c r="E323" s="32">
        <f t="shared" si="10"/>
        <v>95.928223930057115</v>
      </c>
      <c r="F323" s="32">
        <f t="shared" si="10"/>
        <v>91.449528553197283</v>
      </c>
      <c r="G323" s="32" t="str">
        <f t="shared" si="9"/>
        <v>Apr 08</v>
      </c>
    </row>
    <row r="324" spans="1:7" x14ac:dyDescent="0.2">
      <c r="A324" s="46">
        <v>39549</v>
      </c>
      <c r="B324" s="48">
        <v>1332.83</v>
      </c>
      <c r="C324" s="32">
        <v>1456.15</v>
      </c>
      <c r="D324" s="46">
        <v>39549</v>
      </c>
      <c r="E324" s="32">
        <f t="shared" si="10"/>
        <v>93.973771416484524</v>
      </c>
      <c r="F324" s="32">
        <f t="shared" si="10"/>
        <v>90.209889851193793</v>
      </c>
      <c r="G324" s="32" t="str">
        <f t="shared" ref="G324:G387" si="11">TEXT(D324, "mmm") &amp; " " &amp; TEXT(D324, "yy")</f>
        <v>Apr 08</v>
      </c>
    </row>
    <row r="325" spans="1:7" x14ac:dyDescent="0.2">
      <c r="A325" s="46">
        <v>39552</v>
      </c>
      <c r="B325" s="48">
        <v>1328.32</v>
      </c>
      <c r="C325" s="32">
        <v>1444.84</v>
      </c>
      <c r="D325" s="46">
        <v>39552</v>
      </c>
      <c r="E325" s="32">
        <f t="shared" ref="E325:F388" si="12">100*B325/B$2</f>
        <v>93.655785094831842</v>
      </c>
      <c r="F325" s="32">
        <f t="shared" si="12"/>
        <v>89.509224497887473</v>
      </c>
      <c r="G325" s="32" t="str">
        <f t="shared" si="11"/>
        <v>Apr 08</v>
      </c>
    </row>
    <row r="326" spans="1:7" x14ac:dyDescent="0.2">
      <c r="A326" s="46">
        <v>39553</v>
      </c>
      <c r="B326" s="48">
        <v>1334.43</v>
      </c>
      <c r="C326" s="32">
        <v>1452.12</v>
      </c>
      <c r="D326" s="46">
        <v>39553</v>
      </c>
      <c r="E326" s="32">
        <f t="shared" si="12"/>
        <v>94.086582528379054</v>
      </c>
      <c r="F326" s="32">
        <f t="shared" si="12"/>
        <v>89.960227483923717</v>
      </c>
      <c r="G326" s="32" t="str">
        <f t="shared" si="11"/>
        <v>Apr 08</v>
      </c>
    </row>
    <row r="327" spans="1:7" x14ac:dyDescent="0.2">
      <c r="A327" s="46">
        <v>39554</v>
      </c>
      <c r="B327" s="48">
        <v>1364.71</v>
      </c>
      <c r="C327" s="32">
        <v>1476.47</v>
      </c>
      <c r="D327" s="46">
        <v>39554</v>
      </c>
      <c r="E327" s="32">
        <f t="shared" si="12"/>
        <v>96.221532820982873</v>
      </c>
      <c r="F327" s="32">
        <f t="shared" si="12"/>
        <v>91.468733350679599</v>
      </c>
      <c r="G327" s="32" t="str">
        <f t="shared" si="11"/>
        <v>Apr 08</v>
      </c>
    </row>
    <row r="328" spans="1:7" x14ac:dyDescent="0.2">
      <c r="A328" s="46">
        <v>39555</v>
      </c>
      <c r="B328" s="48">
        <v>1365.56</v>
      </c>
      <c r="C328" s="32">
        <v>1468.74</v>
      </c>
      <c r="D328" s="46">
        <v>39555</v>
      </c>
      <c r="E328" s="32">
        <f t="shared" si="12"/>
        <v>96.281463724176831</v>
      </c>
      <c r="F328" s="32">
        <f t="shared" si="12"/>
        <v>90.989852432814175</v>
      </c>
      <c r="G328" s="32" t="str">
        <f t="shared" si="11"/>
        <v>Apr 08</v>
      </c>
    </row>
    <row r="329" spans="1:7" x14ac:dyDescent="0.2">
      <c r="A329" s="46">
        <v>39556</v>
      </c>
      <c r="B329" s="48">
        <v>1390.33</v>
      </c>
      <c r="C329" s="32">
        <v>1500.82</v>
      </c>
      <c r="D329" s="46">
        <v>39556</v>
      </c>
      <c r="E329" s="32">
        <f t="shared" si="12"/>
        <v>98.0279207501939</v>
      </c>
      <c r="F329" s="32">
        <f t="shared" si="12"/>
        <v>92.977239217435468</v>
      </c>
      <c r="G329" s="32" t="str">
        <f t="shared" si="11"/>
        <v>Apr 08</v>
      </c>
    </row>
    <row r="330" spans="1:7" x14ac:dyDescent="0.2">
      <c r="A330" s="46">
        <v>39559</v>
      </c>
      <c r="B330" s="48">
        <v>1388.17</v>
      </c>
      <c r="C330" s="32">
        <v>1486.34</v>
      </c>
      <c r="D330" s="46">
        <v>39559</v>
      </c>
      <c r="E330" s="32">
        <f t="shared" si="12"/>
        <v>97.87562574913629</v>
      </c>
      <c r="F330" s="32">
        <f t="shared" si="12"/>
        <v>92.080189322132597</v>
      </c>
      <c r="G330" s="32" t="str">
        <f t="shared" si="11"/>
        <v>Apr 08</v>
      </c>
    </row>
    <row r="331" spans="1:7" x14ac:dyDescent="0.2">
      <c r="A331" s="46">
        <v>39560</v>
      </c>
      <c r="B331" s="48">
        <v>1375.94</v>
      </c>
      <c r="C331" s="32">
        <v>1474.74</v>
      </c>
      <c r="D331" s="46">
        <v>39560</v>
      </c>
      <c r="E331" s="32">
        <f t="shared" si="12"/>
        <v>97.013325812592541</v>
      </c>
      <c r="F331" s="32">
        <f t="shared" si="12"/>
        <v>91.361558190536371</v>
      </c>
      <c r="G331" s="32" t="str">
        <f t="shared" si="11"/>
        <v>Apr 08</v>
      </c>
    </row>
    <row r="332" spans="1:7" x14ac:dyDescent="0.2">
      <c r="A332" s="46">
        <v>39561</v>
      </c>
      <c r="B332" s="48">
        <v>1379.93</v>
      </c>
      <c r="C332" s="32">
        <v>1487.26</v>
      </c>
      <c r="D332" s="46">
        <v>39561</v>
      </c>
      <c r="E332" s="32">
        <f t="shared" si="12"/>
        <v>97.294648522879513</v>
      </c>
      <c r="F332" s="32">
        <f t="shared" si="12"/>
        <v>92.137184204983328</v>
      </c>
      <c r="G332" s="32" t="str">
        <f t="shared" si="11"/>
        <v>Apr 08</v>
      </c>
    </row>
    <row r="333" spans="1:7" x14ac:dyDescent="0.2">
      <c r="A333" s="46">
        <v>39562</v>
      </c>
      <c r="B333" s="48">
        <v>1388.82</v>
      </c>
      <c r="C333" s="32">
        <v>1486.16</v>
      </c>
      <c r="D333" s="46">
        <v>39562</v>
      </c>
      <c r="E333" s="32">
        <f t="shared" si="12"/>
        <v>97.921455263343447</v>
      </c>
      <c r="F333" s="32">
        <f t="shared" si="12"/>
        <v>92.069038149400924</v>
      </c>
      <c r="G333" s="32" t="str">
        <f t="shared" si="11"/>
        <v>Apr 08</v>
      </c>
    </row>
    <row r="334" spans="1:7" x14ac:dyDescent="0.2">
      <c r="A334" s="46">
        <v>39563</v>
      </c>
      <c r="B334" s="48">
        <v>1397.84</v>
      </c>
      <c r="C334" s="32">
        <v>1499.61</v>
      </c>
      <c r="D334" s="46">
        <v>39563</v>
      </c>
      <c r="E334" s="32">
        <f t="shared" si="12"/>
        <v>98.557427906648812</v>
      </c>
      <c r="F334" s="32">
        <f t="shared" si="12"/>
        <v>92.902278556294831</v>
      </c>
      <c r="G334" s="32" t="str">
        <f t="shared" si="11"/>
        <v>Apr 08</v>
      </c>
    </row>
    <row r="335" spans="1:7" x14ac:dyDescent="0.2">
      <c r="A335" s="46">
        <v>39566</v>
      </c>
      <c r="B335" s="48">
        <v>1396.37</v>
      </c>
      <c r="C335" s="32">
        <v>1508.34</v>
      </c>
      <c r="D335" s="46">
        <v>39566</v>
      </c>
      <c r="E335" s="32">
        <f t="shared" si="12"/>
        <v>98.453782697595713</v>
      </c>
      <c r="F335" s="32">
        <f t="shared" si="12"/>
        <v>93.443110433780618</v>
      </c>
      <c r="G335" s="32" t="str">
        <f t="shared" si="11"/>
        <v>Apr 08</v>
      </c>
    </row>
    <row r="336" spans="1:7" x14ac:dyDescent="0.2">
      <c r="A336" s="46">
        <v>39567</v>
      </c>
      <c r="B336" s="48">
        <v>1390.94</v>
      </c>
      <c r="C336" s="32">
        <v>1498.64</v>
      </c>
      <c r="D336" s="46">
        <v>39567</v>
      </c>
      <c r="E336" s="32">
        <f t="shared" si="12"/>
        <v>98.070929986603687</v>
      </c>
      <c r="F336" s="32">
        <f t="shared" si="12"/>
        <v>92.842186125463073</v>
      </c>
      <c r="G336" s="32" t="str">
        <f t="shared" si="11"/>
        <v>Apr 08</v>
      </c>
    </row>
    <row r="337" spans="1:7" x14ac:dyDescent="0.2">
      <c r="A337" s="46">
        <v>39568</v>
      </c>
      <c r="B337" s="48">
        <v>1385.59</v>
      </c>
      <c r="C337" s="32">
        <v>1510.48</v>
      </c>
      <c r="D337" s="46">
        <v>39568</v>
      </c>
      <c r="E337" s="32">
        <f t="shared" si="12"/>
        <v>97.693717831206371</v>
      </c>
      <c r="F337" s="32">
        <f t="shared" si="12"/>
        <v>93.57568548736819</v>
      </c>
      <c r="G337" s="32" t="str">
        <f t="shared" si="11"/>
        <v>Apr 08</v>
      </c>
    </row>
    <row r="338" spans="1:7" x14ac:dyDescent="0.2">
      <c r="A338" s="46">
        <v>39569</v>
      </c>
      <c r="B338" s="48">
        <v>1409.34</v>
      </c>
      <c r="C338" s="32">
        <v>1510.48</v>
      </c>
      <c r="D338" s="46">
        <v>39569</v>
      </c>
      <c r="E338" s="32">
        <f t="shared" si="12"/>
        <v>99.368257773390681</v>
      </c>
      <c r="F338" s="32">
        <f t="shared" si="12"/>
        <v>93.57568548736819</v>
      </c>
      <c r="G338" s="32" t="str">
        <f t="shared" si="11"/>
        <v>May 08</v>
      </c>
    </row>
    <row r="339" spans="1:7" x14ac:dyDescent="0.2">
      <c r="A339" s="46">
        <v>39570</v>
      </c>
      <c r="B339" s="48">
        <v>1413.9</v>
      </c>
      <c r="C339" s="32">
        <v>1531.59</v>
      </c>
      <c r="D339" s="46">
        <v>39570</v>
      </c>
      <c r="E339" s="32">
        <f t="shared" si="12"/>
        <v>99.689769442290071</v>
      </c>
      <c r="F339" s="32">
        <f t="shared" si="12"/>
        <v>94.883470244954097</v>
      </c>
      <c r="G339" s="32" t="str">
        <f t="shared" si="11"/>
        <v>May 08</v>
      </c>
    </row>
    <row r="340" spans="1:7" x14ac:dyDescent="0.2">
      <c r="A340" s="46">
        <v>39573</v>
      </c>
      <c r="B340" s="48">
        <v>1407.49</v>
      </c>
      <c r="C340" s="32">
        <v>1530.01</v>
      </c>
      <c r="D340" s="46">
        <v>39573</v>
      </c>
      <c r="E340" s="32">
        <f t="shared" si="12"/>
        <v>99.237819925262642</v>
      </c>
      <c r="F340" s="32">
        <f t="shared" si="12"/>
        <v>94.78558772875391</v>
      </c>
      <c r="G340" s="32" t="str">
        <f t="shared" si="11"/>
        <v>May 08</v>
      </c>
    </row>
    <row r="341" spans="1:7" x14ac:dyDescent="0.2">
      <c r="A341" s="46">
        <v>39574</v>
      </c>
      <c r="B341" s="48">
        <v>1418.26</v>
      </c>
      <c r="C341" s="32">
        <v>1520.43</v>
      </c>
      <c r="D341" s="46">
        <v>39574</v>
      </c>
      <c r="E341" s="32">
        <f t="shared" si="12"/>
        <v>99.997179722202645</v>
      </c>
      <c r="F341" s="32">
        <f t="shared" si="12"/>
        <v>94.192097535590818</v>
      </c>
      <c r="G341" s="32" t="str">
        <f t="shared" si="11"/>
        <v>May 08</v>
      </c>
    </row>
    <row r="342" spans="1:7" x14ac:dyDescent="0.2">
      <c r="A342" s="46">
        <v>39575</v>
      </c>
      <c r="B342" s="48">
        <v>1392.57</v>
      </c>
      <c r="C342" s="32">
        <v>1532.26</v>
      </c>
      <c r="D342" s="46">
        <v>39575</v>
      </c>
      <c r="E342" s="32">
        <f t="shared" si="12"/>
        <v>98.185856306846233</v>
      </c>
      <c r="F342" s="32">
        <f t="shared" si="12"/>
        <v>94.92497738789973</v>
      </c>
      <c r="G342" s="32" t="str">
        <f t="shared" si="11"/>
        <v>May 08</v>
      </c>
    </row>
    <row r="343" spans="1:7" x14ac:dyDescent="0.2">
      <c r="A343" s="46">
        <v>39576</v>
      </c>
      <c r="B343" s="48">
        <v>1397.68</v>
      </c>
      <c r="C343" s="32">
        <v>1527.65</v>
      </c>
      <c r="D343" s="46">
        <v>39576</v>
      </c>
      <c r="E343" s="32">
        <f t="shared" si="12"/>
        <v>98.54614679545935</v>
      </c>
      <c r="F343" s="32">
        <f t="shared" si="12"/>
        <v>94.639383464049857</v>
      </c>
      <c r="G343" s="32" t="str">
        <f t="shared" si="11"/>
        <v>May 08</v>
      </c>
    </row>
    <row r="344" spans="1:7" x14ac:dyDescent="0.2">
      <c r="A344" s="46">
        <v>39577</v>
      </c>
      <c r="B344" s="48">
        <v>1388.28</v>
      </c>
      <c r="C344" s="32">
        <v>1509.05</v>
      </c>
      <c r="D344" s="46">
        <v>39577</v>
      </c>
      <c r="E344" s="32">
        <f t="shared" si="12"/>
        <v>97.883381513079044</v>
      </c>
      <c r="F344" s="32">
        <f t="shared" si="12"/>
        <v>93.487095615111073</v>
      </c>
      <c r="G344" s="32" t="str">
        <f t="shared" si="11"/>
        <v>May 08</v>
      </c>
    </row>
    <row r="345" spans="1:7" x14ac:dyDescent="0.2">
      <c r="A345" s="46">
        <v>39580</v>
      </c>
      <c r="B345" s="48">
        <v>1403.58</v>
      </c>
      <c r="C345" s="32">
        <v>1514.28</v>
      </c>
      <c r="D345" s="46">
        <v>39580</v>
      </c>
      <c r="E345" s="32">
        <f t="shared" si="12"/>
        <v>98.962137770570408</v>
      </c>
      <c r="F345" s="32">
        <f t="shared" si="12"/>
        <v>93.81109913392558</v>
      </c>
      <c r="G345" s="32" t="str">
        <f t="shared" si="11"/>
        <v>May 08</v>
      </c>
    </row>
    <row r="346" spans="1:7" x14ac:dyDescent="0.2">
      <c r="A346" s="46">
        <v>39581</v>
      </c>
      <c r="B346" s="48">
        <v>1403.04</v>
      </c>
      <c r="C346" s="32">
        <v>1516.09</v>
      </c>
      <c r="D346" s="46">
        <v>39581</v>
      </c>
      <c r="E346" s="32">
        <f t="shared" si="12"/>
        <v>98.924064020306005</v>
      </c>
      <c r="F346" s="32">
        <f t="shared" si="12"/>
        <v>93.923230370838439</v>
      </c>
      <c r="G346" s="32" t="str">
        <f t="shared" si="11"/>
        <v>May 08</v>
      </c>
    </row>
    <row r="347" spans="1:7" x14ac:dyDescent="0.2">
      <c r="A347" s="46">
        <v>39582</v>
      </c>
      <c r="B347" s="48">
        <v>1408.66</v>
      </c>
      <c r="C347" s="32">
        <v>1531.15</v>
      </c>
      <c r="D347" s="46">
        <v>39582</v>
      </c>
      <c r="E347" s="32">
        <f t="shared" si="12"/>
        <v>99.320313050835509</v>
      </c>
      <c r="F347" s="32">
        <f t="shared" si="12"/>
        <v>94.856211822721136</v>
      </c>
      <c r="G347" s="32" t="str">
        <f t="shared" si="11"/>
        <v>May 08</v>
      </c>
    </row>
    <row r="348" spans="1:7" x14ac:dyDescent="0.2">
      <c r="A348" s="46">
        <v>39583</v>
      </c>
      <c r="B348" s="48">
        <v>1423.57</v>
      </c>
      <c r="C348" s="32">
        <v>1531.27</v>
      </c>
      <c r="D348" s="46">
        <v>39583</v>
      </c>
      <c r="E348" s="32">
        <f t="shared" si="12"/>
        <v>100.37157159980258</v>
      </c>
      <c r="F348" s="32">
        <f t="shared" si="12"/>
        <v>94.863645937875575</v>
      </c>
      <c r="G348" s="32" t="str">
        <f t="shared" si="11"/>
        <v>May 08</v>
      </c>
    </row>
    <row r="349" spans="1:7" x14ac:dyDescent="0.2">
      <c r="A349" s="46">
        <v>39584</v>
      </c>
      <c r="B349" s="48">
        <v>1425.35</v>
      </c>
      <c r="C349" s="32">
        <v>1535.9</v>
      </c>
      <c r="D349" s="46">
        <v>39584</v>
      </c>
      <c r="E349" s="32">
        <f t="shared" si="12"/>
        <v>100.49707396178523</v>
      </c>
      <c r="F349" s="32">
        <f t="shared" si="12"/>
        <v>95.150478880917859</v>
      </c>
      <c r="G349" s="32" t="str">
        <f t="shared" si="11"/>
        <v>May 08</v>
      </c>
    </row>
    <row r="350" spans="1:7" x14ac:dyDescent="0.2">
      <c r="A350" s="46">
        <v>39587</v>
      </c>
      <c r="B350" s="48">
        <v>1426.63</v>
      </c>
      <c r="C350" s="32">
        <v>1547.32</v>
      </c>
      <c r="D350" s="46">
        <v>39587</v>
      </c>
      <c r="E350" s="32">
        <f t="shared" si="12"/>
        <v>100.58732285130085</v>
      </c>
      <c r="F350" s="32">
        <f t="shared" si="12"/>
        <v>95.857958839782427</v>
      </c>
      <c r="G350" s="32" t="str">
        <f t="shared" si="11"/>
        <v>May 08</v>
      </c>
    </row>
    <row r="351" spans="1:7" x14ac:dyDescent="0.2">
      <c r="A351" s="46">
        <v>39588</v>
      </c>
      <c r="B351" s="48">
        <v>1413.4</v>
      </c>
      <c r="C351" s="32">
        <v>1520.43</v>
      </c>
      <c r="D351" s="46">
        <v>39588</v>
      </c>
      <c r="E351" s="32">
        <f t="shared" si="12"/>
        <v>99.654515969823038</v>
      </c>
      <c r="F351" s="32">
        <f t="shared" si="12"/>
        <v>94.192097535590818</v>
      </c>
      <c r="G351" s="32" t="str">
        <f t="shared" si="11"/>
        <v>May 08</v>
      </c>
    </row>
    <row r="352" spans="1:7" x14ac:dyDescent="0.2">
      <c r="A352" s="46">
        <v>39589</v>
      </c>
      <c r="B352" s="48">
        <v>1390.71</v>
      </c>
      <c r="C352" s="32">
        <v>1508.65</v>
      </c>
      <c r="D352" s="46">
        <v>39589</v>
      </c>
      <c r="E352" s="32">
        <f t="shared" si="12"/>
        <v>98.054713389268841</v>
      </c>
      <c r="F352" s="32">
        <f t="shared" si="12"/>
        <v>93.462315231262934</v>
      </c>
      <c r="G352" s="32" t="str">
        <f t="shared" si="11"/>
        <v>May 08</v>
      </c>
    </row>
    <row r="353" spans="1:7" x14ac:dyDescent="0.2">
      <c r="A353" s="46">
        <v>39590</v>
      </c>
      <c r="B353" s="48">
        <v>1394.35</v>
      </c>
      <c r="C353" s="32">
        <v>1508.59</v>
      </c>
      <c r="D353" s="46">
        <v>39590</v>
      </c>
      <c r="E353" s="32">
        <f t="shared" si="12"/>
        <v>98.311358668828888</v>
      </c>
      <c r="F353" s="32">
        <f t="shared" si="12"/>
        <v>93.458598173685701</v>
      </c>
      <c r="G353" s="32" t="str">
        <f t="shared" si="11"/>
        <v>May 08</v>
      </c>
    </row>
    <row r="354" spans="1:7" x14ac:dyDescent="0.2">
      <c r="A354" s="46">
        <v>39591</v>
      </c>
      <c r="B354" s="48">
        <v>1375.93</v>
      </c>
      <c r="C354" s="32">
        <v>1483.03</v>
      </c>
      <c r="D354" s="46">
        <v>39591</v>
      </c>
      <c r="E354" s="32">
        <f t="shared" si="12"/>
        <v>97.012620743143202</v>
      </c>
      <c r="F354" s="32">
        <f t="shared" si="12"/>
        <v>91.875131645789196</v>
      </c>
      <c r="G354" s="32" t="str">
        <f t="shared" si="11"/>
        <v>May 08</v>
      </c>
    </row>
    <row r="355" spans="1:7" x14ac:dyDescent="0.2">
      <c r="A355" s="46">
        <v>39595</v>
      </c>
      <c r="B355" s="48">
        <v>1385.35</v>
      </c>
      <c r="C355" s="32">
        <v>1476.44</v>
      </c>
      <c r="D355" s="46">
        <v>39595</v>
      </c>
      <c r="E355" s="32">
        <f t="shared" si="12"/>
        <v>97.6767961644222</v>
      </c>
      <c r="F355" s="32">
        <f t="shared" si="12"/>
        <v>91.466874821890983</v>
      </c>
      <c r="G355" s="32" t="str">
        <f t="shared" si="11"/>
        <v>May 08</v>
      </c>
    </row>
    <row r="356" spans="1:7" x14ac:dyDescent="0.2">
      <c r="A356" s="46">
        <v>39596</v>
      </c>
      <c r="B356" s="48">
        <v>1390.84</v>
      </c>
      <c r="C356" s="32">
        <v>1491.19</v>
      </c>
      <c r="D356" s="46">
        <v>39596</v>
      </c>
      <c r="E356" s="32">
        <f t="shared" si="12"/>
        <v>98.063879292110272</v>
      </c>
      <c r="F356" s="32">
        <f t="shared" si="12"/>
        <v>92.380651476291362</v>
      </c>
      <c r="G356" s="32" t="str">
        <f t="shared" si="11"/>
        <v>May 08</v>
      </c>
    </row>
    <row r="357" spans="1:7" x14ac:dyDescent="0.2">
      <c r="A357" s="46">
        <v>39597</v>
      </c>
      <c r="B357" s="48">
        <v>1398.26</v>
      </c>
      <c r="C357" s="32">
        <v>1493.66</v>
      </c>
      <c r="D357" s="46">
        <v>39597</v>
      </c>
      <c r="E357" s="32">
        <f t="shared" si="12"/>
        <v>98.587040823521122</v>
      </c>
      <c r="F357" s="32">
        <f t="shared" si="12"/>
        <v>92.533670346553663</v>
      </c>
      <c r="G357" s="32" t="str">
        <f t="shared" si="11"/>
        <v>May 08</v>
      </c>
    </row>
    <row r="358" spans="1:7" x14ac:dyDescent="0.2">
      <c r="A358" s="46">
        <v>39598</v>
      </c>
      <c r="B358" s="48">
        <v>1400.38</v>
      </c>
      <c r="C358" s="32">
        <v>1504.48</v>
      </c>
      <c r="D358" s="46">
        <v>39598</v>
      </c>
      <c r="E358" s="32">
        <f t="shared" si="12"/>
        <v>98.736515546781362</v>
      </c>
      <c r="F358" s="32">
        <f t="shared" si="12"/>
        <v>93.203979729646008</v>
      </c>
      <c r="G358" s="32" t="str">
        <f t="shared" si="11"/>
        <v>May 08</v>
      </c>
    </row>
    <row r="359" spans="1:7" x14ac:dyDescent="0.2">
      <c r="A359" s="46">
        <v>39601</v>
      </c>
      <c r="B359" s="48">
        <v>1385.67</v>
      </c>
      <c r="C359" s="32">
        <v>1482.54</v>
      </c>
      <c r="D359" s="46">
        <v>39601</v>
      </c>
      <c r="E359" s="32">
        <f t="shared" si="12"/>
        <v>97.699358386801109</v>
      </c>
      <c r="F359" s="32">
        <f t="shared" si="12"/>
        <v>91.844775675575207</v>
      </c>
      <c r="G359" s="32" t="str">
        <f t="shared" si="11"/>
        <v>Jun 08</v>
      </c>
    </row>
    <row r="360" spans="1:7" x14ac:dyDescent="0.2">
      <c r="A360" s="46">
        <v>39602</v>
      </c>
      <c r="B360" s="48">
        <v>1377.65</v>
      </c>
      <c r="C360" s="32">
        <v>1489.51</v>
      </c>
      <c r="D360" s="46">
        <v>39602</v>
      </c>
      <c r="E360" s="32">
        <f t="shared" si="12"/>
        <v>97.13389268842981</v>
      </c>
      <c r="F360" s="32">
        <f t="shared" si="12"/>
        <v>92.276573864129148</v>
      </c>
      <c r="G360" s="32" t="str">
        <f t="shared" si="11"/>
        <v>Jun 08</v>
      </c>
    </row>
    <row r="361" spans="1:7" x14ac:dyDescent="0.2">
      <c r="A361" s="46">
        <v>39603</v>
      </c>
      <c r="B361" s="48">
        <v>1377.2</v>
      </c>
      <c r="C361" s="32">
        <v>1474.6</v>
      </c>
      <c r="D361" s="46">
        <v>39603</v>
      </c>
      <c r="E361" s="32">
        <f t="shared" si="12"/>
        <v>97.102164563209485</v>
      </c>
      <c r="F361" s="32">
        <f t="shared" si="12"/>
        <v>91.352885056189521</v>
      </c>
      <c r="G361" s="32" t="str">
        <f t="shared" si="11"/>
        <v>Jun 08</v>
      </c>
    </row>
    <row r="362" spans="1:7" x14ac:dyDescent="0.2">
      <c r="A362" s="46">
        <v>39604</v>
      </c>
      <c r="B362" s="48">
        <v>1404.05</v>
      </c>
      <c r="C362" s="32">
        <v>1472.01</v>
      </c>
      <c r="D362" s="46">
        <v>39604</v>
      </c>
      <c r="E362" s="32">
        <f t="shared" si="12"/>
        <v>98.995276034689425</v>
      </c>
      <c r="F362" s="32">
        <f t="shared" si="12"/>
        <v>91.192432070772767</v>
      </c>
      <c r="G362" s="32" t="str">
        <f t="shared" si="11"/>
        <v>Jun 08</v>
      </c>
    </row>
    <row r="363" spans="1:7" x14ac:dyDescent="0.2">
      <c r="A363" s="46">
        <v>39605</v>
      </c>
      <c r="B363" s="48">
        <v>1360.68</v>
      </c>
      <c r="C363" s="32">
        <v>1438.95</v>
      </c>
      <c r="D363" s="46">
        <v>39605</v>
      </c>
      <c r="E363" s="32">
        <f t="shared" si="12"/>
        <v>95.937389832898546</v>
      </c>
      <c r="F363" s="32">
        <f t="shared" si="12"/>
        <v>89.144333345723524</v>
      </c>
      <c r="G363" s="32" t="str">
        <f t="shared" si="11"/>
        <v>Jun 08</v>
      </c>
    </row>
    <row r="364" spans="1:7" x14ac:dyDescent="0.2">
      <c r="A364" s="46">
        <v>39608</v>
      </c>
      <c r="B364" s="48">
        <v>1361.76</v>
      </c>
      <c r="C364" s="32">
        <v>1435.22</v>
      </c>
      <c r="D364" s="46">
        <v>39608</v>
      </c>
      <c r="E364" s="32">
        <f t="shared" si="12"/>
        <v>96.013537333427351</v>
      </c>
      <c r="F364" s="32">
        <f t="shared" si="12"/>
        <v>88.913256266339559</v>
      </c>
      <c r="G364" s="32" t="str">
        <f t="shared" si="11"/>
        <v>Jun 08</v>
      </c>
    </row>
    <row r="365" spans="1:7" x14ac:dyDescent="0.2">
      <c r="A365" s="46">
        <v>39609</v>
      </c>
      <c r="B365" s="48">
        <v>1358.44</v>
      </c>
      <c r="C365" s="32">
        <v>1424.78</v>
      </c>
      <c r="D365" s="46">
        <v>39609</v>
      </c>
      <c r="E365" s="32">
        <f t="shared" si="12"/>
        <v>95.779454276246213</v>
      </c>
      <c r="F365" s="32">
        <f t="shared" si="12"/>
        <v>88.266488247902956</v>
      </c>
      <c r="G365" s="32" t="str">
        <f t="shared" si="11"/>
        <v>Jun 08</v>
      </c>
    </row>
    <row r="366" spans="1:7" x14ac:dyDescent="0.2">
      <c r="A366" s="46">
        <v>39610</v>
      </c>
      <c r="B366" s="48">
        <v>1335.49</v>
      </c>
      <c r="C366" s="32">
        <v>1399.4</v>
      </c>
      <c r="D366" s="46">
        <v>39610</v>
      </c>
      <c r="E366" s="32">
        <f t="shared" si="12"/>
        <v>94.161319890009167</v>
      </c>
      <c r="F366" s="32">
        <f t="shared" si="12"/>
        <v>86.694172892738109</v>
      </c>
      <c r="G366" s="32" t="str">
        <f t="shared" si="11"/>
        <v>Jun 08</v>
      </c>
    </row>
    <row r="367" spans="1:7" x14ac:dyDescent="0.2">
      <c r="A367" s="46">
        <v>39611</v>
      </c>
      <c r="B367" s="48">
        <v>1339.87</v>
      </c>
      <c r="C367" s="32">
        <v>1411.71</v>
      </c>
      <c r="D367" s="46">
        <v>39611</v>
      </c>
      <c r="E367" s="32">
        <f t="shared" si="12"/>
        <v>94.470140308820419</v>
      </c>
      <c r="F367" s="32">
        <f t="shared" si="12"/>
        <v>87.456789205664791</v>
      </c>
      <c r="G367" s="32" t="str">
        <f t="shared" si="11"/>
        <v>Jun 08</v>
      </c>
    </row>
    <row r="368" spans="1:7" x14ac:dyDescent="0.2">
      <c r="A368" s="46">
        <v>39612</v>
      </c>
      <c r="B368" s="48">
        <v>1360.03</v>
      </c>
      <c r="C368" s="32">
        <v>1417.6</v>
      </c>
      <c r="D368" s="46">
        <v>39612</v>
      </c>
      <c r="E368" s="32">
        <f t="shared" si="12"/>
        <v>95.89156031869139</v>
      </c>
      <c r="F368" s="32">
        <f t="shared" si="12"/>
        <v>87.82168035782874</v>
      </c>
      <c r="G368" s="32" t="str">
        <f t="shared" si="11"/>
        <v>Jun 08</v>
      </c>
    </row>
    <row r="369" spans="1:7" x14ac:dyDescent="0.2">
      <c r="A369" s="46">
        <v>39615</v>
      </c>
      <c r="B369" s="48">
        <v>1360.14</v>
      </c>
      <c r="C369" s="32">
        <v>1409.02</v>
      </c>
      <c r="D369" s="46">
        <v>39615</v>
      </c>
      <c r="E369" s="32">
        <f t="shared" si="12"/>
        <v>95.899316082634144</v>
      </c>
      <c r="F369" s="32">
        <f t="shared" si="12"/>
        <v>87.290141124286009</v>
      </c>
      <c r="G369" s="32" t="str">
        <f t="shared" si="11"/>
        <v>Jun 08</v>
      </c>
    </row>
    <row r="370" spans="1:7" x14ac:dyDescent="0.2">
      <c r="A370" s="46">
        <v>39616</v>
      </c>
      <c r="B370" s="48">
        <v>1350.93</v>
      </c>
      <c r="C370" s="32">
        <v>1417.2</v>
      </c>
      <c r="D370" s="46">
        <v>39616</v>
      </c>
      <c r="E370" s="32">
        <f t="shared" si="12"/>
        <v>95.249947119791301</v>
      </c>
      <c r="F370" s="32">
        <f t="shared" si="12"/>
        <v>87.796899973980587</v>
      </c>
      <c r="G370" s="32" t="str">
        <f t="shared" si="11"/>
        <v>Jun 08</v>
      </c>
    </row>
    <row r="371" spans="1:7" x14ac:dyDescent="0.2">
      <c r="A371" s="46">
        <v>39617</v>
      </c>
      <c r="B371" s="48">
        <v>1337.81</v>
      </c>
      <c r="C371" s="32">
        <v>1396.17</v>
      </c>
      <c r="D371" s="46">
        <v>39617</v>
      </c>
      <c r="E371" s="32">
        <f t="shared" si="12"/>
        <v>94.324896002256224</v>
      </c>
      <c r="F371" s="32">
        <f t="shared" si="12"/>
        <v>86.494071293164325</v>
      </c>
      <c r="G371" s="32" t="str">
        <f t="shared" si="11"/>
        <v>Jun 08</v>
      </c>
    </row>
    <row r="372" spans="1:7" x14ac:dyDescent="0.2">
      <c r="A372" s="46">
        <v>39618</v>
      </c>
      <c r="B372" s="48">
        <v>1342.83</v>
      </c>
      <c r="C372" s="32">
        <v>1386.8</v>
      </c>
      <c r="D372" s="46">
        <v>39618</v>
      </c>
      <c r="E372" s="32">
        <f t="shared" si="12"/>
        <v>94.678840865825293</v>
      </c>
      <c r="F372" s="32">
        <f t="shared" si="12"/>
        <v>85.913590801521508</v>
      </c>
      <c r="G372" s="32" t="str">
        <f t="shared" si="11"/>
        <v>Jun 08</v>
      </c>
    </row>
    <row r="373" spans="1:7" x14ac:dyDescent="0.2">
      <c r="A373" s="46">
        <v>39619</v>
      </c>
      <c r="B373" s="48">
        <v>1317.93</v>
      </c>
      <c r="C373" s="32">
        <v>1362.8</v>
      </c>
      <c r="D373" s="46">
        <v>39619</v>
      </c>
      <c r="E373" s="32">
        <f t="shared" si="12"/>
        <v>92.923217936966793</v>
      </c>
      <c r="F373" s="32">
        <f t="shared" si="12"/>
        <v>84.426767770632765</v>
      </c>
      <c r="G373" s="32" t="str">
        <f t="shared" si="11"/>
        <v>Jun 08</v>
      </c>
    </row>
    <row r="374" spans="1:7" x14ac:dyDescent="0.2">
      <c r="A374" s="46">
        <v>39622</v>
      </c>
      <c r="B374" s="48">
        <v>1318</v>
      </c>
      <c r="C374" s="32">
        <v>1360.2</v>
      </c>
      <c r="D374" s="46">
        <v>39622</v>
      </c>
      <c r="E374" s="32">
        <f t="shared" si="12"/>
        <v>92.928153423112178</v>
      </c>
      <c r="F374" s="32">
        <f t="shared" si="12"/>
        <v>84.265695275619819</v>
      </c>
      <c r="G374" s="32" t="str">
        <f t="shared" si="11"/>
        <v>Jun 08</v>
      </c>
    </row>
    <row r="375" spans="1:7" x14ac:dyDescent="0.2">
      <c r="A375" s="46">
        <v>39623</v>
      </c>
      <c r="B375" s="48">
        <v>1314.29</v>
      </c>
      <c r="C375" s="32">
        <v>1348.4</v>
      </c>
      <c r="D375" s="46">
        <v>39623</v>
      </c>
      <c r="E375" s="32">
        <f t="shared" si="12"/>
        <v>92.666572657406761</v>
      </c>
      <c r="F375" s="32">
        <f t="shared" si="12"/>
        <v>83.53467395209951</v>
      </c>
      <c r="G375" s="32" t="str">
        <f t="shared" si="11"/>
        <v>Jun 08</v>
      </c>
    </row>
    <row r="376" spans="1:7" x14ac:dyDescent="0.2">
      <c r="A376" s="46">
        <v>39624</v>
      </c>
      <c r="B376" s="48">
        <v>1321.97</v>
      </c>
      <c r="C376" s="32">
        <v>1369.66</v>
      </c>
      <c r="D376" s="46">
        <v>39624</v>
      </c>
      <c r="E376" s="32">
        <f t="shared" si="12"/>
        <v>93.208065994500458</v>
      </c>
      <c r="F376" s="32">
        <f t="shared" si="12"/>
        <v>84.851751353628458</v>
      </c>
      <c r="G376" s="32" t="str">
        <f t="shared" si="11"/>
        <v>Jun 08</v>
      </c>
    </row>
    <row r="377" spans="1:7" x14ac:dyDescent="0.2">
      <c r="A377" s="46">
        <v>39625</v>
      </c>
      <c r="B377" s="48">
        <v>1283.1500000000001</v>
      </c>
      <c r="C377" s="32">
        <v>1333.72</v>
      </c>
      <c r="D377" s="46">
        <v>39625</v>
      </c>
      <c r="E377" s="32">
        <f t="shared" si="12"/>
        <v>90.470986392159645</v>
      </c>
      <c r="F377" s="32">
        <f t="shared" si="12"/>
        <v>82.62523386487257</v>
      </c>
      <c r="G377" s="32" t="str">
        <f t="shared" si="11"/>
        <v>Jun 08</v>
      </c>
    </row>
    <row r="378" spans="1:7" x14ac:dyDescent="0.2">
      <c r="A378" s="46">
        <v>39626</v>
      </c>
      <c r="B378" s="48">
        <v>1278.3800000000001</v>
      </c>
      <c r="C378" s="32">
        <v>1325.25</v>
      </c>
      <c r="D378" s="46">
        <v>39626</v>
      </c>
      <c r="E378" s="32">
        <f t="shared" si="12"/>
        <v>90.1346682648241</v>
      </c>
      <c r="F378" s="32">
        <f t="shared" si="12"/>
        <v>82.100509236888072</v>
      </c>
      <c r="G378" s="32" t="str">
        <f t="shared" si="11"/>
        <v>Jun 08</v>
      </c>
    </row>
    <row r="379" spans="1:7" x14ac:dyDescent="0.2">
      <c r="A379" s="46">
        <v>39629</v>
      </c>
      <c r="B379" s="48">
        <v>1280</v>
      </c>
      <c r="C379" s="32">
        <v>1329.06</v>
      </c>
      <c r="D379" s="46">
        <v>39629</v>
      </c>
      <c r="E379" s="32">
        <f t="shared" si="12"/>
        <v>90.248889515617293</v>
      </c>
      <c r="F379" s="32">
        <f t="shared" si="12"/>
        <v>82.336542393041668</v>
      </c>
      <c r="G379" s="32" t="str">
        <f t="shared" si="11"/>
        <v>Jun 08</v>
      </c>
    </row>
    <row r="380" spans="1:7" x14ac:dyDescent="0.2">
      <c r="A380" s="46">
        <v>39630</v>
      </c>
      <c r="B380" s="48">
        <v>1284.9100000000001</v>
      </c>
      <c r="C380" s="32">
        <v>1301.72</v>
      </c>
      <c r="D380" s="46">
        <v>39630</v>
      </c>
      <c r="E380" s="32">
        <f t="shared" si="12"/>
        <v>90.595078615243608</v>
      </c>
      <c r="F380" s="32">
        <f t="shared" si="12"/>
        <v>80.642803157020893</v>
      </c>
      <c r="G380" s="32" t="str">
        <f t="shared" si="11"/>
        <v>Jul 08</v>
      </c>
    </row>
    <row r="381" spans="1:7" x14ac:dyDescent="0.2">
      <c r="A381" s="46">
        <v>39631</v>
      </c>
      <c r="B381" s="48">
        <v>1261.52</v>
      </c>
      <c r="C381" s="32">
        <v>1296.0999999999999</v>
      </c>
      <c r="D381" s="46">
        <v>39631</v>
      </c>
      <c r="E381" s="32">
        <f t="shared" si="12"/>
        <v>88.945921173235561</v>
      </c>
      <c r="F381" s="32">
        <f t="shared" si="12"/>
        <v>80.294638763954438</v>
      </c>
      <c r="G381" s="32" t="str">
        <f t="shared" si="11"/>
        <v>Jul 08</v>
      </c>
    </row>
    <row r="382" spans="1:7" x14ac:dyDescent="0.2">
      <c r="A382" s="46">
        <v>39632</v>
      </c>
      <c r="B382" s="48">
        <v>1262.9000000000001</v>
      </c>
      <c r="C382" s="32">
        <v>1308.9100000000001</v>
      </c>
      <c r="D382" s="46">
        <v>39632</v>
      </c>
      <c r="E382" s="32">
        <f t="shared" si="12"/>
        <v>89.043220757244598</v>
      </c>
      <c r="F382" s="32">
        <f t="shared" si="12"/>
        <v>81.088230556691329</v>
      </c>
      <c r="G382" s="32" t="str">
        <f t="shared" si="11"/>
        <v>Jul 08</v>
      </c>
    </row>
    <row r="383" spans="1:7" x14ac:dyDescent="0.2">
      <c r="A383" s="46">
        <v>39636</v>
      </c>
      <c r="B383" s="48">
        <v>1252.31</v>
      </c>
      <c r="C383" s="32">
        <v>1308.3699999999999</v>
      </c>
      <c r="D383" s="46">
        <v>39636</v>
      </c>
      <c r="E383" s="32">
        <f t="shared" si="12"/>
        <v>88.296552210392733</v>
      </c>
      <c r="F383" s="32">
        <f t="shared" si="12"/>
        <v>81.054777038496312</v>
      </c>
      <c r="G383" s="32" t="str">
        <f t="shared" si="11"/>
        <v>Jul 08</v>
      </c>
    </row>
    <row r="384" spans="1:7" x14ac:dyDescent="0.2">
      <c r="A384" s="46">
        <v>39637</v>
      </c>
      <c r="B384" s="48">
        <v>1273.7</v>
      </c>
      <c r="C384" s="32">
        <v>1287.24</v>
      </c>
      <c r="D384" s="46">
        <v>39637</v>
      </c>
      <c r="E384" s="32">
        <f t="shared" si="12"/>
        <v>89.804695762532617</v>
      </c>
      <c r="F384" s="32">
        <f t="shared" si="12"/>
        <v>79.745753261718022</v>
      </c>
      <c r="G384" s="32" t="str">
        <f t="shared" si="11"/>
        <v>Jul 08</v>
      </c>
    </row>
    <row r="385" spans="1:7" x14ac:dyDescent="0.2">
      <c r="A385" s="46">
        <v>39638</v>
      </c>
      <c r="B385" s="48">
        <v>1244.69</v>
      </c>
      <c r="C385" s="32">
        <v>1309.68</v>
      </c>
      <c r="D385" s="46">
        <v>39638</v>
      </c>
      <c r="E385" s="32">
        <f t="shared" si="12"/>
        <v>87.759289289995067</v>
      </c>
      <c r="F385" s="32">
        <f t="shared" si="12"/>
        <v>81.135932795599004</v>
      </c>
      <c r="G385" s="32" t="str">
        <f t="shared" si="11"/>
        <v>Jul 08</v>
      </c>
    </row>
    <row r="386" spans="1:7" x14ac:dyDescent="0.2">
      <c r="A386" s="46">
        <v>39639</v>
      </c>
      <c r="B386" s="48">
        <v>1253.3900000000001</v>
      </c>
      <c r="C386" s="32">
        <v>1284.58</v>
      </c>
      <c r="D386" s="46">
        <v>39639</v>
      </c>
      <c r="E386" s="32">
        <f t="shared" si="12"/>
        <v>88.372699710921538</v>
      </c>
      <c r="F386" s="32">
        <f t="shared" si="12"/>
        <v>79.580963709127857</v>
      </c>
      <c r="G386" s="32" t="str">
        <f t="shared" si="11"/>
        <v>Jul 08</v>
      </c>
    </row>
    <row r="387" spans="1:7" x14ac:dyDescent="0.2">
      <c r="A387" s="46">
        <v>39640</v>
      </c>
      <c r="B387" s="48">
        <v>1239.49</v>
      </c>
      <c r="C387" s="32">
        <v>1249.1199999999999</v>
      </c>
      <c r="D387" s="46">
        <v>39640</v>
      </c>
      <c r="E387" s="32">
        <f t="shared" si="12"/>
        <v>87.392653176337873</v>
      </c>
      <c r="F387" s="32">
        <f t="shared" si="12"/>
        <v>77.38418268098971</v>
      </c>
      <c r="G387" s="32" t="str">
        <f t="shared" si="11"/>
        <v>Jul 08</v>
      </c>
    </row>
    <row r="388" spans="1:7" x14ac:dyDescent="0.2">
      <c r="A388" s="46">
        <v>39643</v>
      </c>
      <c r="B388" s="48">
        <v>1228.3</v>
      </c>
      <c r="C388" s="32">
        <v>1258.54</v>
      </c>
      <c r="D388" s="46">
        <v>39643</v>
      </c>
      <c r="E388" s="32">
        <f t="shared" si="12"/>
        <v>86.60368046252556</v>
      </c>
      <c r="F388" s="32">
        <f t="shared" si="12"/>
        <v>77.967760720613555</v>
      </c>
      <c r="G388" s="32" t="str">
        <f t="shared" ref="G388:G451" si="13">TEXT(D388, "mmm") &amp; " " &amp; TEXT(D388, "yy")</f>
        <v>Jul 08</v>
      </c>
    </row>
    <row r="389" spans="1:7" x14ac:dyDescent="0.2">
      <c r="A389" s="46">
        <v>39644</v>
      </c>
      <c r="B389" s="48">
        <v>1214.9100000000001</v>
      </c>
      <c r="C389" s="32">
        <v>1229.26</v>
      </c>
      <c r="D389" s="46">
        <v>39644</v>
      </c>
      <c r="E389" s="32">
        <f t="shared" ref="E389:F452" si="14">100*B389/B$2</f>
        <v>85.659592469858296</v>
      </c>
      <c r="F389" s="32">
        <f t="shared" si="14"/>
        <v>76.15383662292929</v>
      </c>
      <c r="G389" s="32" t="str">
        <f t="shared" si="13"/>
        <v>Jul 08</v>
      </c>
    </row>
    <row r="390" spans="1:7" x14ac:dyDescent="0.2">
      <c r="A390" s="46">
        <v>39645</v>
      </c>
      <c r="B390" s="48">
        <v>1245.3599999999999</v>
      </c>
      <c r="C390" s="32">
        <v>1243.22</v>
      </c>
      <c r="D390" s="46">
        <v>39645</v>
      </c>
      <c r="E390" s="32">
        <f t="shared" si="14"/>
        <v>87.806528943100886</v>
      </c>
      <c r="F390" s="32">
        <f t="shared" si="14"/>
        <v>77.01867201922957</v>
      </c>
      <c r="G390" s="32" t="str">
        <f t="shared" si="13"/>
        <v>Jul 08</v>
      </c>
    </row>
    <row r="391" spans="1:7" x14ac:dyDescent="0.2">
      <c r="A391" s="46">
        <v>39646</v>
      </c>
      <c r="B391" s="48">
        <v>1260.32</v>
      </c>
      <c r="C391" s="32">
        <v>1276.98</v>
      </c>
      <c r="D391" s="46">
        <v>39646</v>
      </c>
      <c r="E391" s="32">
        <f t="shared" si="14"/>
        <v>88.861312839314678</v>
      </c>
      <c r="F391" s="32">
        <f t="shared" si="14"/>
        <v>79.110136416013077</v>
      </c>
      <c r="G391" s="32" t="str">
        <f t="shared" si="13"/>
        <v>Jul 08</v>
      </c>
    </row>
    <row r="392" spans="1:7" x14ac:dyDescent="0.2">
      <c r="A392" s="46">
        <v>39647</v>
      </c>
      <c r="B392" s="48">
        <v>1260.68</v>
      </c>
      <c r="C392" s="32">
        <v>1299.3900000000001</v>
      </c>
      <c r="D392" s="46">
        <v>39647</v>
      </c>
      <c r="E392" s="32">
        <f t="shared" si="14"/>
        <v>88.886695339490942</v>
      </c>
      <c r="F392" s="32">
        <f t="shared" si="14"/>
        <v>80.498457421105456</v>
      </c>
      <c r="G392" s="32" t="str">
        <f t="shared" si="13"/>
        <v>Jul 08</v>
      </c>
    </row>
    <row r="393" spans="1:7" x14ac:dyDescent="0.2">
      <c r="A393" s="46">
        <v>39650</v>
      </c>
      <c r="B393" s="48">
        <v>1260</v>
      </c>
      <c r="C393" s="32">
        <v>1306.02</v>
      </c>
      <c r="D393" s="46">
        <v>39650</v>
      </c>
      <c r="E393" s="32">
        <f t="shared" si="14"/>
        <v>88.838750616935769</v>
      </c>
      <c r="F393" s="32">
        <f t="shared" si="14"/>
        <v>80.909192283388464</v>
      </c>
      <c r="G393" s="32" t="str">
        <f t="shared" si="13"/>
        <v>Jul 08</v>
      </c>
    </row>
    <row r="394" spans="1:7" x14ac:dyDescent="0.2">
      <c r="A394" s="46">
        <v>39651</v>
      </c>
      <c r="B394" s="48">
        <v>1277</v>
      </c>
      <c r="C394" s="32">
        <v>1301.45</v>
      </c>
      <c r="D394" s="46">
        <v>39651</v>
      </c>
      <c r="E394" s="32">
        <f t="shared" si="14"/>
        <v>90.037368680815064</v>
      </c>
      <c r="F394" s="32">
        <f t="shared" si="14"/>
        <v>80.626076397923399</v>
      </c>
      <c r="G394" s="32" t="str">
        <f t="shared" si="13"/>
        <v>Jul 08</v>
      </c>
    </row>
    <row r="395" spans="1:7" x14ac:dyDescent="0.2">
      <c r="A395" s="46">
        <v>39652</v>
      </c>
      <c r="B395" s="48">
        <v>1282.19</v>
      </c>
      <c r="C395" s="32">
        <v>1327.08</v>
      </c>
      <c r="D395" s="46">
        <v>39652</v>
      </c>
      <c r="E395" s="32">
        <f t="shared" si="14"/>
        <v>90.403299725022919</v>
      </c>
      <c r="F395" s="32">
        <f t="shared" si="14"/>
        <v>82.213879492993343</v>
      </c>
      <c r="G395" s="32" t="str">
        <f t="shared" si="13"/>
        <v>Jul 08</v>
      </c>
    </row>
    <row r="396" spans="1:7" x14ac:dyDescent="0.2">
      <c r="A396" s="46">
        <v>39653</v>
      </c>
      <c r="B396" s="48">
        <v>1252.54</v>
      </c>
      <c r="C396" s="32">
        <v>1308.25</v>
      </c>
      <c r="D396" s="46">
        <v>39653</v>
      </c>
      <c r="E396" s="32">
        <f t="shared" si="14"/>
        <v>88.312768807727565</v>
      </c>
      <c r="F396" s="32">
        <f t="shared" si="14"/>
        <v>81.047342923341873</v>
      </c>
      <c r="G396" s="32" t="str">
        <f t="shared" si="13"/>
        <v>Jul 08</v>
      </c>
    </row>
    <row r="397" spans="1:7" x14ac:dyDescent="0.2">
      <c r="A397" s="46">
        <v>39654</v>
      </c>
      <c r="B397" s="48">
        <v>1257.76</v>
      </c>
      <c r="C397" s="32">
        <v>1307.2</v>
      </c>
      <c r="D397" s="46">
        <v>39654</v>
      </c>
      <c r="E397" s="32">
        <f t="shared" si="14"/>
        <v>88.680815060283436</v>
      </c>
      <c r="F397" s="32">
        <f t="shared" si="14"/>
        <v>80.982294415740498</v>
      </c>
      <c r="G397" s="32" t="str">
        <f t="shared" si="13"/>
        <v>Jul 08</v>
      </c>
    </row>
    <row r="398" spans="1:7" x14ac:dyDescent="0.2">
      <c r="A398" s="46">
        <v>39657</v>
      </c>
      <c r="B398" s="48">
        <v>1234.3699999999999</v>
      </c>
      <c r="C398" s="32">
        <v>1292.08</v>
      </c>
      <c r="D398" s="46">
        <v>39657</v>
      </c>
      <c r="E398" s="32">
        <f t="shared" si="14"/>
        <v>87.031657618275389</v>
      </c>
      <c r="F398" s="32">
        <f t="shared" si="14"/>
        <v>80.045595906280582</v>
      </c>
      <c r="G398" s="32" t="str">
        <f t="shared" si="13"/>
        <v>Jul 08</v>
      </c>
    </row>
    <row r="399" spans="1:7" x14ac:dyDescent="0.2">
      <c r="A399" s="46">
        <v>39658</v>
      </c>
      <c r="B399" s="48">
        <v>1263.2</v>
      </c>
      <c r="C399" s="32">
        <v>1296.06</v>
      </c>
      <c r="D399" s="46">
        <v>39658</v>
      </c>
      <c r="E399" s="32">
        <f t="shared" si="14"/>
        <v>89.064372840724815</v>
      </c>
      <c r="F399" s="32">
        <f t="shared" si="14"/>
        <v>80.29216072556963</v>
      </c>
      <c r="G399" s="32" t="str">
        <f t="shared" si="13"/>
        <v>Jul 08</v>
      </c>
    </row>
    <row r="400" spans="1:7" x14ac:dyDescent="0.2">
      <c r="A400" s="46">
        <v>39659</v>
      </c>
      <c r="B400" s="48">
        <v>1284.26</v>
      </c>
      <c r="C400" s="32">
        <v>1311.83</v>
      </c>
      <c r="D400" s="46">
        <v>39659</v>
      </c>
      <c r="E400" s="32">
        <f t="shared" si="14"/>
        <v>90.549249101036452</v>
      </c>
      <c r="F400" s="32">
        <f t="shared" si="14"/>
        <v>81.269127358782782</v>
      </c>
      <c r="G400" s="32" t="str">
        <f t="shared" si="13"/>
        <v>Jul 08</v>
      </c>
    </row>
    <row r="401" spans="1:7" x14ac:dyDescent="0.2">
      <c r="A401" s="46">
        <v>39660</v>
      </c>
      <c r="B401" s="48">
        <v>1267.3800000000001</v>
      </c>
      <c r="C401" s="32">
        <v>1311.37</v>
      </c>
      <c r="D401" s="46">
        <v>39660</v>
      </c>
      <c r="E401" s="32">
        <f t="shared" si="14"/>
        <v>89.359091870549264</v>
      </c>
      <c r="F401" s="32">
        <f t="shared" si="14"/>
        <v>81.24062991735741</v>
      </c>
      <c r="G401" s="32" t="str">
        <f t="shared" si="13"/>
        <v>Jul 08</v>
      </c>
    </row>
    <row r="402" spans="1:7" x14ac:dyDescent="0.2">
      <c r="A402" s="46">
        <v>39661</v>
      </c>
      <c r="B402" s="48">
        <v>1260.31</v>
      </c>
      <c r="C402" s="32">
        <v>1289.58</v>
      </c>
      <c r="D402" s="46">
        <v>39661</v>
      </c>
      <c r="E402" s="32">
        <f t="shared" si="14"/>
        <v>88.860607769865339</v>
      </c>
      <c r="F402" s="32">
        <f t="shared" si="14"/>
        <v>79.890718507229678</v>
      </c>
      <c r="G402" s="32" t="str">
        <f t="shared" si="13"/>
        <v>Aug 08</v>
      </c>
    </row>
    <row r="403" spans="1:7" x14ac:dyDescent="0.2">
      <c r="A403" s="46">
        <v>39664</v>
      </c>
      <c r="B403" s="48">
        <v>1249.01</v>
      </c>
      <c r="C403" s="32">
        <v>1280.17</v>
      </c>
      <c r="D403" s="46">
        <v>39664</v>
      </c>
      <c r="E403" s="32">
        <f t="shared" si="14"/>
        <v>88.063879292110272</v>
      </c>
      <c r="F403" s="32">
        <f t="shared" si="14"/>
        <v>79.307759977202039</v>
      </c>
      <c r="G403" s="32" t="str">
        <f t="shared" si="13"/>
        <v>Aug 08</v>
      </c>
    </row>
    <row r="404" spans="1:7" x14ac:dyDescent="0.2">
      <c r="A404" s="46">
        <v>39665</v>
      </c>
      <c r="B404" s="48">
        <v>1284.8800000000001</v>
      </c>
      <c r="C404" s="32">
        <v>1314.58</v>
      </c>
      <c r="D404" s="46">
        <v>39665</v>
      </c>
      <c r="E404" s="32">
        <f t="shared" si="14"/>
        <v>90.592963406895592</v>
      </c>
      <c r="F404" s="32">
        <f t="shared" si="14"/>
        <v>81.439492497738783</v>
      </c>
      <c r="G404" s="32" t="str">
        <f t="shared" si="13"/>
        <v>Aug 08</v>
      </c>
    </row>
    <row r="405" spans="1:7" x14ac:dyDescent="0.2">
      <c r="A405" s="46">
        <v>39666</v>
      </c>
      <c r="B405" s="48">
        <v>1289.19</v>
      </c>
      <c r="C405" s="32">
        <v>1328.06</v>
      </c>
      <c r="D405" s="46">
        <v>39666</v>
      </c>
      <c r="E405" s="32">
        <f t="shared" si="14"/>
        <v>90.896848339561444</v>
      </c>
      <c r="F405" s="32">
        <f t="shared" si="14"/>
        <v>82.274591433421307</v>
      </c>
      <c r="G405" s="32" t="str">
        <f t="shared" si="13"/>
        <v>Aug 08</v>
      </c>
    </row>
    <row r="406" spans="1:7" x14ac:dyDescent="0.2">
      <c r="A406" s="46">
        <v>39667</v>
      </c>
      <c r="B406" s="48">
        <v>1266.07</v>
      </c>
      <c r="C406" s="32">
        <v>1324.34</v>
      </c>
      <c r="D406" s="46">
        <v>39667</v>
      </c>
      <c r="E406" s="32">
        <f t="shared" si="14"/>
        <v>89.266727772685613</v>
      </c>
      <c r="F406" s="32">
        <f t="shared" si="14"/>
        <v>82.044133863633547</v>
      </c>
      <c r="G406" s="32" t="str">
        <f t="shared" si="13"/>
        <v>Aug 08</v>
      </c>
    </row>
    <row r="407" spans="1:7" x14ac:dyDescent="0.2">
      <c r="A407" s="46">
        <v>39668</v>
      </c>
      <c r="B407" s="48">
        <v>1296.32</v>
      </c>
      <c r="C407" s="32">
        <v>1332.09</v>
      </c>
      <c r="D407" s="46">
        <v>39668</v>
      </c>
      <c r="E407" s="32">
        <f t="shared" si="14"/>
        <v>91.399562856941415</v>
      </c>
      <c r="F407" s="32">
        <f t="shared" si="14"/>
        <v>82.524253800691369</v>
      </c>
      <c r="G407" s="32" t="str">
        <f t="shared" si="13"/>
        <v>Aug 08</v>
      </c>
    </row>
    <row r="408" spans="1:7" x14ac:dyDescent="0.2">
      <c r="A408" s="46">
        <v>39671</v>
      </c>
      <c r="B408" s="48">
        <v>1305.32</v>
      </c>
      <c r="C408" s="32">
        <v>1347.54</v>
      </c>
      <c r="D408" s="46">
        <v>39671</v>
      </c>
      <c r="E408" s="32">
        <f t="shared" si="14"/>
        <v>92.034125361348089</v>
      </c>
      <c r="F408" s="32">
        <f t="shared" si="14"/>
        <v>83.481396126825999</v>
      </c>
      <c r="G408" s="32" t="str">
        <f t="shared" si="13"/>
        <v>Aug 08</v>
      </c>
    </row>
    <row r="409" spans="1:7" x14ac:dyDescent="0.2">
      <c r="A409" s="46">
        <v>39672</v>
      </c>
      <c r="B409" s="48">
        <v>1289.5899999999999</v>
      </c>
      <c r="C409" s="32">
        <v>1344.02</v>
      </c>
      <c r="D409" s="46">
        <v>39672</v>
      </c>
      <c r="E409" s="32">
        <f t="shared" si="14"/>
        <v>90.925051117535077</v>
      </c>
      <c r="F409" s="32">
        <f t="shared" si="14"/>
        <v>83.263328748962323</v>
      </c>
      <c r="G409" s="32" t="str">
        <f t="shared" si="13"/>
        <v>Aug 08</v>
      </c>
    </row>
    <row r="410" spans="1:7" x14ac:dyDescent="0.2">
      <c r="A410" s="46">
        <v>39673</v>
      </c>
      <c r="B410" s="48">
        <v>1285.83</v>
      </c>
      <c r="C410" s="32">
        <v>1312.51</v>
      </c>
      <c r="D410" s="46">
        <v>39673</v>
      </c>
      <c r="E410" s="32">
        <f t="shared" si="14"/>
        <v>90.659945004582951</v>
      </c>
      <c r="F410" s="32">
        <f t="shared" si="14"/>
        <v>81.311254011324635</v>
      </c>
      <c r="G410" s="32" t="str">
        <f t="shared" si="13"/>
        <v>Aug 08</v>
      </c>
    </row>
    <row r="411" spans="1:7" x14ac:dyDescent="0.2">
      <c r="A411" s="46">
        <v>39674</v>
      </c>
      <c r="B411" s="48">
        <v>1292.93</v>
      </c>
      <c r="C411" s="32">
        <v>1314.72</v>
      </c>
      <c r="D411" s="46">
        <v>39674</v>
      </c>
      <c r="E411" s="32">
        <f t="shared" si="14"/>
        <v>91.160544313614892</v>
      </c>
      <c r="F411" s="32">
        <f t="shared" si="14"/>
        <v>81.448165632085633</v>
      </c>
      <c r="G411" s="32" t="str">
        <f t="shared" si="13"/>
        <v>Aug 08</v>
      </c>
    </row>
    <row r="412" spans="1:7" x14ac:dyDescent="0.2">
      <c r="A412" s="46">
        <v>39675</v>
      </c>
      <c r="B412" s="48">
        <v>1298.2</v>
      </c>
      <c r="C412" s="32">
        <v>1320.89</v>
      </c>
      <c r="D412" s="46">
        <v>39675</v>
      </c>
      <c r="E412" s="32">
        <f t="shared" si="14"/>
        <v>91.532115913417471</v>
      </c>
      <c r="F412" s="32">
        <f t="shared" si="14"/>
        <v>81.830403052943282</v>
      </c>
      <c r="G412" s="32" t="str">
        <f t="shared" si="13"/>
        <v>Aug 08</v>
      </c>
    </row>
    <row r="413" spans="1:7" x14ac:dyDescent="0.2">
      <c r="A413" s="46">
        <v>39678</v>
      </c>
      <c r="B413" s="48">
        <v>1278.5999999999999</v>
      </c>
      <c r="C413" s="32">
        <v>1319.8</v>
      </c>
      <c r="D413" s="46">
        <v>39678</v>
      </c>
      <c r="E413" s="32">
        <f t="shared" si="14"/>
        <v>90.150179792709579</v>
      </c>
      <c r="F413" s="32">
        <f t="shared" si="14"/>
        <v>81.762876506957085</v>
      </c>
      <c r="G413" s="32" t="str">
        <f t="shared" si="13"/>
        <v>Aug 08</v>
      </c>
    </row>
    <row r="414" spans="1:7" x14ac:dyDescent="0.2">
      <c r="A414" s="46">
        <v>39679</v>
      </c>
      <c r="B414" s="48">
        <v>1266.69</v>
      </c>
      <c r="C414" s="32">
        <v>1286.21</v>
      </c>
      <c r="D414" s="46">
        <v>39679</v>
      </c>
      <c r="E414" s="32">
        <f t="shared" si="14"/>
        <v>89.310442078544739</v>
      </c>
      <c r="F414" s="32">
        <f t="shared" si="14"/>
        <v>79.681943773309044</v>
      </c>
      <c r="G414" s="32" t="str">
        <f t="shared" si="13"/>
        <v>Aug 08</v>
      </c>
    </row>
    <row r="415" spans="1:7" x14ac:dyDescent="0.2">
      <c r="A415" s="46">
        <v>39680</v>
      </c>
      <c r="B415" s="48">
        <v>1274.54</v>
      </c>
      <c r="C415" s="32">
        <v>1292.1199999999999</v>
      </c>
      <c r="D415" s="46">
        <v>39680</v>
      </c>
      <c r="E415" s="32">
        <f t="shared" si="14"/>
        <v>89.863921596277237</v>
      </c>
      <c r="F415" s="32">
        <f t="shared" si="14"/>
        <v>80.04807394466539</v>
      </c>
      <c r="G415" s="32" t="str">
        <f t="shared" si="13"/>
        <v>Aug 08</v>
      </c>
    </row>
    <row r="416" spans="1:7" x14ac:dyDescent="0.2">
      <c r="A416" s="46">
        <v>39681</v>
      </c>
      <c r="B416" s="48">
        <v>1277.72</v>
      </c>
      <c r="C416" s="32">
        <v>1275.0899999999999</v>
      </c>
      <c r="D416" s="46">
        <v>39681</v>
      </c>
      <c r="E416" s="32">
        <f t="shared" si="14"/>
        <v>90.088133681167591</v>
      </c>
      <c r="F416" s="32">
        <f t="shared" si="14"/>
        <v>78.993049102330588</v>
      </c>
      <c r="G416" s="32" t="str">
        <f t="shared" si="13"/>
        <v>Aug 08</v>
      </c>
    </row>
    <row r="417" spans="1:7" x14ac:dyDescent="0.2">
      <c r="A417" s="46">
        <v>39682</v>
      </c>
      <c r="B417" s="48">
        <v>1292.2</v>
      </c>
      <c r="C417" s="32">
        <v>1300.6300000000001</v>
      </c>
      <c r="D417" s="46">
        <v>39682</v>
      </c>
      <c r="E417" s="32">
        <f t="shared" si="14"/>
        <v>91.109074243813012</v>
      </c>
      <c r="F417" s="32">
        <f t="shared" si="14"/>
        <v>80.57527661103471</v>
      </c>
      <c r="G417" s="32" t="str">
        <f t="shared" si="13"/>
        <v>Aug 08</v>
      </c>
    </row>
    <row r="418" spans="1:7" x14ac:dyDescent="0.2">
      <c r="A418" s="46">
        <v>39685</v>
      </c>
      <c r="B418" s="48">
        <v>1266.8399999999999</v>
      </c>
      <c r="C418" s="32">
        <v>1288.54</v>
      </c>
      <c r="D418" s="46">
        <v>39685</v>
      </c>
      <c r="E418" s="32">
        <f t="shared" si="14"/>
        <v>89.321018120284847</v>
      </c>
      <c r="F418" s="32">
        <f t="shared" si="14"/>
        <v>79.826289509224495</v>
      </c>
      <c r="G418" s="32" t="str">
        <f t="shared" si="13"/>
        <v>Aug 08</v>
      </c>
    </row>
    <row r="419" spans="1:7" x14ac:dyDescent="0.2">
      <c r="A419" s="46">
        <v>39686</v>
      </c>
      <c r="B419" s="48">
        <v>1271.51</v>
      </c>
      <c r="C419" s="32">
        <v>1294.52</v>
      </c>
      <c r="D419" s="46">
        <v>39686</v>
      </c>
      <c r="E419" s="32">
        <f t="shared" si="14"/>
        <v>89.650285553126992</v>
      </c>
      <c r="F419" s="32">
        <f t="shared" si="14"/>
        <v>80.19675624775428</v>
      </c>
      <c r="G419" s="32" t="str">
        <f t="shared" si="13"/>
        <v>Aug 08</v>
      </c>
    </row>
    <row r="420" spans="1:7" x14ac:dyDescent="0.2">
      <c r="A420" s="46">
        <v>39687</v>
      </c>
      <c r="B420" s="48">
        <v>1281.6600000000001</v>
      </c>
      <c r="C420" s="32">
        <v>1295.6199999999999</v>
      </c>
      <c r="D420" s="46">
        <v>39687</v>
      </c>
      <c r="E420" s="32">
        <f t="shared" si="14"/>
        <v>90.365931044207869</v>
      </c>
      <c r="F420" s="32">
        <f t="shared" si="14"/>
        <v>80.264902303336669</v>
      </c>
      <c r="G420" s="32" t="str">
        <f t="shared" si="13"/>
        <v>Aug 08</v>
      </c>
    </row>
    <row r="421" spans="1:7" x14ac:dyDescent="0.2">
      <c r="A421" s="46">
        <v>39688</v>
      </c>
      <c r="B421" s="48">
        <v>1300.68</v>
      </c>
      <c r="C421" s="32">
        <v>1317.48</v>
      </c>
      <c r="D421" s="46">
        <v>39688</v>
      </c>
      <c r="E421" s="32">
        <f t="shared" si="14"/>
        <v>91.706973136853989</v>
      </c>
      <c r="F421" s="32">
        <f t="shared" si="14"/>
        <v>81.61915028063784</v>
      </c>
      <c r="G421" s="32" t="str">
        <f t="shared" si="13"/>
        <v>Aug 08</v>
      </c>
    </row>
    <row r="422" spans="1:7" x14ac:dyDescent="0.2">
      <c r="A422" s="46">
        <v>39689</v>
      </c>
      <c r="B422" s="48">
        <v>1282.83</v>
      </c>
      <c r="C422" s="32">
        <v>1322.49</v>
      </c>
      <c r="D422" s="46">
        <v>39689</v>
      </c>
      <c r="E422" s="32">
        <f t="shared" si="14"/>
        <v>90.448424169780722</v>
      </c>
      <c r="F422" s="32">
        <f t="shared" si="14"/>
        <v>81.929524588335866</v>
      </c>
      <c r="G422" s="32" t="str">
        <f t="shared" si="13"/>
        <v>Aug 08</v>
      </c>
    </row>
    <row r="423" spans="1:7" x14ac:dyDescent="0.2">
      <c r="A423" s="46">
        <v>39693</v>
      </c>
      <c r="B423" s="48">
        <v>1277.58</v>
      </c>
      <c r="C423" s="32">
        <v>1340.25</v>
      </c>
      <c r="D423" s="46">
        <v>39693</v>
      </c>
      <c r="E423" s="32">
        <f t="shared" si="14"/>
        <v>90.078262708876821</v>
      </c>
      <c r="F423" s="32">
        <f t="shared" si="14"/>
        <v>83.029773631193549</v>
      </c>
      <c r="G423" s="32" t="str">
        <f t="shared" si="13"/>
        <v>Sep 08</v>
      </c>
    </row>
    <row r="424" spans="1:7" x14ac:dyDescent="0.2">
      <c r="A424" s="46">
        <v>39694</v>
      </c>
      <c r="B424" s="48">
        <v>1274.98</v>
      </c>
      <c r="C424" s="32">
        <v>1322.26</v>
      </c>
      <c r="D424" s="46">
        <v>39694</v>
      </c>
      <c r="E424" s="32">
        <f t="shared" si="14"/>
        <v>89.894944652048224</v>
      </c>
      <c r="F424" s="32">
        <f t="shared" si="14"/>
        <v>81.91527586762318</v>
      </c>
      <c r="G424" s="32" t="str">
        <f t="shared" si="13"/>
        <v>Sep 08</v>
      </c>
    </row>
    <row r="425" spans="1:7" x14ac:dyDescent="0.2">
      <c r="A425" s="46">
        <v>39695</v>
      </c>
      <c r="B425" s="48">
        <v>1236.83</v>
      </c>
      <c r="C425" s="32">
        <v>1284.3</v>
      </c>
      <c r="D425" s="46">
        <v>39695</v>
      </c>
      <c r="E425" s="32">
        <f t="shared" si="14"/>
        <v>87.20510470281323</v>
      </c>
      <c r="F425" s="32">
        <f t="shared" si="14"/>
        <v>79.563617440434143</v>
      </c>
      <c r="G425" s="32" t="str">
        <f t="shared" si="13"/>
        <v>Sep 08</v>
      </c>
    </row>
    <row r="426" spans="1:7" x14ac:dyDescent="0.2">
      <c r="A426" s="46">
        <v>39696</v>
      </c>
      <c r="B426" s="48">
        <v>1242.31</v>
      </c>
      <c r="C426" s="32">
        <v>1249.93</v>
      </c>
      <c r="D426" s="46">
        <v>39696</v>
      </c>
      <c r="E426" s="32">
        <f t="shared" si="14"/>
        <v>87.591482761051964</v>
      </c>
      <c r="F426" s="32">
        <f t="shared" si="14"/>
        <v>77.434362958282222</v>
      </c>
      <c r="G426" s="32" t="str">
        <f t="shared" si="13"/>
        <v>Sep 08</v>
      </c>
    </row>
    <row r="427" spans="1:7" x14ac:dyDescent="0.2">
      <c r="A427" s="46">
        <v>39699</v>
      </c>
      <c r="B427" s="48">
        <v>1267.79</v>
      </c>
      <c r="C427" s="32">
        <v>1288.6400000000001</v>
      </c>
      <c r="D427" s="46">
        <v>39699</v>
      </c>
      <c r="E427" s="32">
        <f t="shared" si="14"/>
        <v>89.387999717972221</v>
      </c>
      <c r="F427" s="32">
        <f t="shared" si="14"/>
        <v>79.832484605186536</v>
      </c>
      <c r="G427" s="32" t="str">
        <f t="shared" si="13"/>
        <v>Sep 08</v>
      </c>
    </row>
    <row r="428" spans="1:7" x14ac:dyDescent="0.2">
      <c r="A428" s="46">
        <v>39700</v>
      </c>
      <c r="B428" s="48">
        <v>1224.51</v>
      </c>
      <c r="C428" s="32">
        <v>1277.4100000000001</v>
      </c>
      <c r="D428" s="46">
        <v>39700</v>
      </c>
      <c r="E428" s="32">
        <f t="shared" si="14"/>
        <v>86.336459141225419</v>
      </c>
      <c r="F428" s="32">
        <f t="shared" si="14"/>
        <v>79.136775328649847</v>
      </c>
      <c r="G428" s="32" t="str">
        <f t="shared" si="13"/>
        <v>Sep 08</v>
      </c>
    </row>
    <row r="429" spans="1:7" x14ac:dyDescent="0.2">
      <c r="A429" s="46">
        <v>39701</v>
      </c>
      <c r="B429" s="48">
        <v>1232.04</v>
      </c>
      <c r="C429" s="32">
        <v>1268.69</v>
      </c>
      <c r="D429" s="46">
        <v>39701</v>
      </c>
      <c r="E429" s="32">
        <f t="shared" si="14"/>
        <v>86.867376436579008</v>
      </c>
      <c r="F429" s="32">
        <f t="shared" si="14"/>
        <v>78.596562960760252</v>
      </c>
      <c r="G429" s="32" t="str">
        <f t="shared" si="13"/>
        <v>Sep 08</v>
      </c>
    </row>
    <row r="430" spans="1:7" x14ac:dyDescent="0.2">
      <c r="A430" s="46">
        <v>39702</v>
      </c>
      <c r="B430" s="48">
        <v>1249.05</v>
      </c>
      <c r="C430" s="32">
        <v>1259.94</v>
      </c>
      <c r="D430" s="46">
        <v>39702</v>
      </c>
      <c r="E430" s="32">
        <f t="shared" si="14"/>
        <v>88.066699569907641</v>
      </c>
      <c r="F430" s="32">
        <f t="shared" si="14"/>
        <v>78.054492064082069</v>
      </c>
      <c r="G430" s="32" t="str">
        <f t="shared" si="13"/>
        <v>Sep 08</v>
      </c>
    </row>
    <row r="431" spans="1:7" x14ac:dyDescent="0.2">
      <c r="A431" s="46">
        <v>39703</v>
      </c>
      <c r="B431" s="48">
        <v>1251.7</v>
      </c>
      <c r="C431" s="32">
        <v>1281.3399999999999</v>
      </c>
      <c r="D431" s="46">
        <v>39703</v>
      </c>
      <c r="E431" s="32">
        <f t="shared" si="14"/>
        <v>88.253542973982945</v>
      </c>
      <c r="F431" s="32">
        <f t="shared" si="14"/>
        <v>79.380242599957867</v>
      </c>
      <c r="G431" s="32" t="str">
        <f t="shared" si="13"/>
        <v>Sep 08</v>
      </c>
    </row>
    <row r="432" spans="1:7" x14ac:dyDescent="0.2">
      <c r="A432" s="46">
        <v>39706</v>
      </c>
      <c r="B432" s="48">
        <v>1192.7</v>
      </c>
      <c r="C432" s="32">
        <v>1235.24</v>
      </c>
      <c r="D432" s="46">
        <v>39706</v>
      </c>
      <c r="E432" s="32">
        <f t="shared" si="14"/>
        <v>84.093633222872455</v>
      </c>
      <c r="F432" s="32">
        <f t="shared" si="14"/>
        <v>76.524303361459062</v>
      </c>
      <c r="G432" s="32" t="str">
        <f t="shared" si="13"/>
        <v>Sep 08</v>
      </c>
    </row>
    <row r="433" spans="1:7" x14ac:dyDescent="0.2">
      <c r="A433" s="46">
        <v>39707</v>
      </c>
      <c r="B433" s="48">
        <v>1213.5899999999999</v>
      </c>
      <c r="C433" s="32">
        <v>1213.67</v>
      </c>
      <c r="D433" s="46">
        <v>39707</v>
      </c>
      <c r="E433" s="32">
        <f t="shared" si="14"/>
        <v>85.566523302545292</v>
      </c>
      <c r="F433" s="32">
        <f t="shared" si="14"/>
        <v>75.188021162447797</v>
      </c>
      <c r="G433" s="32" t="str">
        <f t="shared" si="13"/>
        <v>Sep 08</v>
      </c>
    </row>
    <row r="434" spans="1:7" x14ac:dyDescent="0.2">
      <c r="A434" s="46">
        <v>39708</v>
      </c>
      <c r="B434" s="48">
        <v>1156.3900000000001</v>
      </c>
      <c r="C434" s="32">
        <v>1186.07</v>
      </c>
      <c r="D434" s="46">
        <v>39708</v>
      </c>
      <c r="E434" s="32">
        <f t="shared" si="14"/>
        <v>81.533526052316162</v>
      </c>
      <c r="F434" s="32">
        <f t="shared" si="14"/>
        <v>73.478174676925747</v>
      </c>
      <c r="G434" s="32" t="str">
        <f t="shared" si="13"/>
        <v>Sep 08</v>
      </c>
    </row>
    <row r="435" spans="1:7" x14ac:dyDescent="0.2">
      <c r="A435" s="46">
        <v>39709</v>
      </c>
      <c r="B435" s="48">
        <v>1206.51</v>
      </c>
      <c r="C435" s="32">
        <v>1179.1199999999999</v>
      </c>
      <c r="D435" s="46">
        <v>39709</v>
      </c>
      <c r="E435" s="32">
        <f t="shared" si="14"/>
        <v>85.067334132412043</v>
      </c>
      <c r="F435" s="32">
        <f t="shared" si="14"/>
        <v>73.047615507564203</v>
      </c>
      <c r="G435" s="32" t="str">
        <f t="shared" si="13"/>
        <v>Sep 08</v>
      </c>
    </row>
    <row r="436" spans="1:7" x14ac:dyDescent="0.2">
      <c r="A436" s="46">
        <v>39710</v>
      </c>
      <c r="B436" s="48">
        <v>1255.08</v>
      </c>
      <c r="C436" s="32">
        <v>1273.4100000000001</v>
      </c>
      <c r="D436" s="46">
        <v>39710</v>
      </c>
      <c r="E436" s="32">
        <f t="shared" si="14"/>
        <v>88.491856447860116</v>
      </c>
      <c r="F436" s="32">
        <f t="shared" si="14"/>
        <v>78.888971490168387</v>
      </c>
      <c r="G436" s="32" t="str">
        <f t="shared" si="13"/>
        <v>Sep 08</v>
      </c>
    </row>
    <row r="437" spans="1:7" x14ac:dyDescent="0.2">
      <c r="A437" s="46">
        <v>39713</v>
      </c>
      <c r="B437" s="48">
        <v>1207.0899999999999</v>
      </c>
      <c r="C437" s="32">
        <v>1247.44</v>
      </c>
      <c r="D437" s="46">
        <v>39713</v>
      </c>
      <c r="E437" s="32">
        <f t="shared" si="14"/>
        <v>85.1082281604738</v>
      </c>
      <c r="F437" s="32">
        <f t="shared" si="14"/>
        <v>77.28010506882751</v>
      </c>
      <c r="G437" s="32" t="str">
        <f t="shared" si="13"/>
        <v>Sep 08</v>
      </c>
    </row>
    <row r="438" spans="1:7" x14ac:dyDescent="0.2">
      <c r="A438" s="46">
        <v>39714</v>
      </c>
      <c r="B438" s="48">
        <v>1188.22</v>
      </c>
      <c r="C438" s="32">
        <v>1227.5</v>
      </c>
      <c r="D438" s="46">
        <v>39714</v>
      </c>
      <c r="E438" s="32">
        <f t="shared" si="14"/>
        <v>83.777762109567789</v>
      </c>
      <c r="F438" s="32">
        <f t="shared" si="14"/>
        <v>76.044802933997445</v>
      </c>
      <c r="G438" s="32" t="str">
        <f t="shared" si="13"/>
        <v>Sep 08</v>
      </c>
    </row>
    <row r="439" spans="1:7" x14ac:dyDescent="0.2">
      <c r="A439" s="46">
        <v>39715</v>
      </c>
      <c r="B439" s="48">
        <v>1185.8699999999999</v>
      </c>
      <c r="C439" s="32">
        <v>1219.74</v>
      </c>
      <c r="D439" s="46">
        <v>39715</v>
      </c>
      <c r="E439" s="32">
        <f t="shared" si="14"/>
        <v>83.612070788972702</v>
      </c>
      <c r="F439" s="32">
        <f t="shared" si="14"/>
        <v>75.564063487343418</v>
      </c>
      <c r="G439" s="32" t="str">
        <f t="shared" si="13"/>
        <v>Sep 08</v>
      </c>
    </row>
    <row r="440" spans="1:7" x14ac:dyDescent="0.2">
      <c r="A440" s="46">
        <v>39716</v>
      </c>
      <c r="B440" s="48">
        <v>1209.18</v>
      </c>
      <c r="C440" s="32">
        <v>1248.69</v>
      </c>
      <c r="D440" s="46">
        <v>39716</v>
      </c>
      <c r="E440" s="32">
        <f t="shared" si="14"/>
        <v>85.255587675386025</v>
      </c>
      <c r="F440" s="32">
        <f t="shared" si="14"/>
        <v>77.357543768352969</v>
      </c>
      <c r="G440" s="32" t="str">
        <f t="shared" si="13"/>
        <v>Sep 08</v>
      </c>
    </row>
    <row r="441" spans="1:7" x14ac:dyDescent="0.2">
      <c r="A441" s="46">
        <v>39717</v>
      </c>
      <c r="B441" s="48">
        <v>1213.01</v>
      </c>
      <c r="C441" s="32">
        <v>1226.96</v>
      </c>
      <c r="D441" s="46">
        <v>39717</v>
      </c>
      <c r="E441" s="32">
        <f t="shared" si="14"/>
        <v>85.525629274483535</v>
      </c>
      <c r="F441" s="32">
        <f t="shared" si="14"/>
        <v>76.011349415802442</v>
      </c>
      <c r="G441" s="32" t="str">
        <f t="shared" si="13"/>
        <v>Sep 08</v>
      </c>
    </row>
    <row r="442" spans="1:7" x14ac:dyDescent="0.2">
      <c r="A442" s="46">
        <v>39720</v>
      </c>
      <c r="B442" s="48">
        <v>1106.3900000000001</v>
      </c>
      <c r="C442" s="32">
        <v>1165.8599999999999</v>
      </c>
      <c r="D442" s="46">
        <v>39720</v>
      </c>
      <c r="E442" s="32">
        <f t="shared" si="14"/>
        <v>78.00817880561236</v>
      </c>
      <c r="F442" s="32">
        <f t="shared" si="14"/>
        <v>72.226145782998174</v>
      </c>
      <c r="G442" s="32" t="str">
        <f t="shared" si="13"/>
        <v>Sep 08</v>
      </c>
    </row>
    <row r="443" spans="1:7" x14ac:dyDescent="0.2">
      <c r="A443" s="46">
        <v>39721</v>
      </c>
      <c r="B443" s="48">
        <v>1166.3599999999999</v>
      </c>
      <c r="C443" s="32">
        <v>1178.07</v>
      </c>
      <c r="D443" s="46">
        <v>39721</v>
      </c>
      <c r="E443" s="32">
        <f t="shared" si="14"/>
        <v>82.236480293308887</v>
      </c>
      <c r="F443" s="32">
        <f t="shared" si="14"/>
        <v>72.982566999962827</v>
      </c>
      <c r="G443" s="32" t="str">
        <f t="shared" si="13"/>
        <v>Sep 08</v>
      </c>
    </row>
    <row r="444" spans="1:7" x14ac:dyDescent="0.2">
      <c r="A444" s="46">
        <v>39722</v>
      </c>
      <c r="B444" s="48">
        <v>1161.06</v>
      </c>
      <c r="C444" s="32">
        <v>1184.8499999999999</v>
      </c>
      <c r="D444" s="46">
        <v>39722</v>
      </c>
      <c r="E444" s="32">
        <f t="shared" si="14"/>
        <v>81.862793485158292</v>
      </c>
      <c r="F444" s="32">
        <f t="shared" si="14"/>
        <v>73.40259450618889</v>
      </c>
      <c r="G444" s="32" t="str">
        <f t="shared" si="13"/>
        <v>Oct 08</v>
      </c>
    </row>
    <row r="445" spans="1:7" x14ac:dyDescent="0.2">
      <c r="A445" s="46">
        <v>39723</v>
      </c>
      <c r="B445" s="48">
        <v>1114.28</v>
      </c>
      <c r="C445" s="32">
        <v>1163.18</v>
      </c>
      <c r="D445" s="46">
        <v>39723</v>
      </c>
      <c r="E445" s="32">
        <f t="shared" si="14"/>
        <v>78.564478601142213</v>
      </c>
      <c r="F445" s="32">
        <f t="shared" si="14"/>
        <v>72.060117211215598</v>
      </c>
      <c r="G445" s="32" t="str">
        <f t="shared" si="13"/>
        <v>Oct 08</v>
      </c>
    </row>
    <row r="446" spans="1:7" x14ac:dyDescent="0.2">
      <c r="A446" s="46">
        <v>39724</v>
      </c>
      <c r="B446" s="48">
        <v>1099.23</v>
      </c>
      <c r="C446" s="32">
        <v>1195.73</v>
      </c>
      <c r="D446" s="46">
        <v>39724</v>
      </c>
      <c r="E446" s="32">
        <f t="shared" si="14"/>
        <v>77.503349079884373</v>
      </c>
      <c r="F446" s="32">
        <f t="shared" si="14"/>
        <v>74.076620946858469</v>
      </c>
      <c r="G446" s="32" t="str">
        <f t="shared" si="13"/>
        <v>Oct 08</v>
      </c>
    </row>
    <row r="447" spans="1:7" x14ac:dyDescent="0.2">
      <c r="A447" s="46">
        <v>39727</v>
      </c>
      <c r="B447" s="48">
        <v>1056.8900000000001</v>
      </c>
      <c r="C447" s="32">
        <v>1100.74</v>
      </c>
      <c r="D447" s="46">
        <v>39727</v>
      </c>
      <c r="E447" s="32">
        <f t="shared" si="14"/>
        <v>74.518085031375605</v>
      </c>
      <c r="F447" s="32">
        <f t="shared" si="14"/>
        <v>68.191899292520034</v>
      </c>
      <c r="G447" s="32" t="str">
        <f t="shared" si="13"/>
        <v>Oct 08</v>
      </c>
    </row>
    <row r="448" spans="1:7" x14ac:dyDescent="0.2">
      <c r="A448" s="46">
        <v>39728</v>
      </c>
      <c r="B448" s="48">
        <v>996.23</v>
      </c>
      <c r="C448" s="32">
        <v>1096.6600000000001</v>
      </c>
      <c r="D448" s="46">
        <v>39728</v>
      </c>
      <c r="E448" s="32">
        <f t="shared" si="14"/>
        <v>70.241133751674539</v>
      </c>
      <c r="F448" s="32">
        <f t="shared" si="14"/>
        <v>67.939139377268958</v>
      </c>
      <c r="G448" s="32" t="str">
        <f t="shared" si="13"/>
        <v>Oct 08</v>
      </c>
    </row>
    <row r="449" spans="1:7" x14ac:dyDescent="0.2">
      <c r="A449" s="46">
        <v>39729</v>
      </c>
      <c r="B449" s="48">
        <v>984.94</v>
      </c>
      <c r="C449" s="32">
        <v>1030.76</v>
      </c>
      <c r="D449" s="46">
        <v>39729</v>
      </c>
      <c r="E449" s="32">
        <f t="shared" si="14"/>
        <v>69.445110343368825</v>
      </c>
      <c r="F449" s="32">
        <f t="shared" si="14"/>
        <v>63.856571138286931</v>
      </c>
      <c r="G449" s="32" t="str">
        <f t="shared" si="13"/>
        <v>Oct 08</v>
      </c>
    </row>
    <row r="450" spans="1:7" x14ac:dyDescent="0.2">
      <c r="A450" s="46">
        <v>39730</v>
      </c>
      <c r="B450" s="48">
        <v>909.92</v>
      </c>
      <c r="C450" s="32">
        <v>1008.8</v>
      </c>
      <c r="D450" s="46">
        <v>39730</v>
      </c>
      <c r="E450" s="32">
        <f t="shared" si="14"/>
        <v>64.155679334414444</v>
      </c>
      <c r="F450" s="32">
        <f t="shared" si="14"/>
        <v>62.496128065023726</v>
      </c>
      <c r="G450" s="32" t="str">
        <f t="shared" si="13"/>
        <v>Oct 08</v>
      </c>
    </row>
    <row r="451" spans="1:7" x14ac:dyDescent="0.2">
      <c r="A451" s="46">
        <v>39731</v>
      </c>
      <c r="B451" s="48">
        <v>899.22</v>
      </c>
      <c r="C451" s="32">
        <v>934.05</v>
      </c>
      <c r="D451" s="46">
        <v>39731</v>
      </c>
      <c r="E451" s="32">
        <f t="shared" si="14"/>
        <v>63.401255023619825</v>
      </c>
      <c r="F451" s="32">
        <f t="shared" si="14"/>
        <v>57.865293833401481</v>
      </c>
      <c r="G451" s="32" t="str">
        <f t="shared" si="13"/>
        <v>Oct 08</v>
      </c>
    </row>
    <row r="452" spans="1:7" x14ac:dyDescent="0.2">
      <c r="A452" s="46">
        <v>39734</v>
      </c>
      <c r="B452" s="48">
        <v>1003.35</v>
      </c>
      <c r="C452" s="32">
        <v>1033.0999999999999</v>
      </c>
      <c r="D452" s="46">
        <v>39734</v>
      </c>
      <c r="E452" s="32">
        <f t="shared" si="14"/>
        <v>70.743143199605157</v>
      </c>
      <c r="F452" s="32">
        <f t="shared" si="14"/>
        <v>64.00153638379858</v>
      </c>
      <c r="G452" s="32" t="str">
        <f t="shared" ref="G452:G515" si="15">TEXT(D452, "mmm") &amp; " " &amp; TEXT(D452, "yy")</f>
        <v>Oct 08</v>
      </c>
    </row>
    <row r="453" spans="1:7" x14ac:dyDescent="0.2">
      <c r="A453" s="46">
        <v>39735</v>
      </c>
      <c r="B453" s="48">
        <v>998.01</v>
      </c>
      <c r="C453" s="32">
        <v>1060.51</v>
      </c>
      <c r="D453" s="46">
        <v>39735</v>
      </c>
      <c r="E453" s="32">
        <f t="shared" ref="E453:F516" si="16">100*B453/B$2</f>
        <v>70.366636113657194</v>
      </c>
      <c r="F453" s="32">
        <f t="shared" si="16"/>
        <v>65.69961218699278</v>
      </c>
      <c r="G453" s="32" t="str">
        <f t="shared" si="15"/>
        <v>Oct 08</v>
      </c>
    </row>
    <row r="454" spans="1:7" x14ac:dyDescent="0.2">
      <c r="A454" s="46">
        <v>39736</v>
      </c>
      <c r="B454" s="48">
        <v>907.84</v>
      </c>
      <c r="C454" s="32">
        <v>993.83</v>
      </c>
      <c r="D454" s="46">
        <v>39736</v>
      </c>
      <c r="E454" s="32">
        <f t="shared" si="16"/>
        <v>64.009024888951558</v>
      </c>
      <c r="F454" s="32">
        <f t="shared" si="16"/>
        <v>61.568722199506865</v>
      </c>
      <c r="G454" s="32" t="str">
        <f t="shared" si="15"/>
        <v>Oct 08</v>
      </c>
    </row>
    <row r="455" spans="1:7" x14ac:dyDescent="0.2">
      <c r="A455" s="46">
        <v>39737</v>
      </c>
      <c r="B455" s="48">
        <v>946.43</v>
      </c>
      <c r="C455" s="32">
        <v>938.05</v>
      </c>
      <c r="D455" s="46">
        <v>39737</v>
      </c>
      <c r="E455" s="32">
        <f t="shared" si="16"/>
        <v>66.729887893957553</v>
      </c>
      <c r="F455" s="32">
        <f t="shared" si="16"/>
        <v>58.113097671882933</v>
      </c>
      <c r="G455" s="32" t="str">
        <f t="shared" si="15"/>
        <v>Oct 08</v>
      </c>
    </row>
    <row r="456" spans="1:7" x14ac:dyDescent="0.2">
      <c r="A456" s="46">
        <v>39738</v>
      </c>
      <c r="B456" s="48">
        <v>940.55</v>
      </c>
      <c r="C456" s="32">
        <v>970.56</v>
      </c>
      <c r="D456" s="46">
        <v>39738</v>
      </c>
      <c r="E456" s="32">
        <f t="shared" si="16"/>
        <v>66.315307057745187</v>
      </c>
      <c r="F456" s="32">
        <f t="shared" si="16"/>
        <v>60.127123369140989</v>
      </c>
      <c r="G456" s="32" t="str">
        <f t="shared" si="15"/>
        <v>Oct 08</v>
      </c>
    </row>
    <row r="457" spans="1:7" x14ac:dyDescent="0.2">
      <c r="A457" s="46">
        <v>39741</v>
      </c>
      <c r="B457" s="48">
        <v>985.4</v>
      </c>
      <c r="C457" s="32">
        <v>999.54</v>
      </c>
      <c r="D457" s="46">
        <v>39741</v>
      </c>
      <c r="E457" s="32">
        <f t="shared" si="16"/>
        <v>69.477543538038503</v>
      </c>
      <c r="F457" s="32">
        <f t="shared" si="16"/>
        <v>61.922462178939149</v>
      </c>
      <c r="G457" s="32" t="str">
        <f t="shared" si="15"/>
        <v>Oct 08</v>
      </c>
    </row>
    <row r="458" spans="1:7" x14ac:dyDescent="0.2">
      <c r="A458" s="46">
        <v>39742</v>
      </c>
      <c r="B458" s="48">
        <v>955.05</v>
      </c>
      <c r="C458" s="32">
        <v>996.43</v>
      </c>
      <c r="D458" s="46">
        <v>39742</v>
      </c>
      <c r="E458" s="32">
        <f t="shared" si="16"/>
        <v>67.337657759289286</v>
      </c>
      <c r="F458" s="32">
        <f t="shared" si="16"/>
        <v>61.729794694519818</v>
      </c>
      <c r="G458" s="32" t="str">
        <f t="shared" si="15"/>
        <v>Oct 08</v>
      </c>
    </row>
    <row r="459" spans="1:7" x14ac:dyDescent="0.2">
      <c r="A459" s="46">
        <v>39743</v>
      </c>
      <c r="B459" s="48">
        <v>896.78</v>
      </c>
      <c r="C459" s="32">
        <v>942.45</v>
      </c>
      <c r="D459" s="46">
        <v>39743</v>
      </c>
      <c r="E459" s="32">
        <f t="shared" si="16"/>
        <v>63.229218077980683</v>
      </c>
      <c r="F459" s="32">
        <f t="shared" si="16"/>
        <v>58.385681894212539</v>
      </c>
      <c r="G459" s="32" t="str">
        <f t="shared" si="15"/>
        <v>Oct 08</v>
      </c>
    </row>
    <row r="460" spans="1:7" x14ac:dyDescent="0.2">
      <c r="A460" s="46">
        <v>39744</v>
      </c>
      <c r="B460" s="48">
        <v>908.11</v>
      </c>
      <c r="C460" s="32">
        <v>937.09</v>
      </c>
      <c r="D460" s="46">
        <v>39744</v>
      </c>
      <c r="E460" s="32">
        <f t="shared" si="16"/>
        <v>64.028061764083759</v>
      </c>
      <c r="F460" s="32">
        <f t="shared" si="16"/>
        <v>58.053624750647387</v>
      </c>
      <c r="G460" s="32" t="str">
        <f t="shared" si="15"/>
        <v>Oct 08</v>
      </c>
    </row>
    <row r="461" spans="1:7" x14ac:dyDescent="0.2">
      <c r="A461" s="46">
        <v>39745</v>
      </c>
      <c r="B461" s="48">
        <v>876.77</v>
      </c>
      <c r="C461" s="32">
        <v>894.93</v>
      </c>
      <c r="D461" s="46">
        <v>39745</v>
      </c>
      <c r="E461" s="32">
        <f t="shared" si="16"/>
        <v>61.81837410984982</v>
      </c>
      <c r="F461" s="32">
        <f t="shared" si="16"/>
        <v>55.441772293052814</v>
      </c>
      <c r="G461" s="32" t="str">
        <f t="shared" si="15"/>
        <v>Oct 08</v>
      </c>
    </row>
    <row r="462" spans="1:7" x14ac:dyDescent="0.2">
      <c r="A462" s="46">
        <v>39748</v>
      </c>
      <c r="B462" s="48">
        <v>848.92</v>
      </c>
      <c r="C462" s="32">
        <v>872.63</v>
      </c>
      <c r="D462" s="46">
        <v>39748</v>
      </c>
      <c r="E462" s="32">
        <f t="shared" si="16"/>
        <v>59.854755693435806</v>
      </c>
      <c r="F462" s="32">
        <f t="shared" si="16"/>
        <v>54.060265893518689</v>
      </c>
      <c r="G462" s="32" t="str">
        <f t="shared" si="15"/>
        <v>Oct 08</v>
      </c>
    </row>
    <row r="463" spans="1:7" x14ac:dyDescent="0.2">
      <c r="A463" s="46">
        <v>39749</v>
      </c>
      <c r="B463" s="48">
        <v>940.51</v>
      </c>
      <c r="C463" s="32">
        <v>897.91</v>
      </c>
      <c r="D463" s="46">
        <v>39749</v>
      </c>
      <c r="E463" s="32">
        <f t="shared" si="16"/>
        <v>66.312486779947832</v>
      </c>
      <c r="F463" s="32">
        <f t="shared" si="16"/>
        <v>55.626386152721501</v>
      </c>
      <c r="G463" s="32" t="str">
        <f t="shared" si="15"/>
        <v>Oct 08</v>
      </c>
    </row>
    <row r="464" spans="1:7" x14ac:dyDescent="0.2">
      <c r="A464" s="46">
        <v>39750</v>
      </c>
      <c r="B464" s="48">
        <v>930.09</v>
      </c>
      <c r="C464" s="32">
        <v>956.47</v>
      </c>
      <c r="D464" s="46">
        <v>39750</v>
      </c>
      <c r="E464" s="32">
        <f t="shared" si="16"/>
        <v>65.577804413734754</v>
      </c>
      <c r="F464" s="32">
        <f t="shared" si="16"/>
        <v>59.254234348090051</v>
      </c>
      <c r="G464" s="32" t="str">
        <f t="shared" si="15"/>
        <v>Oct 08</v>
      </c>
    </row>
    <row r="465" spans="1:7" x14ac:dyDescent="0.2">
      <c r="A465" s="46">
        <v>39751</v>
      </c>
      <c r="B465" s="48">
        <v>954.09</v>
      </c>
      <c r="C465" s="32">
        <v>967.12</v>
      </c>
      <c r="D465" s="46">
        <v>39751</v>
      </c>
      <c r="E465" s="32">
        <f t="shared" si="16"/>
        <v>67.269971092152574</v>
      </c>
      <c r="F465" s="32">
        <f t="shared" si="16"/>
        <v>59.914012068046929</v>
      </c>
      <c r="G465" s="32" t="str">
        <f t="shared" si="15"/>
        <v>Oct 08</v>
      </c>
    </row>
    <row r="466" spans="1:7" x14ac:dyDescent="0.2">
      <c r="A466" s="46">
        <v>39752</v>
      </c>
      <c r="B466" s="48">
        <v>968.75</v>
      </c>
      <c r="C466" s="32">
        <v>991.31</v>
      </c>
      <c r="D466" s="46">
        <v>39752</v>
      </c>
      <c r="E466" s="32">
        <f t="shared" si="16"/>
        <v>68.303602904886134</v>
      </c>
      <c r="F466" s="32">
        <f t="shared" si="16"/>
        <v>61.412605781263551</v>
      </c>
      <c r="G466" s="32" t="str">
        <f t="shared" si="15"/>
        <v>Oct 08</v>
      </c>
    </row>
    <row r="467" spans="1:7" x14ac:dyDescent="0.2">
      <c r="A467" s="46">
        <v>39755</v>
      </c>
      <c r="B467" s="48">
        <v>966.3</v>
      </c>
      <c r="C467" s="32">
        <v>1000.26</v>
      </c>
      <c r="D467" s="46">
        <v>39755</v>
      </c>
      <c r="E467" s="32">
        <f t="shared" si="16"/>
        <v>68.130860889797646</v>
      </c>
      <c r="F467" s="32">
        <f t="shared" si="16"/>
        <v>61.96706686986581</v>
      </c>
      <c r="G467" s="32" t="str">
        <f t="shared" si="15"/>
        <v>Nov 08</v>
      </c>
    </row>
    <row r="468" spans="1:7" x14ac:dyDescent="0.2">
      <c r="A468" s="46">
        <v>39756</v>
      </c>
      <c r="B468" s="48">
        <v>1005.75</v>
      </c>
      <c r="C468" s="32">
        <v>1051.98</v>
      </c>
      <c r="D468" s="46">
        <v>39756</v>
      </c>
      <c r="E468" s="32">
        <f t="shared" si="16"/>
        <v>70.912359867446952</v>
      </c>
      <c r="F468" s="32">
        <f t="shared" si="16"/>
        <v>65.171170501431064</v>
      </c>
      <c r="G468" s="32" t="str">
        <f t="shared" si="15"/>
        <v>Nov 08</v>
      </c>
    </row>
    <row r="469" spans="1:7" x14ac:dyDescent="0.2">
      <c r="A469" s="46">
        <v>39757</v>
      </c>
      <c r="B469" s="48">
        <v>952.77</v>
      </c>
      <c r="C469" s="32">
        <v>1034.1400000000001</v>
      </c>
      <c r="D469" s="46">
        <v>39757</v>
      </c>
      <c r="E469" s="32">
        <f t="shared" si="16"/>
        <v>67.176901924839598</v>
      </c>
      <c r="F469" s="32">
        <f t="shared" si="16"/>
        <v>64.065965381803764</v>
      </c>
      <c r="G469" s="32" t="str">
        <f t="shared" si="15"/>
        <v>Nov 08</v>
      </c>
    </row>
    <row r="470" spans="1:7" x14ac:dyDescent="0.2">
      <c r="A470" s="46">
        <v>39758</v>
      </c>
      <c r="B470" s="48">
        <v>904.88</v>
      </c>
      <c r="C470" s="32">
        <v>969.95</v>
      </c>
      <c r="D470" s="46">
        <v>39758</v>
      </c>
      <c r="E470" s="32">
        <f t="shared" si="16"/>
        <v>63.800324331946697</v>
      </c>
      <c r="F470" s="32">
        <f t="shared" si="16"/>
        <v>60.089333283772561</v>
      </c>
      <c r="G470" s="32" t="str">
        <f t="shared" si="15"/>
        <v>Nov 08</v>
      </c>
    </row>
    <row r="471" spans="1:7" x14ac:dyDescent="0.2">
      <c r="A471" s="46">
        <v>39759</v>
      </c>
      <c r="B471" s="48">
        <v>930.99</v>
      </c>
      <c r="C471" s="32">
        <v>991.08</v>
      </c>
      <c r="D471" s="46">
        <v>39759</v>
      </c>
      <c r="E471" s="32">
        <f t="shared" si="16"/>
        <v>65.641260664175419</v>
      </c>
      <c r="F471" s="32">
        <f t="shared" si="16"/>
        <v>61.398357060550865</v>
      </c>
      <c r="G471" s="32" t="str">
        <f t="shared" si="15"/>
        <v>Nov 08</v>
      </c>
    </row>
    <row r="472" spans="1:7" x14ac:dyDescent="0.2">
      <c r="A472" s="46">
        <v>39762</v>
      </c>
      <c r="B472" s="48">
        <v>919.21</v>
      </c>
      <c r="C472" s="32">
        <v>1000.44</v>
      </c>
      <c r="D472" s="46">
        <v>39762</v>
      </c>
      <c r="E472" s="32">
        <f t="shared" si="16"/>
        <v>64.81068885285201</v>
      </c>
      <c r="F472" s="32">
        <f t="shared" si="16"/>
        <v>61.978218042597476</v>
      </c>
      <c r="G472" s="32" t="str">
        <f t="shared" si="15"/>
        <v>Nov 08</v>
      </c>
    </row>
    <row r="473" spans="1:7" x14ac:dyDescent="0.2">
      <c r="A473" s="46">
        <v>39763</v>
      </c>
      <c r="B473" s="48">
        <v>898.95</v>
      </c>
      <c r="C473" s="32">
        <v>952.04</v>
      </c>
      <c r="D473" s="46">
        <v>39763</v>
      </c>
      <c r="E473" s="32">
        <f t="shared" si="16"/>
        <v>63.382218148487631</v>
      </c>
      <c r="F473" s="32">
        <f t="shared" si="16"/>
        <v>58.979791596971836</v>
      </c>
      <c r="G473" s="32" t="str">
        <f t="shared" si="15"/>
        <v>Nov 08</v>
      </c>
    </row>
    <row r="474" spans="1:7" x14ac:dyDescent="0.2">
      <c r="A474" s="46">
        <v>39764</v>
      </c>
      <c r="B474" s="48">
        <v>852.3</v>
      </c>
      <c r="C474" s="32">
        <v>923.16</v>
      </c>
      <c r="D474" s="46">
        <v>39764</v>
      </c>
      <c r="E474" s="32">
        <f t="shared" si="16"/>
        <v>60.093069167312983</v>
      </c>
      <c r="F474" s="32">
        <f t="shared" si="16"/>
        <v>57.190647883135711</v>
      </c>
      <c r="G474" s="32" t="str">
        <f t="shared" si="15"/>
        <v>Nov 08</v>
      </c>
    </row>
    <row r="475" spans="1:7" x14ac:dyDescent="0.2">
      <c r="A475" s="46">
        <v>39765</v>
      </c>
      <c r="B475" s="48">
        <v>911.29</v>
      </c>
      <c r="C475" s="32">
        <v>929.6</v>
      </c>
      <c r="D475" s="46">
        <v>39765</v>
      </c>
      <c r="E475" s="32">
        <f t="shared" si="16"/>
        <v>64.252273848974127</v>
      </c>
      <c r="F475" s="32">
        <f t="shared" si="16"/>
        <v>57.589612063090854</v>
      </c>
      <c r="G475" s="32" t="str">
        <f t="shared" si="15"/>
        <v>Nov 08</v>
      </c>
    </row>
    <row r="476" spans="1:7" x14ac:dyDescent="0.2">
      <c r="A476" s="46">
        <v>39766</v>
      </c>
      <c r="B476" s="48">
        <v>873.29</v>
      </c>
      <c r="C476" s="32">
        <v>938</v>
      </c>
      <c r="D476" s="46">
        <v>39766</v>
      </c>
      <c r="E476" s="32">
        <f t="shared" si="16"/>
        <v>61.573009941479235</v>
      </c>
      <c r="F476" s="32">
        <f t="shared" si="16"/>
        <v>58.110000123901919</v>
      </c>
      <c r="G476" s="32" t="str">
        <f t="shared" si="15"/>
        <v>Nov 08</v>
      </c>
    </row>
    <row r="477" spans="1:7" x14ac:dyDescent="0.2">
      <c r="A477" s="46">
        <v>39769</v>
      </c>
      <c r="B477" s="48">
        <v>850.75</v>
      </c>
      <c r="C477" s="32">
        <v>906.49</v>
      </c>
      <c r="D477" s="46">
        <v>39769</v>
      </c>
      <c r="E477" s="32">
        <f t="shared" si="16"/>
        <v>59.983783402665168</v>
      </c>
      <c r="F477" s="32">
        <f t="shared" si="16"/>
        <v>56.157925386264232</v>
      </c>
      <c r="G477" s="32" t="str">
        <f t="shared" si="15"/>
        <v>Nov 08</v>
      </c>
    </row>
    <row r="478" spans="1:7" x14ac:dyDescent="0.2">
      <c r="A478" s="46">
        <v>39770</v>
      </c>
      <c r="B478" s="48">
        <v>859.12</v>
      </c>
      <c r="C478" s="32">
        <v>913.21</v>
      </c>
      <c r="D478" s="46">
        <v>39770</v>
      </c>
      <c r="E478" s="32">
        <f t="shared" si="16"/>
        <v>60.573926531763384</v>
      </c>
      <c r="F478" s="32">
        <f t="shared" si="16"/>
        <v>56.574235834913082</v>
      </c>
      <c r="G478" s="32" t="str">
        <f t="shared" si="15"/>
        <v>Nov 08</v>
      </c>
    </row>
    <row r="479" spans="1:7" x14ac:dyDescent="0.2">
      <c r="A479" s="46">
        <v>39771</v>
      </c>
      <c r="B479" s="48">
        <v>806.58</v>
      </c>
      <c r="C479" s="32">
        <v>877.98</v>
      </c>
      <c r="D479" s="46">
        <v>39771</v>
      </c>
      <c r="E479" s="32">
        <f t="shared" si="16"/>
        <v>56.869491644927024</v>
      </c>
      <c r="F479" s="32">
        <f t="shared" si="16"/>
        <v>54.391703527487635</v>
      </c>
      <c r="G479" s="32" t="str">
        <f t="shared" si="15"/>
        <v>Nov 08</v>
      </c>
    </row>
    <row r="480" spans="1:7" x14ac:dyDescent="0.2">
      <c r="A480" s="46">
        <v>39772</v>
      </c>
      <c r="B480" s="48">
        <v>752.44</v>
      </c>
      <c r="C480" s="32">
        <v>850.09</v>
      </c>
      <c r="D480" s="46">
        <v>39772</v>
      </c>
      <c r="E480" s="32">
        <f t="shared" si="16"/>
        <v>53.052245646196155</v>
      </c>
      <c r="F480" s="32">
        <f t="shared" si="16"/>
        <v>52.663891263675673</v>
      </c>
      <c r="G480" s="32" t="str">
        <f t="shared" si="15"/>
        <v>Nov 08</v>
      </c>
    </row>
    <row r="481" spans="1:7" x14ac:dyDescent="0.2">
      <c r="A481" s="46">
        <v>39773</v>
      </c>
      <c r="B481" s="48">
        <v>800.03</v>
      </c>
      <c r="C481" s="32">
        <v>829.61</v>
      </c>
      <c r="D481" s="46">
        <v>39773</v>
      </c>
      <c r="E481" s="32">
        <f t="shared" si="16"/>
        <v>56.407671155608831</v>
      </c>
      <c r="F481" s="32">
        <f t="shared" si="16"/>
        <v>51.395135610650605</v>
      </c>
      <c r="G481" s="32" t="str">
        <f t="shared" si="15"/>
        <v>Nov 08</v>
      </c>
    </row>
    <row r="482" spans="1:7" x14ac:dyDescent="0.2">
      <c r="A482" s="46">
        <v>39776</v>
      </c>
      <c r="B482" s="48">
        <v>851.81</v>
      </c>
      <c r="C482" s="32">
        <v>903.91</v>
      </c>
      <c r="D482" s="46">
        <v>39776</v>
      </c>
      <c r="E482" s="32">
        <f t="shared" si="16"/>
        <v>60.058520764295288</v>
      </c>
      <c r="F482" s="32">
        <f t="shared" si="16"/>
        <v>55.998091910443691</v>
      </c>
      <c r="G482" s="32" t="str">
        <f t="shared" si="15"/>
        <v>Nov 08</v>
      </c>
    </row>
    <row r="483" spans="1:7" x14ac:dyDescent="0.2">
      <c r="A483" s="46">
        <v>39777</v>
      </c>
      <c r="B483" s="48">
        <v>857.39</v>
      </c>
      <c r="C483" s="32">
        <v>908.35</v>
      </c>
      <c r="D483" s="46">
        <v>39777</v>
      </c>
      <c r="E483" s="32">
        <f t="shared" si="16"/>
        <v>60.45194951702743</v>
      </c>
      <c r="F483" s="32">
        <f t="shared" si="16"/>
        <v>56.273154171158112</v>
      </c>
      <c r="G483" s="32" t="str">
        <f t="shared" si="15"/>
        <v>Nov 08</v>
      </c>
    </row>
    <row r="484" spans="1:7" x14ac:dyDescent="0.2">
      <c r="A484" s="46">
        <v>39778</v>
      </c>
      <c r="B484" s="48">
        <v>887.68</v>
      </c>
      <c r="C484" s="32">
        <v>903.98</v>
      </c>
      <c r="D484" s="46">
        <v>39778</v>
      </c>
      <c r="E484" s="32">
        <f t="shared" si="16"/>
        <v>62.587604879080594</v>
      </c>
      <c r="F484" s="32">
        <f t="shared" si="16"/>
        <v>56.002428477617116</v>
      </c>
      <c r="G484" s="32" t="str">
        <f t="shared" si="15"/>
        <v>Nov 08</v>
      </c>
    </row>
    <row r="485" spans="1:7" x14ac:dyDescent="0.2">
      <c r="A485" s="46">
        <v>39780</v>
      </c>
      <c r="B485" s="48">
        <v>896.24</v>
      </c>
      <c r="C485" s="32">
        <v>926.19</v>
      </c>
      <c r="D485" s="46">
        <v>39780</v>
      </c>
      <c r="E485" s="32">
        <f t="shared" si="16"/>
        <v>63.19114432771628</v>
      </c>
      <c r="F485" s="32">
        <f t="shared" si="16"/>
        <v>57.378359290785411</v>
      </c>
      <c r="G485" s="32" t="str">
        <f t="shared" si="15"/>
        <v>Nov 08</v>
      </c>
    </row>
    <row r="486" spans="1:7" x14ac:dyDescent="0.2">
      <c r="A486" s="46">
        <v>39783</v>
      </c>
      <c r="B486" s="48">
        <v>816.21</v>
      </c>
      <c r="C486" s="32">
        <v>874.95</v>
      </c>
      <c r="D486" s="46">
        <v>39783</v>
      </c>
      <c r="E486" s="32">
        <f t="shared" si="16"/>
        <v>57.548473524642176</v>
      </c>
      <c r="F486" s="32">
        <f t="shared" si="16"/>
        <v>54.203992119837935</v>
      </c>
      <c r="G486" s="32" t="str">
        <f t="shared" si="15"/>
        <v>Dec 08</v>
      </c>
    </row>
    <row r="487" spans="1:7" x14ac:dyDescent="0.2">
      <c r="A487" s="46">
        <v>39784</v>
      </c>
      <c r="B487" s="48">
        <v>848.81</v>
      </c>
      <c r="C487" s="32">
        <v>897.29</v>
      </c>
      <c r="D487" s="46">
        <v>39784</v>
      </c>
      <c r="E487" s="32">
        <f t="shared" si="16"/>
        <v>59.846999929493059</v>
      </c>
      <c r="F487" s="32">
        <f t="shared" si="16"/>
        <v>55.587976557756875</v>
      </c>
      <c r="G487" s="32" t="str">
        <f t="shared" si="15"/>
        <v>Dec 08</v>
      </c>
    </row>
    <row r="488" spans="1:7" x14ac:dyDescent="0.2">
      <c r="A488" s="46">
        <v>39785</v>
      </c>
      <c r="B488" s="48">
        <v>870.74</v>
      </c>
      <c r="C488" s="32">
        <v>901.98</v>
      </c>
      <c r="D488" s="46">
        <v>39785</v>
      </c>
      <c r="E488" s="32">
        <f t="shared" si="16"/>
        <v>61.393217231897346</v>
      </c>
      <c r="F488" s="32">
        <f t="shared" si="16"/>
        <v>55.878526558376386</v>
      </c>
      <c r="G488" s="32" t="str">
        <f t="shared" si="15"/>
        <v>Dec 08</v>
      </c>
    </row>
    <row r="489" spans="1:7" x14ac:dyDescent="0.2">
      <c r="A489" s="46">
        <v>39786</v>
      </c>
      <c r="B489" s="48">
        <v>845.22</v>
      </c>
      <c r="C489" s="32">
        <v>901.42</v>
      </c>
      <c r="D489" s="46">
        <v>39786</v>
      </c>
      <c r="E489" s="32">
        <f t="shared" si="16"/>
        <v>59.593879997179727</v>
      </c>
      <c r="F489" s="32">
        <f t="shared" si="16"/>
        <v>55.843834020988986</v>
      </c>
      <c r="G489" s="32" t="str">
        <f t="shared" si="15"/>
        <v>Dec 08</v>
      </c>
    </row>
    <row r="490" spans="1:7" x14ac:dyDescent="0.2">
      <c r="A490" s="46">
        <v>39787</v>
      </c>
      <c r="B490" s="48">
        <v>876.07</v>
      </c>
      <c r="C490" s="32">
        <v>859.48</v>
      </c>
      <c r="D490" s="46">
        <v>39787</v>
      </c>
      <c r="E490" s="32">
        <f t="shared" si="16"/>
        <v>61.769019248395971</v>
      </c>
      <c r="F490" s="32">
        <f t="shared" si="16"/>
        <v>53.245610774510894</v>
      </c>
      <c r="G490" s="32" t="str">
        <f t="shared" si="15"/>
        <v>Dec 08</v>
      </c>
    </row>
    <row r="491" spans="1:7" x14ac:dyDescent="0.2">
      <c r="A491" s="46">
        <v>39790</v>
      </c>
      <c r="B491" s="48">
        <v>909.7</v>
      </c>
      <c r="C491" s="32">
        <v>924.92</v>
      </c>
      <c r="D491" s="46">
        <v>39790</v>
      </c>
      <c r="E491" s="32">
        <f t="shared" si="16"/>
        <v>64.14016780652895</v>
      </c>
      <c r="F491" s="32">
        <f t="shared" si="16"/>
        <v>57.299681572067549</v>
      </c>
      <c r="G491" s="32" t="str">
        <f t="shared" si="15"/>
        <v>Dec 08</v>
      </c>
    </row>
    <row r="492" spans="1:7" x14ac:dyDescent="0.2">
      <c r="A492" s="46">
        <v>39791</v>
      </c>
      <c r="B492" s="48">
        <v>888.67</v>
      </c>
      <c r="C492" s="32">
        <v>937.99</v>
      </c>
      <c r="D492" s="46">
        <v>39791</v>
      </c>
      <c r="E492" s="32">
        <f t="shared" si="16"/>
        <v>62.657406754565329</v>
      </c>
      <c r="F492" s="32">
        <f t="shared" si="16"/>
        <v>58.109380614305714</v>
      </c>
      <c r="G492" s="32" t="str">
        <f t="shared" si="15"/>
        <v>Dec 08</v>
      </c>
    </row>
    <row r="493" spans="1:7" x14ac:dyDescent="0.2">
      <c r="A493" s="46">
        <v>39792</v>
      </c>
      <c r="B493" s="48">
        <v>899.24</v>
      </c>
      <c r="C493" s="32">
        <v>945.31</v>
      </c>
      <c r="D493" s="46">
        <v>39792</v>
      </c>
      <c r="E493" s="32">
        <f t="shared" si="16"/>
        <v>63.40266516251851</v>
      </c>
      <c r="F493" s="32">
        <f t="shared" si="16"/>
        <v>58.56286163872678</v>
      </c>
      <c r="G493" s="32" t="str">
        <f t="shared" si="15"/>
        <v>Dec 08</v>
      </c>
    </row>
    <row r="494" spans="1:7" x14ac:dyDescent="0.2">
      <c r="A494" s="46">
        <v>39793</v>
      </c>
      <c r="B494" s="48">
        <v>873.59</v>
      </c>
      <c r="C494" s="32">
        <v>940.57</v>
      </c>
      <c r="D494" s="46">
        <v>39793</v>
      </c>
      <c r="E494" s="32">
        <f t="shared" si="16"/>
        <v>61.594162024959459</v>
      </c>
      <c r="F494" s="32">
        <f t="shared" si="16"/>
        <v>58.269214090126255</v>
      </c>
      <c r="G494" s="32" t="str">
        <f t="shared" si="15"/>
        <v>Dec 08</v>
      </c>
    </row>
    <row r="495" spans="1:7" x14ac:dyDescent="0.2">
      <c r="A495" s="46">
        <v>39794</v>
      </c>
      <c r="B495" s="48">
        <v>879.73</v>
      </c>
      <c r="C495" s="32">
        <v>917.88</v>
      </c>
      <c r="D495" s="46">
        <v>39794</v>
      </c>
      <c r="E495" s="32">
        <f t="shared" si="16"/>
        <v>62.027074666854688</v>
      </c>
      <c r="F495" s="32">
        <f t="shared" si="16"/>
        <v>56.863546816340182</v>
      </c>
      <c r="G495" s="32" t="str">
        <f t="shared" si="15"/>
        <v>Dec 08</v>
      </c>
    </row>
    <row r="496" spans="1:7" x14ac:dyDescent="0.2">
      <c r="A496" s="46">
        <v>39797</v>
      </c>
      <c r="B496" s="48">
        <v>868.57</v>
      </c>
      <c r="C496" s="32">
        <v>915.13</v>
      </c>
      <c r="D496" s="46">
        <v>39797</v>
      </c>
      <c r="E496" s="32">
        <f t="shared" si="16"/>
        <v>61.240217161390397</v>
      </c>
      <c r="F496" s="32">
        <f t="shared" si="16"/>
        <v>56.693181677384182</v>
      </c>
      <c r="G496" s="32" t="str">
        <f t="shared" si="15"/>
        <v>Dec 08</v>
      </c>
    </row>
    <row r="497" spans="1:7" x14ac:dyDescent="0.2">
      <c r="A497" s="46">
        <v>39798</v>
      </c>
      <c r="B497" s="48">
        <v>913.18</v>
      </c>
      <c r="C497" s="32">
        <v>928.56</v>
      </c>
      <c r="D497" s="46">
        <v>39798</v>
      </c>
      <c r="E497" s="32">
        <f t="shared" si="16"/>
        <v>64.385531974899536</v>
      </c>
      <c r="F497" s="32">
        <f t="shared" si="16"/>
        <v>57.525183065085677</v>
      </c>
      <c r="G497" s="32" t="str">
        <f t="shared" si="15"/>
        <v>Dec 08</v>
      </c>
    </row>
    <row r="498" spans="1:7" x14ac:dyDescent="0.2">
      <c r="A498" s="46">
        <v>39799</v>
      </c>
      <c r="B498" s="48">
        <v>904.42</v>
      </c>
      <c r="C498" s="32">
        <v>927.51</v>
      </c>
      <c r="D498" s="46">
        <v>39799</v>
      </c>
      <c r="E498" s="32">
        <f t="shared" si="16"/>
        <v>63.767891137277026</v>
      </c>
      <c r="F498" s="32">
        <f t="shared" si="16"/>
        <v>57.460134557484295</v>
      </c>
      <c r="G498" s="32" t="str">
        <f t="shared" si="15"/>
        <v>Dec 08</v>
      </c>
    </row>
    <row r="499" spans="1:7" x14ac:dyDescent="0.2">
      <c r="A499" s="46">
        <v>39800</v>
      </c>
      <c r="B499" s="48">
        <v>885.28</v>
      </c>
      <c r="C499" s="32">
        <v>931.85</v>
      </c>
      <c r="D499" s="46">
        <v>39800</v>
      </c>
      <c r="E499" s="32">
        <f t="shared" si="16"/>
        <v>62.418388211238806</v>
      </c>
      <c r="F499" s="32">
        <f t="shared" si="16"/>
        <v>57.729001722236674</v>
      </c>
      <c r="G499" s="32" t="str">
        <f t="shared" si="15"/>
        <v>Dec 08</v>
      </c>
    </row>
    <row r="500" spans="1:7" x14ac:dyDescent="0.2">
      <c r="A500" s="46">
        <v>39801</v>
      </c>
      <c r="B500" s="48">
        <v>887.88</v>
      </c>
      <c r="C500" s="32">
        <v>926.79</v>
      </c>
      <c r="D500" s="46">
        <v>39801</v>
      </c>
      <c r="E500" s="32">
        <f t="shared" si="16"/>
        <v>62.60170626806741</v>
      </c>
      <c r="F500" s="32">
        <f t="shared" si="16"/>
        <v>57.415529866557634</v>
      </c>
      <c r="G500" s="32" t="str">
        <f t="shared" si="15"/>
        <v>Dec 08</v>
      </c>
    </row>
    <row r="501" spans="1:7" x14ac:dyDescent="0.2">
      <c r="A501" s="46">
        <v>39804</v>
      </c>
      <c r="B501" s="48">
        <v>871.63</v>
      </c>
      <c r="C501" s="32">
        <v>909.65</v>
      </c>
      <c r="D501" s="46">
        <v>39804</v>
      </c>
      <c r="E501" s="32">
        <f t="shared" si="16"/>
        <v>61.455968412888673</v>
      </c>
      <c r="F501" s="32">
        <f t="shared" si="16"/>
        <v>56.353690418664584</v>
      </c>
      <c r="G501" s="32" t="str">
        <f t="shared" si="15"/>
        <v>Dec 08</v>
      </c>
    </row>
    <row r="502" spans="1:7" x14ac:dyDescent="0.2">
      <c r="A502" s="46">
        <v>39805</v>
      </c>
      <c r="B502" s="48">
        <v>863.16</v>
      </c>
      <c r="C502" s="32">
        <v>907.31</v>
      </c>
      <c r="D502" s="46">
        <v>39805</v>
      </c>
      <c r="E502" s="32">
        <f t="shared" si="16"/>
        <v>60.858774589297049</v>
      </c>
      <c r="F502" s="32">
        <f t="shared" si="16"/>
        <v>56.208725173152928</v>
      </c>
      <c r="G502" s="32" t="str">
        <f t="shared" si="15"/>
        <v>Dec 08</v>
      </c>
    </row>
    <row r="503" spans="1:7" x14ac:dyDescent="0.2">
      <c r="A503" s="46">
        <v>39806</v>
      </c>
      <c r="B503" s="48">
        <v>868.15</v>
      </c>
      <c r="C503" s="32">
        <v>905.15</v>
      </c>
      <c r="D503" s="46">
        <v>39806</v>
      </c>
      <c r="E503" s="32">
        <f t="shared" si="16"/>
        <v>61.210604244518088</v>
      </c>
      <c r="F503" s="32">
        <f t="shared" si="16"/>
        <v>56.074911100372944</v>
      </c>
      <c r="G503" s="32" t="str">
        <f t="shared" si="15"/>
        <v>Dec 08</v>
      </c>
    </row>
    <row r="504" spans="1:7" x14ac:dyDescent="0.2">
      <c r="A504" s="46">
        <v>39808</v>
      </c>
      <c r="B504" s="48">
        <v>872.8</v>
      </c>
      <c r="C504" s="32">
        <v>905.15</v>
      </c>
      <c r="D504" s="46">
        <v>39808</v>
      </c>
      <c r="E504" s="32">
        <f t="shared" si="16"/>
        <v>61.53846153846154</v>
      </c>
      <c r="F504" s="32">
        <f t="shared" si="16"/>
        <v>56.074911100372944</v>
      </c>
      <c r="G504" s="32" t="str">
        <f t="shared" si="15"/>
        <v>Dec 08</v>
      </c>
    </row>
    <row r="505" spans="1:7" x14ac:dyDescent="0.2">
      <c r="A505" s="46">
        <v>39811</v>
      </c>
      <c r="B505" s="48">
        <v>869.42</v>
      </c>
      <c r="C505" s="32">
        <v>910.01</v>
      </c>
      <c r="D505" s="46">
        <v>39811</v>
      </c>
      <c r="E505" s="32">
        <f t="shared" si="16"/>
        <v>61.300148064584363</v>
      </c>
      <c r="F505" s="32">
        <f t="shared" si="16"/>
        <v>56.375992764127915</v>
      </c>
      <c r="G505" s="32" t="str">
        <f t="shared" si="15"/>
        <v>Dec 08</v>
      </c>
    </row>
    <row r="506" spans="1:7" x14ac:dyDescent="0.2">
      <c r="A506" s="46">
        <v>39812</v>
      </c>
      <c r="B506" s="48">
        <v>890.64</v>
      </c>
      <c r="C506" s="32">
        <v>930.66</v>
      </c>
      <c r="D506" s="46">
        <v>39812</v>
      </c>
      <c r="E506" s="32">
        <f t="shared" si="16"/>
        <v>62.796305436085454</v>
      </c>
      <c r="F506" s="32">
        <f t="shared" si="16"/>
        <v>57.655280080288442</v>
      </c>
      <c r="G506" s="32" t="str">
        <f t="shared" si="15"/>
        <v>Dec 08</v>
      </c>
    </row>
    <row r="507" spans="1:7" x14ac:dyDescent="0.2">
      <c r="A507" s="46">
        <v>39813</v>
      </c>
      <c r="B507" s="48">
        <v>903.25</v>
      </c>
      <c r="C507" s="32">
        <v>930.36</v>
      </c>
      <c r="D507" s="46">
        <v>39813</v>
      </c>
      <c r="E507" s="32">
        <f t="shared" si="16"/>
        <v>63.685398011704152</v>
      </c>
      <c r="F507" s="32">
        <f t="shared" si="16"/>
        <v>57.636694792402331</v>
      </c>
      <c r="G507" s="32" t="str">
        <f t="shared" si="15"/>
        <v>Dec 08</v>
      </c>
    </row>
    <row r="508" spans="1:7" x14ac:dyDescent="0.2">
      <c r="A508" s="46">
        <v>39815</v>
      </c>
      <c r="B508" s="48">
        <v>931.8</v>
      </c>
      <c r="C508" s="32">
        <v>963.3</v>
      </c>
      <c r="D508" s="46">
        <v>39815</v>
      </c>
      <c r="E508" s="32">
        <f t="shared" si="16"/>
        <v>65.698371289572023</v>
      </c>
      <c r="F508" s="32">
        <f t="shared" si="16"/>
        <v>59.677359402297142</v>
      </c>
      <c r="G508" s="32" t="str">
        <f t="shared" si="15"/>
        <v>Jan 09</v>
      </c>
    </row>
    <row r="509" spans="1:7" x14ac:dyDescent="0.2">
      <c r="A509" s="46">
        <v>39818</v>
      </c>
      <c r="B509" s="48">
        <v>927.45</v>
      </c>
      <c r="C509" s="32">
        <v>971.46</v>
      </c>
      <c r="D509" s="46">
        <v>39818</v>
      </c>
      <c r="E509" s="32">
        <f t="shared" si="16"/>
        <v>65.391666079108788</v>
      </c>
      <c r="F509" s="32">
        <f t="shared" si="16"/>
        <v>60.182879232799316</v>
      </c>
      <c r="G509" s="32" t="str">
        <f t="shared" si="15"/>
        <v>Jan 09</v>
      </c>
    </row>
    <row r="510" spans="1:7" x14ac:dyDescent="0.2">
      <c r="A510" s="46">
        <v>39819</v>
      </c>
      <c r="B510" s="48">
        <v>934.7</v>
      </c>
      <c r="C510" s="32">
        <v>981.98</v>
      </c>
      <c r="D510" s="46">
        <v>39819</v>
      </c>
      <c r="E510" s="32">
        <f t="shared" si="16"/>
        <v>65.902841429880851</v>
      </c>
      <c r="F510" s="32">
        <f t="shared" si="16"/>
        <v>60.834603328005549</v>
      </c>
      <c r="G510" s="32" t="str">
        <f t="shared" si="15"/>
        <v>Jan 09</v>
      </c>
    </row>
    <row r="511" spans="1:7" x14ac:dyDescent="0.2">
      <c r="A511" s="46">
        <v>39820</v>
      </c>
      <c r="B511" s="48">
        <v>906.65</v>
      </c>
      <c r="C511" s="32">
        <v>969.02</v>
      </c>
      <c r="D511" s="46">
        <v>39820</v>
      </c>
      <c r="E511" s="32">
        <f t="shared" si="16"/>
        <v>63.925121624480013</v>
      </c>
      <c r="F511" s="32">
        <f t="shared" si="16"/>
        <v>60.031718891325625</v>
      </c>
      <c r="G511" s="32" t="str">
        <f t="shared" si="15"/>
        <v>Jan 09</v>
      </c>
    </row>
    <row r="512" spans="1:7" x14ac:dyDescent="0.2">
      <c r="A512" s="46">
        <v>39821</v>
      </c>
      <c r="B512" s="48">
        <v>909.73</v>
      </c>
      <c r="C512" s="32">
        <v>960.13</v>
      </c>
      <c r="D512" s="46">
        <v>39821</v>
      </c>
      <c r="E512" s="32">
        <f t="shared" si="16"/>
        <v>64.142283014876966</v>
      </c>
      <c r="F512" s="32">
        <f t="shared" si="16"/>
        <v>59.480974860300584</v>
      </c>
      <c r="G512" s="32" t="str">
        <f t="shared" si="15"/>
        <v>Jan 09</v>
      </c>
    </row>
    <row r="513" spans="1:7" x14ac:dyDescent="0.2">
      <c r="A513" s="46">
        <v>39822</v>
      </c>
      <c r="B513" s="48">
        <v>890.35</v>
      </c>
      <c r="C513" s="32">
        <v>949.75</v>
      </c>
      <c r="D513" s="46">
        <v>39822</v>
      </c>
      <c r="E513" s="32">
        <f t="shared" si="16"/>
        <v>62.775858422054576</v>
      </c>
      <c r="F513" s="32">
        <f t="shared" si="16"/>
        <v>58.837923899441201</v>
      </c>
      <c r="G513" s="32" t="str">
        <f t="shared" si="15"/>
        <v>Jan 09</v>
      </c>
    </row>
    <row r="514" spans="1:7" x14ac:dyDescent="0.2">
      <c r="A514" s="46">
        <v>39825</v>
      </c>
      <c r="B514" s="48">
        <v>870.26</v>
      </c>
      <c r="C514" s="32">
        <v>935.49</v>
      </c>
      <c r="D514" s="46">
        <v>39825</v>
      </c>
      <c r="E514" s="32">
        <f t="shared" si="16"/>
        <v>61.35937389832899</v>
      </c>
      <c r="F514" s="32">
        <f t="shared" si="16"/>
        <v>57.954503215254803</v>
      </c>
      <c r="G514" s="32" t="str">
        <f t="shared" si="15"/>
        <v>Jan 09</v>
      </c>
    </row>
    <row r="515" spans="1:7" x14ac:dyDescent="0.2">
      <c r="A515" s="46">
        <v>39826</v>
      </c>
      <c r="B515" s="48">
        <v>871.79</v>
      </c>
      <c r="C515" s="32">
        <v>920.16</v>
      </c>
      <c r="D515" s="46">
        <v>39826</v>
      </c>
      <c r="E515" s="32">
        <f t="shared" si="16"/>
        <v>61.46724952407812</v>
      </c>
      <c r="F515" s="32">
        <f t="shared" si="16"/>
        <v>57.004795004274612</v>
      </c>
      <c r="G515" s="32" t="str">
        <f t="shared" si="15"/>
        <v>Jan 09</v>
      </c>
    </row>
    <row r="516" spans="1:7" x14ac:dyDescent="0.2">
      <c r="A516" s="46">
        <v>39827</v>
      </c>
      <c r="B516" s="48">
        <v>842.62</v>
      </c>
      <c r="C516" s="32">
        <v>878.9</v>
      </c>
      <c r="D516" s="46">
        <v>39827</v>
      </c>
      <c r="E516" s="32">
        <f t="shared" si="16"/>
        <v>59.41056194035113</v>
      </c>
      <c r="F516" s="32">
        <f t="shared" si="16"/>
        <v>54.448698410338373</v>
      </c>
      <c r="G516" s="32" t="str">
        <f t="shared" ref="G516:G579" si="17">TEXT(D516, "mmm") &amp; " " &amp; TEXT(D516, "yy")</f>
        <v>Jan 09</v>
      </c>
    </row>
    <row r="517" spans="1:7" x14ac:dyDescent="0.2">
      <c r="A517" s="46">
        <v>39828</v>
      </c>
      <c r="B517" s="48">
        <v>843.74</v>
      </c>
      <c r="C517" s="32">
        <v>865.21</v>
      </c>
      <c r="D517" s="46">
        <v>39828</v>
      </c>
      <c r="E517" s="32">
        <f t="shared" ref="E517:F580" si="18">100*B517/B$2</f>
        <v>59.489529718677289</v>
      </c>
      <c r="F517" s="32">
        <f t="shared" si="18"/>
        <v>53.600589773135582</v>
      </c>
      <c r="G517" s="32" t="str">
        <f t="shared" si="17"/>
        <v>Jan 09</v>
      </c>
    </row>
    <row r="518" spans="1:7" x14ac:dyDescent="0.2">
      <c r="A518" s="46">
        <v>39829</v>
      </c>
      <c r="B518" s="48">
        <v>850.12</v>
      </c>
      <c r="C518" s="32">
        <v>873.28</v>
      </c>
      <c r="D518" s="46">
        <v>39829</v>
      </c>
      <c r="E518" s="32">
        <f t="shared" si="18"/>
        <v>59.939364027356696</v>
      </c>
      <c r="F518" s="32">
        <f t="shared" si="18"/>
        <v>54.100534017271926</v>
      </c>
      <c r="G518" s="32" t="str">
        <f t="shared" si="17"/>
        <v>Jan 09</v>
      </c>
    </row>
    <row r="519" spans="1:7" x14ac:dyDescent="0.2">
      <c r="A519" s="46">
        <v>39833</v>
      </c>
      <c r="B519" s="48">
        <v>805.22</v>
      </c>
      <c r="C519" s="32">
        <v>844.66</v>
      </c>
      <c r="D519" s="46">
        <v>39833</v>
      </c>
      <c r="E519" s="32">
        <f t="shared" si="18"/>
        <v>56.773602199816686</v>
      </c>
      <c r="F519" s="32">
        <f t="shared" si="18"/>
        <v>52.327497552937096</v>
      </c>
      <c r="G519" s="32" t="str">
        <f t="shared" si="17"/>
        <v>Jan 09</v>
      </c>
    </row>
    <row r="520" spans="1:7" x14ac:dyDescent="0.2">
      <c r="A520" s="46">
        <v>39834</v>
      </c>
      <c r="B520" s="48">
        <v>840.24</v>
      </c>
      <c r="C520" s="32">
        <v>841.01</v>
      </c>
      <c r="D520" s="46">
        <v>39834</v>
      </c>
      <c r="E520" s="32">
        <f t="shared" si="18"/>
        <v>59.242755411408027</v>
      </c>
      <c r="F520" s="32">
        <f t="shared" si="18"/>
        <v>52.101376550322762</v>
      </c>
      <c r="G520" s="32" t="str">
        <f t="shared" si="17"/>
        <v>Jan 09</v>
      </c>
    </row>
    <row r="521" spans="1:7" x14ac:dyDescent="0.2">
      <c r="A521" s="46">
        <v>39835</v>
      </c>
      <c r="B521" s="48">
        <v>827.5</v>
      </c>
      <c r="C521" s="32">
        <v>830.86</v>
      </c>
      <c r="D521" s="46">
        <v>39835</v>
      </c>
      <c r="E521" s="32">
        <f t="shared" si="18"/>
        <v>58.344496932947898</v>
      </c>
      <c r="F521" s="32">
        <f t="shared" si="18"/>
        <v>51.472574310176064</v>
      </c>
      <c r="G521" s="32" t="str">
        <f t="shared" si="17"/>
        <v>Jan 09</v>
      </c>
    </row>
    <row r="522" spans="1:7" x14ac:dyDescent="0.2">
      <c r="A522" s="46">
        <v>39836</v>
      </c>
      <c r="B522" s="48">
        <v>831.95</v>
      </c>
      <c r="C522" s="32">
        <v>826.73</v>
      </c>
      <c r="D522" s="46">
        <v>39836</v>
      </c>
      <c r="E522" s="32">
        <f t="shared" si="18"/>
        <v>58.658252837904534</v>
      </c>
      <c r="F522" s="32">
        <f t="shared" si="18"/>
        <v>51.21671684694396</v>
      </c>
      <c r="G522" s="32" t="str">
        <f t="shared" si="17"/>
        <v>Jan 09</v>
      </c>
    </row>
    <row r="523" spans="1:7" x14ac:dyDescent="0.2">
      <c r="A523" s="46">
        <v>39839</v>
      </c>
      <c r="B523" s="48">
        <v>836.57</v>
      </c>
      <c r="C523" s="32">
        <v>854.29</v>
      </c>
      <c r="D523" s="46">
        <v>39839</v>
      </c>
      <c r="E523" s="32">
        <f t="shared" si="18"/>
        <v>58.983994923499964</v>
      </c>
      <c r="F523" s="32">
        <f t="shared" si="18"/>
        <v>52.924085294081202</v>
      </c>
      <c r="G523" s="32" t="str">
        <f t="shared" si="17"/>
        <v>Jan 09</v>
      </c>
    </row>
    <row r="524" spans="1:7" x14ac:dyDescent="0.2">
      <c r="A524" s="46">
        <v>39840</v>
      </c>
      <c r="B524" s="48">
        <v>845.71</v>
      </c>
      <c r="C524" s="32">
        <v>853.54</v>
      </c>
      <c r="D524" s="46">
        <v>39840</v>
      </c>
      <c r="E524" s="32">
        <f t="shared" si="18"/>
        <v>59.628428400197421</v>
      </c>
      <c r="F524" s="32">
        <f t="shared" si="18"/>
        <v>52.877622074365931</v>
      </c>
      <c r="G524" s="32" t="str">
        <f t="shared" si="17"/>
        <v>Jan 09</v>
      </c>
    </row>
    <row r="525" spans="1:7" x14ac:dyDescent="0.2">
      <c r="A525" s="46">
        <v>39841</v>
      </c>
      <c r="B525" s="48">
        <v>874.09</v>
      </c>
      <c r="C525" s="32">
        <v>887.37</v>
      </c>
      <c r="D525" s="46">
        <v>39841</v>
      </c>
      <c r="E525" s="32">
        <f t="shared" si="18"/>
        <v>61.6294154974265</v>
      </c>
      <c r="F525" s="32">
        <f t="shared" si="18"/>
        <v>54.973423038322863</v>
      </c>
      <c r="G525" s="32" t="str">
        <f t="shared" si="17"/>
        <v>Jan 09</v>
      </c>
    </row>
    <row r="526" spans="1:7" x14ac:dyDescent="0.2">
      <c r="A526" s="46">
        <v>39842</v>
      </c>
      <c r="B526" s="48">
        <v>845.14</v>
      </c>
      <c r="C526" s="32">
        <v>868.4</v>
      </c>
      <c r="D526" s="46">
        <v>39842</v>
      </c>
      <c r="E526" s="32">
        <f t="shared" si="18"/>
        <v>59.588239441584996</v>
      </c>
      <c r="F526" s="32">
        <f t="shared" si="18"/>
        <v>53.798213334324544</v>
      </c>
      <c r="G526" s="32" t="str">
        <f t="shared" si="17"/>
        <v>Jan 09</v>
      </c>
    </row>
    <row r="527" spans="1:7" x14ac:dyDescent="0.2">
      <c r="A527" s="46">
        <v>39843</v>
      </c>
      <c r="B527" s="48">
        <v>825.88</v>
      </c>
      <c r="C527" s="32">
        <v>859.81</v>
      </c>
      <c r="D527" s="46">
        <v>39843</v>
      </c>
      <c r="E527" s="32">
        <f t="shared" si="18"/>
        <v>58.230275682154691</v>
      </c>
      <c r="F527" s="32">
        <f t="shared" si="18"/>
        <v>53.266054591185615</v>
      </c>
      <c r="G527" s="32" t="str">
        <f t="shared" si="17"/>
        <v>Jan 09</v>
      </c>
    </row>
    <row r="528" spans="1:7" x14ac:dyDescent="0.2">
      <c r="A528" s="46">
        <v>39846</v>
      </c>
      <c r="B528" s="48">
        <v>825.44</v>
      </c>
      <c r="C528" s="32">
        <v>843.7</v>
      </c>
      <c r="D528" s="46">
        <v>39846</v>
      </c>
      <c r="E528" s="32">
        <f t="shared" si="18"/>
        <v>58.199252626383704</v>
      </c>
      <c r="F528" s="32">
        <f t="shared" si="18"/>
        <v>52.268024631701543</v>
      </c>
      <c r="G528" s="32" t="str">
        <f t="shared" si="17"/>
        <v>Feb 09</v>
      </c>
    </row>
    <row r="529" spans="1:7" x14ac:dyDescent="0.2">
      <c r="A529" s="46">
        <v>39847</v>
      </c>
      <c r="B529" s="48">
        <v>838.51</v>
      </c>
      <c r="C529" s="32">
        <v>858.97</v>
      </c>
      <c r="D529" s="46">
        <v>39847</v>
      </c>
      <c r="E529" s="32">
        <f t="shared" si="18"/>
        <v>59.120778396672073</v>
      </c>
      <c r="F529" s="32">
        <f t="shared" si="18"/>
        <v>53.214015785104507</v>
      </c>
      <c r="G529" s="32" t="str">
        <f t="shared" si="17"/>
        <v>Feb 09</v>
      </c>
    </row>
    <row r="530" spans="1:7" x14ac:dyDescent="0.2">
      <c r="A530" s="46">
        <v>39848</v>
      </c>
      <c r="B530" s="48">
        <v>832.23</v>
      </c>
      <c r="C530" s="32">
        <v>879.71</v>
      </c>
      <c r="D530" s="46">
        <v>39848</v>
      </c>
      <c r="E530" s="32">
        <f t="shared" si="18"/>
        <v>58.677994782486074</v>
      </c>
      <c r="F530" s="32">
        <f t="shared" si="18"/>
        <v>54.498878687630871</v>
      </c>
      <c r="G530" s="32" t="str">
        <f t="shared" si="17"/>
        <v>Feb 09</v>
      </c>
    </row>
    <row r="531" spans="1:7" x14ac:dyDescent="0.2">
      <c r="A531" s="46">
        <v>39849</v>
      </c>
      <c r="B531" s="48">
        <v>845.85</v>
      </c>
      <c r="C531" s="32">
        <v>877.43</v>
      </c>
      <c r="D531" s="46">
        <v>39849</v>
      </c>
      <c r="E531" s="32">
        <f t="shared" si="18"/>
        <v>59.638299372488191</v>
      </c>
      <c r="F531" s="32">
        <f t="shared" si="18"/>
        <v>54.357630499696441</v>
      </c>
      <c r="G531" s="32" t="str">
        <f t="shared" si="17"/>
        <v>Feb 09</v>
      </c>
    </row>
    <row r="532" spans="1:7" x14ac:dyDescent="0.2">
      <c r="A532" s="46">
        <v>39850</v>
      </c>
      <c r="B532" s="48">
        <v>868.6</v>
      </c>
      <c r="C532" s="32">
        <v>897.34</v>
      </c>
      <c r="D532" s="46">
        <v>39850</v>
      </c>
      <c r="E532" s="32">
        <f t="shared" si="18"/>
        <v>61.242332369738421</v>
      </c>
      <c r="F532" s="32">
        <f t="shared" si="18"/>
        <v>55.591074105737896</v>
      </c>
      <c r="G532" s="32" t="str">
        <f t="shared" si="17"/>
        <v>Feb 09</v>
      </c>
    </row>
    <row r="533" spans="1:7" x14ac:dyDescent="0.2">
      <c r="A533" s="46">
        <v>39853</v>
      </c>
      <c r="B533" s="48">
        <v>869.89</v>
      </c>
      <c r="C533" s="32">
        <v>901.37</v>
      </c>
      <c r="D533" s="46">
        <v>39853</v>
      </c>
      <c r="E533" s="32">
        <f t="shared" si="18"/>
        <v>61.33328632870338</v>
      </c>
      <c r="F533" s="32">
        <f t="shared" si="18"/>
        <v>55.840736473007965</v>
      </c>
      <c r="G533" s="32" t="str">
        <f t="shared" si="17"/>
        <v>Feb 09</v>
      </c>
    </row>
    <row r="534" spans="1:7" x14ac:dyDescent="0.2">
      <c r="A534" s="46">
        <v>39854</v>
      </c>
      <c r="B534" s="48">
        <v>827.16</v>
      </c>
      <c r="C534" s="32">
        <v>873.17</v>
      </c>
      <c r="D534" s="46">
        <v>39854</v>
      </c>
      <c r="E534" s="32">
        <f t="shared" si="18"/>
        <v>58.320524571670312</v>
      </c>
      <c r="F534" s="32">
        <f t="shared" si="18"/>
        <v>54.093719411713685</v>
      </c>
      <c r="G534" s="32" t="str">
        <f t="shared" si="17"/>
        <v>Feb 09</v>
      </c>
    </row>
    <row r="535" spans="1:7" x14ac:dyDescent="0.2">
      <c r="A535" s="46">
        <v>39855</v>
      </c>
      <c r="B535" s="48">
        <v>833.74</v>
      </c>
      <c r="C535" s="32">
        <v>873.21</v>
      </c>
      <c r="D535" s="46">
        <v>39855</v>
      </c>
      <c r="E535" s="32">
        <f t="shared" si="18"/>
        <v>58.784460269336535</v>
      </c>
      <c r="F535" s="32">
        <f t="shared" si="18"/>
        <v>54.096197450098501</v>
      </c>
      <c r="G535" s="32" t="str">
        <f t="shared" si="17"/>
        <v>Feb 09</v>
      </c>
    </row>
    <row r="536" spans="1:7" x14ac:dyDescent="0.2">
      <c r="A536" s="46">
        <v>39856</v>
      </c>
      <c r="B536" s="48">
        <v>835.19</v>
      </c>
      <c r="C536" s="32">
        <v>854.82</v>
      </c>
      <c r="D536" s="46">
        <v>39856</v>
      </c>
      <c r="E536" s="32">
        <f t="shared" si="18"/>
        <v>58.886695339490942</v>
      </c>
      <c r="F536" s="32">
        <f t="shared" si="18"/>
        <v>52.956919302679999</v>
      </c>
      <c r="G536" s="32" t="str">
        <f t="shared" si="17"/>
        <v>Feb 09</v>
      </c>
    </row>
    <row r="537" spans="1:7" x14ac:dyDescent="0.2">
      <c r="A537" s="46">
        <v>39857</v>
      </c>
      <c r="B537" s="48">
        <v>826.84</v>
      </c>
      <c r="C537" s="32">
        <v>860.04</v>
      </c>
      <c r="D537" s="46">
        <v>39857</v>
      </c>
      <c r="E537" s="32">
        <f t="shared" si="18"/>
        <v>58.29796234929141</v>
      </c>
      <c r="F537" s="32">
        <f t="shared" si="18"/>
        <v>53.280303311898301</v>
      </c>
      <c r="G537" s="32" t="str">
        <f t="shared" si="17"/>
        <v>Feb 09</v>
      </c>
    </row>
    <row r="538" spans="1:7" x14ac:dyDescent="0.2">
      <c r="A538" s="46">
        <v>39861</v>
      </c>
      <c r="B538" s="48">
        <v>789.17</v>
      </c>
      <c r="C538" s="32">
        <v>819.51</v>
      </c>
      <c r="D538" s="46">
        <v>39861</v>
      </c>
      <c r="E538" s="32">
        <f t="shared" si="18"/>
        <v>55.641965733624765</v>
      </c>
      <c r="F538" s="32">
        <f t="shared" si="18"/>
        <v>50.769430918484929</v>
      </c>
      <c r="G538" s="32" t="str">
        <f t="shared" si="17"/>
        <v>Feb 09</v>
      </c>
    </row>
    <row r="539" spans="1:7" x14ac:dyDescent="0.2">
      <c r="A539" s="46">
        <v>39862</v>
      </c>
      <c r="B539" s="48">
        <v>788.42</v>
      </c>
      <c r="C539" s="32">
        <v>817.17</v>
      </c>
      <c r="D539" s="46">
        <v>39862</v>
      </c>
      <c r="E539" s="32">
        <f t="shared" si="18"/>
        <v>55.589085524924208</v>
      </c>
      <c r="F539" s="32">
        <f t="shared" si="18"/>
        <v>50.624465672973272</v>
      </c>
      <c r="G539" s="32" t="str">
        <f t="shared" si="17"/>
        <v>Feb 09</v>
      </c>
    </row>
    <row r="540" spans="1:7" x14ac:dyDescent="0.2">
      <c r="A540" s="46">
        <v>39863</v>
      </c>
      <c r="B540" s="48">
        <v>778.94</v>
      </c>
      <c r="C540" s="32">
        <v>817.58</v>
      </c>
      <c r="D540" s="46">
        <v>39863</v>
      </c>
      <c r="E540" s="32">
        <f t="shared" si="18"/>
        <v>54.920679686949164</v>
      </c>
      <c r="F540" s="32">
        <f t="shared" si="18"/>
        <v>50.649865566417624</v>
      </c>
      <c r="G540" s="32" t="str">
        <f t="shared" si="17"/>
        <v>Feb 09</v>
      </c>
    </row>
    <row r="541" spans="1:7" x14ac:dyDescent="0.2">
      <c r="A541" s="46">
        <v>39864</v>
      </c>
      <c r="B541" s="48">
        <v>770.05</v>
      </c>
      <c r="C541" s="32">
        <v>782.6</v>
      </c>
      <c r="D541" s="46">
        <v>39864</v>
      </c>
      <c r="E541" s="32">
        <f t="shared" si="18"/>
        <v>54.29387294648523</v>
      </c>
      <c r="F541" s="32">
        <f t="shared" si="18"/>
        <v>48.482820998897274</v>
      </c>
      <c r="G541" s="32" t="str">
        <f t="shared" si="17"/>
        <v>Feb 09</v>
      </c>
    </row>
    <row r="542" spans="1:7" x14ac:dyDescent="0.2">
      <c r="A542" s="46">
        <v>39867</v>
      </c>
      <c r="B542" s="48">
        <v>743.33</v>
      </c>
      <c r="C542" s="32">
        <v>773.1</v>
      </c>
      <c r="D542" s="46">
        <v>39867</v>
      </c>
      <c r="E542" s="32">
        <f t="shared" si="18"/>
        <v>52.409927377846721</v>
      </c>
      <c r="F542" s="32">
        <f t="shared" si="18"/>
        <v>47.894286882503806</v>
      </c>
      <c r="G542" s="32" t="str">
        <f t="shared" si="17"/>
        <v>Feb 09</v>
      </c>
    </row>
    <row r="543" spans="1:7" x14ac:dyDescent="0.2">
      <c r="A543" s="46">
        <v>39868</v>
      </c>
      <c r="B543" s="48">
        <v>773.14</v>
      </c>
      <c r="C543" s="32">
        <v>766.43</v>
      </c>
      <c r="D543" s="46">
        <v>39868</v>
      </c>
      <c r="E543" s="32">
        <f t="shared" si="18"/>
        <v>54.511739406331529</v>
      </c>
      <c r="F543" s="32">
        <f t="shared" si="18"/>
        <v>47.481073981835976</v>
      </c>
      <c r="G543" s="32" t="str">
        <f t="shared" si="17"/>
        <v>Feb 09</v>
      </c>
    </row>
    <row r="544" spans="1:7" x14ac:dyDescent="0.2">
      <c r="A544" s="46">
        <v>39869</v>
      </c>
      <c r="B544" s="48">
        <v>764.9</v>
      </c>
      <c r="C544" s="32">
        <v>761.19</v>
      </c>
      <c r="D544" s="46">
        <v>39869</v>
      </c>
      <c r="E544" s="32">
        <f t="shared" si="18"/>
        <v>53.930762180074737</v>
      </c>
      <c r="F544" s="32">
        <f t="shared" si="18"/>
        <v>47.156450953425264</v>
      </c>
      <c r="G544" s="32" t="str">
        <f t="shared" si="17"/>
        <v>Feb 09</v>
      </c>
    </row>
    <row r="545" spans="1:7" x14ac:dyDescent="0.2">
      <c r="A545" s="46">
        <v>39870</v>
      </c>
      <c r="B545" s="48">
        <v>752.83</v>
      </c>
      <c r="C545" s="32">
        <v>779.28</v>
      </c>
      <c r="D545" s="46">
        <v>39870</v>
      </c>
      <c r="E545" s="32">
        <f t="shared" si="18"/>
        <v>53.079743354720442</v>
      </c>
      <c r="F545" s="32">
        <f t="shared" si="18"/>
        <v>48.277143812957661</v>
      </c>
      <c r="G545" s="32" t="str">
        <f t="shared" si="17"/>
        <v>Feb 09</v>
      </c>
    </row>
    <row r="546" spans="1:7" x14ac:dyDescent="0.2">
      <c r="A546" s="46">
        <v>39871</v>
      </c>
      <c r="B546" s="48">
        <v>735.09</v>
      </c>
      <c r="C546" s="32">
        <v>766.09</v>
      </c>
      <c r="D546" s="46">
        <v>39871</v>
      </c>
      <c r="E546" s="32">
        <f t="shared" si="18"/>
        <v>51.828950151589936</v>
      </c>
      <c r="F546" s="32">
        <f t="shared" si="18"/>
        <v>47.46001065556505</v>
      </c>
      <c r="G546" s="32" t="str">
        <f t="shared" si="17"/>
        <v>Feb 09</v>
      </c>
    </row>
    <row r="547" spans="1:7" x14ac:dyDescent="0.2">
      <c r="A547" s="46">
        <v>39874</v>
      </c>
      <c r="B547" s="48">
        <v>700.82</v>
      </c>
      <c r="C547" s="32">
        <v>732.9</v>
      </c>
      <c r="D547" s="46">
        <v>39874</v>
      </c>
      <c r="E547" s="32">
        <f t="shared" si="18"/>
        <v>49.412677148699146</v>
      </c>
      <c r="F547" s="32">
        <f t="shared" si="18"/>
        <v>45.403858305765155</v>
      </c>
      <c r="G547" s="32" t="str">
        <f t="shared" si="17"/>
        <v>Mar 09</v>
      </c>
    </row>
    <row r="548" spans="1:7" x14ac:dyDescent="0.2">
      <c r="A548" s="46">
        <v>39875</v>
      </c>
      <c r="B548" s="48">
        <v>696.33</v>
      </c>
      <c r="C548" s="32">
        <v>723.71</v>
      </c>
      <c r="D548" s="46">
        <v>39875</v>
      </c>
      <c r="E548" s="32">
        <f t="shared" si="18"/>
        <v>49.096100965945148</v>
      </c>
      <c r="F548" s="32">
        <f t="shared" si="18"/>
        <v>44.834528986854004</v>
      </c>
      <c r="G548" s="32" t="str">
        <f t="shared" si="17"/>
        <v>Mar 09</v>
      </c>
    </row>
    <row r="549" spans="1:7" x14ac:dyDescent="0.2">
      <c r="A549" s="46">
        <v>39876</v>
      </c>
      <c r="B549" s="48">
        <v>712.87</v>
      </c>
      <c r="C549" s="32">
        <v>752.52</v>
      </c>
      <c r="D549" s="46">
        <v>39876</v>
      </c>
      <c r="E549" s="32">
        <f t="shared" si="18"/>
        <v>50.262285835154763</v>
      </c>
      <c r="F549" s="32">
        <f t="shared" si="18"/>
        <v>46.619336133516704</v>
      </c>
      <c r="G549" s="32" t="str">
        <f t="shared" si="17"/>
        <v>Mar 09</v>
      </c>
    </row>
    <row r="550" spans="1:7" x14ac:dyDescent="0.2">
      <c r="A550" s="46">
        <v>39877</v>
      </c>
      <c r="B550" s="48">
        <v>682.55</v>
      </c>
      <c r="C550" s="32">
        <v>719.66</v>
      </c>
      <c r="D550" s="46">
        <v>39877</v>
      </c>
      <c r="E550" s="32">
        <f t="shared" si="18"/>
        <v>48.124515264753583</v>
      </c>
      <c r="F550" s="32">
        <f t="shared" si="18"/>
        <v>44.58362760039153</v>
      </c>
      <c r="G550" s="32" t="str">
        <f t="shared" si="17"/>
        <v>Mar 09</v>
      </c>
    </row>
    <row r="551" spans="1:7" x14ac:dyDescent="0.2">
      <c r="A551" s="46">
        <v>39878</v>
      </c>
      <c r="B551" s="48">
        <v>683.38</v>
      </c>
      <c r="C551" s="32">
        <v>707.24</v>
      </c>
      <c r="D551" s="46">
        <v>39878</v>
      </c>
      <c r="E551" s="32">
        <f t="shared" si="18"/>
        <v>48.183036029048864</v>
      </c>
      <c r="F551" s="32">
        <f t="shared" si="18"/>
        <v>43.814196681906601</v>
      </c>
      <c r="G551" s="32" t="str">
        <f t="shared" si="17"/>
        <v>Mar 09</v>
      </c>
    </row>
    <row r="552" spans="1:7" x14ac:dyDescent="0.2">
      <c r="A552" s="46">
        <v>39881</v>
      </c>
      <c r="B552" s="48">
        <v>676.53</v>
      </c>
      <c r="C552" s="32">
        <v>703.45</v>
      </c>
      <c r="D552" s="46">
        <v>39881</v>
      </c>
      <c r="E552" s="32">
        <f t="shared" si="18"/>
        <v>47.70006345625044</v>
      </c>
      <c r="F552" s="32">
        <f t="shared" si="18"/>
        <v>43.579402544945417</v>
      </c>
      <c r="G552" s="32" t="str">
        <f t="shared" si="17"/>
        <v>Mar 09</v>
      </c>
    </row>
    <row r="553" spans="1:7" x14ac:dyDescent="0.2">
      <c r="A553" s="46">
        <v>39882</v>
      </c>
      <c r="B553" s="48">
        <v>719.6</v>
      </c>
      <c r="C553" s="32">
        <v>742.53</v>
      </c>
      <c r="D553" s="46">
        <v>39882</v>
      </c>
      <c r="E553" s="32">
        <f t="shared" si="18"/>
        <v>50.736797574561095</v>
      </c>
      <c r="F553" s="32">
        <f t="shared" si="18"/>
        <v>46.000446046909268</v>
      </c>
      <c r="G553" s="32" t="str">
        <f t="shared" si="17"/>
        <v>Mar 09</v>
      </c>
    </row>
    <row r="554" spans="1:7" x14ac:dyDescent="0.2">
      <c r="A554" s="46">
        <v>39883</v>
      </c>
      <c r="B554" s="48">
        <v>721.36</v>
      </c>
      <c r="C554" s="32">
        <v>747.53</v>
      </c>
      <c r="D554" s="46">
        <v>39883</v>
      </c>
      <c r="E554" s="32">
        <f t="shared" si="18"/>
        <v>50.860889797645072</v>
      </c>
      <c r="F554" s="32">
        <f t="shared" si="18"/>
        <v>46.310200845011089</v>
      </c>
      <c r="G554" s="32" t="str">
        <f t="shared" si="17"/>
        <v>Mar 09</v>
      </c>
    </row>
    <row r="555" spans="1:7" x14ac:dyDescent="0.2">
      <c r="A555" s="46">
        <v>39884</v>
      </c>
      <c r="B555" s="48">
        <v>750.74</v>
      </c>
      <c r="C555" s="32">
        <v>757.45</v>
      </c>
      <c r="D555" s="46">
        <v>39884</v>
      </c>
      <c r="E555" s="32">
        <f t="shared" si="18"/>
        <v>52.932383839808224</v>
      </c>
      <c r="F555" s="32">
        <f t="shared" si="18"/>
        <v>46.9247543644451</v>
      </c>
      <c r="G555" s="32" t="str">
        <f t="shared" si="17"/>
        <v>Mar 09</v>
      </c>
    </row>
    <row r="556" spans="1:7" x14ac:dyDescent="0.2">
      <c r="A556" s="46">
        <v>39885</v>
      </c>
      <c r="B556" s="48">
        <v>756.55</v>
      </c>
      <c r="C556" s="32">
        <v>758.85</v>
      </c>
      <c r="D556" s="46">
        <v>39885</v>
      </c>
      <c r="E556" s="32">
        <f t="shared" si="18"/>
        <v>53.342029189875205</v>
      </c>
      <c r="F556" s="32">
        <f t="shared" si="18"/>
        <v>47.011485707913614</v>
      </c>
      <c r="G556" s="32" t="str">
        <f t="shared" si="17"/>
        <v>Mar 09</v>
      </c>
    </row>
    <row r="557" spans="1:7" x14ac:dyDescent="0.2">
      <c r="A557" s="46">
        <v>39888</v>
      </c>
      <c r="B557" s="48">
        <v>753.89</v>
      </c>
      <c r="C557" s="32">
        <v>780.59</v>
      </c>
      <c r="D557" s="46">
        <v>39888</v>
      </c>
      <c r="E557" s="32">
        <f t="shared" si="18"/>
        <v>53.154480716350562</v>
      </c>
      <c r="F557" s="32">
        <f t="shared" si="18"/>
        <v>48.358299570060339</v>
      </c>
      <c r="G557" s="32" t="str">
        <f t="shared" si="17"/>
        <v>Mar 09</v>
      </c>
    </row>
    <row r="558" spans="1:7" x14ac:dyDescent="0.2">
      <c r="A558" s="46">
        <v>39889</v>
      </c>
      <c r="B558" s="48">
        <v>778.12</v>
      </c>
      <c r="C558" s="32">
        <v>773.53</v>
      </c>
      <c r="D558" s="46">
        <v>39889</v>
      </c>
      <c r="E558" s="32">
        <f t="shared" si="18"/>
        <v>54.862863992103222</v>
      </c>
      <c r="F558" s="32">
        <f t="shared" si="18"/>
        <v>47.920925795140562</v>
      </c>
      <c r="G558" s="32" t="str">
        <f t="shared" si="17"/>
        <v>Mar 09</v>
      </c>
    </row>
    <row r="559" spans="1:7" x14ac:dyDescent="0.2">
      <c r="A559" s="46">
        <v>39890</v>
      </c>
      <c r="B559" s="48">
        <v>794.35</v>
      </c>
      <c r="C559" s="32">
        <v>775.37</v>
      </c>
      <c r="D559" s="46">
        <v>39890</v>
      </c>
      <c r="E559" s="32">
        <f t="shared" si="18"/>
        <v>56.007191708383274</v>
      </c>
      <c r="F559" s="32">
        <f t="shared" si="18"/>
        <v>48.034915560842038</v>
      </c>
      <c r="G559" s="32" t="str">
        <f t="shared" si="17"/>
        <v>Mar 09</v>
      </c>
    </row>
    <row r="560" spans="1:7" x14ac:dyDescent="0.2">
      <c r="A560" s="46">
        <v>39891</v>
      </c>
      <c r="B560" s="48">
        <v>784.04</v>
      </c>
      <c r="C560" s="32">
        <v>781.82</v>
      </c>
      <c r="D560" s="46">
        <v>39891</v>
      </c>
      <c r="E560" s="32">
        <f t="shared" si="18"/>
        <v>55.280265106112957</v>
      </c>
      <c r="F560" s="32">
        <f t="shared" si="18"/>
        <v>48.434499250393387</v>
      </c>
      <c r="G560" s="32" t="str">
        <f t="shared" si="17"/>
        <v>Mar 09</v>
      </c>
    </row>
    <row r="561" spans="1:7" x14ac:dyDescent="0.2">
      <c r="A561" s="46">
        <v>39892</v>
      </c>
      <c r="B561" s="48">
        <v>768.54</v>
      </c>
      <c r="C561" s="32">
        <v>785.36</v>
      </c>
      <c r="D561" s="46">
        <v>39892</v>
      </c>
      <c r="E561" s="32">
        <f t="shared" si="18"/>
        <v>54.187407459634777</v>
      </c>
      <c r="F561" s="32">
        <f t="shared" si="18"/>
        <v>48.653805647449474</v>
      </c>
      <c r="G561" s="32" t="str">
        <f t="shared" si="17"/>
        <v>Mar 09</v>
      </c>
    </row>
    <row r="562" spans="1:7" x14ac:dyDescent="0.2">
      <c r="A562" s="46">
        <v>39895</v>
      </c>
      <c r="B562" s="48">
        <v>822.92</v>
      </c>
      <c r="C562" s="32">
        <v>809.77</v>
      </c>
      <c r="D562" s="46">
        <v>39895</v>
      </c>
      <c r="E562" s="32">
        <f t="shared" si="18"/>
        <v>58.02157512514983</v>
      </c>
      <c r="F562" s="32">
        <f t="shared" si="18"/>
        <v>50.166028571782576</v>
      </c>
      <c r="G562" s="32" t="str">
        <f t="shared" si="17"/>
        <v>Mar 09</v>
      </c>
    </row>
    <row r="563" spans="1:7" x14ac:dyDescent="0.2">
      <c r="A563" s="46">
        <v>39896</v>
      </c>
      <c r="B563" s="48">
        <v>806.12</v>
      </c>
      <c r="C563" s="32">
        <v>810.97</v>
      </c>
      <c r="D563" s="46">
        <v>39896</v>
      </c>
      <c r="E563" s="32">
        <f t="shared" si="18"/>
        <v>56.837058450257352</v>
      </c>
      <c r="F563" s="32">
        <f t="shared" si="18"/>
        <v>50.240369723327014</v>
      </c>
      <c r="G563" s="32" t="str">
        <f t="shared" si="17"/>
        <v>Mar 09</v>
      </c>
    </row>
    <row r="564" spans="1:7" x14ac:dyDescent="0.2">
      <c r="A564" s="46">
        <v>39897</v>
      </c>
      <c r="B564" s="48">
        <v>813.88</v>
      </c>
      <c r="C564" s="32">
        <v>820.19</v>
      </c>
      <c r="D564" s="46">
        <v>39897</v>
      </c>
      <c r="E564" s="32">
        <f t="shared" si="18"/>
        <v>57.384192342945781</v>
      </c>
      <c r="F564" s="32">
        <f t="shared" si="18"/>
        <v>50.811557571026775</v>
      </c>
      <c r="G564" s="32" t="str">
        <f t="shared" si="17"/>
        <v>Mar 09</v>
      </c>
    </row>
    <row r="565" spans="1:7" x14ac:dyDescent="0.2">
      <c r="A565" s="46">
        <v>39898</v>
      </c>
      <c r="B565" s="48">
        <v>832.86</v>
      </c>
      <c r="C565" s="32">
        <v>822.67</v>
      </c>
      <c r="D565" s="46">
        <v>39898</v>
      </c>
      <c r="E565" s="32">
        <f t="shared" si="18"/>
        <v>58.722414157794546</v>
      </c>
      <c r="F565" s="32">
        <f t="shared" si="18"/>
        <v>50.965195950885274</v>
      </c>
      <c r="G565" s="32" t="str">
        <f t="shared" si="17"/>
        <v>Mar 09</v>
      </c>
    </row>
    <row r="566" spans="1:7" x14ac:dyDescent="0.2">
      <c r="A566" s="46">
        <v>39899</v>
      </c>
      <c r="B566" s="48">
        <v>815.94</v>
      </c>
      <c r="C566" s="32">
        <v>809.68</v>
      </c>
      <c r="D566" s="46">
        <v>39899</v>
      </c>
      <c r="E566" s="32">
        <f t="shared" si="18"/>
        <v>57.529436649509975</v>
      </c>
      <c r="F566" s="32">
        <f t="shared" si="18"/>
        <v>50.16045298541674</v>
      </c>
      <c r="G566" s="32" t="str">
        <f t="shared" si="17"/>
        <v>Mar 09</v>
      </c>
    </row>
    <row r="567" spans="1:7" x14ac:dyDescent="0.2">
      <c r="A567" s="46">
        <v>39902</v>
      </c>
      <c r="B567" s="48">
        <v>787.53</v>
      </c>
      <c r="C567" s="32">
        <v>773.21</v>
      </c>
      <c r="D567" s="46">
        <v>39902</v>
      </c>
      <c r="E567" s="32">
        <f t="shared" si="18"/>
        <v>55.526334343932881</v>
      </c>
      <c r="F567" s="32">
        <f t="shared" si="18"/>
        <v>47.901101488062046</v>
      </c>
      <c r="G567" s="32" t="str">
        <f t="shared" si="17"/>
        <v>Mar 09</v>
      </c>
    </row>
    <row r="568" spans="1:7" x14ac:dyDescent="0.2">
      <c r="A568" s="46">
        <v>39903</v>
      </c>
      <c r="B568" s="48">
        <v>797.87</v>
      </c>
      <c r="C568" s="32">
        <v>796.09</v>
      </c>
      <c r="D568" s="46">
        <v>39903</v>
      </c>
      <c r="E568" s="32">
        <f t="shared" si="18"/>
        <v>56.255376154551222</v>
      </c>
      <c r="F568" s="32">
        <f t="shared" si="18"/>
        <v>49.31853944417599</v>
      </c>
      <c r="G568" s="32" t="str">
        <f t="shared" si="17"/>
        <v>Mar 09</v>
      </c>
    </row>
    <row r="569" spans="1:7" x14ac:dyDescent="0.2">
      <c r="A569" s="46">
        <v>39904</v>
      </c>
      <c r="B569" s="48">
        <v>811.08</v>
      </c>
      <c r="C569" s="32">
        <v>806.71</v>
      </c>
      <c r="D569" s="46">
        <v>39904</v>
      </c>
      <c r="E569" s="32">
        <f t="shared" si="18"/>
        <v>57.186772897130368</v>
      </c>
      <c r="F569" s="32">
        <f t="shared" si="18"/>
        <v>49.976458635344258</v>
      </c>
      <c r="G569" s="32" t="str">
        <f t="shared" si="17"/>
        <v>Apr 09</v>
      </c>
    </row>
    <row r="570" spans="1:7" x14ac:dyDescent="0.2">
      <c r="A570" s="46">
        <v>39905</v>
      </c>
      <c r="B570" s="48">
        <v>834.38</v>
      </c>
      <c r="C570" s="32">
        <v>849.5</v>
      </c>
      <c r="D570" s="46">
        <v>39905</v>
      </c>
      <c r="E570" s="32">
        <f t="shared" si="18"/>
        <v>58.829584714094338</v>
      </c>
      <c r="F570" s="32">
        <f t="shared" si="18"/>
        <v>52.627340197499656</v>
      </c>
      <c r="G570" s="32" t="str">
        <f t="shared" si="17"/>
        <v>Apr 09</v>
      </c>
    </row>
    <row r="571" spans="1:7" x14ac:dyDescent="0.2">
      <c r="A571" s="46">
        <v>39906</v>
      </c>
      <c r="B571" s="48">
        <v>842.5</v>
      </c>
      <c r="C571" s="32">
        <v>844.64</v>
      </c>
      <c r="D571" s="46">
        <v>39906</v>
      </c>
      <c r="E571" s="32">
        <f t="shared" si="18"/>
        <v>59.402101106959037</v>
      </c>
      <c r="F571" s="32">
        <f t="shared" si="18"/>
        <v>52.326258533744685</v>
      </c>
      <c r="G571" s="32" t="str">
        <f t="shared" si="17"/>
        <v>Apr 09</v>
      </c>
    </row>
    <row r="572" spans="1:7" x14ac:dyDescent="0.2">
      <c r="A572" s="46">
        <v>39909</v>
      </c>
      <c r="B572" s="48">
        <v>835.48</v>
      </c>
      <c r="C572" s="32">
        <v>838.78</v>
      </c>
      <c r="D572" s="46">
        <v>39909</v>
      </c>
      <c r="E572" s="32">
        <f t="shared" si="18"/>
        <v>58.907142353521827</v>
      </c>
      <c r="F572" s="32">
        <f t="shared" si="18"/>
        <v>51.963225910369353</v>
      </c>
      <c r="G572" s="32" t="str">
        <f t="shared" si="17"/>
        <v>Apr 09</v>
      </c>
    </row>
    <row r="573" spans="1:7" x14ac:dyDescent="0.2">
      <c r="A573" s="46">
        <v>39910</v>
      </c>
      <c r="B573" s="48">
        <v>815.55</v>
      </c>
      <c r="C573" s="32">
        <v>832.98</v>
      </c>
      <c r="D573" s="46">
        <v>39910</v>
      </c>
      <c r="E573" s="32">
        <f t="shared" si="18"/>
        <v>57.501938940985688</v>
      </c>
      <c r="F573" s="32">
        <f t="shared" si="18"/>
        <v>51.603910344571233</v>
      </c>
      <c r="G573" s="32" t="str">
        <f t="shared" si="17"/>
        <v>Apr 09</v>
      </c>
    </row>
    <row r="574" spans="1:7" x14ac:dyDescent="0.2">
      <c r="A574" s="46">
        <v>39911</v>
      </c>
      <c r="B574" s="48">
        <v>825.16</v>
      </c>
      <c r="C574" s="32">
        <v>840.18</v>
      </c>
      <c r="D574" s="46">
        <v>39911</v>
      </c>
      <c r="E574" s="32">
        <f t="shared" si="18"/>
        <v>58.179510681802157</v>
      </c>
      <c r="F574" s="32">
        <f t="shared" si="18"/>
        <v>52.04995725383786</v>
      </c>
      <c r="G574" s="32" t="str">
        <f t="shared" si="17"/>
        <v>Apr 09</v>
      </c>
    </row>
    <row r="575" spans="1:7" x14ac:dyDescent="0.2">
      <c r="A575" s="46">
        <v>39912</v>
      </c>
      <c r="B575" s="48">
        <v>856.56</v>
      </c>
      <c r="C575" s="32">
        <v>861.34</v>
      </c>
      <c r="D575" s="46">
        <v>39912</v>
      </c>
      <c r="E575" s="32">
        <f t="shared" si="18"/>
        <v>60.393428752732149</v>
      </c>
      <c r="F575" s="32">
        <f t="shared" si="18"/>
        <v>53.360839559404774</v>
      </c>
      <c r="G575" s="32" t="str">
        <f t="shared" si="17"/>
        <v>Apr 09</v>
      </c>
    </row>
    <row r="576" spans="1:7" x14ac:dyDescent="0.2">
      <c r="A576" s="46">
        <v>39916</v>
      </c>
      <c r="B576" s="48">
        <v>858.73</v>
      </c>
      <c r="C576" s="32">
        <v>861.34</v>
      </c>
      <c r="D576" s="46">
        <v>39916</v>
      </c>
      <c r="E576" s="32">
        <f t="shared" si="18"/>
        <v>60.54642882323909</v>
      </c>
      <c r="F576" s="32">
        <f t="shared" si="18"/>
        <v>53.360839559404774</v>
      </c>
      <c r="G576" s="32" t="str">
        <f t="shared" si="17"/>
        <v>Apr 09</v>
      </c>
    </row>
    <row r="577" spans="1:7" x14ac:dyDescent="0.2">
      <c r="A577" s="46">
        <v>39917</v>
      </c>
      <c r="B577" s="48">
        <v>841.5</v>
      </c>
      <c r="C577" s="32">
        <v>872.77</v>
      </c>
      <c r="D577" s="46">
        <v>39917</v>
      </c>
      <c r="E577" s="32">
        <f t="shared" si="18"/>
        <v>59.331594162024963</v>
      </c>
      <c r="F577" s="32">
        <f t="shared" si="18"/>
        <v>54.06893902786554</v>
      </c>
      <c r="G577" s="32" t="str">
        <f t="shared" si="17"/>
        <v>Apr 09</v>
      </c>
    </row>
    <row r="578" spans="1:7" x14ac:dyDescent="0.2">
      <c r="A578" s="46">
        <v>39918</v>
      </c>
      <c r="B578" s="48">
        <v>852.06</v>
      </c>
      <c r="C578" s="32">
        <v>867.62</v>
      </c>
      <c r="D578" s="46">
        <v>39918</v>
      </c>
      <c r="E578" s="32">
        <f t="shared" si="18"/>
        <v>60.076147500528805</v>
      </c>
      <c r="F578" s="32">
        <f t="shared" si="18"/>
        <v>53.749891585820663</v>
      </c>
      <c r="G578" s="32" t="str">
        <f t="shared" si="17"/>
        <v>Apr 09</v>
      </c>
    </row>
    <row r="579" spans="1:7" x14ac:dyDescent="0.2">
      <c r="A579" s="46">
        <v>39919</v>
      </c>
      <c r="B579" s="48">
        <v>865.3</v>
      </c>
      <c r="C579" s="32">
        <v>883.02</v>
      </c>
      <c r="D579" s="46">
        <v>39919</v>
      </c>
      <c r="E579" s="32">
        <f t="shared" si="18"/>
        <v>61.009659451455967</v>
      </c>
      <c r="F579" s="32">
        <f t="shared" si="18"/>
        <v>54.703936363974279</v>
      </c>
      <c r="G579" s="32" t="str">
        <f t="shared" si="17"/>
        <v>Apr 09</v>
      </c>
    </row>
    <row r="580" spans="1:7" x14ac:dyDescent="0.2">
      <c r="A580" s="46">
        <v>39920</v>
      </c>
      <c r="B580" s="48">
        <v>869.6</v>
      </c>
      <c r="C580" s="32">
        <v>898.27</v>
      </c>
      <c r="D580" s="46">
        <v>39920</v>
      </c>
      <c r="E580" s="32">
        <f t="shared" si="18"/>
        <v>61.312839314672495</v>
      </c>
      <c r="F580" s="32">
        <f t="shared" si="18"/>
        <v>55.648688498184832</v>
      </c>
      <c r="G580" s="32" t="str">
        <f t="shared" ref="G580:G643" si="19">TEXT(D580, "mmm") &amp; " " &amp; TEXT(D580, "yy")</f>
        <v>Apr 09</v>
      </c>
    </row>
    <row r="581" spans="1:7" x14ac:dyDescent="0.2">
      <c r="A581" s="46">
        <v>39923</v>
      </c>
      <c r="B581" s="48">
        <v>832.39</v>
      </c>
      <c r="C581" s="32">
        <v>864.43</v>
      </c>
      <c r="D581" s="46">
        <v>39923</v>
      </c>
      <c r="E581" s="32">
        <f t="shared" ref="E581:F644" si="20">100*B581/B$2</f>
        <v>58.689275893675529</v>
      </c>
      <c r="F581" s="32">
        <f t="shared" si="20"/>
        <v>53.552268024631701</v>
      </c>
      <c r="G581" s="32" t="str">
        <f t="shared" si="19"/>
        <v>Apr 09</v>
      </c>
    </row>
    <row r="582" spans="1:7" x14ac:dyDescent="0.2">
      <c r="A582" s="46">
        <v>39924</v>
      </c>
      <c r="B582" s="48">
        <v>850.08</v>
      </c>
      <c r="C582" s="32">
        <v>864.04</v>
      </c>
      <c r="D582" s="46">
        <v>39924</v>
      </c>
      <c r="E582" s="32">
        <f t="shared" si="20"/>
        <v>59.936543749559334</v>
      </c>
      <c r="F582" s="32">
        <f t="shared" si="20"/>
        <v>53.528107150379761</v>
      </c>
      <c r="G582" s="32" t="str">
        <f t="shared" si="19"/>
        <v>Apr 09</v>
      </c>
    </row>
    <row r="583" spans="1:7" x14ac:dyDescent="0.2">
      <c r="A583" s="46">
        <v>39925</v>
      </c>
      <c r="B583" s="48">
        <v>843.55</v>
      </c>
      <c r="C583" s="32">
        <v>878.89</v>
      </c>
      <c r="D583" s="46">
        <v>39925</v>
      </c>
      <c r="E583" s="32">
        <f t="shared" si="20"/>
        <v>59.476133399139819</v>
      </c>
      <c r="F583" s="32">
        <f t="shared" si="20"/>
        <v>54.448078900742168</v>
      </c>
      <c r="G583" s="32" t="str">
        <f t="shared" si="19"/>
        <v>Apr 09</v>
      </c>
    </row>
    <row r="584" spans="1:7" x14ac:dyDescent="0.2">
      <c r="A584" s="46">
        <v>39926</v>
      </c>
      <c r="B584" s="48">
        <v>851.92</v>
      </c>
      <c r="C584" s="32">
        <v>872.46</v>
      </c>
      <c r="D584" s="46">
        <v>39926</v>
      </c>
      <c r="E584" s="32">
        <f t="shared" si="20"/>
        <v>60.066276528238035</v>
      </c>
      <c r="F584" s="32">
        <f t="shared" si="20"/>
        <v>54.04973423038323</v>
      </c>
      <c r="G584" s="32" t="str">
        <f t="shared" si="19"/>
        <v>Apr 09</v>
      </c>
    </row>
    <row r="585" spans="1:7" x14ac:dyDescent="0.2">
      <c r="A585" s="46">
        <v>39927</v>
      </c>
      <c r="B585" s="48">
        <v>866.23</v>
      </c>
      <c r="C585" s="32">
        <v>893.46</v>
      </c>
      <c r="D585" s="46">
        <v>39927</v>
      </c>
      <c r="E585" s="32">
        <f t="shared" si="20"/>
        <v>61.075230910244663</v>
      </c>
      <c r="F585" s="32">
        <f t="shared" si="20"/>
        <v>55.350704382410882</v>
      </c>
      <c r="G585" s="32" t="str">
        <f t="shared" si="19"/>
        <v>Apr 09</v>
      </c>
    </row>
    <row r="586" spans="1:7" x14ac:dyDescent="0.2">
      <c r="A586" s="46">
        <v>39930</v>
      </c>
      <c r="B586" s="48">
        <v>857.51</v>
      </c>
      <c r="C586" s="32">
        <v>892.04</v>
      </c>
      <c r="D586" s="46">
        <v>39930</v>
      </c>
      <c r="E586" s="32">
        <f t="shared" si="20"/>
        <v>60.460410350419515</v>
      </c>
      <c r="F586" s="32">
        <f t="shared" si="20"/>
        <v>55.262734019749963</v>
      </c>
      <c r="G586" s="32" t="str">
        <f t="shared" si="19"/>
        <v>Apr 09</v>
      </c>
    </row>
    <row r="587" spans="1:7" x14ac:dyDescent="0.2">
      <c r="A587" s="46">
        <v>39931</v>
      </c>
      <c r="B587" s="48">
        <v>855.16</v>
      </c>
      <c r="C587" s="32">
        <v>878.35</v>
      </c>
      <c r="D587" s="46">
        <v>39931</v>
      </c>
      <c r="E587" s="32">
        <f t="shared" si="20"/>
        <v>60.294719029824442</v>
      </c>
      <c r="F587" s="32">
        <f t="shared" si="20"/>
        <v>54.414625382547172</v>
      </c>
      <c r="G587" s="32" t="str">
        <f t="shared" si="19"/>
        <v>Apr 09</v>
      </c>
    </row>
    <row r="588" spans="1:7" x14ac:dyDescent="0.2">
      <c r="A588" s="46">
        <v>39932</v>
      </c>
      <c r="B588" s="48">
        <v>873.64</v>
      </c>
      <c r="C588" s="32">
        <v>898.1</v>
      </c>
      <c r="D588" s="46">
        <v>39932</v>
      </c>
      <c r="E588" s="32">
        <f t="shared" si="20"/>
        <v>61.597687372206167</v>
      </c>
      <c r="F588" s="32">
        <f t="shared" si="20"/>
        <v>55.638156835049372</v>
      </c>
      <c r="G588" s="32" t="str">
        <f t="shared" si="19"/>
        <v>Apr 09</v>
      </c>
    </row>
    <row r="589" spans="1:7" x14ac:dyDescent="0.2">
      <c r="A589" s="46">
        <v>39933</v>
      </c>
      <c r="B589" s="48">
        <v>872.81</v>
      </c>
      <c r="C589" s="32">
        <v>911.1</v>
      </c>
      <c r="D589" s="46">
        <v>39933</v>
      </c>
      <c r="E589" s="32">
        <f t="shared" si="20"/>
        <v>61.539166607910879</v>
      </c>
      <c r="F589" s="32">
        <f t="shared" si="20"/>
        <v>56.443519310114112</v>
      </c>
      <c r="G589" s="32" t="str">
        <f t="shared" si="19"/>
        <v>Apr 09</v>
      </c>
    </row>
    <row r="590" spans="1:7" x14ac:dyDescent="0.2">
      <c r="A590" s="46">
        <v>39934</v>
      </c>
      <c r="B590" s="48">
        <v>877.52</v>
      </c>
      <c r="C590" s="32">
        <v>911.1</v>
      </c>
      <c r="D590" s="46">
        <v>39934</v>
      </c>
      <c r="E590" s="32">
        <f t="shared" si="20"/>
        <v>61.871254318550378</v>
      </c>
      <c r="F590" s="32">
        <f t="shared" si="20"/>
        <v>56.443519310114112</v>
      </c>
      <c r="G590" s="32" t="str">
        <f t="shared" si="19"/>
        <v>May 09</v>
      </c>
    </row>
    <row r="591" spans="1:7" x14ac:dyDescent="0.2">
      <c r="A591" s="46">
        <v>39937</v>
      </c>
      <c r="B591" s="48">
        <v>907.24</v>
      </c>
      <c r="C591" s="32">
        <v>931.11</v>
      </c>
      <c r="D591" s="46">
        <v>39937</v>
      </c>
      <c r="E591" s="32">
        <f t="shared" si="20"/>
        <v>63.966720721991116</v>
      </c>
      <c r="F591" s="32">
        <f t="shared" si="20"/>
        <v>57.683158012117609</v>
      </c>
      <c r="G591" s="32" t="str">
        <f t="shared" si="19"/>
        <v>May 09</v>
      </c>
    </row>
    <row r="592" spans="1:7" x14ac:dyDescent="0.2">
      <c r="A592" s="46">
        <v>39938</v>
      </c>
      <c r="B592" s="48">
        <v>903.8</v>
      </c>
      <c r="C592" s="32">
        <v>927.11</v>
      </c>
      <c r="D592" s="46">
        <v>39938</v>
      </c>
      <c r="E592" s="32">
        <f t="shared" si="20"/>
        <v>63.7241768314179</v>
      </c>
      <c r="F592" s="32">
        <f t="shared" si="20"/>
        <v>57.435354173636149</v>
      </c>
      <c r="G592" s="32" t="str">
        <f t="shared" si="19"/>
        <v>May 09</v>
      </c>
    </row>
    <row r="593" spans="1:7" x14ac:dyDescent="0.2">
      <c r="A593" s="46">
        <v>39939</v>
      </c>
      <c r="B593" s="48">
        <v>919.53</v>
      </c>
      <c r="C593" s="32">
        <v>938.79</v>
      </c>
      <c r="D593" s="46">
        <v>39939</v>
      </c>
      <c r="E593" s="32">
        <f t="shared" si="20"/>
        <v>64.833251075230919</v>
      </c>
      <c r="F593" s="32">
        <f t="shared" si="20"/>
        <v>58.158941382002006</v>
      </c>
      <c r="G593" s="32" t="str">
        <f t="shared" si="19"/>
        <v>May 09</v>
      </c>
    </row>
    <row r="594" spans="1:7" x14ac:dyDescent="0.2">
      <c r="A594" s="46">
        <v>39940</v>
      </c>
      <c r="B594" s="48">
        <v>907.39</v>
      </c>
      <c r="C594" s="32">
        <v>928.93</v>
      </c>
      <c r="D594" s="46">
        <v>39940</v>
      </c>
      <c r="E594" s="32">
        <f t="shared" si="20"/>
        <v>63.977296763731232</v>
      </c>
      <c r="F594" s="32">
        <f t="shared" si="20"/>
        <v>57.548104920145214</v>
      </c>
      <c r="G594" s="32" t="str">
        <f t="shared" si="19"/>
        <v>May 09</v>
      </c>
    </row>
    <row r="595" spans="1:7" x14ac:dyDescent="0.2">
      <c r="A595" s="46">
        <v>39941</v>
      </c>
      <c r="B595" s="48">
        <v>929.23</v>
      </c>
      <c r="C595" s="32">
        <v>948.08</v>
      </c>
      <c r="D595" s="46">
        <v>39941</v>
      </c>
      <c r="E595" s="32">
        <f t="shared" si="20"/>
        <v>65.517168441091457</v>
      </c>
      <c r="F595" s="32">
        <f t="shared" si="20"/>
        <v>58.734465796875192</v>
      </c>
      <c r="G595" s="32" t="str">
        <f t="shared" si="19"/>
        <v>May 09</v>
      </c>
    </row>
    <row r="596" spans="1:7" x14ac:dyDescent="0.2">
      <c r="A596" s="46">
        <v>39944</v>
      </c>
      <c r="B596" s="48">
        <v>909.24</v>
      </c>
      <c r="C596" s="32">
        <v>933.75</v>
      </c>
      <c r="D596" s="46">
        <v>39944</v>
      </c>
      <c r="E596" s="32">
        <f t="shared" si="20"/>
        <v>64.107734611859271</v>
      </c>
      <c r="F596" s="32">
        <f t="shared" si="20"/>
        <v>57.846708545515369</v>
      </c>
      <c r="G596" s="32" t="str">
        <f t="shared" si="19"/>
        <v>May 09</v>
      </c>
    </row>
    <row r="597" spans="1:7" x14ac:dyDescent="0.2">
      <c r="A597" s="46">
        <v>39945</v>
      </c>
      <c r="B597" s="48">
        <v>908.35</v>
      </c>
      <c r="C597" s="32">
        <v>930</v>
      </c>
      <c r="D597" s="46">
        <v>39945</v>
      </c>
      <c r="E597" s="32">
        <f t="shared" si="20"/>
        <v>64.044983430867944</v>
      </c>
      <c r="F597" s="32">
        <f t="shared" si="20"/>
        <v>57.614392446939</v>
      </c>
      <c r="G597" s="32" t="str">
        <f t="shared" si="19"/>
        <v>May 09</v>
      </c>
    </row>
    <row r="598" spans="1:7" x14ac:dyDescent="0.2">
      <c r="A598" s="46">
        <v>39946</v>
      </c>
      <c r="B598" s="48">
        <v>883.92</v>
      </c>
      <c r="C598" s="32">
        <v>904.73</v>
      </c>
      <c r="D598" s="46">
        <v>39946</v>
      </c>
      <c r="E598" s="32">
        <f t="shared" si="20"/>
        <v>62.322498766128469</v>
      </c>
      <c r="F598" s="32">
        <f t="shared" si="20"/>
        <v>56.048891697332387</v>
      </c>
      <c r="G598" s="32" t="str">
        <f t="shared" si="19"/>
        <v>May 09</v>
      </c>
    </row>
    <row r="599" spans="1:7" x14ac:dyDescent="0.2">
      <c r="A599" s="46">
        <v>39947</v>
      </c>
      <c r="B599" s="48">
        <v>893.07</v>
      </c>
      <c r="C599" s="32">
        <v>904.93</v>
      </c>
      <c r="D599" s="46">
        <v>39947</v>
      </c>
      <c r="E599" s="32">
        <f t="shared" si="20"/>
        <v>62.967637312275258</v>
      </c>
      <c r="F599" s="32">
        <f t="shared" si="20"/>
        <v>56.061281889256463</v>
      </c>
      <c r="G599" s="32" t="str">
        <f t="shared" si="19"/>
        <v>May 09</v>
      </c>
    </row>
    <row r="600" spans="1:7" x14ac:dyDescent="0.2">
      <c r="A600" s="46">
        <v>39948</v>
      </c>
      <c r="B600" s="48">
        <v>882.88</v>
      </c>
      <c r="C600" s="32">
        <v>909.87</v>
      </c>
      <c r="D600" s="46">
        <v>39948</v>
      </c>
      <c r="E600" s="32">
        <f t="shared" si="20"/>
        <v>62.249171543397026</v>
      </c>
      <c r="F600" s="32">
        <f t="shared" si="20"/>
        <v>56.367319629781065</v>
      </c>
      <c r="G600" s="32" t="str">
        <f t="shared" si="19"/>
        <v>May 09</v>
      </c>
    </row>
    <row r="601" spans="1:7" x14ac:dyDescent="0.2">
      <c r="A601" s="46">
        <v>39951</v>
      </c>
      <c r="B601" s="48">
        <v>909.71</v>
      </c>
      <c r="C601" s="32">
        <v>929.96</v>
      </c>
      <c r="D601" s="46">
        <v>39951</v>
      </c>
      <c r="E601" s="32">
        <f t="shared" si="20"/>
        <v>64.140872875978289</v>
      </c>
      <c r="F601" s="32">
        <f t="shared" si="20"/>
        <v>57.611914408554185</v>
      </c>
      <c r="G601" s="32" t="str">
        <f t="shared" si="19"/>
        <v>May 09</v>
      </c>
    </row>
    <row r="602" spans="1:7" x14ac:dyDescent="0.2">
      <c r="A602" s="46">
        <v>39952</v>
      </c>
      <c r="B602" s="48">
        <v>908.13</v>
      </c>
      <c r="C602" s="32">
        <v>944.28</v>
      </c>
      <c r="D602" s="46">
        <v>39952</v>
      </c>
      <c r="E602" s="32">
        <f t="shared" si="20"/>
        <v>64.029471902982451</v>
      </c>
      <c r="F602" s="32">
        <f t="shared" si="20"/>
        <v>58.499052150317809</v>
      </c>
      <c r="G602" s="32" t="str">
        <f t="shared" si="19"/>
        <v>May 09</v>
      </c>
    </row>
    <row r="603" spans="1:7" x14ac:dyDescent="0.2">
      <c r="A603" s="46">
        <v>39953</v>
      </c>
      <c r="B603" s="48">
        <v>903.47</v>
      </c>
      <c r="C603" s="32">
        <v>954.32</v>
      </c>
      <c r="D603" s="46">
        <v>39953</v>
      </c>
      <c r="E603" s="32">
        <f t="shared" si="20"/>
        <v>63.700909539589652</v>
      </c>
      <c r="F603" s="32">
        <f t="shared" si="20"/>
        <v>59.121039784906266</v>
      </c>
      <c r="G603" s="32" t="str">
        <f t="shared" si="19"/>
        <v>May 09</v>
      </c>
    </row>
    <row r="604" spans="1:7" x14ac:dyDescent="0.2">
      <c r="A604" s="46">
        <v>39954</v>
      </c>
      <c r="B604" s="48">
        <v>888.33</v>
      </c>
      <c r="C604" s="32">
        <v>931.42</v>
      </c>
      <c r="D604" s="46">
        <v>39954</v>
      </c>
      <c r="E604" s="32">
        <f t="shared" si="20"/>
        <v>62.633434393287743</v>
      </c>
      <c r="F604" s="32">
        <f t="shared" si="20"/>
        <v>57.702362809599919</v>
      </c>
      <c r="G604" s="32" t="str">
        <f t="shared" si="19"/>
        <v>May 09</v>
      </c>
    </row>
    <row r="605" spans="1:7" x14ac:dyDescent="0.2">
      <c r="A605" s="46">
        <v>39955</v>
      </c>
      <c r="B605" s="48">
        <v>887</v>
      </c>
      <c r="C605" s="32">
        <v>933.94</v>
      </c>
      <c r="D605" s="46">
        <v>39955</v>
      </c>
      <c r="E605" s="32">
        <f t="shared" si="20"/>
        <v>62.539660156525422</v>
      </c>
      <c r="F605" s="32">
        <f t="shared" si="20"/>
        <v>57.85847922784324</v>
      </c>
      <c r="G605" s="32" t="str">
        <f t="shared" si="19"/>
        <v>May 09</v>
      </c>
    </row>
    <row r="606" spans="1:7" x14ac:dyDescent="0.2">
      <c r="A606" s="46">
        <v>39959</v>
      </c>
      <c r="B606" s="48">
        <v>910.33</v>
      </c>
      <c r="C606" s="32">
        <v>944.59</v>
      </c>
      <c r="D606" s="46">
        <v>39959</v>
      </c>
      <c r="E606" s="32">
        <f t="shared" si="20"/>
        <v>64.184587181837415</v>
      </c>
      <c r="F606" s="32">
        <f t="shared" si="20"/>
        <v>58.518256947800118</v>
      </c>
      <c r="G606" s="32" t="str">
        <f t="shared" si="19"/>
        <v>May 09</v>
      </c>
    </row>
    <row r="607" spans="1:7" x14ac:dyDescent="0.2">
      <c r="A607" s="46">
        <v>39960</v>
      </c>
      <c r="B607" s="48">
        <v>893.06</v>
      </c>
      <c r="C607" s="32">
        <v>950</v>
      </c>
      <c r="D607" s="46">
        <v>39960</v>
      </c>
      <c r="E607" s="32">
        <f t="shared" si="20"/>
        <v>62.966932242825919</v>
      </c>
      <c r="F607" s="32">
        <f t="shared" si="20"/>
        <v>58.853411639346291</v>
      </c>
      <c r="G607" s="32" t="str">
        <f t="shared" si="19"/>
        <v>May 09</v>
      </c>
    </row>
    <row r="608" spans="1:7" x14ac:dyDescent="0.2">
      <c r="A608" s="46">
        <v>39961</v>
      </c>
      <c r="B608" s="48">
        <v>906.83</v>
      </c>
      <c r="C608" s="32">
        <v>939.72</v>
      </c>
      <c r="D608" s="46">
        <v>39961</v>
      </c>
      <c r="E608" s="32">
        <f t="shared" si="20"/>
        <v>63.937812874568145</v>
      </c>
      <c r="F608" s="32">
        <f t="shared" si="20"/>
        <v>58.216555774448942</v>
      </c>
      <c r="G608" s="32" t="str">
        <f t="shared" si="19"/>
        <v>May 09</v>
      </c>
    </row>
    <row r="609" spans="1:7" x14ac:dyDescent="0.2">
      <c r="A609" s="46">
        <v>39962</v>
      </c>
      <c r="B609" s="48">
        <v>919.14</v>
      </c>
      <c r="C609" s="32">
        <v>939.03</v>
      </c>
      <c r="D609" s="46">
        <v>39962</v>
      </c>
      <c r="E609" s="32">
        <f t="shared" si="20"/>
        <v>64.805753366706625</v>
      </c>
      <c r="F609" s="32">
        <f t="shared" si="20"/>
        <v>58.17380961231089</v>
      </c>
      <c r="G609" s="32" t="str">
        <f t="shared" si="19"/>
        <v>May 09</v>
      </c>
    </row>
    <row r="610" spans="1:7" x14ac:dyDescent="0.2">
      <c r="A610" s="46">
        <v>39965</v>
      </c>
      <c r="B610" s="48">
        <v>942.87</v>
      </c>
      <c r="C610" s="32">
        <v>968.39</v>
      </c>
      <c r="D610" s="46">
        <v>39965</v>
      </c>
      <c r="E610" s="32">
        <f t="shared" si="20"/>
        <v>66.478883169992244</v>
      </c>
      <c r="F610" s="32">
        <f t="shared" si="20"/>
        <v>59.992689786764792</v>
      </c>
      <c r="G610" s="32" t="str">
        <f t="shared" si="19"/>
        <v>Jun 09</v>
      </c>
    </row>
    <row r="611" spans="1:7" x14ac:dyDescent="0.2">
      <c r="A611" s="46">
        <v>39966</v>
      </c>
      <c r="B611" s="48">
        <v>944.74</v>
      </c>
      <c r="C611" s="32">
        <v>969.21</v>
      </c>
      <c r="D611" s="46">
        <v>39966</v>
      </c>
      <c r="E611" s="32">
        <f t="shared" si="20"/>
        <v>66.610731157018975</v>
      </c>
      <c r="F611" s="32">
        <f t="shared" si="20"/>
        <v>60.043489573653495</v>
      </c>
      <c r="G611" s="32" t="str">
        <f t="shared" si="19"/>
        <v>Jun 09</v>
      </c>
    </row>
    <row r="612" spans="1:7" x14ac:dyDescent="0.2">
      <c r="A612" s="46">
        <v>39967</v>
      </c>
      <c r="B612" s="48">
        <v>931.76</v>
      </c>
      <c r="C612" s="32">
        <v>951.02</v>
      </c>
      <c r="D612" s="46">
        <v>39967</v>
      </c>
      <c r="E612" s="32">
        <f t="shared" si="20"/>
        <v>65.695551011774668</v>
      </c>
      <c r="F612" s="32">
        <f t="shared" si="20"/>
        <v>58.916601618159063</v>
      </c>
      <c r="G612" s="32" t="str">
        <f t="shared" si="19"/>
        <v>Jun 09</v>
      </c>
    </row>
    <row r="613" spans="1:7" x14ac:dyDescent="0.2">
      <c r="A613" s="46">
        <v>39968</v>
      </c>
      <c r="B613" s="48">
        <v>942.46</v>
      </c>
      <c r="C613" s="32">
        <v>951.18</v>
      </c>
      <c r="D613" s="46">
        <v>39968</v>
      </c>
      <c r="E613" s="32">
        <f t="shared" si="20"/>
        <v>66.449975322569273</v>
      </c>
      <c r="F613" s="32">
        <f t="shared" si="20"/>
        <v>58.926513771698325</v>
      </c>
      <c r="G613" s="32" t="str">
        <f t="shared" si="19"/>
        <v>Jun 09</v>
      </c>
    </row>
    <row r="614" spans="1:7" x14ac:dyDescent="0.2">
      <c r="A614" s="46">
        <v>39969</v>
      </c>
      <c r="B614" s="48">
        <v>940.09</v>
      </c>
      <c r="C614" s="32">
        <v>956.75</v>
      </c>
      <c r="D614" s="46">
        <v>39969</v>
      </c>
      <c r="E614" s="32">
        <f t="shared" si="20"/>
        <v>66.282873863075508</v>
      </c>
      <c r="F614" s="32">
        <f t="shared" si="20"/>
        <v>59.271580616783751</v>
      </c>
      <c r="G614" s="32" t="str">
        <f t="shared" si="19"/>
        <v>Jun 09</v>
      </c>
    </row>
    <row r="615" spans="1:7" x14ac:dyDescent="0.2">
      <c r="A615" s="46">
        <v>39972</v>
      </c>
      <c r="B615" s="48">
        <v>939.14</v>
      </c>
      <c r="C615" s="32">
        <v>943.9</v>
      </c>
      <c r="D615" s="46">
        <v>39972</v>
      </c>
      <c r="E615" s="32">
        <f t="shared" si="20"/>
        <v>66.215892265388149</v>
      </c>
      <c r="F615" s="32">
        <f t="shared" si="20"/>
        <v>58.475510785662067</v>
      </c>
      <c r="G615" s="32" t="str">
        <f t="shared" si="19"/>
        <v>Jun 09</v>
      </c>
    </row>
    <row r="616" spans="1:7" x14ac:dyDescent="0.2">
      <c r="A616" s="46">
        <v>39973</v>
      </c>
      <c r="B616" s="48">
        <v>942.43</v>
      </c>
      <c r="C616" s="32">
        <v>947.9</v>
      </c>
      <c r="D616" s="46">
        <v>39973</v>
      </c>
      <c r="E616" s="32">
        <f t="shared" si="20"/>
        <v>66.447860114221257</v>
      </c>
      <c r="F616" s="32">
        <f t="shared" si="20"/>
        <v>58.723314624143526</v>
      </c>
      <c r="G616" s="32" t="str">
        <f t="shared" si="19"/>
        <v>Jun 09</v>
      </c>
    </row>
    <row r="617" spans="1:7" x14ac:dyDescent="0.2">
      <c r="A617" s="46">
        <v>39974</v>
      </c>
      <c r="B617" s="48">
        <v>939.15</v>
      </c>
      <c r="C617" s="32">
        <v>956.8</v>
      </c>
      <c r="D617" s="46">
        <v>39974</v>
      </c>
      <c r="E617" s="32">
        <f t="shared" si="20"/>
        <v>66.216597334837488</v>
      </c>
      <c r="F617" s="32">
        <f t="shared" si="20"/>
        <v>59.274678164764772</v>
      </c>
      <c r="G617" s="32" t="str">
        <f t="shared" si="19"/>
        <v>Jun 09</v>
      </c>
    </row>
    <row r="618" spans="1:7" x14ac:dyDescent="0.2">
      <c r="A618" s="46">
        <v>39975</v>
      </c>
      <c r="B618" s="48">
        <v>944.89</v>
      </c>
      <c r="C618" s="32">
        <v>963.56</v>
      </c>
      <c r="D618" s="46">
        <v>39975</v>
      </c>
      <c r="E618" s="32">
        <f t="shared" si="20"/>
        <v>66.621307198759084</v>
      </c>
      <c r="F618" s="32">
        <f t="shared" si="20"/>
        <v>59.693466651798431</v>
      </c>
      <c r="G618" s="32" t="str">
        <f t="shared" si="19"/>
        <v>Jun 09</v>
      </c>
    </row>
    <row r="619" spans="1:7" x14ac:dyDescent="0.2">
      <c r="A619" s="46">
        <v>39976</v>
      </c>
      <c r="B619" s="48">
        <v>946.21</v>
      </c>
      <c r="C619" s="32">
        <v>959.33</v>
      </c>
      <c r="D619" s="46">
        <v>39976</v>
      </c>
      <c r="E619" s="32">
        <f t="shared" si="20"/>
        <v>66.714376366072059</v>
      </c>
      <c r="F619" s="32">
        <f t="shared" si="20"/>
        <v>59.431414092604292</v>
      </c>
      <c r="G619" s="32" t="str">
        <f t="shared" si="19"/>
        <v>Jun 09</v>
      </c>
    </row>
    <row r="620" spans="1:7" x14ac:dyDescent="0.2">
      <c r="A620" s="46">
        <v>39979</v>
      </c>
      <c r="B620" s="48">
        <v>923.72</v>
      </c>
      <c r="C620" s="32">
        <v>931.8</v>
      </c>
      <c r="D620" s="46">
        <v>39979</v>
      </c>
      <c r="E620" s="32">
        <f t="shared" si="20"/>
        <v>65.128675174504693</v>
      </c>
      <c r="F620" s="32">
        <f t="shared" si="20"/>
        <v>57.72590417425566</v>
      </c>
      <c r="G620" s="32" t="str">
        <f t="shared" si="19"/>
        <v>Jun 09</v>
      </c>
    </row>
    <row r="621" spans="1:7" x14ac:dyDescent="0.2">
      <c r="A621" s="46">
        <v>39980</v>
      </c>
      <c r="B621" s="48">
        <v>911.97</v>
      </c>
      <c r="C621" s="32">
        <v>928.84</v>
      </c>
      <c r="D621" s="46">
        <v>39980</v>
      </c>
      <c r="E621" s="32">
        <f t="shared" si="20"/>
        <v>64.3002185715293</v>
      </c>
      <c r="F621" s="32">
        <f t="shared" si="20"/>
        <v>57.542529333779378</v>
      </c>
      <c r="G621" s="32" t="str">
        <f t="shared" si="19"/>
        <v>Jun 09</v>
      </c>
    </row>
    <row r="622" spans="1:7" x14ac:dyDescent="0.2">
      <c r="A622" s="46">
        <v>39981</v>
      </c>
      <c r="B622" s="48">
        <v>910.71</v>
      </c>
      <c r="C622" s="32">
        <v>910.81</v>
      </c>
      <c r="D622" s="46">
        <v>39981</v>
      </c>
      <c r="E622" s="32">
        <f t="shared" si="20"/>
        <v>64.211379820912356</v>
      </c>
      <c r="F622" s="32">
        <f t="shared" si="20"/>
        <v>56.425553531824207</v>
      </c>
      <c r="G622" s="32" t="str">
        <f t="shared" si="19"/>
        <v>Jun 09</v>
      </c>
    </row>
    <row r="623" spans="1:7" x14ac:dyDescent="0.2">
      <c r="A623" s="46">
        <v>39982</v>
      </c>
      <c r="B623" s="48">
        <v>918.37</v>
      </c>
      <c r="C623" s="32">
        <v>919.43</v>
      </c>
      <c r="D623" s="46">
        <v>39982</v>
      </c>
      <c r="E623" s="32">
        <f t="shared" si="20"/>
        <v>64.751463019107391</v>
      </c>
      <c r="F623" s="32">
        <f t="shared" si="20"/>
        <v>56.959570803751745</v>
      </c>
      <c r="G623" s="32" t="str">
        <f t="shared" si="19"/>
        <v>Jun 09</v>
      </c>
    </row>
    <row r="624" spans="1:7" x14ac:dyDescent="0.2">
      <c r="A624" s="46">
        <v>39983</v>
      </c>
      <c r="B624" s="48">
        <v>921.23</v>
      </c>
      <c r="C624" s="32">
        <v>927.75</v>
      </c>
      <c r="D624" s="46">
        <v>39983</v>
      </c>
      <c r="E624" s="32">
        <f t="shared" si="20"/>
        <v>64.953112881618836</v>
      </c>
      <c r="F624" s="32">
        <f t="shared" si="20"/>
        <v>57.47500278779318</v>
      </c>
      <c r="G624" s="32" t="str">
        <f t="shared" si="19"/>
        <v>Jun 09</v>
      </c>
    </row>
    <row r="625" spans="1:7" x14ac:dyDescent="0.2">
      <c r="A625" s="46">
        <v>39986</v>
      </c>
      <c r="B625" s="48">
        <v>893.04</v>
      </c>
      <c r="C625" s="32">
        <v>899.73</v>
      </c>
      <c r="D625" s="46">
        <v>39986</v>
      </c>
      <c r="E625" s="32">
        <f t="shared" si="20"/>
        <v>62.965522103927242</v>
      </c>
      <c r="F625" s="32">
        <f t="shared" si="20"/>
        <v>55.739136899230566</v>
      </c>
      <c r="G625" s="32" t="str">
        <f t="shared" si="19"/>
        <v>Jun 09</v>
      </c>
    </row>
    <row r="626" spans="1:7" x14ac:dyDescent="0.2">
      <c r="A626" s="46">
        <v>39987</v>
      </c>
      <c r="B626" s="48">
        <v>895.1</v>
      </c>
      <c r="C626" s="32">
        <v>899.79</v>
      </c>
      <c r="D626" s="46">
        <v>39987</v>
      </c>
      <c r="E626" s="32">
        <f t="shared" si="20"/>
        <v>63.110766410491436</v>
      </c>
      <c r="F626" s="32">
        <f t="shared" si="20"/>
        <v>55.742853956807785</v>
      </c>
      <c r="G626" s="32" t="str">
        <f t="shared" si="19"/>
        <v>Jun 09</v>
      </c>
    </row>
    <row r="627" spans="1:7" x14ac:dyDescent="0.2">
      <c r="A627" s="46">
        <v>39988</v>
      </c>
      <c r="B627" s="48">
        <v>900.94</v>
      </c>
      <c r="C627" s="32">
        <v>922.84</v>
      </c>
      <c r="D627" s="46">
        <v>39988</v>
      </c>
      <c r="E627" s="32">
        <f t="shared" si="20"/>
        <v>63.52252696890644</v>
      </c>
      <c r="F627" s="32">
        <f t="shared" si="20"/>
        <v>57.170823576057188</v>
      </c>
      <c r="G627" s="32" t="str">
        <f t="shared" si="19"/>
        <v>Jun 09</v>
      </c>
    </row>
    <row r="628" spans="1:7" x14ac:dyDescent="0.2">
      <c r="A628" s="46">
        <v>39989</v>
      </c>
      <c r="B628" s="48">
        <v>920.26</v>
      </c>
      <c r="C628" s="32">
        <v>919.43</v>
      </c>
      <c r="D628" s="46">
        <v>39989</v>
      </c>
      <c r="E628" s="32">
        <f t="shared" si="20"/>
        <v>64.884721145032785</v>
      </c>
      <c r="F628" s="32">
        <f t="shared" si="20"/>
        <v>56.959570803751745</v>
      </c>
      <c r="G628" s="32" t="str">
        <f t="shared" si="19"/>
        <v>Jun 09</v>
      </c>
    </row>
    <row r="629" spans="1:7" x14ac:dyDescent="0.2">
      <c r="A629" s="46">
        <v>39990</v>
      </c>
      <c r="B629" s="48">
        <v>918.9</v>
      </c>
      <c r="C629" s="32">
        <v>915.4</v>
      </c>
      <c r="D629" s="46">
        <v>39990</v>
      </c>
      <c r="E629" s="32">
        <f t="shared" si="20"/>
        <v>64.78883169992244</v>
      </c>
      <c r="F629" s="32">
        <f t="shared" si="20"/>
        <v>56.709908436481676</v>
      </c>
      <c r="G629" s="32" t="str">
        <f t="shared" si="19"/>
        <v>Jun 09</v>
      </c>
    </row>
    <row r="630" spans="1:7" x14ac:dyDescent="0.2">
      <c r="A630" s="46">
        <v>39993</v>
      </c>
      <c r="B630" s="48">
        <v>927.23</v>
      </c>
      <c r="C630" s="32">
        <v>932.34</v>
      </c>
      <c r="D630" s="46">
        <v>39993</v>
      </c>
      <c r="E630" s="32">
        <f t="shared" si="20"/>
        <v>65.376154551223294</v>
      </c>
      <c r="F630" s="32">
        <f t="shared" si="20"/>
        <v>57.759357692450656</v>
      </c>
      <c r="G630" s="32" t="str">
        <f t="shared" si="19"/>
        <v>Jun 09</v>
      </c>
    </row>
    <row r="631" spans="1:7" x14ac:dyDescent="0.2">
      <c r="A631" s="46">
        <v>39994</v>
      </c>
      <c r="B631" s="48">
        <v>919.32</v>
      </c>
      <c r="C631" s="32">
        <v>921.82</v>
      </c>
      <c r="D631" s="46">
        <v>39994</v>
      </c>
      <c r="E631" s="32">
        <f t="shared" si="20"/>
        <v>64.81844461679475</v>
      </c>
      <c r="F631" s="32">
        <f t="shared" si="20"/>
        <v>57.107633597244416</v>
      </c>
      <c r="G631" s="32" t="str">
        <f t="shared" si="19"/>
        <v>Jun 09</v>
      </c>
    </row>
    <row r="632" spans="1:7" x14ac:dyDescent="0.2">
      <c r="A632" s="46">
        <v>39995</v>
      </c>
      <c r="B632" s="48">
        <v>923.33</v>
      </c>
      <c r="C632" s="32">
        <v>939.79</v>
      </c>
      <c r="D632" s="46">
        <v>39995</v>
      </c>
      <c r="E632" s="32">
        <f t="shared" si="20"/>
        <v>65.101177465980399</v>
      </c>
      <c r="F632" s="32">
        <f t="shared" si="20"/>
        <v>58.220892341622367</v>
      </c>
      <c r="G632" s="32" t="str">
        <f t="shared" si="19"/>
        <v>Jul 09</v>
      </c>
    </row>
    <row r="633" spans="1:7" x14ac:dyDescent="0.2">
      <c r="A633" s="46">
        <v>39996</v>
      </c>
      <c r="B633" s="48">
        <v>896.42</v>
      </c>
      <c r="C633" s="32">
        <v>912.49</v>
      </c>
      <c r="D633" s="46">
        <v>39996</v>
      </c>
      <c r="E633" s="32">
        <f t="shared" si="20"/>
        <v>63.203835577804419</v>
      </c>
      <c r="F633" s="32">
        <f t="shared" si="20"/>
        <v>56.529631143986421</v>
      </c>
      <c r="G633" s="32" t="str">
        <f t="shared" si="19"/>
        <v>Jul 09</v>
      </c>
    </row>
    <row r="634" spans="1:7" x14ac:dyDescent="0.2">
      <c r="A634" s="46">
        <v>40000</v>
      </c>
      <c r="B634" s="48">
        <v>898.72</v>
      </c>
      <c r="C634" s="32">
        <v>901</v>
      </c>
      <c r="D634" s="46">
        <v>40000</v>
      </c>
      <c r="E634" s="32">
        <f t="shared" si="20"/>
        <v>63.366001551152792</v>
      </c>
      <c r="F634" s="32">
        <f t="shared" si="20"/>
        <v>55.817814617948429</v>
      </c>
      <c r="G634" s="32" t="str">
        <f t="shared" si="19"/>
        <v>Jul 09</v>
      </c>
    </row>
    <row r="635" spans="1:7" x14ac:dyDescent="0.2">
      <c r="A635" s="46">
        <v>40001</v>
      </c>
      <c r="B635" s="48">
        <v>881.03</v>
      </c>
      <c r="C635" s="32">
        <v>893.2</v>
      </c>
      <c r="D635" s="46">
        <v>40001</v>
      </c>
      <c r="E635" s="32">
        <f t="shared" si="20"/>
        <v>62.118733695268986</v>
      </c>
      <c r="F635" s="32">
        <f t="shared" si="20"/>
        <v>55.334597132909586</v>
      </c>
      <c r="G635" s="32" t="str">
        <f t="shared" si="19"/>
        <v>Jul 09</v>
      </c>
    </row>
    <row r="636" spans="1:7" x14ac:dyDescent="0.2">
      <c r="A636" s="46">
        <v>40002</v>
      </c>
      <c r="B636" s="48">
        <v>879.56</v>
      </c>
      <c r="C636" s="32">
        <v>882.25</v>
      </c>
      <c r="D636" s="46">
        <v>40002</v>
      </c>
      <c r="E636" s="32">
        <f t="shared" si="20"/>
        <v>62.015088486215895</v>
      </c>
      <c r="F636" s="32">
        <f t="shared" si="20"/>
        <v>54.656234125066597</v>
      </c>
      <c r="G636" s="32" t="str">
        <f t="shared" si="19"/>
        <v>Jul 09</v>
      </c>
    </row>
    <row r="637" spans="1:7" x14ac:dyDescent="0.2">
      <c r="A637" s="46">
        <v>40003</v>
      </c>
      <c r="B637" s="48">
        <v>882.68</v>
      </c>
      <c r="C637" s="32">
        <v>888.98</v>
      </c>
      <c r="D637" s="46">
        <v>40003</v>
      </c>
      <c r="E637" s="32">
        <f t="shared" si="20"/>
        <v>62.235070154410209</v>
      </c>
      <c r="F637" s="32">
        <f t="shared" si="20"/>
        <v>55.073164083311646</v>
      </c>
      <c r="G637" s="32" t="str">
        <f t="shared" si="19"/>
        <v>Jul 09</v>
      </c>
    </row>
    <row r="638" spans="1:7" x14ac:dyDescent="0.2">
      <c r="A638" s="46">
        <v>40004</v>
      </c>
      <c r="B638" s="48">
        <v>879.13</v>
      </c>
      <c r="C638" s="32">
        <v>877.53</v>
      </c>
      <c r="D638" s="46">
        <v>40004</v>
      </c>
      <c r="E638" s="32">
        <f t="shared" si="20"/>
        <v>61.984770499894239</v>
      </c>
      <c r="F638" s="32">
        <f t="shared" si="20"/>
        <v>54.363825595658476</v>
      </c>
      <c r="G638" s="32" t="str">
        <f t="shared" si="19"/>
        <v>Jul 09</v>
      </c>
    </row>
    <row r="639" spans="1:7" x14ac:dyDescent="0.2">
      <c r="A639" s="46">
        <v>40007</v>
      </c>
      <c r="B639" s="48">
        <v>901.05</v>
      </c>
      <c r="C639" s="32">
        <v>899.08</v>
      </c>
      <c r="D639" s="46">
        <v>40007</v>
      </c>
      <c r="E639" s="32">
        <f t="shared" si="20"/>
        <v>63.530282732849187</v>
      </c>
      <c r="F639" s="32">
        <f t="shared" si="20"/>
        <v>55.69886877547733</v>
      </c>
      <c r="G639" s="32" t="str">
        <f t="shared" si="19"/>
        <v>Jul 09</v>
      </c>
    </row>
    <row r="640" spans="1:7" x14ac:dyDescent="0.2">
      <c r="A640" s="46">
        <v>40008</v>
      </c>
      <c r="B640" s="48">
        <v>905.84</v>
      </c>
      <c r="C640" s="32">
        <v>908.66</v>
      </c>
      <c r="D640" s="46">
        <v>40008</v>
      </c>
      <c r="E640" s="32">
        <f t="shared" si="20"/>
        <v>63.86801099908341</v>
      </c>
      <c r="F640" s="32">
        <f t="shared" si="20"/>
        <v>56.292358968640421</v>
      </c>
      <c r="G640" s="32" t="str">
        <f t="shared" si="19"/>
        <v>Jul 09</v>
      </c>
    </row>
    <row r="641" spans="1:7" x14ac:dyDescent="0.2">
      <c r="A641" s="46">
        <v>40009</v>
      </c>
      <c r="B641" s="48">
        <v>932.68</v>
      </c>
      <c r="C641" s="32">
        <v>936.02</v>
      </c>
      <c r="D641" s="46">
        <v>40009</v>
      </c>
      <c r="E641" s="32">
        <f t="shared" si="20"/>
        <v>65.760417401114012</v>
      </c>
      <c r="F641" s="32">
        <f t="shared" si="20"/>
        <v>57.987337223853594</v>
      </c>
      <c r="G641" s="32" t="str">
        <f t="shared" si="19"/>
        <v>Jul 09</v>
      </c>
    </row>
    <row r="642" spans="1:7" x14ac:dyDescent="0.2">
      <c r="A642" s="46">
        <v>40010</v>
      </c>
      <c r="B642" s="48">
        <v>940.74</v>
      </c>
      <c r="C642" s="32">
        <v>940.22</v>
      </c>
      <c r="D642" s="46">
        <v>40010</v>
      </c>
      <c r="E642" s="32">
        <f t="shared" si="20"/>
        <v>66.328703377282665</v>
      </c>
      <c r="F642" s="32">
        <f t="shared" si="20"/>
        <v>58.24753125425913</v>
      </c>
      <c r="G642" s="32" t="str">
        <f t="shared" si="19"/>
        <v>Jul 09</v>
      </c>
    </row>
    <row r="643" spans="1:7" x14ac:dyDescent="0.2">
      <c r="A643" s="46">
        <v>40011</v>
      </c>
      <c r="B643" s="48">
        <v>940.38</v>
      </c>
      <c r="C643" s="32">
        <v>944.38</v>
      </c>
      <c r="D643" s="46">
        <v>40011</v>
      </c>
      <c r="E643" s="32">
        <f t="shared" si="20"/>
        <v>66.303320877106401</v>
      </c>
      <c r="F643" s="32">
        <f t="shared" si="20"/>
        <v>58.505247246279843</v>
      </c>
      <c r="G643" s="32" t="str">
        <f t="shared" si="19"/>
        <v>Jul 09</v>
      </c>
    </row>
    <row r="644" spans="1:7" x14ac:dyDescent="0.2">
      <c r="A644" s="46">
        <v>40014</v>
      </c>
      <c r="B644" s="48">
        <v>951.13</v>
      </c>
      <c r="C644" s="32">
        <v>944.38</v>
      </c>
      <c r="D644" s="46">
        <v>40014</v>
      </c>
      <c r="E644" s="32">
        <f t="shared" si="20"/>
        <v>67.061270535147713</v>
      </c>
      <c r="F644" s="32">
        <f t="shared" si="20"/>
        <v>58.505247246279843</v>
      </c>
      <c r="G644" s="32" t="str">
        <f t="shared" ref="G644:G696" si="21">TEXT(D644, "mmm") &amp; " " &amp; TEXT(D644, "yy")</f>
        <v>Jul 09</v>
      </c>
    </row>
    <row r="645" spans="1:7" x14ac:dyDescent="0.2">
      <c r="A645" s="46">
        <v>40015</v>
      </c>
      <c r="B645" s="48">
        <v>954.58</v>
      </c>
      <c r="C645" s="32">
        <v>963.49</v>
      </c>
      <c r="D645" s="46">
        <v>40015</v>
      </c>
      <c r="E645" s="32">
        <f t="shared" ref="E645:F696" si="22">100*B645/B$2</f>
        <v>67.304519495170283</v>
      </c>
      <c r="F645" s="32">
        <f t="shared" si="22"/>
        <v>59.689130084625006</v>
      </c>
      <c r="G645" s="32" t="str">
        <f t="shared" si="21"/>
        <v>Jul 09</v>
      </c>
    </row>
    <row r="646" spans="1:7" x14ac:dyDescent="0.2">
      <c r="A646" s="46">
        <v>40016</v>
      </c>
      <c r="B646" s="48">
        <v>954.07</v>
      </c>
      <c r="C646" s="32">
        <v>966.73</v>
      </c>
      <c r="D646" s="46">
        <v>40016</v>
      </c>
      <c r="E646" s="32">
        <f t="shared" si="22"/>
        <v>67.268560953253896</v>
      </c>
      <c r="F646" s="32">
        <f t="shared" si="22"/>
        <v>59.889851193794989</v>
      </c>
      <c r="G646" s="32" t="str">
        <f t="shared" si="21"/>
        <v>Jul 09</v>
      </c>
    </row>
    <row r="647" spans="1:7" x14ac:dyDescent="0.2">
      <c r="A647" s="46">
        <v>40017</v>
      </c>
      <c r="B647" s="48">
        <v>976.29</v>
      </c>
      <c r="C647" s="32">
        <v>986.18</v>
      </c>
      <c r="D647" s="46">
        <v>40017</v>
      </c>
      <c r="E647" s="32">
        <f t="shared" si="22"/>
        <v>68.835225269689062</v>
      </c>
      <c r="F647" s="32">
        <f t="shared" si="22"/>
        <v>61.094797358411078</v>
      </c>
      <c r="G647" s="32" t="str">
        <f t="shared" si="21"/>
        <v>Jul 09</v>
      </c>
    </row>
    <row r="648" spans="1:7" x14ac:dyDescent="0.2">
      <c r="A648" s="46">
        <v>40018</v>
      </c>
      <c r="B648" s="48">
        <v>979.26</v>
      </c>
      <c r="C648" s="32">
        <v>985.33</v>
      </c>
      <c r="D648" s="46">
        <v>40018</v>
      </c>
      <c r="E648" s="32">
        <f t="shared" si="22"/>
        <v>69.044630896143275</v>
      </c>
      <c r="F648" s="32">
        <f t="shared" si="22"/>
        <v>61.042139042733773</v>
      </c>
      <c r="G648" s="32" t="str">
        <f t="shared" si="21"/>
        <v>Jul 09</v>
      </c>
    </row>
    <row r="649" spans="1:7" x14ac:dyDescent="0.2">
      <c r="A649" s="46">
        <v>40021</v>
      </c>
      <c r="B649" s="48">
        <v>982.18</v>
      </c>
      <c r="C649" s="32">
        <v>990.5</v>
      </c>
      <c r="D649" s="46">
        <v>40021</v>
      </c>
      <c r="E649" s="32">
        <f t="shared" si="22"/>
        <v>69.25051117535078</v>
      </c>
      <c r="F649" s="32">
        <f t="shared" si="22"/>
        <v>61.362425503971053</v>
      </c>
      <c r="G649" s="32" t="str">
        <f t="shared" si="21"/>
        <v>Jul 09</v>
      </c>
    </row>
    <row r="650" spans="1:7" x14ac:dyDescent="0.2">
      <c r="A650" s="46">
        <v>40022</v>
      </c>
      <c r="B650" s="48">
        <v>979.62</v>
      </c>
      <c r="C650" s="32">
        <v>980.62</v>
      </c>
      <c r="D650" s="46">
        <v>40022</v>
      </c>
      <c r="E650" s="32">
        <f t="shared" si="22"/>
        <v>69.070013396319538</v>
      </c>
      <c r="F650" s="32">
        <f t="shared" si="22"/>
        <v>60.75035002292185</v>
      </c>
      <c r="G650" s="32" t="str">
        <f t="shared" si="21"/>
        <v>Jul 09</v>
      </c>
    </row>
    <row r="651" spans="1:7" x14ac:dyDescent="0.2">
      <c r="A651" s="46">
        <v>40023</v>
      </c>
      <c r="B651" s="48">
        <v>975.15</v>
      </c>
      <c r="C651" s="32">
        <v>991.31</v>
      </c>
      <c r="D651" s="46">
        <v>40023</v>
      </c>
      <c r="E651" s="32">
        <f t="shared" si="22"/>
        <v>68.754847352464225</v>
      </c>
      <c r="F651" s="32">
        <f t="shared" si="22"/>
        <v>61.412605781263551</v>
      </c>
      <c r="G651" s="32" t="str">
        <f t="shared" si="21"/>
        <v>Jul 09</v>
      </c>
    </row>
    <row r="652" spans="1:7" x14ac:dyDescent="0.2">
      <c r="A652" s="46">
        <v>40024</v>
      </c>
      <c r="B652" s="48">
        <v>986.75</v>
      </c>
      <c r="C652" s="32">
        <v>1011.24</v>
      </c>
      <c r="D652" s="46">
        <v>40024</v>
      </c>
      <c r="E652" s="32">
        <f t="shared" si="22"/>
        <v>69.572727913699495</v>
      </c>
      <c r="F652" s="32">
        <f t="shared" si="22"/>
        <v>62.647288406497417</v>
      </c>
      <c r="G652" s="32" t="str">
        <f t="shared" si="21"/>
        <v>Jul 09</v>
      </c>
    </row>
    <row r="653" spans="1:7" x14ac:dyDescent="0.2">
      <c r="A653" s="46">
        <v>40025</v>
      </c>
      <c r="B653" s="48">
        <v>987.48</v>
      </c>
      <c r="C653" s="32">
        <v>1007.62</v>
      </c>
      <c r="D653" s="46">
        <v>40025</v>
      </c>
      <c r="E653" s="32">
        <f t="shared" si="22"/>
        <v>69.624197983501375</v>
      </c>
      <c r="F653" s="32">
        <f t="shared" si="22"/>
        <v>62.423025932671692</v>
      </c>
      <c r="G653" s="32" t="str">
        <f t="shared" si="21"/>
        <v>Jul 09</v>
      </c>
    </row>
    <row r="654" spans="1:7" x14ac:dyDescent="0.2">
      <c r="A654" s="46">
        <v>40028</v>
      </c>
      <c r="B654" s="48">
        <v>1002.63</v>
      </c>
      <c r="C654" s="32">
        <v>1020.92</v>
      </c>
      <c r="D654" s="46">
        <v>40028</v>
      </c>
      <c r="E654" s="32">
        <f t="shared" si="22"/>
        <v>70.69237819925263</v>
      </c>
      <c r="F654" s="32">
        <f t="shared" si="22"/>
        <v>63.246973695622543</v>
      </c>
      <c r="G654" s="32" t="str">
        <f t="shared" si="21"/>
        <v>Aug 09</v>
      </c>
    </row>
    <row r="655" spans="1:7" x14ac:dyDescent="0.2">
      <c r="A655" s="46">
        <v>40029</v>
      </c>
      <c r="B655" s="48">
        <v>1005.65</v>
      </c>
      <c r="C655" s="32">
        <v>1019.9</v>
      </c>
      <c r="D655" s="46">
        <v>40029</v>
      </c>
      <c r="E655" s="32">
        <f t="shared" si="22"/>
        <v>70.905309172953537</v>
      </c>
      <c r="F655" s="32">
        <f t="shared" si="22"/>
        <v>63.183783716809771</v>
      </c>
      <c r="G655" s="32" t="str">
        <f t="shared" si="21"/>
        <v>Aug 09</v>
      </c>
    </row>
    <row r="656" spans="1:7" x14ac:dyDescent="0.2">
      <c r="A656" s="46">
        <v>40030</v>
      </c>
      <c r="B656" s="48">
        <v>1002.72</v>
      </c>
      <c r="C656" s="32">
        <v>1011.43</v>
      </c>
      <c r="D656" s="46">
        <v>40030</v>
      </c>
      <c r="E656" s="32">
        <f t="shared" si="22"/>
        <v>70.698723824296692</v>
      </c>
      <c r="F656" s="32">
        <f t="shared" si="22"/>
        <v>62.659059088825281</v>
      </c>
      <c r="G656" s="32" t="str">
        <f t="shared" si="21"/>
        <v>Aug 09</v>
      </c>
    </row>
    <row r="657" spans="1:7" x14ac:dyDescent="0.2">
      <c r="A657" s="46">
        <v>40031</v>
      </c>
      <c r="B657" s="48">
        <v>997.08</v>
      </c>
      <c r="C657" s="32">
        <v>1017.11</v>
      </c>
      <c r="D657" s="46">
        <v>40031</v>
      </c>
      <c r="E657" s="32">
        <f t="shared" si="22"/>
        <v>70.301064654868512</v>
      </c>
      <c r="F657" s="32">
        <f t="shared" si="22"/>
        <v>63.010940539468955</v>
      </c>
      <c r="G657" s="32" t="str">
        <f t="shared" si="21"/>
        <v>Aug 09</v>
      </c>
    </row>
    <row r="658" spans="1:7" x14ac:dyDescent="0.2">
      <c r="A658" s="46">
        <v>40032</v>
      </c>
      <c r="B658" s="48">
        <v>1010.48</v>
      </c>
      <c r="C658" s="32">
        <v>1030.55</v>
      </c>
      <c r="D658" s="46">
        <v>40032</v>
      </c>
      <c r="E658" s="32">
        <f t="shared" si="22"/>
        <v>71.245857716985128</v>
      </c>
      <c r="F658" s="32">
        <f t="shared" si="22"/>
        <v>63.843561436766656</v>
      </c>
      <c r="G658" s="32" t="str">
        <f t="shared" si="21"/>
        <v>Aug 09</v>
      </c>
    </row>
    <row r="659" spans="1:7" x14ac:dyDescent="0.2">
      <c r="A659" s="46">
        <v>40035</v>
      </c>
      <c r="B659" s="48">
        <v>1007.1</v>
      </c>
      <c r="C659" s="32">
        <v>1027.06</v>
      </c>
      <c r="D659" s="46">
        <v>40035</v>
      </c>
      <c r="E659" s="32">
        <f t="shared" si="22"/>
        <v>71.007544243107944</v>
      </c>
      <c r="F659" s="32">
        <f t="shared" si="22"/>
        <v>63.627352587691583</v>
      </c>
      <c r="G659" s="32" t="str">
        <f t="shared" si="21"/>
        <v>Aug 09</v>
      </c>
    </row>
    <row r="660" spans="1:7" x14ac:dyDescent="0.2">
      <c r="A660" s="46">
        <v>40036</v>
      </c>
      <c r="B660" s="48">
        <v>994.35</v>
      </c>
      <c r="C660" s="32">
        <v>1011.34</v>
      </c>
      <c r="D660" s="46">
        <v>40036</v>
      </c>
      <c r="E660" s="32">
        <f t="shared" si="22"/>
        <v>70.108580695198484</v>
      </c>
      <c r="F660" s="32">
        <f t="shared" si="22"/>
        <v>62.653483502459451</v>
      </c>
      <c r="G660" s="32" t="str">
        <f t="shared" si="21"/>
        <v>Aug 09</v>
      </c>
    </row>
    <row r="661" spans="1:7" x14ac:dyDescent="0.2">
      <c r="A661" s="46">
        <v>40037</v>
      </c>
      <c r="B661" s="48">
        <v>1005.81</v>
      </c>
      <c r="C661" s="32">
        <v>1024.28</v>
      </c>
      <c r="D661" s="46">
        <v>40037</v>
      </c>
      <c r="E661" s="32">
        <f t="shared" si="22"/>
        <v>70.916590284142984</v>
      </c>
      <c r="F661" s="32">
        <f t="shared" si="22"/>
        <v>63.455128919946965</v>
      </c>
      <c r="G661" s="32" t="str">
        <f t="shared" si="21"/>
        <v>Aug 09</v>
      </c>
    </row>
    <row r="662" spans="1:7" x14ac:dyDescent="0.2">
      <c r="A662" s="46">
        <v>40038</v>
      </c>
      <c r="B662" s="48">
        <v>1012.73</v>
      </c>
      <c r="C662" s="32">
        <v>1032.3599999999999</v>
      </c>
      <c r="D662" s="46">
        <v>40038</v>
      </c>
      <c r="E662" s="32">
        <f t="shared" si="22"/>
        <v>71.4044983430868</v>
      </c>
      <c r="F662" s="32">
        <f t="shared" si="22"/>
        <v>63.955692673679501</v>
      </c>
      <c r="G662" s="32" t="str">
        <f t="shared" si="21"/>
        <v>Aug 09</v>
      </c>
    </row>
    <row r="663" spans="1:7" x14ac:dyDescent="0.2">
      <c r="A663" s="46">
        <v>40039</v>
      </c>
      <c r="B663" s="48">
        <v>1004.09</v>
      </c>
      <c r="C663" s="32">
        <v>1021.12</v>
      </c>
      <c r="D663" s="46">
        <v>40039</v>
      </c>
      <c r="E663" s="32">
        <f t="shared" si="22"/>
        <v>70.795318338856376</v>
      </c>
      <c r="F663" s="32">
        <f t="shared" si="22"/>
        <v>63.259363887546613</v>
      </c>
      <c r="G663" s="32" t="str">
        <f t="shared" si="21"/>
        <v>Aug 09</v>
      </c>
    </row>
    <row r="664" spans="1:7" x14ac:dyDescent="0.2">
      <c r="A664" s="46">
        <v>40042</v>
      </c>
      <c r="B664" s="48">
        <v>979.73</v>
      </c>
      <c r="C664" s="32">
        <v>998.47</v>
      </c>
      <c r="D664" s="46">
        <v>40042</v>
      </c>
      <c r="E664" s="32">
        <f t="shared" si="22"/>
        <v>69.077769160262292</v>
      </c>
      <c r="F664" s="32">
        <f t="shared" si="22"/>
        <v>61.856174652145363</v>
      </c>
      <c r="G664" s="32" t="str">
        <f t="shared" si="21"/>
        <v>Aug 09</v>
      </c>
    </row>
    <row r="665" spans="1:7" x14ac:dyDescent="0.2">
      <c r="A665" s="46">
        <v>40043</v>
      </c>
      <c r="B665" s="48">
        <v>989.67</v>
      </c>
      <c r="C665" s="32">
        <v>1008.02</v>
      </c>
      <c r="D665" s="46">
        <v>40043</v>
      </c>
      <c r="E665" s="32">
        <f t="shared" si="22"/>
        <v>69.778608192907001</v>
      </c>
      <c r="F665" s="32">
        <f t="shared" si="22"/>
        <v>62.447806316519838</v>
      </c>
      <c r="G665" s="32" t="str">
        <f t="shared" si="21"/>
        <v>Aug 09</v>
      </c>
    </row>
    <row r="666" spans="1:7" x14ac:dyDescent="0.2">
      <c r="A666" s="46">
        <v>40044</v>
      </c>
      <c r="B666" s="48">
        <v>996.46</v>
      </c>
      <c r="C666" s="32">
        <v>1006.85</v>
      </c>
      <c r="D666" s="46">
        <v>40044</v>
      </c>
      <c r="E666" s="32">
        <f t="shared" si="22"/>
        <v>70.257350349009386</v>
      </c>
      <c r="F666" s="32">
        <f t="shared" si="22"/>
        <v>62.375323693764017</v>
      </c>
      <c r="G666" s="32" t="str">
        <f t="shared" si="21"/>
        <v>Aug 09</v>
      </c>
    </row>
    <row r="667" spans="1:7" x14ac:dyDescent="0.2">
      <c r="A667" s="46">
        <v>40045</v>
      </c>
      <c r="B667" s="48">
        <v>1007.37</v>
      </c>
      <c r="C667" s="32">
        <v>1021.84</v>
      </c>
      <c r="D667" s="46">
        <v>40045</v>
      </c>
      <c r="E667" s="32">
        <f t="shared" si="22"/>
        <v>71.026581118240145</v>
      </c>
      <c r="F667" s="32">
        <f t="shared" si="22"/>
        <v>63.303968578473281</v>
      </c>
      <c r="G667" s="32" t="str">
        <f t="shared" si="21"/>
        <v>Aug 09</v>
      </c>
    </row>
    <row r="668" spans="1:7" x14ac:dyDescent="0.2">
      <c r="A668" s="46">
        <v>40046</v>
      </c>
      <c r="B668" s="48">
        <v>1026.1300000000001</v>
      </c>
      <c r="C668" s="32">
        <v>1049.8399999999999</v>
      </c>
      <c r="D668" s="46">
        <v>40046</v>
      </c>
      <c r="E668" s="32">
        <f t="shared" si="22"/>
        <v>72.349291405203431</v>
      </c>
      <c r="F668" s="32">
        <f t="shared" si="22"/>
        <v>65.038595447843477</v>
      </c>
      <c r="G668" s="32" t="str">
        <f t="shared" si="21"/>
        <v>Aug 09</v>
      </c>
    </row>
    <row r="669" spans="1:7" x14ac:dyDescent="0.2">
      <c r="A669" s="46">
        <v>40049</v>
      </c>
      <c r="B669" s="48">
        <v>1025.57</v>
      </c>
      <c r="C669" s="32">
        <v>1062.48</v>
      </c>
      <c r="D669" s="46">
        <v>40049</v>
      </c>
      <c r="E669" s="32">
        <f t="shared" si="22"/>
        <v>72.309807516040337</v>
      </c>
      <c r="F669" s="32">
        <f t="shared" si="22"/>
        <v>65.821655577444886</v>
      </c>
      <c r="G669" s="32" t="str">
        <f t="shared" si="21"/>
        <v>Aug 09</v>
      </c>
    </row>
    <row r="670" spans="1:7" x14ac:dyDescent="0.2">
      <c r="A670" s="46">
        <v>40050</v>
      </c>
      <c r="B670" s="48">
        <v>1028</v>
      </c>
      <c r="C670" s="32">
        <v>1070.4000000000001</v>
      </c>
      <c r="D670" s="46">
        <v>40050</v>
      </c>
      <c r="E670" s="32">
        <f t="shared" si="22"/>
        <v>72.481139392230133</v>
      </c>
      <c r="F670" s="32">
        <f t="shared" si="22"/>
        <v>66.312307177638189</v>
      </c>
      <c r="G670" s="32" t="str">
        <f t="shared" si="21"/>
        <v>Aug 09</v>
      </c>
    </row>
    <row r="671" spans="1:7" x14ac:dyDescent="0.2">
      <c r="A671" s="46">
        <v>40051</v>
      </c>
      <c r="B671" s="48">
        <v>1028.1199999999999</v>
      </c>
      <c r="C671" s="32">
        <v>1067.73</v>
      </c>
      <c r="D671" s="46">
        <v>40051</v>
      </c>
      <c r="E671" s="32">
        <f t="shared" si="22"/>
        <v>72.489600225622212</v>
      </c>
      <c r="F671" s="32">
        <f t="shared" si="22"/>
        <v>66.146898115451805</v>
      </c>
      <c r="G671" s="32" t="str">
        <f t="shared" si="21"/>
        <v>Aug 09</v>
      </c>
    </row>
    <row r="672" spans="1:7" x14ac:dyDescent="0.2">
      <c r="A672" s="46">
        <v>40052</v>
      </c>
      <c r="B672" s="48">
        <v>1030.98</v>
      </c>
      <c r="C672" s="32">
        <v>1062.96</v>
      </c>
      <c r="D672" s="46">
        <v>40052</v>
      </c>
      <c r="E672" s="32">
        <f t="shared" si="22"/>
        <v>72.691250088133685</v>
      </c>
      <c r="F672" s="32">
        <f t="shared" si="22"/>
        <v>65.85139203806267</v>
      </c>
      <c r="G672" s="32" t="str">
        <f t="shared" si="21"/>
        <v>Aug 09</v>
      </c>
    </row>
    <row r="673" spans="1:7" x14ac:dyDescent="0.2">
      <c r="A673" s="46">
        <v>40053</v>
      </c>
      <c r="B673" s="48">
        <v>1028.93</v>
      </c>
      <c r="C673" s="32">
        <v>1072.98</v>
      </c>
      <c r="D673" s="46">
        <v>40053</v>
      </c>
      <c r="E673" s="32">
        <f t="shared" si="22"/>
        <v>72.54671085101883</v>
      </c>
      <c r="F673" s="32">
        <f t="shared" si="22"/>
        <v>66.472140653458723</v>
      </c>
      <c r="G673" s="32" t="str">
        <f t="shared" si="21"/>
        <v>Aug 09</v>
      </c>
    </row>
    <row r="674" spans="1:7" x14ac:dyDescent="0.2">
      <c r="A674" s="46">
        <v>40056</v>
      </c>
      <c r="B674" s="48">
        <v>1020.62</v>
      </c>
      <c r="C674" s="32">
        <v>1062.5999999999999</v>
      </c>
      <c r="D674" s="46">
        <v>40056</v>
      </c>
      <c r="E674" s="32">
        <f t="shared" si="22"/>
        <v>71.960798138616653</v>
      </c>
      <c r="F674" s="32">
        <f t="shared" si="22"/>
        <v>65.829089692599325</v>
      </c>
      <c r="G674" s="32" t="str">
        <f t="shared" si="21"/>
        <v>Aug 09</v>
      </c>
    </row>
    <row r="675" spans="1:7" x14ac:dyDescent="0.2">
      <c r="A675" s="46">
        <v>40057</v>
      </c>
      <c r="B675" s="48">
        <v>998.04</v>
      </c>
      <c r="C675" s="32">
        <v>1041.72</v>
      </c>
      <c r="D675" s="46">
        <v>40057</v>
      </c>
      <c r="E675" s="32">
        <f t="shared" si="22"/>
        <v>70.368751322005224</v>
      </c>
      <c r="F675" s="32">
        <f t="shared" si="22"/>
        <v>64.535553655726119</v>
      </c>
      <c r="G675" s="32" t="str">
        <f t="shared" si="21"/>
        <v>Sep 09</v>
      </c>
    </row>
    <row r="676" spans="1:7" x14ac:dyDescent="0.2">
      <c r="A676" s="46">
        <v>40058</v>
      </c>
      <c r="B676" s="48">
        <v>994.75</v>
      </c>
      <c r="C676" s="32">
        <v>1034.56</v>
      </c>
      <c r="D676" s="46">
        <v>40058</v>
      </c>
      <c r="E676" s="32">
        <f t="shared" si="22"/>
        <v>70.136783473172116</v>
      </c>
      <c r="F676" s="32">
        <f t="shared" si="22"/>
        <v>64.091984784844314</v>
      </c>
      <c r="G676" s="32" t="str">
        <f t="shared" si="21"/>
        <v>Sep 09</v>
      </c>
    </row>
    <row r="677" spans="1:7" x14ac:dyDescent="0.2">
      <c r="A677" s="46">
        <v>40059</v>
      </c>
      <c r="B677" s="48">
        <v>1003.24</v>
      </c>
      <c r="C677" s="32">
        <v>1033.93</v>
      </c>
      <c r="D677" s="46">
        <v>40059</v>
      </c>
      <c r="E677" s="32">
        <f t="shared" si="22"/>
        <v>70.735387435662417</v>
      </c>
      <c r="F677" s="32">
        <f t="shared" si="22"/>
        <v>64.052955680283489</v>
      </c>
      <c r="G677" s="32" t="str">
        <f t="shared" si="21"/>
        <v>Sep 09</v>
      </c>
    </row>
    <row r="678" spans="1:7" x14ac:dyDescent="0.2">
      <c r="A678" s="46">
        <v>40060</v>
      </c>
      <c r="B678" s="48">
        <v>1016.4</v>
      </c>
      <c r="C678" s="32">
        <v>1049.21</v>
      </c>
      <c r="D678" s="46">
        <v>40060</v>
      </c>
      <c r="E678" s="32">
        <f t="shared" si="22"/>
        <v>71.663258830994849</v>
      </c>
      <c r="F678" s="32">
        <f t="shared" si="22"/>
        <v>64.999566343282652</v>
      </c>
      <c r="G678" s="32" t="str">
        <f t="shared" si="21"/>
        <v>Sep 09</v>
      </c>
    </row>
    <row r="679" spans="1:7" x14ac:dyDescent="0.2">
      <c r="A679" s="46">
        <v>40064</v>
      </c>
      <c r="B679" s="48">
        <v>1025.3900000000001</v>
      </c>
      <c r="C679" s="32">
        <v>1068.25</v>
      </c>
      <c r="D679" s="46">
        <v>40064</v>
      </c>
      <c r="E679" s="32">
        <f t="shared" si="22"/>
        <v>72.297116265952212</v>
      </c>
      <c r="F679" s="32">
        <f t="shared" si="22"/>
        <v>66.179112614454397</v>
      </c>
      <c r="G679" s="32" t="str">
        <f t="shared" si="21"/>
        <v>Sep 09</v>
      </c>
    </row>
    <row r="680" spans="1:7" x14ac:dyDescent="0.2">
      <c r="A680" s="46">
        <v>40065</v>
      </c>
      <c r="B680" s="48">
        <v>1033.3699999999999</v>
      </c>
      <c r="C680" s="32">
        <v>1081.5899999999999</v>
      </c>
      <c r="D680" s="46">
        <v>40065</v>
      </c>
      <c r="E680" s="32">
        <f t="shared" si="22"/>
        <v>72.859761686526113</v>
      </c>
      <c r="F680" s="32">
        <f t="shared" si="22"/>
        <v>67.005538415790042</v>
      </c>
      <c r="G680" s="32" t="str">
        <f t="shared" si="21"/>
        <v>Sep 09</v>
      </c>
    </row>
    <row r="681" spans="1:7" x14ac:dyDescent="0.2">
      <c r="A681" s="46">
        <v>40066</v>
      </c>
      <c r="B681" s="48">
        <v>1044.1400000000001</v>
      </c>
      <c r="C681" s="32">
        <v>1081.4000000000001</v>
      </c>
      <c r="D681" s="46">
        <v>40066</v>
      </c>
      <c r="E681" s="32">
        <f t="shared" si="22"/>
        <v>73.619121483466131</v>
      </c>
      <c r="F681" s="32">
        <f t="shared" si="22"/>
        <v>66.993767733462192</v>
      </c>
      <c r="G681" s="32" t="str">
        <f t="shared" si="21"/>
        <v>Sep 09</v>
      </c>
    </row>
    <row r="682" spans="1:7" x14ac:dyDescent="0.2">
      <c r="A682" s="46">
        <v>40067</v>
      </c>
      <c r="B682" s="48">
        <v>1042.73</v>
      </c>
      <c r="C682" s="32">
        <v>1088.3699999999999</v>
      </c>
      <c r="D682" s="46">
        <v>40067</v>
      </c>
      <c r="E682" s="32">
        <f t="shared" si="22"/>
        <v>73.519706691109079</v>
      </c>
      <c r="F682" s="32">
        <f t="shared" si="22"/>
        <v>67.425565922016119</v>
      </c>
      <c r="G682" s="32" t="str">
        <f t="shared" si="21"/>
        <v>Sep 09</v>
      </c>
    </row>
    <row r="683" spans="1:7" x14ac:dyDescent="0.2">
      <c r="A683" s="46">
        <v>40070</v>
      </c>
      <c r="B683" s="48">
        <v>1049.3399999999999</v>
      </c>
      <c r="C683" s="32">
        <v>1087.22</v>
      </c>
      <c r="D683" s="46">
        <v>40070</v>
      </c>
      <c r="E683" s="32">
        <f t="shared" si="22"/>
        <v>73.98575759712331</v>
      </c>
      <c r="F683" s="32">
        <f t="shared" si="22"/>
        <v>67.354322318452716</v>
      </c>
      <c r="G683" s="32" t="str">
        <f t="shared" si="21"/>
        <v>Sep 09</v>
      </c>
    </row>
    <row r="684" spans="1:7" x14ac:dyDescent="0.2">
      <c r="A684" s="46">
        <v>40071</v>
      </c>
      <c r="B684" s="48">
        <v>1052.6300000000001</v>
      </c>
      <c r="C684" s="32">
        <v>1093.1300000000001</v>
      </c>
      <c r="D684" s="46">
        <v>40071</v>
      </c>
      <c r="E684" s="32">
        <f t="shared" si="22"/>
        <v>74.217725445956432</v>
      </c>
      <c r="F684" s="32">
        <f t="shared" si="22"/>
        <v>67.720452489809077</v>
      </c>
      <c r="G684" s="32" t="str">
        <f t="shared" si="21"/>
        <v>Sep 09</v>
      </c>
    </row>
    <row r="685" spans="1:7" x14ac:dyDescent="0.2">
      <c r="A685" s="46">
        <v>40072</v>
      </c>
      <c r="B685" s="48">
        <v>1068.76</v>
      </c>
      <c r="C685" s="32">
        <v>1108.7</v>
      </c>
      <c r="D685" s="46">
        <v>40072</v>
      </c>
      <c r="E685" s="32">
        <f t="shared" si="22"/>
        <v>75.355002467743077</v>
      </c>
      <c r="F685" s="32">
        <f t="shared" si="22"/>
        <v>68.685028931098145</v>
      </c>
      <c r="G685" s="32" t="str">
        <f t="shared" si="21"/>
        <v>Sep 09</v>
      </c>
    </row>
    <row r="686" spans="1:7" x14ac:dyDescent="0.2">
      <c r="A686" s="46">
        <v>40073</v>
      </c>
      <c r="B686" s="48">
        <v>1065.49</v>
      </c>
      <c r="C686" s="32">
        <v>1114.1400000000001</v>
      </c>
      <c r="D686" s="46">
        <v>40073</v>
      </c>
      <c r="E686" s="32">
        <f t="shared" si="22"/>
        <v>75.124444757808647</v>
      </c>
      <c r="F686" s="32">
        <f t="shared" si="22"/>
        <v>69.022042151432927</v>
      </c>
      <c r="G686" s="32" t="str">
        <f t="shared" si="21"/>
        <v>Sep 09</v>
      </c>
    </row>
    <row r="687" spans="1:7" x14ac:dyDescent="0.2">
      <c r="A687" s="46">
        <v>40074</v>
      </c>
      <c r="B687" s="48">
        <v>1068.3</v>
      </c>
      <c r="C687" s="32">
        <v>1111.27</v>
      </c>
      <c r="D687" s="46">
        <v>40074</v>
      </c>
      <c r="E687" s="32">
        <f t="shared" si="22"/>
        <v>75.322569273073398</v>
      </c>
      <c r="F687" s="32">
        <f t="shared" si="22"/>
        <v>68.844242897322474</v>
      </c>
      <c r="G687" s="32" t="str">
        <f t="shared" si="21"/>
        <v>Sep 09</v>
      </c>
    </row>
    <row r="688" spans="1:7" x14ac:dyDescent="0.2">
      <c r="A688" s="46">
        <v>40077</v>
      </c>
      <c r="B688" s="48">
        <v>1064.6600000000001</v>
      </c>
      <c r="C688" s="32">
        <v>1103.93</v>
      </c>
      <c r="D688" s="46">
        <v>40077</v>
      </c>
      <c r="E688" s="32">
        <f t="shared" si="22"/>
        <v>75.06592399351338</v>
      </c>
      <c r="F688" s="32">
        <f t="shared" si="22"/>
        <v>68.389522853708996</v>
      </c>
      <c r="G688" s="32" t="str">
        <f t="shared" si="21"/>
        <v>Sep 09</v>
      </c>
    </row>
    <row r="689" spans="1:7" x14ac:dyDescent="0.2">
      <c r="A689" s="46">
        <v>40078</v>
      </c>
      <c r="B689" s="48">
        <v>1071.6600000000001</v>
      </c>
      <c r="C689" s="32">
        <v>1108.17</v>
      </c>
      <c r="D689" s="46">
        <v>40078</v>
      </c>
      <c r="E689" s="32">
        <f t="shared" si="22"/>
        <v>75.559472608051905</v>
      </c>
      <c r="F689" s="32">
        <f t="shared" si="22"/>
        <v>68.652194922499348</v>
      </c>
      <c r="G689" s="32" t="str">
        <f t="shared" si="21"/>
        <v>Sep 09</v>
      </c>
    </row>
    <row r="690" spans="1:7" x14ac:dyDescent="0.2">
      <c r="A690" s="46">
        <v>40079</v>
      </c>
      <c r="B690" s="48">
        <v>1060.8699999999999</v>
      </c>
      <c r="C690" s="32">
        <v>1110.08</v>
      </c>
      <c r="D690" s="46">
        <v>40079</v>
      </c>
      <c r="E690" s="32">
        <f t="shared" si="22"/>
        <v>74.79870267221321</v>
      </c>
      <c r="F690" s="32">
        <f t="shared" si="22"/>
        <v>68.770521255374248</v>
      </c>
      <c r="G690" s="32" t="str">
        <f t="shared" si="21"/>
        <v>Sep 09</v>
      </c>
    </row>
    <row r="691" spans="1:7" x14ac:dyDescent="0.2">
      <c r="A691" s="46">
        <v>40080</v>
      </c>
      <c r="B691" s="48">
        <v>1050.78</v>
      </c>
      <c r="C691" s="32">
        <v>1093.4000000000001</v>
      </c>
      <c r="D691" s="46">
        <v>40080</v>
      </c>
      <c r="E691" s="32">
        <f t="shared" si="22"/>
        <v>74.087287597828393</v>
      </c>
      <c r="F691" s="32">
        <f t="shared" si="22"/>
        <v>67.737179248906571</v>
      </c>
      <c r="G691" s="32" t="str">
        <f t="shared" si="21"/>
        <v>Sep 09</v>
      </c>
    </row>
    <row r="692" spans="1:7" x14ac:dyDescent="0.2">
      <c r="A692" s="46">
        <v>40081</v>
      </c>
      <c r="B692" s="48">
        <v>1044.3800000000001</v>
      </c>
      <c r="C692" s="32">
        <v>1090.1500000000001</v>
      </c>
      <c r="D692" s="46">
        <v>40081</v>
      </c>
      <c r="E692" s="32">
        <f t="shared" si="22"/>
        <v>73.636043150250316</v>
      </c>
      <c r="F692" s="32">
        <f t="shared" si="22"/>
        <v>67.53583863014039</v>
      </c>
      <c r="G692" s="32" t="str">
        <f t="shared" si="21"/>
        <v>Sep 09</v>
      </c>
    </row>
    <row r="693" spans="1:7" x14ac:dyDescent="0.2">
      <c r="A693" s="46">
        <v>40084</v>
      </c>
      <c r="B693" s="48">
        <v>1062.98</v>
      </c>
      <c r="C693" s="32">
        <v>1113.68</v>
      </c>
      <c r="D693" s="46">
        <v>40084</v>
      </c>
      <c r="E693" s="32">
        <f t="shared" si="22"/>
        <v>74.947472326024112</v>
      </c>
      <c r="F693" s="32">
        <f t="shared" si="22"/>
        <v>68.993544710007555</v>
      </c>
      <c r="G693" s="32" t="str">
        <f t="shared" si="21"/>
        <v>Sep 09</v>
      </c>
    </row>
    <row r="694" spans="1:7" x14ac:dyDescent="0.2">
      <c r="A694" s="46">
        <v>40085</v>
      </c>
      <c r="B694" s="48">
        <v>1060.6099999999999</v>
      </c>
      <c r="C694" s="32">
        <v>1111.8599999999999</v>
      </c>
      <c r="D694" s="46">
        <v>40085</v>
      </c>
      <c r="E694" s="32">
        <f t="shared" si="22"/>
        <v>74.780370866530347</v>
      </c>
      <c r="F694" s="32">
        <f t="shared" si="22"/>
        <v>68.880793963498476</v>
      </c>
      <c r="G694" s="32" t="str">
        <f t="shared" si="21"/>
        <v>Sep 09</v>
      </c>
    </row>
    <row r="695" spans="1:7" x14ac:dyDescent="0.2">
      <c r="A695" s="46">
        <v>40086</v>
      </c>
      <c r="B695" s="48">
        <v>1057.08</v>
      </c>
      <c r="C695" s="32">
        <v>1106.42</v>
      </c>
      <c r="D695" s="46">
        <v>40086</v>
      </c>
      <c r="E695" s="32">
        <f t="shared" si="22"/>
        <v>74.531481350913069</v>
      </c>
      <c r="F695" s="32">
        <f t="shared" si="22"/>
        <v>68.543780743163708</v>
      </c>
      <c r="G695" s="32" t="str">
        <f t="shared" si="21"/>
        <v>Sep 09</v>
      </c>
    </row>
    <row r="696" spans="1:7" x14ac:dyDescent="0.2">
      <c r="A696" s="46">
        <v>40087</v>
      </c>
      <c r="B696" s="48">
        <v>1029.8499999999999</v>
      </c>
      <c r="C696" s="32">
        <v>1085.04</v>
      </c>
      <c r="D696" s="46">
        <v>40087</v>
      </c>
      <c r="E696" s="32">
        <f t="shared" si="22"/>
        <v>72.611577240358173</v>
      </c>
      <c r="F696" s="32">
        <f t="shared" si="22"/>
        <v>67.219269226480321</v>
      </c>
      <c r="G696" s="32" t="str">
        <f t="shared" si="21"/>
        <v>Oct 09</v>
      </c>
    </row>
    <row r="697" spans="1:7" x14ac:dyDescent="0.2">
      <c r="A697" s="49"/>
      <c r="B697" s="45"/>
      <c r="C697" s="39"/>
    </row>
    <row r="698" spans="1:7" x14ac:dyDescent="0.2">
      <c r="A698" s="49"/>
      <c r="C698" s="39"/>
    </row>
    <row r="699" spans="1:7" x14ac:dyDescent="0.2">
      <c r="A699" s="49"/>
      <c r="C699" s="39"/>
    </row>
    <row r="700" spans="1:7" x14ac:dyDescent="0.2">
      <c r="A700" s="49"/>
      <c r="C700" s="39"/>
    </row>
    <row r="701" spans="1:7" x14ac:dyDescent="0.2">
      <c r="A701" s="49"/>
      <c r="C701" s="39"/>
    </row>
    <row r="702" spans="1:7" x14ac:dyDescent="0.2">
      <c r="A702" s="49"/>
      <c r="C702" s="39"/>
    </row>
    <row r="703" spans="1:7" x14ac:dyDescent="0.2">
      <c r="A703" s="49"/>
      <c r="C703" s="39"/>
    </row>
    <row r="704" spans="1:7" x14ac:dyDescent="0.2">
      <c r="A704" s="49"/>
      <c r="C704" s="39"/>
    </row>
    <row r="705" spans="1:3" x14ac:dyDescent="0.2">
      <c r="A705" s="49"/>
      <c r="C705" s="39"/>
    </row>
    <row r="706" spans="1:3" x14ac:dyDescent="0.2">
      <c r="A706" s="49"/>
      <c r="C706" s="39"/>
    </row>
    <row r="707" spans="1:3" x14ac:dyDescent="0.2">
      <c r="A707" s="49"/>
      <c r="C707" s="39"/>
    </row>
    <row r="708" spans="1:3" x14ac:dyDescent="0.2">
      <c r="A708" s="49"/>
      <c r="C708" s="39"/>
    </row>
    <row r="709" spans="1:3" x14ac:dyDescent="0.2">
      <c r="A709" s="49"/>
      <c r="C709" s="39"/>
    </row>
    <row r="710" spans="1:3" x14ac:dyDescent="0.2">
      <c r="A710" s="49"/>
      <c r="C710" s="39"/>
    </row>
    <row r="711" spans="1:3" x14ac:dyDescent="0.2">
      <c r="A711" s="49"/>
      <c r="C711" s="39"/>
    </row>
    <row r="712" spans="1:3" x14ac:dyDescent="0.2">
      <c r="A712" s="49"/>
      <c r="C712" s="39"/>
    </row>
    <row r="713" spans="1:3" x14ac:dyDescent="0.2">
      <c r="A713" s="49"/>
      <c r="C713" s="39"/>
    </row>
    <row r="714" spans="1:3" x14ac:dyDescent="0.2">
      <c r="A714" s="49"/>
      <c r="C714" s="39"/>
    </row>
    <row r="715" spans="1:3" x14ac:dyDescent="0.2">
      <c r="A715" s="49"/>
      <c r="C715" s="39"/>
    </row>
    <row r="716" spans="1:3" x14ac:dyDescent="0.2">
      <c r="A716" s="49"/>
      <c r="C716" s="39"/>
    </row>
    <row r="717" spans="1:3" x14ac:dyDescent="0.2">
      <c r="A717" s="49"/>
      <c r="C717" s="39"/>
    </row>
    <row r="718" spans="1:3" x14ac:dyDescent="0.2">
      <c r="A718" s="49"/>
      <c r="C718" s="39"/>
    </row>
    <row r="719" spans="1:3" x14ac:dyDescent="0.2">
      <c r="A719" s="49"/>
      <c r="C719" s="39"/>
    </row>
    <row r="720" spans="1:3" x14ac:dyDescent="0.2">
      <c r="A720" s="49"/>
      <c r="C720" s="39"/>
    </row>
    <row r="721" spans="1:3" x14ac:dyDescent="0.2">
      <c r="A721" s="49"/>
      <c r="C721" s="39"/>
    </row>
    <row r="722" spans="1:3" x14ac:dyDescent="0.2">
      <c r="A722" s="49"/>
      <c r="C722" s="39"/>
    </row>
    <row r="723" spans="1:3" x14ac:dyDescent="0.2">
      <c r="A723" s="49"/>
      <c r="C723" s="39"/>
    </row>
    <row r="724" spans="1:3" x14ac:dyDescent="0.2">
      <c r="A724" s="49"/>
      <c r="C724" s="39"/>
    </row>
    <row r="725" spans="1:3" x14ac:dyDescent="0.2">
      <c r="A725" s="49"/>
      <c r="C725" s="39"/>
    </row>
    <row r="726" spans="1:3" x14ac:dyDescent="0.2">
      <c r="A726" s="49"/>
      <c r="C726" s="39"/>
    </row>
    <row r="727" spans="1:3" x14ac:dyDescent="0.2">
      <c r="A727" s="49"/>
      <c r="C727" s="39"/>
    </row>
    <row r="728" spans="1:3" x14ac:dyDescent="0.2">
      <c r="A728" s="49"/>
      <c r="C728" s="39"/>
    </row>
    <row r="729" spans="1:3" x14ac:dyDescent="0.2">
      <c r="A729" s="49"/>
      <c r="C729" s="39"/>
    </row>
    <row r="730" spans="1:3" x14ac:dyDescent="0.2">
      <c r="A730" s="49"/>
      <c r="C730" s="39"/>
    </row>
    <row r="731" spans="1:3" x14ac:dyDescent="0.2">
      <c r="A731" s="49"/>
      <c r="C731" s="39"/>
    </row>
    <row r="732" spans="1:3" x14ac:dyDescent="0.2">
      <c r="A732" s="49"/>
      <c r="C732" s="39"/>
    </row>
    <row r="733" spans="1:3" x14ac:dyDescent="0.2">
      <c r="A733" s="49"/>
      <c r="C733" s="39"/>
    </row>
    <row r="734" spans="1:3" x14ac:dyDescent="0.2">
      <c r="A734" s="49"/>
      <c r="C734" s="39"/>
    </row>
    <row r="735" spans="1:3" x14ac:dyDescent="0.2">
      <c r="A735" s="49"/>
      <c r="C735" s="39"/>
    </row>
    <row r="736" spans="1:3" x14ac:dyDescent="0.2">
      <c r="A736" s="49"/>
      <c r="C736" s="39"/>
    </row>
    <row r="737" spans="1:3" x14ac:dyDescent="0.2">
      <c r="A737" s="49"/>
      <c r="C737" s="39"/>
    </row>
    <row r="738" spans="1:3" x14ac:dyDescent="0.2">
      <c r="A738" s="49"/>
      <c r="C738" s="39"/>
    </row>
    <row r="739" spans="1:3" x14ac:dyDescent="0.2">
      <c r="A739" s="49"/>
      <c r="C739" s="39"/>
    </row>
    <row r="740" spans="1:3" x14ac:dyDescent="0.2">
      <c r="A740" s="49"/>
      <c r="C740" s="39"/>
    </row>
    <row r="741" spans="1:3" x14ac:dyDescent="0.2">
      <c r="A741" s="49"/>
      <c r="C741" s="39"/>
    </row>
    <row r="742" spans="1:3" x14ac:dyDescent="0.2">
      <c r="A742" s="49"/>
      <c r="C742" s="39"/>
    </row>
    <row r="743" spans="1:3" x14ac:dyDescent="0.2">
      <c r="A743" s="49"/>
      <c r="C743" s="39"/>
    </row>
    <row r="744" spans="1:3" x14ac:dyDescent="0.2">
      <c r="A744" s="49"/>
      <c r="C744" s="39"/>
    </row>
    <row r="745" spans="1:3" x14ac:dyDescent="0.2">
      <c r="A745" s="49"/>
      <c r="C745" s="39"/>
    </row>
    <row r="746" spans="1:3" x14ac:dyDescent="0.2">
      <c r="A746" s="49"/>
      <c r="C746" s="39"/>
    </row>
    <row r="747" spans="1:3" x14ac:dyDescent="0.2">
      <c r="A747" s="49"/>
      <c r="C747" s="39"/>
    </row>
    <row r="748" spans="1:3" x14ac:dyDescent="0.2">
      <c r="A748" s="49"/>
      <c r="C748" s="39"/>
    </row>
    <row r="749" spans="1:3" x14ac:dyDescent="0.2">
      <c r="A749" s="49"/>
      <c r="C749" s="39"/>
    </row>
    <row r="750" spans="1:3" x14ac:dyDescent="0.2">
      <c r="A750" s="49"/>
      <c r="C750" s="39"/>
    </row>
    <row r="751" spans="1:3" x14ac:dyDescent="0.2">
      <c r="A751" s="49"/>
      <c r="C751" s="39"/>
    </row>
    <row r="752" spans="1:3" x14ac:dyDescent="0.2">
      <c r="A752" s="49"/>
      <c r="C752" s="39"/>
    </row>
    <row r="753" spans="1:3" x14ac:dyDescent="0.2">
      <c r="A753" s="49"/>
      <c r="C753" s="39"/>
    </row>
    <row r="754" spans="1:3" x14ac:dyDescent="0.2">
      <c r="A754" s="49"/>
      <c r="C754" s="39"/>
    </row>
    <row r="755" spans="1:3" x14ac:dyDescent="0.2">
      <c r="A755" s="49"/>
      <c r="C755" s="39"/>
    </row>
    <row r="756" spans="1:3" x14ac:dyDescent="0.2">
      <c r="A756" s="49"/>
      <c r="C756" s="39"/>
    </row>
    <row r="757" spans="1:3" x14ac:dyDescent="0.2">
      <c r="A757" s="49"/>
      <c r="C757" s="39"/>
    </row>
    <row r="758" spans="1:3" x14ac:dyDescent="0.2">
      <c r="A758" s="49"/>
      <c r="C758" s="39"/>
    </row>
    <row r="759" spans="1:3" x14ac:dyDescent="0.2">
      <c r="A759" s="49"/>
      <c r="C759" s="39"/>
    </row>
    <row r="760" spans="1:3" x14ac:dyDescent="0.2">
      <c r="A760" s="49"/>
      <c r="C760" s="39"/>
    </row>
    <row r="761" spans="1:3" x14ac:dyDescent="0.2">
      <c r="A761" s="49"/>
      <c r="C761" s="39"/>
    </row>
    <row r="762" spans="1:3" x14ac:dyDescent="0.2">
      <c r="A762" s="49"/>
      <c r="C762" s="39"/>
    </row>
    <row r="763" spans="1:3" x14ac:dyDescent="0.2">
      <c r="A763" s="49"/>
      <c r="C763" s="39"/>
    </row>
    <row r="764" spans="1:3" x14ac:dyDescent="0.2">
      <c r="A764" s="49"/>
      <c r="C764" s="39"/>
    </row>
    <row r="765" spans="1:3" x14ac:dyDescent="0.2">
      <c r="A765" s="49"/>
      <c r="C765" s="39"/>
    </row>
    <row r="766" spans="1:3" x14ac:dyDescent="0.2">
      <c r="A766" s="49"/>
      <c r="C766" s="39"/>
    </row>
    <row r="767" spans="1:3" x14ac:dyDescent="0.2">
      <c r="A767" s="49"/>
      <c r="C767" s="39"/>
    </row>
    <row r="768" spans="1:3" x14ac:dyDescent="0.2">
      <c r="A768" s="49"/>
      <c r="C768" s="39"/>
    </row>
    <row r="769" spans="1:3" x14ac:dyDescent="0.2">
      <c r="A769" s="49"/>
      <c r="C769" s="39"/>
    </row>
    <row r="770" spans="1:3" x14ac:dyDescent="0.2">
      <c r="A770" s="49"/>
      <c r="C770" s="39"/>
    </row>
    <row r="771" spans="1:3" x14ac:dyDescent="0.2">
      <c r="A771" s="49"/>
      <c r="C771" s="39"/>
    </row>
    <row r="772" spans="1:3" x14ac:dyDescent="0.2">
      <c r="A772" s="49"/>
      <c r="C772" s="39"/>
    </row>
    <row r="773" spans="1:3" x14ac:dyDescent="0.2">
      <c r="A773" s="49"/>
      <c r="C773" s="39"/>
    </row>
    <row r="774" spans="1:3" x14ac:dyDescent="0.2">
      <c r="A774" s="49"/>
      <c r="C774" s="39"/>
    </row>
    <row r="775" spans="1:3" x14ac:dyDescent="0.2">
      <c r="A775" s="49"/>
      <c r="C775" s="39"/>
    </row>
    <row r="776" spans="1:3" x14ac:dyDescent="0.2">
      <c r="A776" s="49"/>
      <c r="C776" s="39"/>
    </row>
    <row r="777" spans="1:3" x14ac:dyDescent="0.2">
      <c r="A777" s="49"/>
      <c r="C777" s="39"/>
    </row>
    <row r="778" spans="1:3" x14ac:dyDescent="0.2">
      <c r="A778" s="49"/>
      <c r="C778" s="39"/>
    </row>
    <row r="779" spans="1:3" x14ac:dyDescent="0.2">
      <c r="A779" s="49"/>
      <c r="C779" s="39"/>
    </row>
    <row r="780" spans="1:3" x14ac:dyDescent="0.2">
      <c r="A780" s="49"/>
      <c r="C780" s="39"/>
    </row>
    <row r="781" spans="1:3" x14ac:dyDescent="0.2">
      <c r="A781" s="49"/>
      <c r="C781" s="39"/>
    </row>
    <row r="782" spans="1:3" x14ac:dyDescent="0.2">
      <c r="A782" s="49"/>
      <c r="C782" s="39"/>
    </row>
    <row r="783" spans="1:3" x14ac:dyDescent="0.2">
      <c r="A783" s="49"/>
      <c r="C783" s="39"/>
    </row>
    <row r="784" spans="1:3" x14ac:dyDescent="0.2">
      <c r="A784" s="49"/>
      <c r="C784" s="39"/>
    </row>
    <row r="785" spans="1:3" x14ac:dyDescent="0.2">
      <c r="A785" s="49"/>
      <c r="C785" s="39"/>
    </row>
    <row r="786" spans="1:3" x14ac:dyDescent="0.2">
      <c r="A786" s="49"/>
      <c r="C786" s="39"/>
    </row>
    <row r="787" spans="1:3" x14ac:dyDescent="0.2">
      <c r="A787" s="49"/>
      <c r="C787" s="39"/>
    </row>
    <row r="788" spans="1:3" x14ac:dyDescent="0.2">
      <c r="A788" s="49"/>
      <c r="C788" s="39"/>
    </row>
    <row r="789" spans="1:3" x14ac:dyDescent="0.2">
      <c r="A789" s="49"/>
      <c r="C789" s="39"/>
    </row>
    <row r="790" spans="1:3" x14ac:dyDescent="0.2">
      <c r="A790" s="49"/>
      <c r="C790" s="39"/>
    </row>
    <row r="791" spans="1:3" x14ac:dyDescent="0.2">
      <c r="A791" s="49"/>
      <c r="C791" s="39"/>
    </row>
    <row r="792" spans="1:3" x14ac:dyDescent="0.2">
      <c r="A792" s="49"/>
      <c r="C792" s="39"/>
    </row>
    <row r="793" spans="1:3" x14ac:dyDescent="0.2">
      <c r="A793" s="49"/>
      <c r="C793" s="39"/>
    </row>
    <row r="794" spans="1:3" x14ac:dyDescent="0.2">
      <c r="A794" s="49"/>
      <c r="C794" s="39"/>
    </row>
    <row r="795" spans="1:3" x14ac:dyDescent="0.2">
      <c r="A795" s="49"/>
      <c r="C795" s="39"/>
    </row>
    <row r="796" spans="1:3" x14ac:dyDescent="0.2">
      <c r="A796" s="49"/>
      <c r="C796" s="39"/>
    </row>
    <row r="797" spans="1:3" x14ac:dyDescent="0.2">
      <c r="A797" s="49"/>
      <c r="C797" s="39"/>
    </row>
    <row r="798" spans="1:3" x14ac:dyDescent="0.2">
      <c r="A798" s="49"/>
      <c r="C798" s="39"/>
    </row>
    <row r="799" spans="1:3" x14ac:dyDescent="0.2">
      <c r="A799" s="49"/>
      <c r="C799" s="39"/>
    </row>
    <row r="800" spans="1:3" x14ac:dyDescent="0.2">
      <c r="A800" s="49"/>
      <c r="C800" s="39"/>
    </row>
    <row r="801" spans="1:3" x14ac:dyDescent="0.2">
      <c r="A801" s="49"/>
      <c r="C801" s="39"/>
    </row>
    <row r="802" spans="1:3" x14ac:dyDescent="0.2">
      <c r="A802" s="49"/>
      <c r="C802" s="39"/>
    </row>
    <row r="803" spans="1:3" x14ac:dyDescent="0.2">
      <c r="A803" s="49"/>
      <c r="C803" s="39"/>
    </row>
    <row r="804" spans="1:3" x14ac:dyDescent="0.2">
      <c r="A804" s="49"/>
      <c r="C804" s="39"/>
    </row>
    <row r="805" spans="1:3" x14ac:dyDescent="0.2">
      <c r="A805" s="49"/>
      <c r="C805" s="39"/>
    </row>
    <row r="806" spans="1:3" x14ac:dyDescent="0.2">
      <c r="A806" s="49"/>
      <c r="C806" s="39"/>
    </row>
    <row r="807" spans="1:3" x14ac:dyDescent="0.2">
      <c r="A807" s="49"/>
      <c r="C807" s="39"/>
    </row>
    <row r="808" spans="1:3" x14ac:dyDescent="0.2">
      <c r="A808" s="49"/>
      <c r="C808" s="39"/>
    </row>
    <row r="809" spans="1:3" x14ac:dyDescent="0.2">
      <c r="A809" s="49"/>
      <c r="C809" s="39"/>
    </row>
    <row r="810" spans="1:3" x14ac:dyDescent="0.2">
      <c r="A810" s="49"/>
      <c r="C810" s="39"/>
    </row>
    <row r="811" spans="1:3" x14ac:dyDescent="0.2">
      <c r="A811" s="49"/>
      <c r="C811" s="39"/>
    </row>
    <row r="812" spans="1:3" x14ac:dyDescent="0.2">
      <c r="A812" s="49"/>
      <c r="C812" s="39"/>
    </row>
    <row r="813" spans="1:3" x14ac:dyDescent="0.2">
      <c r="A813" s="49"/>
      <c r="C813" s="39"/>
    </row>
    <row r="814" spans="1:3" x14ac:dyDescent="0.2">
      <c r="A814" s="49"/>
      <c r="C814" s="39"/>
    </row>
    <row r="815" spans="1:3" x14ac:dyDescent="0.2">
      <c r="A815" s="49"/>
      <c r="C815" s="39"/>
    </row>
    <row r="816" spans="1:3" x14ac:dyDescent="0.2">
      <c r="A816" s="49"/>
      <c r="C816" s="39"/>
    </row>
    <row r="817" spans="1:3" x14ac:dyDescent="0.2">
      <c r="A817" s="49"/>
      <c r="C817" s="39"/>
    </row>
    <row r="818" spans="1:3" x14ac:dyDescent="0.2">
      <c r="A818" s="49"/>
      <c r="C818" s="39"/>
    </row>
    <row r="819" spans="1:3" x14ac:dyDescent="0.2">
      <c r="A819" s="49"/>
      <c r="C819" s="39"/>
    </row>
    <row r="820" spans="1:3" x14ac:dyDescent="0.2">
      <c r="A820" s="49"/>
      <c r="C820" s="39"/>
    </row>
    <row r="821" spans="1:3" x14ac:dyDescent="0.2">
      <c r="A821" s="49"/>
      <c r="C821" s="39"/>
    </row>
    <row r="822" spans="1:3" x14ac:dyDescent="0.2">
      <c r="A822" s="49"/>
      <c r="C822" s="39"/>
    </row>
    <row r="823" spans="1:3" x14ac:dyDescent="0.2">
      <c r="A823" s="49"/>
      <c r="C823" s="39"/>
    </row>
    <row r="824" spans="1:3" x14ac:dyDescent="0.2">
      <c r="A824" s="49"/>
      <c r="C824" s="39"/>
    </row>
    <row r="825" spans="1:3" x14ac:dyDescent="0.2">
      <c r="A825" s="49"/>
      <c r="C825" s="39"/>
    </row>
    <row r="826" spans="1:3" x14ac:dyDescent="0.2">
      <c r="A826" s="49"/>
      <c r="C826" s="39"/>
    </row>
    <row r="827" spans="1:3" x14ac:dyDescent="0.2">
      <c r="A827" s="49"/>
      <c r="C827" s="39"/>
    </row>
    <row r="828" spans="1:3" x14ac:dyDescent="0.2">
      <c r="A828" s="49"/>
      <c r="C828" s="39"/>
    </row>
    <row r="829" spans="1:3" x14ac:dyDescent="0.2">
      <c r="A829" s="49"/>
      <c r="C829" s="39"/>
    </row>
    <row r="830" spans="1:3" x14ac:dyDescent="0.2">
      <c r="A830" s="49"/>
      <c r="C830" s="39"/>
    </row>
    <row r="831" spans="1:3" x14ac:dyDescent="0.2">
      <c r="A831" s="49"/>
      <c r="C831" s="39"/>
    </row>
    <row r="832" spans="1:3" x14ac:dyDescent="0.2">
      <c r="A832" s="49"/>
      <c r="C832" s="39"/>
    </row>
    <row r="833" spans="1:3" x14ac:dyDescent="0.2">
      <c r="A833" s="49"/>
      <c r="C833" s="39"/>
    </row>
    <row r="834" spans="1:3" x14ac:dyDescent="0.2">
      <c r="A834" s="49"/>
      <c r="C834" s="39"/>
    </row>
    <row r="835" spans="1:3" x14ac:dyDescent="0.2">
      <c r="A835" s="49"/>
      <c r="C835" s="39"/>
    </row>
    <row r="836" spans="1:3" x14ac:dyDescent="0.2">
      <c r="A836" s="49"/>
      <c r="C836" s="39"/>
    </row>
    <row r="837" spans="1:3" x14ac:dyDescent="0.2">
      <c r="A837" s="49"/>
      <c r="C837" s="39"/>
    </row>
    <row r="838" spans="1:3" x14ac:dyDescent="0.2">
      <c r="A838" s="49"/>
      <c r="C838" s="39"/>
    </row>
    <row r="839" spans="1:3" x14ac:dyDescent="0.2">
      <c r="A839" s="49"/>
      <c r="C839" s="39"/>
    </row>
    <row r="840" spans="1:3" x14ac:dyDescent="0.2">
      <c r="A840" s="49"/>
      <c r="C840" s="39"/>
    </row>
    <row r="841" spans="1:3" x14ac:dyDescent="0.2">
      <c r="A841" s="49"/>
      <c r="C841" s="39"/>
    </row>
    <row r="842" spans="1:3" x14ac:dyDescent="0.2">
      <c r="A842" s="49"/>
      <c r="C842" s="39"/>
    </row>
    <row r="843" spans="1:3" x14ac:dyDescent="0.2">
      <c r="A843" s="49"/>
      <c r="C843" s="39"/>
    </row>
    <row r="844" spans="1:3" x14ac:dyDescent="0.2">
      <c r="A844" s="49"/>
      <c r="C844" s="39"/>
    </row>
    <row r="845" spans="1:3" x14ac:dyDescent="0.2">
      <c r="A845" s="49"/>
      <c r="C845" s="39"/>
    </row>
    <row r="846" spans="1:3" x14ac:dyDescent="0.2">
      <c r="A846" s="49"/>
      <c r="C846" s="39"/>
    </row>
    <row r="847" spans="1:3" x14ac:dyDescent="0.2">
      <c r="A847" s="49"/>
      <c r="C847" s="39"/>
    </row>
    <row r="848" spans="1:3" x14ac:dyDescent="0.2">
      <c r="A848" s="49"/>
      <c r="C848" s="39"/>
    </row>
    <row r="849" spans="1:3" x14ac:dyDescent="0.2">
      <c r="A849" s="49"/>
      <c r="C849" s="39"/>
    </row>
    <row r="850" spans="1:3" x14ac:dyDescent="0.2">
      <c r="A850" s="49"/>
      <c r="C850" s="39"/>
    </row>
    <row r="851" spans="1:3" x14ac:dyDescent="0.2">
      <c r="A851" s="49"/>
      <c r="C851" s="39"/>
    </row>
    <row r="852" spans="1:3" x14ac:dyDescent="0.2">
      <c r="A852" s="49"/>
      <c r="C852" s="39"/>
    </row>
    <row r="853" spans="1:3" x14ac:dyDescent="0.2">
      <c r="A853" s="49"/>
      <c r="C853" s="39"/>
    </row>
    <row r="854" spans="1:3" x14ac:dyDescent="0.2">
      <c r="A854" s="49"/>
      <c r="C854" s="39"/>
    </row>
    <row r="855" spans="1:3" x14ac:dyDescent="0.2">
      <c r="A855" s="49"/>
      <c r="C855" s="39"/>
    </row>
    <row r="856" spans="1:3" x14ac:dyDescent="0.2">
      <c r="A856" s="49"/>
      <c r="C856" s="39"/>
    </row>
    <row r="857" spans="1:3" x14ac:dyDescent="0.2">
      <c r="A857" s="49"/>
      <c r="C857" s="39"/>
    </row>
    <row r="858" spans="1:3" x14ac:dyDescent="0.2">
      <c r="A858" s="49"/>
      <c r="C858" s="39"/>
    </row>
    <row r="859" spans="1:3" x14ac:dyDescent="0.2">
      <c r="A859" s="49"/>
      <c r="C859" s="39"/>
    </row>
    <row r="860" spans="1:3" x14ac:dyDescent="0.2">
      <c r="A860" s="49"/>
      <c r="C860" s="39"/>
    </row>
    <row r="861" spans="1:3" x14ac:dyDescent="0.2">
      <c r="A861" s="49"/>
      <c r="C861" s="39"/>
    </row>
    <row r="862" spans="1:3" x14ac:dyDescent="0.2">
      <c r="A862" s="49"/>
      <c r="C862" s="39"/>
    </row>
    <row r="863" spans="1:3" x14ac:dyDescent="0.2">
      <c r="A863" s="49"/>
      <c r="C863" s="39"/>
    </row>
    <row r="864" spans="1:3" x14ac:dyDescent="0.2">
      <c r="A864" s="49"/>
      <c r="C864" s="39"/>
    </row>
    <row r="865" spans="1:3" x14ac:dyDescent="0.2">
      <c r="A865" s="49"/>
      <c r="C865" s="39"/>
    </row>
    <row r="866" spans="1:3" x14ac:dyDescent="0.2">
      <c r="A866" s="49"/>
      <c r="C866" s="39"/>
    </row>
    <row r="867" spans="1:3" x14ac:dyDescent="0.2">
      <c r="A867" s="49"/>
      <c r="C867" s="39"/>
    </row>
    <row r="868" spans="1:3" x14ac:dyDescent="0.2">
      <c r="A868" s="49"/>
      <c r="C868" s="39"/>
    </row>
    <row r="869" spans="1:3" x14ac:dyDescent="0.2">
      <c r="A869" s="49"/>
      <c r="C869" s="39"/>
    </row>
    <row r="870" spans="1:3" x14ac:dyDescent="0.2">
      <c r="A870" s="49"/>
      <c r="C870" s="39"/>
    </row>
    <row r="871" spans="1:3" x14ac:dyDescent="0.2">
      <c r="A871" s="49"/>
      <c r="C871" s="39"/>
    </row>
    <row r="872" spans="1:3" x14ac:dyDescent="0.2">
      <c r="A872" s="49"/>
      <c r="C872" s="39"/>
    </row>
    <row r="873" spans="1:3" x14ac:dyDescent="0.2">
      <c r="A873" s="49"/>
      <c r="C873" s="39"/>
    </row>
    <row r="874" spans="1:3" x14ac:dyDescent="0.2">
      <c r="A874" s="49"/>
      <c r="C874" s="39"/>
    </row>
    <row r="875" spans="1:3" x14ac:dyDescent="0.2">
      <c r="A875" s="49"/>
      <c r="C875" s="39"/>
    </row>
    <row r="876" spans="1:3" x14ac:dyDescent="0.2">
      <c r="A876" s="49"/>
      <c r="C876" s="39"/>
    </row>
    <row r="877" spans="1:3" x14ac:dyDescent="0.2">
      <c r="A877" s="49"/>
      <c r="C877" s="39"/>
    </row>
    <row r="878" spans="1:3" x14ac:dyDescent="0.2">
      <c r="A878" s="49"/>
      <c r="C878" s="39"/>
    </row>
    <row r="879" spans="1:3" x14ac:dyDescent="0.2">
      <c r="A879" s="49"/>
      <c r="C879" s="39"/>
    </row>
    <row r="880" spans="1:3" x14ac:dyDescent="0.2">
      <c r="A880" s="49"/>
      <c r="C880" s="39"/>
    </row>
    <row r="881" spans="1:3" x14ac:dyDescent="0.2">
      <c r="A881" s="49"/>
      <c r="C881" s="39"/>
    </row>
    <row r="882" spans="1:3" x14ac:dyDescent="0.2">
      <c r="A882" s="49"/>
      <c r="C882" s="39"/>
    </row>
    <row r="883" spans="1:3" x14ac:dyDescent="0.2">
      <c r="A883" s="49"/>
      <c r="C883" s="39"/>
    </row>
    <row r="884" spans="1:3" x14ac:dyDescent="0.2">
      <c r="A884" s="49"/>
      <c r="C884" s="39"/>
    </row>
    <row r="885" spans="1:3" x14ac:dyDescent="0.2">
      <c r="A885" s="49"/>
      <c r="C885" s="39"/>
    </row>
    <row r="886" spans="1:3" x14ac:dyDescent="0.2">
      <c r="A886" s="49"/>
      <c r="C886" s="39"/>
    </row>
    <row r="887" spans="1:3" x14ac:dyDescent="0.2">
      <c r="A887" s="49"/>
      <c r="C887" s="39"/>
    </row>
    <row r="888" spans="1:3" x14ac:dyDescent="0.2">
      <c r="A888" s="49"/>
      <c r="C888" s="39"/>
    </row>
    <row r="889" spans="1:3" x14ac:dyDescent="0.2">
      <c r="A889" s="49"/>
      <c r="C889" s="39"/>
    </row>
    <row r="890" spans="1:3" x14ac:dyDescent="0.2">
      <c r="A890" s="49"/>
      <c r="C890" s="39"/>
    </row>
    <row r="891" spans="1:3" x14ac:dyDescent="0.2">
      <c r="A891" s="49"/>
      <c r="C891" s="39"/>
    </row>
    <row r="892" spans="1:3" x14ac:dyDescent="0.2">
      <c r="A892" s="49"/>
      <c r="C892" s="39"/>
    </row>
    <row r="893" spans="1:3" x14ac:dyDescent="0.2">
      <c r="A893" s="49"/>
      <c r="C893" s="39"/>
    </row>
    <row r="894" spans="1:3" x14ac:dyDescent="0.2">
      <c r="A894" s="49"/>
      <c r="C894" s="39"/>
    </row>
    <row r="895" spans="1:3" x14ac:dyDescent="0.2">
      <c r="A895" s="49"/>
      <c r="C895" s="39"/>
    </row>
    <row r="896" spans="1:3" x14ac:dyDescent="0.2">
      <c r="A896" s="49"/>
      <c r="C896" s="39"/>
    </row>
    <row r="897" spans="1:3" x14ac:dyDescent="0.2">
      <c r="A897" s="49"/>
      <c r="C897" s="39"/>
    </row>
    <row r="898" spans="1:3" x14ac:dyDescent="0.2">
      <c r="A898" s="49"/>
      <c r="C898" s="39"/>
    </row>
    <row r="899" spans="1:3" x14ac:dyDescent="0.2">
      <c r="A899" s="49"/>
      <c r="C899" s="39"/>
    </row>
    <row r="900" spans="1:3" x14ac:dyDescent="0.2">
      <c r="A900" s="49"/>
      <c r="C900" s="39"/>
    </row>
    <row r="901" spans="1:3" x14ac:dyDescent="0.2">
      <c r="A901" s="49"/>
      <c r="C901" s="39"/>
    </row>
    <row r="902" spans="1:3" x14ac:dyDescent="0.2">
      <c r="A902" s="49"/>
      <c r="C902" s="39"/>
    </row>
    <row r="903" spans="1:3" x14ac:dyDescent="0.2">
      <c r="A903" s="49"/>
      <c r="C903" s="39"/>
    </row>
    <row r="904" spans="1:3" x14ac:dyDescent="0.2">
      <c r="A904" s="49"/>
      <c r="C904" s="39"/>
    </row>
    <row r="905" spans="1:3" x14ac:dyDescent="0.2">
      <c r="A905" s="49"/>
      <c r="C905" s="39"/>
    </row>
    <row r="906" spans="1:3" x14ac:dyDescent="0.2">
      <c r="A906" s="49"/>
      <c r="C906" s="39"/>
    </row>
    <row r="907" spans="1:3" x14ac:dyDescent="0.2">
      <c r="A907" s="49"/>
      <c r="C907" s="39"/>
    </row>
    <row r="908" spans="1:3" x14ac:dyDescent="0.2">
      <c r="A908" s="49"/>
      <c r="C908" s="39"/>
    </row>
    <row r="909" spans="1:3" x14ac:dyDescent="0.2">
      <c r="A909" s="49"/>
      <c r="C909" s="39"/>
    </row>
    <row r="910" spans="1:3" x14ac:dyDescent="0.2">
      <c r="A910" s="49"/>
      <c r="C910" s="39"/>
    </row>
    <row r="911" spans="1:3" x14ac:dyDescent="0.2">
      <c r="A911" s="49"/>
      <c r="C911" s="39"/>
    </row>
    <row r="912" spans="1:3" x14ac:dyDescent="0.2">
      <c r="A912" s="49"/>
      <c r="C912" s="39"/>
    </row>
    <row r="913" spans="1:3" x14ac:dyDescent="0.2">
      <c r="A913" s="49"/>
      <c r="C913" s="39"/>
    </row>
    <row r="914" spans="1:3" x14ac:dyDescent="0.2">
      <c r="A914" s="49"/>
      <c r="C914" s="39"/>
    </row>
    <row r="915" spans="1:3" x14ac:dyDescent="0.2">
      <c r="A915" s="49"/>
      <c r="C915" s="39"/>
    </row>
    <row r="916" spans="1:3" x14ac:dyDescent="0.2">
      <c r="A916" s="49"/>
      <c r="C916" s="39"/>
    </row>
    <row r="917" spans="1:3" x14ac:dyDescent="0.2">
      <c r="A917" s="49"/>
      <c r="C917" s="39"/>
    </row>
    <row r="918" spans="1:3" x14ac:dyDescent="0.2">
      <c r="A918" s="49"/>
      <c r="C918" s="39"/>
    </row>
    <row r="919" spans="1:3" x14ac:dyDescent="0.2">
      <c r="A919" s="49"/>
      <c r="C919" s="39"/>
    </row>
    <row r="920" spans="1:3" x14ac:dyDescent="0.2">
      <c r="A920" s="49"/>
      <c r="C920" s="39"/>
    </row>
    <row r="921" spans="1:3" x14ac:dyDescent="0.2">
      <c r="A921" s="49"/>
      <c r="C921" s="39"/>
    </row>
    <row r="922" spans="1:3" x14ac:dyDescent="0.2">
      <c r="A922" s="49"/>
      <c r="C922" s="39"/>
    </row>
    <row r="923" spans="1:3" x14ac:dyDescent="0.2">
      <c r="A923" s="49"/>
      <c r="C923" s="39"/>
    </row>
    <row r="924" spans="1:3" x14ac:dyDescent="0.2">
      <c r="A924" s="49"/>
      <c r="C924" s="39"/>
    </row>
    <row r="925" spans="1:3" x14ac:dyDescent="0.2">
      <c r="A925" s="49"/>
      <c r="C925" s="39"/>
    </row>
    <row r="926" spans="1:3" x14ac:dyDescent="0.2">
      <c r="A926" s="49"/>
      <c r="C926" s="39"/>
    </row>
    <row r="927" spans="1:3" x14ac:dyDescent="0.2">
      <c r="A927" s="49"/>
      <c r="C927" s="39"/>
    </row>
    <row r="928" spans="1:3" x14ac:dyDescent="0.2">
      <c r="A928" s="49"/>
      <c r="C928" s="39"/>
    </row>
    <row r="929" spans="1:3" x14ac:dyDescent="0.2">
      <c r="A929" s="49"/>
      <c r="C929" s="39"/>
    </row>
    <row r="930" spans="1:3" x14ac:dyDescent="0.2">
      <c r="A930" s="49"/>
      <c r="C930" s="39"/>
    </row>
    <row r="931" spans="1:3" x14ac:dyDescent="0.2">
      <c r="A931" s="49"/>
      <c r="C931" s="39"/>
    </row>
    <row r="932" spans="1:3" x14ac:dyDescent="0.2">
      <c r="A932" s="49"/>
      <c r="C932" s="39"/>
    </row>
    <row r="933" spans="1:3" x14ac:dyDescent="0.2">
      <c r="A933" s="49"/>
      <c r="C933" s="39"/>
    </row>
    <row r="934" spans="1:3" x14ac:dyDescent="0.2">
      <c r="A934" s="49"/>
      <c r="C934" s="39"/>
    </row>
    <row r="935" spans="1:3" x14ac:dyDescent="0.2">
      <c r="A935" s="49"/>
      <c r="C935" s="39"/>
    </row>
    <row r="936" spans="1:3" x14ac:dyDescent="0.2">
      <c r="A936" s="49"/>
      <c r="C936" s="39"/>
    </row>
    <row r="937" spans="1:3" x14ac:dyDescent="0.2">
      <c r="A937" s="49"/>
      <c r="C937" s="39"/>
    </row>
    <row r="938" spans="1:3" x14ac:dyDescent="0.2">
      <c r="A938" s="49"/>
      <c r="C938" s="39"/>
    </row>
    <row r="939" spans="1:3" x14ac:dyDescent="0.2">
      <c r="A939" s="49"/>
      <c r="C939" s="39"/>
    </row>
    <row r="940" spans="1:3" x14ac:dyDescent="0.2">
      <c r="A940" s="49"/>
      <c r="C940" s="39"/>
    </row>
    <row r="941" spans="1:3" x14ac:dyDescent="0.2">
      <c r="A941" s="49"/>
      <c r="C941" s="39"/>
    </row>
    <row r="942" spans="1:3" x14ac:dyDescent="0.2">
      <c r="A942" s="49"/>
      <c r="C942" s="39"/>
    </row>
    <row r="943" spans="1:3" x14ac:dyDescent="0.2">
      <c r="A943" s="49"/>
      <c r="C943" s="39"/>
    </row>
    <row r="944" spans="1:3" x14ac:dyDescent="0.2">
      <c r="A944" s="49"/>
      <c r="C944" s="39"/>
    </row>
    <row r="945" spans="1:3" x14ac:dyDescent="0.2">
      <c r="A945" s="49"/>
      <c r="C945" s="39"/>
    </row>
    <row r="946" spans="1:3" x14ac:dyDescent="0.2">
      <c r="A946" s="49"/>
      <c r="C946" s="39"/>
    </row>
    <row r="947" spans="1:3" x14ac:dyDescent="0.2">
      <c r="A947" s="49"/>
      <c r="C947" s="39"/>
    </row>
    <row r="948" spans="1:3" x14ac:dyDescent="0.2">
      <c r="A948" s="49"/>
      <c r="C948" s="39"/>
    </row>
    <row r="949" spans="1:3" x14ac:dyDescent="0.2">
      <c r="A949" s="49"/>
      <c r="C949" s="39"/>
    </row>
    <row r="950" spans="1:3" x14ac:dyDescent="0.2">
      <c r="A950" s="49"/>
      <c r="C950" s="39"/>
    </row>
    <row r="951" spans="1:3" x14ac:dyDescent="0.2">
      <c r="A951" s="49"/>
      <c r="C951" s="39"/>
    </row>
    <row r="952" spans="1:3" x14ac:dyDescent="0.2">
      <c r="A952" s="49"/>
      <c r="C952" s="39"/>
    </row>
    <row r="953" spans="1:3" x14ac:dyDescent="0.2">
      <c r="A953" s="49"/>
      <c r="C953" s="39"/>
    </row>
    <row r="954" spans="1:3" x14ac:dyDescent="0.2">
      <c r="A954" s="49"/>
      <c r="C954" s="39"/>
    </row>
    <row r="955" spans="1:3" x14ac:dyDescent="0.2">
      <c r="A955" s="49"/>
      <c r="C955" s="39"/>
    </row>
    <row r="956" spans="1:3" x14ac:dyDescent="0.2">
      <c r="A956" s="49"/>
      <c r="C956" s="39"/>
    </row>
    <row r="957" spans="1:3" x14ac:dyDescent="0.2">
      <c r="A957" s="49"/>
      <c r="C957" s="39"/>
    </row>
    <row r="958" spans="1:3" x14ac:dyDescent="0.2">
      <c r="A958" s="49"/>
      <c r="C958" s="39"/>
    </row>
    <row r="959" spans="1:3" x14ac:dyDescent="0.2">
      <c r="A959" s="49"/>
      <c r="C959" s="39"/>
    </row>
    <row r="960" spans="1:3" x14ac:dyDescent="0.2">
      <c r="A960" s="49"/>
      <c r="C960" s="39"/>
    </row>
    <row r="961" spans="1:3" x14ac:dyDescent="0.2">
      <c r="A961" s="49"/>
      <c r="C961" s="39"/>
    </row>
    <row r="962" spans="1:3" x14ac:dyDescent="0.2">
      <c r="A962" s="49"/>
      <c r="C962" s="39"/>
    </row>
    <row r="963" spans="1:3" x14ac:dyDescent="0.2">
      <c r="A963" s="49"/>
      <c r="C963" s="39"/>
    </row>
    <row r="964" spans="1:3" x14ac:dyDescent="0.2">
      <c r="A964" s="49"/>
      <c r="C964" s="39"/>
    </row>
    <row r="965" spans="1:3" x14ac:dyDescent="0.2">
      <c r="A965" s="49"/>
      <c r="C965" s="39"/>
    </row>
    <row r="966" spans="1:3" x14ac:dyDescent="0.2">
      <c r="A966" s="49"/>
      <c r="C966" s="39"/>
    </row>
    <row r="967" spans="1:3" x14ac:dyDescent="0.2">
      <c r="A967" s="49"/>
      <c r="C967" s="39"/>
    </row>
    <row r="968" spans="1:3" x14ac:dyDescent="0.2">
      <c r="A968" s="49"/>
      <c r="C968" s="39"/>
    </row>
    <row r="969" spans="1:3" x14ac:dyDescent="0.2">
      <c r="A969" s="49"/>
      <c r="C969" s="39"/>
    </row>
    <row r="970" spans="1:3" x14ac:dyDescent="0.2">
      <c r="A970" s="49"/>
      <c r="C970" s="39"/>
    </row>
    <row r="971" spans="1:3" x14ac:dyDescent="0.2">
      <c r="A971" s="49"/>
      <c r="C971" s="39"/>
    </row>
    <row r="972" spans="1:3" x14ac:dyDescent="0.2">
      <c r="A972" s="49"/>
      <c r="C972" s="39"/>
    </row>
    <row r="973" spans="1:3" x14ac:dyDescent="0.2">
      <c r="A973" s="49"/>
      <c r="C973" s="39"/>
    </row>
    <row r="974" spans="1:3" x14ac:dyDescent="0.2">
      <c r="A974" s="49"/>
      <c r="C974" s="39"/>
    </row>
    <row r="975" spans="1:3" x14ac:dyDescent="0.2">
      <c r="A975" s="49"/>
      <c r="C975" s="39"/>
    </row>
    <row r="976" spans="1:3" x14ac:dyDescent="0.2">
      <c r="A976" s="49"/>
      <c r="C976" s="39"/>
    </row>
    <row r="977" spans="1:3" x14ac:dyDescent="0.2">
      <c r="A977" s="49"/>
      <c r="C977" s="39"/>
    </row>
    <row r="978" spans="1:3" x14ac:dyDescent="0.2">
      <c r="A978" s="49"/>
      <c r="C978" s="39"/>
    </row>
    <row r="979" spans="1:3" x14ac:dyDescent="0.2">
      <c r="A979" s="49"/>
      <c r="C979" s="39"/>
    </row>
    <row r="980" spans="1:3" x14ac:dyDescent="0.2">
      <c r="A980" s="49"/>
      <c r="C980" s="39"/>
    </row>
    <row r="981" spans="1:3" x14ac:dyDescent="0.2">
      <c r="A981" s="49"/>
      <c r="C981" s="39"/>
    </row>
    <row r="982" spans="1:3" x14ac:dyDescent="0.2">
      <c r="A982" s="49"/>
      <c r="C982" s="39"/>
    </row>
    <row r="983" spans="1:3" x14ac:dyDescent="0.2">
      <c r="A983" s="49"/>
      <c r="C983" s="39"/>
    </row>
    <row r="984" spans="1:3" x14ac:dyDescent="0.2">
      <c r="A984" s="49"/>
      <c r="C984" s="39"/>
    </row>
    <row r="985" spans="1:3" x14ac:dyDescent="0.2">
      <c r="A985" s="49"/>
      <c r="C985" s="39"/>
    </row>
    <row r="986" spans="1:3" x14ac:dyDescent="0.2">
      <c r="A986" s="49"/>
      <c r="C986" s="39"/>
    </row>
    <row r="987" spans="1:3" x14ac:dyDescent="0.2">
      <c r="A987" s="49"/>
      <c r="C987" s="39"/>
    </row>
    <row r="988" spans="1:3" x14ac:dyDescent="0.2">
      <c r="A988" s="49"/>
      <c r="C988" s="39"/>
    </row>
    <row r="989" spans="1:3" x14ac:dyDescent="0.2">
      <c r="A989" s="49"/>
      <c r="C989" s="39"/>
    </row>
    <row r="990" spans="1:3" x14ac:dyDescent="0.2">
      <c r="A990" s="49"/>
      <c r="C990" s="39"/>
    </row>
    <row r="991" spans="1:3" x14ac:dyDescent="0.2">
      <c r="A991" s="49"/>
      <c r="C991" s="39"/>
    </row>
    <row r="992" spans="1:3" x14ac:dyDescent="0.2">
      <c r="A992" s="49"/>
      <c r="C992" s="39"/>
    </row>
    <row r="993" spans="1:3" x14ac:dyDescent="0.2">
      <c r="A993" s="49"/>
      <c r="C993" s="39"/>
    </row>
    <row r="994" spans="1:3" x14ac:dyDescent="0.2">
      <c r="A994" s="49"/>
      <c r="C994" s="39"/>
    </row>
    <row r="995" spans="1:3" x14ac:dyDescent="0.2">
      <c r="A995" s="49"/>
      <c r="C995" s="39"/>
    </row>
    <row r="996" spans="1:3" x14ac:dyDescent="0.2">
      <c r="A996" s="49"/>
      <c r="C996" s="39"/>
    </row>
    <row r="997" spans="1:3" x14ac:dyDescent="0.2">
      <c r="A997" s="49"/>
      <c r="C997" s="39"/>
    </row>
    <row r="998" spans="1:3" x14ac:dyDescent="0.2">
      <c r="A998" s="49"/>
      <c r="C998" s="39"/>
    </row>
    <row r="999" spans="1:3" x14ac:dyDescent="0.2">
      <c r="A999" s="49"/>
      <c r="C999" s="39"/>
    </row>
    <row r="1000" spans="1:3" x14ac:dyDescent="0.2">
      <c r="A1000" s="49"/>
      <c r="C1000" s="39"/>
    </row>
    <row r="1001" spans="1:3" x14ac:dyDescent="0.2">
      <c r="A1001" s="49"/>
      <c r="C1001" s="39"/>
    </row>
    <row r="1002" spans="1:3" x14ac:dyDescent="0.2">
      <c r="A1002" s="49"/>
      <c r="C1002" s="39"/>
    </row>
    <row r="1003" spans="1:3" x14ac:dyDescent="0.2">
      <c r="A1003" s="49"/>
      <c r="C1003" s="39"/>
    </row>
    <row r="1004" spans="1:3" x14ac:dyDescent="0.2">
      <c r="A1004" s="49"/>
      <c r="C1004" s="39"/>
    </row>
    <row r="1005" spans="1:3" x14ac:dyDescent="0.2">
      <c r="A1005" s="49"/>
      <c r="C1005" s="39"/>
    </row>
    <row r="1006" spans="1:3" x14ac:dyDescent="0.2">
      <c r="A1006" s="49"/>
      <c r="C1006" s="39"/>
    </row>
    <row r="1007" spans="1:3" x14ac:dyDescent="0.2">
      <c r="A1007" s="49"/>
      <c r="C1007" s="39"/>
    </row>
    <row r="1008" spans="1:3" x14ac:dyDescent="0.2">
      <c r="A1008" s="49"/>
      <c r="C1008" s="39"/>
    </row>
    <row r="1009" spans="1:3" x14ac:dyDescent="0.2">
      <c r="A1009" s="49"/>
      <c r="C1009" s="39"/>
    </row>
    <row r="1010" spans="1:3" x14ac:dyDescent="0.2">
      <c r="A1010" s="49"/>
      <c r="C1010" s="39"/>
    </row>
    <row r="1011" spans="1:3" x14ac:dyDescent="0.2">
      <c r="A1011" s="49"/>
      <c r="C1011" s="39"/>
    </row>
    <row r="1012" spans="1:3" x14ac:dyDescent="0.2">
      <c r="A1012" s="49"/>
      <c r="C1012" s="39"/>
    </row>
    <row r="1013" spans="1:3" x14ac:dyDescent="0.2">
      <c r="A1013" s="49"/>
      <c r="C1013" s="39"/>
    </row>
    <row r="1014" spans="1:3" x14ac:dyDescent="0.2">
      <c r="A1014" s="49"/>
      <c r="C1014" s="39"/>
    </row>
    <row r="1015" spans="1:3" x14ac:dyDescent="0.2">
      <c r="A1015" s="49"/>
      <c r="C1015" s="39"/>
    </row>
    <row r="1016" spans="1:3" x14ac:dyDescent="0.2">
      <c r="A1016" s="49"/>
      <c r="C1016" s="39"/>
    </row>
    <row r="1017" spans="1:3" x14ac:dyDescent="0.2">
      <c r="A1017" s="49"/>
      <c r="C1017" s="39"/>
    </row>
    <row r="1018" spans="1:3" x14ac:dyDescent="0.2">
      <c r="A1018" s="49"/>
      <c r="C1018" s="39"/>
    </row>
    <row r="1019" spans="1:3" x14ac:dyDescent="0.2">
      <c r="A1019" s="49"/>
      <c r="C1019" s="39"/>
    </row>
    <row r="1020" spans="1:3" x14ac:dyDescent="0.2">
      <c r="A1020" s="49"/>
      <c r="C1020" s="39"/>
    </row>
    <row r="1021" spans="1:3" x14ac:dyDescent="0.2">
      <c r="A1021" s="49"/>
      <c r="C1021" s="39"/>
    </row>
    <row r="1022" spans="1:3" x14ac:dyDescent="0.2">
      <c r="A1022" s="49"/>
      <c r="C1022" s="39"/>
    </row>
    <row r="1023" spans="1:3" x14ac:dyDescent="0.2">
      <c r="A1023" s="49"/>
      <c r="C1023" s="39"/>
    </row>
    <row r="1024" spans="1:3" x14ac:dyDescent="0.2">
      <c r="A1024" s="49"/>
      <c r="C1024" s="39"/>
    </row>
    <row r="1025" spans="1:3" x14ac:dyDescent="0.2">
      <c r="A1025" s="49"/>
      <c r="C1025" s="39"/>
    </row>
    <row r="1026" spans="1:3" x14ac:dyDescent="0.2">
      <c r="A1026" s="49"/>
      <c r="C1026" s="39"/>
    </row>
    <row r="1027" spans="1:3" x14ac:dyDescent="0.2">
      <c r="A1027" s="49"/>
      <c r="C1027" s="39"/>
    </row>
    <row r="1028" spans="1:3" x14ac:dyDescent="0.2">
      <c r="A1028" s="49"/>
      <c r="C1028" s="39"/>
    </row>
    <row r="1029" spans="1:3" x14ac:dyDescent="0.2">
      <c r="A1029" s="49"/>
      <c r="C1029" s="39"/>
    </row>
    <row r="1030" spans="1:3" x14ac:dyDescent="0.2">
      <c r="A1030" s="49"/>
      <c r="C1030" s="39"/>
    </row>
    <row r="1031" spans="1:3" x14ac:dyDescent="0.2">
      <c r="A1031" s="49"/>
      <c r="C1031" s="39"/>
    </row>
    <row r="1032" spans="1:3" x14ac:dyDescent="0.2">
      <c r="A1032" s="49"/>
      <c r="C1032" s="39"/>
    </row>
    <row r="1033" spans="1:3" x14ac:dyDescent="0.2">
      <c r="A1033" s="49"/>
      <c r="C1033" s="39"/>
    </row>
    <row r="1034" spans="1:3" x14ac:dyDescent="0.2">
      <c r="A1034" s="49"/>
      <c r="C1034" s="39"/>
    </row>
    <row r="1035" spans="1:3" x14ac:dyDescent="0.2">
      <c r="A1035" s="49"/>
      <c r="C1035" s="39"/>
    </row>
    <row r="1036" spans="1:3" x14ac:dyDescent="0.2">
      <c r="A1036" s="49"/>
      <c r="C1036" s="39"/>
    </row>
    <row r="1037" spans="1:3" x14ac:dyDescent="0.2">
      <c r="A1037" s="49"/>
      <c r="C1037" s="39"/>
    </row>
    <row r="1038" spans="1:3" x14ac:dyDescent="0.2">
      <c r="A1038" s="49"/>
      <c r="C1038" s="39"/>
    </row>
    <row r="1039" spans="1:3" x14ac:dyDescent="0.2">
      <c r="A1039" s="49"/>
      <c r="C1039" s="39"/>
    </row>
    <row r="1040" spans="1:3" x14ac:dyDescent="0.2">
      <c r="A1040" s="49"/>
      <c r="C1040" s="39"/>
    </row>
    <row r="1041" spans="1:3" x14ac:dyDescent="0.2">
      <c r="A1041" s="49"/>
      <c r="C1041" s="39"/>
    </row>
    <row r="1042" spans="1:3" x14ac:dyDescent="0.2">
      <c r="A1042" s="49"/>
      <c r="C1042" s="39"/>
    </row>
    <row r="1043" spans="1:3" x14ac:dyDescent="0.2">
      <c r="A1043" s="49"/>
      <c r="C1043" s="39"/>
    </row>
    <row r="1044" spans="1:3" x14ac:dyDescent="0.2">
      <c r="A1044" s="49"/>
      <c r="C1044" s="39"/>
    </row>
    <row r="1045" spans="1:3" x14ac:dyDescent="0.2">
      <c r="A1045" s="49"/>
      <c r="C1045" s="39"/>
    </row>
    <row r="1046" spans="1:3" x14ac:dyDescent="0.2">
      <c r="A1046" s="49"/>
      <c r="C1046" s="39"/>
    </row>
    <row r="1047" spans="1:3" x14ac:dyDescent="0.2">
      <c r="A1047" s="49"/>
      <c r="C1047" s="39"/>
    </row>
    <row r="1048" spans="1:3" x14ac:dyDescent="0.2">
      <c r="A1048" s="49"/>
      <c r="C1048" s="39"/>
    </row>
    <row r="1049" spans="1:3" x14ac:dyDescent="0.2">
      <c r="A1049" s="49"/>
      <c r="C1049" s="39"/>
    </row>
    <row r="1050" spans="1:3" x14ac:dyDescent="0.2">
      <c r="A1050" s="49"/>
      <c r="C1050" s="39"/>
    </row>
    <row r="1051" spans="1:3" x14ac:dyDescent="0.2">
      <c r="A1051" s="49"/>
      <c r="C1051" s="39"/>
    </row>
    <row r="1052" spans="1:3" x14ac:dyDescent="0.2">
      <c r="A1052" s="49"/>
      <c r="C1052" s="39"/>
    </row>
    <row r="1053" spans="1:3" x14ac:dyDescent="0.2">
      <c r="A1053" s="49"/>
      <c r="C1053" s="39"/>
    </row>
    <row r="1054" spans="1:3" x14ac:dyDescent="0.2">
      <c r="A1054" s="49"/>
      <c r="C1054" s="39"/>
    </row>
    <row r="1055" spans="1:3" x14ac:dyDescent="0.2">
      <c r="A1055" s="49"/>
      <c r="C1055" s="39"/>
    </row>
    <row r="1056" spans="1:3" x14ac:dyDescent="0.2">
      <c r="A1056" s="49"/>
      <c r="C1056" s="39"/>
    </row>
    <row r="1057" spans="1:3" x14ac:dyDescent="0.2">
      <c r="A1057" s="49"/>
      <c r="C1057" s="39"/>
    </row>
    <row r="1058" spans="1:3" x14ac:dyDescent="0.2">
      <c r="A1058" s="49"/>
      <c r="C1058" s="39"/>
    </row>
    <row r="1059" spans="1:3" x14ac:dyDescent="0.2">
      <c r="A1059" s="49"/>
      <c r="C1059" s="39"/>
    </row>
    <row r="1060" spans="1:3" x14ac:dyDescent="0.2">
      <c r="A1060" s="49"/>
      <c r="C1060" s="39"/>
    </row>
    <row r="1061" spans="1:3" x14ac:dyDescent="0.2">
      <c r="A1061" s="49"/>
      <c r="C1061" s="39"/>
    </row>
    <row r="1062" spans="1:3" x14ac:dyDescent="0.2">
      <c r="A1062" s="49"/>
      <c r="C1062" s="39"/>
    </row>
    <row r="1063" spans="1:3" x14ac:dyDescent="0.2">
      <c r="A1063" s="49"/>
      <c r="C1063" s="39"/>
    </row>
    <row r="1064" spans="1:3" x14ac:dyDescent="0.2">
      <c r="A1064" s="49"/>
      <c r="C1064" s="39"/>
    </row>
    <row r="1065" spans="1:3" x14ac:dyDescent="0.2">
      <c r="A1065" s="49"/>
      <c r="C1065" s="39"/>
    </row>
    <row r="1066" spans="1:3" x14ac:dyDescent="0.2">
      <c r="A1066" s="49"/>
      <c r="C1066" s="39"/>
    </row>
    <row r="1067" spans="1:3" x14ac:dyDescent="0.2">
      <c r="A1067" s="49"/>
      <c r="C1067" s="39"/>
    </row>
    <row r="1068" spans="1:3" x14ac:dyDescent="0.2">
      <c r="A1068" s="49"/>
      <c r="C1068" s="39"/>
    </row>
    <row r="1069" spans="1:3" x14ac:dyDescent="0.2">
      <c r="A1069" s="49"/>
      <c r="C1069" s="39"/>
    </row>
    <row r="1070" spans="1:3" x14ac:dyDescent="0.2">
      <c r="A1070" s="49"/>
      <c r="C1070" s="39"/>
    </row>
    <row r="1071" spans="1:3" x14ac:dyDescent="0.2">
      <c r="A1071" s="49"/>
      <c r="C1071" s="39"/>
    </row>
    <row r="1072" spans="1:3" x14ac:dyDescent="0.2">
      <c r="A1072" s="49"/>
      <c r="C1072" s="39"/>
    </row>
    <row r="1073" spans="1:3" x14ac:dyDescent="0.2">
      <c r="A1073" s="49"/>
      <c r="C1073" s="39"/>
    </row>
    <row r="1074" spans="1:3" x14ac:dyDescent="0.2">
      <c r="A1074" s="49"/>
      <c r="C1074" s="39"/>
    </row>
    <row r="1075" spans="1:3" x14ac:dyDescent="0.2">
      <c r="A1075" s="49"/>
      <c r="C1075" s="39"/>
    </row>
    <row r="1076" spans="1:3" x14ac:dyDescent="0.2">
      <c r="A1076" s="49"/>
      <c r="C1076" s="39"/>
    </row>
    <row r="1077" spans="1:3" x14ac:dyDescent="0.2">
      <c r="A1077" s="49"/>
      <c r="C1077" s="39"/>
    </row>
    <row r="1078" spans="1:3" x14ac:dyDescent="0.2">
      <c r="A1078" s="49"/>
      <c r="C1078" s="39"/>
    </row>
    <row r="1079" spans="1:3" x14ac:dyDescent="0.2">
      <c r="A1079" s="49"/>
      <c r="C1079" s="39"/>
    </row>
    <row r="1080" spans="1:3" x14ac:dyDescent="0.2">
      <c r="A1080" s="49"/>
      <c r="C1080" s="39"/>
    </row>
    <row r="1081" spans="1:3" x14ac:dyDescent="0.2">
      <c r="A1081" s="49"/>
      <c r="C1081" s="39"/>
    </row>
    <row r="1082" spans="1:3" x14ac:dyDescent="0.2">
      <c r="A1082" s="49"/>
      <c r="C1082" s="39"/>
    </row>
    <row r="1083" spans="1:3" x14ac:dyDescent="0.2">
      <c r="A1083" s="49"/>
      <c r="C1083" s="39"/>
    </row>
    <row r="1084" spans="1:3" x14ac:dyDescent="0.2">
      <c r="A1084" s="49"/>
      <c r="C1084" s="39"/>
    </row>
    <row r="1085" spans="1:3" x14ac:dyDescent="0.2">
      <c r="A1085" s="49"/>
      <c r="C1085" s="39"/>
    </row>
    <row r="1086" spans="1:3" x14ac:dyDescent="0.2">
      <c r="A1086" s="49"/>
      <c r="C1086" s="39"/>
    </row>
    <row r="1087" spans="1:3" x14ac:dyDescent="0.2">
      <c r="A1087" s="49"/>
      <c r="C1087" s="39"/>
    </row>
    <row r="1088" spans="1:3" x14ac:dyDescent="0.2">
      <c r="A1088" s="49"/>
      <c r="C1088" s="39"/>
    </row>
    <row r="1089" spans="1:3" x14ac:dyDescent="0.2">
      <c r="A1089" s="49"/>
      <c r="C1089" s="39"/>
    </row>
    <row r="1090" spans="1:3" x14ac:dyDescent="0.2">
      <c r="A1090" s="49"/>
      <c r="C1090" s="39"/>
    </row>
    <row r="1091" spans="1:3" x14ac:dyDescent="0.2">
      <c r="A1091" s="49"/>
      <c r="C1091" s="39"/>
    </row>
    <row r="1092" spans="1:3" x14ac:dyDescent="0.2">
      <c r="A1092" s="49"/>
      <c r="C1092" s="39"/>
    </row>
    <row r="1093" spans="1:3" x14ac:dyDescent="0.2">
      <c r="A1093" s="49"/>
      <c r="C1093" s="39"/>
    </row>
    <row r="1094" spans="1:3" x14ac:dyDescent="0.2">
      <c r="A1094" s="49"/>
      <c r="C1094" s="39"/>
    </row>
    <row r="1095" spans="1:3" x14ac:dyDescent="0.2">
      <c r="A1095" s="49"/>
      <c r="C1095" s="39"/>
    </row>
    <row r="1096" spans="1:3" x14ac:dyDescent="0.2">
      <c r="A1096" s="49"/>
      <c r="C1096" s="39"/>
    </row>
    <row r="1097" spans="1:3" x14ac:dyDescent="0.2">
      <c r="A1097" s="49"/>
      <c r="C1097" s="39"/>
    </row>
    <row r="1098" spans="1:3" x14ac:dyDescent="0.2">
      <c r="A1098" s="49"/>
      <c r="C1098" s="39"/>
    </row>
    <row r="1099" spans="1:3" x14ac:dyDescent="0.2">
      <c r="A1099" s="49"/>
      <c r="C1099" s="39"/>
    </row>
    <row r="1100" spans="1:3" x14ac:dyDescent="0.2">
      <c r="A1100" s="49"/>
      <c r="C1100" s="39"/>
    </row>
    <row r="1101" spans="1:3" x14ac:dyDescent="0.2">
      <c r="A1101" s="49"/>
      <c r="C1101" s="39"/>
    </row>
    <row r="1102" spans="1:3" x14ac:dyDescent="0.2">
      <c r="A1102" s="49"/>
      <c r="C1102" s="39"/>
    </row>
    <row r="1103" spans="1:3" x14ac:dyDescent="0.2">
      <c r="A1103" s="49"/>
      <c r="C1103" s="39"/>
    </row>
    <row r="1104" spans="1:3" x14ac:dyDescent="0.2">
      <c r="A1104" s="49"/>
      <c r="C1104" s="39"/>
    </row>
    <row r="1105" spans="1:3" x14ac:dyDescent="0.2">
      <c r="A1105" s="49"/>
      <c r="C1105" s="39"/>
    </row>
    <row r="1106" spans="1:3" x14ac:dyDescent="0.2">
      <c r="A1106" s="49"/>
      <c r="C1106" s="39"/>
    </row>
    <row r="1107" spans="1:3" x14ac:dyDescent="0.2">
      <c r="A1107" s="49"/>
      <c r="C1107" s="39"/>
    </row>
    <row r="1108" spans="1:3" x14ac:dyDescent="0.2">
      <c r="A1108" s="49"/>
      <c r="C1108" s="39"/>
    </row>
    <row r="1109" spans="1:3" x14ac:dyDescent="0.2">
      <c r="A1109" s="49"/>
      <c r="C1109" s="39"/>
    </row>
    <row r="1110" spans="1:3" x14ac:dyDescent="0.2">
      <c r="A1110" s="49"/>
      <c r="C1110" s="39"/>
    </row>
    <row r="1111" spans="1:3" x14ac:dyDescent="0.2">
      <c r="A1111" s="49"/>
      <c r="C1111" s="39"/>
    </row>
    <row r="1112" spans="1:3" x14ac:dyDescent="0.2">
      <c r="A1112" s="49"/>
      <c r="C1112" s="39"/>
    </row>
    <row r="1113" spans="1:3" x14ac:dyDescent="0.2">
      <c r="A1113" s="49"/>
      <c r="C1113" s="39"/>
    </row>
    <row r="1114" spans="1:3" x14ac:dyDescent="0.2">
      <c r="A1114" s="49"/>
      <c r="C1114" s="39"/>
    </row>
    <row r="1115" spans="1:3" x14ac:dyDescent="0.2">
      <c r="A1115" s="49"/>
      <c r="C1115" s="39"/>
    </row>
    <row r="1116" spans="1:3" x14ac:dyDescent="0.2">
      <c r="A1116" s="49"/>
      <c r="C1116" s="39"/>
    </row>
    <row r="1117" spans="1:3" x14ac:dyDescent="0.2">
      <c r="A1117" s="49"/>
      <c r="C1117" s="39"/>
    </row>
    <row r="1118" spans="1:3" x14ac:dyDescent="0.2">
      <c r="A1118" s="49"/>
      <c r="C1118" s="39"/>
    </row>
    <row r="1119" spans="1:3" x14ac:dyDescent="0.2">
      <c r="A1119" s="49"/>
      <c r="C1119" s="39"/>
    </row>
    <row r="1120" spans="1:3" x14ac:dyDescent="0.2">
      <c r="A1120" s="49"/>
      <c r="C1120" s="39"/>
    </row>
    <row r="1121" spans="1:3" x14ac:dyDescent="0.2">
      <c r="A1121" s="49"/>
      <c r="C1121" s="39"/>
    </row>
    <row r="1122" spans="1:3" x14ac:dyDescent="0.2">
      <c r="A1122" s="49"/>
      <c r="C1122" s="39"/>
    </row>
    <row r="1123" spans="1:3" x14ac:dyDescent="0.2">
      <c r="A1123" s="49"/>
      <c r="C1123" s="39"/>
    </row>
    <row r="1124" spans="1:3" x14ac:dyDescent="0.2">
      <c r="A1124" s="49"/>
      <c r="C1124" s="39"/>
    </row>
    <row r="1125" spans="1:3" x14ac:dyDescent="0.2">
      <c r="A1125" s="49"/>
      <c r="C1125" s="39"/>
    </row>
    <row r="1126" spans="1:3" x14ac:dyDescent="0.2">
      <c r="A1126" s="49"/>
      <c r="C1126" s="39"/>
    </row>
    <row r="1127" spans="1:3" x14ac:dyDescent="0.2">
      <c r="A1127" s="49"/>
      <c r="C1127" s="39"/>
    </row>
    <row r="1128" spans="1:3" x14ac:dyDescent="0.2">
      <c r="A1128" s="49"/>
      <c r="C1128" s="39"/>
    </row>
    <row r="1129" spans="1:3" x14ac:dyDescent="0.2">
      <c r="A1129" s="49"/>
      <c r="C1129" s="39"/>
    </row>
    <row r="1130" spans="1:3" x14ac:dyDescent="0.2">
      <c r="A1130" s="49"/>
      <c r="C1130" s="39"/>
    </row>
    <row r="1131" spans="1:3" x14ac:dyDescent="0.2">
      <c r="A1131" s="49"/>
      <c r="C1131" s="39"/>
    </row>
    <row r="1132" spans="1:3" x14ac:dyDescent="0.2">
      <c r="A1132" s="49"/>
      <c r="C1132" s="39"/>
    </row>
    <row r="1133" spans="1:3" x14ac:dyDescent="0.2">
      <c r="A1133" s="49"/>
      <c r="C1133" s="39"/>
    </row>
    <row r="1134" spans="1:3" x14ac:dyDescent="0.2">
      <c r="A1134" s="49"/>
      <c r="C1134" s="39"/>
    </row>
    <row r="1135" spans="1:3" x14ac:dyDescent="0.2">
      <c r="A1135" s="49"/>
      <c r="C1135" s="39"/>
    </row>
    <row r="1136" spans="1:3" x14ac:dyDescent="0.2">
      <c r="A1136" s="49"/>
      <c r="C1136" s="39"/>
    </row>
    <row r="1137" spans="1:3" x14ac:dyDescent="0.2">
      <c r="A1137" s="49"/>
      <c r="C1137" s="39"/>
    </row>
    <row r="1138" spans="1:3" x14ac:dyDescent="0.2">
      <c r="A1138" s="49"/>
      <c r="C1138" s="39"/>
    </row>
    <row r="1139" spans="1:3" x14ac:dyDescent="0.2">
      <c r="A1139" s="49"/>
      <c r="C1139" s="39"/>
    </row>
    <row r="1140" spans="1:3" x14ac:dyDescent="0.2">
      <c r="A1140" s="49"/>
      <c r="C1140" s="39"/>
    </row>
    <row r="1141" spans="1:3" x14ac:dyDescent="0.2">
      <c r="A1141" s="49"/>
      <c r="C1141" s="39"/>
    </row>
    <row r="1142" spans="1:3" x14ac:dyDescent="0.2">
      <c r="A1142" s="49"/>
      <c r="C1142" s="39"/>
    </row>
    <row r="1143" spans="1:3" x14ac:dyDescent="0.2">
      <c r="A1143" s="49"/>
      <c r="C1143" s="39"/>
    </row>
    <row r="1144" spans="1:3" x14ac:dyDescent="0.2">
      <c r="A1144" s="49"/>
      <c r="C1144" s="39"/>
    </row>
    <row r="1145" spans="1:3" x14ac:dyDescent="0.2">
      <c r="A1145" s="49"/>
      <c r="C1145" s="39"/>
    </row>
    <row r="1146" spans="1:3" x14ac:dyDescent="0.2">
      <c r="A1146" s="49"/>
      <c r="C1146" s="39"/>
    </row>
    <row r="1147" spans="1:3" x14ac:dyDescent="0.2">
      <c r="A1147" s="49"/>
      <c r="C1147" s="39"/>
    </row>
    <row r="1148" spans="1:3" x14ac:dyDescent="0.2">
      <c r="A1148" s="49"/>
      <c r="C1148" s="39"/>
    </row>
    <row r="1149" spans="1:3" x14ac:dyDescent="0.2">
      <c r="A1149" s="49"/>
      <c r="C1149" s="39"/>
    </row>
    <row r="1150" spans="1:3" x14ac:dyDescent="0.2">
      <c r="A1150" s="49"/>
      <c r="C1150" s="39"/>
    </row>
    <row r="1151" spans="1:3" x14ac:dyDescent="0.2">
      <c r="A1151" s="49"/>
      <c r="C1151" s="39"/>
    </row>
    <row r="1152" spans="1:3" x14ac:dyDescent="0.2">
      <c r="A1152" s="49"/>
      <c r="C1152" s="39"/>
    </row>
    <row r="1153" spans="1:3" x14ac:dyDescent="0.2">
      <c r="A1153" s="49"/>
      <c r="C1153" s="39"/>
    </row>
    <row r="1154" spans="1:3" x14ac:dyDescent="0.2">
      <c r="A1154" s="49"/>
      <c r="C1154" s="39"/>
    </row>
    <row r="1155" spans="1:3" x14ac:dyDescent="0.2">
      <c r="A1155" s="49"/>
      <c r="C1155" s="39"/>
    </row>
    <row r="1156" spans="1:3" x14ac:dyDescent="0.2">
      <c r="A1156" s="49"/>
      <c r="C1156" s="39"/>
    </row>
    <row r="1157" spans="1:3" x14ac:dyDescent="0.2">
      <c r="A1157" s="49"/>
      <c r="C1157" s="39"/>
    </row>
    <row r="1158" spans="1:3" x14ac:dyDescent="0.2">
      <c r="A1158" s="49"/>
      <c r="C1158" s="39"/>
    </row>
    <row r="1159" spans="1:3" x14ac:dyDescent="0.2">
      <c r="A1159" s="49"/>
      <c r="C1159" s="39"/>
    </row>
    <row r="1160" spans="1:3" x14ac:dyDescent="0.2">
      <c r="A1160" s="49"/>
      <c r="C1160" s="39"/>
    </row>
    <row r="1161" spans="1:3" x14ac:dyDescent="0.2">
      <c r="A1161" s="49"/>
      <c r="C1161" s="39"/>
    </row>
    <row r="1162" spans="1:3" x14ac:dyDescent="0.2">
      <c r="A1162" s="49"/>
      <c r="C1162" s="39"/>
    </row>
    <row r="1163" spans="1:3" x14ac:dyDescent="0.2">
      <c r="A1163" s="49"/>
      <c r="C1163" s="39"/>
    </row>
    <row r="1164" spans="1:3" x14ac:dyDescent="0.2">
      <c r="A1164" s="49"/>
      <c r="C1164" s="39"/>
    </row>
    <row r="1165" spans="1:3" x14ac:dyDescent="0.2">
      <c r="A1165" s="49"/>
      <c r="C1165" s="39"/>
    </row>
    <row r="1166" spans="1:3" x14ac:dyDescent="0.2">
      <c r="A1166" s="49"/>
      <c r="C1166" s="39"/>
    </row>
    <row r="1167" spans="1:3" x14ac:dyDescent="0.2">
      <c r="A1167" s="49"/>
      <c r="C1167" s="39"/>
    </row>
    <row r="1168" spans="1:3" x14ac:dyDescent="0.2">
      <c r="A1168" s="49"/>
      <c r="C1168" s="39"/>
    </row>
    <row r="1169" spans="1:3" x14ac:dyDescent="0.2">
      <c r="A1169" s="49"/>
      <c r="C1169" s="39"/>
    </row>
    <row r="1170" spans="1:3" x14ac:dyDescent="0.2">
      <c r="A1170" s="49"/>
      <c r="C1170" s="39"/>
    </row>
    <row r="1171" spans="1:3" x14ac:dyDescent="0.2">
      <c r="A1171" s="49"/>
      <c r="C1171" s="39"/>
    </row>
    <row r="1172" spans="1:3" x14ac:dyDescent="0.2">
      <c r="A1172" s="49"/>
      <c r="C1172" s="39"/>
    </row>
    <row r="1173" spans="1:3" x14ac:dyDescent="0.2">
      <c r="A1173" s="49"/>
      <c r="C1173" s="39"/>
    </row>
    <row r="1174" spans="1:3" x14ac:dyDescent="0.2">
      <c r="A1174" s="49"/>
      <c r="C1174" s="39"/>
    </row>
    <row r="1175" spans="1:3" x14ac:dyDescent="0.2">
      <c r="A1175" s="49"/>
      <c r="C1175" s="39"/>
    </row>
    <row r="1176" spans="1:3" x14ac:dyDescent="0.2">
      <c r="A1176" s="49"/>
      <c r="C1176" s="39"/>
    </row>
    <row r="1177" spans="1:3" x14ac:dyDescent="0.2">
      <c r="A1177" s="49"/>
      <c r="C1177" s="39"/>
    </row>
    <row r="1178" spans="1:3" x14ac:dyDescent="0.2">
      <c r="A1178" s="49"/>
      <c r="C1178" s="39"/>
    </row>
    <row r="1179" spans="1:3" x14ac:dyDescent="0.2">
      <c r="A1179" s="49"/>
      <c r="C1179" s="39"/>
    </row>
    <row r="1180" spans="1:3" x14ac:dyDescent="0.2">
      <c r="A1180" s="49"/>
      <c r="C1180" s="39"/>
    </row>
    <row r="1181" spans="1:3" x14ac:dyDescent="0.2">
      <c r="A1181" s="49"/>
      <c r="C1181" s="39"/>
    </row>
    <row r="1182" spans="1:3" x14ac:dyDescent="0.2">
      <c r="A1182" s="49"/>
      <c r="C1182" s="39"/>
    </row>
    <row r="1183" spans="1:3" x14ac:dyDescent="0.2">
      <c r="A1183" s="49"/>
      <c r="C1183" s="39"/>
    </row>
    <row r="1184" spans="1:3" x14ac:dyDescent="0.2">
      <c r="A1184" s="49"/>
      <c r="C1184" s="39"/>
    </row>
    <row r="1185" spans="1:3" x14ac:dyDescent="0.2">
      <c r="A1185" s="49"/>
      <c r="C1185" s="39"/>
    </row>
    <row r="1186" spans="1:3" x14ac:dyDescent="0.2">
      <c r="A1186" s="49"/>
      <c r="C1186" s="39"/>
    </row>
    <row r="1187" spans="1:3" x14ac:dyDescent="0.2">
      <c r="A1187" s="49"/>
      <c r="C1187" s="39"/>
    </row>
    <row r="1188" spans="1:3" x14ac:dyDescent="0.2">
      <c r="A1188" s="49"/>
      <c r="C1188" s="39"/>
    </row>
    <row r="1189" spans="1:3" x14ac:dyDescent="0.2">
      <c r="A1189" s="49"/>
      <c r="C1189" s="39"/>
    </row>
    <row r="1190" spans="1:3" x14ac:dyDescent="0.2">
      <c r="A1190" s="49"/>
      <c r="C1190" s="39"/>
    </row>
    <row r="1191" spans="1:3" x14ac:dyDescent="0.2">
      <c r="A1191" s="49"/>
      <c r="C1191" s="39"/>
    </row>
    <row r="1192" spans="1:3" x14ac:dyDescent="0.2">
      <c r="A1192" s="49"/>
      <c r="C1192" s="39"/>
    </row>
    <row r="1193" spans="1:3" x14ac:dyDescent="0.2">
      <c r="A1193" s="49"/>
      <c r="C1193" s="39"/>
    </row>
    <row r="1194" spans="1:3" x14ac:dyDescent="0.2">
      <c r="A1194" s="49"/>
      <c r="C1194" s="39"/>
    </row>
    <row r="1195" spans="1:3" x14ac:dyDescent="0.2">
      <c r="A1195" s="49"/>
      <c r="C1195" s="39"/>
    </row>
    <row r="1196" spans="1:3" x14ac:dyDescent="0.2">
      <c r="A1196" s="49"/>
      <c r="C1196" s="39"/>
    </row>
    <row r="1197" spans="1:3" x14ac:dyDescent="0.2">
      <c r="A1197" s="49"/>
      <c r="C1197" s="39"/>
    </row>
    <row r="1198" spans="1:3" x14ac:dyDescent="0.2">
      <c r="A1198" s="49"/>
      <c r="C1198" s="39"/>
    </row>
    <row r="1199" spans="1:3" x14ac:dyDescent="0.2">
      <c r="A1199" s="49"/>
      <c r="C1199" s="39"/>
    </row>
    <row r="1200" spans="1:3" x14ac:dyDescent="0.2">
      <c r="A1200" s="49"/>
      <c r="C1200" s="39"/>
    </row>
    <row r="1201" spans="1:3" x14ac:dyDescent="0.2">
      <c r="A1201" s="49"/>
      <c r="C1201" s="39"/>
    </row>
    <row r="1202" spans="1:3" x14ac:dyDescent="0.2">
      <c r="A1202" s="49"/>
      <c r="C1202" s="39"/>
    </row>
    <row r="1203" spans="1:3" x14ac:dyDescent="0.2">
      <c r="A1203" s="49"/>
      <c r="C1203" s="39"/>
    </row>
    <row r="1204" spans="1:3" x14ac:dyDescent="0.2">
      <c r="A1204" s="49"/>
      <c r="C1204" s="39"/>
    </row>
    <row r="1205" spans="1:3" x14ac:dyDescent="0.2">
      <c r="A1205" s="49"/>
      <c r="C1205" s="39"/>
    </row>
    <row r="1206" spans="1:3" x14ac:dyDescent="0.2">
      <c r="A1206" s="49"/>
      <c r="C1206" s="39"/>
    </row>
    <row r="1207" spans="1:3" x14ac:dyDescent="0.2">
      <c r="A1207" s="49"/>
      <c r="C1207" s="39"/>
    </row>
    <row r="1208" spans="1:3" x14ac:dyDescent="0.2">
      <c r="A1208" s="49"/>
      <c r="C1208" s="39"/>
    </row>
    <row r="1209" spans="1:3" x14ac:dyDescent="0.2">
      <c r="A1209" s="49"/>
      <c r="C1209" s="39"/>
    </row>
    <row r="1210" spans="1:3" x14ac:dyDescent="0.2">
      <c r="A1210" s="49"/>
      <c r="C1210" s="39"/>
    </row>
    <row r="1211" spans="1:3" x14ac:dyDescent="0.2">
      <c r="A1211" s="49"/>
      <c r="C1211" s="39"/>
    </row>
    <row r="1212" spans="1:3" x14ac:dyDescent="0.2">
      <c r="A1212" s="49"/>
      <c r="C1212" s="39"/>
    </row>
    <row r="1213" spans="1:3" x14ac:dyDescent="0.2">
      <c r="A1213" s="49"/>
      <c r="C1213" s="39"/>
    </row>
    <row r="1214" spans="1:3" x14ac:dyDescent="0.2">
      <c r="A1214" s="49"/>
      <c r="C1214" s="39"/>
    </row>
    <row r="1215" spans="1:3" x14ac:dyDescent="0.2">
      <c r="A1215" s="49"/>
      <c r="C1215" s="39"/>
    </row>
    <row r="1216" spans="1:3" x14ac:dyDescent="0.2">
      <c r="A1216" s="49"/>
      <c r="C1216" s="39"/>
    </row>
    <row r="1217" spans="1:3" x14ac:dyDescent="0.2">
      <c r="A1217" s="49"/>
      <c r="C1217" s="39"/>
    </row>
    <row r="1218" spans="1:3" x14ac:dyDescent="0.2">
      <c r="A1218" s="49"/>
      <c r="C1218" s="39"/>
    </row>
    <row r="1219" spans="1:3" x14ac:dyDescent="0.2">
      <c r="A1219" s="49"/>
      <c r="C1219" s="39"/>
    </row>
    <row r="1220" spans="1:3" x14ac:dyDescent="0.2">
      <c r="A1220" s="49"/>
      <c r="C1220" s="39"/>
    </row>
    <row r="1221" spans="1:3" x14ac:dyDescent="0.2">
      <c r="A1221" s="49"/>
      <c r="C1221" s="39"/>
    </row>
    <row r="1222" spans="1:3" x14ac:dyDescent="0.2">
      <c r="A1222" s="49"/>
      <c r="C1222" s="39"/>
    </row>
    <row r="1223" spans="1:3" x14ac:dyDescent="0.2">
      <c r="A1223" s="49"/>
      <c r="C1223" s="39"/>
    </row>
    <row r="1224" spans="1:3" x14ac:dyDescent="0.2">
      <c r="A1224" s="49"/>
      <c r="C1224" s="39"/>
    </row>
    <row r="1225" spans="1:3" x14ac:dyDescent="0.2">
      <c r="A1225" s="49"/>
      <c r="C1225" s="39"/>
    </row>
    <row r="1226" spans="1:3" x14ac:dyDescent="0.2">
      <c r="A1226" s="49"/>
      <c r="C1226" s="39"/>
    </row>
    <row r="1227" spans="1:3" x14ac:dyDescent="0.2">
      <c r="A1227" s="49"/>
      <c r="C1227" s="39"/>
    </row>
    <row r="1228" spans="1:3" x14ac:dyDescent="0.2">
      <c r="A1228" s="49"/>
      <c r="C1228" s="39"/>
    </row>
    <row r="1229" spans="1:3" x14ac:dyDescent="0.2">
      <c r="A1229" s="49"/>
      <c r="C1229" s="39"/>
    </row>
    <row r="1230" spans="1:3" x14ac:dyDescent="0.2">
      <c r="A1230" s="49"/>
      <c r="C1230" s="39"/>
    </row>
    <row r="1231" spans="1:3" x14ac:dyDescent="0.2">
      <c r="A1231" s="49"/>
      <c r="C1231" s="39"/>
    </row>
    <row r="1232" spans="1:3" x14ac:dyDescent="0.2">
      <c r="A1232" s="49"/>
      <c r="C1232" s="39"/>
    </row>
    <row r="1233" spans="1:3" x14ac:dyDescent="0.2">
      <c r="A1233" s="49"/>
      <c r="C1233" s="39"/>
    </row>
    <row r="1234" spans="1:3" x14ac:dyDescent="0.2">
      <c r="A1234" s="49"/>
      <c r="C1234" s="39"/>
    </row>
    <row r="1235" spans="1:3" x14ac:dyDescent="0.2">
      <c r="A1235" s="49"/>
      <c r="C1235" s="39"/>
    </row>
    <row r="1236" spans="1:3" x14ac:dyDescent="0.2">
      <c r="A1236" s="49"/>
      <c r="C1236" s="39"/>
    </row>
    <row r="1237" spans="1:3" x14ac:dyDescent="0.2">
      <c r="A1237" s="49"/>
      <c r="C1237" s="39"/>
    </row>
    <row r="1238" spans="1:3" x14ac:dyDescent="0.2">
      <c r="A1238" s="49"/>
      <c r="C1238" s="39"/>
    </row>
    <row r="1239" spans="1:3" x14ac:dyDescent="0.2">
      <c r="A1239" s="49"/>
      <c r="C1239" s="39"/>
    </row>
    <row r="1240" spans="1:3" x14ac:dyDescent="0.2">
      <c r="A1240" s="49"/>
      <c r="C1240" s="39"/>
    </row>
    <row r="1241" spans="1:3" x14ac:dyDescent="0.2">
      <c r="A1241" s="49"/>
      <c r="C1241" s="39"/>
    </row>
    <row r="1242" spans="1:3" x14ac:dyDescent="0.2">
      <c r="A1242" s="49"/>
      <c r="C1242" s="39"/>
    </row>
    <row r="1243" spans="1:3" x14ac:dyDescent="0.2">
      <c r="A1243" s="49"/>
      <c r="C1243" s="39"/>
    </row>
    <row r="1244" spans="1:3" x14ac:dyDescent="0.2">
      <c r="A1244" s="49"/>
      <c r="C1244" s="39"/>
    </row>
    <row r="1245" spans="1:3" x14ac:dyDescent="0.2">
      <c r="A1245" s="49"/>
      <c r="C1245" s="39"/>
    </row>
    <row r="1246" spans="1:3" x14ac:dyDescent="0.2">
      <c r="A1246" s="49"/>
      <c r="C1246" s="39"/>
    </row>
    <row r="1247" spans="1:3" x14ac:dyDescent="0.2">
      <c r="A1247" s="49"/>
      <c r="C1247" s="39"/>
    </row>
    <row r="1248" spans="1:3" x14ac:dyDescent="0.2">
      <c r="A1248" s="49"/>
      <c r="C1248" s="39"/>
    </row>
    <row r="1249" spans="1:3" x14ac:dyDescent="0.2">
      <c r="A1249" s="49"/>
      <c r="C1249" s="39"/>
    </row>
    <row r="1250" spans="1:3" x14ac:dyDescent="0.2">
      <c r="A1250" s="49"/>
      <c r="C1250" s="39"/>
    </row>
    <row r="1251" spans="1:3" x14ac:dyDescent="0.2">
      <c r="A1251" s="49"/>
      <c r="C1251" s="39"/>
    </row>
    <row r="1252" spans="1:3" x14ac:dyDescent="0.2">
      <c r="A1252" s="49"/>
      <c r="C1252" s="39"/>
    </row>
    <row r="1253" spans="1:3" x14ac:dyDescent="0.2">
      <c r="A1253" s="49"/>
      <c r="C1253" s="39"/>
    </row>
    <row r="1254" spans="1:3" x14ac:dyDescent="0.2">
      <c r="A1254" s="49"/>
      <c r="C1254" s="39"/>
    </row>
    <row r="1255" spans="1:3" x14ac:dyDescent="0.2">
      <c r="A1255" s="49"/>
      <c r="C1255" s="39"/>
    </row>
    <row r="1256" spans="1:3" x14ac:dyDescent="0.2">
      <c r="A1256" s="49"/>
      <c r="C1256" s="39"/>
    </row>
    <row r="1257" spans="1:3" x14ac:dyDescent="0.2">
      <c r="A1257" s="49"/>
      <c r="C1257" s="39"/>
    </row>
    <row r="1258" spans="1:3" x14ac:dyDescent="0.2">
      <c r="A1258" s="49"/>
      <c r="C1258" s="39"/>
    </row>
    <row r="1259" spans="1:3" x14ac:dyDescent="0.2">
      <c r="A1259" s="49"/>
      <c r="C1259" s="39"/>
    </row>
    <row r="1260" spans="1:3" x14ac:dyDescent="0.2">
      <c r="A1260" s="49"/>
      <c r="C1260" s="39"/>
    </row>
    <row r="1261" spans="1:3" x14ac:dyDescent="0.2">
      <c r="A1261" s="49"/>
      <c r="C1261" s="39"/>
    </row>
    <row r="1262" spans="1:3" x14ac:dyDescent="0.2">
      <c r="A1262" s="49"/>
      <c r="C1262" s="39"/>
    </row>
    <row r="1263" spans="1:3" x14ac:dyDescent="0.2">
      <c r="A1263" s="49"/>
      <c r="C1263" s="39"/>
    </row>
    <row r="1264" spans="1:3" x14ac:dyDescent="0.2">
      <c r="A1264" s="49"/>
      <c r="C1264" s="39"/>
    </row>
    <row r="1265" spans="1:3" x14ac:dyDescent="0.2">
      <c r="A1265" s="49"/>
      <c r="C1265" s="39"/>
    </row>
    <row r="1266" spans="1:3" x14ac:dyDescent="0.2">
      <c r="A1266" s="49"/>
      <c r="C1266" s="39"/>
    </row>
    <row r="1267" spans="1:3" x14ac:dyDescent="0.2">
      <c r="A1267" s="49"/>
      <c r="C1267" s="39"/>
    </row>
    <row r="1268" spans="1:3" x14ac:dyDescent="0.2">
      <c r="A1268" s="49"/>
      <c r="C1268" s="39"/>
    </row>
    <row r="1269" spans="1:3" x14ac:dyDescent="0.2">
      <c r="A1269" s="49"/>
      <c r="C1269" s="39"/>
    </row>
    <row r="1270" spans="1:3" x14ac:dyDescent="0.2">
      <c r="A1270" s="49"/>
      <c r="C1270" s="39"/>
    </row>
    <row r="1271" spans="1:3" x14ac:dyDescent="0.2">
      <c r="A1271" s="49"/>
      <c r="C1271" s="39"/>
    </row>
    <row r="1272" spans="1:3" x14ac:dyDescent="0.2">
      <c r="A1272" s="49"/>
      <c r="C1272" s="39"/>
    </row>
    <row r="1273" spans="1:3" x14ac:dyDescent="0.2">
      <c r="A1273" s="49"/>
      <c r="C1273" s="39"/>
    </row>
    <row r="1274" spans="1:3" x14ac:dyDescent="0.2">
      <c r="A1274" s="49"/>
      <c r="C1274" s="39"/>
    </row>
    <row r="1275" spans="1:3" x14ac:dyDescent="0.2">
      <c r="A1275" s="49"/>
      <c r="C1275" s="39"/>
    </row>
    <row r="1276" spans="1:3" x14ac:dyDescent="0.2">
      <c r="A1276" s="49"/>
      <c r="C1276" s="39"/>
    </row>
    <row r="1277" spans="1:3" x14ac:dyDescent="0.2">
      <c r="A1277" s="49"/>
      <c r="C1277" s="39"/>
    </row>
    <row r="1278" spans="1:3" x14ac:dyDescent="0.2">
      <c r="A1278" s="49"/>
      <c r="C1278" s="39"/>
    </row>
    <row r="1279" spans="1:3" x14ac:dyDescent="0.2">
      <c r="A1279" s="49"/>
      <c r="C1279" s="39"/>
    </row>
    <row r="1280" spans="1:3" x14ac:dyDescent="0.2">
      <c r="A1280" s="49"/>
      <c r="C1280" s="39"/>
    </row>
    <row r="1281" spans="1:3" x14ac:dyDescent="0.2">
      <c r="A1281" s="49"/>
      <c r="C1281" s="39"/>
    </row>
    <row r="1282" spans="1:3" x14ac:dyDescent="0.2">
      <c r="A1282" s="49"/>
      <c r="C1282" s="39"/>
    </row>
    <row r="1283" spans="1:3" x14ac:dyDescent="0.2">
      <c r="A1283" s="49"/>
      <c r="C1283" s="39"/>
    </row>
    <row r="1284" spans="1:3" x14ac:dyDescent="0.2">
      <c r="A1284" s="49"/>
      <c r="C1284" s="39"/>
    </row>
    <row r="1285" spans="1:3" x14ac:dyDescent="0.2">
      <c r="A1285" s="49"/>
      <c r="C1285" s="39"/>
    </row>
    <row r="1286" spans="1:3" x14ac:dyDescent="0.2">
      <c r="A1286" s="49"/>
      <c r="C1286" s="39"/>
    </row>
    <row r="1287" spans="1:3" x14ac:dyDescent="0.2">
      <c r="A1287" s="49"/>
      <c r="C1287" s="39"/>
    </row>
    <row r="1288" spans="1:3" x14ac:dyDescent="0.2">
      <c r="A1288" s="49"/>
      <c r="C1288" s="39"/>
    </row>
    <row r="1289" spans="1:3" x14ac:dyDescent="0.2">
      <c r="A1289" s="49"/>
      <c r="C1289" s="39"/>
    </row>
    <row r="1290" spans="1:3" x14ac:dyDescent="0.2">
      <c r="A1290" s="49"/>
      <c r="C1290" s="39"/>
    </row>
    <row r="1291" spans="1:3" x14ac:dyDescent="0.2">
      <c r="A1291" s="49"/>
      <c r="C1291" s="39"/>
    </row>
    <row r="1292" spans="1:3" x14ac:dyDescent="0.2">
      <c r="A1292" s="49"/>
      <c r="C1292" s="39"/>
    </row>
    <row r="1293" spans="1:3" x14ac:dyDescent="0.2">
      <c r="A1293" s="49"/>
      <c r="C1293" s="39"/>
    </row>
    <row r="1294" spans="1:3" x14ac:dyDescent="0.2">
      <c r="A1294" s="49"/>
      <c r="C1294" s="39"/>
    </row>
    <row r="1295" spans="1:3" x14ac:dyDescent="0.2">
      <c r="A1295" s="49"/>
      <c r="C1295" s="39"/>
    </row>
    <row r="1296" spans="1:3" x14ac:dyDescent="0.2">
      <c r="A1296" s="49"/>
      <c r="C1296" s="39"/>
    </row>
    <row r="1297" spans="1:3" x14ac:dyDescent="0.2">
      <c r="A1297" s="49"/>
      <c r="C1297" s="39"/>
    </row>
    <row r="1298" spans="1:3" x14ac:dyDescent="0.2">
      <c r="A1298" s="49"/>
      <c r="C1298" s="39"/>
    </row>
    <row r="1299" spans="1:3" x14ac:dyDescent="0.2">
      <c r="A1299" s="49"/>
      <c r="C1299" s="39"/>
    </row>
    <row r="1300" spans="1:3" x14ac:dyDescent="0.2">
      <c r="A1300" s="49"/>
      <c r="C1300" s="39"/>
    </row>
    <row r="1301" spans="1:3" x14ac:dyDescent="0.2">
      <c r="A1301" s="49"/>
      <c r="C1301" s="39"/>
    </row>
    <row r="1302" spans="1:3" x14ac:dyDescent="0.2">
      <c r="A1302" s="49"/>
      <c r="C1302" s="39"/>
    </row>
    <row r="1303" spans="1:3" x14ac:dyDescent="0.2">
      <c r="A1303" s="49"/>
      <c r="C1303" s="39"/>
    </row>
    <row r="1304" spans="1:3" x14ac:dyDescent="0.2">
      <c r="A1304" s="49"/>
      <c r="C1304" s="39"/>
    </row>
    <row r="1305" spans="1:3" x14ac:dyDescent="0.2">
      <c r="A1305" s="49"/>
      <c r="C1305" s="39"/>
    </row>
    <row r="1306" spans="1:3" x14ac:dyDescent="0.2">
      <c r="A1306" s="49"/>
      <c r="C1306" s="39"/>
    </row>
    <row r="1307" spans="1:3" x14ac:dyDescent="0.2">
      <c r="A1307" s="49"/>
      <c r="C1307" s="39"/>
    </row>
    <row r="1308" spans="1:3" x14ac:dyDescent="0.2">
      <c r="A1308" s="49"/>
      <c r="C1308" s="39"/>
    </row>
    <row r="1309" spans="1:3" x14ac:dyDescent="0.2">
      <c r="A1309" s="49"/>
      <c r="C1309" s="39"/>
    </row>
    <row r="1310" spans="1:3" x14ac:dyDescent="0.2">
      <c r="A1310" s="49"/>
      <c r="C1310" s="39"/>
    </row>
    <row r="1311" spans="1:3" x14ac:dyDescent="0.2">
      <c r="A1311" s="49"/>
      <c r="C1311" s="39"/>
    </row>
    <row r="1312" spans="1:3" x14ac:dyDescent="0.2">
      <c r="A1312" s="49"/>
      <c r="C1312" s="39"/>
    </row>
    <row r="1313" spans="1:3" x14ac:dyDescent="0.2">
      <c r="A1313" s="49"/>
      <c r="C1313" s="39"/>
    </row>
    <row r="1314" spans="1:3" x14ac:dyDescent="0.2">
      <c r="A1314" s="49"/>
      <c r="C1314" s="39"/>
    </row>
    <row r="1315" spans="1:3" x14ac:dyDescent="0.2">
      <c r="A1315" s="49"/>
      <c r="C1315" s="39"/>
    </row>
    <row r="1316" spans="1:3" x14ac:dyDescent="0.2">
      <c r="A1316" s="49"/>
      <c r="C1316" s="39"/>
    </row>
    <row r="1317" spans="1:3" x14ac:dyDescent="0.2">
      <c r="A1317" s="49"/>
      <c r="C1317" s="39"/>
    </row>
    <row r="1318" spans="1:3" x14ac:dyDescent="0.2">
      <c r="A1318" s="49"/>
      <c r="C1318" s="39"/>
    </row>
    <row r="1319" spans="1:3" x14ac:dyDescent="0.2">
      <c r="A1319" s="49"/>
      <c r="C1319" s="39"/>
    </row>
    <row r="1320" spans="1:3" x14ac:dyDescent="0.2">
      <c r="A1320" s="49"/>
      <c r="C1320" s="39"/>
    </row>
    <row r="1321" spans="1:3" x14ac:dyDescent="0.2">
      <c r="A1321" s="49"/>
      <c r="C1321" s="39"/>
    </row>
    <row r="1322" spans="1:3" x14ac:dyDescent="0.2">
      <c r="A1322" s="49"/>
      <c r="C1322" s="39"/>
    </row>
    <row r="1323" spans="1:3" x14ac:dyDescent="0.2">
      <c r="A1323" s="49"/>
      <c r="C1323" s="39"/>
    </row>
    <row r="1324" spans="1:3" x14ac:dyDescent="0.2">
      <c r="A1324" s="49"/>
      <c r="C1324" s="39"/>
    </row>
    <row r="1325" spans="1:3" x14ac:dyDescent="0.2">
      <c r="A1325" s="49"/>
      <c r="C1325" s="39"/>
    </row>
    <row r="1326" spans="1:3" x14ac:dyDescent="0.2">
      <c r="A1326" s="49"/>
      <c r="C1326" s="39"/>
    </row>
    <row r="1327" spans="1:3" x14ac:dyDescent="0.2">
      <c r="A1327" s="49"/>
      <c r="C1327" s="39"/>
    </row>
    <row r="1328" spans="1:3" x14ac:dyDescent="0.2">
      <c r="A1328" s="49"/>
      <c r="C1328" s="39"/>
    </row>
    <row r="1329" spans="1:3" x14ac:dyDescent="0.2">
      <c r="A1329" s="49"/>
      <c r="C1329" s="39"/>
    </row>
    <row r="1330" spans="1:3" x14ac:dyDescent="0.2">
      <c r="A1330" s="49"/>
      <c r="C1330" s="39"/>
    </row>
    <row r="1331" spans="1:3" x14ac:dyDescent="0.2">
      <c r="A1331" s="49"/>
      <c r="C1331" s="39"/>
    </row>
    <row r="1332" spans="1:3" x14ac:dyDescent="0.2">
      <c r="A1332" s="49"/>
      <c r="C1332" s="39"/>
    </row>
    <row r="1333" spans="1:3" x14ac:dyDescent="0.2">
      <c r="A1333" s="49"/>
      <c r="C1333" s="39"/>
    </row>
    <row r="1334" spans="1:3" x14ac:dyDescent="0.2">
      <c r="A1334" s="49"/>
      <c r="C1334" s="39"/>
    </row>
    <row r="1335" spans="1:3" x14ac:dyDescent="0.2">
      <c r="A1335" s="49"/>
      <c r="C1335" s="39"/>
    </row>
    <row r="1336" spans="1:3" x14ac:dyDescent="0.2">
      <c r="A1336" s="49"/>
      <c r="C1336" s="39"/>
    </row>
    <row r="1337" spans="1:3" x14ac:dyDescent="0.2">
      <c r="A1337" s="49"/>
      <c r="C1337" s="39"/>
    </row>
    <row r="1338" spans="1:3" x14ac:dyDescent="0.2">
      <c r="A1338" s="49"/>
      <c r="C1338" s="39"/>
    </row>
    <row r="1339" spans="1:3" x14ac:dyDescent="0.2">
      <c r="A1339" s="49"/>
      <c r="C1339" s="39"/>
    </row>
    <row r="1340" spans="1:3" x14ac:dyDescent="0.2">
      <c r="A1340" s="49"/>
      <c r="C1340" s="39"/>
    </row>
    <row r="1341" spans="1:3" x14ac:dyDescent="0.2">
      <c r="A1341" s="49"/>
      <c r="C1341" s="39"/>
    </row>
    <row r="1342" spans="1:3" x14ac:dyDescent="0.2">
      <c r="A1342" s="49"/>
      <c r="C1342" s="39"/>
    </row>
    <row r="1343" spans="1:3" x14ac:dyDescent="0.2">
      <c r="A1343" s="49"/>
      <c r="C1343" s="39"/>
    </row>
    <row r="1344" spans="1:3" x14ac:dyDescent="0.2">
      <c r="A1344" s="49"/>
      <c r="C1344" s="39"/>
    </row>
    <row r="1345" spans="1:3" x14ac:dyDescent="0.2">
      <c r="A1345" s="49"/>
      <c r="C1345" s="39"/>
    </row>
    <row r="1346" spans="1:3" x14ac:dyDescent="0.2">
      <c r="A1346" s="49"/>
      <c r="C1346" s="39"/>
    </row>
    <row r="1347" spans="1:3" x14ac:dyDescent="0.2">
      <c r="A1347" s="49"/>
      <c r="C1347" s="39"/>
    </row>
    <row r="1348" spans="1:3" x14ac:dyDescent="0.2">
      <c r="A1348" s="49"/>
      <c r="C1348" s="39"/>
    </row>
    <row r="1349" spans="1:3" x14ac:dyDescent="0.2">
      <c r="A1349" s="49"/>
      <c r="C1349" s="39"/>
    </row>
    <row r="1350" spans="1:3" x14ac:dyDescent="0.2">
      <c r="A1350" s="49"/>
      <c r="C1350" s="39"/>
    </row>
    <row r="1351" spans="1:3" x14ac:dyDescent="0.2">
      <c r="A1351" s="49"/>
      <c r="C1351" s="39"/>
    </row>
    <row r="1352" spans="1:3" x14ac:dyDescent="0.2">
      <c r="A1352" s="49"/>
      <c r="C1352" s="39"/>
    </row>
    <row r="1353" spans="1:3" x14ac:dyDescent="0.2">
      <c r="A1353" s="49"/>
      <c r="C1353" s="39"/>
    </row>
    <row r="1354" spans="1:3" x14ac:dyDescent="0.2">
      <c r="A1354" s="49"/>
      <c r="C1354" s="39"/>
    </row>
    <row r="1355" spans="1:3" x14ac:dyDescent="0.2">
      <c r="A1355" s="49"/>
      <c r="C1355" s="39"/>
    </row>
    <row r="1356" spans="1:3" x14ac:dyDescent="0.2">
      <c r="A1356" s="49"/>
      <c r="C1356" s="39"/>
    </row>
    <row r="1357" spans="1:3" x14ac:dyDescent="0.2">
      <c r="A1357" s="49"/>
      <c r="C1357" s="39"/>
    </row>
    <row r="1358" spans="1:3" x14ac:dyDescent="0.2">
      <c r="A1358" s="49"/>
      <c r="C1358" s="39"/>
    </row>
    <row r="1359" spans="1:3" x14ac:dyDescent="0.2">
      <c r="A1359" s="49"/>
      <c r="C1359" s="39"/>
    </row>
    <row r="1360" spans="1:3" x14ac:dyDescent="0.2">
      <c r="A1360" s="49"/>
      <c r="C1360" s="39"/>
    </row>
    <row r="1361" spans="1:3" x14ac:dyDescent="0.2">
      <c r="A1361" s="49"/>
      <c r="C1361" s="39"/>
    </row>
    <row r="1362" spans="1:3" x14ac:dyDescent="0.2">
      <c r="A1362" s="49"/>
      <c r="C1362" s="39"/>
    </row>
    <row r="1363" spans="1:3" x14ac:dyDescent="0.2">
      <c r="A1363" s="49"/>
      <c r="C1363" s="39"/>
    </row>
    <row r="1364" spans="1:3" x14ac:dyDescent="0.2">
      <c r="A1364" s="49"/>
      <c r="C1364" s="39"/>
    </row>
    <row r="1365" spans="1:3" x14ac:dyDescent="0.2">
      <c r="A1365" s="49"/>
      <c r="C1365" s="39"/>
    </row>
    <row r="1366" spans="1:3" x14ac:dyDescent="0.2">
      <c r="A1366" s="49"/>
      <c r="C1366" s="39"/>
    </row>
    <row r="1367" spans="1:3" x14ac:dyDescent="0.2">
      <c r="A1367" s="49"/>
      <c r="C1367" s="39"/>
    </row>
    <row r="1368" spans="1:3" x14ac:dyDescent="0.2">
      <c r="A1368" s="49"/>
      <c r="C1368" s="39"/>
    </row>
    <row r="1369" spans="1:3" x14ac:dyDescent="0.2">
      <c r="A1369" s="49"/>
      <c r="C1369" s="39"/>
    </row>
    <row r="1370" spans="1:3" x14ac:dyDescent="0.2">
      <c r="A1370" s="49"/>
      <c r="C1370" s="39"/>
    </row>
    <row r="1371" spans="1:3" x14ac:dyDescent="0.2">
      <c r="A1371" s="49"/>
      <c r="C1371" s="39"/>
    </row>
    <row r="1372" spans="1:3" x14ac:dyDescent="0.2">
      <c r="A1372" s="49"/>
      <c r="C1372" s="39"/>
    </row>
    <row r="1373" spans="1:3" x14ac:dyDescent="0.2">
      <c r="A1373" s="49"/>
      <c r="C1373" s="39"/>
    </row>
    <row r="1374" spans="1:3" x14ac:dyDescent="0.2">
      <c r="A1374" s="49"/>
      <c r="C1374" s="39"/>
    </row>
    <row r="1375" spans="1:3" x14ac:dyDescent="0.2">
      <c r="A1375" s="49"/>
      <c r="C1375" s="39"/>
    </row>
    <row r="1376" spans="1:3" x14ac:dyDescent="0.2">
      <c r="A1376" s="49"/>
      <c r="C1376" s="39"/>
    </row>
    <row r="1377" spans="1:3" x14ac:dyDescent="0.2">
      <c r="A1377" s="49"/>
      <c r="C1377" s="39"/>
    </row>
    <row r="1378" spans="1:3" x14ac:dyDescent="0.2">
      <c r="A1378" s="49"/>
      <c r="C1378" s="39"/>
    </row>
    <row r="1379" spans="1:3" x14ac:dyDescent="0.2">
      <c r="A1379" s="49"/>
      <c r="C1379" s="39"/>
    </row>
    <row r="1380" spans="1:3" x14ac:dyDescent="0.2">
      <c r="A1380" s="49"/>
      <c r="C1380" s="39"/>
    </row>
    <row r="1381" spans="1:3" x14ac:dyDescent="0.2">
      <c r="A1381" s="49"/>
      <c r="C1381" s="39"/>
    </row>
    <row r="1382" spans="1:3" x14ac:dyDescent="0.2">
      <c r="A1382" s="49"/>
      <c r="C1382" s="39"/>
    </row>
    <row r="1383" spans="1:3" x14ac:dyDescent="0.2">
      <c r="A1383" s="49"/>
      <c r="C1383" s="39"/>
    </row>
    <row r="1384" spans="1:3" x14ac:dyDescent="0.2">
      <c r="A1384" s="49"/>
      <c r="C1384" s="39"/>
    </row>
    <row r="1385" spans="1:3" x14ac:dyDescent="0.2">
      <c r="A1385" s="49"/>
      <c r="C1385" s="39"/>
    </row>
    <row r="1386" spans="1:3" x14ac:dyDescent="0.2">
      <c r="A1386" s="49"/>
      <c r="C1386" s="39"/>
    </row>
    <row r="1387" spans="1:3" x14ac:dyDescent="0.2">
      <c r="A1387" s="49"/>
      <c r="C1387" s="39"/>
    </row>
    <row r="1388" spans="1:3" x14ac:dyDescent="0.2">
      <c r="A1388" s="49"/>
      <c r="C1388" s="39"/>
    </row>
    <row r="1389" spans="1:3" x14ac:dyDescent="0.2">
      <c r="A1389" s="49"/>
      <c r="C1389" s="39"/>
    </row>
    <row r="1390" spans="1:3" x14ac:dyDescent="0.2">
      <c r="A1390" s="49"/>
      <c r="C1390" s="39"/>
    </row>
    <row r="1391" spans="1:3" x14ac:dyDescent="0.2">
      <c r="A1391" s="49"/>
      <c r="C1391" s="39"/>
    </row>
    <row r="1392" spans="1:3" x14ac:dyDescent="0.2">
      <c r="A1392" s="49"/>
      <c r="C1392" s="39"/>
    </row>
    <row r="1393" spans="1:3" x14ac:dyDescent="0.2">
      <c r="A1393" s="49"/>
      <c r="C1393" s="39"/>
    </row>
    <row r="1394" spans="1:3" x14ac:dyDescent="0.2">
      <c r="A1394" s="49"/>
      <c r="C1394" s="39"/>
    </row>
    <row r="1395" spans="1:3" x14ac:dyDescent="0.2">
      <c r="A1395" s="49"/>
      <c r="C1395" s="39"/>
    </row>
    <row r="1396" spans="1:3" x14ac:dyDescent="0.2">
      <c r="A1396" s="49"/>
      <c r="C1396" s="39"/>
    </row>
    <row r="1397" spans="1:3" x14ac:dyDescent="0.2">
      <c r="A1397" s="49"/>
      <c r="C1397" s="39"/>
    </row>
    <row r="1398" spans="1:3" x14ac:dyDescent="0.2">
      <c r="A1398" s="49"/>
      <c r="C1398" s="39"/>
    </row>
    <row r="1399" spans="1:3" x14ac:dyDescent="0.2">
      <c r="A1399" s="49"/>
      <c r="C1399" s="39"/>
    </row>
    <row r="1400" spans="1:3" x14ac:dyDescent="0.2">
      <c r="A1400" s="49"/>
      <c r="C1400" s="39"/>
    </row>
    <row r="1401" spans="1:3" x14ac:dyDescent="0.2">
      <c r="A1401" s="49"/>
      <c r="C1401" s="39"/>
    </row>
    <row r="1402" spans="1:3" x14ac:dyDescent="0.2">
      <c r="A1402" s="49"/>
      <c r="C1402" s="39"/>
    </row>
    <row r="1403" spans="1:3" x14ac:dyDescent="0.2">
      <c r="A1403" s="49"/>
      <c r="C1403" s="39"/>
    </row>
    <row r="1404" spans="1:3" x14ac:dyDescent="0.2">
      <c r="A1404" s="49"/>
      <c r="C1404" s="39"/>
    </row>
    <row r="1405" spans="1:3" x14ac:dyDescent="0.2">
      <c r="A1405" s="49"/>
      <c r="C1405" s="39"/>
    </row>
    <row r="1406" spans="1:3" x14ac:dyDescent="0.2">
      <c r="A1406" s="49"/>
      <c r="C1406" s="39"/>
    </row>
    <row r="1407" spans="1:3" x14ac:dyDescent="0.2">
      <c r="A1407" s="49"/>
      <c r="C1407" s="39"/>
    </row>
    <row r="1408" spans="1:3" x14ac:dyDescent="0.2">
      <c r="A1408" s="49"/>
      <c r="C1408" s="39"/>
    </row>
    <row r="1409" spans="1:3" x14ac:dyDescent="0.2">
      <c r="A1409" s="49"/>
      <c r="C1409" s="39"/>
    </row>
    <row r="1410" spans="1:3" x14ac:dyDescent="0.2">
      <c r="A1410" s="49"/>
      <c r="C1410" s="39"/>
    </row>
    <row r="1411" spans="1:3" x14ac:dyDescent="0.2">
      <c r="A1411" s="49"/>
      <c r="C1411" s="39"/>
    </row>
    <row r="1412" spans="1:3" x14ac:dyDescent="0.2">
      <c r="A1412" s="49"/>
      <c r="C1412" s="39"/>
    </row>
    <row r="1413" spans="1:3" x14ac:dyDescent="0.2">
      <c r="A1413" s="49"/>
      <c r="C1413" s="39"/>
    </row>
    <row r="1414" spans="1:3" x14ac:dyDescent="0.2">
      <c r="A1414" s="49"/>
      <c r="C1414" s="39"/>
    </row>
    <row r="1415" spans="1:3" x14ac:dyDescent="0.2">
      <c r="A1415" s="49"/>
      <c r="C1415" s="39"/>
    </row>
    <row r="1416" spans="1:3" x14ac:dyDescent="0.2">
      <c r="A1416" s="49"/>
      <c r="C1416" s="39"/>
    </row>
    <row r="1417" spans="1:3" x14ac:dyDescent="0.2">
      <c r="A1417" s="49"/>
      <c r="C1417" s="39"/>
    </row>
    <row r="1418" spans="1:3" x14ac:dyDescent="0.2">
      <c r="A1418" s="49"/>
      <c r="C1418" s="39"/>
    </row>
    <row r="1419" spans="1:3" x14ac:dyDescent="0.2">
      <c r="A1419" s="49"/>
      <c r="C1419" s="39"/>
    </row>
    <row r="1420" spans="1:3" x14ac:dyDescent="0.2">
      <c r="A1420" s="49"/>
      <c r="C1420" s="39"/>
    </row>
    <row r="1421" spans="1:3" x14ac:dyDescent="0.2">
      <c r="A1421" s="49"/>
      <c r="C1421" s="39"/>
    </row>
    <row r="1422" spans="1:3" x14ac:dyDescent="0.2">
      <c r="A1422" s="49"/>
      <c r="C1422" s="39"/>
    </row>
    <row r="1423" spans="1:3" x14ac:dyDescent="0.2">
      <c r="A1423" s="49"/>
      <c r="C1423" s="39"/>
    </row>
    <row r="1424" spans="1:3" x14ac:dyDescent="0.2">
      <c r="A1424" s="49"/>
      <c r="C1424" s="39"/>
    </row>
    <row r="1425" spans="1:3" x14ac:dyDescent="0.2">
      <c r="A1425" s="49"/>
      <c r="C1425" s="39"/>
    </row>
    <row r="1426" spans="1:3" x14ac:dyDescent="0.2">
      <c r="A1426" s="49"/>
      <c r="C1426" s="39"/>
    </row>
    <row r="1427" spans="1:3" x14ac:dyDescent="0.2">
      <c r="A1427" s="49"/>
      <c r="C1427" s="39"/>
    </row>
    <row r="1428" spans="1:3" x14ac:dyDescent="0.2">
      <c r="A1428" s="49"/>
      <c r="C1428" s="39"/>
    </row>
    <row r="1429" spans="1:3" x14ac:dyDescent="0.2">
      <c r="A1429" s="49"/>
      <c r="C1429" s="39"/>
    </row>
    <row r="1430" spans="1:3" x14ac:dyDescent="0.2">
      <c r="A1430" s="49"/>
      <c r="C1430" s="39"/>
    </row>
    <row r="1431" spans="1:3" x14ac:dyDescent="0.2">
      <c r="A1431" s="49"/>
      <c r="C1431" s="39"/>
    </row>
    <row r="1432" spans="1:3" x14ac:dyDescent="0.2">
      <c r="A1432" s="49"/>
      <c r="C1432" s="39"/>
    </row>
    <row r="1433" spans="1:3" x14ac:dyDescent="0.2">
      <c r="A1433" s="49"/>
      <c r="C1433" s="39"/>
    </row>
    <row r="1434" spans="1:3" x14ac:dyDescent="0.2">
      <c r="A1434" s="49"/>
      <c r="C1434" s="39"/>
    </row>
    <row r="1435" spans="1:3" x14ac:dyDescent="0.2">
      <c r="A1435" s="49"/>
      <c r="C1435" s="39"/>
    </row>
    <row r="1436" spans="1:3" x14ac:dyDescent="0.2">
      <c r="A1436" s="49"/>
      <c r="C1436" s="39"/>
    </row>
    <row r="1437" spans="1:3" x14ac:dyDescent="0.2">
      <c r="A1437" s="49"/>
      <c r="C1437" s="39"/>
    </row>
    <row r="1438" spans="1:3" x14ac:dyDescent="0.2">
      <c r="A1438" s="49"/>
      <c r="C1438" s="39"/>
    </row>
    <row r="1439" spans="1:3" x14ac:dyDescent="0.2">
      <c r="A1439" s="49"/>
      <c r="C1439" s="39"/>
    </row>
    <row r="1440" spans="1:3" x14ac:dyDescent="0.2">
      <c r="A1440" s="49"/>
      <c r="C1440" s="39"/>
    </row>
    <row r="1441" spans="1:3" x14ac:dyDescent="0.2">
      <c r="A1441" s="49"/>
      <c r="C1441" s="39"/>
    </row>
    <row r="1442" spans="1:3" x14ac:dyDescent="0.2">
      <c r="A1442" s="49"/>
      <c r="C1442" s="39"/>
    </row>
    <row r="1443" spans="1:3" x14ac:dyDescent="0.2">
      <c r="A1443" s="49"/>
      <c r="C1443" s="39"/>
    </row>
    <row r="1444" spans="1:3" x14ac:dyDescent="0.2">
      <c r="A1444" s="49"/>
      <c r="C1444" s="39"/>
    </row>
    <row r="1445" spans="1:3" x14ac:dyDescent="0.2">
      <c r="A1445" s="49"/>
      <c r="C1445" s="39"/>
    </row>
    <row r="1446" spans="1:3" x14ac:dyDescent="0.2">
      <c r="A1446" s="49"/>
      <c r="C1446" s="39"/>
    </row>
    <row r="1447" spans="1:3" x14ac:dyDescent="0.2">
      <c r="A1447" s="49"/>
      <c r="C1447" s="39"/>
    </row>
    <row r="1448" spans="1:3" x14ac:dyDescent="0.2">
      <c r="A1448" s="49"/>
      <c r="C1448" s="39"/>
    </row>
    <row r="1449" spans="1:3" x14ac:dyDescent="0.2">
      <c r="A1449" s="49"/>
      <c r="C1449" s="39"/>
    </row>
    <row r="1450" spans="1:3" x14ac:dyDescent="0.2">
      <c r="A1450" s="49"/>
      <c r="C1450" s="39"/>
    </row>
    <row r="1451" spans="1:3" x14ac:dyDescent="0.2">
      <c r="A1451" s="49"/>
      <c r="C1451" s="39"/>
    </row>
    <row r="1452" spans="1:3" x14ac:dyDescent="0.2">
      <c r="A1452" s="49"/>
      <c r="C1452" s="39"/>
    </row>
    <row r="1453" spans="1:3" x14ac:dyDescent="0.2">
      <c r="A1453" s="49"/>
      <c r="C1453" s="39"/>
    </row>
    <row r="1454" spans="1:3" x14ac:dyDescent="0.2">
      <c r="A1454" s="49"/>
      <c r="C1454" s="39"/>
    </row>
    <row r="1455" spans="1:3" x14ac:dyDescent="0.2">
      <c r="A1455" s="49"/>
      <c r="C1455" s="39"/>
    </row>
    <row r="1456" spans="1:3" x14ac:dyDescent="0.2">
      <c r="A1456" s="49"/>
      <c r="C1456" s="39"/>
    </row>
    <row r="1457" spans="1:3" x14ac:dyDescent="0.2">
      <c r="A1457" s="49"/>
      <c r="C1457" s="39"/>
    </row>
    <row r="1458" spans="1:3" x14ac:dyDescent="0.2">
      <c r="A1458" s="49"/>
      <c r="C1458" s="39"/>
    </row>
    <row r="1459" spans="1:3" x14ac:dyDescent="0.2">
      <c r="A1459" s="49"/>
      <c r="C1459" s="39"/>
    </row>
    <row r="1460" spans="1:3" x14ac:dyDescent="0.2">
      <c r="A1460" s="49"/>
      <c r="C1460" s="39"/>
    </row>
    <row r="1461" spans="1:3" x14ac:dyDescent="0.2">
      <c r="A1461" s="49"/>
      <c r="C1461" s="39"/>
    </row>
    <row r="1462" spans="1:3" x14ac:dyDescent="0.2">
      <c r="A1462" s="49"/>
      <c r="C1462" s="39"/>
    </row>
    <row r="1463" spans="1:3" x14ac:dyDescent="0.2">
      <c r="A1463" s="49"/>
      <c r="C1463" s="39"/>
    </row>
    <row r="1464" spans="1:3" x14ac:dyDescent="0.2">
      <c r="A1464" s="49"/>
      <c r="C1464" s="39"/>
    </row>
    <row r="1465" spans="1:3" x14ac:dyDescent="0.2">
      <c r="A1465" s="49"/>
      <c r="C1465" s="39"/>
    </row>
    <row r="1466" spans="1:3" x14ac:dyDescent="0.2">
      <c r="A1466" s="49"/>
      <c r="C1466" s="39"/>
    </row>
    <row r="1467" spans="1:3" x14ac:dyDescent="0.2">
      <c r="A1467" s="49"/>
      <c r="C1467" s="39"/>
    </row>
    <row r="1468" spans="1:3" x14ac:dyDescent="0.2">
      <c r="A1468" s="49"/>
      <c r="C1468" s="39"/>
    </row>
    <row r="1469" spans="1:3" x14ac:dyDescent="0.2">
      <c r="A1469" s="49"/>
      <c r="C1469" s="39"/>
    </row>
    <row r="1470" spans="1:3" x14ac:dyDescent="0.2">
      <c r="A1470" s="49"/>
      <c r="C1470" s="39"/>
    </row>
    <row r="1471" spans="1:3" x14ac:dyDescent="0.2">
      <c r="A1471" s="49"/>
      <c r="C1471" s="39"/>
    </row>
    <row r="1472" spans="1:3" x14ac:dyDescent="0.2">
      <c r="A1472" s="49"/>
      <c r="C1472" s="39"/>
    </row>
    <row r="1473" spans="1:3" x14ac:dyDescent="0.2">
      <c r="A1473" s="49"/>
      <c r="C1473" s="39"/>
    </row>
    <row r="1474" spans="1:3" x14ac:dyDescent="0.2">
      <c r="A1474" s="49"/>
      <c r="C1474" s="39"/>
    </row>
    <row r="1475" spans="1:3" x14ac:dyDescent="0.2">
      <c r="A1475" s="49"/>
      <c r="C1475" s="39"/>
    </row>
    <row r="1476" spans="1:3" x14ac:dyDescent="0.2">
      <c r="A1476" s="49"/>
      <c r="C1476" s="39"/>
    </row>
    <row r="1477" spans="1:3" x14ac:dyDescent="0.2">
      <c r="A1477" s="49"/>
      <c r="C1477" s="39"/>
    </row>
    <row r="1478" spans="1:3" x14ac:dyDescent="0.2">
      <c r="A1478" s="49"/>
      <c r="C1478" s="39"/>
    </row>
    <row r="1479" spans="1:3" x14ac:dyDescent="0.2">
      <c r="A1479" s="49"/>
      <c r="C1479" s="39"/>
    </row>
    <row r="1480" spans="1:3" x14ac:dyDescent="0.2">
      <c r="A1480" s="49"/>
      <c r="C1480" s="39"/>
    </row>
    <row r="1481" spans="1:3" x14ac:dyDescent="0.2">
      <c r="A1481" s="49"/>
      <c r="C1481" s="39"/>
    </row>
    <row r="1482" spans="1:3" x14ac:dyDescent="0.2">
      <c r="A1482" s="49"/>
      <c r="C1482" s="39"/>
    </row>
    <row r="1483" spans="1:3" x14ac:dyDescent="0.2">
      <c r="A1483" s="49"/>
      <c r="C1483" s="39"/>
    </row>
    <row r="1484" spans="1:3" x14ac:dyDescent="0.2">
      <c r="A1484" s="49"/>
      <c r="C1484" s="39"/>
    </row>
    <row r="1485" spans="1:3" x14ac:dyDescent="0.2">
      <c r="A1485" s="49"/>
      <c r="C1485" s="39"/>
    </row>
    <row r="1486" spans="1:3" x14ac:dyDescent="0.2">
      <c r="A1486" s="49"/>
      <c r="C1486" s="39"/>
    </row>
    <row r="1487" spans="1:3" x14ac:dyDescent="0.2">
      <c r="A1487" s="49"/>
      <c r="C1487" s="39"/>
    </row>
    <row r="1488" spans="1:3" x14ac:dyDescent="0.2">
      <c r="A1488" s="49"/>
      <c r="C1488" s="39"/>
    </row>
    <row r="1489" spans="1:3" x14ac:dyDescent="0.2">
      <c r="A1489" s="49"/>
      <c r="C1489" s="39"/>
    </row>
    <row r="1490" spans="1:3" x14ac:dyDescent="0.2">
      <c r="A1490" s="49"/>
      <c r="C1490" s="39"/>
    </row>
    <row r="1491" spans="1:3" x14ac:dyDescent="0.2">
      <c r="A1491" s="49"/>
      <c r="C1491" s="39"/>
    </row>
    <row r="1492" spans="1:3" x14ac:dyDescent="0.2">
      <c r="A1492" s="49"/>
      <c r="C1492" s="39"/>
    </row>
    <row r="1493" spans="1:3" x14ac:dyDescent="0.2">
      <c r="A1493" s="49"/>
      <c r="C1493" s="39"/>
    </row>
    <row r="1494" spans="1:3" x14ac:dyDescent="0.2">
      <c r="A1494" s="49"/>
      <c r="C1494" s="39"/>
    </row>
    <row r="1495" spans="1:3" x14ac:dyDescent="0.2">
      <c r="A1495" s="49"/>
      <c r="C1495" s="39"/>
    </row>
    <row r="1496" spans="1:3" x14ac:dyDescent="0.2">
      <c r="A1496" s="49"/>
      <c r="C1496" s="39"/>
    </row>
    <row r="1497" spans="1:3" x14ac:dyDescent="0.2">
      <c r="A1497" s="49"/>
      <c r="C1497" s="39"/>
    </row>
    <row r="1498" spans="1:3" x14ac:dyDescent="0.2">
      <c r="A1498" s="49"/>
      <c r="C1498" s="39"/>
    </row>
    <row r="1499" spans="1:3" x14ac:dyDescent="0.2">
      <c r="A1499" s="49"/>
      <c r="C1499" s="39"/>
    </row>
    <row r="1500" spans="1:3" x14ac:dyDescent="0.2">
      <c r="A1500" s="49"/>
      <c r="C1500" s="39"/>
    </row>
    <row r="1501" spans="1:3" x14ac:dyDescent="0.2">
      <c r="A1501" s="49"/>
      <c r="C1501" s="39"/>
    </row>
    <row r="1502" spans="1:3" x14ac:dyDescent="0.2">
      <c r="A1502" s="49"/>
      <c r="C1502" s="39"/>
    </row>
    <row r="1503" spans="1:3" x14ac:dyDescent="0.2">
      <c r="A1503" s="49"/>
      <c r="C1503" s="39"/>
    </row>
    <row r="1504" spans="1:3" x14ac:dyDescent="0.2">
      <c r="A1504" s="49"/>
      <c r="C1504" s="39"/>
    </row>
    <row r="1505" spans="1:3" x14ac:dyDescent="0.2">
      <c r="A1505" s="49"/>
      <c r="C1505" s="39"/>
    </row>
    <row r="1506" spans="1:3" x14ac:dyDescent="0.2">
      <c r="A1506" s="49"/>
      <c r="C1506" s="39"/>
    </row>
    <row r="1507" spans="1:3" x14ac:dyDescent="0.2">
      <c r="A1507" s="49"/>
      <c r="C1507" s="39"/>
    </row>
    <row r="1508" spans="1:3" x14ac:dyDescent="0.2">
      <c r="A1508" s="49"/>
      <c r="C1508" s="39"/>
    </row>
    <row r="1509" spans="1:3" x14ac:dyDescent="0.2">
      <c r="A1509" s="49"/>
      <c r="C1509" s="39"/>
    </row>
    <row r="1510" spans="1:3" x14ac:dyDescent="0.2">
      <c r="A1510" s="49"/>
      <c r="C1510" s="39"/>
    </row>
    <row r="1511" spans="1:3" x14ac:dyDescent="0.2">
      <c r="A1511" s="49"/>
      <c r="C1511" s="39"/>
    </row>
    <row r="1512" spans="1:3" x14ac:dyDescent="0.2">
      <c r="A1512" s="49"/>
      <c r="C1512" s="39"/>
    </row>
    <row r="1513" spans="1:3" x14ac:dyDescent="0.2">
      <c r="A1513" s="49"/>
      <c r="C1513" s="39"/>
    </row>
    <row r="1514" spans="1:3" x14ac:dyDescent="0.2">
      <c r="A1514" s="49"/>
      <c r="C1514" s="39"/>
    </row>
    <row r="1515" spans="1:3" x14ac:dyDescent="0.2">
      <c r="A1515" s="49"/>
      <c r="C1515" s="39"/>
    </row>
    <row r="1516" spans="1:3" x14ac:dyDescent="0.2">
      <c r="A1516" s="49"/>
      <c r="C1516" s="39"/>
    </row>
    <row r="1517" spans="1:3" x14ac:dyDescent="0.2">
      <c r="A1517" s="49"/>
      <c r="C1517" s="39"/>
    </row>
    <row r="1518" spans="1:3" x14ac:dyDescent="0.2">
      <c r="A1518" s="49"/>
      <c r="C1518" s="39"/>
    </row>
    <row r="1519" spans="1:3" x14ac:dyDescent="0.2">
      <c r="A1519" s="49"/>
      <c r="C1519" s="39"/>
    </row>
    <row r="1520" spans="1:3" x14ac:dyDescent="0.2">
      <c r="A1520" s="49"/>
      <c r="C1520" s="39"/>
    </row>
    <row r="1521" spans="1:3" x14ac:dyDescent="0.2">
      <c r="A1521" s="49"/>
      <c r="C1521" s="39"/>
    </row>
    <row r="1522" spans="1:3" x14ac:dyDescent="0.2">
      <c r="A1522" s="49"/>
      <c r="C1522" s="39"/>
    </row>
    <row r="1523" spans="1:3" x14ac:dyDescent="0.2">
      <c r="A1523" s="49"/>
      <c r="C1523" s="39"/>
    </row>
    <row r="1524" spans="1:3" x14ac:dyDescent="0.2">
      <c r="A1524" s="49"/>
      <c r="C1524" s="39"/>
    </row>
    <row r="1525" spans="1:3" x14ac:dyDescent="0.2">
      <c r="A1525" s="49"/>
      <c r="C1525" s="39"/>
    </row>
    <row r="1526" spans="1:3" x14ac:dyDescent="0.2">
      <c r="A1526" s="49"/>
      <c r="C1526" s="39"/>
    </row>
    <row r="1527" spans="1:3" x14ac:dyDescent="0.2">
      <c r="A1527" s="49"/>
      <c r="C1527" s="39"/>
    </row>
    <row r="1528" spans="1:3" x14ac:dyDescent="0.2">
      <c r="A1528" s="49"/>
      <c r="C1528" s="39"/>
    </row>
    <row r="1529" spans="1:3" x14ac:dyDescent="0.2">
      <c r="A1529" s="49"/>
      <c r="C1529" s="39"/>
    </row>
    <row r="1530" spans="1:3" x14ac:dyDescent="0.2">
      <c r="A1530" s="49"/>
      <c r="C1530" s="39"/>
    </row>
    <row r="1531" spans="1:3" x14ac:dyDescent="0.2">
      <c r="A1531" s="49"/>
      <c r="C1531" s="39"/>
    </row>
    <row r="1532" spans="1:3" x14ac:dyDescent="0.2">
      <c r="A1532" s="49"/>
      <c r="C1532" s="39"/>
    </row>
    <row r="1533" spans="1:3" x14ac:dyDescent="0.2">
      <c r="A1533" s="49"/>
      <c r="C1533" s="39"/>
    </row>
    <row r="1534" spans="1:3" x14ac:dyDescent="0.2">
      <c r="A1534" s="49"/>
      <c r="C1534" s="39"/>
    </row>
    <row r="1535" spans="1:3" x14ac:dyDescent="0.2">
      <c r="A1535" s="49"/>
      <c r="C1535" s="39"/>
    </row>
    <row r="1536" spans="1:3" x14ac:dyDescent="0.2">
      <c r="A1536" s="49"/>
      <c r="C1536" s="39"/>
    </row>
    <row r="1537" spans="1:3" x14ac:dyDescent="0.2">
      <c r="A1537" s="49"/>
      <c r="C1537" s="39"/>
    </row>
    <row r="1538" spans="1:3" x14ac:dyDescent="0.2">
      <c r="A1538" s="49"/>
      <c r="C1538" s="39"/>
    </row>
    <row r="1539" spans="1:3" x14ac:dyDescent="0.2">
      <c r="A1539" s="49"/>
      <c r="C1539" s="39"/>
    </row>
    <row r="1540" spans="1:3" x14ac:dyDescent="0.2">
      <c r="A1540" s="49"/>
      <c r="C1540" s="39"/>
    </row>
    <row r="1541" spans="1:3" x14ac:dyDescent="0.2">
      <c r="A1541" s="49"/>
      <c r="C1541" s="39"/>
    </row>
    <row r="1542" spans="1:3" x14ac:dyDescent="0.2">
      <c r="A1542" s="49"/>
      <c r="C1542" s="39"/>
    </row>
    <row r="1543" spans="1:3" x14ac:dyDescent="0.2">
      <c r="A1543" s="49"/>
      <c r="C1543" s="39"/>
    </row>
    <row r="1544" spans="1:3" x14ac:dyDescent="0.2">
      <c r="A1544" s="49"/>
      <c r="C1544" s="39"/>
    </row>
    <row r="1545" spans="1:3" x14ac:dyDescent="0.2">
      <c r="A1545" s="49"/>
      <c r="C1545" s="39"/>
    </row>
    <row r="1546" spans="1:3" x14ac:dyDescent="0.2">
      <c r="A1546" s="49"/>
      <c r="C1546" s="39"/>
    </row>
    <row r="1547" spans="1:3" x14ac:dyDescent="0.2">
      <c r="A1547" s="49"/>
      <c r="C1547" s="39"/>
    </row>
    <row r="1548" spans="1:3" x14ac:dyDescent="0.2">
      <c r="A1548" s="49"/>
      <c r="C1548" s="39"/>
    </row>
    <row r="1549" spans="1:3" x14ac:dyDescent="0.2">
      <c r="A1549" s="49"/>
      <c r="C1549" s="39"/>
    </row>
    <row r="1550" spans="1:3" x14ac:dyDescent="0.2">
      <c r="A1550" s="49"/>
      <c r="C1550" s="39"/>
    </row>
    <row r="1551" spans="1:3" x14ac:dyDescent="0.2">
      <c r="A1551" s="49"/>
      <c r="C1551" s="39"/>
    </row>
    <row r="1552" spans="1:3" x14ac:dyDescent="0.2">
      <c r="A1552" s="49"/>
      <c r="C1552" s="39"/>
    </row>
    <row r="1553" spans="1:3" x14ac:dyDescent="0.2">
      <c r="A1553" s="49"/>
      <c r="C1553" s="39"/>
    </row>
    <row r="1554" spans="1:3" x14ac:dyDescent="0.2">
      <c r="A1554" s="49"/>
      <c r="C1554" s="39"/>
    </row>
    <row r="1555" spans="1:3" x14ac:dyDescent="0.2">
      <c r="A1555" s="49"/>
      <c r="C1555" s="39"/>
    </row>
    <row r="1556" spans="1:3" x14ac:dyDescent="0.2">
      <c r="A1556" s="49"/>
      <c r="C1556" s="39"/>
    </row>
    <row r="1557" spans="1:3" x14ac:dyDescent="0.2">
      <c r="A1557" s="49"/>
      <c r="C1557" s="39"/>
    </row>
    <row r="1558" spans="1:3" x14ac:dyDescent="0.2">
      <c r="A1558" s="49"/>
      <c r="C1558" s="39"/>
    </row>
    <row r="1559" spans="1:3" x14ac:dyDescent="0.2">
      <c r="A1559" s="49"/>
      <c r="C1559" s="39"/>
    </row>
    <row r="1560" spans="1:3" x14ac:dyDescent="0.2">
      <c r="A1560" s="49"/>
      <c r="C1560" s="39"/>
    </row>
    <row r="1561" spans="1:3" x14ac:dyDescent="0.2">
      <c r="A1561" s="49"/>
      <c r="C1561" s="39"/>
    </row>
    <row r="1562" spans="1:3" x14ac:dyDescent="0.2">
      <c r="A1562" s="49"/>
      <c r="C1562" s="39"/>
    </row>
    <row r="1563" spans="1:3" x14ac:dyDescent="0.2">
      <c r="A1563" s="49"/>
      <c r="C1563" s="39"/>
    </row>
    <row r="1564" spans="1:3" x14ac:dyDescent="0.2">
      <c r="A1564" s="49"/>
      <c r="C1564" s="39"/>
    </row>
    <row r="1565" spans="1:3" x14ac:dyDescent="0.2">
      <c r="A1565" s="49"/>
      <c r="C1565" s="39"/>
    </row>
    <row r="1566" spans="1:3" x14ac:dyDescent="0.2">
      <c r="A1566" s="49"/>
      <c r="C1566" s="39"/>
    </row>
    <row r="1567" spans="1:3" x14ac:dyDescent="0.2">
      <c r="A1567" s="49"/>
      <c r="C1567" s="39"/>
    </row>
    <row r="1568" spans="1:3" x14ac:dyDescent="0.2">
      <c r="A1568" s="49"/>
      <c r="C1568" s="39"/>
    </row>
    <row r="1569" spans="1:3" x14ac:dyDescent="0.2">
      <c r="A1569" s="49"/>
      <c r="C1569" s="39"/>
    </row>
    <row r="1570" spans="1:3" x14ac:dyDescent="0.2">
      <c r="A1570" s="49"/>
      <c r="C1570" s="39"/>
    </row>
    <row r="1571" spans="1:3" x14ac:dyDescent="0.2">
      <c r="A1571" s="49"/>
      <c r="C1571" s="39"/>
    </row>
    <row r="1572" spans="1:3" x14ac:dyDescent="0.2">
      <c r="A1572" s="49"/>
      <c r="C1572" s="39"/>
    </row>
    <row r="1573" spans="1:3" x14ac:dyDescent="0.2">
      <c r="A1573" s="49"/>
      <c r="C1573" s="39"/>
    </row>
    <row r="1574" spans="1:3" x14ac:dyDescent="0.2">
      <c r="A1574" s="49"/>
      <c r="C1574" s="39"/>
    </row>
    <row r="1575" spans="1:3" x14ac:dyDescent="0.2">
      <c r="A1575" s="49"/>
      <c r="C1575" s="39"/>
    </row>
    <row r="1576" spans="1:3" x14ac:dyDescent="0.2">
      <c r="A1576" s="49"/>
      <c r="C1576" s="39"/>
    </row>
    <row r="1577" spans="1:3" x14ac:dyDescent="0.2">
      <c r="A1577" s="49"/>
      <c r="C1577" s="39"/>
    </row>
    <row r="1578" spans="1:3" x14ac:dyDescent="0.2">
      <c r="A1578" s="49"/>
      <c r="C1578" s="39"/>
    </row>
    <row r="1579" spans="1:3" x14ac:dyDescent="0.2">
      <c r="A1579" s="49"/>
      <c r="C1579" s="39"/>
    </row>
    <row r="1580" spans="1:3" x14ac:dyDescent="0.2">
      <c r="A1580" s="49"/>
      <c r="C1580" s="39"/>
    </row>
    <row r="1581" spans="1:3" x14ac:dyDescent="0.2">
      <c r="A1581" s="49"/>
      <c r="C1581" s="39"/>
    </row>
    <row r="1582" spans="1:3" x14ac:dyDescent="0.2">
      <c r="A1582" s="49"/>
      <c r="C1582" s="39"/>
    </row>
    <row r="1583" spans="1:3" x14ac:dyDescent="0.2">
      <c r="A1583" s="49"/>
      <c r="C1583" s="39"/>
    </row>
    <row r="1584" spans="1:3" x14ac:dyDescent="0.2">
      <c r="A1584" s="49"/>
      <c r="C1584" s="39"/>
    </row>
    <row r="1585" spans="1:3" x14ac:dyDescent="0.2">
      <c r="A1585" s="49"/>
      <c r="C1585" s="39"/>
    </row>
    <row r="1586" spans="1:3" x14ac:dyDescent="0.2">
      <c r="A1586" s="49"/>
      <c r="C1586" s="39"/>
    </row>
    <row r="1587" spans="1:3" x14ac:dyDescent="0.2">
      <c r="A1587" s="49"/>
      <c r="C1587" s="39"/>
    </row>
    <row r="1588" spans="1:3" x14ac:dyDescent="0.2">
      <c r="A1588" s="49"/>
      <c r="C1588" s="39"/>
    </row>
    <row r="1589" spans="1:3" x14ac:dyDescent="0.2">
      <c r="A1589" s="49"/>
      <c r="C1589" s="39"/>
    </row>
    <row r="1590" spans="1:3" x14ac:dyDescent="0.2">
      <c r="A1590" s="49"/>
      <c r="C1590" s="39"/>
    </row>
    <row r="1591" spans="1:3" x14ac:dyDescent="0.2">
      <c r="A1591" s="49"/>
      <c r="C1591" s="39"/>
    </row>
    <row r="1592" spans="1:3" x14ac:dyDescent="0.2">
      <c r="A1592" s="49"/>
      <c r="C1592" s="39"/>
    </row>
    <row r="1593" spans="1:3" x14ac:dyDescent="0.2">
      <c r="A1593" s="49"/>
      <c r="C1593" s="39"/>
    </row>
    <row r="1594" spans="1:3" x14ac:dyDescent="0.2">
      <c r="A1594" s="49"/>
      <c r="C1594" s="39"/>
    </row>
    <row r="1595" spans="1:3" x14ac:dyDescent="0.2">
      <c r="A1595" s="49"/>
      <c r="C1595" s="39"/>
    </row>
    <row r="1596" spans="1:3" x14ac:dyDescent="0.2">
      <c r="A1596" s="49"/>
      <c r="C1596" s="39"/>
    </row>
    <row r="1597" spans="1:3" x14ac:dyDescent="0.2">
      <c r="A1597" s="49"/>
      <c r="C1597" s="39"/>
    </row>
    <row r="1598" spans="1:3" x14ac:dyDescent="0.2">
      <c r="A1598" s="49"/>
      <c r="C1598" s="39"/>
    </row>
    <row r="1599" spans="1:3" x14ac:dyDescent="0.2">
      <c r="A1599" s="49"/>
      <c r="C1599" s="39"/>
    </row>
    <row r="1600" spans="1:3" x14ac:dyDescent="0.2">
      <c r="A1600" s="49"/>
      <c r="C1600" s="39"/>
    </row>
    <row r="1601" spans="1:3" x14ac:dyDescent="0.2">
      <c r="A1601" s="49"/>
      <c r="C1601" s="39"/>
    </row>
    <row r="1602" spans="1:3" x14ac:dyDescent="0.2">
      <c r="A1602" s="49"/>
      <c r="C1602" s="39"/>
    </row>
    <row r="1603" spans="1:3" x14ac:dyDescent="0.2">
      <c r="A1603" s="49"/>
      <c r="C1603" s="39"/>
    </row>
    <row r="1604" spans="1:3" x14ac:dyDescent="0.2">
      <c r="A1604" s="49"/>
      <c r="C1604" s="39"/>
    </row>
    <row r="1605" spans="1:3" x14ac:dyDescent="0.2">
      <c r="A1605" s="49"/>
      <c r="C1605" s="39"/>
    </row>
    <row r="1606" spans="1:3" x14ac:dyDescent="0.2">
      <c r="A1606" s="49"/>
      <c r="C1606" s="39"/>
    </row>
    <row r="1607" spans="1:3" x14ac:dyDescent="0.2">
      <c r="A1607" s="49"/>
      <c r="C1607" s="39"/>
    </row>
    <row r="1608" spans="1:3" x14ac:dyDescent="0.2">
      <c r="A1608" s="49"/>
      <c r="C1608" s="39"/>
    </row>
    <row r="1609" spans="1:3" x14ac:dyDescent="0.2">
      <c r="A1609" s="49"/>
      <c r="C1609" s="39"/>
    </row>
    <row r="1610" spans="1:3" x14ac:dyDescent="0.2">
      <c r="A1610" s="49"/>
      <c r="C1610" s="39"/>
    </row>
    <row r="1611" spans="1:3" x14ac:dyDescent="0.2">
      <c r="A1611" s="49"/>
      <c r="C1611" s="39"/>
    </row>
    <row r="1612" spans="1:3" x14ac:dyDescent="0.2">
      <c r="A1612" s="49"/>
      <c r="C1612" s="39"/>
    </row>
    <row r="1613" spans="1:3" x14ac:dyDescent="0.2">
      <c r="A1613" s="49"/>
      <c r="C1613" s="39"/>
    </row>
    <row r="1614" spans="1:3" x14ac:dyDescent="0.2">
      <c r="A1614" s="49"/>
      <c r="C1614" s="39"/>
    </row>
    <row r="1615" spans="1:3" x14ac:dyDescent="0.2">
      <c r="A1615" s="49"/>
      <c r="C1615" s="39"/>
    </row>
    <row r="1616" spans="1:3" x14ac:dyDescent="0.2">
      <c r="A1616" s="49"/>
      <c r="C1616" s="39"/>
    </row>
    <row r="1617" spans="1:3" x14ac:dyDescent="0.2">
      <c r="A1617" s="49"/>
      <c r="C1617" s="39"/>
    </row>
    <row r="1618" spans="1:3" x14ac:dyDescent="0.2">
      <c r="A1618" s="49"/>
      <c r="C1618" s="39"/>
    </row>
    <row r="1619" spans="1:3" x14ac:dyDescent="0.2">
      <c r="A1619" s="49"/>
      <c r="C1619" s="39"/>
    </row>
    <row r="1620" spans="1:3" x14ac:dyDescent="0.2">
      <c r="A1620" s="49"/>
      <c r="C1620" s="39"/>
    </row>
    <row r="1621" spans="1:3" x14ac:dyDescent="0.2">
      <c r="A1621" s="49"/>
      <c r="C1621" s="39"/>
    </row>
    <row r="1622" spans="1:3" x14ac:dyDescent="0.2">
      <c r="A1622" s="49"/>
      <c r="C1622" s="39"/>
    </row>
    <row r="1623" spans="1:3" x14ac:dyDescent="0.2">
      <c r="A1623" s="49"/>
      <c r="C1623" s="39"/>
    </row>
    <row r="1624" spans="1:3" x14ac:dyDescent="0.2">
      <c r="A1624" s="49"/>
      <c r="C1624" s="39"/>
    </row>
    <row r="1625" spans="1:3" x14ac:dyDescent="0.2">
      <c r="A1625" s="49"/>
      <c r="C1625" s="39"/>
    </row>
    <row r="1626" spans="1:3" x14ac:dyDescent="0.2">
      <c r="A1626" s="49"/>
      <c r="C1626" s="39"/>
    </row>
    <row r="1627" spans="1:3" x14ac:dyDescent="0.2">
      <c r="A1627" s="49"/>
      <c r="C1627" s="39"/>
    </row>
    <row r="1628" spans="1:3" x14ac:dyDescent="0.2">
      <c r="A1628" s="49"/>
      <c r="C1628" s="39"/>
    </row>
    <row r="1629" spans="1:3" x14ac:dyDescent="0.2">
      <c r="A1629" s="49"/>
      <c r="C1629" s="39"/>
    </row>
    <row r="1630" spans="1:3" x14ac:dyDescent="0.2">
      <c r="A1630" s="49"/>
      <c r="C1630" s="39"/>
    </row>
    <row r="1631" spans="1:3" x14ac:dyDescent="0.2">
      <c r="A1631" s="49"/>
      <c r="C1631" s="39"/>
    </row>
    <row r="1632" spans="1:3" x14ac:dyDescent="0.2">
      <c r="A1632" s="49"/>
      <c r="C1632" s="39"/>
    </row>
    <row r="1633" spans="1:3" x14ac:dyDescent="0.2">
      <c r="A1633" s="49"/>
      <c r="C1633" s="39"/>
    </row>
    <row r="1634" spans="1:3" x14ac:dyDescent="0.2">
      <c r="A1634" s="49"/>
      <c r="C1634" s="39"/>
    </row>
    <row r="1635" spans="1:3" x14ac:dyDescent="0.2">
      <c r="A1635" s="49"/>
      <c r="C1635" s="39"/>
    </row>
    <row r="1636" spans="1:3" x14ac:dyDescent="0.2">
      <c r="A1636" s="49"/>
      <c r="C1636" s="39"/>
    </row>
    <row r="1637" spans="1:3" x14ac:dyDescent="0.2">
      <c r="A1637" s="49"/>
      <c r="C1637" s="39"/>
    </row>
    <row r="1638" spans="1:3" x14ac:dyDescent="0.2">
      <c r="A1638" s="49"/>
      <c r="C1638" s="39"/>
    </row>
    <row r="1639" spans="1:3" x14ac:dyDescent="0.2">
      <c r="A1639" s="49"/>
      <c r="C1639" s="39"/>
    </row>
    <row r="1640" spans="1:3" x14ac:dyDescent="0.2">
      <c r="A1640" s="49"/>
      <c r="C1640" s="39"/>
    </row>
    <row r="1641" spans="1:3" x14ac:dyDescent="0.2">
      <c r="A1641" s="49"/>
      <c r="C1641" s="39"/>
    </row>
    <row r="1642" spans="1:3" x14ac:dyDescent="0.2">
      <c r="A1642" s="49"/>
      <c r="C1642" s="39"/>
    </row>
    <row r="1643" spans="1:3" x14ac:dyDescent="0.2">
      <c r="A1643" s="49"/>
      <c r="C1643" s="39"/>
    </row>
    <row r="1644" spans="1:3" x14ac:dyDescent="0.2">
      <c r="A1644" s="49"/>
      <c r="C1644" s="39"/>
    </row>
    <row r="1645" spans="1:3" x14ac:dyDescent="0.2">
      <c r="A1645" s="49"/>
      <c r="C1645" s="39"/>
    </row>
    <row r="1646" spans="1:3" x14ac:dyDescent="0.2">
      <c r="A1646" s="49"/>
      <c r="C1646" s="39"/>
    </row>
    <row r="1647" spans="1:3" x14ac:dyDescent="0.2">
      <c r="A1647" s="49"/>
      <c r="C1647" s="39"/>
    </row>
    <row r="1648" spans="1:3" x14ac:dyDescent="0.2">
      <c r="A1648" s="49"/>
      <c r="C1648" s="39"/>
    </row>
    <row r="1649" spans="1:3" x14ac:dyDescent="0.2">
      <c r="A1649" s="49"/>
      <c r="C1649" s="39"/>
    </row>
    <row r="1650" spans="1:3" x14ac:dyDescent="0.2">
      <c r="A1650" s="49"/>
      <c r="C1650" s="39"/>
    </row>
    <row r="1651" spans="1:3" x14ac:dyDescent="0.2">
      <c r="A1651" s="49"/>
      <c r="C1651" s="39"/>
    </row>
    <row r="1652" spans="1:3" x14ac:dyDescent="0.2">
      <c r="A1652" s="49"/>
      <c r="C1652" s="39"/>
    </row>
    <row r="1653" spans="1:3" x14ac:dyDescent="0.2">
      <c r="A1653" s="49"/>
      <c r="C1653" s="39"/>
    </row>
    <row r="1654" spans="1:3" x14ac:dyDescent="0.2">
      <c r="A1654" s="49"/>
      <c r="C1654" s="39"/>
    </row>
    <row r="1655" spans="1:3" x14ac:dyDescent="0.2">
      <c r="A1655" s="49"/>
      <c r="C1655" s="39"/>
    </row>
    <row r="1656" spans="1:3" x14ac:dyDescent="0.2">
      <c r="A1656" s="49"/>
      <c r="C1656" s="39"/>
    </row>
    <row r="1657" spans="1:3" x14ac:dyDescent="0.2">
      <c r="A1657" s="49"/>
      <c r="C1657" s="39"/>
    </row>
    <row r="1658" spans="1:3" x14ac:dyDescent="0.2">
      <c r="A1658" s="49"/>
      <c r="C1658" s="39"/>
    </row>
    <row r="1659" spans="1:3" x14ac:dyDescent="0.2">
      <c r="A1659" s="49"/>
      <c r="C1659" s="39"/>
    </row>
    <row r="1660" spans="1:3" x14ac:dyDescent="0.2">
      <c r="A1660" s="49"/>
      <c r="C1660" s="39"/>
    </row>
    <row r="1661" spans="1:3" x14ac:dyDescent="0.2">
      <c r="A1661" s="49"/>
      <c r="C1661" s="39"/>
    </row>
    <row r="1662" spans="1:3" x14ac:dyDescent="0.2">
      <c r="A1662" s="49"/>
      <c r="C1662" s="39"/>
    </row>
    <row r="1663" spans="1:3" x14ac:dyDescent="0.2">
      <c r="A1663" s="49"/>
      <c r="C1663" s="39"/>
    </row>
    <row r="1664" spans="1:3" x14ac:dyDescent="0.2">
      <c r="A1664" s="49"/>
      <c r="C1664" s="39"/>
    </row>
    <row r="1665" spans="1:3" x14ac:dyDescent="0.2">
      <c r="A1665" s="49"/>
      <c r="C1665" s="39"/>
    </row>
    <row r="1666" spans="1:3" x14ac:dyDescent="0.2">
      <c r="A1666" s="49"/>
      <c r="C1666" s="39"/>
    </row>
    <row r="1667" spans="1:3" x14ac:dyDescent="0.2">
      <c r="A1667" s="49"/>
      <c r="C1667" s="39"/>
    </row>
    <row r="1668" spans="1:3" x14ac:dyDescent="0.2">
      <c r="A1668" s="49"/>
      <c r="C1668" s="39"/>
    </row>
    <row r="1669" spans="1:3" x14ac:dyDescent="0.2">
      <c r="A1669" s="49"/>
      <c r="C1669" s="39"/>
    </row>
    <row r="1670" spans="1:3" x14ac:dyDescent="0.2">
      <c r="A1670" s="49"/>
      <c r="C1670" s="39"/>
    </row>
    <row r="1671" spans="1:3" x14ac:dyDescent="0.2">
      <c r="A1671" s="49"/>
      <c r="C1671" s="39"/>
    </row>
    <row r="1672" spans="1:3" x14ac:dyDescent="0.2">
      <c r="A1672" s="49"/>
      <c r="C1672" s="39"/>
    </row>
    <row r="1673" spans="1:3" x14ac:dyDescent="0.2">
      <c r="A1673" s="49"/>
      <c r="C1673" s="39"/>
    </row>
    <row r="1674" spans="1:3" x14ac:dyDescent="0.2">
      <c r="A1674" s="49"/>
      <c r="C1674" s="39"/>
    </row>
    <row r="1675" spans="1:3" x14ac:dyDescent="0.2">
      <c r="A1675" s="49"/>
      <c r="C1675" s="39"/>
    </row>
    <row r="1676" spans="1:3" x14ac:dyDescent="0.2">
      <c r="A1676" s="49"/>
      <c r="C1676" s="39"/>
    </row>
    <row r="1677" spans="1:3" x14ac:dyDescent="0.2">
      <c r="A1677" s="49"/>
      <c r="C1677" s="39"/>
    </row>
    <row r="1678" spans="1:3" x14ac:dyDescent="0.2">
      <c r="A1678" s="49"/>
      <c r="C1678" s="39"/>
    </row>
    <row r="1679" spans="1:3" x14ac:dyDescent="0.2">
      <c r="A1679" s="49"/>
      <c r="C1679" s="39"/>
    </row>
    <row r="1680" spans="1:3" x14ac:dyDescent="0.2">
      <c r="A1680" s="49"/>
      <c r="C1680" s="39"/>
    </row>
    <row r="1681" spans="1:3" x14ac:dyDescent="0.2">
      <c r="A1681" s="49"/>
      <c r="C1681" s="39"/>
    </row>
    <row r="1682" spans="1:3" x14ac:dyDescent="0.2">
      <c r="A1682" s="49"/>
      <c r="C1682" s="39"/>
    </row>
    <row r="1683" spans="1:3" x14ac:dyDescent="0.2">
      <c r="A1683" s="49"/>
      <c r="C1683" s="39"/>
    </row>
    <row r="1684" spans="1:3" x14ac:dyDescent="0.2">
      <c r="A1684" s="49"/>
      <c r="C1684" s="39"/>
    </row>
    <row r="1685" spans="1:3" x14ac:dyDescent="0.2">
      <c r="A1685" s="49"/>
      <c r="C1685" s="39"/>
    </row>
    <row r="1686" spans="1:3" x14ac:dyDescent="0.2">
      <c r="A1686" s="49"/>
      <c r="C1686" s="39"/>
    </row>
    <row r="1687" spans="1:3" x14ac:dyDescent="0.2">
      <c r="A1687" s="49"/>
      <c r="C1687" s="39"/>
    </row>
    <row r="1688" spans="1:3" x14ac:dyDescent="0.2">
      <c r="A1688" s="49"/>
      <c r="C1688" s="39"/>
    </row>
    <row r="1689" spans="1:3" x14ac:dyDescent="0.2">
      <c r="A1689" s="49"/>
      <c r="C1689" s="39"/>
    </row>
    <row r="1690" spans="1:3" x14ac:dyDescent="0.2">
      <c r="A1690" s="49"/>
      <c r="C1690" s="39"/>
    </row>
    <row r="1691" spans="1:3" x14ac:dyDescent="0.2">
      <c r="A1691" s="49"/>
      <c r="C1691" s="39"/>
    </row>
    <row r="1692" spans="1:3" x14ac:dyDescent="0.2">
      <c r="A1692" s="49"/>
      <c r="C1692" s="39"/>
    </row>
    <row r="1693" spans="1:3" x14ac:dyDescent="0.2">
      <c r="A1693" s="49"/>
      <c r="C1693" s="39"/>
    </row>
    <row r="1694" spans="1:3" x14ac:dyDescent="0.2">
      <c r="A1694" s="49"/>
      <c r="C1694" s="39"/>
    </row>
    <row r="1695" spans="1:3" x14ac:dyDescent="0.2">
      <c r="A1695" s="49"/>
      <c r="C1695" s="39"/>
    </row>
    <row r="1696" spans="1:3" x14ac:dyDescent="0.2">
      <c r="A1696" s="49"/>
      <c r="C1696" s="39"/>
    </row>
    <row r="1697" spans="1:3" x14ac:dyDescent="0.2">
      <c r="A1697" s="49"/>
      <c r="C1697" s="39"/>
    </row>
    <row r="1698" spans="1:3" x14ac:dyDescent="0.2">
      <c r="A1698" s="49"/>
      <c r="C1698" s="39"/>
    </row>
    <row r="1699" spans="1:3" x14ac:dyDescent="0.2">
      <c r="A1699" s="49"/>
      <c r="C1699" s="39"/>
    </row>
    <row r="1700" spans="1:3" x14ac:dyDescent="0.2">
      <c r="A1700" s="49"/>
      <c r="C1700" s="39"/>
    </row>
    <row r="1701" spans="1:3" x14ac:dyDescent="0.2">
      <c r="A1701" s="49"/>
      <c r="C1701" s="39"/>
    </row>
    <row r="1702" spans="1:3" x14ac:dyDescent="0.2">
      <c r="A1702" s="49"/>
      <c r="C1702" s="39"/>
    </row>
    <row r="1703" spans="1:3" x14ac:dyDescent="0.2">
      <c r="A1703" s="49"/>
      <c r="C1703" s="39"/>
    </row>
    <row r="1704" spans="1:3" x14ac:dyDescent="0.2">
      <c r="A1704" s="49"/>
      <c r="C1704" s="39"/>
    </row>
    <row r="1705" spans="1:3" x14ac:dyDescent="0.2">
      <c r="A1705" s="49"/>
      <c r="C1705" s="39"/>
    </row>
    <row r="1706" spans="1:3" x14ac:dyDescent="0.2">
      <c r="A1706" s="49"/>
      <c r="C1706" s="39"/>
    </row>
    <row r="1707" spans="1:3" x14ac:dyDescent="0.2">
      <c r="A1707" s="49"/>
      <c r="C1707" s="39"/>
    </row>
    <row r="1708" spans="1:3" x14ac:dyDescent="0.2">
      <c r="A1708" s="49"/>
      <c r="C1708" s="39"/>
    </row>
    <row r="1709" spans="1:3" x14ac:dyDescent="0.2">
      <c r="A1709" s="49"/>
      <c r="C1709" s="39"/>
    </row>
    <row r="1710" spans="1:3" x14ac:dyDescent="0.2">
      <c r="A1710" s="49"/>
      <c r="C1710" s="39"/>
    </row>
    <row r="1711" spans="1:3" x14ac:dyDescent="0.2">
      <c r="A1711" s="49"/>
      <c r="C1711" s="39"/>
    </row>
    <row r="1712" spans="1:3" x14ac:dyDescent="0.2">
      <c r="A1712" s="49"/>
      <c r="C1712" s="39"/>
    </row>
    <row r="1713" spans="1:3" x14ac:dyDescent="0.2">
      <c r="A1713" s="49"/>
      <c r="C1713" s="39"/>
    </row>
    <row r="1714" spans="1:3" x14ac:dyDescent="0.2">
      <c r="A1714" s="49"/>
      <c r="C1714" s="39"/>
    </row>
    <row r="1715" spans="1:3" x14ac:dyDescent="0.2">
      <c r="A1715" s="49"/>
      <c r="C1715" s="39"/>
    </row>
    <row r="1716" spans="1:3" x14ac:dyDescent="0.2">
      <c r="A1716" s="49"/>
      <c r="C1716" s="39"/>
    </row>
    <row r="1717" spans="1:3" x14ac:dyDescent="0.2">
      <c r="A1717" s="49"/>
      <c r="C1717" s="39"/>
    </row>
    <row r="1718" spans="1:3" x14ac:dyDescent="0.2">
      <c r="A1718" s="49"/>
      <c r="C1718" s="39"/>
    </row>
    <row r="1719" spans="1:3" x14ac:dyDescent="0.2">
      <c r="A1719" s="49"/>
      <c r="C1719" s="39"/>
    </row>
    <row r="1720" spans="1:3" x14ac:dyDescent="0.2">
      <c r="A1720" s="49"/>
      <c r="C1720" s="39"/>
    </row>
    <row r="1721" spans="1:3" x14ac:dyDescent="0.2">
      <c r="A1721" s="49"/>
      <c r="C1721" s="39"/>
    </row>
    <row r="1722" spans="1:3" x14ac:dyDescent="0.2">
      <c r="A1722" s="49"/>
      <c r="C1722" s="39"/>
    </row>
    <row r="1723" spans="1:3" x14ac:dyDescent="0.2">
      <c r="A1723" s="49"/>
      <c r="C1723" s="39"/>
    </row>
    <row r="1724" spans="1:3" x14ac:dyDescent="0.2">
      <c r="A1724" s="49"/>
      <c r="C1724" s="39"/>
    </row>
    <row r="1725" spans="1:3" x14ac:dyDescent="0.2">
      <c r="A1725" s="49"/>
      <c r="C1725" s="39"/>
    </row>
    <row r="1726" spans="1:3" x14ac:dyDescent="0.2">
      <c r="A1726" s="49"/>
      <c r="C1726" s="39"/>
    </row>
    <row r="1727" spans="1:3" x14ac:dyDescent="0.2">
      <c r="A1727" s="49"/>
      <c r="C1727" s="39"/>
    </row>
    <row r="1728" spans="1:3" x14ac:dyDescent="0.2">
      <c r="A1728" s="49"/>
      <c r="C1728" s="39"/>
    </row>
    <row r="1729" spans="1:3" x14ac:dyDescent="0.2">
      <c r="A1729" s="49"/>
      <c r="C1729" s="39"/>
    </row>
    <row r="1730" spans="1:3" x14ac:dyDescent="0.2">
      <c r="A1730" s="49"/>
      <c r="C1730" s="39"/>
    </row>
    <row r="1731" spans="1:3" x14ac:dyDescent="0.2">
      <c r="A1731" s="49"/>
      <c r="C1731" s="39"/>
    </row>
    <row r="1732" spans="1:3" x14ac:dyDescent="0.2">
      <c r="A1732" s="49"/>
      <c r="C1732" s="39"/>
    </row>
    <row r="1733" spans="1:3" x14ac:dyDescent="0.2">
      <c r="A1733" s="49"/>
      <c r="C1733" s="39"/>
    </row>
    <row r="1734" spans="1:3" x14ac:dyDescent="0.2">
      <c r="A1734" s="49"/>
      <c r="C1734" s="39"/>
    </row>
    <row r="1735" spans="1:3" x14ac:dyDescent="0.2">
      <c r="A1735" s="49"/>
      <c r="C1735" s="39"/>
    </row>
    <row r="1736" spans="1:3" x14ac:dyDescent="0.2">
      <c r="A1736" s="49"/>
      <c r="C1736" s="39"/>
    </row>
    <row r="1737" spans="1:3" x14ac:dyDescent="0.2">
      <c r="A1737" s="49"/>
      <c r="C1737" s="39"/>
    </row>
    <row r="1738" spans="1:3" x14ac:dyDescent="0.2">
      <c r="A1738" s="49"/>
      <c r="C1738" s="39"/>
    </row>
    <row r="1739" spans="1:3" x14ac:dyDescent="0.2">
      <c r="A1739" s="49"/>
      <c r="C1739" s="39"/>
    </row>
    <row r="1740" spans="1:3" x14ac:dyDescent="0.2">
      <c r="A1740" s="49"/>
      <c r="C1740" s="39"/>
    </row>
    <row r="1741" spans="1:3" x14ac:dyDescent="0.2">
      <c r="A1741" s="49"/>
      <c r="C1741" s="39"/>
    </row>
    <row r="1742" spans="1:3" x14ac:dyDescent="0.2">
      <c r="A1742" s="49"/>
      <c r="C1742" s="39"/>
    </row>
    <row r="1743" spans="1:3" x14ac:dyDescent="0.2">
      <c r="A1743" s="49"/>
      <c r="C1743" s="39"/>
    </row>
    <row r="1744" spans="1:3" x14ac:dyDescent="0.2">
      <c r="A1744" s="49"/>
      <c r="C1744" s="39"/>
    </row>
    <row r="1745" spans="1:3" x14ac:dyDescent="0.2">
      <c r="A1745" s="49"/>
      <c r="C1745" s="39"/>
    </row>
    <row r="1746" spans="1:3" x14ac:dyDescent="0.2">
      <c r="A1746" s="49"/>
      <c r="C1746" s="39"/>
    </row>
    <row r="1747" spans="1:3" x14ac:dyDescent="0.2">
      <c r="A1747" s="49"/>
      <c r="C1747" s="39"/>
    </row>
    <row r="1748" spans="1:3" x14ac:dyDescent="0.2">
      <c r="A1748" s="49"/>
      <c r="C1748" s="39"/>
    </row>
    <row r="1749" spans="1:3" x14ac:dyDescent="0.2">
      <c r="A1749" s="49"/>
      <c r="C1749" s="39"/>
    </row>
    <row r="1750" spans="1:3" x14ac:dyDescent="0.2">
      <c r="A1750" s="49"/>
      <c r="C1750" s="39"/>
    </row>
    <row r="1751" spans="1:3" x14ac:dyDescent="0.2">
      <c r="A1751" s="49"/>
      <c r="C1751" s="39"/>
    </row>
    <row r="1752" spans="1:3" x14ac:dyDescent="0.2">
      <c r="A1752" s="49"/>
      <c r="C1752" s="39"/>
    </row>
    <row r="1753" spans="1:3" x14ac:dyDescent="0.2">
      <c r="A1753" s="49"/>
      <c r="C1753" s="39"/>
    </row>
    <row r="1754" spans="1:3" x14ac:dyDescent="0.2">
      <c r="A1754" s="49"/>
      <c r="C1754" s="39"/>
    </row>
    <row r="1755" spans="1:3" x14ac:dyDescent="0.2">
      <c r="A1755" s="49"/>
      <c r="C1755" s="39"/>
    </row>
    <row r="1756" spans="1:3" x14ac:dyDescent="0.2">
      <c r="A1756" s="49"/>
      <c r="C1756" s="39"/>
    </row>
    <row r="1757" spans="1:3" x14ac:dyDescent="0.2">
      <c r="A1757" s="49"/>
      <c r="C1757" s="39"/>
    </row>
    <row r="1758" spans="1:3" x14ac:dyDescent="0.2">
      <c r="A1758" s="49"/>
      <c r="C1758" s="39"/>
    </row>
    <row r="1759" spans="1:3" x14ac:dyDescent="0.2">
      <c r="A1759" s="49"/>
      <c r="C1759" s="39"/>
    </row>
    <row r="1760" spans="1:3" x14ac:dyDescent="0.2">
      <c r="A1760" s="49"/>
      <c r="C1760" s="39"/>
    </row>
    <row r="1761" spans="1:3" x14ac:dyDescent="0.2">
      <c r="A1761" s="49"/>
      <c r="C1761" s="39"/>
    </row>
    <row r="1762" spans="1:3" x14ac:dyDescent="0.2">
      <c r="A1762" s="49"/>
      <c r="C1762" s="39"/>
    </row>
    <row r="1763" spans="1:3" x14ac:dyDescent="0.2">
      <c r="A1763" s="49"/>
      <c r="C1763" s="39"/>
    </row>
    <row r="1764" spans="1:3" x14ac:dyDescent="0.2">
      <c r="A1764" s="49"/>
      <c r="C1764" s="39"/>
    </row>
    <row r="1765" spans="1:3" x14ac:dyDescent="0.2">
      <c r="A1765" s="49"/>
      <c r="C1765" s="39"/>
    </row>
    <row r="1766" spans="1:3" x14ac:dyDescent="0.2">
      <c r="A1766" s="49"/>
      <c r="C1766" s="39"/>
    </row>
    <row r="1767" spans="1:3" x14ac:dyDescent="0.2">
      <c r="A1767" s="49"/>
      <c r="C1767" s="39"/>
    </row>
    <row r="1768" spans="1:3" x14ac:dyDescent="0.2">
      <c r="A1768" s="49"/>
      <c r="C1768" s="39"/>
    </row>
    <row r="1769" spans="1:3" x14ac:dyDescent="0.2">
      <c r="A1769" s="49"/>
      <c r="C1769" s="39"/>
    </row>
    <row r="1770" spans="1:3" x14ac:dyDescent="0.2">
      <c r="A1770" s="49"/>
      <c r="C1770" s="39"/>
    </row>
    <row r="1771" spans="1:3" x14ac:dyDescent="0.2">
      <c r="A1771" s="49"/>
      <c r="C1771" s="39"/>
    </row>
    <row r="1772" spans="1:3" x14ac:dyDescent="0.2">
      <c r="A1772" s="49"/>
      <c r="C1772" s="39"/>
    </row>
    <row r="1773" spans="1:3" x14ac:dyDescent="0.2">
      <c r="A1773" s="49"/>
      <c r="C1773" s="39"/>
    </row>
    <row r="1774" spans="1:3" x14ac:dyDescent="0.2">
      <c r="A1774" s="49"/>
      <c r="C1774" s="39"/>
    </row>
    <row r="1775" spans="1:3" x14ac:dyDescent="0.2">
      <c r="A1775" s="49"/>
      <c r="C1775" s="39"/>
    </row>
    <row r="1776" spans="1:3" x14ac:dyDescent="0.2">
      <c r="A1776" s="49"/>
      <c r="C1776" s="39"/>
    </row>
    <row r="1777" spans="1:3" x14ac:dyDescent="0.2">
      <c r="A1777" s="49"/>
      <c r="C1777" s="39"/>
    </row>
    <row r="1778" spans="1:3" x14ac:dyDescent="0.2">
      <c r="A1778" s="49"/>
      <c r="C1778" s="39"/>
    </row>
    <row r="1779" spans="1:3" x14ac:dyDescent="0.2">
      <c r="A1779" s="49"/>
      <c r="C1779" s="39"/>
    </row>
    <row r="1780" spans="1:3" x14ac:dyDescent="0.2">
      <c r="A1780" s="49"/>
      <c r="C1780" s="39"/>
    </row>
    <row r="1781" spans="1:3" x14ac:dyDescent="0.2">
      <c r="A1781" s="49"/>
      <c r="C1781" s="39"/>
    </row>
    <row r="1782" spans="1:3" x14ac:dyDescent="0.2">
      <c r="A1782" s="49"/>
      <c r="C1782" s="39"/>
    </row>
    <row r="1783" spans="1:3" x14ac:dyDescent="0.2">
      <c r="A1783" s="49"/>
      <c r="C1783" s="39"/>
    </row>
    <row r="1784" spans="1:3" x14ac:dyDescent="0.2">
      <c r="A1784" s="49"/>
      <c r="C1784" s="39"/>
    </row>
    <row r="1785" spans="1:3" x14ac:dyDescent="0.2">
      <c r="A1785" s="49"/>
      <c r="C1785" s="39"/>
    </row>
    <row r="1786" spans="1:3" x14ac:dyDescent="0.2">
      <c r="A1786" s="49"/>
      <c r="C1786" s="39"/>
    </row>
    <row r="1787" spans="1:3" x14ac:dyDescent="0.2">
      <c r="A1787" s="49"/>
      <c r="C1787" s="39"/>
    </row>
    <row r="1788" spans="1:3" x14ac:dyDescent="0.2">
      <c r="A1788" s="49"/>
      <c r="C1788" s="39"/>
    </row>
    <row r="1789" spans="1:3" x14ac:dyDescent="0.2">
      <c r="A1789" s="49"/>
      <c r="C1789" s="39"/>
    </row>
    <row r="1790" spans="1:3" x14ac:dyDescent="0.2">
      <c r="A1790" s="49"/>
      <c r="C1790" s="39"/>
    </row>
    <row r="1791" spans="1:3" x14ac:dyDescent="0.2">
      <c r="A1791" s="49"/>
      <c r="C1791" s="39"/>
    </row>
    <row r="1792" spans="1:3" x14ac:dyDescent="0.2">
      <c r="A1792" s="49"/>
      <c r="C1792" s="39"/>
    </row>
    <row r="1793" spans="1:3" x14ac:dyDescent="0.2">
      <c r="A1793" s="49"/>
      <c r="C1793" s="39"/>
    </row>
    <row r="1794" spans="1:3" x14ac:dyDescent="0.2">
      <c r="A1794" s="49"/>
      <c r="C1794" s="39"/>
    </row>
    <row r="1795" spans="1:3" x14ac:dyDescent="0.2">
      <c r="A1795" s="49"/>
      <c r="C1795" s="39"/>
    </row>
    <row r="1796" spans="1:3" x14ac:dyDescent="0.2">
      <c r="A1796" s="49"/>
      <c r="C1796" s="39"/>
    </row>
    <row r="1797" spans="1:3" x14ac:dyDescent="0.2">
      <c r="A1797" s="49"/>
      <c r="C1797" s="39"/>
    </row>
    <row r="1798" spans="1:3" x14ac:dyDescent="0.2">
      <c r="A1798" s="49"/>
      <c r="C1798" s="39"/>
    </row>
    <row r="1799" spans="1:3" x14ac:dyDescent="0.2">
      <c r="A1799" s="49"/>
      <c r="C1799" s="39"/>
    </row>
    <row r="1800" spans="1:3" x14ac:dyDescent="0.2">
      <c r="A1800" s="49"/>
      <c r="C1800" s="39"/>
    </row>
    <row r="1801" spans="1:3" x14ac:dyDescent="0.2">
      <c r="A1801" s="49"/>
      <c r="C1801" s="39"/>
    </row>
    <row r="1802" spans="1:3" x14ac:dyDescent="0.2">
      <c r="A1802" s="49"/>
      <c r="C1802" s="39"/>
    </row>
    <row r="1803" spans="1:3" x14ac:dyDescent="0.2">
      <c r="A1803" s="49"/>
      <c r="C1803" s="39"/>
    </row>
    <row r="1804" spans="1:3" x14ac:dyDescent="0.2">
      <c r="A1804" s="49"/>
      <c r="C1804" s="39"/>
    </row>
    <row r="1805" spans="1:3" x14ac:dyDescent="0.2">
      <c r="A1805" s="49"/>
      <c r="C1805" s="39"/>
    </row>
    <row r="1806" spans="1:3" x14ac:dyDescent="0.2">
      <c r="A1806" s="49"/>
      <c r="C1806" s="39"/>
    </row>
    <row r="1807" spans="1:3" x14ac:dyDescent="0.2">
      <c r="A1807" s="49"/>
      <c r="C1807" s="39"/>
    </row>
    <row r="1808" spans="1:3" x14ac:dyDescent="0.2">
      <c r="A1808" s="49"/>
      <c r="C1808" s="39"/>
    </row>
    <row r="1809" spans="1:3" x14ac:dyDescent="0.2">
      <c r="A1809" s="49"/>
      <c r="C1809" s="39"/>
    </row>
    <row r="1810" spans="1:3" x14ac:dyDescent="0.2">
      <c r="A1810" s="49"/>
      <c r="C1810" s="39"/>
    </row>
    <row r="1811" spans="1:3" x14ac:dyDescent="0.2">
      <c r="A1811" s="49"/>
      <c r="C1811" s="39"/>
    </row>
    <row r="1812" spans="1:3" x14ac:dyDescent="0.2">
      <c r="A1812" s="49"/>
      <c r="C1812" s="39"/>
    </row>
    <row r="1813" spans="1:3" x14ac:dyDescent="0.2">
      <c r="A1813" s="49"/>
      <c r="C1813" s="39"/>
    </row>
    <row r="1814" spans="1:3" x14ac:dyDescent="0.2">
      <c r="A1814" s="49"/>
      <c r="C1814" s="39"/>
    </row>
    <row r="1815" spans="1:3" x14ac:dyDescent="0.2">
      <c r="A1815" s="49"/>
      <c r="C1815" s="39"/>
    </row>
    <row r="1816" spans="1:3" x14ac:dyDescent="0.2">
      <c r="A1816" s="49"/>
      <c r="C1816" s="39"/>
    </row>
    <row r="1817" spans="1:3" x14ac:dyDescent="0.2">
      <c r="A1817" s="49"/>
      <c r="C1817" s="39"/>
    </row>
    <row r="1818" spans="1:3" x14ac:dyDescent="0.2">
      <c r="A1818" s="49"/>
      <c r="C1818" s="39"/>
    </row>
    <row r="1819" spans="1:3" x14ac:dyDescent="0.2">
      <c r="A1819" s="49"/>
      <c r="C1819" s="39"/>
    </row>
    <row r="1820" spans="1:3" x14ac:dyDescent="0.2">
      <c r="A1820" s="49"/>
      <c r="C1820" s="39"/>
    </row>
    <row r="1821" spans="1:3" x14ac:dyDescent="0.2">
      <c r="A1821" s="49"/>
      <c r="C1821" s="39"/>
    </row>
    <row r="1822" spans="1:3" x14ac:dyDescent="0.2">
      <c r="A1822" s="49"/>
      <c r="C1822" s="39"/>
    </row>
    <row r="1823" spans="1:3" x14ac:dyDescent="0.2">
      <c r="A1823" s="49"/>
      <c r="C1823" s="39"/>
    </row>
    <row r="1824" spans="1:3" x14ac:dyDescent="0.2">
      <c r="A1824" s="49"/>
      <c r="C1824" s="39"/>
    </row>
    <row r="1825" spans="1:3" x14ac:dyDescent="0.2">
      <c r="A1825" s="49"/>
      <c r="C1825" s="39"/>
    </row>
    <row r="1826" spans="1:3" x14ac:dyDescent="0.2">
      <c r="A1826" s="49"/>
      <c r="C1826" s="39"/>
    </row>
    <row r="1827" spans="1:3" x14ac:dyDescent="0.2">
      <c r="A1827" s="49"/>
      <c r="C1827" s="39"/>
    </row>
    <row r="1828" spans="1:3" x14ac:dyDescent="0.2">
      <c r="A1828" s="49"/>
      <c r="C1828" s="39"/>
    </row>
    <row r="1829" spans="1:3" x14ac:dyDescent="0.2">
      <c r="A1829" s="49"/>
      <c r="C1829" s="39"/>
    </row>
    <row r="1830" spans="1:3" x14ac:dyDescent="0.2">
      <c r="A1830" s="49"/>
      <c r="C1830" s="39"/>
    </row>
    <row r="1831" spans="1:3" x14ac:dyDescent="0.2">
      <c r="A1831" s="49"/>
      <c r="C1831" s="39"/>
    </row>
    <row r="1832" spans="1:3" x14ac:dyDescent="0.2">
      <c r="A1832" s="49"/>
      <c r="C1832" s="39"/>
    </row>
    <row r="1833" spans="1:3" x14ac:dyDescent="0.2">
      <c r="A1833" s="49"/>
      <c r="C1833" s="39"/>
    </row>
    <row r="1834" spans="1:3" x14ac:dyDescent="0.2">
      <c r="A1834" s="49"/>
      <c r="C1834" s="39"/>
    </row>
    <row r="1835" spans="1:3" x14ac:dyDescent="0.2">
      <c r="A1835" s="49"/>
      <c r="C1835" s="39"/>
    </row>
    <row r="1836" spans="1:3" x14ac:dyDescent="0.2">
      <c r="A1836" s="49"/>
      <c r="C1836" s="39"/>
    </row>
    <row r="1837" spans="1:3" x14ac:dyDescent="0.2">
      <c r="A1837" s="49"/>
      <c r="C1837" s="39"/>
    </row>
    <row r="1838" spans="1:3" x14ac:dyDescent="0.2">
      <c r="A1838" s="49"/>
      <c r="C1838" s="39"/>
    </row>
    <row r="1839" spans="1:3" x14ac:dyDescent="0.2">
      <c r="A1839" s="49"/>
      <c r="C1839" s="39"/>
    </row>
    <row r="1840" spans="1:3" x14ac:dyDescent="0.2">
      <c r="A1840" s="49"/>
      <c r="C1840" s="39"/>
    </row>
    <row r="1841" spans="1:3" x14ac:dyDescent="0.2">
      <c r="A1841" s="49"/>
      <c r="C1841" s="39"/>
    </row>
    <row r="1842" spans="1:3" x14ac:dyDescent="0.2">
      <c r="A1842" s="49"/>
      <c r="C1842" s="39"/>
    </row>
    <row r="1843" spans="1:3" x14ac:dyDescent="0.2">
      <c r="A1843" s="49"/>
      <c r="C1843" s="39"/>
    </row>
    <row r="1844" spans="1:3" x14ac:dyDescent="0.2">
      <c r="A1844" s="49"/>
      <c r="C1844" s="39"/>
    </row>
    <row r="1845" spans="1:3" x14ac:dyDescent="0.2">
      <c r="A1845" s="49"/>
      <c r="C1845" s="39"/>
    </row>
    <row r="1846" spans="1:3" x14ac:dyDescent="0.2">
      <c r="A1846" s="49"/>
      <c r="C1846" s="39"/>
    </row>
    <row r="1847" spans="1:3" x14ac:dyDescent="0.2">
      <c r="A1847" s="49"/>
      <c r="C1847" s="39"/>
    </row>
    <row r="1848" spans="1:3" x14ac:dyDescent="0.2">
      <c r="A1848" s="49"/>
      <c r="C1848" s="39"/>
    </row>
    <row r="1849" spans="1:3" x14ac:dyDescent="0.2">
      <c r="A1849" s="49"/>
      <c r="C1849" s="39"/>
    </row>
    <row r="1850" spans="1:3" x14ac:dyDescent="0.2">
      <c r="A1850" s="49"/>
      <c r="C1850" s="39"/>
    </row>
    <row r="1851" spans="1:3" x14ac:dyDescent="0.2">
      <c r="A1851" s="49"/>
      <c r="C1851" s="39"/>
    </row>
    <row r="1852" spans="1:3" x14ac:dyDescent="0.2">
      <c r="A1852" s="49"/>
      <c r="C1852" s="39"/>
    </row>
    <row r="1853" spans="1:3" x14ac:dyDescent="0.2">
      <c r="A1853" s="49"/>
      <c r="C1853" s="39"/>
    </row>
    <row r="1854" spans="1:3" x14ac:dyDescent="0.2">
      <c r="A1854" s="49"/>
      <c r="C1854" s="39"/>
    </row>
    <row r="1855" spans="1:3" x14ac:dyDescent="0.2">
      <c r="A1855" s="49"/>
      <c r="C1855" s="39"/>
    </row>
    <row r="1856" spans="1:3" x14ac:dyDescent="0.2">
      <c r="A1856" s="49"/>
      <c r="C1856" s="39"/>
    </row>
    <row r="1857" spans="1:3" x14ac:dyDescent="0.2">
      <c r="A1857" s="49"/>
      <c r="C1857" s="39"/>
    </row>
    <row r="1858" spans="1:3" x14ac:dyDescent="0.2">
      <c r="A1858" s="49"/>
      <c r="C1858" s="39"/>
    </row>
    <row r="1859" spans="1:3" x14ac:dyDescent="0.2">
      <c r="A1859" s="49"/>
      <c r="C1859" s="39"/>
    </row>
    <row r="1860" spans="1:3" x14ac:dyDescent="0.2">
      <c r="A1860" s="49"/>
      <c r="C1860" s="39"/>
    </row>
    <row r="1861" spans="1:3" x14ac:dyDescent="0.2">
      <c r="A1861" s="49"/>
      <c r="C1861" s="39"/>
    </row>
    <row r="1862" spans="1:3" x14ac:dyDescent="0.2">
      <c r="A1862" s="49"/>
      <c r="C1862" s="39"/>
    </row>
    <row r="1863" spans="1:3" x14ac:dyDescent="0.2">
      <c r="A1863" s="49"/>
      <c r="C1863" s="39"/>
    </row>
    <row r="1864" spans="1:3" x14ac:dyDescent="0.2">
      <c r="A1864" s="49"/>
      <c r="C1864" s="39"/>
    </row>
    <row r="1865" spans="1:3" x14ac:dyDescent="0.2">
      <c r="A1865" s="49"/>
      <c r="C1865" s="39"/>
    </row>
    <row r="1866" spans="1:3" x14ac:dyDescent="0.2">
      <c r="A1866" s="49"/>
      <c r="C1866" s="39"/>
    </row>
    <row r="1867" spans="1:3" x14ac:dyDescent="0.2">
      <c r="A1867" s="49"/>
      <c r="C1867" s="39"/>
    </row>
    <row r="1868" spans="1:3" x14ac:dyDescent="0.2">
      <c r="A1868" s="49"/>
      <c r="C1868" s="39"/>
    </row>
    <row r="1869" spans="1:3" x14ac:dyDescent="0.2">
      <c r="A1869" s="49"/>
      <c r="C1869" s="39"/>
    </row>
    <row r="1870" spans="1:3" x14ac:dyDescent="0.2">
      <c r="A1870" s="49"/>
      <c r="C1870" s="39"/>
    </row>
    <row r="1871" spans="1:3" x14ac:dyDescent="0.2">
      <c r="A1871" s="49"/>
      <c r="C1871" s="39"/>
    </row>
    <row r="1872" spans="1:3" x14ac:dyDescent="0.2">
      <c r="A1872" s="49"/>
      <c r="C1872" s="39"/>
    </row>
    <row r="1873" spans="1:3" x14ac:dyDescent="0.2">
      <c r="A1873" s="49"/>
      <c r="C1873" s="39"/>
    </row>
    <row r="1874" spans="1:3" x14ac:dyDescent="0.2">
      <c r="A1874" s="49"/>
      <c r="C1874" s="39"/>
    </row>
    <row r="1875" spans="1:3" x14ac:dyDescent="0.2">
      <c r="A1875" s="49"/>
      <c r="C1875" s="39"/>
    </row>
    <row r="1876" spans="1:3" x14ac:dyDescent="0.2">
      <c r="A1876" s="49"/>
      <c r="C1876" s="39"/>
    </row>
    <row r="1877" spans="1:3" x14ac:dyDescent="0.2">
      <c r="A1877" s="49"/>
      <c r="C1877" s="39"/>
    </row>
    <row r="1878" spans="1:3" x14ac:dyDescent="0.2">
      <c r="A1878" s="49"/>
      <c r="C1878" s="39"/>
    </row>
    <row r="1879" spans="1:3" x14ac:dyDescent="0.2">
      <c r="A1879" s="49"/>
      <c r="C1879" s="39"/>
    </row>
    <row r="1880" spans="1:3" x14ac:dyDescent="0.2">
      <c r="A1880" s="49"/>
      <c r="C1880" s="39"/>
    </row>
    <row r="1881" spans="1:3" x14ac:dyDescent="0.2">
      <c r="A1881" s="49"/>
      <c r="C1881" s="39"/>
    </row>
    <row r="1882" spans="1:3" x14ac:dyDescent="0.2">
      <c r="A1882" s="49"/>
      <c r="C1882" s="39"/>
    </row>
    <row r="1883" spans="1:3" x14ac:dyDescent="0.2">
      <c r="A1883" s="49"/>
      <c r="C1883" s="39"/>
    </row>
    <row r="1884" spans="1:3" x14ac:dyDescent="0.2">
      <c r="A1884" s="49"/>
      <c r="C1884" s="39"/>
    </row>
    <row r="1885" spans="1:3" x14ac:dyDescent="0.2">
      <c r="A1885" s="49"/>
      <c r="C1885" s="39"/>
    </row>
    <row r="1886" spans="1:3" x14ac:dyDescent="0.2">
      <c r="A1886" s="49"/>
      <c r="C1886" s="39"/>
    </row>
    <row r="1887" spans="1:3" x14ac:dyDescent="0.2">
      <c r="A1887" s="49"/>
      <c r="C1887" s="39"/>
    </row>
    <row r="1888" spans="1:3" x14ac:dyDescent="0.2">
      <c r="A1888" s="49"/>
      <c r="C1888" s="39"/>
    </row>
    <row r="1889" spans="1:3" x14ac:dyDescent="0.2">
      <c r="A1889" s="49"/>
      <c r="C1889" s="39"/>
    </row>
    <row r="1890" spans="1:3" x14ac:dyDescent="0.2">
      <c r="A1890" s="49"/>
      <c r="C1890" s="39"/>
    </row>
    <row r="1891" spans="1:3" x14ac:dyDescent="0.2">
      <c r="A1891" s="49"/>
      <c r="C1891" s="39"/>
    </row>
    <row r="1892" spans="1:3" x14ac:dyDescent="0.2">
      <c r="A1892" s="49"/>
      <c r="C1892" s="39"/>
    </row>
    <row r="1893" spans="1:3" x14ac:dyDescent="0.2">
      <c r="A1893" s="49"/>
      <c r="C1893" s="39"/>
    </row>
    <row r="1894" spans="1:3" x14ac:dyDescent="0.2">
      <c r="A1894" s="49"/>
      <c r="C1894" s="39"/>
    </row>
    <row r="1895" spans="1:3" x14ac:dyDescent="0.2">
      <c r="A1895" s="49"/>
      <c r="C1895" s="39"/>
    </row>
    <row r="1896" spans="1:3" x14ac:dyDescent="0.2">
      <c r="A1896" s="49"/>
      <c r="C1896" s="39"/>
    </row>
    <row r="1897" spans="1:3" x14ac:dyDescent="0.2">
      <c r="A1897" s="49"/>
      <c r="C1897" s="39"/>
    </row>
    <row r="1898" spans="1:3" x14ac:dyDescent="0.2">
      <c r="A1898" s="49"/>
      <c r="C1898" s="39"/>
    </row>
    <row r="1899" spans="1:3" x14ac:dyDescent="0.2">
      <c r="A1899" s="49"/>
      <c r="C1899" s="39"/>
    </row>
    <row r="1900" spans="1:3" x14ac:dyDescent="0.2">
      <c r="A1900" s="49"/>
      <c r="C1900" s="39"/>
    </row>
    <row r="1901" spans="1:3" x14ac:dyDescent="0.2">
      <c r="A1901" s="49"/>
      <c r="C1901" s="39"/>
    </row>
    <row r="1902" spans="1:3" x14ac:dyDescent="0.2">
      <c r="A1902" s="49"/>
      <c r="C1902" s="39"/>
    </row>
    <row r="1903" spans="1:3" x14ac:dyDescent="0.2">
      <c r="A1903" s="49"/>
      <c r="C1903" s="39"/>
    </row>
    <row r="1904" spans="1:3" x14ac:dyDescent="0.2">
      <c r="A1904" s="49"/>
      <c r="C1904" s="39"/>
    </row>
    <row r="1905" spans="1:3" x14ac:dyDescent="0.2">
      <c r="A1905" s="49"/>
      <c r="C1905" s="39"/>
    </row>
    <row r="1906" spans="1:3" x14ac:dyDescent="0.2">
      <c r="A1906" s="49"/>
      <c r="C1906" s="39"/>
    </row>
    <row r="1907" spans="1:3" x14ac:dyDescent="0.2">
      <c r="A1907" s="49"/>
      <c r="C1907" s="39"/>
    </row>
    <row r="1908" spans="1:3" x14ac:dyDescent="0.2">
      <c r="A1908" s="49"/>
      <c r="C1908" s="39"/>
    </row>
    <row r="1909" spans="1:3" x14ac:dyDescent="0.2">
      <c r="A1909" s="49"/>
      <c r="C1909" s="39"/>
    </row>
    <row r="1910" spans="1:3" x14ac:dyDescent="0.2">
      <c r="A1910" s="49"/>
      <c r="C1910" s="39"/>
    </row>
    <row r="1911" spans="1:3" x14ac:dyDescent="0.2">
      <c r="A1911" s="49"/>
      <c r="C1911" s="39"/>
    </row>
    <row r="1912" spans="1:3" x14ac:dyDescent="0.2">
      <c r="A1912" s="49"/>
      <c r="C1912" s="39"/>
    </row>
    <row r="1913" spans="1:3" x14ac:dyDescent="0.2">
      <c r="A1913" s="49"/>
      <c r="C1913" s="39"/>
    </row>
    <row r="1914" spans="1:3" x14ac:dyDescent="0.2">
      <c r="A1914" s="49"/>
      <c r="C1914" s="39"/>
    </row>
    <row r="1915" spans="1:3" x14ac:dyDescent="0.2">
      <c r="A1915" s="49"/>
      <c r="C1915" s="39"/>
    </row>
    <row r="1916" spans="1:3" x14ac:dyDescent="0.2">
      <c r="A1916" s="49"/>
      <c r="C1916" s="39"/>
    </row>
    <row r="1917" spans="1:3" x14ac:dyDescent="0.2">
      <c r="A1917" s="49"/>
      <c r="C1917" s="39"/>
    </row>
    <row r="1918" spans="1:3" x14ac:dyDescent="0.2">
      <c r="A1918" s="49"/>
      <c r="C1918" s="39"/>
    </row>
    <row r="1919" spans="1:3" x14ac:dyDescent="0.2">
      <c r="A1919" s="49"/>
      <c r="C1919" s="39"/>
    </row>
    <row r="1920" spans="1:3" x14ac:dyDescent="0.2">
      <c r="A1920" s="49"/>
      <c r="C1920" s="39"/>
    </row>
    <row r="1921" spans="1:3" x14ac:dyDescent="0.2">
      <c r="A1921" s="49"/>
      <c r="C1921" s="39"/>
    </row>
    <row r="1922" spans="1:3" x14ac:dyDescent="0.2">
      <c r="A1922" s="49"/>
      <c r="C1922" s="39"/>
    </row>
    <row r="1923" spans="1:3" x14ac:dyDescent="0.2">
      <c r="A1923" s="49"/>
      <c r="C1923" s="39"/>
    </row>
    <row r="1924" spans="1:3" x14ac:dyDescent="0.2">
      <c r="A1924" s="49"/>
      <c r="C1924" s="39"/>
    </row>
    <row r="1925" spans="1:3" x14ac:dyDescent="0.2">
      <c r="A1925" s="49"/>
      <c r="C1925" s="39"/>
    </row>
    <row r="1926" spans="1:3" x14ac:dyDescent="0.2">
      <c r="A1926" s="49"/>
      <c r="C1926" s="39"/>
    </row>
    <row r="1927" spans="1:3" x14ac:dyDescent="0.2">
      <c r="A1927" s="49"/>
      <c r="C1927" s="39"/>
    </row>
    <row r="1928" spans="1:3" x14ac:dyDescent="0.2">
      <c r="A1928" s="49"/>
      <c r="C1928" s="39"/>
    </row>
    <row r="1929" spans="1:3" x14ac:dyDescent="0.2">
      <c r="A1929" s="49"/>
      <c r="C1929" s="39"/>
    </row>
    <row r="1930" spans="1:3" x14ac:dyDescent="0.2">
      <c r="A1930" s="49"/>
      <c r="C1930" s="39"/>
    </row>
    <row r="1931" spans="1:3" x14ac:dyDescent="0.2">
      <c r="A1931" s="49"/>
      <c r="C1931" s="39"/>
    </row>
    <row r="1932" spans="1:3" x14ac:dyDescent="0.2">
      <c r="A1932" s="49"/>
      <c r="C1932" s="39"/>
    </row>
    <row r="1933" spans="1:3" x14ac:dyDescent="0.2">
      <c r="A1933" s="49"/>
      <c r="C1933" s="39"/>
    </row>
    <row r="1934" spans="1:3" x14ac:dyDescent="0.2">
      <c r="A1934" s="49"/>
      <c r="C1934" s="39"/>
    </row>
    <row r="1935" spans="1:3" x14ac:dyDescent="0.2">
      <c r="A1935" s="49"/>
      <c r="C1935" s="39"/>
    </row>
    <row r="1936" spans="1:3" x14ac:dyDescent="0.2">
      <c r="A1936" s="49"/>
      <c r="C1936" s="39"/>
    </row>
    <row r="1937" spans="1:3" x14ac:dyDescent="0.2">
      <c r="A1937" s="49"/>
      <c r="C1937" s="39"/>
    </row>
    <row r="1938" spans="1:3" x14ac:dyDescent="0.2">
      <c r="A1938" s="49"/>
      <c r="C1938" s="39"/>
    </row>
    <row r="1939" spans="1:3" x14ac:dyDescent="0.2">
      <c r="A1939" s="49"/>
      <c r="C1939" s="39"/>
    </row>
    <row r="1940" spans="1:3" x14ac:dyDescent="0.2">
      <c r="A1940" s="49"/>
      <c r="C1940" s="39"/>
    </row>
    <row r="1941" spans="1:3" x14ac:dyDescent="0.2">
      <c r="A1941" s="49"/>
      <c r="C1941" s="39"/>
    </row>
    <row r="1942" spans="1:3" x14ac:dyDescent="0.2">
      <c r="A1942" s="49"/>
      <c r="C1942" s="39"/>
    </row>
    <row r="1943" spans="1:3" x14ac:dyDescent="0.2">
      <c r="A1943" s="49"/>
      <c r="C1943" s="39"/>
    </row>
    <row r="1944" spans="1:3" x14ac:dyDescent="0.2">
      <c r="A1944" s="49"/>
      <c r="C1944" s="39"/>
    </row>
    <row r="1945" spans="1:3" x14ac:dyDescent="0.2">
      <c r="A1945" s="49"/>
      <c r="C1945" s="39"/>
    </row>
    <row r="1946" spans="1:3" x14ac:dyDescent="0.2">
      <c r="A1946" s="49"/>
      <c r="C1946" s="39"/>
    </row>
    <row r="1947" spans="1:3" x14ac:dyDescent="0.2">
      <c r="A1947" s="49"/>
      <c r="C1947" s="39"/>
    </row>
    <row r="1948" spans="1:3" x14ac:dyDescent="0.2">
      <c r="A1948" s="49"/>
      <c r="C1948" s="39"/>
    </row>
    <row r="1949" spans="1:3" x14ac:dyDescent="0.2">
      <c r="A1949" s="49"/>
      <c r="C1949" s="39"/>
    </row>
    <row r="1950" spans="1:3" x14ac:dyDescent="0.2">
      <c r="A1950" s="49"/>
      <c r="C1950" s="39"/>
    </row>
    <row r="1951" spans="1:3" x14ac:dyDescent="0.2">
      <c r="A1951" s="49"/>
      <c r="C1951" s="39"/>
    </row>
    <row r="1952" spans="1:3" x14ac:dyDescent="0.2">
      <c r="A1952" s="49"/>
      <c r="C1952" s="39"/>
    </row>
    <row r="1953" spans="1:3" x14ac:dyDescent="0.2">
      <c r="A1953" s="49"/>
      <c r="C1953" s="39"/>
    </row>
    <row r="1954" spans="1:3" x14ac:dyDescent="0.2">
      <c r="A1954" s="49"/>
      <c r="C1954" s="39"/>
    </row>
    <row r="1955" spans="1:3" x14ac:dyDescent="0.2">
      <c r="A1955" s="49"/>
      <c r="C1955" s="39"/>
    </row>
    <row r="1956" spans="1:3" x14ac:dyDescent="0.2">
      <c r="A1956" s="49"/>
      <c r="C1956" s="39"/>
    </row>
    <row r="1957" spans="1:3" x14ac:dyDescent="0.2">
      <c r="A1957" s="49"/>
      <c r="C1957" s="39"/>
    </row>
    <row r="1958" spans="1:3" x14ac:dyDescent="0.2">
      <c r="A1958" s="49"/>
      <c r="C1958" s="39"/>
    </row>
    <row r="1959" spans="1:3" x14ac:dyDescent="0.2">
      <c r="A1959" s="49"/>
      <c r="C1959" s="39"/>
    </row>
    <row r="1960" spans="1:3" x14ac:dyDescent="0.2">
      <c r="A1960" s="49"/>
      <c r="C1960" s="39"/>
    </row>
    <row r="1961" spans="1:3" x14ac:dyDescent="0.2">
      <c r="A1961" s="49"/>
      <c r="C1961" s="39"/>
    </row>
    <row r="1962" spans="1:3" x14ac:dyDescent="0.2">
      <c r="A1962" s="49"/>
      <c r="C1962" s="39"/>
    </row>
    <row r="1963" spans="1:3" x14ac:dyDescent="0.2">
      <c r="A1963" s="49"/>
      <c r="C1963" s="39"/>
    </row>
    <row r="1964" spans="1:3" x14ac:dyDescent="0.2">
      <c r="A1964" s="49"/>
      <c r="C1964" s="39"/>
    </row>
    <row r="1965" spans="1:3" x14ac:dyDescent="0.2">
      <c r="A1965" s="49"/>
      <c r="C1965" s="39"/>
    </row>
    <row r="1966" spans="1:3" x14ac:dyDescent="0.2">
      <c r="A1966" s="49"/>
      <c r="C1966" s="39"/>
    </row>
    <row r="1967" spans="1:3" x14ac:dyDescent="0.2">
      <c r="A1967" s="49"/>
      <c r="C1967" s="39"/>
    </row>
    <row r="1968" spans="1:3" x14ac:dyDescent="0.2">
      <c r="A1968" s="49"/>
      <c r="C1968" s="39"/>
    </row>
    <row r="1969" spans="1:3" x14ac:dyDescent="0.2">
      <c r="A1969" s="49"/>
      <c r="C1969" s="39"/>
    </row>
    <row r="1970" spans="1:3" x14ac:dyDescent="0.2">
      <c r="A1970" s="49"/>
      <c r="C1970" s="39"/>
    </row>
    <row r="1971" spans="1:3" x14ac:dyDescent="0.2">
      <c r="A1971" s="49"/>
      <c r="C1971" s="39"/>
    </row>
    <row r="1972" spans="1:3" x14ac:dyDescent="0.2">
      <c r="A1972" s="49"/>
      <c r="C1972" s="39"/>
    </row>
    <row r="1973" spans="1:3" x14ac:dyDescent="0.2">
      <c r="A1973" s="49"/>
      <c r="C1973" s="39"/>
    </row>
    <row r="1974" spans="1:3" x14ac:dyDescent="0.2">
      <c r="A1974" s="49"/>
      <c r="C1974" s="39"/>
    </row>
    <row r="1975" spans="1:3" x14ac:dyDescent="0.2">
      <c r="A1975" s="49"/>
      <c r="C1975" s="39"/>
    </row>
    <row r="1976" spans="1:3" x14ac:dyDescent="0.2">
      <c r="A1976" s="49"/>
      <c r="C1976" s="39"/>
    </row>
    <row r="1977" spans="1:3" x14ac:dyDescent="0.2">
      <c r="A1977" s="49"/>
      <c r="C1977" s="39"/>
    </row>
    <row r="1978" spans="1:3" x14ac:dyDescent="0.2">
      <c r="A1978" s="49"/>
      <c r="C1978" s="39"/>
    </row>
    <row r="1979" spans="1:3" x14ac:dyDescent="0.2">
      <c r="A1979" s="49"/>
      <c r="C1979" s="39"/>
    </row>
    <row r="1980" spans="1:3" x14ac:dyDescent="0.2">
      <c r="A1980" s="49"/>
      <c r="C1980" s="39"/>
    </row>
    <row r="1981" spans="1:3" x14ac:dyDescent="0.2">
      <c r="A1981" s="49"/>
      <c r="C1981" s="39"/>
    </row>
    <row r="1982" spans="1:3" x14ac:dyDescent="0.2">
      <c r="A1982" s="49"/>
      <c r="C1982" s="39"/>
    </row>
    <row r="1983" spans="1:3" x14ac:dyDescent="0.2">
      <c r="A1983" s="49"/>
      <c r="C1983" s="39"/>
    </row>
    <row r="1984" spans="1:3" x14ac:dyDescent="0.2">
      <c r="A1984" s="49"/>
      <c r="C1984" s="39"/>
    </row>
    <row r="1985" spans="1:3" x14ac:dyDescent="0.2">
      <c r="A1985" s="49"/>
      <c r="C1985" s="39"/>
    </row>
    <row r="1986" spans="1:3" x14ac:dyDescent="0.2">
      <c r="A1986" s="49"/>
      <c r="C1986" s="39"/>
    </row>
    <row r="1987" spans="1:3" x14ac:dyDescent="0.2">
      <c r="A1987" s="49"/>
      <c r="C1987" s="39"/>
    </row>
    <row r="1988" spans="1:3" x14ac:dyDescent="0.2">
      <c r="A1988" s="49"/>
      <c r="C1988" s="39"/>
    </row>
    <row r="1989" spans="1:3" x14ac:dyDescent="0.2">
      <c r="A1989" s="49"/>
      <c r="C1989" s="39"/>
    </row>
    <row r="1990" spans="1:3" x14ac:dyDescent="0.2">
      <c r="A1990" s="49"/>
      <c r="C1990" s="39"/>
    </row>
    <row r="1991" spans="1:3" x14ac:dyDescent="0.2">
      <c r="A1991" s="49"/>
      <c r="C1991" s="39"/>
    </row>
    <row r="1992" spans="1:3" x14ac:dyDescent="0.2">
      <c r="A1992" s="49"/>
      <c r="C1992" s="39"/>
    </row>
    <row r="1993" spans="1:3" x14ac:dyDescent="0.2">
      <c r="A1993" s="49"/>
      <c r="C1993" s="39"/>
    </row>
    <row r="1994" spans="1:3" x14ac:dyDescent="0.2">
      <c r="A1994" s="49"/>
      <c r="C1994" s="39"/>
    </row>
    <row r="1995" spans="1:3" x14ac:dyDescent="0.2">
      <c r="A1995" s="49"/>
      <c r="C1995" s="39"/>
    </row>
    <row r="1996" spans="1:3" x14ac:dyDescent="0.2">
      <c r="A1996" s="49"/>
      <c r="C1996" s="39"/>
    </row>
    <row r="1997" spans="1:3" x14ac:dyDescent="0.2">
      <c r="A1997" s="49"/>
      <c r="C1997" s="39"/>
    </row>
    <row r="1998" spans="1:3" x14ac:dyDescent="0.2">
      <c r="A1998" s="49"/>
      <c r="C1998" s="39"/>
    </row>
    <row r="1999" spans="1:3" x14ac:dyDescent="0.2">
      <c r="A1999" s="49"/>
      <c r="C1999" s="39"/>
    </row>
    <row r="2000" spans="1:3" x14ac:dyDescent="0.2">
      <c r="A2000" s="49"/>
      <c r="C2000" s="39"/>
    </row>
    <row r="2001" spans="1:3" x14ac:dyDescent="0.2">
      <c r="A2001" s="49"/>
      <c r="C2001" s="39"/>
    </row>
    <row r="2002" spans="1:3" x14ac:dyDescent="0.2">
      <c r="A2002" s="49"/>
      <c r="C2002" s="39"/>
    </row>
    <row r="2003" spans="1:3" x14ac:dyDescent="0.2">
      <c r="A2003" s="49"/>
      <c r="C2003" s="39"/>
    </row>
    <row r="2004" spans="1:3" x14ac:dyDescent="0.2">
      <c r="A2004" s="49"/>
      <c r="C2004" s="39"/>
    </row>
    <row r="2005" spans="1:3" x14ac:dyDescent="0.2">
      <c r="A2005" s="49"/>
      <c r="C2005" s="39"/>
    </row>
    <row r="2006" spans="1:3" x14ac:dyDescent="0.2">
      <c r="A2006" s="49"/>
      <c r="C2006" s="39"/>
    </row>
    <row r="2007" spans="1:3" x14ac:dyDescent="0.2">
      <c r="A2007" s="49"/>
      <c r="C2007" s="39"/>
    </row>
    <row r="2008" spans="1:3" x14ac:dyDescent="0.2">
      <c r="A2008" s="49"/>
      <c r="C2008" s="39"/>
    </row>
    <row r="2009" spans="1:3" x14ac:dyDescent="0.2">
      <c r="A2009" s="49"/>
      <c r="C2009" s="39"/>
    </row>
    <row r="2010" spans="1:3" x14ac:dyDescent="0.2">
      <c r="A2010" s="49"/>
      <c r="C2010" s="39"/>
    </row>
    <row r="2011" spans="1:3" x14ac:dyDescent="0.2">
      <c r="A2011" s="49"/>
      <c r="C2011" s="39"/>
    </row>
    <row r="2012" spans="1:3" x14ac:dyDescent="0.2">
      <c r="A2012" s="49"/>
      <c r="C2012" s="39"/>
    </row>
    <row r="2013" spans="1:3" x14ac:dyDescent="0.2">
      <c r="A2013" s="49"/>
      <c r="C2013" s="39"/>
    </row>
    <row r="2014" spans="1:3" x14ac:dyDescent="0.2">
      <c r="A2014" s="49"/>
      <c r="C2014" s="39"/>
    </row>
    <row r="2015" spans="1:3" x14ac:dyDescent="0.2">
      <c r="A2015" s="49"/>
      <c r="C2015" s="39"/>
    </row>
    <row r="2016" spans="1:3" x14ac:dyDescent="0.2">
      <c r="A2016" s="49"/>
      <c r="C2016" s="39"/>
    </row>
    <row r="2017" spans="1:3" x14ac:dyDescent="0.2">
      <c r="A2017" s="49"/>
      <c r="C2017" s="39"/>
    </row>
    <row r="2018" spans="1:3" x14ac:dyDescent="0.2">
      <c r="A2018" s="49"/>
      <c r="C2018" s="39"/>
    </row>
    <row r="2019" spans="1:3" x14ac:dyDescent="0.2">
      <c r="A2019" s="49"/>
      <c r="C2019" s="39"/>
    </row>
    <row r="2020" spans="1:3" x14ac:dyDescent="0.2">
      <c r="A2020" s="49"/>
      <c r="C2020" s="39"/>
    </row>
    <row r="2021" spans="1:3" x14ac:dyDescent="0.2">
      <c r="A2021" s="49"/>
      <c r="C2021" s="39"/>
    </row>
    <row r="2022" spans="1:3" x14ac:dyDescent="0.2">
      <c r="A2022" s="49"/>
      <c r="C2022" s="39"/>
    </row>
    <row r="2023" spans="1:3" x14ac:dyDescent="0.2">
      <c r="A2023" s="49"/>
      <c r="C2023" s="39"/>
    </row>
    <row r="2024" spans="1:3" x14ac:dyDescent="0.2">
      <c r="A2024" s="49"/>
      <c r="C2024" s="39"/>
    </row>
    <row r="2025" spans="1:3" x14ac:dyDescent="0.2">
      <c r="A2025" s="49"/>
      <c r="C2025" s="39"/>
    </row>
    <row r="2026" spans="1:3" x14ac:dyDescent="0.2">
      <c r="A2026" s="49"/>
      <c r="C2026" s="39"/>
    </row>
    <row r="2027" spans="1:3" x14ac:dyDescent="0.2">
      <c r="A2027" s="49"/>
      <c r="C2027" s="39"/>
    </row>
    <row r="2028" spans="1:3" x14ac:dyDescent="0.2">
      <c r="A2028" s="49"/>
      <c r="C2028" s="39"/>
    </row>
    <row r="2029" spans="1:3" x14ac:dyDescent="0.2">
      <c r="C2029" s="39"/>
    </row>
    <row r="2030" spans="1:3" x14ac:dyDescent="0.2">
      <c r="C2030" s="39"/>
    </row>
    <row r="2031" spans="1:3" x14ac:dyDescent="0.2">
      <c r="C2031" s="39"/>
    </row>
    <row r="2032" spans="1:3" x14ac:dyDescent="0.2">
      <c r="A2032" s="32"/>
      <c r="C2032" s="39"/>
    </row>
    <row r="2033" spans="1:3" x14ac:dyDescent="0.2">
      <c r="A2033" s="32"/>
      <c r="C2033" s="39"/>
    </row>
    <row r="2034" spans="1:3" x14ac:dyDescent="0.2">
      <c r="A2034" s="32"/>
      <c r="C2034" s="39"/>
    </row>
    <row r="2035" spans="1:3" x14ac:dyDescent="0.2">
      <c r="A2035" s="32"/>
      <c r="C2035" s="39"/>
    </row>
    <row r="2036" spans="1:3" x14ac:dyDescent="0.2">
      <c r="A2036" s="32"/>
      <c r="C2036" s="39"/>
    </row>
    <row r="2037" spans="1:3" x14ac:dyDescent="0.2">
      <c r="A2037" s="32"/>
      <c r="C2037" s="39"/>
    </row>
    <row r="2038" spans="1:3" x14ac:dyDescent="0.2">
      <c r="A2038" s="32"/>
      <c r="C2038" s="39"/>
    </row>
    <row r="2039" spans="1:3" x14ac:dyDescent="0.2">
      <c r="A2039" s="32"/>
      <c r="C2039" s="39"/>
    </row>
    <row r="2040" spans="1:3" x14ac:dyDescent="0.2">
      <c r="A2040" s="32"/>
      <c r="C2040" s="39"/>
    </row>
    <row r="2041" spans="1:3" x14ac:dyDescent="0.2">
      <c r="A2041" s="32"/>
      <c r="C2041" s="39"/>
    </row>
    <row r="2042" spans="1:3" x14ac:dyDescent="0.2">
      <c r="A2042" s="32"/>
      <c r="C2042" s="39"/>
    </row>
    <row r="2043" spans="1:3" x14ac:dyDescent="0.2">
      <c r="A2043" s="32"/>
      <c r="C2043" s="39"/>
    </row>
    <row r="2044" spans="1:3" x14ac:dyDescent="0.2">
      <c r="A2044" s="32"/>
      <c r="C2044" s="39"/>
    </row>
    <row r="2045" spans="1:3" x14ac:dyDescent="0.2">
      <c r="A2045" s="32"/>
      <c r="C2045" s="39"/>
    </row>
    <row r="2046" spans="1:3" x14ac:dyDescent="0.2">
      <c r="A2046" s="32"/>
      <c r="C2046" s="39"/>
    </row>
    <row r="2047" spans="1:3" x14ac:dyDescent="0.2">
      <c r="A2047" s="32"/>
      <c r="C2047" s="39"/>
    </row>
    <row r="2048" spans="1:3" x14ac:dyDescent="0.2">
      <c r="A2048" s="32"/>
      <c r="C2048" s="39"/>
    </row>
    <row r="2049" spans="1:3" x14ac:dyDescent="0.2">
      <c r="A2049" s="32"/>
      <c r="C2049" s="39"/>
    </row>
    <row r="2050" spans="1:3" x14ac:dyDescent="0.2">
      <c r="A2050" s="32"/>
      <c r="C2050" s="39"/>
    </row>
    <row r="2051" spans="1:3" x14ac:dyDescent="0.2">
      <c r="A2051" s="32"/>
      <c r="C2051" s="39"/>
    </row>
    <row r="2052" spans="1:3" x14ac:dyDescent="0.2">
      <c r="A2052" s="32"/>
      <c r="C2052" s="39"/>
    </row>
    <row r="2053" spans="1:3" x14ac:dyDescent="0.2">
      <c r="A2053" s="32"/>
      <c r="C2053" s="39"/>
    </row>
    <row r="2054" spans="1:3" x14ac:dyDescent="0.2">
      <c r="A2054" s="32"/>
      <c r="C2054" s="39"/>
    </row>
    <row r="2055" spans="1:3" x14ac:dyDescent="0.2">
      <c r="A2055" s="32"/>
      <c r="C2055" s="39"/>
    </row>
    <row r="2056" spans="1:3" x14ac:dyDescent="0.2">
      <c r="A2056" s="32"/>
      <c r="C2056" s="39"/>
    </row>
    <row r="2057" spans="1:3" x14ac:dyDescent="0.2">
      <c r="A2057" s="32"/>
      <c r="C2057" s="39"/>
    </row>
    <row r="2058" spans="1:3" x14ac:dyDescent="0.2">
      <c r="A2058" s="32"/>
      <c r="C2058" s="39"/>
    </row>
    <row r="2059" spans="1:3" x14ac:dyDescent="0.2">
      <c r="A2059" s="32"/>
      <c r="C2059" s="39"/>
    </row>
    <row r="2060" spans="1:3" x14ac:dyDescent="0.2">
      <c r="A2060" s="32"/>
      <c r="C2060" s="39"/>
    </row>
    <row r="2061" spans="1:3" x14ac:dyDescent="0.2">
      <c r="A2061" s="32"/>
      <c r="C2061" s="39"/>
    </row>
    <row r="2062" spans="1:3" x14ac:dyDescent="0.2">
      <c r="A2062" s="32"/>
      <c r="C2062" s="39"/>
    </row>
    <row r="2063" spans="1:3" x14ac:dyDescent="0.2">
      <c r="A2063" s="32"/>
      <c r="C2063" s="39"/>
    </row>
    <row r="2064" spans="1:3" x14ac:dyDescent="0.2">
      <c r="A2064" s="32"/>
      <c r="C2064" s="39"/>
    </row>
    <row r="2065" spans="1:3" x14ac:dyDescent="0.2">
      <c r="A2065" s="32"/>
      <c r="C2065" s="39"/>
    </row>
    <row r="2066" spans="1:3" x14ac:dyDescent="0.2">
      <c r="A2066" s="32"/>
      <c r="C2066" s="39"/>
    </row>
    <row r="2067" spans="1:3" x14ac:dyDescent="0.2">
      <c r="A2067" s="32"/>
      <c r="C2067" s="39"/>
    </row>
    <row r="2068" spans="1:3" x14ac:dyDescent="0.2">
      <c r="A2068" s="32"/>
      <c r="C2068" s="39"/>
    </row>
    <row r="2069" spans="1:3" x14ac:dyDescent="0.2">
      <c r="A2069" s="32"/>
      <c r="C2069" s="39"/>
    </row>
    <row r="2070" spans="1:3" x14ac:dyDescent="0.2">
      <c r="A2070" s="32"/>
      <c r="C2070" s="39"/>
    </row>
    <row r="2071" spans="1:3" x14ac:dyDescent="0.2">
      <c r="A2071" s="32"/>
      <c r="C2071" s="39"/>
    </row>
    <row r="2072" spans="1:3" x14ac:dyDescent="0.2">
      <c r="A2072" s="32"/>
      <c r="C2072" s="39"/>
    </row>
    <row r="2073" spans="1:3" x14ac:dyDescent="0.2">
      <c r="A2073" s="32"/>
      <c r="C2073" s="39"/>
    </row>
    <row r="2074" spans="1:3" x14ac:dyDescent="0.2">
      <c r="A2074" s="32"/>
      <c r="C2074" s="39"/>
    </row>
    <row r="2075" spans="1:3" x14ac:dyDescent="0.2">
      <c r="A2075" s="32"/>
      <c r="C2075" s="39"/>
    </row>
    <row r="2076" spans="1:3" x14ac:dyDescent="0.2">
      <c r="A2076" s="32"/>
      <c r="C2076" s="39"/>
    </row>
    <row r="2077" spans="1:3" x14ac:dyDescent="0.2">
      <c r="A2077" s="32"/>
      <c r="C2077" s="39"/>
    </row>
    <row r="2078" spans="1:3" x14ac:dyDescent="0.2">
      <c r="A2078" s="32"/>
      <c r="C2078" s="39"/>
    </row>
    <row r="2079" spans="1:3" x14ac:dyDescent="0.2">
      <c r="A2079" s="32"/>
      <c r="C2079" s="39"/>
    </row>
    <row r="2080" spans="1:3" x14ac:dyDescent="0.2">
      <c r="A2080" s="32"/>
      <c r="C2080" s="39"/>
    </row>
    <row r="2081" spans="1:3" x14ac:dyDescent="0.2">
      <c r="A2081" s="32"/>
      <c r="C2081" s="39"/>
    </row>
    <row r="2082" spans="1:3" x14ac:dyDescent="0.2">
      <c r="A2082" s="32"/>
      <c r="C2082" s="39"/>
    </row>
    <row r="2083" spans="1:3" x14ac:dyDescent="0.2">
      <c r="A2083" s="32"/>
      <c r="C2083" s="39"/>
    </row>
    <row r="2084" spans="1:3" x14ac:dyDescent="0.2">
      <c r="A2084" s="32"/>
      <c r="C2084" s="39"/>
    </row>
    <row r="2085" spans="1:3" x14ac:dyDescent="0.2">
      <c r="A2085" s="32"/>
      <c r="C2085" s="39"/>
    </row>
    <row r="2086" spans="1:3" x14ac:dyDescent="0.2">
      <c r="A2086" s="32"/>
      <c r="C2086" s="39"/>
    </row>
    <row r="2087" spans="1:3" x14ac:dyDescent="0.2">
      <c r="A2087" s="32"/>
      <c r="C2087" s="39"/>
    </row>
    <row r="2088" spans="1:3" x14ac:dyDescent="0.2">
      <c r="A2088" s="32"/>
      <c r="C2088" s="39"/>
    </row>
    <row r="2089" spans="1:3" x14ac:dyDescent="0.2">
      <c r="A2089" s="32"/>
      <c r="C2089" s="39"/>
    </row>
    <row r="2090" spans="1:3" x14ac:dyDescent="0.2">
      <c r="A2090" s="32"/>
      <c r="C2090" s="39"/>
    </row>
    <row r="2091" spans="1:3" x14ac:dyDescent="0.2">
      <c r="A2091" s="32"/>
      <c r="C2091" s="39"/>
    </row>
    <row r="2092" spans="1:3" x14ac:dyDescent="0.2">
      <c r="A2092" s="32"/>
      <c r="C2092" s="39"/>
    </row>
    <row r="2093" spans="1:3" x14ac:dyDescent="0.2">
      <c r="A2093" s="32"/>
      <c r="C2093" s="39"/>
    </row>
    <row r="2094" spans="1:3" x14ac:dyDescent="0.2">
      <c r="A2094" s="32"/>
      <c r="C2094" s="39"/>
    </row>
    <row r="2095" spans="1:3" x14ac:dyDescent="0.2">
      <c r="A2095" s="32"/>
      <c r="C2095" s="39"/>
    </row>
    <row r="2096" spans="1:3" x14ac:dyDescent="0.2">
      <c r="A2096" s="32"/>
      <c r="C2096" s="39"/>
    </row>
    <row r="2097" spans="1:3" x14ac:dyDescent="0.2">
      <c r="A2097" s="32"/>
      <c r="C2097" s="39"/>
    </row>
    <row r="2098" spans="1:3" x14ac:dyDescent="0.2">
      <c r="A2098" s="32"/>
      <c r="C2098" s="39"/>
    </row>
    <row r="2099" spans="1:3" x14ac:dyDescent="0.2">
      <c r="A2099" s="32"/>
      <c r="C2099" s="39"/>
    </row>
    <row r="2100" spans="1:3" x14ac:dyDescent="0.2">
      <c r="A2100" s="32"/>
      <c r="C2100" s="39"/>
    </row>
    <row r="2101" spans="1:3" x14ac:dyDescent="0.2">
      <c r="A2101" s="32"/>
      <c r="C2101" s="39"/>
    </row>
    <row r="2102" spans="1:3" x14ac:dyDescent="0.2">
      <c r="A2102" s="32"/>
      <c r="C2102" s="39"/>
    </row>
    <row r="2103" spans="1:3" x14ac:dyDescent="0.2">
      <c r="A2103" s="32"/>
      <c r="C2103" s="39"/>
    </row>
    <row r="2104" spans="1:3" x14ac:dyDescent="0.2">
      <c r="A2104" s="32"/>
      <c r="C2104" s="39"/>
    </row>
    <row r="2105" spans="1:3" x14ac:dyDescent="0.2">
      <c r="A2105" s="32"/>
      <c r="C2105" s="39"/>
    </row>
    <row r="2106" spans="1:3" x14ac:dyDescent="0.2">
      <c r="A2106" s="32"/>
      <c r="C2106" s="39"/>
    </row>
    <row r="2107" spans="1:3" x14ac:dyDescent="0.2">
      <c r="A2107" s="32"/>
      <c r="C2107" s="39"/>
    </row>
    <row r="2108" spans="1:3" x14ac:dyDescent="0.2">
      <c r="A2108" s="32"/>
      <c r="C2108" s="39"/>
    </row>
    <row r="2109" spans="1:3" x14ac:dyDescent="0.2">
      <c r="A2109" s="32"/>
      <c r="C2109" s="39"/>
    </row>
    <row r="2110" spans="1:3" x14ac:dyDescent="0.2">
      <c r="A2110" s="32"/>
      <c r="C2110" s="39"/>
    </row>
    <row r="2111" spans="1:3" x14ac:dyDescent="0.2">
      <c r="A2111" s="32"/>
      <c r="C2111" s="39"/>
    </row>
    <row r="2112" spans="1:3" x14ac:dyDescent="0.2">
      <c r="A2112" s="32"/>
      <c r="C2112" s="39"/>
    </row>
    <row r="2113" spans="1:3" x14ac:dyDescent="0.2">
      <c r="A2113" s="32"/>
      <c r="C2113" s="39"/>
    </row>
    <row r="2114" spans="1:3" x14ac:dyDescent="0.2">
      <c r="A2114" s="32"/>
      <c r="C2114" s="39"/>
    </row>
    <row r="2115" spans="1:3" x14ac:dyDescent="0.2">
      <c r="A2115" s="32"/>
      <c r="C2115" s="39"/>
    </row>
    <row r="2116" spans="1:3" x14ac:dyDescent="0.2">
      <c r="A2116" s="32"/>
      <c r="C2116" s="39"/>
    </row>
    <row r="2117" spans="1:3" x14ac:dyDescent="0.2">
      <c r="A2117" s="32"/>
      <c r="C2117" s="39"/>
    </row>
    <row r="2118" spans="1:3" x14ac:dyDescent="0.2">
      <c r="A2118" s="32"/>
      <c r="C2118" s="39"/>
    </row>
    <row r="2119" spans="1:3" x14ac:dyDescent="0.2">
      <c r="A2119" s="32"/>
      <c r="C2119" s="39"/>
    </row>
    <row r="2120" spans="1:3" x14ac:dyDescent="0.2">
      <c r="A2120" s="32"/>
      <c r="C2120" s="39"/>
    </row>
    <row r="2121" spans="1:3" x14ac:dyDescent="0.2">
      <c r="A2121" s="32"/>
      <c r="C2121" s="39"/>
    </row>
    <row r="2122" spans="1:3" x14ac:dyDescent="0.2">
      <c r="A2122" s="32"/>
      <c r="C2122" s="39"/>
    </row>
    <row r="2123" spans="1:3" x14ac:dyDescent="0.2">
      <c r="A2123" s="32"/>
      <c r="C2123" s="39"/>
    </row>
    <row r="2124" spans="1:3" x14ac:dyDescent="0.2">
      <c r="A2124" s="32"/>
      <c r="C2124" s="39"/>
    </row>
    <row r="2125" spans="1:3" x14ac:dyDescent="0.2">
      <c r="A2125" s="32"/>
      <c r="C2125" s="39"/>
    </row>
    <row r="2126" spans="1:3" x14ac:dyDescent="0.2">
      <c r="A2126" s="32"/>
      <c r="C2126" s="39"/>
    </row>
    <row r="2127" spans="1:3" x14ac:dyDescent="0.2">
      <c r="A2127" s="32"/>
      <c r="C2127" s="39"/>
    </row>
    <row r="2128" spans="1:3" x14ac:dyDescent="0.2">
      <c r="A2128" s="32"/>
      <c r="C2128" s="39"/>
    </row>
    <row r="2129" spans="1:3" x14ac:dyDescent="0.2">
      <c r="A2129" s="32"/>
      <c r="C2129" s="39"/>
    </row>
    <row r="2130" spans="1:3" x14ac:dyDescent="0.2">
      <c r="A2130" s="32"/>
      <c r="C2130" s="39"/>
    </row>
    <row r="2131" spans="1:3" x14ac:dyDescent="0.2">
      <c r="A2131" s="32"/>
      <c r="C2131" s="39"/>
    </row>
    <row r="2132" spans="1:3" x14ac:dyDescent="0.2">
      <c r="A2132" s="32"/>
      <c r="C2132" s="39"/>
    </row>
    <row r="2133" spans="1:3" x14ac:dyDescent="0.2">
      <c r="A2133" s="32"/>
      <c r="C2133" s="39"/>
    </row>
    <row r="2134" spans="1:3" x14ac:dyDescent="0.2">
      <c r="A2134" s="32"/>
      <c r="C2134" s="39"/>
    </row>
    <row r="2135" spans="1:3" x14ac:dyDescent="0.2">
      <c r="A2135" s="32"/>
      <c r="C2135" s="39"/>
    </row>
    <row r="2136" spans="1:3" x14ac:dyDescent="0.2">
      <c r="A2136" s="32"/>
      <c r="C2136" s="39"/>
    </row>
    <row r="2137" spans="1:3" x14ac:dyDescent="0.2">
      <c r="A2137" s="32"/>
      <c r="C2137" s="39"/>
    </row>
    <row r="2138" spans="1:3" x14ac:dyDescent="0.2">
      <c r="A2138" s="32"/>
      <c r="C2138" s="39"/>
    </row>
    <row r="2139" spans="1:3" x14ac:dyDescent="0.2">
      <c r="A2139" s="32"/>
      <c r="C2139" s="39"/>
    </row>
    <row r="2140" spans="1:3" x14ac:dyDescent="0.2">
      <c r="A2140" s="32"/>
      <c r="C2140" s="39"/>
    </row>
    <row r="2141" spans="1:3" x14ac:dyDescent="0.2">
      <c r="A2141" s="32"/>
      <c r="C2141" s="39"/>
    </row>
    <row r="2142" spans="1:3" x14ac:dyDescent="0.2">
      <c r="A2142" s="32"/>
      <c r="C2142" s="39"/>
    </row>
    <row r="2143" spans="1:3" x14ac:dyDescent="0.2">
      <c r="A2143" s="32"/>
      <c r="C2143" s="39"/>
    </row>
    <row r="2144" spans="1:3" x14ac:dyDescent="0.2">
      <c r="A2144" s="32"/>
      <c r="C2144" s="39"/>
    </row>
    <row r="2145" spans="1:3" x14ac:dyDescent="0.2">
      <c r="A2145" s="32"/>
      <c r="C2145" s="39"/>
    </row>
    <row r="2146" spans="1:3" x14ac:dyDescent="0.2">
      <c r="A2146" s="32"/>
      <c r="C2146" s="39"/>
    </row>
    <row r="2147" spans="1:3" x14ac:dyDescent="0.2">
      <c r="A2147" s="32"/>
      <c r="C2147" s="39"/>
    </row>
    <row r="2148" spans="1:3" x14ac:dyDescent="0.2">
      <c r="A2148" s="32"/>
      <c r="C2148" s="39"/>
    </row>
    <row r="2149" spans="1:3" x14ac:dyDescent="0.2">
      <c r="A2149" s="32"/>
      <c r="C2149" s="39"/>
    </row>
    <row r="2150" spans="1:3" x14ac:dyDescent="0.2">
      <c r="A2150" s="32"/>
      <c r="C2150" s="39"/>
    </row>
    <row r="2151" spans="1:3" x14ac:dyDescent="0.2">
      <c r="A2151" s="32"/>
      <c r="C2151" s="39"/>
    </row>
    <row r="2152" spans="1:3" x14ac:dyDescent="0.2">
      <c r="A2152" s="32"/>
      <c r="C2152" s="39"/>
    </row>
    <row r="2153" spans="1:3" x14ac:dyDescent="0.2">
      <c r="A2153" s="32"/>
      <c r="C2153" s="39"/>
    </row>
    <row r="2154" spans="1:3" x14ac:dyDescent="0.2">
      <c r="A2154" s="32"/>
      <c r="C2154" s="39"/>
    </row>
    <row r="2155" spans="1:3" x14ac:dyDescent="0.2">
      <c r="A2155" s="32"/>
      <c r="C2155" s="39"/>
    </row>
    <row r="2156" spans="1:3" x14ac:dyDescent="0.2">
      <c r="A2156" s="32"/>
      <c r="C2156" s="39"/>
    </row>
    <row r="2157" spans="1:3" x14ac:dyDescent="0.2">
      <c r="A2157" s="32"/>
      <c r="C2157" s="39"/>
    </row>
    <row r="2158" spans="1:3" x14ac:dyDescent="0.2">
      <c r="A2158" s="32"/>
      <c r="C2158" s="39"/>
    </row>
    <row r="2159" spans="1:3" x14ac:dyDescent="0.2">
      <c r="A2159" s="32"/>
      <c r="C2159" s="39"/>
    </row>
    <row r="2160" spans="1:3" x14ac:dyDescent="0.2">
      <c r="A2160" s="32"/>
      <c r="C2160" s="39"/>
    </row>
    <row r="2161" spans="1:3" x14ac:dyDescent="0.2">
      <c r="A2161" s="32"/>
      <c r="C2161" s="39"/>
    </row>
    <row r="2162" spans="1:3" x14ac:dyDescent="0.2">
      <c r="A2162" s="32"/>
      <c r="C2162" s="39"/>
    </row>
    <row r="2163" spans="1:3" x14ac:dyDescent="0.2">
      <c r="A2163" s="32"/>
      <c r="C2163" s="39"/>
    </row>
    <row r="2164" spans="1:3" x14ac:dyDescent="0.2">
      <c r="A2164" s="32"/>
      <c r="C2164" s="39"/>
    </row>
    <row r="2165" spans="1:3" x14ac:dyDescent="0.2">
      <c r="A2165" s="32"/>
      <c r="C2165" s="39"/>
    </row>
    <row r="2166" spans="1:3" x14ac:dyDescent="0.2">
      <c r="A2166" s="32"/>
      <c r="C2166" s="39"/>
    </row>
    <row r="2167" spans="1:3" x14ac:dyDescent="0.2">
      <c r="A2167" s="32"/>
      <c r="C2167" s="39"/>
    </row>
    <row r="2168" spans="1:3" x14ac:dyDescent="0.2">
      <c r="A2168" s="32"/>
      <c r="C2168" s="39"/>
    </row>
    <row r="2169" spans="1:3" x14ac:dyDescent="0.2">
      <c r="A2169" s="32"/>
      <c r="C2169" s="39"/>
    </row>
    <row r="2170" spans="1:3" x14ac:dyDescent="0.2">
      <c r="A2170" s="32"/>
      <c r="C2170" s="39"/>
    </row>
    <row r="2171" spans="1:3" x14ac:dyDescent="0.2">
      <c r="A2171" s="32"/>
      <c r="C2171" s="39"/>
    </row>
    <row r="2172" spans="1:3" x14ac:dyDescent="0.2">
      <c r="A2172" s="32"/>
      <c r="C2172" s="39"/>
    </row>
    <row r="2173" spans="1:3" x14ac:dyDescent="0.2">
      <c r="A2173" s="32"/>
      <c r="C2173" s="39"/>
    </row>
    <row r="2174" spans="1:3" x14ac:dyDescent="0.2">
      <c r="A2174" s="32"/>
      <c r="C2174" s="39"/>
    </row>
    <row r="2175" spans="1:3" x14ac:dyDescent="0.2">
      <c r="A2175" s="32"/>
      <c r="C2175" s="39"/>
    </row>
    <row r="2176" spans="1:3" x14ac:dyDescent="0.2">
      <c r="A2176" s="32"/>
      <c r="C2176" s="39"/>
    </row>
    <row r="2177" spans="1:3" x14ac:dyDescent="0.2">
      <c r="A2177" s="32"/>
      <c r="C2177" s="39"/>
    </row>
    <row r="2178" spans="1:3" x14ac:dyDescent="0.2">
      <c r="A2178" s="32"/>
      <c r="C2178" s="39"/>
    </row>
    <row r="2179" spans="1:3" x14ac:dyDescent="0.2">
      <c r="A2179" s="32"/>
      <c r="C2179" s="39"/>
    </row>
    <row r="2180" spans="1:3" x14ac:dyDescent="0.2">
      <c r="A2180" s="32"/>
      <c r="C2180" s="39"/>
    </row>
    <row r="2181" spans="1:3" x14ac:dyDescent="0.2">
      <c r="A2181" s="32"/>
      <c r="C2181" s="39"/>
    </row>
    <row r="2182" spans="1:3" x14ac:dyDescent="0.2">
      <c r="A2182" s="32"/>
      <c r="C2182" s="39"/>
    </row>
    <row r="2183" spans="1:3" x14ac:dyDescent="0.2">
      <c r="A2183" s="32"/>
      <c r="C2183" s="39"/>
    </row>
    <row r="2184" spans="1:3" x14ac:dyDescent="0.2">
      <c r="A2184" s="32"/>
      <c r="C2184" s="39"/>
    </row>
    <row r="2185" spans="1:3" x14ac:dyDescent="0.2">
      <c r="A2185" s="32"/>
      <c r="C2185" s="39"/>
    </row>
    <row r="2186" spans="1:3" x14ac:dyDescent="0.2">
      <c r="A2186" s="32"/>
      <c r="C2186" s="39"/>
    </row>
    <row r="2187" spans="1:3" x14ac:dyDescent="0.2">
      <c r="A2187" s="32"/>
      <c r="C2187" s="39"/>
    </row>
    <row r="2188" spans="1:3" x14ac:dyDescent="0.2">
      <c r="A2188" s="32"/>
      <c r="C2188" s="39"/>
    </row>
    <row r="2189" spans="1:3" x14ac:dyDescent="0.2">
      <c r="A2189" s="32"/>
      <c r="C2189" s="39"/>
    </row>
    <row r="2190" spans="1:3" x14ac:dyDescent="0.2">
      <c r="A2190" s="32"/>
      <c r="C2190" s="39"/>
    </row>
    <row r="2191" spans="1:3" x14ac:dyDescent="0.2">
      <c r="A2191" s="32"/>
      <c r="C2191" s="39"/>
    </row>
    <row r="2192" spans="1:3" x14ac:dyDescent="0.2">
      <c r="A2192" s="32"/>
      <c r="C2192" s="39"/>
    </row>
    <row r="2193" spans="1:3" x14ac:dyDescent="0.2">
      <c r="A2193" s="32"/>
      <c r="C2193" s="39"/>
    </row>
    <row r="2194" spans="1:3" x14ac:dyDescent="0.2">
      <c r="A2194" s="32"/>
      <c r="C2194" s="39"/>
    </row>
    <row r="2195" spans="1:3" x14ac:dyDescent="0.2">
      <c r="A2195" s="32"/>
      <c r="C2195" s="39"/>
    </row>
    <row r="2196" spans="1:3" x14ac:dyDescent="0.2">
      <c r="A2196" s="32"/>
      <c r="C2196" s="39"/>
    </row>
    <row r="2197" spans="1:3" x14ac:dyDescent="0.2">
      <c r="A2197" s="32"/>
      <c r="C2197" s="39"/>
    </row>
    <row r="2198" spans="1:3" x14ac:dyDescent="0.2">
      <c r="A2198" s="32"/>
      <c r="C2198" s="39"/>
    </row>
    <row r="2199" spans="1:3" x14ac:dyDescent="0.2">
      <c r="A2199" s="32"/>
      <c r="C2199" s="39"/>
    </row>
    <row r="2200" spans="1:3" x14ac:dyDescent="0.2">
      <c r="A2200" s="32"/>
      <c r="C2200" s="39"/>
    </row>
    <row r="2201" spans="1:3" x14ac:dyDescent="0.2">
      <c r="A2201" s="32"/>
      <c r="C2201" s="39"/>
    </row>
    <row r="2202" spans="1:3" x14ac:dyDescent="0.2">
      <c r="A2202" s="32"/>
      <c r="C2202" s="39"/>
    </row>
    <row r="2203" spans="1:3" x14ac:dyDescent="0.2">
      <c r="A2203" s="32"/>
      <c r="C2203" s="39"/>
    </row>
    <row r="2204" spans="1:3" x14ac:dyDescent="0.2">
      <c r="A2204" s="32"/>
      <c r="C2204" s="39"/>
    </row>
    <row r="2205" spans="1:3" x14ac:dyDescent="0.2">
      <c r="A2205" s="32"/>
      <c r="C2205" s="39"/>
    </row>
    <row r="2206" spans="1:3" x14ac:dyDescent="0.2">
      <c r="A2206" s="32"/>
      <c r="C2206" s="39"/>
    </row>
    <row r="2207" spans="1:3" x14ac:dyDescent="0.2">
      <c r="A2207" s="32"/>
      <c r="C2207" s="39"/>
    </row>
    <row r="2208" spans="1:3" x14ac:dyDescent="0.2">
      <c r="A2208" s="32"/>
      <c r="C2208" s="39"/>
    </row>
    <row r="2209" spans="1:3" x14ac:dyDescent="0.2">
      <c r="A2209" s="32"/>
      <c r="C2209" s="39"/>
    </row>
    <row r="2210" spans="1:3" x14ac:dyDescent="0.2">
      <c r="A2210" s="32"/>
      <c r="C2210" s="39"/>
    </row>
    <row r="2211" spans="1:3" x14ac:dyDescent="0.2">
      <c r="A2211" s="32"/>
      <c r="C2211" s="39"/>
    </row>
    <row r="2212" spans="1:3" x14ac:dyDescent="0.2">
      <c r="A2212" s="32"/>
      <c r="C2212" s="39"/>
    </row>
    <row r="2213" spans="1:3" x14ac:dyDescent="0.2">
      <c r="A2213" s="32"/>
      <c r="C2213" s="39"/>
    </row>
    <row r="2214" spans="1:3" x14ac:dyDescent="0.2">
      <c r="A2214" s="32"/>
      <c r="C2214" s="39"/>
    </row>
    <row r="2215" spans="1:3" x14ac:dyDescent="0.2">
      <c r="A2215" s="32"/>
      <c r="C2215" s="39"/>
    </row>
    <row r="2216" spans="1:3" x14ac:dyDescent="0.2">
      <c r="A2216" s="32"/>
      <c r="C2216" s="39"/>
    </row>
    <row r="2217" spans="1:3" x14ac:dyDescent="0.2">
      <c r="A2217" s="32"/>
      <c r="C2217" s="39"/>
    </row>
    <row r="2218" spans="1:3" x14ac:dyDescent="0.2">
      <c r="A2218" s="32"/>
      <c r="C2218" s="39"/>
    </row>
    <row r="2219" spans="1:3" x14ac:dyDescent="0.2">
      <c r="A2219" s="32"/>
      <c r="C2219" s="39"/>
    </row>
    <row r="2220" spans="1:3" x14ac:dyDescent="0.2">
      <c r="A2220" s="32"/>
      <c r="C2220" s="39"/>
    </row>
    <row r="2221" spans="1:3" x14ac:dyDescent="0.2">
      <c r="A2221" s="32"/>
      <c r="C2221" s="39"/>
    </row>
    <row r="2222" spans="1:3" x14ac:dyDescent="0.2">
      <c r="A2222" s="32"/>
      <c r="C2222" s="39"/>
    </row>
    <row r="2223" spans="1:3" x14ac:dyDescent="0.2">
      <c r="A2223" s="32"/>
      <c r="C2223" s="39"/>
    </row>
    <row r="2224" spans="1:3" x14ac:dyDescent="0.2">
      <c r="A2224" s="32"/>
      <c r="C2224" s="39"/>
    </row>
    <row r="2225" spans="1:3" x14ac:dyDescent="0.2">
      <c r="A2225" s="32"/>
      <c r="C2225" s="39"/>
    </row>
    <row r="2226" spans="1:3" x14ac:dyDescent="0.2">
      <c r="A2226" s="32"/>
      <c r="C2226" s="39"/>
    </row>
    <row r="2227" spans="1:3" x14ac:dyDescent="0.2">
      <c r="A2227" s="32"/>
      <c r="C2227" s="39"/>
    </row>
    <row r="2228" spans="1:3" x14ac:dyDescent="0.2">
      <c r="A2228" s="32"/>
      <c r="C2228" s="39"/>
    </row>
    <row r="2229" spans="1:3" x14ac:dyDescent="0.2">
      <c r="A2229" s="32"/>
      <c r="C2229" s="39"/>
    </row>
    <row r="2230" spans="1:3" x14ac:dyDescent="0.2">
      <c r="A2230" s="32"/>
      <c r="C2230" s="39"/>
    </row>
    <row r="2231" spans="1:3" x14ac:dyDescent="0.2">
      <c r="A2231" s="32"/>
      <c r="C2231" s="39"/>
    </row>
    <row r="2232" spans="1:3" x14ac:dyDescent="0.2">
      <c r="A2232" s="32"/>
      <c r="C2232" s="39"/>
    </row>
    <row r="2233" spans="1:3" x14ac:dyDescent="0.2">
      <c r="A2233" s="32"/>
      <c r="C2233" s="39"/>
    </row>
    <row r="2234" spans="1:3" x14ac:dyDescent="0.2">
      <c r="A2234" s="32"/>
      <c r="C2234" s="39"/>
    </row>
    <row r="2235" spans="1:3" x14ac:dyDescent="0.2">
      <c r="A2235" s="32"/>
      <c r="C2235" s="39"/>
    </row>
    <row r="2236" spans="1:3" x14ac:dyDescent="0.2">
      <c r="A2236" s="32"/>
      <c r="C2236" s="39"/>
    </row>
    <row r="2237" spans="1:3" x14ac:dyDescent="0.2">
      <c r="A2237" s="32"/>
      <c r="C2237" s="39"/>
    </row>
    <row r="2238" spans="1:3" x14ac:dyDescent="0.2">
      <c r="A2238" s="32"/>
      <c r="C2238" s="39"/>
    </row>
    <row r="2239" spans="1:3" x14ac:dyDescent="0.2">
      <c r="A2239" s="32"/>
      <c r="C2239" s="39"/>
    </row>
    <row r="2240" spans="1:3" x14ac:dyDescent="0.2">
      <c r="A2240" s="32"/>
      <c r="C2240" s="39"/>
    </row>
    <row r="2241" spans="1:3" x14ac:dyDescent="0.2">
      <c r="A2241" s="32"/>
      <c r="C2241" s="39"/>
    </row>
    <row r="2242" spans="1:3" x14ac:dyDescent="0.2">
      <c r="A2242" s="32"/>
      <c r="C2242" s="39"/>
    </row>
    <row r="2243" spans="1:3" x14ac:dyDescent="0.2">
      <c r="A2243" s="32"/>
      <c r="C2243" s="39"/>
    </row>
    <row r="2244" spans="1:3" x14ac:dyDescent="0.2">
      <c r="A2244" s="32"/>
      <c r="C2244" s="39"/>
    </row>
    <row r="2245" spans="1:3" x14ac:dyDescent="0.2">
      <c r="A2245" s="32"/>
      <c r="C2245" s="39"/>
    </row>
    <row r="2246" spans="1:3" x14ac:dyDescent="0.2">
      <c r="A2246" s="32"/>
      <c r="C2246" s="39"/>
    </row>
    <row r="2247" spans="1:3" x14ac:dyDescent="0.2">
      <c r="A2247" s="32"/>
      <c r="C2247" s="39"/>
    </row>
    <row r="2248" spans="1:3" x14ac:dyDescent="0.2">
      <c r="A2248" s="32"/>
      <c r="C2248" s="39"/>
    </row>
    <row r="2249" spans="1:3" x14ac:dyDescent="0.2">
      <c r="A2249" s="32"/>
      <c r="C2249" s="39"/>
    </row>
    <row r="2250" spans="1:3" x14ac:dyDescent="0.2">
      <c r="A2250" s="32"/>
      <c r="C2250" s="39"/>
    </row>
    <row r="2251" spans="1:3" x14ac:dyDescent="0.2">
      <c r="A2251" s="32"/>
      <c r="C2251" s="39"/>
    </row>
    <row r="2252" spans="1:3" x14ac:dyDescent="0.2">
      <c r="A2252" s="32"/>
      <c r="C2252" s="39"/>
    </row>
    <row r="2253" spans="1:3" x14ac:dyDescent="0.2">
      <c r="A2253" s="32"/>
      <c r="C2253" s="39"/>
    </row>
    <row r="2254" spans="1:3" x14ac:dyDescent="0.2">
      <c r="A2254" s="32"/>
      <c r="C2254" s="39"/>
    </row>
    <row r="2255" spans="1:3" x14ac:dyDescent="0.2">
      <c r="A2255" s="32"/>
      <c r="C2255" s="39"/>
    </row>
    <row r="2256" spans="1:3" x14ac:dyDescent="0.2">
      <c r="A2256" s="32"/>
      <c r="C2256" s="39"/>
    </row>
    <row r="2257" spans="1:3" x14ac:dyDescent="0.2">
      <c r="A2257" s="32"/>
      <c r="C2257" s="39"/>
    </row>
    <row r="2258" spans="1:3" x14ac:dyDescent="0.2">
      <c r="A2258" s="32"/>
      <c r="C2258" s="39"/>
    </row>
    <row r="2259" spans="1:3" x14ac:dyDescent="0.2">
      <c r="A2259" s="32"/>
      <c r="C2259" s="39"/>
    </row>
    <row r="2260" spans="1:3" x14ac:dyDescent="0.2">
      <c r="A2260" s="32"/>
      <c r="C2260" s="39"/>
    </row>
    <row r="2261" spans="1:3" x14ac:dyDescent="0.2">
      <c r="A2261" s="32"/>
      <c r="C2261" s="39"/>
    </row>
    <row r="2262" spans="1:3" x14ac:dyDescent="0.2">
      <c r="A2262" s="32"/>
      <c r="C2262" s="39"/>
    </row>
    <row r="2263" spans="1:3" x14ac:dyDescent="0.2">
      <c r="A2263" s="32"/>
      <c r="C2263" s="39"/>
    </row>
    <row r="2264" spans="1:3" x14ac:dyDescent="0.2">
      <c r="A2264" s="32"/>
      <c r="C2264" s="39"/>
    </row>
    <row r="2265" spans="1:3" x14ac:dyDescent="0.2">
      <c r="A2265" s="32"/>
      <c r="C2265" s="39"/>
    </row>
    <row r="2266" spans="1:3" x14ac:dyDescent="0.2">
      <c r="A2266" s="32"/>
      <c r="C2266" s="39"/>
    </row>
    <row r="2267" spans="1:3" x14ac:dyDescent="0.2">
      <c r="A2267" s="32"/>
      <c r="C2267" s="39"/>
    </row>
    <row r="2268" spans="1:3" x14ac:dyDescent="0.2">
      <c r="A2268" s="32"/>
      <c r="C2268" s="39"/>
    </row>
    <row r="2269" spans="1:3" x14ac:dyDescent="0.2">
      <c r="A2269" s="32"/>
      <c r="C2269" s="39"/>
    </row>
    <row r="2270" spans="1:3" x14ac:dyDescent="0.2">
      <c r="A2270" s="32"/>
      <c r="C2270" s="39"/>
    </row>
    <row r="2271" spans="1:3" x14ac:dyDescent="0.2">
      <c r="A2271" s="32"/>
      <c r="C2271" s="39"/>
    </row>
    <row r="2272" spans="1:3" x14ac:dyDescent="0.2">
      <c r="A2272" s="32"/>
      <c r="C2272" s="39"/>
    </row>
    <row r="2273" spans="1:3" x14ac:dyDescent="0.2">
      <c r="A2273" s="32"/>
      <c r="C2273" s="39"/>
    </row>
    <row r="2274" spans="1:3" x14ac:dyDescent="0.2">
      <c r="A2274" s="32"/>
      <c r="C2274" s="39"/>
    </row>
    <row r="2275" spans="1:3" x14ac:dyDescent="0.2">
      <c r="A2275" s="32"/>
      <c r="C2275" s="39"/>
    </row>
    <row r="2276" spans="1:3" x14ac:dyDescent="0.2">
      <c r="A2276" s="32"/>
      <c r="C2276" s="39"/>
    </row>
    <row r="2277" spans="1:3" x14ac:dyDescent="0.2">
      <c r="A2277" s="32"/>
      <c r="C2277" s="39"/>
    </row>
    <row r="2278" spans="1:3" x14ac:dyDescent="0.2">
      <c r="A2278" s="32"/>
      <c r="C2278" s="39"/>
    </row>
    <row r="2279" spans="1:3" x14ac:dyDescent="0.2">
      <c r="A2279" s="32"/>
      <c r="C2279" s="39"/>
    </row>
    <row r="2280" spans="1:3" x14ac:dyDescent="0.2">
      <c r="A2280" s="32"/>
      <c r="C2280" s="39"/>
    </row>
    <row r="2281" spans="1:3" x14ac:dyDescent="0.2">
      <c r="A2281" s="32"/>
      <c r="C2281" s="39"/>
    </row>
    <row r="2282" spans="1:3" x14ac:dyDescent="0.2">
      <c r="A2282" s="32"/>
      <c r="C2282" s="39"/>
    </row>
    <row r="2283" spans="1:3" x14ac:dyDescent="0.2">
      <c r="A2283" s="32"/>
      <c r="C2283" s="39"/>
    </row>
    <row r="2284" spans="1:3" x14ac:dyDescent="0.2">
      <c r="A2284" s="32"/>
      <c r="C2284" s="39"/>
    </row>
    <row r="2285" spans="1:3" x14ac:dyDescent="0.2">
      <c r="A2285" s="32"/>
      <c r="C2285" s="39"/>
    </row>
    <row r="2286" spans="1:3" x14ac:dyDescent="0.2">
      <c r="A2286" s="32"/>
      <c r="C2286" s="39"/>
    </row>
    <row r="2287" spans="1:3" x14ac:dyDescent="0.2">
      <c r="A2287" s="32"/>
      <c r="C2287" s="39"/>
    </row>
    <row r="2288" spans="1:3" x14ac:dyDescent="0.2">
      <c r="A2288" s="32"/>
      <c r="C2288" s="39"/>
    </row>
    <row r="2289" spans="1:3" x14ac:dyDescent="0.2">
      <c r="A2289" s="32"/>
      <c r="C2289" s="39"/>
    </row>
    <row r="2290" spans="1:3" x14ac:dyDescent="0.2">
      <c r="A2290" s="32"/>
      <c r="C2290" s="39"/>
    </row>
    <row r="2291" spans="1:3" x14ac:dyDescent="0.2">
      <c r="A2291" s="32"/>
      <c r="C2291" s="39"/>
    </row>
    <row r="2292" spans="1:3" x14ac:dyDescent="0.2">
      <c r="A2292" s="32"/>
      <c r="C2292" s="39"/>
    </row>
    <row r="2293" spans="1:3" x14ac:dyDescent="0.2">
      <c r="A2293" s="32"/>
      <c r="C2293" s="39"/>
    </row>
    <row r="2294" spans="1:3" x14ac:dyDescent="0.2">
      <c r="A2294" s="32"/>
      <c r="C2294" s="39"/>
    </row>
    <row r="2295" spans="1:3" x14ac:dyDescent="0.2">
      <c r="A2295" s="32"/>
      <c r="C2295" s="39"/>
    </row>
    <row r="2296" spans="1:3" x14ac:dyDescent="0.2">
      <c r="A2296" s="32"/>
      <c r="C2296" s="39"/>
    </row>
    <row r="2297" spans="1:3" x14ac:dyDescent="0.2">
      <c r="A2297" s="32"/>
      <c r="C2297" s="39"/>
    </row>
    <row r="2298" spans="1:3" x14ac:dyDescent="0.2">
      <c r="A2298" s="32"/>
      <c r="C2298" s="39"/>
    </row>
    <row r="2299" spans="1:3" x14ac:dyDescent="0.2">
      <c r="A2299" s="32"/>
      <c r="C2299" s="39"/>
    </row>
    <row r="2300" spans="1:3" x14ac:dyDescent="0.2">
      <c r="A2300" s="32"/>
      <c r="C2300" s="39"/>
    </row>
    <row r="2301" spans="1:3" x14ac:dyDescent="0.2">
      <c r="A2301" s="32"/>
      <c r="C2301" s="39"/>
    </row>
    <row r="2302" spans="1:3" x14ac:dyDescent="0.2">
      <c r="A2302" s="32"/>
      <c r="C2302" s="39"/>
    </row>
    <row r="2303" spans="1:3" x14ac:dyDescent="0.2">
      <c r="A2303" s="32"/>
      <c r="C2303" s="39"/>
    </row>
    <row r="2304" spans="1:3" x14ac:dyDescent="0.2">
      <c r="A2304" s="32"/>
      <c r="C2304" s="39"/>
    </row>
    <row r="2305" spans="1:3" x14ac:dyDescent="0.2">
      <c r="A2305" s="32"/>
      <c r="C2305" s="39"/>
    </row>
    <row r="2306" spans="1:3" x14ac:dyDescent="0.2">
      <c r="A2306" s="32"/>
      <c r="C2306" s="39"/>
    </row>
    <row r="2307" spans="1:3" x14ac:dyDescent="0.2">
      <c r="A2307" s="32"/>
      <c r="C2307" s="39"/>
    </row>
    <row r="2308" spans="1:3" x14ac:dyDescent="0.2">
      <c r="A2308" s="32"/>
      <c r="C2308" s="39"/>
    </row>
    <row r="2309" spans="1:3" x14ac:dyDescent="0.2">
      <c r="A2309" s="32"/>
      <c r="C2309" s="39"/>
    </row>
    <row r="2310" spans="1:3" x14ac:dyDescent="0.2">
      <c r="A2310" s="32"/>
      <c r="C2310" s="39"/>
    </row>
    <row r="2311" spans="1:3" x14ac:dyDescent="0.2">
      <c r="A2311" s="32"/>
      <c r="C2311" s="39"/>
    </row>
    <row r="2312" spans="1:3" x14ac:dyDescent="0.2">
      <c r="A2312" s="32"/>
      <c r="C2312" s="39"/>
    </row>
    <row r="2313" spans="1:3" x14ac:dyDescent="0.2">
      <c r="A2313" s="32"/>
      <c r="C2313" s="39"/>
    </row>
    <row r="2314" spans="1:3" x14ac:dyDescent="0.2">
      <c r="A2314" s="32"/>
      <c r="C2314" s="39"/>
    </row>
    <row r="2315" spans="1:3" x14ac:dyDescent="0.2">
      <c r="A2315" s="32"/>
      <c r="C2315" s="39"/>
    </row>
    <row r="2316" spans="1:3" x14ac:dyDescent="0.2">
      <c r="A2316" s="32"/>
      <c r="C2316" s="39"/>
    </row>
    <row r="2317" spans="1:3" x14ac:dyDescent="0.2">
      <c r="A2317" s="32"/>
      <c r="C2317" s="39"/>
    </row>
    <row r="2318" spans="1:3" x14ac:dyDescent="0.2">
      <c r="A2318" s="32"/>
      <c r="C2318" s="39"/>
    </row>
    <row r="2319" spans="1:3" x14ac:dyDescent="0.2">
      <c r="A2319" s="32"/>
      <c r="C2319" s="39"/>
    </row>
    <row r="2320" spans="1:3" x14ac:dyDescent="0.2">
      <c r="A2320" s="32"/>
      <c r="C2320" s="39"/>
    </row>
    <row r="2321" spans="1:3" x14ac:dyDescent="0.2">
      <c r="A2321" s="32"/>
      <c r="C2321" s="39"/>
    </row>
    <row r="2322" spans="1:3" x14ac:dyDescent="0.2">
      <c r="A2322" s="32"/>
      <c r="C2322" s="39"/>
    </row>
    <row r="2323" spans="1:3" x14ac:dyDescent="0.2">
      <c r="A2323" s="32"/>
      <c r="C2323" s="39"/>
    </row>
    <row r="2324" spans="1:3" x14ac:dyDescent="0.2">
      <c r="A2324" s="32"/>
      <c r="C2324" s="39"/>
    </row>
    <row r="2325" spans="1:3" x14ac:dyDescent="0.2">
      <c r="A2325" s="32"/>
      <c r="C2325" s="39"/>
    </row>
    <row r="2326" spans="1:3" x14ac:dyDescent="0.2">
      <c r="A2326" s="32"/>
      <c r="C2326" s="39"/>
    </row>
    <row r="2327" spans="1:3" x14ac:dyDescent="0.2">
      <c r="A2327" s="32"/>
      <c r="C2327" s="39"/>
    </row>
    <row r="2328" spans="1:3" x14ac:dyDescent="0.2">
      <c r="A2328" s="32"/>
      <c r="C2328" s="39"/>
    </row>
    <row r="2329" spans="1:3" x14ac:dyDescent="0.2">
      <c r="A2329" s="32"/>
      <c r="C2329" s="39"/>
    </row>
    <row r="2330" spans="1:3" x14ac:dyDescent="0.2">
      <c r="A2330" s="32"/>
      <c r="C2330" s="39"/>
    </row>
    <row r="2331" spans="1:3" x14ac:dyDescent="0.2">
      <c r="A2331" s="32"/>
      <c r="C2331" s="39"/>
    </row>
    <row r="2332" spans="1:3" x14ac:dyDescent="0.2">
      <c r="A2332" s="32"/>
      <c r="C2332" s="39"/>
    </row>
    <row r="2333" spans="1:3" x14ac:dyDescent="0.2">
      <c r="A2333" s="32"/>
      <c r="C2333" s="39"/>
    </row>
    <row r="2334" spans="1:3" x14ac:dyDescent="0.2">
      <c r="A2334" s="32"/>
      <c r="C2334" s="39"/>
    </row>
    <row r="2335" spans="1:3" x14ac:dyDescent="0.2">
      <c r="A2335" s="32"/>
      <c r="C2335" s="39"/>
    </row>
    <row r="2336" spans="1:3" x14ac:dyDescent="0.2">
      <c r="A2336" s="32"/>
      <c r="C2336" s="39"/>
    </row>
    <row r="2337" spans="1:3" x14ac:dyDescent="0.2">
      <c r="A2337" s="32"/>
      <c r="C2337" s="39"/>
    </row>
    <row r="2338" spans="1:3" x14ac:dyDescent="0.2">
      <c r="A2338" s="32"/>
      <c r="C2338" s="39"/>
    </row>
    <row r="2339" spans="1:3" x14ac:dyDescent="0.2">
      <c r="A2339" s="32"/>
      <c r="C2339" s="39"/>
    </row>
    <row r="2340" spans="1:3" x14ac:dyDescent="0.2">
      <c r="A2340" s="32"/>
      <c r="C2340" s="39"/>
    </row>
    <row r="2341" spans="1:3" x14ac:dyDescent="0.2">
      <c r="A2341" s="32"/>
      <c r="C2341" s="39"/>
    </row>
    <row r="2342" spans="1:3" x14ac:dyDescent="0.2">
      <c r="A2342" s="32"/>
      <c r="C2342" s="39"/>
    </row>
    <row r="2343" spans="1:3" x14ac:dyDescent="0.2">
      <c r="A2343" s="32"/>
      <c r="C2343" s="39"/>
    </row>
    <row r="2344" spans="1:3" x14ac:dyDescent="0.2">
      <c r="A2344" s="32"/>
      <c r="C2344" s="39"/>
    </row>
    <row r="2345" spans="1:3" x14ac:dyDescent="0.2">
      <c r="A2345" s="32"/>
      <c r="C2345" s="39"/>
    </row>
    <row r="2346" spans="1:3" x14ac:dyDescent="0.2">
      <c r="A2346" s="32"/>
      <c r="C2346" s="39"/>
    </row>
    <row r="2347" spans="1:3" x14ac:dyDescent="0.2">
      <c r="A2347" s="32"/>
      <c r="C2347" s="39"/>
    </row>
    <row r="2348" spans="1:3" x14ac:dyDescent="0.2">
      <c r="A2348" s="32"/>
      <c r="C2348" s="39"/>
    </row>
    <row r="2349" spans="1:3" x14ac:dyDescent="0.2">
      <c r="A2349" s="32"/>
      <c r="C2349" s="39"/>
    </row>
    <row r="2350" spans="1:3" x14ac:dyDescent="0.2">
      <c r="A2350" s="32"/>
      <c r="C2350" s="39"/>
    </row>
    <row r="2351" spans="1:3" x14ac:dyDescent="0.2">
      <c r="A2351" s="32"/>
      <c r="C2351" s="39"/>
    </row>
    <row r="2352" spans="1:3" x14ac:dyDescent="0.2">
      <c r="A2352" s="32"/>
      <c r="C2352" s="39"/>
    </row>
    <row r="2353" spans="1:3" x14ac:dyDescent="0.2">
      <c r="A2353" s="32"/>
      <c r="C2353" s="39"/>
    </row>
    <row r="2354" spans="1:3" x14ac:dyDescent="0.2">
      <c r="A2354" s="32"/>
      <c r="C2354" s="39"/>
    </row>
    <row r="2355" spans="1:3" x14ac:dyDescent="0.2">
      <c r="A2355" s="32"/>
      <c r="C2355" s="39"/>
    </row>
    <row r="2356" spans="1:3" x14ac:dyDescent="0.2">
      <c r="A2356" s="32"/>
      <c r="C2356" s="39"/>
    </row>
    <row r="2357" spans="1:3" x14ac:dyDescent="0.2">
      <c r="A2357" s="32"/>
      <c r="C2357" s="39"/>
    </row>
    <row r="2358" spans="1:3" x14ac:dyDescent="0.2">
      <c r="A2358" s="32"/>
      <c r="C2358" s="39"/>
    </row>
    <row r="2359" spans="1:3" x14ac:dyDescent="0.2">
      <c r="A2359" s="32"/>
      <c r="C2359" s="39"/>
    </row>
    <row r="2360" spans="1:3" x14ac:dyDescent="0.2">
      <c r="A2360" s="32"/>
      <c r="C2360" s="39"/>
    </row>
    <row r="2361" spans="1:3" x14ac:dyDescent="0.2">
      <c r="A2361" s="32"/>
      <c r="C2361" s="39"/>
    </row>
    <row r="2362" spans="1:3" x14ac:dyDescent="0.2">
      <c r="A2362" s="32"/>
      <c r="C2362" s="39"/>
    </row>
    <row r="2363" spans="1:3" x14ac:dyDescent="0.2">
      <c r="A2363" s="32"/>
      <c r="C2363" s="39"/>
    </row>
    <row r="2364" spans="1:3" x14ac:dyDescent="0.2">
      <c r="A2364" s="32"/>
      <c r="C2364" s="39"/>
    </row>
    <row r="2365" spans="1:3" x14ac:dyDescent="0.2">
      <c r="A2365" s="32"/>
      <c r="C2365" s="39"/>
    </row>
    <row r="2366" spans="1:3" x14ac:dyDescent="0.2">
      <c r="A2366" s="32"/>
      <c r="C2366" s="39"/>
    </row>
    <row r="2367" spans="1:3" x14ac:dyDescent="0.2">
      <c r="A2367" s="32"/>
      <c r="C2367" s="39"/>
    </row>
    <row r="2368" spans="1:3" x14ac:dyDescent="0.2">
      <c r="A2368" s="32"/>
      <c r="C2368" s="39"/>
    </row>
    <row r="2369" spans="1:3" x14ac:dyDescent="0.2">
      <c r="A2369" s="32"/>
      <c r="C2369" s="39"/>
    </row>
    <row r="2370" spans="1:3" x14ac:dyDescent="0.2">
      <c r="A2370" s="32"/>
      <c r="C2370" s="39"/>
    </row>
    <row r="2371" spans="1:3" x14ac:dyDescent="0.2">
      <c r="A2371" s="32"/>
      <c r="C2371" s="39"/>
    </row>
    <row r="2372" spans="1:3" x14ac:dyDescent="0.2">
      <c r="A2372" s="32"/>
      <c r="C2372" s="39"/>
    </row>
    <row r="2373" spans="1:3" x14ac:dyDescent="0.2">
      <c r="A2373" s="32"/>
      <c r="C2373" s="39"/>
    </row>
    <row r="2374" spans="1:3" x14ac:dyDescent="0.2">
      <c r="A2374" s="32"/>
      <c r="C2374" s="39"/>
    </row>
    <row r="2375" spans="1:3" x14ac:dyDescent="0.2">
      <c r="A2375" s="32"/>
      <c r="C2375" s="39"/>
    </row>
    <row r="2376" spans="1:3" x14ac:dyDescent="0.2">
      <c r="A2376" s="32"/>
      <c r="C2376" s="39"/>
    </row>
    <row r="2377" spans="1:3" x14ac:dyDescent="0.2">
      <c r="A2377" s="32"/>
      <c r="C2377" s="39"/>
    </row>
    <row r="2378" spans="1:3" x14ac:dyDescent="0.2">
      <c r="A2378" s="32"/>
      <c r="C2378" s="39"/>
    </row>
    <row r="2379" spans="1:3" x14ac:dyDescent="0.2">
      <c r="A2379" s="32"/>
      <c r="C2379" s="39"/>
    </row>
    <row r="2380" spans="1:3" x14ac:dyDescent="0.2">
      <c r="A2380" s="32"/>
      <c r="C2380" s="39"/>
    </row>
    <row r="2381" spans="1:3" x14ac:dyDescent="0.2">
      <c r="A2381" s="32"/>
      <c r="C2381" s="39"/>
    </row>
    <row r="2382" spans="1:3" x14ac:dyDescent="0.2">
      <c r="A2382" s="32"/>
      <c r="C2382" s="39"/>
    </row>
    <row r="2383" spans="1:3" x14ac:dyDescent="0.2">
      <c r="A2383" s="32"/>
      <c r="C2383" s="39"/>
    </row>
    <row r="2384" spans="1:3" x14ac:dyDescent="0.2">
      <c r="A2384" s="32"/>
      <c r="C2384" s="39"/>
    </row>
    <row r="2385" spans="1:3" x14ac:dyDescent="0.2">
      <c r="A2385" s="32"/>
      <c r="C2385" s="39"/>
    </row>
    <row r="2386" spans="1:3" x14ac:dyDescent="0.2">
      <c r="A2386" s="32"/>
      <c r="C2386" s="39"/>
    </row>
    <row r="2387" spans="1:3" x14ac:dyDescent="0.2">
      <c r="A2387" s="32"/>
      <c r="C2387" s="39"/>
    </row>
    <row r="2388" spans="1:3" x14ac:dyDescent="0.2">
      <c r="A2388" s="32"/>
      <c r="C2388" s="39"/>
    </row>
    <row r="2389" spans="1:3" x14ac:dyDescent="0.2">
      <c r="A2389" s="32"/>
      <c r="C2389" s="39"/>
    </row>
    <row r="2390" spans="1:3" x14ac:dyDescent="0.2">
      <c r="A2390" s="32"/>
      <c r="C2390" s="39"/>
    </row>
    <row r="2391" spans="1:3" x14ac:dyDescent="0.2">
      <c r="A2391" s="32"/>
      <c r="C2391" s="39"/>
    </row>
    <row r="2392" spans="1:3" x14ac:dyDescent="0.2">
      <c r="A2392" s="32"/>
      <c r="C2392" s="39"/>
    </row>
    <row r="2393" spans="1:3" x14ac:dyDescent="0.2">
      <c r="A2393" s="32"/>
      <c r="C2393" s="39"/>
    </row>
    <row r="2394" spans="1:3" x14ac:dyDescent="0.2">
      <c r="A2394" s="32"/>
      <c r="C2394" s="39"/>
    </row>
    <row r="2395" spans="1:3" x14ac:dyDescent="0.2">
      <c r="A2395" s="32"/>
      <c r="C2395" s="39"/>
    </row>
    <row r="2396" spans="1:3" x14ac:dyDescent="0.2">
      <c r="A2396" s="32"/>
      <c r="C2396" s="39"/>
    </row>
    <row r="2397" spans="1:3" x14ac:dyDescent="0.2">
      <c r="A2397" s="32"/>
      <c r="C2397" s="39"/>
    </row>
    <row r="2398" spans="1:3" x14ac:dyDescent="0.2">
      <c r="A2398" s="32"/>
      <c r="C2398" s="39"/>
    </row>
    <row r="2399" spans="1:3" x14ac:dyDescent="0.2">
      <c r="A2399" s="32"/>
      <c r="C2399" s="39"/>
    </row>
    <row r="2400" spans="1:3" x14ac:dyDescent="0.2">
      <c r="A2400" s="32"/>
      <c r="C2400" s="39"/>
    </row>
    <row r="2401" spans="1:3" x14ac:dyDescent="0.2">
      <c r="A2401" s="32"/>
      <c r="C2401" s="39"/>
    </row>
    <row r="2402" spans="1:3" x14ac:dyDescent="0.2">
      <c r="A2402" s="32"/>
      <c r="C2402" s="39"/>
    </row>
    <row r="2403" spans="1:3" x14ac:dyDescent="0.2">
      <c r="A2403" s="32"/>
      <c r="C2403" s="39"/>
    </row>
    <row r="2404" spans="1:3" x14ac:dyDescent="0.2">
      <c r="A2404" s="32"/>
      <c r="C2404" s="39"/>
    </row>
    <row r="2405" spans="1:3" x14ac:dyDescent="0.2">
      <c r="A2405" s="32"/>
      <c r="C2405" s="39"/>
    </row>
    <row r="2406" spans="1:3" x14ac:dyDescent="0.2">
      <c r="A2406" s="32"/>
      <c r="C2406" s="39"/>
    </row>
    <row r="2407" spans="1:3" x14ac:dyDescent="0.2">
      <c r="A2407" s="32"/>
      <c r="C2407" s="39"/>
    </row>
    <row r="2408" spans="1:3" x14ac:dyDescent="0.2">
      <c r="A2408" s="32"/>
      <c r="C2408" s="39"/>
    </row>
    <row r="2409" spans="1:3" x14ac:dyDescent="0.2">
      <c r="A2409" s="32"/>
      <c r="C2409" s="39"/>
    </row>
    <row r="2410" spans="1:3" x14ac:dyDescent="0.2">
      <c r="A2410" s="32"/>
      <c r="C2410" s="39"/>
    </row>
    <row r="2411" spans="1:3" x14ac:dyDescent="0.2">
      <c r="A2411" s="32"/>
      <c r="C2411" s="39"/>
    </row>
    <row r="2412" spans="1:3" x14ac:dyDescent="0.2">
      <c r="A2412" s="32"/>
      <c r="C2412" s="39"/>
    </row>
    <row r="2413" spans="1:3" x14ac:dyDescent="0.2">
      <c r="A2413" s="32"/>
      <c r="C2413" s="39"/>
    </row>
    <row r="2414" spans="1:3" x14ac:dyDescent="0.2">
      <c r="A2414" s="32"/>
      <c r="C2414" s="39"/>
    </row>
    <row r="2415" spans="1:3" x14ac:dyDescent="0.2">
      <c r="A2415" s="32"/>
      <c r="C2415" s="39"/>
    </row>
    <row r="2416" spans="1:3" x14ac:dyDescent="0.2">
      <c r="A2416" s="32"/>
      <c r="C2416" s="39"/>
    </row>
    <row r="2417" spans="1:3" x14ac:dyDescent="0.2">
      <c r="A2417" s="32"/>
      <c r="C2417" s="39"/>
    </row>
    <row r="2418" spans="1:3" x14ac:dyDescent="0.2">
      <c r="A2418" s="32"/>
      <c r="C2418" s="39"/>
    </row>
    <row r="2419" spans="1:3" x14ac:dyDescent="0.2">
      <c r="A2419" s="32"/>
      <c r="C2419" s="39"/>
    </row>
    <row r="2420" spans="1:3" x14ac:dyDescent="0.2">
      <c r="A2420" s="32"/>
      <c r="C2420" s="39"/>
    </row>
    <row r="2421" spans="1:3" x14ac:dyDescent="0.2">
      <c r="A2421" s="32"/>
      <c r="C2421" s="39"/>
    </row>
    <row r="2422" spans="1:3" x14ac:dyDescent="0.2">
      <c r="A2422" s="32"/>
      <c r="C2422" s="39"/>
    </row>
    <row r="2423" spans="1:3" x14ac:dyDescent="0.2">
      <c r="A2423" s="32"/>
      <c r="C2423" s="39"/>
    </row>
    <row r="2424" spans="1:3" x14ac:dyDescent="0.2">
      <c r="A2424" s="32"/>
      <c r="C2424" s="39"/>
    </row>
    <row r="2425" spans="1:3" x14ac:dyDescent="0.2">
      <c r="A2425" s="32"/>
      <c r="C2425" s="39"/>
    </row>
    <row r="2426" spans="1:3" x14ac:dyDescent="0.2">
      <c r="A2426" s="32"/>
      <c r="C2426" s="39"/>
    </row>
    <row r="2427" spans="1:3" x14ac:dyDescent="0.2">
      <c r="A2427" s="32"/>
      <c r="C2427" s="39"/>
    </row>
    <row r="2428" spans="1:3" x14ac:dyDescent="0.2">
      <c r="A2428" s="32"/>
      <c r="C2428" s="39"/>
    </row>
    <row r="2429" spans="1:3" x14ac:dyDescent="0.2">
      <c r="A2429" s="32"/>
      <c r="C2429" s="39"/>
    </row>
    <row r="2430" spans="1:3" x14ac:dyDescent="0.2">
      <c r="A2430" s="32"/>
      <c r="C2430" s="39"/>
    </row>
    <row r="2431" spans="1:3" x14ac:dyDescent="0.2">
      <c r="A2431" s="32"/>
      <c r="C2431" s="39"/>
    </row>
    <row r="2432" spans="1:3" x14ac:dyDescent="0.2">
      <c r="A2432" s="32"/>
      <c r="C2432" s="39"/>
    </row>
    <row r="2433" spans="1:3" x14ac:dyDescent="0.2">
      <c r="A2433" s="32"/>
      <c r="C2433" s="39"/>
    </row>
    <row r="2434" spans="1:3" x14ac:dyDescent="0.2">
      <c r="A2434" s="32"/>
      <c r="C2434" s="39"/>
    </row>
    <row r="2435" spans="1:3" x14ac:dyDescent="0.2">
      <c r="A2435" s="32"/>
      <c r="C2435" s="39"/>
    </row>
    <row r="2436" spans="1:3" x14ac:dyDescent="0.2">
      <c r="A2436" s="32"/>
      <c r="C2436" s="39"/>
    </row>
    <row r="2437" spans="1:3" x14ac:dyDescent="0.2">
      <c r="A2437" s="32"/>
      <c r="C2437" s="39"/>
    </row>
    <row r="2438" spans="1:3" x14ac:dyDescent="0.2">
      <c r="A2438" s="32"/>
      <c r="C2438" s="39"/>
    </row>
    <row r="2439" spans="1:3" x14ac:dyDescent="0.2">
      <c r="A2439" s="32"/>
      <c r="C2439" s="39"/>
    </row>
    <row r="2440" spans="1:3" x14ac:dyDescent="0.2">
      <c r="A2440" s="32"/>
      <c r="C2440" s="39"/>
    </row>
    <row r="2441" spans="1:3" x14ac:dyDescent="0.2">
      <c r="A2441" s="32"/>
      <c r="C2441" s="39"/>
    </row>
    <row r="2442" spans="1:3" x14ac:dyDescent="0.2">
      <c r="A2442" s="32"/>
      <c r="C2442" s="39"/>
    </row>
    <row r="2443" spans="1:3" x14ac:dyDescent="0.2">
      <c r="A2443" s="32"/>
      <c r="C2443" s="39"/>
    </row>
    <row r="2444" spans="1:3" x14ac:dyDescent="0.2">
      <c r="A2444" s="32"/>
      <c r="C2444" s="39"/>
    </row>
    <row r="2445" spans="1:3" x14ac:dyDescent="0.2">
      <c r="A2445" s="32"/>
      <c r="C2445" s="39"/>
    </row>
    <row r="2446" spans="1:3" x14ac:dyDescent="0.2">
      <c r="A2446" s="32"/>
      <c r="C2446" s="39"/>
    </row>
    <row r="2447" spans="1:3" x14ac:dyDescent="0.2">
      <c r="A2447" s="32"/>
      <c r="C2447" s="39"/>
    </row>
    <row r="2448" spans="1:3" x14ac:dyDescent="0.2">
      <c r="A2448" s="32"/>
      <c r="C2448" s="39"/>
    </row>
    <row r="2449" spans="1:3" x14ac:dyDescent="0.2">
      <c r="A2449" s="32"/>
      <c r="C2449" s="39"/>
    </row>
    <row r="2450" spans="1:3" x14ac:dyDescent="0.2">
      <c r="A2450" s="32"/>
      <c r="C2450" s="39"/>
    </row>
    <row r="2451" spans="1:3" x14ac:dyDescent="0.2">
      <c r="A2451" s="32"/>
      <c r="C2451" s="39"/>
    </row>
    <row r="2452" spans="1:3" x14ac:dyDescent="0.2">
      <c r="A2452" s="32"/>
      <c r="C2452" s="39"/>
    </row>
    <row r="2453" spans="1:3" x14ac:dyDescent="0.2">
      <c r="A2453" s="32"/>
      <c r="C2453" s="39"/>
    </row>
    <row r="2454" spans="1:3" x14ac:dyDescent="0.2">
      <c r="A2454" s="32"/>
      <c r="C2454" s="39"/>
    </row>
    <row r="2455" spans="1:3" x14ac:dyDescent="0.2">
      <c r="A2455" s="32"/>
      <c r="C2455" s="39"/>
    </row>
    <row r="2456" spans="1:3" x14ac:dyDescent="0.2">
      <c r="A2456" s="32"/>
      <c r="C2456" s="39"/>
    </row>
    <row r="2457" spans="1:3" x14ac:dyDescent="0.2">
      <c r="A2457" s="32"/>
      <c r="C2457" s="39"/>
    </row>
    <row r="2458" spans="1:3" x14ac:dyDescent="0.2">
      <c r="A2458" s="32"/>
      <c r="C2458" s="39"/>
    </row>
    <row r="2459" spans="1:3" x14ac:dyDescent="0.2">
      <c r="A2459" s="32"/>
      <c r="C2459" s="39"/>
    </row>
    <row r="2460" spans="1:3" x14ac:dyDescent="0.2">
      <c r="A2460" s="32"/>
      <c r="C2460" s="39"/>
    </row>
    <row r="2461" spans="1:3" x14ac:dyDescent="0.2">
      <c r="A2461" s="32"/>
      <c r="C2461" s="39"/>
    </row>
    <row r="2462" spans="1:3" x14ac:dyDescent="0.2">
      <c r="A2462" s="32"/>
      <c r="C2462" s="39"/>
    </row>
    <row r="2463" spans="1:3" x14ac:dyDescent="0.2">
      <c r="A2463" s="32"/>
      <c r="C2463" s="39"/>
    </row>
    <row r="2464" spans="1:3" x14ac:dyDescent="0.2">
      <c r="A2464" s="32"/>
      <c r="C2464" s="39"/>
    </row>
    <row r="2465" spans="1:3" x14ac:dyDescent="0.2">
      <c r="A2465" s="32"/>
      <c r="C2465" s="39"/>
    </row>
    <row r="2466" spans="1:3" x14ac:dyDescent="0.2">
      <c r="A2466" s="32"/>
      <c r="C2466" s="39"/>
    </row>
    <row r="2467" spans="1:3" x14ac:dyDescent="0.2">
      <c r="A2467" s="32"/>
      <c r="C2467" s="39"/>
    </row>
    <row r="2468" spans="1:3" x14ac:dyDescent="0.2">
      <c r="A2468" s="32"/>
      <c r="C2468" s="39"/>
    </row>
    <row r="2469" spans="1:3" x14ac:dyDescent="0.2">
      <c r="A2469" s="32"/>
      <c r="C2469" s="39"/>
    </row>
    <row r="2470" spans="1:3" x14ac:dyDescent="0.2">
      <c r="A2470" s="32"/>
      <c r="C2470" s="39"/>
    </row>
    <row r="2471" spans="1:3" x14ac:dyDescent="0.2">
      <c r="A2471" s="32"/>
      <c r="C2471" s="39"/>
    </row>
    <row r="2472" spans="1:3" x14ac:dyDescent="0.2">
      <c r="A2472" s="32"/>
      <c r="C2472" s="39"/>
    </row>
    <row r="2473" spans="1:3" x14ac:dyDescent="0.2">
      <c r="A2473" s="32"/>
      <c r="C2473" s="39"/>
    </row>
    <row r="2474" spans="1:3" x14ac:dyDescent="0.2">
      <c r="A2474" s="32"/>
      <c r="C2474" s="39"/>
    </row>
    <row r="2475" spans="1:3" x14ac:dyDescent="0.2">
      <c r="A2475" s="32"/>
      <c r="C2475" s="39"/>
    </row>
    <row r="2476" spans="1:3" x14ac:dyDescent="0.2">
      <c r="A2476" s="32"/>
      <c r="C2476" s="39"/>
    </row>
    <row r="2477" spans="1:3" x14ac:dyDescent="0.2">
      <c r="A2477" s="32"/>
      <c r="C2477" s="39"/>
    </row>
    <row r="2478" spans="1:3" x14ac:dyDescent="0.2">
      <c r="A2478" s="32"/>
      <c r="C2478" s="39"/>
    </row>
    <row r="2479" spans="1:3" x14ac:dyDescent="0.2">
      <c r="A2479" s="32"/>
      <c r="C2479" s="39"/>
    </row>
    <row r="2480" spans="1:3" x14ac:dyDescent="0.2">
      <c r="A2480" s="32"/>
      <c r="C2480" s="39"/>
    </row>
    <row r="2481" spans="1:3" x14ac:dyDescent="0.2">
      <c r="A2481" s="32"/>
      <c r="C2481" s="39"/>
    </row>
    <row r="2482" spans="1:3" x14ac:dyDescent="0.2">
      <c r="A2482" s="32"/>
      <c r="C2482" s="39"/>
    </row>
    <row r="2483" spans="1:3" x14ac:dyDescent="0.2">
      <c r="A2483" s="32"/>
      <c r="C2483" s="39"/>
    </row>
    <row r="2484" spans="1:3" x14ac:dyDescent="0.2">
      <c r="A2484" s="32"/>
      <c r="C2484" s="39"/>
    </row>
    <row r="2485" spans="1:3" x14ac:dyDescent="0.2">
      <c r="A2485" s="32"/>
      <c r="C2485" s="39"/>
    </row>
    <row r="2486" spans="1:3" x14ac:dyDescent="0.2">
      <c r="A2486" s="32"/>
      <c r="C2486" s="39"/>
    </row>
    <row r="2487" spans="1:3" x14ac:dyDescent="0.2">
      <c r="A2487" s="32"/>
      <c r="C2487" s="39"/>
    </row>
    <row r="2488" spans="1:3" x14ac:dyDescent="0.2">
      <c r="A2488" s="32"/>
      <c r="C2488" s="39"/>
    </row>
    <row r="2489" spans="1:3" x14ac:dyDescent="0.2">
      <c r="A2489" s="32"/>
      <c r="C2489" s="39"/>
    </row>
    <row r="2490" spans="1:3" x14ac:dyDescent="0.2">
      <c r="A2490" s="32"/>
      <c r="C2490" s="39"/>
    </row>
    <row r="2491" spans="1:3" x14ac:dyDescent="0.2">
      <c r="A2491" s="32"/>
      <c r="C2491" s="39"/>
    </row>
    <row r="2492" spans="1:3" x14ac:dyDescent="0.2">
      <c r="A2492" s="32"/>
      <c r="C2492" s="39"/>
    </row>
    <row r="2493" spans="1:3" x14ac:dyDescent="0.2">
      <c r="A2493" s="32"/>
      <c r="C2493" s="39"/>
    </row>
    <row r="2494" spans="1:3" x14ac:dyDescent="0.2">
      <c r="A2494" s="32"/>
      <c r="C2494" s="39"/>
    </row>
    <row r="2495" spans="1:3" x14ac:dyDescent="0.2">
      <c r="A2495" s="32"/>
      <c r="C2495" s="39"/>
    </row>
    <row r="2496" spans="1:3" x14ac:dyDescent="0.2">
      <c r="A2496" s="32"/>
      <c r="C2496" s="39"/>
    </row>
    <row r="2497" spans="1:3" x14ac:dyDescent="0.2">
      <c r="A2497" s="32"/>
      <c r="C2497" s="39"/>
    </row>
    <row r="2498" spans="1:3" x14ac:dyDescent="0.2">
      <c r="A2498" s="32"/>
      <c r="C2498" s="39"/>
    </row>
    <row r="2499" spans="1:3" x14ac:dyDescent="0.2">
      <c r="A2499" s="32"/>
      <c r="C2499" s="39"/>
    </row>
    <row r="2500" spans="1:3" x14ac:dyDescent="0.2">
      <c r="A2500" s="32"/>
      <c r="C2500" s="39"/>
    </row>
    <row r="2501" spans="1:3" x14ac:dyDescent="0.2">
      <c r="A2501" s="32"/>
      <c r="C2501" s="39"/>
    </row>
    <row r="2502" spans="1:3" x14ac:dyDescent="0.2">
      <c r="A2502" s="32"/>
      <c r="C2502" s="39"/>
    </row>
    <row r="2503" spans="1:3" x14ac:dyDescent="0.2">
      <c r="A2503" s="32"/>
      <c r="C2503" s="39"/>
    </row>
    <row r="2504" spans="1:3" x14ac:dyDescent="0.2">
      <c r="A2504" s="32"/>
      <c r="C2504" s="39"/>
    </row>
    <row r="2505" spans="1:3" x14ac:dyDescent="0.2">
      <c r="A2505" s="32"/>
      <c r="C2505" s="39"/>
    </row>
    <row r="2506" spans="1:3" x14ac:dyDescent="0.2">
      <c r="A2506" s="32"/>
      <c r="C2506" s="39"/>
    </row>
    <row r="2507" spans="1:3" x14ac:dyDescent="0.2">
      <c r="A2507" s="32"/>
      <c r="C2507" s="39"/>
    </row>
    <row r="2508" spans="1:3" x14ac:dyDescent="0.2">
      <c r="A2508" s="32"/>
      <c r="C2508" s="39"/>
    </row>
    <row r="2509" spans="1:3" x14ac:dyDescent="0.2">
      <c r="A2509" s="32"/>
      <c r="C2509" s="39"/>
    </row>
    <row r="2510" spans="1:3" x14ac:dyDescent="0.2">
      <c r="A2510" s="32"/>
      <c r="C2510" s="39"/>
    </row>
    <row r="2511" spans="1:3" x14ac:dyDescent="0.2">
      <c r="A2511" s="32"/>
      <c r="C2511" s="39"/>
    </row>
    <row r="2512" spans="1:3" x14ac:dyDescent="0.2">
      <c r="A2512" s="32"/>
      <c r="C2512" s="39"/>
    </row>
    <row r="2513" spans="1:3" x14ac:dyDescent="0.2">
      <c r="A2513" s="32"/>
      <c r="C2513" s="39"/>
    </row>
    <row r="2514" spans="1:3" x14ac:dyDescent="0.2">
      <c r="A2514" s="32"/>
      <c r="C2514" s="39"/>
    </row>
    <row r="2515" spans="1:3" x14ac:dyDescent="0.2">
      <c r="A2515" s="32"/>
      <c r="C2515" s="39"/>
    </row>
    <row r="2516" spans="1:3" x14ac:dyDescent="0.2">
      <c r="A2516" s="32"/>
      <c r="C2516" s="39"/>
    </row>
    <row r="2517" spans="1:3" x14ac:dyDescent="0.2">
      <c r="A2517" s="32"/>
      <c r="C2517" s="39"/>
    </row>
    <row r="2518" spans="1:3" x14ac:dyDescent="0.2">
      <c r="A2518" s="32"/>
      <c r="C2518" s="39"/>
    </row>
    <row r="2519" spans="1:3" x14ac:dyDescent="0.2">
      <c r="A2519" s="32"/>
      <c r="C2519" s="39"/>
    </row>
    <row r="2520" spans="1:3" x14ac:dyDescent="0.2">
      <c r="A2520" s="32"/>
      <c r="C2520" s="39"/>
    </row>
    <row r="2521" spans="1:3" x14ac:dyDescent="0.2">
      <c r="A2521" s="32"/>
      <c r="C2521" s="39"/>
    </row>
    <row r="2522" spans="1:3" x14ac:dyDescent="0.2">
      <c r="A2522" s="32"/>
      <c r="C2522" s="39"/>
    </row>
    <row r="2523" spans="1:3" x14ac:dyDescent="0.2">
      <c r="A2523" s="32"/>
      <c r="C2523" s="39"/>
    </row>
    <row r="2524" spans="1:3" x14ac:dyDescent="0.2">
      <c r="A2524" s="32"/>
      <c r="C2524" s="39"/>
    </row>
    <row r="2525" spans="1:3" x14ac:dyDescent="0.2">
      <c r="A2525" s="32"/>
      <c r="C2525" s="39"/>
    </row>
    <row r="2526" spans="1:3" x14ac:dyDescent="0.2">
      <c r="A2526" s="32"/>
      <c r="C2526" s="39"/>
    </row>
    <row r="2527" spans="1:3" x14ac:dyDescent="0.2">
      <c r="A2527" s="32"/>
      <c r="C2527" s="39"/>
    </row>
    <row r="2528" spans="1:3" x14ac:dyDescent="0.2">
      <c r="A2528" s="32"/>
      <c r="C2528" s="39"/>
    </row>
    <row r="2529" spans="1:3" x14ac:dyDescent="0.2">
      <c r="A2529" s="32"/>
      <c r="C2529" s="39"/>
    </row>
    <row r="2530" spans="1:3" x14ac:dyDescent="0.2">
      <c r="A2530" s="32"/>
      <c r="C2530" s="39"/>
    </row>
    <row r="2531" spans="1:3" x14ac:dyDescent="0.2">
      <c r="A2531" s="32"/>
      <c r="C2531" s="39"/>
    </row>
    <row r="2532" spans="1:3" x14ac:dyDescent="0.2">
      <c r="A2532" s="32"/>
      <c r="C2532" s="39"/>
    </row>
    <row r="2533" spans="1:3" x14ac:dyDescent="0.2">
      <c r="A2533" s="32"/>
      <c r="C2533" s="39"/>
    </row>
    <row r="2534" spans="1:3" x14ac:dyDescent="0.2">
      <c r="A2534" s="32"/>
      <c r="C2534" s="39"/>
    </row>
    <row r="2535" spans="1:3" x14ac:dyDescent="0.2">
      <c r="A2535" s="32"/>
      <c r="C2535" s="39"/>
    </row>
    <row r="2536" spans="1:3" x14ac:dyDescent="0.2">
      <c r="A2536" s="32"/>
      <c r="C2536" s="39"/>
    </row>
    <row r="2537" spans="1:3" x14ac:dyDescent="0.2">
      <c r="A2537" s="32"/>
      <c r="C2537" s="39"/>
    </row>
    <row r="2538" spans="1:3" x14ac:dyDescent="0.2">
      <c r="A2538" s="32"/>
      <c r="C2538" s="39"/>
    </row>
    <row r="2539" spans="1:3" x14ac:dyDescent="0.2">
      <c r="A2539" s="32"/>
      <c r="C2539" s="39"/>
    </row>
    <row r="2540" spans="1:3" x14ac:dyDescent="0.2">
      <c r="A2540" s="32"/>
      <c r="C2540" s="39"/>
    </row>
    <row r="2541" spans="1:3" x14ac:dyDescent="0.2">
      <c r="A2541" s="32"/>
      <c r="C2541" s="39"/>
    </row>
    <row r="2542" spans="1:3" x14ac:dyDescent="0.2">
      <c r="A2542" s="32"/>
      <c r="C2542" s="39"/>
    </row>
    <row r="2543" spans="1:3" x14ac:dyDescent="0.2">
      <c r="A2543" s="32"/>
      <c r="C2543" s="39"/>
    </row>
    <row r="2544" spans="1:3" x14ac:dyDescent="0.2">
      <c r="A2544" s="32"/>
      <c r="C2544" s="39"/>
    </row>
    <row r="2545" spans="1:3" x14ac:dyDescent="0.2">
      <c r="A2545" s="32"/>
      <c r="C2545" s="39"/>
    </row>
    <row r="2546" spans="1:3" x14ac:dyDescent="0.2">
      <c r="A2546" s="32"/>
      <c r="C2546" s="39"/>
    </row>
    <row r="2547" spans="1:3" x14ac:dyDescent="0.2">
      <c r="A2547" s="32"/>
      <c r="C2547" s="39"/>
    </row>
    <row r="2548" spans="1:3" x14ac:dyDescent="0.2">
      <c r="A2548" s="32"/>
      <c r="C2548" s="39"/>
    </row>
    <row r="2549" spans="1:3" x14ac:dyDescent="0.2">
      <c r="A2549" s="32"/>
      <c r="C2549" s="39"/>
    </row>
    <row r="2550" spans="1:3" x14ac:dyDescent="0.2">
      <c r="A2550" s="32"/>
      <c r="C2550" s="39"/>
    </row>
    <row r="2551" spans="1:3" x14ac:dyDescent="0.2">
      <c r="A2551" s="32"/>
      <c r="C2551" s="39"/>
    </row>
    <row r="2552" spans="1:3" x14ac:dyDescent="0.2">
      <c r="A2552" s="32"/>
      <c r="C2552" s="39"/>
    </row>
    <row r="2553" spans="1:3" x14ac:dyDescent="0.2">
      <c r="A2553" s="32"/>
      <c r="C2553" s="39"/>
    </row>
    <row r="2554" spans="1:3" x14ac:dyDescent="0.2">
      <c r="A2554" s="32"/>
      <c r="C2554" s="39"/>
    </row>
    <row r="2555" spans="1:3" x14ac:dyDescent="0.2">
      <c r="A2555" s="32"/>
      <c r="C2555" s="39"/>
    </row>
    <row r="2556" spans="1:3" x14ac:dyDescent="0.2">
      <c r="A2556" s="32"/>
      <c r="C2556" s="39"/>
    </row>
    <row r="2557" spans="1:3" x14ac:dyDescent="0.2">
      <c r="A2557" s="32"/>
      <c r="C2557" s="39"/>
    </row>
    <row r="2558" spans="1:3" x14ac:dyDescent="0.2">
      <c r="A2558" s="32"/>
      <c r="C2558" s="39"/>
    </row>
    <row r="2559" spans="1:3" x14ac:dyDescent="0.2">
      <c r="A2559" s="32"/>
      <c r="C2559" s="39"/>
    </row>
    <row r="2560" spans="1:3" x14ac:dyDescent="0.2">
      <c r="A2560" s="32"/>
      <c r="C2560" s="39"/>
    </row>
    <row r="2561" spans="1:3" x14ac:dyDescent="0.2">
      <c r="A2561" s="32"/>
      <c r="C2561" s="39"/>
    </row>
    <row r="2562" spans="1:3" x14ac:dyDescent="0.2">
      <c r="A2562" s="32"/>
      <c r="C2562" s="39"/>
    </row>
    <row r="2563" spans="1:3" x14ac:dyDescent="0.2">
      <c r="A2563" s="32"/>
      <c r="C2563" s="39"/>
    </row>
    <row r="2564" spans="1:3" x14ac:dyDescent="0.2">
      <c r="A2564" s="32"/>
      <c r="C2564" s="39"/>
    </row>
    <row r="2565" spans="1:3" x14ac:dyDescent="0.2">
      <c r="A2565" s="32"/>
      <c r="C2565" s="39"/>
    </row>
    <row r="2566" spans="1:3" x14ac:dyDescent="0.2">
      <c r="A2566" s="32"/>
      <c r="C2566" s="39"/>
    </row>
    <row r="2567" spans="1:3" x14ac:dyDescent="0.2">
      <c r="A2567" s="32"/>
      <c r="C2567" s="39"/>
    </row>
    <row r="2568" spans="1:3" x14ac:dyDescent="0.2">
      <c r="A2568" s="32"/>
      <c r="C2568" s="39"/>
    </row>
    <row r="2569" spans="1:3" x14ac:dyDescent="0.2">
      <c r="A2569" s="32"/>
      <c r="C2569" s="39"/>
    </row>
    <row r="2570" spans="1:3" x14ac:dyDescent="0.2">
      <c r="A2570" s="32"/>
      <c r="C2570" s="39"/>
    </row>
    <row r="2571" spans="1:3" x14ac:dyDescent="0.2">
      <c r="A2571" s="32"/>
      <c r="C2571" s="39"/>
    </row>
    <row r="2572" spans="1:3" x14ac:dyDescent="0.2">
      <c r="A2572" s="32"/>
      <c r="C2572" s="39"/>
    </row>
    <row r="2573" spans="1:3" x14ac:dyDescent="0.2">
      <c r="A2573" s="32"/>
      <c r="C2573" s="39"/>
    </row>
    <row r="2574" spans="1:3" x14ac:dyDescent="0.2">
      <c r="A2574" s="32"/>
      <c r="C2574" s="39"/>
    </row>
    <row r="2575" spans="1:3" x14ac:dyDescent="0.2">
      <c r="A2575" s="32"/>
      <c r="C2575" s="39"/>
    </row>
    <row r="2576" spans="1:3" x14ac:dyDescent="0.2">
      <c r="A2576" s="32"/>
      <c r="C2576" s="39"/>
    </row>
    <row r="2577" spans="1:3" x14ac:dyDescent="0.2">
      <c r="A2577" s="32"/>
      <c r="C2577" s="39"/>
    </row>
    <row r="2578" spans="1:3" x14ac:dyDescent="0.2">
      <c r="A2578" s="32"/>
      <c r="C2578" s="39"/>
    </row>
    <row r="2579" spans="1:3" x14ac:dyDescent="0.2">
      <c r="A2579" s="32"/>
      <c r="C2579" s="39"/>
    </row>
    <row r="2580" spans="1:3" x14ac:dyDescent="0.2">
      <c r="A2580" s="32"/>
      <c r="C2580" s="39"/>
    </row>
    <row r="2581" spans="1:3" x14ac:dyDescent="0.2">
      <c r="A2581" s="32"/>
      <c r="C2581" s="39"/>
    </row>
    <row r="2582" spans="1:3" x14ac:dyDescent="0.2">
      <c r="A2582" s="32"/>
      <c r="C2582" s="39"/>
    </row>
    <row r="2583" spans="1:3" x14ac:dyDescent="0.2">
      <c r="A2583" s="32"/>
      <c r="C2583" s="39"/>
    </row>
    <row r="2584" spans="1:3" x14ac:dyDescent="0.2">
      <c r="A2584" s="32"/>
      <c r="C2584" s="39"/>
    </row>
    <row r="2585" spans="1:3" x14ac:dyDescent="0.2">
      <c r="A2585" s="32"/>
      <c r="C2585" s="39"/>
    </row>
    <row r="2586" spans="1:3" x14ac:dyDescent="0.2">
      <c r="A2586" s="32"/>
      <c r="C2586" s="39"/>
    </row>
    <row r="2587" spans="1:3" x14ac:dyDescent="0.2">
      <c r="A2587" s="32"/>
      <c r="C2587" s="39"/>
    </row>
    <row r="2588" spans="1:3" x14ac:dyDescent="0.2">
      <c r="A2588" s="32"/>
      <c r="C2588" s="39"/>
    </row>
    <row r="2589" spans="1:3" x14ac:dyDescent="0.2">
      <c r="A2589" s="32"/>
      <c r="C2589" s="39"/>
    </row>
    <row r="2590" spans="1:3" x14ac:dyDescent="0.2">
      <c r="A2590" s="32"/>
      <c r="C2590" s="39"/>
    </row>
    <row r="2591" spans="1:3" x14ac:dyDescent="0.2">
      <c r="A2591" s="32"/>
      <c r="C2591" s="39"/>
    </row>
    <row r="2592" spans="1:3" x14ac:dyDescent="0.2">
      <c r="A2592" s="32"/>
      <c r="C2592" s="39"/>
    </row>
    <row r="2593" spans="1:3" x14ac:dyDescent="0.2">
      <c r="A2593" s="32"/>
      <c r="C2593" s="39"/>
    </row>
    <row r="2594" spans="1:3" x14ac:dyDescent="0.2">
      <c r="A2594" s="32"/>
      <c r="C2594" s="39"/>
    </row>
    <row r="2595" spans="1:3" x14ac:dyDescent="0.2">
      <c r="A2595" s="32"/>
      <c r="C2595" s="39"/>
    </row>
    <row r="2596" spans="1:3" x14ac:dyDescent="0.2">
      <c r="A2596" s="32"/>
      <c r="C2596" s="39"/>
    </row>
    <row r="2597" spans="1:3" x14ac:dyDescent="0.2">
      <c r="A2597" s="32"/>
      <c r="C2597" s="39"/>
    </row>
    <row r="2598" spans="1:3" x14ac:dyDescent="0.2">
      <c r="A2598" s="32"/>
      <c r="C2598" s="39"/>
    </row>
    <row r="2599" spans="1:3" x14ac:dyDescent="0.2">
      <c r="A2599" s="32"/>
      <c r="C2599" s="39"/>
    </row>
    <row r="2600" spans="1:3" x14ac:dyDescent="0.2">
      <c r="A2600" s="32"/>
      <c r="C2600" s="39"/>
    </row>
    <row r="2601" spans="1:3" x14ac:dyDescent="0.2">
      <c r="A2601" s="32"/>
      <c r="C2601" s="39"/>
    </row>
    <row r="2602" spans="1:3" x14ac:dyDescent="0.2">
      <c r="A2602" s="32"/>
      <c r="C2602" s="39"/>
    </row>
    <row r="2603" spans="1:3" x14ac:dyDescent="0.2">
      <c r="A2603" s="32"/>
      <c r="C2603" s="39"/>
    </row>
    <row r="2604" spans="1:3" x14ac:dyDescent="0.2">
      <c r="A2604" s="32"/>
      <c r="C2604" s="39"/>
    </row>
    <row r="2605" spans="1:3" x14ac:dyDescent="0.2">
      <c r="A2605" s="32"/>
      <c r="C2605" s="39"/>
    </row>
    <row r="2606" spans="1:3" x14ac:dyDescent="0.2">
      <c r="A2606" s="32"/>
      <c r="C2606" s="39"/>
    </row>
    <row r="2607" spans="1:3" x14ac:dyDescent="0.2">
      <c r="A2607" s="32"/>
      <c r="C2607" s="39"/>
    </row>
    <row r="2608" spans="1:3" x14ac:dyDescent="0.2">
      <c r="A2608" s="32"/>
      <c r="C2608" s="39"/>
    </row>
    <row r="2609" spans="1:3" x14ac:dyDescent="0.2">
      <c r="A2609" s="32"/>
      <c r="C2609" s="39"/>
    </row>
    <row r="2610" spans="1:3" x14ac:dyDescent="0.2">
      <c r="A2610" s="32"/>
      <c r="C2610" s="39"/>
    </row>
    <row r="2611" spans="1:3" x14ac:dyDescent="0.2">
      <c r="A2611" s="32"/>
      <c r="C2611" s="39"/>
    </row>
    <row r="2612" spans="1:3" x14ac:dyDescent="0.2">
      <c r="A2612" s="32"/>
      <c r="C2612" s="39"/>
    </row>
    <row r="2613" spans="1:3" x14ac:dyDescent="0.2">
      <c r="A2613" s="32"/>
      <c r="C2613" s="39"/>
    </row>
    <row r="2614" spans="1:3" x14ac:dyDescent="0.2">
      <c r="A2614" s="32"/>
      <c r="C2614" s="39"/>
    </row>
    <row r="2615" spans="1:3" x14ac:dyDescent="0.2">
      <c r="A2615" s="32"/>
      <c r="C2615" s="39"/>
    </row>
    <row r="2616" spans="1:3" x14ac:dyDescent="0.2">
      <c r="A2616" s="32"/>
      <c r="C2616" s="39"/>
    </row>
    <row r="2617" spans="1:3" x14ac:dyDescent="0.2">
      <c r="A2617" s="32"/>
      <c r="C2617" s="39"/>
    </row>
    <row r="2618" spans="1:3" x14ac:dyDescent="0.2">
      <c r="A2618" s="32"/>
      <c r="C2618" s="39"/>
    </row>
    <row r="2619" spans="1:3" x14ac:dyDescent="0.2">
      <c r="A2619" s="32"/>
      <c r="C2619" s="39"/>
    </row>
    <row r="2620" spans="1:3" x14ac:dyDescent="0.2">
      <c r="A2620" s="32"/>
      <c r="C2620" s="39"/>
    </row>
    <row r="2621" spans="1:3" x14ac:dyDescent="0.2">
      <c r="A2621" s="32"/>
      <c r="C2621" s="39"/>
    </row>
    <row r="2622" spans="1:3" x14ac:dyDescent="0.2">
      <c r="A2622" s="32"/>
      <c r="C2622" s="39"/>
    </row>
    <row r="2623" spans="1:3" x14ac:dyDescent="0.2">
      <c r="A2623" s="32"/>
      <c r="C2623" s="39"/>
    </row>
    <row r="2624" spans="1:3" x14ac:dyDescent="0.2">
      <c r="A2624" s="32"/>
      <c r="C2624" s="39"/>
    </row>
    <row r="2625" spans="1:3" x14ac:dyDescent="0.2">
      <c r="A2625" s="32"/>
      <c r="C2625" s="39"/>
    </row>
    <row r="2626" spans="1:3" x14ac:dyDescent="0.2">
      <c r="A2626" s="32"/>
      <c r="C2626" s="39"/>
    </row>
    <row r="2627" spans="1:3" x14ac:dyDescent="0.2">
      <c r="A2627" s="32"/>
      <c r="C2627" s="39"/>
    </row>
    <row r="2628" spans="1:3" x14ac:dyDescent="0.2">
      <c r="A2628" s="32"/>
      <c r="C2628" s="39"/>
    </row>
    <row r="2629" spans="1:3" x14ac:dyDescent="0.2">
      <c r="A2629" s="32"/>
      <c r="C2629" s="39"/>
    </row>
    <row r="2630" spans="1:3" x14ac:dyDescent="0.2">
      <c r="A2630" s="32"/>
      <c r="C2630" s="39"/>
    </row>
    <row r="2631" spans="1:3" x14ac:dyDescent="0.2">
      <c r="A2631" s="32"/>
      <c r="C2631" s="39"/>
    </row>
    <row r="2632" spans="1:3" x14ac:dyDescent="0.2">
      <c r="A2632" s="32"/>
      <c r="C2632" s="39"/>
    </row>
    <row r="2633" spans="1:3" x14ac:dyDescent="0.2">
      <c r="A2633" s="32"/>
      <c r="C2633" s="39"/>
    </row>
    <row r="2634" spans="1:3" x14ac:dyDescent="0.2">
      <c r="A2634" s="32"/>
      <c r="C2634" s="39"/>
    </row>
    <row r="2635" spans="1:3" x14ac:dyDescent="0.2">
      <c r="A2635" s="32"/>
      <c r="C2635" s="39"/>
    </row>
    <row r="2636" spans="1:3" x14ac:dyDescent="0.2">
      <c r="A2636" s="32"/>
      <c r="C2636" s="39"/>
    </row>
    <row r="2637" spans="1:3" x14ac:dyDescent="0.2">
      <c r="A2637" s="32"/>
      <c r="C2637" s="39"/>
    </row>
    <row r="2638" spans="1:3" x14ac:dyDescent="0.2">
      <c r="A2638" s="32"/>
      <c r="C2638" s="39"/>
    </row>
    <row r="2639" spans="1:3" x14ac:dyDescent="0.2">
      <c r="A2639" s="32"/>
      <c r="C2639" s="39"/>
    </row>
    <row r="2640" spans="1:3" x14ac:dyDescent="0.2">
      <c r="A2640" s="32"/>
      <c r="C2640" s="39"/>
    </row>
    <row r="2641" spans="1:3" x14ac:dyDescent="0.2">
      <c r="A2641" s="32"/>
      <c r="C2641" s="39"/>
    </row>
    <row r="2642" spans="1:3" x14ac:dyDescent="0.2">
      <c r="A2642" s="32"/>
      <c r="C2642" s="39"/>
    </row>
    <row r="2643" spans="1:3" x14ac:dyDescent="0.2">
      <c r="A2643" s="32"/>
      <c r="C2643" s="39"/>
    </row>
    <row r="2644" spans="1:3" x14ac:dyDescent="0.2">
      <c r="A2644" s="32"/>
      <c r="C2644" s="39"/>
    </row>
    <row r="2645" spans="1:3" x14ac:dyDescent="0.2">
      <c r="A2645" s="32"/>
      <c r="C2645" s="39"/>
    </row>
    <row r="2646" spans="1:3" x14ac:dyDescent="0.2">
      <c r="A2646" s="32"/>
      <c r="C2646" s="39"/>
    </row>
    <row r="2647" spans="1:3" x14ac:dyDescent="0.2">
      <c r="A2647" s="32"/>
      <c r="C2647" s="39"/>
    </row>
    <row r="2648" spans="1:3" x14ac:dyDescent="0.2">
      <c r="A2648" s="32"/>
      <c r="C2648" s="39"/>
    </row>
    <row r="2649" spans="1:3" x14ac:dyDescent="0.2">
      <c r="A2649" s="32"/>
      <c r="C2649" s="39"/>
    </row>
    <row r="2650" spans="1:3" x14ac:dyDescent="0.2">
      <c r="A2650" s="32"/>
      <c r="C2650" s="39"/>
    </row>
    <row r="2651" spans="1:3" x14ac:dyDescent="0.2">
      <c r="A2651" s="32"/>
      <c r="C2651" s="39"/>
    </row>
    <row r="2652" spans="1:3" x14ac:dyDescent="0.2">
      <c r="A2652" s="32"/>
      <c r="C2652" s="39"/>
    </row>
    <row r="2653" spans="1:3" x14ac:dyDescent="0.2">
      <c r="A2653" s="32"/>
      <c r="C2653" s="39"/>
    </row>
    <row r="2654" spans="1:3" x14ac:dyDescent="0.2">
      <c r="A2654" s="32"/>
      <c r="C2654" s="39"/>
    </row>
    <row r="2655" spans="1:3" x14ac:dyDescent="0.2">
      <c r="A2655" s="32"/>
      <c r="C2655" s="39"/>
    </row>
    <row r="2656" spans="1:3" x14ac:dyDescent="0.2">
      <c r="A2656" s="32"/>
      <c r="C2656" s="39"/>
    </row>
    <row r="2657" spans="1:3" x14ac:dyDescent="0.2">
      <c r="A2657" s="32"/>
      <c r="C2657" s="39"/>
    </row>
    <row r="2658" spans="1:3" x14ac:dyDescent="0.2">
      <c r="A2658" s="32"/>
      <c r="C2658" s="39"/>
    </row>
    <row r="2659" spans="1:3" x14ac:dyDescent="0.2">
      <c r="A2659" s="32"/>
      <c r="C2659" s="39"/>
    </row>
    <row r="2660" spans="1:3" x14ac:dyDescent="0.2">
      <c r="A2660" s="32"/>
      <c r="C2660" s="39"/>
    </row>
    <row r="2661" spans="1:3" x14ac:dyDescent="0.2">
      <c r="A2661" s="32"/>
      <c r="C2661" s="39"/>
    </row>
    <row r="2662" spans="1:3" x14ac:dyDescent="0.2">
      <c r="A2662" s="32"/>
      <c r="C2662" s="39"/>
    </row>
    <row r="2663" spans="1:3" x14ac:dyDescent="0.2">
      <c r="A2663" s="32"/>
      <c r="C2663" s="39"/>
    </row>
    <row r="2664" spans="1:3" x14ac:dyDescent="0.2">
      <c r="A2664" s="32"/>
      <c r="C2664" s="39"/>
    </row>
    <row r="2665" spans="1:3" x14ac:dyDescent="0.2">
      <c r="A2665" s="32"/>
      <c r="C2665" s="39"/>
    </row>
    <row r="2666" spans="1:3" x14ac:dyDescent="0.2">
      <c r="A2666" s="32"/>
      <c r="C2666" s="39"/>
    </row>
    <row r="2667" spans="1:3" x14ac:dyDescent="0.2">
      <c r="A2667" s="32"/>
      <c r="C2667" s="39"/>
    </row>
    <row r="2668" spans="1:3" x14ac:dyDescent="0.2">
      <c r="A2668" s="32"/>
      <c r="C2668" s="39"/>
    </row>
    <row r="2669" spans="1:3" x14ac:dyDescent="0.2">
      <c r="A2669" s="32"/>
      <c r="C2669" s="39"/>
    </row>
    <row r="2670" spans="1:3" x14ac:dyDescent="0.2">
      <c r="A2670" s="32"/>
      <c r="C2670" s="39"/>
    </row>
    <row r="2671" spans="1:3" x14ac:dyDescent="0.2">
      <c r="A2671" s="32"/>
      <c r="C2671" s="39"/>
    </row>
    <row r="2672" spans="1:3" x14ac:dyDescent="0.2">
      <c r="A2672" s="32"/>
      <c r="C2672" s="39"/>
    </row>
    <row r="2673" spans="1:3" x14ac:dyDescent="0.2">
      <c r="A2673" s="32"/>
      <c r="C2673" s="39"/>
    </row>
    <row r="2674" spans="1:3" x14ac:dyDescent="0.2">
      <c r="A2674" s="32"/>
      <c r="C2674" s="39"/>
    </row>
    <row r="2675" spans="1:3" x14ac:dyDescent="0.2">
      <c r="A2675" s="32"/>
      <c r="C2675" s="39"/>
    </row>
    <row r="2676" spans="1:3" x14ac:dyDescent="0.2">
      <c r="A2676" s="32"/>
      <c r="C2676" s="39"/>
    </row>
    <row r="2677" spans="1:3" x14ac:dyDescent="0.2">
      <c r="A2677" s="32"/>
      <c r="C2677" s="39"/>
    </row>
    <row r="2678" spans="1:3" x14ac:dyDescent="0.2">
      <c r="A2678" s="32"/>
      <c r="C2678" s="39"/>
    </row>
    <row r="2679" spans="1:3" x14ac:dyDescent="0.2">
      <c r="A2679" s="32"/>
      <c r="C2679" s="39"/>
    </row>
    <row r="2680" spans="1:3" x14ac:dyDescent="0.2">
      <c r="A2680" s="32"/>
      <c r="C2680" s="39"/>
    </row>
    <row r="2681" spans="1:3" x14ac:dyDescent="0.2">
      <c r="A2681" s="32"/>
      <c r="C2681" s="39"/>
    </row>
    <row r="2682" spans="1:3" x14ac:dyDescent="0.2">
      <c r="A2682" s="32"/>
      <c r="C2682" s="39"/>
    </row>
    <row r="2683" spans="1:3" x14ac:dyDescent="0.2">
      <c r="A2683" s="32"/>
      <c r="C2683" s="39"/>
    </row>
    <row r="2684" spans="1:3" x14ac:dyDescent="0.2">
      <c r="A2684" s="32"/>
      <c r="C2684" s="39"/>
    </row>
    <row r="2685" spans="1:3" x14ac:dyDescent="0.2">
      <c r="A2685" s="32"/>
      <c r="C2685" s="39"/>
    </row>
    <row r="2686" spans="1:3" x14ac:dyDescent="0.2">
      <c r="A2686" s="32"/>
      <c r="C2686" s="39"/>
    </row>
    <row r="2687" spans="1:3" x14ac:dyDescent="0.2">
      <c r="A2687" s="32"/>
      <c r="C2687" s="39"/>
    </row>
    <row r="2688" spans="1:3" x14ac:dyDescent="0.2">
      <c r="A2688" s="32"/>
      <c r="C2688" s="39"/>
    </row>
    <row r="2689" spans="1:3" x14ac:dyDescent="0.2">
      <c r="A2689" s="32"/>
      <c r="C2689" s="39"/>
    </row>
    <row r="2690" spans="1:3" x14ac:dyDescent="0.2">
      <c r="A2690" s="32"/>
      <c r="C2690" s="39"/>
    </row>
    <row r="2691" spans="1:3" x14ac:dyDescent="0.2">
      <c r="A2691" s="32"/>
      <c r="C2691" s="39"/>
    </row>
    <row r="2692" spans="1:3" x14ac:dyDescent="0.2">
      <c r="A2692" s="32"/>
      <c r="C2692" s="39"/>
    </row>
    <row r="2693" spans="1:3" x14ac:dyDescent="0.2">
      <c r="A2693" s="32"/>
      <c r="C2693" s="39"/>
    </row>
    <row r="2694" spans="1:3" x14ac:dyDescent="0.2">
      <c r="A2694" s="32"/>
      <c r="C2694" s="39"/>
    </row>
    <row r="2695" spans="1:3" x14ac:dyDescent="0.2">
      <c r="A2695" s="32"/>
      <c r="C2695" s="39"/>
    </row>
    <row r="2696" spans="1:3" x14ac:dyDescent="0.2">
      <c r="A2696" s="32"/>
      <c r="C2696" s="39"/>
    </row>
    <row r="2697" spans="1:3" x14ac:dyDescent="0.2">
      <c r="A2697" s="32"/>
      <c r="C2697" s="39"/>
    </row>
    <row r="2698" spans="1:3" x14ac:dyDescent="0.2">
      <c r="A2698" s="32"/>
      <c r="C2698" s="39"/>
    </row>
    <row r="2699" spans="1:3" x14ac:dyDescent="0.2">
      <c r="A2699" s="32"/>
      <c r="C2699" s="39"/>
    </row>
    <row r="2700" spans="1:3" x14ac:dyDescent="0.2">
      <c r="A2700" s="32"/>
      <c r="C2700" s="39"/>
    </row>
    <row r="2701" spans="1:3" x14ac:dyDescent="0.2">
      <c r="A2701" s="32"/>
      <c r="C2701" s="39"/>
    </row>
    <row r="2702" spans="1:3" x14ac:dyDescent="0.2">
      <c r="A2702" s="32"/>
      <c r="C2702" s="39"/>
    </row>
    <row r="2703" spans="1:3" x14ac:dyDescent="0.2">
      <c r="A2703" s="32"/>
      <c r="C2703" s="39"/>
    </row>
    <row r="2704" spans="1:3" x14ac:dyDescent="0.2">
      <c r="A2704" s="32"/>
      <c r="C2704" s="39"/>
    </row>
    <row r="2705" spans="1:3" x14ac:dyDescent="0.2">
      <c r="A2705" s="32"/>
      <c r="C2705" s="39"/>
    </row>
    <row r="2706" spans="1:3" x14ac:dyDescent="0.2">
      <c r="A2706" s="32"/>
      <c r="C2706" s="39"/>
    </row>
    <row r="2707" spans="1:3" x14ac:dyDescent="0.2">
      <c r="A2707" s="32"/>
      <c r="C2707" s="39"/>
    </row>
    <row r="2708" spans="1:3" x14ac:dyDescent="0.2">
      <c r="A2708" s="32"/>
      <c r="C2708" s="39"/>
    </row>
    <row r="2709" spans="1:3" x14ac:dyDescent="0.2">
      <c r="A2709" s="32"/>
      <c r="C2709" s="39"/>
    </row>
    <row r="2710" spans="1:3" x14ac:dyDescent="0.2">
      <c r="A2710" s="32"/>
      <c r="C2710" s="39"/>
    </row>
    <row r="2711" spans="1:3" x14ac:dyDescent="0.2">
      <c r="A2711" s="32"/>
      <c r="C2711" s="39"/>
    </row>
    <row r="2712" spans="1:3" x14ac:dyDescent="0.2">
      <c r="A2712" s="32"/>
      <c r="C2712" s="39"/>
    </row>
    <row r="2713" spans="1:3" x14ac:dyDescent="0.2">
      <c r="A2713" s="32"/>
      <c r="C2713" s="39"/>
    </row>
    <row r="2714" spans="1:3" x14ac:dyDescent="0.2">
      <c r="A2714" s="32"/>
      <c r="C2714" s="39"/>
    </row>
    <row r="2715" spans="1:3" x14ac:dyDescent="0.2">
      <c r="A2715" s="32"/>
      <c r="C2715" s="39"/>
    </row>
    <row r="2716" spans="1:3" x14ac:dyDescent="0.2">
      <c r="A2716" s="32"/>
      <c r="C2716" s="39"/>
    </row>
    <row r="2717" spans="1:3" x14ac:dyDescent="0.2">
      <c r="A2717" s="32"/>
      <c r="C2717" s="39"/>
    </row>
    <row r="2718" spans="1:3" x14ac:dyDescent="0.2">
      <c r="A2718" s="32"/>
      <c r="C2718" s="39"/>
    </row>
    <row r="2719" spans="1:3" x14ac:dyDescent="0.2">
      <c r="A2719" s="32"/>
      <c r="C2719" s="39"/>
    </row>
    <row r="2720" spans="1:3" x14ac:dyDescent="0.2">
      <c r="A2720" s="32"/>
      <c r="C2720" s="39"/>
    </row>
    <row r="2721" spans="1:3" x14ac:dyDescent="0.2">
      <c r="A2721" s="32"/>
      <c r="C2721" s="39"/>
    </row>
    <row r="2722" spans="1:3" x14ac:dyDescent="0.2">
      <c r="A2722" s="32"/>
      <c r="C2722" s="39"/>
    </row>
    <row r="2723" spans="1:3" x14ac:dyDescent="0.2">
      <c r="A2723" s="32"/>
      <c r="C2723" s="39"/>
    </row>
    <row r="2724" spans="1:3" x14ac:dyDescent="0.2">
      <c r="A2724" s="32"/>
      <c r="C2724" s="39"/>
    </row>
    <row r="2725" spans="1:3" x14ac:dyDescent="0.2">
      <c r="A2725" s="32"/>
      <c r="C2725" s="39"/>
    </row>
    <row r="2726" spans="1:3" x14ac:dyDescent="0.2">
      <c r="A2726" s="32"/>
      <c r="C2726" s="39"/>
    </row>
    <row r="2727" spans="1:3" x14ac:dyDescent="0.2">
      <c r="A2727" s="32"/>
      <c r="C2727" s="39"/>
    </row>
    <row r="2728" spans="1:3" x14ac:dyDescent="0.2">
      <c r="A2728" s="32"/>
      <c r="C2728" s="39"/>
    </row>
    <row r="2729" spans="1:3" x14ac:dyDescent="0.2">
      <c r="A2729" s="32"/>
      <c r="C2729" s="39"/>
    </row>
    <row r="2730" spans="1:3" x14ac:dyDescent="0.2">
      <c r="A2730" s="32"/>
      <c r="C2730" s="39"/>
    </row>
    <row r="2731" spans="1:3" x14ac:dyDescent="0.2">
      <c r="A2731" s="32"/>
      <c r="C2731" s="39"/>
    </row>
    <row r="2732" spans="1:3" x14ac:dyDescent="0.2">
      <c r="A2732" s="32"/>
      <c r="C2732" s="39"/>
    </row>
    <row r="2733" spans="1:3" x14ac:dyDescent="0.2">
      <c r="A2733" s="32"/>
      <c r="C2733" s="39"/>
    </row>
    <row r="2734" spans="1:3" x14ac:dyDescent="0.2">
      <c r="A2734" s="32"/>
      <c r="C2734" s="39"/>
    </row>
    <row r="2735" spans="1:3" x14ac:dyDescent="0.2">
      <c r="A2735" s="32"/>
      <c r="C2735" s="39"/>
    </row>
    <row r="2736" spans="1:3" x14ac:dyDescent="0.2">
      <c r="A2736" s="32"/>
      <c r="C2736" s="39"/>
    </row>
    <row r="2737" spans="1:3" x14ac:dyDescent="0.2">
      <c r="A2737" s="32"/>
      <c r="C2737" s="39"/>
    </row>
    <row r="2738" spans="1:3" x14ac:dyDescent="0.2">
      <c r="A2738" s="32"/>
      <c r="C2738" s="39"/>
    </row>
    <row r="2739" spans="1:3" x14ac:dyDescent="0.2">
      <c r="A2739" s="32"/>
      <c r="C2739" s="39"/>
    </row>
    <row r="2740" spans="1:3" x14ac:dyDescent="0.2">
      <c r="A2740" s="32"/>
      <c r="C2740" s="39"/>
    </row>
    <row r="2741" spans="1:3" x14ac:dyDescent="0.2">
      <c r="A2741" s="32"/>
      <c r="C2741" s="39"/>
    </row>
    <row r="2742" spans="1:3" x14ac:dyDescent="0.2">
      <c r="A2742" s="32"/>
      <c r="C2742" s="39"/>
    </row>
    <row r="2743" spans="1:3" x14ac:dyDescent="0.2">
      <c r="A2743" s="32"/>
      <c r="C2743" s="39"/>
    </row>
    <row r="2744" spans="1:3" x14ac:dyDescent="0.2">
      <c r="A2744" s="32"/>
      <c r="C2744" s="39"/>
    </row>
    <row r="2745" spans="1:3" x14ac:dyDescent="0.2">
      <c r="A2745" s="32"/>
      <c r="C2745" s="39"/>
    </row>
    <row r="2746" spans="1:3" x14ac:dyDescent="0.2">
      <c r="A2746" s="32"/>
      <c r="C2746" s="39"/>
    </row>
    <row r="2747" spans="1:3" x14ac:dyDescent="0.2">
      <c r="A2747" s="32"/>
      <c r="C2747" s="39"/>
    </row>
    <row r="2748" spans="1:3" x14ac:dyDescent="0.2">
      <c r="A2748" s="32"/>
      <c r="C2748" s="39"/>
    </row>
    <row r="2749" spans="1:3" x14ac:dyDescent="0.2">
      <c r="A2749" s="32"/>
      <c r="C2749" s="39"/>
    </row>
    <row r="2750" spans="1:3" x14ac:dyDescent="0.2">
      <c r="A2750" s="32"/>
      <c r="C2750" s="39"/>
    </row>
    <row r="2751" spans="1:3" x14ac:dyDescent="0.2">
      <c r="A2751" s="32"/>
      <c r="C2751" s="39"/>
    </row>
    <row r="2752" spans="1:3" x14ac:dyDescent="0.2">
      <c r="A2752" s="32"/>
      <c r="C2752" s="39"/>
    </row>
    <row r="2753" spans="1:3" x14ac:dyDescent="0.2">
      <c r="A2753" s="32"/>
      <c r="C2753" s="39"/>
    </row>
    <row r="2754" spans="1:3" x14ac:dyDescent="0.2">
      <c r="A2754" s="32"/>
      <c r="C2754" s="39"/>
    </row>
    <row r="2755" spans="1:3" x14ac:dyDescent="0.2">
      <c r="A2755" s="32"/>
      <c r="C2755" s="39"/>
    </row>
    <row r="2756" spans="1:3" x14ac:dyDescent="0.2">
      <c r="A2756" s="32"/>
      <c r="C2756" s="39"/>
    </row>
    <row r="2757" spans="1:3" x14ac:dyDescent="0.2">
      <c r="A2757" s="32"/>
      <c r="C2757" s="39"/>
    </row>
    <row r="2758" spans="1:3" x14ac:dyDescent="0.2">
      <c r="A2758" s="32"/>
      <c r="C2758" s="39"/>
    </row>
    <row r="2759" spans="1:3" x14ac:dyDescent="0.2">
      <c r="A2759" s="32"/>
      <c r="C2759" s="39"/>
    </row>
    <row r="2760" spans="1:3" x14ac:dyDescent="0.2">
      <c r="A2760" s="32"/>
      <c r="C2760" s="39"/>
    </row>
    <row r="2761" spans="1:3" x14ac:dyDescent="0.2">
      <c r="A2761" s="32"/>
      <c r="C2761" s="39"/>
    </row>
    <row r="2762" spans="1:3" x14ac:dyDescent="0.2">
      <c r="A2762" s="32"/>
      <c r="C2762" s="39"/>
    </row>
    <row r="2763" spans="1:3" x14ac:dyDescent="0.2">
      <c r="A2763" s="32"/>
      <c r="C2763" s="39"/>
    </row>
    <row r="2764" spans="1:3" x14ac:dyDescent="0.2">
      <c r="A2764" s="32"/>
      <c r="C2764" s="39"/>
    </row>
    <row r="2765" spans="1:3" x14ac:dyDescent="0.2">
      <c r="A2765" s="32"/>
      <c r="C2765" s="39"/>
    </row>
    <row r="2766" spans="1:3" x14ac:dyDescent="0.2">
      <c r="A2766" s="32"/>
      <c r="C2766" s="39"/>
    </row>
    <row r="2767" spans="1:3" x14ac:dyDescent="0.2">
      <c r="A2767" s="32"/>
      <c r="C2767" s="39"/>
    </row>
    <row r="2768" spans="1:3" x14ac:dyDescent="0.2">
      <c r="A2768" s="32"/>
      <c r="C2768" s="39"/>
    </row>
    <row r="2769" spans="1:3" x14ac:dyDescent="0.2">
      <c r="A2769" s="32"/>
      <c r="C2769" s="39"/>
    </row>
    <row r="2770" spans="1:3" x14ac:dyDescent="0.2">
      <c r="A2770" s="32"/>
      <c r="C2770" s="39"/>
    </row>
    <row r="2771" spans="1:3" x14ac:dyDescent="0.2">
      <c r="A2771" s="32"/>
      <c r="C2771" s="39"/>
    </row>
    <row r="2772" spans="1:3" x14ac:dyDescent="0.2">
      <c r="A2772" s="32"/>
      <c r="C2772" s="39"/>
    </row>
    <row r="2773" spans="1:3" x14ac:dyDescent="0.2">
      <c r="A2773" s="32"/>
      <c r="C2773" s="39"/>
    </row>
    <row r="2774" spans="1:3" x14ac:dyDescent="0.2">
      <c r="A2774" s="32"/>
      <c r="C2774" s="39"/>
    </row>
    <row r="2775" spans="1:3" x14ac:dyDescent="0.2">
      <c r="A2775" s="32"/>
      <c r="C2775" s="39"/>
    </row>
    <row r="2776" spans="1:3" x14ac:dyDescent="0.2">
      <c r="A2776" s="32"/>
      <c r="C2776" s="39"/>
    </row>
    <row r="2777" spans="1:3" x14ac:dyDescent="0.2">
      <c r="A2777" s="32"/>
      <c r="C2777" s="39"/>
    </row>
    <row r="2778" spans="1:3" x14ac:dyDescent="0.2">
      <c r="A2778" s="32"/>
      <c r="C2778" s="39"/>
    </row>
    <row r="2779" spans="1:3" x14ac:dyDescent="0.2">
      <c r="A2779" s="32"/>
      <c r="C2779" s="39"/>
    </row>
    <row r="2780" spans="1:3" x14ac:dyDescent="0.2">
      <c r="A2780" s="32"/>
      <c r="C2780" s="39"/>
    </row>
    <row r="2781" spans="1:3" x14ac:dyDescent="0.2">
      <c r="A2781" s="32"/>
      <c r="C2781" s="39"/>
    </row>
    <row r="2782" spans="1:3" x14ac:dyDescent="0.2">
      <c r="A2782" s="32"/>
      <c r="C2782" s="39"/>
    </row>
    <row r="2783" spans="1:3" x14ac:dyDescent="0.2">
      <c r="A2783" s="32"/>
      <c r="C2783" s="39"/>
    </row>
    <row r="2784" spans="1:3" x14ac:dyDescent="0.2">
      <c r="A2784" s="32"/>
      <c r="C2784" s="39"/>
    </row>
    <row r="2785" spans="1:3" x14ac:dyDescent="0.2">
      <c r="A2785" s="32"/>
      <c r="C2785" s="39"/>
    </row>
    <row r="2786" spans="1:3" x14ac:dyDescent="0.2">
      <c r="A2786" s="32"/>
      <c r="C2786" s="39"/>
    </row>
    <row r="2787" spans="1:3" x14ac:dyDescent="0.2">
      <c r="A2787" s="32"/>
      <c r="C2787" s="39"/>
    </row>
    <row r="2788" spans="1:3" x14ac:dyDescent="0.2">
      <c r="A2788" s="32"/>
      <c r="C2788" s="39"/>
    </row>
    <row r="2789" spans="1:3" x14ac:dyDescent="0.2">
      <c r="A2789" s="32"/>
      <c r="C2789" s="39"/>
    </row>
    <row r="2790" spans="1:3" x14ac:dyDescent="0.2">
      <c r="A2790" s="32"/>
      <c r="C2790" s="39"/>
    </row>
    <row r="2791" spans="1:3" x14ac:dyDescent="0.2">
      <c r="A2791" s="32"/>
      <c r="C2791" s="39"/>
    </row>
    <row r="2792" spans="1:3" x14ac:dyDescent="0.2">
      <c r="A2792" s="32"/>
      <c r="C2792" s="39"/>
    </row>
    <row r="2793" spans="1:3" x14ac:dyDescent="0.2">
      <c r="A2793" s="32"/>
      <c r="C2793" s="39"/>
    </row>
    <row r="2794" spans="1:3" x14ac:dyDescent="0.2">
      <c r="A2794" s="32"/>
      <c r="C2794" s="39"/>
    </row>
    <row r="2795" spans="1:3" x14ac:dyDescent="0.2">
      <c r="A2795" s="32"/>
      <c r="C2795" s="39"/>
    </row>
    <row r="2796" spans="1:3" x14ac:dyDescent="0.2">
      <c r="A2796" s="32"/>
      <c r="C2796" s="39"/>
    </row>
    <row r="2797" spans="1:3" x14ac:dyDescent="0.2">
      <c r="A2797" s="32"/>
      <c r="C2797" s="39"/>
    </row>
    <row r="2798" spans="1:3" x14ac:dyDescent="0.2">
      <c r="A2798" s="32"/>
      <c r="C2798" s="39"/>
    </row>
    <row r="2799" spans="1:3" x14ac:dyDescent="0.2">
      <c r="A2799" s="32"/>
      <c r="C2799" s="39"/>
    </row>
    <row r="2800" spans="1:3" x14ac:dyDescent="0.2">
      <c r="A2800" s="32"/>
      <c r="C2800" s="39"/>
    </row>
    <row r="2801" spans="1:3" x14ac:dyDescent="0.2">
      <c r="A2801" s="32"/>
      <c r="C2801" s="39"/>
    </row>
    <row r="2802" spans="1:3" x14ac:dyDescent="0.2">
      <c r="A2802" s="32"/>
      <c r="C2802" s="39"/>
    </row>
    <row r="2803" spans="1:3" x14ac:dyDescent="0.2">
      <c r="A2803" s="32"/>
      <c r="C2803" s="39"/>
    </row>
    <row r="2804" spans="1:3" x14ac:dyDescent="0.2">
      <c r="A2804" s="32"/>
      <c r="C2804" s="39"/>
    </row>
    <row r="2805" spans="1:3" x14ac:dyDescent="0.2">
      <c r="A2805" s="32"/>
      <c r="C2805" s="39"/>
    </row>
    <row r="2806" spans="1:3" x14ac:dyDescent="0.2">
      <c r="A2806" s="32"/>
      <c r="C2806" s="39"/>
    </row>
    <row r="2807" spans="1:3" x14ac:dyDescent="0.2">
      <c r="A2807" s="32"/>
      <c r="C2807" s="39"/>
    </row>
    <row r="2808" spans="1:3" x14ac:dyDescent="0.2">
      <c r="A2808" s="32"/>
      <c r="C2808" s="39"/>
    </row>
    <row r="2809" spans="1:3" x14ac:dyDescent="0.2">
      <c r="A2809" s="32"/>
      <c r="C2809" s="39"/>
    </row>
    <row r="2810" spans="1:3" x14ac:dyDescent="0.2">
      <c r="A2810" s="32"/>
      <c r="C2810" s="39"/>
    </row>
    <row r="2811" spans="1:3" x14ac:dyDescent="0.2">
      <c r="A2811" s="32"/>
      <c r="C2811" s="39"/>
    </row>
    <row r="2812" spans="1:3" x14ac:dyDescent="0.2">
      <c r="A2812" s="32"/>
      <c r="C2812" s="39"/>
    </row>
    <row r="2813" spans="1:3" x14ac:dyDescent="0.2">
      <c r="A2813" s="32"/>
      <c r="C2813" s="39"/>
    </row>
    <row r="2814" spans="1:3" x14ac:dyDescent="0.2">
      <c r="A2814" s="32"/>
      <c r="C2814" s="39"/>
    </row>
    <row r="2815" spans="1:3" x14ac:dyDescent="0.2">
      <c r="A2815" s="32"/>
      <c r="C2815" s="39"/>
    </row>
    <row r="2816" spans="1:3" x14ac:dyDescent="0.2">
      <c r="A2816" s="32"/>
      <c r="C2816" s="39"/>
    </row>
    <row r="2817" spans="1:3" x14ac:dyDescent="0.2">
      <c r="A2817" s="32"/>
      <c r="C2817" s="39"/>
    </row>
    <row r="2818" spans="1:3" x14ac:dyDescent="0.2">
      <c r="A2818" s="32"/>
      <c r="C2818" s="39"/>
    </row>
    <row r="2819" spans="1:3" x14ac:dyDescent="0.2">
      <c r="A2819" s="32"/>
      <c r="C2819" s="39"/>
    </row>
    <row r="2820" spans="1:3" x14ac:dyDescent="0.2">
      <c r="A2820" s="32"/>
      <c r="C2820" s="39"/>
    </row>
    <row r="2821" spans="1:3" x14ac:dyDescent="0.2">
      <c r="A2821" s="32"/>
      <c r="C2821" s="39"/>
    </row>
    <row r="2822" spans="1:3" x14ac:dyDescent="0.2">
      <c r="A2822" s="32"/>
      <c r="C2822" s="39"/>
    </row>
    <row r="2823" spans="1:3" x14ac:dyDescent="0.2">
      <c r="A2823" s="32"/>
      <c r="C2823" s="39"/>
    </row>
    <row r="2824" spans="1:3" x14ac:dyDescent="0.2">
      <c r="A2824" s="32"/>
      <c r="C2824" s="39"/>
    </row>
    <row r="2825" spans="1:3" x14ac:dyDescent="0.2">
      <c r="A2825" s="32"/>
      <c r="C2825" s="39"/>
    </row>
    <row r="2826" spans="1:3" x14ac:dyDescent="0.2">
      <c r="A2826" s="32"/>
      <c r="C2826" s="39"/>
    </row>
    <row r="2827" spans="1:3" x14ac:dyDescent="0.2">
      <c r="A2827" s="32"/>
      <c r="C2827" s="39"/>
    </row>
    <row r="2828" spans="1:3" x14ac:dyDescent="0.2">
      <c r="A2828" s="32"/>
      <c r="C2828" s="39"/>
    </row>
    <row r="2829" spans="1:3" x14ac:dyDescent="0.2">
      <c r="A2829" s="32"/>
      <c r="C2829" s="39"/>
    </row>
    <row r="2830" spans="1:3" x14ac:dyDescent="0.2">
      <c r="A2830" s="32"/>
      <c r="C2830" s="39"/>
    </row>
    <row r="2831" spans="1:3" x14ac:dyDescent="0.2">
      <c r="A2831" s="32"/>
      <c r="C2831" s="39"/>
    </row>
    <row r="2832" spans="1:3" x14ac:dyDescent="0.2">
      <c r="A2832" s="32"/>
      <c r="C2832" s="39"/>
    </row>
    <row r="2833" spans="1:3" x14ac:dyDescent="0.2">
      <c r="A2833" s="32"/>
      <c r="C2833" s="39"/>
    </row>
    <row r="2834" spans="1:3" x14ac:dyDescent="0.2">
      <c r="A2834" s="32"/>
      <c r="C2834" s="39"/>
    </row>
    <row r="2835" spans="1:3" x14ac:dyDescent="0.2">
      <c r="A2835" s="32"/>
      <c r="C2835" s="39"/>
    </row>
    <row r="2836" spans="1:3" x14ac:dyDescent="0.2">
      <c r="A2836" s="32"/>
      <c r="C2836" s="39"/>
    </row>
    <row r="2837" spans="1:3" x14ac:dyDescent="0.2">
      <c r="A2837" s="32"/>
      <c r="C2837" s="39"/>
    </row>
    <row r="2838" spans="1:3" x14ac:dyDescent="0.2">
      <c r="A2838" s="32"/>
      <c r="C2838" s="39"/>
    </row>
    <row r="2839" spans="1:3" x14ac:dyDescent="0.2">
      <c r="A2839" s="32"/>
      <c r="C2839" s="39"/>
    </row>
    <row r="2840" spans="1:3" x14ac:dyDescent="0.2">
      <c r="A2840" s="32"/>
      <c r="C2840" s="39"/>
    </row>
    <row r="2841" spans="1:3" x14ac:dyDescent="0.2">
      <c r="A2841" s="32"/>
      <c r="C2841" s="39"/>
    </row>
    <row r="2842" spans="1:3" x14ac:dyDescent="0.2">
      <c r="A2842" s="32"/>
      <c r="C2842" s="39"/>
    </row>
    <row r="2843" spans="1:3" x14ac:dyDescent="0.2">
      <c r="A2843" s="32"/>
      <c r="C2843" s="39"/>
    </row>
    <row r="2844" spans="1:3" x14ac:dyDescent="0.2">
      <c r="A2844" s="32"/>
      <c r="C2844" s="39"/>
    </row>
    <row r="2845" spans="1:3" x14ac:dyDescent="0.2">
      <c r="A2845" s="32"/>
      <c r="C2845" s="39"/>
    </row>
    <row r="2846" spans="1:3" x14ac:dyDescent="0.2">
      <c r="A2846" s="32"/>
      <c r="C2846" s="39"/>
    </row>
    <row r="2847" spans="1:3" x14ac:dyDescent="0.2">
      <c r="A2847" s="32"/>
      <c r="C2847" s="39"/>
    </row>
    <row r="2848" spans="1:3" x14ac:dyDescent="0.2">
      <c r="A2848" s="32"/>
      <c r="C2848" s="39"/>
    </row>
    <row r="2849" spans="1:3" x14ac:dyDescent="0.2">
      <c r="A2849" s="32"/>
      <c r="C2849" s="39"/>
    </row>
    <row r="2850" spans="1:3" x14ac:dyDescent="0.2">
      <c r="A2850" s="32"/>
      <c r="C2850" s="39"/>
    </row>
    <row r="2851" spans="1:3" x14ac:dyDescent="0.2">
      <c r="A2851" s="32"/>
      <c r="C2851" s="39"/>
    </row>
    <row r="2852" spans="1:3" x14ac:dyDescent="0.2">
      <c r="A2852" s="32"/>
      <c r="C2852" s="39"/>
    </row>
    <row r="2853" spans="1:3" x14ac:dyDescent="0.2">
      <c r="A2853" s="32"/>
      <c r="C2853" s="39"/>
    </row>
    <row r="2854" spans="1:3" x14ac:dyDescent="0.2">
      <c r="A2854" s="32"/>
      <c r="C2854" s="39"/>
    </row>
    <row r="2855" spans="1:3" x14ac:dyDescent="0.2">
      <c r="A2855" s="32"/>
      <c r="C2855" s="39"/>
    </row>
    <row r="2856" spans="1:3" x14ac:dyDescent="0.2">
      <c r="A2856" s="32"/>
      <c r="C2856" s="39"/>
    </row>
    <row r="2857" spans="1:3" x14ac:dyDescent="0.2">
      <c r="A2857" s="32"/>
      <c r="C2857" s="39"/>
    </row>
    <row r="2858" spans="1:3" x14ac:dyDescent="0.2">
      <c r="A2858" s="32"/>
      <c r="C2858" s="39"/>
    </row>
    <row r="2859" spans="1:3" x14ac:dyDescent="0.2">
      <c r="A2859" s="32"/>
      <c r="C2859" s="39"/>
    </row>
    <row r="2860" spans="1:3" x14ac:dyDescent="0.2">
      <c r="A2860" s="32"/>
      <c r="C2860" s="39"/>
    </row>
    <row r="2861" spans="1:3" x14ac:dyDescent="0.2">
      <c r="A2861" s="32"/>
      <c r="C2861" s="39"/>
    </row>
    <row r="2862" spans="1:3" x14ac:dyDescent="0.2">
      <c r="A2862" s="32"/>
      <c r="C2862" s="39"/>
    </row>
    <row r="2863" spans="1:3" x14ac:dyDescent="0.2">
      <c r="A2863" s="32"/>
      <c r="C2863" s="39"/>
    </row>
    <row r="2864" spans="1:3" x14ac:dyDescent="0.2">
      <c r="A2864" s="32"/>
      <c r="C2864" s="39"/>
    </row>
    <row r="2865" spans="1:3" x14ac:dyDescent="0.2">
      <c r="A2865" s="32"/>
      <c r="C2865" s="39"/>
    </row>
    <row r="2866" spans="1:3" x14ac:dyDescent="0.2">
      <c r="A2866" s="32"/>
      <c r="C2866" s="39"/>
    </row>
    <row r="2867" spans="1:3" x14ac:dyDescent="0.2">
      <c r="A2867" s="32"/>
      <c r="C2867" s="39"/>
    </row>
    <row r="2868" spans="1:3" x14ac:dyDescent="0.2">
      <c r="A2868" s="32"/>
      <c r="C2868" s="39"/>
    </row>
    <row r="2869" spans="1:3" x14ac:dyDescent="0.2">
      <c r="A2869" s="32"/>
      <c r="C2869" s="39"/>
    </row>
    <row r="2870" spans="1:3" x14ac:dyDescent="0.2">
      <c r="A2870" s="32"/>
      <c r="C2870" s="39"/>
    </row>
    <row r="2871" spans="1:3" x14ac:dyDescent="0.2">
      <c r="A2871" s="32"/>
      <c r="C2871" s="39"/>
    </row>
    <row r="2872" spans="1:3" x14ac:dyDescent="0.2">
      <c r="A2872" s="32"/>
      <c r="C2872" s="39"/>
    </row>
    <row r="2873" spans="1:3" x14ac:dyDescent="0.2">
      <c r="A2873" s="32"/>
      <c r="C2873" s="39"/>
    </row>
    <row r="2874" spans="1:3" x14ac:dyDescent="0.2">
      <c r="A2874" s="32"/>
      <c r="C2874" s="39"/>
    </row>
    <row r="2875" spans="1:3" x14ac:dyDescent="0.2">
      <c r="A2875" s="32"/>
      <c r="C2875" s="39"/>
    </row>
    <row r="2876" spans="1:3" x14ac:dyDescent="0.2">
      <c r="A2876" s="32"/>
      <c r="C2876" s="39"/>
    </row>
    <row r="2877" spans="1:3" x14ac:dyDescent="0.2">
      <c r="A2877" s="32"/>
      <c r="C2877" s="39"/>
    </row>
    <row r="2878" spans="1:3" x14ac:dyDescent="0.2">
      <c r="A2878" s="32"/>
      <c r="C2878" s="39"/>
    </row>
    <row r="2879" spans="1:3" x14ac:dyDescent="0.2">
      <c r="A2879" s="32"/>
      <c r="C2879" s="39"/>
    </row>
    <row r="2880" spans="1:3" x14ac:dyDescent="0.2">
      <c r="A2880" s="32"/>
      <c r="C2880" s="39"/>
    </row>
    <row r="2881" spans="1:3" x14ac:dyDescent="0.2">
      <c r="A2881" s="32"/>
      <c r="C2881" s="39"/>
    </row>
    <row r="2882" spans="1:3" x14ac:dyDescent="0.2">
      <c r="A2882" s="32"/>
      <c r="C2882" s="39"/>
    </row>
    <row r="2883" spans="1:3" x14ac:dyDescent="0.2">
      <c r="A2883" s="32"/>
      <c r="C2883" s="39"/>
    </row>
    <row r="2884" spans="1:3" x14ac:dyDescent="0.2">
      <c r="A2884" s="32"/>
      <c r="C2884" s="39"/>
    </row>
    <row r="2885" spans="1:3" x14ac:dyDescent="0.2">
      <c r="A2885" s="32"/>
      <c r="C2885" s="39"/>
    </row>
    <row r="2886" spans="1:3" x14ac:dyDescent="0.2">
      <c r="A2886" s="32"/>
      <c r="C2886" s="39"/>
    </row>
    <row r="2887" spans="1:3" x14ac:dyDescent="0.2">
      <c r="A2887" s="32"/>
      <c r="C2887" s="39"/>
    </row>
    <row r="2888" spans="1:3" x14ac:dyDescent="0.2">
      <c r="A2888" s="32"/>
      <c r="C2888" s="39"/>
    </row>
    <row r="2889" spans="1:3" x14ac:dyDescent="0.2">
      <c r="A2889" s="32"/>
      <c r="C2889" s="39"/>
    </row>
    <row r="2890" spans="1:3" x14ac:dyDescent="0.2">
      <c r="A2890" s="32"/>
      <c r="C2890" s="39"/>
    </row>
    <row r="2891" spans="1:3" x14ac:dyDescent="0.2">
      <c r="A2891" s="32"/>
      <c r="C2891" s="39"/>
    </row>
    <row r="2892" spans="1:3" x14ac:dyDescent="0.2">
      <c r="A2892" s="32"/>
      <c r="C2892" s="39"/>
    </row>
    <row r="2893" spans="1:3" x14ac:dyDescent="0.2">
      <c r="A2893" s="32"/>
      <c r="C2893" s="39"/>
    </row>
    <row r="2894" spans="1:3" x14ac:dyDescent="0.2">
      <c r="A2894" s="32"/>
      <c r="C2894" s="39"/>
    </row>
    <row r="2895" spans="1:3" x14ac:dyDescent="0.2">
      <c r="A2895" s="32"/>
      <c r="C2895" s="39"/>
    </row>
    <row r="2896" spans="1:3" x14ac:dyDescent="0.2">
      <c r="A2896" s="32"/>
      <c r="C2896" s="39"/>
    </row>
    <row r="2897" spans="1:3" x14ac:dyDescent="0.2">
      <c r="A2897" s="32"/>
      <c r="C2897" s="39"/>
    </row>
    <row r="2898" spans="1:3" x14ac:dyDescent="0.2">
      <c r="A2898" s="32"/>
      <c r="C2898" s="39"/>
    </row>
    <row r="2899" spans="1:3" x14ac:dyDescent="0.2">
      <c r="A2899" s="32"/>
      <c r="C2899" s="39"/>
    </row>
    <row r="2900" spans="1:3" x14ac:dyDescent="0.2">
      <c r="A2900" s="32"/>
      <c r="C2900" s="39"/>
    </row>
    <row r="2901" spans="1:3" x14ac:dyDescent="0.2">
      <c r="A2901" s="32"/>
      <c r="C2901" s="39"/>
    </row>
    <row r="2902" spans="1:3" x14ac:dyDescent="0.2">
      <c r="A2902" s="32"/>
      <c r="C2902" s="39"/>
    </row>
    <row r="2903" spans="1:3" x14ac:dyDescent="0.2">
      <c r="A2903" s="32"/>
      <c r="C2903" s="39"/>
    </row>
    <row r="2904" spans="1:3" x14ac:dyDescent="0.2">
      <c r="A2904" s="32"/>
      <c r="C2904" s="39"/>
    </row>
    <row r="2905" spans="1:3" x14ac:dyDescent="0.2">
      <c r="A2905" s="32"/>
      <c r="C2905" s="39"/>
    </row>
    <row r="2906" spans="1:3" x14ac:dyDescent="0.2">
      <c r="A2906" s="32"/>
      <c r="C2906" s="39"/>
    </row>
    <row r="2907" spans="1:3" x14ac:dyDescent="0.2">
      <c r="A2907" s="32"/>
      <c r="C2907" s="39"/>
    </row>
    <row r="2908" spans="1:3" x14ac:dyDescent="0.2">
      <c r="A2908" s="32"/>
      <c r="C2908" s="39"/>
    </row>
    <row r="2909" spans="1:3" x14ac:dyDescent="0.2">
      <c r="A2909" s="32"/>
      <c r="C2909" s="39"/>
    </row>
    <row r="2910" spans="1:3" x14ac:dyDescent="0.2">
      <c r="A2910" s="32"/>
      <c r="C2910" s="39"/>
    </row>
    <row r="2911" spans="1:3" x14ac:dyDescent="0.2">
      <c r="A2911" s="32"/>
      <c r="C2911" s="39"/>
    </row>
    <row r="2912" spans="1:3" x14ac:dyDescent="0.2">
      <c r="A2912" s="32"/>
      <c r="C2912" s="39"/>
    </row>
    <row r="2913" spans="1:3" x14ac:dyDescent="0.2">
      <c r="A2913" s="32"/>
      <c r="C2913" s="39"/>
    </row>
    <row r="2914" spans="1:3" x14ac:dyDescent="0.2">
      <c r="A2914" s="32"/>
      <c r="C2914" s="39"/>
    </row>
    <row r="2915" spans="1:3" x14ac:dyDescent="0.2">
      <c r="A2915" s="32"/>
      <c r="C2915" s="39"/>
    </row>
    <row r="2916" spans="1:3" x14ac:dyDescent="0.2">
      <c r="A2916" s="32"/>
      <c r="C2916" s="39"/>
    </row>
    <row r="2917" spans="1:3" x14ac:dyDescent="0.2">
      <c r="A2917" s="32"/>
      <c r="C2917" s="39"/>
    </row>
    <row r="2918" spans="1:3" x14ac:dyDescent="0.2">
      <c r="A2918" s="32"/>
      <c r="C2918" s="39"/>
    </row>
    <row r="2919" spans="1:3" x14ac:dyDescent="0.2">
      <c r="A2919" s="32"/>
      <c r="C2919" s="39"/>
    </row>
    <row r="2920" spans="1:3" x14ac:dyDescent="0.2">
      <c r="A2920" s="32"/>
      <c r="C2920" s="39"/>
    </row>
    <row r="2921" spans="1:3" x14ac:dyDescent="0.2">
      <c r="A2921" s="32"/>
      <c r="C2921" s="39"/>
    </row>
    <row r="2922" spans="1:3" x14ac:dyDescent="0.2">
      <c r="A2922" s="32"/>
      <c r="C2922" s="39"/>
    </row>
    <row r="2923" spans="1:3" x14ac:dyDescent="0.2">
      <c r="A2923" s="32"/>
      <c r="C2923" s="39"/>
    </row>
    <row r="2924" spans="1:3" x14ac:dyDescent="0.2">
      <c r="A2924" s="32"/>
      <c r="C2924" s="39"/>
    </row>
    <row r="2925" spans="1:3" x14ac:dyDescent="0.2">
      <c r="A2925" s="32"/>
      <c r="C2925" s="39"/>
    </row>
    <row r="2926" spans="1:3" x14ac:dyDescent="0.2">
      <c r="A2926" s="32"/>
      <c r="C2926" s="39"/>
    </row>
    <row r="2927" spans="1:3" x14ac:dyDescent="0.2">
      <c r="A2927" s="32"/>
      <c r="C2927" s="39"/>
    </row>
    <row r="2928" spans="1:3" x14ac:dyDescent="0.2">
      <c r="A2928" s="32"/>
      <c r="C2928" s="39"/>
    </row>
    <row r="2929" spans="1:3" x14ac:dyDescent="0.2">
      <c r="A2929" s="32"/>
      <c r="C2929" s="39"/>
    </row>
    <row r="2930" spans="1:3" x14ac:dyDescent="0.2">
      <c r="A2930" s="32"/>
      <c r="C2930" s="39"/>
    </row>
    <row r="2931" spans="1:3" x14ac:dyDescent="0.2">
      <c r="A2931" s="32"/>
      <c r="C2931" s="39"/>
    </row>
    <row r="2932" spans="1:3" x14ac:dyDescent="0.2">
      <c r="A2932" s="32"/>
      <c r="C2932" s="39"/>
    </row>
    <row r="2933" spans="1:3" x14ac:dyDescent="0.2">
      <c r="A2933" s="32"/>
      <c r="C2933" s="39"/>
    </row>
    <row r="2934" spans="1:3" x14ac:dyDescent="0.2">
      <c r="A2934" s="32"/>
      <c r="C2934" s="39"/>
    </row>
    <row r="2935" spans="1:3" x14ac:dyDescent="0.2">
      <c r="A2935" s="32"/>
      <c r="C2935" s="39"/>
    </row>
    <row r="2936" spans="1:3" x14ac:dyDescent="0.2">
      <c r="A2936" s="32"/>
      <c r="C2936" s="39"/>
    </row>
    <row r="2937" spans="1:3" x14ac:dyDescent="0.2">
      <c r="A2937" s="32"/>
      <c r="C2937" s="39"/>
    </row>
    <row r="2938" spans="1:3" x14ac:dyDescent="0.2">
      <c r="A2938" s="32"/>
      <c r="C2938" s="39"/>
    </row>
    <row r="2939" spans="1:3" x14ac:dyDescent="0.2">
      <c r="A2939" s="32"/>
      <c r="C2939" s="39"/>
    </row>
    <row r="2940" spans="1:3" x14ac:dyDescent="0.2">
      <c r="A2940" s="32"/>
      <c r="C2940" s="39"/>
    </row>
    <row r="2941" spans="1:3" x14ac:dyDescent="0.2">
      <c r="A2941" s="32"/>
      <c r="C2941" s="39"/>
    </row>
    <row r="2942" spans="1:3" x14ac:dyDescent="0.2">
      <c r="A2942" s="32"/>
      <c r="C2942" s="39"/>
    </row>
    <row r="2943" spans="1:3" x14ac:dyDescent="0.2">
      <c r="A2943" s="32"/>
      <c r="C2943" s="39"/>
    </row>
    <row r="2944" spans="1:3" x14ac:dyDescent="0.2">
      <c r="A2944" s="32"/>
      <c r="C2944" s="39"/>
    </row>
    <row r="2945" spans="1:3" x14ac:dyDescent="0.2">
      <c r="A2945" s="32"/>
      <c r="C2945" s="39"/>
    </row>
    <row r="2946" spans="1:3" x14ac:dyDescent="0.2">
      <c r="A2946" s="32"/>
      <c r="C2946" s="39"/>
    </row>
    <row r="2947" spans="1:3" x14ac:dyDescent="0.2">
      <c r="A2947" s="32"/>
      <c r="C2947" s="39"/>
    </row>
    <row r="2948" spans="1:3" x14ac:dyDescent="0.2">
      <c r="A2948" s="32"/>
      <c r="C2948" s="39"/>
    </row>
    <row r="2949" spans="1:3" x14ac:dyDescent="0.2">
      <c r="A2949" s="32"/>
      <c r="C2949" s="39"/>
    </row>
    <row r="2950" spans="1:3" x14ac:dyDescent="0.2">
      <c r="A2950" s="32"/>
      <c r="C2950" s="39"/>
    </row>
    <row r="2951" spans="1:3" x14ac:dyDescent="0.2">
      <c r="A2951" s="32"/>
      <c r="C2951" s="39"/>
    </row>
    <row r="2952" spans="1:3" x14ac:dyDescent="0.2">
      <c r="A2952" s="32"/>
      <c r="C2952" s="39"/>
    </row>
    <row r="2953" spans="1:3" x14ac:dyDescent="0.2">
      <c r="A2953" s="32"/>
      <c r="C2953" s="39"/>
    </row>
    <row r="2954" spans="1:3" x14ac:dyDescent="0.2">
      <c r="A2954" s="32"/>
      <c r="C2954" s="39"/>
    </row>
    <row r="2955" spans="1:3" x14ac:dyDescent="0.2">
      <c r="A2955" s="32"/>
      <c r="C2955" s="39"/>
    </row>
    <row r="2956" spans="1:3" x14ac:dyDescent="0.2">
      <c r="A2956" s="32"/>
      <c r="C2956" s="39"/>
    </row>
    <row r="2957" spans="1:3" x14ac:dyDescent="0.2">
      <c r="A2957" s="32"/>
      <c r="C2957" s="39"/>
    </row>
    <row r="2958" spans="1:3" x14ac:dyDescent="0.2">
      <c r="A2958" s="32"/>
      <c r="C2958" s="39"/>
    </row>
    <row r="2959" spans="1:3" x14ac:dyDescent="0.2">
      <c r="A2959" s="32"/>
      <c r="C2959" s="39"/>
    </row>
    <row r="2960" spans="1:3" x14ac:dyDescent="0.2">
      <c r="A2960" s="32"/>
      <c r="C2960" s="39"/>
    </row>
    <row r="2961" spans="1:3" x14ac:dyDescent="0.2">
      <c r="A2961" s="32"/>
      <c r="C2961" s="39"/>
    </row>
    <row r="2962" spans="1:3" x14ac:dyDescent="0.2">
      <c r="A2962" s="32"/>
      <c r="C2962" s="39"/>
    </row>
    <row r="2963" spans="1:3" x14ac:dyDescent="0.2">
      <c r="A2963" s="32"/>
      <c r="C2963" s="39"/>
    </row>
    <row r="2964" spans="1:3" x14ac:dyDescent="0.2">
      <c r="A2964" s="32"/>
      <c r="C2964" s="39"/>
    </row>
    <row r="2965" spans="1:3" x14ac:dyDescent="0.2">
      <c r="A2965" s="32"/>
      <c r="C2965" s="39"/>
    </row>
    <row r="2966" spans="1:3" x14ac:dyDescent="0.2">
      <c r="A2966" s="32"/>
      <c r="C2966" s="39"/>
    </row>
    <row r="2967" spans="1:3" x14ac:dyDescent="0.2">
      <c r="A2967" s="32"/>
      <c r="C2967" s="39"/>
    </row>
    <row r="2968" spans="1:3" x14ac:dyDescent="0.2">
      <c r="A2968" s="32"/>
      <c r="C2968" s="39"/>
    </row>
    <row r="2969" spans="1:3" x14ac:dyDescent="0.2">
      <c r="A2969" s="32"/>
      <c r="C2969" s="39"/>
    </row>
    <row r="2970" spans="1:3" x14ac:dyDescent="0.2">
      <c r="A2970" s="32"/>
      <c r="C2970" s="39"/>
    </row>
    <row r="2971" spans="1:3" x14ac:dyDescent="0.2">
      <c r="A2971" s="32"/>
      <c r="C2971" s="39"/>
    </row>
    <row r="2972" spans="1:3" x14ac:dyDescent="0.2">
      <c r="A2972" s="32"/>
      <c r="C2972" s="39"/>
    </row>
    <row r="2973" spans="1:3" x14ac:dyDescent="0.2">
      <c r="A2973" s="32"/>
      <c r="C2973" s="39"/>
    </row>
    <row r="2974" spans="1:3" x14ac:dyDescent="0.2">
      <c r="A2974" s="32"/>
      <c r="C2974" s="39"/>
    </row>
    <row r="2975" spans="1:3" x14ac:dyDescent="0.2">
      <c r="A2975" s="32"/>
      <c r="C2975" s="39"/>
    </row>
    <row r="2976" spans="1:3" x14ac:dyDescent="0.2">
      <c r="A2976" s="32"/>
      <c r="C2976" s="39"/>
    </row>
    <row r="2977" spans="1:3" x14ac:dyDescent="0.2">
      <c r="A2977" s="32"/>
      <c r="C2977" s="39"/>
    </row>
    <row r="2978" spans="1:3" x14ac:dyDescent="0.2">
      <c r="A2978" s="32"/>
      <c r="C2978" s="39"/>
    </row>
    <row r="2979" spans="1:3" x14ac:dyDescent="0.2">
      <c r="A2979" s="32"/>
      <c r="C2979" s="39"/>
    </row>
    <row r="2980" spans="1:3" x14ac:dyDescent="0.2">
      <c r="A2980" s="32"/>
      <c r="C2980" s="39"/>
    </row>
    <row r="2981" spans="1:3" x14ac:dyDescent="0.2">
      <c r="A2981" s="32"/>
      <c r="C2981" s="39"/>
    </row>
    <row r="2982" spans="1:3" x14ac:dyDescent="0.2">
      <c r="A2982" s="32"/>
      <c r="C2982" s="39"/>
    </row>
    <row r="2983" spans="1:3" x14ac:dyDescent="0.2">
      <c r="A2983" s="32"/>
      <c r="C2983" s="39"/>
    </row>
    <row r="2984" spans="1:3" x14ac:dyDescent="0.2">
      <c r="A2984" s="32"/>
      <c r="C2984" s="39"/>
    </row>
    <row r="2985" spans="1:3" x14ac:dyDescent="0.2">
      <c r="A2985" s="32"/>
      <c r="C2985" s="39"/>
    </row>
    <row r="2986" spans="1:3" x14ac:dyDescent="0.2">
      <c r="A2986" s="32"/>
      <c r="C2986" s="39"/>
    </row>
    <row r="2987" spans="1:3" x14ac:dyDescent="0.2">
      <c r="A2987" s="32"/>
      <c r="C2987" s="39"/>
    </row>
    <row r="2988" spans="1:3" x14ac:dyDescent="0.2">
      <c r="A2988" s="32"/>
      <c r="C2988" s="39"/>
    </row>
    <row r="2989" spans="1:3" x14ac:dyDescent="0.2">
      <c r="A2989" s="32"/>
      <c r="C2989" s="39"/>
    </row>
    <row r="2990" spans="1:3" x14ac:dyDescent="0.2">
      <c r="A2990" s="32"/>
      <c r="C2990" s="39"/>
    </row>
    <row r="2991" spans="1:3" x14ac:dyDescent="0.2">
      <c r="A2991" s="32"/>
      <c r="C2991" s="39"/>
    </row>
    <row r="2992" spans="1:3" x14ac:dyDescent="0.2">
      <c r="A2992" s="32"/>
      <c r="C2992" s="39"/>
    </row>
    <row r="2993" spans="1:3" x14ac:dyDescent="0.2">
      <c r="A2993" s="32"/>
      <c r="C2993" s="39"/>
    </row>
    <row r="2994" spans="1:3" x14ac:dyDescent="0.2">
      <c r="A2994" s="32"/>
      <c r="C2994" s="39"/>
    </row>
    <row r="2995" spans="1:3" x14ac:dyDescent="0.2">
      <c r="A2995" s="32"/>
      <c r="C2995" s="39"/>
    </row>
    <row r="2996" spans="1:3" x14ac:dyDescent="0.2">
      <c r="A2996" s="32"/>
      <c r="C2996" s="39"/>
    </row>
    <row r="2997" spans="1:3" x14ac:dyDescent="0.2">
      <c r="A2997" s="32"/>
      <c r="C2997" s="39"/>
    </row>
    <row r="2998" spans="1:3" x14ac:dyDescent="0.2">
      <c r="A2998" s="32"/>
      <c r="C2998" s="39"/>
    </row>
    <row r="2999" spans="1:3" x14ac:dyDescent="0.2">
      <c r="A2999" s="32"/>
      <c r="C2999" s="39"/>
    </row>
    <row r="3000" spans="1:3" x14ac:dyDescent="0.2">
      <c r="A3000" s="32"/>
      <c r="C3000" s="39"/>
    </row>
    <row r="3001" spans="1:3" x14ac:dyDescent="0.2">
      <c r="A3001" s="32"/>
      <c r="C3001" s="39"/>
    </row>
    <row r="3002" spans="1:3" x14ac:dyDescent="0.2">
      <c r="A3002" s="32"/>
      <c r="C3002" s="39"/>
    </row>
    <row r="3003" spans="1:3" x14ac:dyDescent="0.2">
      <c r="A3003" s="32"/>
      <c r="C3003" s="39"/>
    </row>
    <row r="3004" spans="1:3" x14ac:dyDescent="0.2">
      <c r="A3004" s="32"/>
      <c r="C3004" s="39"/>
    </row>
    <row r="3005" spans="1:3" x14ac:dyDescent="0.2">
      <c r="A3005" s="32"/>
      <c r="C3005" s="39"/>
    </row>
    <row r="3006" spans="1:3" x14ac:dyDescent="0.2">
      <c r="A3006" s="32"/>
      <c r="C3006" s="39"/>
    </row>
    <row r="3007" spans="1:3" x14ac:dyDescent="0.2">
      <c r="A3007" s="32"/>
      <c r="C3007" s="39"/>
    </row>
    <row r="3008" spans="1:3" x14ac:dyDescent="0.2">
      <c r="A3008" s="32"/>
      <c r="C3008" s="39"/>
    </row>
    <row r="3009" spans="1:3" x14ac:dyDescent="0.2">
      <c r="A3009" s="32"/>
      <c r="C3009" s="39"/>
    </row>
    <row r="3010" spans="1:3" x14ac:dyDescent="0.2">
      <c r="A3010" s="32"/>
      <c r="C3010" s="39"/>
    </row>
    <row r="3011" spans="1:3" x14ac:dyDescent="0.2">
      <c r="A3011" s="32"/>
      <c r="C3011" s="39"/>
    </row>
    <row r="3012" spans="1:3" x14ac:dyDescent="0.2">
      <c r="A3012" s="32"/>
      <c r="C3012" s="39"/>
    </row>
    <row r="3013" spans="1:3" x14ac:dyDescent="0.2">
      <c r="A3013" s="32"/>
      <c r="C3013" s="39"/>
    </row>
    <row r="3014" spans="1:3" x14ac:dyDescent="0.2">
      <c r="A3014" s="32"/>
      <c r="C3014" s="39"/>
    </row>
    <row r="3015" spans="1:3" x14ac:dyDescent="0.2">
      <c r="A3015" s="32"/>
      <c r="C3015" s="39"/>
    </row>
    <row r="3016" spans="1:3" x14ac:dyDescent="0.2">
      <c r="A3016" s="32"/>
      <c r="C3016" s="39"/>
    </row>
    <row r="3017" spans="1:3" x14ac:dyDescent="0.2">
      <c r="A3017" s="32"/>
      <c r="C3017" s="39"/>
    </row>
    <row r="3018" spans="1:3" x14ac:dyDescent="0.2">
      <c r="A3018" s="32"/>
      <c r="C3018" s="39"/>
    </row>
    <row r="3019" spans="1:3" x14ac:dyDescent="0.2">
      <c r="A3019" s="32"/>
      <c r="C3019" s="39"/>
    </row>
    <row r="3020" spans="1:3" x14ac:dyDescent="0.2">
      <c r="A3020" s="32"/>
      <c r="C3020" s="39"/>
    </row>
    <row r="3021" spans="1:3" x14ac:dyDescent="0.2">
      <c r="A3021" s="32"/>
      <c r="C3021" s="39"/>
    </row>
    <row r="3022" spans="1:3" x14ac:dyDescent="0.2">
      <c r="A3022" s="32"/>
      <c r="C3022" s="39"/>
    </row>
    <row r="3023" spans="1:3" x14ac:dyDescent="0.2">
      <c r="A3023" s="32"/>
      <c r="C3023" s="39"/>
    </row>
    <row r="3024" spans="1:3" x14ac:dyDescent="0.2">
      <c r="A3024" s="32"/>
      <c r="C3024" s="39"/>
    </row>
    <row r="3025" spans="1:3" x14ac:dyDescent="0.2">
      <c r="A3025" s="32"/>
      <c r="C3025" s="39"/>
    </row>
    <row r="3026" spans="1:3" x14ac:dyDescent="0.2">
      <c r="A3026" s="32"/>
      <c r="C3026" s="39"/>
    </row>
    <row r="3027" spans="1:3" x14ac:dyDescent="0.2">
      <c r="A3027" s="32"/>
      <c r="C3027" s="39"/>
    </row>
    <row r="3028" spans="1:3" x14ac:dyDescent="0.2">
      <c r="A3028" s="32"/>
      <c r="C3028" s="39"/>
    </row>
    <row r="3029" spans="1:3" x14ac:dyDescent="0.2">
      <c r="A3029" s="32"/>
      <c r="C3029" s="39"/>
    </row>
    <row r="3030" spans="1:3" x14ac:dyDescent="0.2">
      <c r="A3030" s="32"/>
      <c r="C3030" s="39"/>
    </row>
    <row r="3031" spans="1:3" x14ac:dyDescent="0.2">
      <c r="A3031" s="32"/>
      <c r="C3031" s="39"/>
    </row>
    <row r="3032" spans="1:3" x14ac:dyDescent="0.2">
      <c r="A3032" s="32"/>
      <c r="C3032" s="39"/>
    </row>
    <row r="3033" spans="1:3" x14ac:dyDescent="0.2">
      <c r="A3033" s="32"/>
      <c r="C3033" s="39"/>
    </row>
    <row r="3034" spans="1:3" x14ac:dyDescent="0.2">
      <c r="A3034" s="32"/>
      <c r="C3034" s="39"/>
    </row>
    <row r="3035" spans="1:3" x14ac:dyDescent="0.2">
      <c r="A3035" s="32"/>
      <c r="C3035" s="39"/>
    </row>
    <row r="3036" spans="1:3" x14ac:dyDescent="0.2">
      <c r="A3036" s="32"/>
      <c r="C3036" s="39"/>
    </row>
    <row r="3037" spans="1:3" x14ac:dyDescent="0.2">
      <c r="A3037" s="32"/>
      <c r="C3037" s="39"/>
    </row>
    <row r="3038" spans="1:3" x14ac:dyDescent="0.2">
      <c r="A3038" s="32"/>
      <c r="C3038" s="39"/>
    </row>
    <row r="3039" spans="1:3" x14ac:dyDescent="0.2">
      <c r="A3039" s="32"/>
      <c r="C3039" s="39"/>
    </row>
    <row r="3040" spans="1:3" x14ac:dyDescent="0.2">
      <c r="A3040" s="32"/>
      <c r="C3040" s="39"/>
    </row>
    <row r="3041" spans="1:3" x14ac:dyDescent="0.2">
      <c r="A3041" s="32"/>
      <c r="C3041" s="39"/>
    </row>
    <row r="3042" spans="1:3" x14ac:dyDescent="0.2">
      <c r="A3042" s="32"/>
      <c r="C3042" s="39"/>
    </row>
    <row r="3043" spans="1:3" x14ac:dyDescent="0.2">
      <c r="A3043" s="32"/>
      <c r="C3043" s="39"/>
    </row>
    <row r="3044" spans="1:3" x14ac:dyDescent="0.2">
      <c r="A3044" s="32"/>
      <c r="C3044" s="39"/>
    </row>
    <row r="3045" spans="1:3" x14ac:dyDescent="0.2">
      <c r="A3045" s="32"/>
      <c r="C3045" s="39"/>
    </row>
    <row r="3046" spans="1:3" x14ac:dyDescent="0.2">
      <c r="A3046" s="32"/>
      <c r="C3046" s="39"/>
    </row>
    <row r="3047" spans="1:3" x14ac:dyDescent="0.2">
      <c r="A3047" s="32"/>
      <c r="C3047" s="39"/>
    </row>
    <row r="3048" spans="1:3" x14ac:dyDescent="0.2">
      <c r="A3048" s="32"/>
      <c r="C3048" s="39"/>
    </row>
    <row r="3049" spans="1:3" x14ac:dyDescent="0.2">
      <c r="A3049" s="32"/>
      <c r="C3049" s="39"/>
    </row>
    <row r="3050" spans="1:3" x14ac:dyDescent="0.2">
      <c r="A3050" s="32"/>
      <c r="C3050" s="39"/>
    </row>
    <row r="3051" spans="1:3" x14ac:dyDescent="0.2">
      <c r="A3051" s="32"/>
      <c r="C3051" s="39"/>
    </row>
    <row r="3052" spans="1:3" x14ac:dyDescent="0.2">
      <c r="A3052" s="32"/>
      <c r="C3052" s="39"/>
    </row>
    <row r="3053" spans="1:3" x14ac:dyDescent="0.2">
      <c r="A3053" s="32"/>
      <c r="C3053" s="39"/>
    </row>
    <row r="3054" spans="1:3" x14ac:dyDescent="0.2">
      <c r="A3054" s="32"/>
      <c r="C3054" s="39"/>
    </row>
    <row r="3055" spans="1:3" x14ac:dyDescent="0.2">
      <c r="A3055" s="32"/>
      <c r="C3055" s="39"/>
    </row>
    <row r="3056" spans="1:3" x14ac:dyDescent="0.2">
      <c r="A3056" s="32"/>
      <c r="C3056" s="39"/>
    </row>
    <row r="3057" spans="1:3" x14ac:dyDescent="0.2">
      <c r="A3057" s="32"/>
      <c r="C3057" s="39"/>
    </row>
    <row r="3058" spans="1:3" x14ac:dyDescent="0.2">
      <c r="A3058" s="32"/>
      <c r="C3058" s="39"/>
    </row>
    <row r="3059" spans="1:3" x14ac:dyDescent="0.2">
      <c r="A3059" s="32"/>
      <c r="C3059" s="39"/>
    </row>
    <row r="3060" spans="1:3" x14ac:dyDescent="0.2">
      <c r="A3060" s="32"/>
      <c r="C3060" s="39"/>
    </row>
    <row r="3061" spans="1:3" x14ac:dyDescent="0.2">
      <c r="A3061" s="32"/>
      <c r="C3061" s="39"/>
    </row>
    <row r="3062" spans="1:3" x14ac:dyDescent="0.2">
      <c r="A3062" s="32"/>
      <c r="C3062" s="39"/>
    </row>
    <row r="3063" spans="1:3" x14ac:dyDescent="0.2">
      <c r="A3063" s="32"/>
      <c r="C3063" s="39"/>
    </row>
    <row r="3064" spans="1:3" x14ac:dyDescent="0.2">
      <c r="A3064" s="32"/>
      <c r="C3064" s="39"/>
    </row>
    <row r="3065" spans="1:3" x14ac:dyDescent="0.2">
      <c r="A3065" s="32"/>
      <c r="C3065" s="39"/>
    </row>
    <row r="3066" spans="1:3" x14ac:dyDescent="0.2">
      <c r="A3066" s="32"/>
      <c r="C3066" s="39"/>
    </row>
    <row r="3067" spans="1:3" x14ac:dyDescent="0.2">
      <c r="A3067" s="32"/>
      <c r="C3067" s="39"/>
    </row>
    <row r="3068" spans="1:3" x14ac:dyDescent="0.2">
      <c r="A3068" s="32"/>
      <c r="C3068" s="39"/>
    </row>
    <row r="3069" spans="1:3" x14ac:dyDescent="0.2">
      <c r="A3069" s="32"/>
      <c r="C3069" s="39"/>
    </row>
    <row r="3070" spans="1:3" x14ac:dyDescent="0.2">
      <c r="A3070" s="32"/>
      <c r="C3070" s="39"/>
    </row>
    <row r="3071" spans="1:3" x14ac:dyDescent="0.2">
      <c r="A3071" s="32"/>
      <c r="C3071" s="39"/>
    </row>
    <row r="3072" spans="1:3" x14ac:dyDescent="0.2">
      <c r="A3072" s="32"/>
      <c r="C3072" s="39"/>
    </row>
    <row r="3073" spans="1:3" x14ac:dyDescent="0.2">
      <c r="A3073" s="32"/>
      <c r="C3073" s="39"/>
    </row>
    <row r="3074" spans="1:3" x14ac:dyDescent="0.2">
      <c r="A3074" s="32"/>
      <c r="C3074" s="39"/>
    </row>
    <row r="3075" spans="1:3" x14ac:dyDescent="0.2">
      <c r="A3075" s="32"/>
      <c r="C3075" s="39"/>
    </row>
    <row r="3076" spans="1:3" x14ac:dyDescent="0.2">
      <c r="A3076" s="32"/>
      <c r="C3076" s="39"/>
    </row>
    <row r="3077" spans="1:3" x14ac:dyDescent="0.2">
      <c r="A3077" s="32"/>
      <c r="C3077" s="39"/>
    </row>
    <row r="3078" spans="1:3" x14ac:dyDescent="0.2">
      <c r="A3078" s="32"/>
      <c r="C3078" s="39"/>
    </row>
    <row r="3079" spans="1:3" x14ac:dyDescent="0.2">
      <c r="A3079" s="32"/>
      <c r="C3079" s="39"/>
    </row>
    <row r="3080" spans="1:3" x14ac:dyDescent="0.2">
      <c r="A3080" s="32"/>
      <c r="C3080" s="39"/>
    </row>
    <row r="3081" spans="1:3" x14ac:dyDescent="0.2">
      <c r="A3081" s="32"/>
      <c r="C3081" s="39"/>
    </row>
    <row r="3082" spans="1:3" x14ac:dyDescent="0.2">
      <c r="A3082" s="32"/>
      <c r="C3082" s="39"/>
    </row>
    <row r="3083" spans="1:3" x14ac:dyDescent="0.2">
      <c r="A3083" s="32"/>
      <c r="C3083" s="39"/>
    </row>
    <row r="3084" spans="1:3" x14ac:dyDescent="0.2">
      <c r="A3084" s="32"/>
      <c r="C3084" s="39"/>
    </row>
    <row r="3085" spans="1:3" x14ac:dyDescent="0.2">
      <c r="A3085" s="32"/>
      <c r="C3085" s="39"/>
    </row>
    <row r="3086" spans="1:3" x14ac:dyDescent="0.2">
      <c r="A3086" s="32"/>
      <c r="C3086" s="39"/>
    </row>
    <row r="3087" spans="1:3" x14ac:dyDescent="0.2">
      <c r="A3087" s="32"/>
      <c r="C3087" s="39"/>
    </row>
    <row r="3088" spans="1:3" x14ac:dyDescent="0.2">
      <c r="A3088" s="32"/>
      <c r="C3088" s="39"/>
    </row>
    <row r="3089" spans="1:3" x14ac:dyDescent="0.2">
      <c r="A3089" s="32"/>
      <c r="C3089" s="39"/>
    </row>
    <row r="3090" spans="1:3" x14ac:dyDescent="0.2">
      <c r="A3090" s="32"/>
      <c r="C3090" s="39"/>
    </row>
    <row r="3091" spans="1:3" x14ac:dyDescent="0.2">
      <c r="A3091" s="32"/>
      <c r="C3091" s="39"/>
    </row>
    <row r="3092" spans="1:3" x14ac:dyDescent="0.2">
      <c r="A3092" s="32"/>
      <c r="C3092" s="39"/>
    </row>
    <row r="3093" spans="1:3" x14ac:dyDescent="0.2">
      <c r="A3093" s="32"/>
      <c r="C3093" s="39"/>
    </row>
    <row r="3094" spans="1:3" x14ac:dyDescent="0.2">
      <c r="A3094" s="32"/>
      <c r="C3094" s="39"/>
    </row>
    <row r="3095" spans="1:3" x14ac:dyDescent="0.2">
      <c r="A3095" s="32"/>
      <c r="C3095" s="39"/>
    </row>
    <row r="3096" spans="1:3" x14ac:dyDescent="0.2">
      <c r="A3096" s="32"/>
      <c r="C3096" s="39"/>
    </row>
    <row r="3097" spans="1:3" x14ac:dyDescent="0.2">
      <c r="A3097" s="32"/>
      <c r="C3097" s="39"/>
    </row>
    <row r="3098" spans="1:3" x14ac:dyDescent="0.2">
      <c r="A3098" s="32"/>
      <c r="C3098" s="39"/>
    </row>
    <row r="3099" spans="1:3" x14ac:dyDescent="0.2">
      <c r="A3099" s="32"/>
      <c r="C3099" s="39"/>
    </row>
    <row r="3100" spans="1:3" x14ac:dyDescent="0.2">
      <c r="A3100" s="32"/>
      <c r="C3100" s="39"/>
    </row>
    <row r="3101" spans="1:3" x14ac:dyDescent="0.2">
      <c r="A3101" s="32"/>
      <c r="C3101" s="39"/>
    </row>
    <row r="3102" spans="1:3" x14ac:dyDescent="0.2">
      <c r="A3102" s="32"/>
      <c r="C3102" s="39"/>
    </row>
    <row r="3103" spans="1:3" x14ac:dyDescent="0.2">
      <c r="A3103" s="32"/>
      <c r="C3103" s="39"/>
    </row>
    <row r="3104" spans="1:3" x14ac:dyDescent="0.2">
      <c r="A3104" s="32"/>
      <c r="C3104" s="39"/>
    </row>
    <row r="3105" spans="1:3" x14ac:dyDescent="0.2">
      <c r="A3105" s="32"/>
      <c r="C3105" s="39"/>
    </row>
    <row r="3106" spans="1:3" x14ac:dyDescent="0.2">
      <c r="A3106" s="32"/>
      <c r="C3106" s="39"/>
    </row>
    <row r="3107" spans="1:3" x14ac:dyDescent="0.2">
      <c r="A3107" s="32"/>
      <c r="C3107" s="39"/>
    </row>
    <row r="3108" spans="1:3" x14ac:dyDescent="0.2">
      <c r="A3108" s="32"/>
      <c r="C3108" s="39"/>
    </row>
    <row r="3109" spans="1:3" x14ac:dyDescent="0.2">
      <c r="A3109" s="32"/>
      <c r="C3109" s="39"/>
    </row>
    <row r="3110" spans="1:3" x14ac:dyDescent="0.2">
      <c r="A3110" s="32"/>
      <c r="C3110" s="39"/>
    </row>
    <row r="3111" spans="1:3" x14ac:dyDescent="0.2">
      <c r="A3111" s="32"/>
      <c r="C3111" s="39"/>
    </row>
    <row r="3112" spans="1:3" x14ac:dyDescent="0.2">
      <c r="A3112" s="32"/>
      <c r="C3112" s="39"/>
    </row>
    <row r="3113" spans="1:3" x14ac:dyDescent="0.2">
      <c r="A3113" s="32"/>
      <c r="C3113" s="39"/>
    </row>
    <row r="3114" spans="1:3" x14ac:dyDescent="0.2">
      <c r="A3114" s="32"/>
      <c r="C3114" s="39"/>
    </row>
    <row r="3115" spans="1:3" x14ac:dyDescent="0.2">
      <c r="A3115" s="32"/>
      <c r="C3115" s="39"/>
    </row>
    <row r="3116" spans="1:3" x14ac:dyDescent="0.2">
      <c r="A3116" s="32"/>
      <c r="C3116" s="39"/>
    </row>
    <row r="3117" spans="1:3" x14ac:dyDescent="0.2">
      <c r="A3117" s="32"/>
      <c r="C3117" s="39"/>
    </row>
    <row r="3118" spans="1:3" x14ac:dyDescent="0.2">
      <c r="A3118" s="32"/>
      <c r="C3118" s="39"/>
    </row>
    <row r="3119" spans="1:3" x14ac:dyDescent="0.2">
      <c r="A3119" s="32"/>
      <c r="C3119" s="39"/>
    </row>
    <row r="3120" spans="1:3" x14ac:dyDescent="0.2">
      <c r="A3120" s="32"/>
      <c r="C3120" s="39"/>
    </row>
    <row r="3121" spans="1:3" x14ac:dyDescent="0.2">
      <c r="A3121" s="32"/>
      <c r="C3121" s="39"/>
    </row>
    <row r="3122" spans="1:3" x14ac:dyDescent="0.2">
      <c r="A3122" s="32"/>
      <c r="C3122" s="39"/>
    </row>
    <row r="3123" spans="1:3" x14ac:dyDescent="0.2">
      <c r="A3123" s="32"/>
      <c r="C3123" s="39"/>
    </row>
    <row r="3124" spans="1:3" x14ac:dyDescent="0.2">
      <c r="A3124" s="32"/>
      <c r="C3124" s="39"/>
    </row>
    <row r="3125" spans="1:3" x14ac:dyDescent="0.2">
      <c r="A3125" s="32"/>
      <c r="C3125" s="39"/>
    </row>
    <row r="3126" spans="1:3" x14ac:dyDescent="0.2">
      <c r="A3126" s="32"/>
      <c r="C3126" s="39"/>
    </row>
    <row r="3127" spans="1:3" x14ac:dyDescent="0.2">
      <c r="A3127" s="32"/>
      <c r="C3127" s="39"/>
    </row>
    <row r="3128" spans="1:3" x14ac:dyDescent="0.2">
      <c r="A3128" s="32"/>
      <c r="C3128" s="39"/>
    </row>
    <row r="3129" spans="1:3" x14ac:dyDescent="0.2">
      <c r="A3129" s="32"/>
      <c r="C3129" s="39"/>
    </row>
    <row r="3130" spans="1:3" x14ac:dyDescent="0.2">
      <c r="A3130" s="32"/>
      <c r="C3130" s="39"/>
    </row>
    <row r="3131" spans="1:3" x14ac:dyDescent="0.2">
      <c r="A3131" s="32"/>
      <c r="C3131" s="39"/>
    </row>
    <row r="3132" spans="1:3" x14ac:dyDescent="0.2">
      <c r="A3132" s="32"/>
      <c r="C3132" s="39"/>
    </row>
    <row r="3133" spans="1:3" x14ac:dyDescent="0.2">
      <c r="A3133" s="32"/>
      <c r="C3133" s="39"/>
    </row>
    <row r="3134" spans="1:3" x14ac:dyDescent="0.2">
      <c r="A3134" s="32"/>
      <c r="C3134" s="39"/>
    </row>
    <row r="3135" spans="1:3" x14ac:dyDescent="0.2">
      <c r="A3135" s="32"/>
      <c r="C3135" s="39"/>
    </row>
    <row r="3136" spans="1:3" x14ac:dyDescent="0.2">
      <c r="A3136" s="32"/>
      <c r="C3136" s="39"/>
    </row>
    <row r="3137" spans="1:3" x14ac:dyDescent="0.2">
      <c r="A3137" s="32"/>
      <c r="C3137" s="39"/>
    </row>
    <row r="3138" spans="1:3" x14ac:dyDescent="0.2">
      <c r="A3138" s="32"/>
      <c r="C3138" s="39"/>
    </row>
    <row r="3139" spans="1:3" x14ac:dyDescent="0.2">
      <c r="A3139" s="32"/>
      <c r="C3139" s="39"/>
    </row>
    <row r="3140" spans="1:3" x14ac:dyDescent="0.2">
      <c r="A3140" s="32"/>
      <c r="C3140" s="39"/>
    </row>
    <row r="3141" spans="1:3" x14ac:dyDescent="0.2">
      <c r="A3141" s="32"/>
      <c r="C3141" s="39"/>
    </row>
    <row r="3142" spans="1:3" x14ac:dyDescent="0.2">
      <c r="A3142" s="32"/>
      <c r="C3142" s="39"/>
    </row>
    <row r="3143" spans="1:3" x14ac:dyDescent="0.2">
      <c r="A3143" s="32"/>
      <c r="C3143" s="39"/>
    </row>
    <row r="3144" spans="1:3" x14ac:dyDescent="0.2">
      <c r="A3144" s="32"/>
      <c r="C3144" s="39"/>
    </row>
    <row r="3145" spans="1:3" x14ac:dyDescent="0.2">
      <c r="A3145" s="32"/>
      <c r="C3145" s="39"/>
    </row>
    <row r="3146" spans="1:3" x14ac:dyDescent="0.2">
      <c r="A3146" s="32"/>
      <c r="C3146" s="39"/>
    </row>
    <row r="3147" spans="1:3" x14ac:dyDescent="0.2">
      <c r="A3147" s="32"/>
      <c r="C3147" s="39"/>
    </row>
    <row r="3148" spans="1:3" x14ac:dyDescent="0.2">
      <c r="A3148" s="32"/>
      <c r="C3148" s="39"/>
    </row>
    <row r="3149" spans="1:3" x14ac:dyDescent="0.2">
      <c r="A3149" s="32"/>
      <c r="C3149" s="39"/>
    </row>
    <row r="3150" spans="1:3" x14ac:dyDescent="0.2">
      <c r="A3150" s="32"/>
      <c r="C3150" s="39"/>
    </row>
    <row r="3151" spans="1:3" x14ac:dyDescent="0.2">
      <c r="A3151" s="32"/>
      <c r="C3151" s="39"/>
    </row>
    <row r="3152" spans="1:3" x14ac:dyDescent="0.2">
      <c r="A3152" s="32"/>
      <c r="C3152" s="39"/>
    </row>
    <row r="3153" spans="1:3" x14ac:dyDescent="0.2">
      <c r="A3153" s="32"/>
      <c r="C3153" s="39"/>
    </row>
    <row r="3154" spans="1:3" x14ac:dyDescent="0.2">
      <c r="A3154" s="32"/>
      <c r="C3154" s="39"/>
    </row>
    <row r="3155" spans="1:3" x14ac:dyDescent="0.2">
      <c r="A3155" s="32"/>
      <c r="C3155" s="39"/>
    </row>
    <row r="3156" spans="1:3" x14ac:dyDescent="0.2">
      <c r="A3156" s="32"/>
      <c r="C3156" s="39"/>
    </row>
    <row r="3157" spans="1:3" x14ac:dyDescent="0.2">
      <c r="A3157" s="32"/>
      <c r="C3157" s="39"/>
    </row>
    <row r="3158" spans="1:3" x14ac:dyDescent="0.2">
      <c r="A3158" s="32"/>
      <c r="C3158" s="39"/>
    </row>
    <row r="3159" spans="1:3" x14ac:dyDescent="0.2">
      <c r="A3159" s="32"/>
      <c r="C3159" s="39"/>
    </row>
    <row r="3160" spans="1:3" x14ac:dyDescent="0.2">
      <c r="A3160" s="32"/>
      <c r="C3160" s="39"/>
    </row>
    <row r="3161" spans="1:3" x14ac:dyDescent="0.2">
      <c r="A3161" s="32"/>
      <c r="C3161" s="39"/>
    </row>
    <row r="3162" spans="1:3" x14ac:dyDescent="0.2">
      <c r="A3162" s="32"/>
      <c r="C3162" s="39"/>
    </row>
    <row r="3163" spans="1:3" x14ac:dyDescent="0.2">
      <c r="A3163" s="32"/>
      <c r="C3163" s="39"/>
    </row>
    <row r="3164" spans="1:3" x14ac:dyDescent="0.2">
      <c r="A3164" s="32"/>
      <c r="C3164" s="39"/>
    </row>
    <row r="3165" spans="1:3" x14ac:dyDescent="0.2">
      <c r="A3165" s="32"/>
      <c r="C3165" s="39"/>
    </row>
    <row r="3166" spans="1:3" x14ac:dyDescent="0.2">
      <c r="A3166" s="32"/>
      <c r="C3166" s="39"/>
    </row>
    <row r="3167" spans="1:3" x14ac:dyDescent="0.2">
      <c r="A3167" s="32"/>
      <c r="C3167" s="39"/>
    </row>
    <row r="3168" spans="1:3" x14ac:dyDescent="0.2">
      <c r="A3168" s="32"/>
      <c r="C3168" s="39"/>
    </row>
    <row r="3169" spans="1:3" x14ac:dyDescent="0.2">
      <c r="A3169" s="32"/>
      <c r="C3169" s="39"/>
    </row>
    <row r="3170" spans="1:3" x14ac:dyDescent="0.2">
      <c r="A3170" s="32"/>
      <c r="C3170" s="39"/>
    </row>
    <row r="3171" spans="1:3" x14ac:dyDescent="0.2">
      <c r="A3171" s="32"/>
      <c r="C3171" s="39"/>
    </row>
    <row r="3172" spans="1:3" x14ac:dyDescent="0.2">
      <c r="A3172" s="32"/>
      <c r="C3172" s="39"/>
    </row>
    <row r="3173" spans="1:3" x14ac:dyDescent="0.2">
      <c r="A3173" s="32"/>
      <c r="C3173" s="39"/>
    </row>
    <row r="3174" spans="1:3" x14ac:dyDescent="0.2">
      <c r="A3174" s="32"/>
      <c r="C3174" s="39"/>
    </row>
    <row r="3175" spans="1:3" x14ac:dyDescent="0.2">
      <c r="A3175" s="32"/>
      <c r="C3175" s="39"/>
    </row>
    <row r="3176" spans="1:3" x14ac:dyDescent="0.2">
      <c r="A3176" s="32"/>
      <c r="C3176" s="39"/>
    </row>
    <row r="3177" spans="1:3" x14ac:dyDescent="0.2">
      <c r="A3177" s="32"/>
      <c r="C3177" s="39"/>
    </row>
    <row r="3178" spans="1:3" x14ac:dyDescent="0.2">
      <c r="A3178" s="32"/>
      <c r="C3178" s="39"/>
    </row>
    <row r="3179" spans="1:3" x14ac:dyDescent="0.2">
      <c r="A3179" s="32"/>
      <c r="C3179" s="39"/>
    </row>
    <row r="3180" spans="1:3" x14ac:dyDescent="0.2">
      <c r="A3180" s="32"/>
      <c r="C3180" s="39"/>
    </row>
    <row r="3181" spans="1:3" x14ac:dyDescent="0.2">
      <c r="A3181" s="32"/>
      <c r="C3181" s="39"/>
    </row>
    <row r="3182" spans="1:3" x14ac:dyDescent="0.2">
      <c r="A3182" s="32"/>
      <c r="C3182" s="39"/>
    </row>
    <row r="3183" spans="1:3" x14ac:dyDescent="0.2">
      <c r="A3183" s="32"/>
      <c r="C3183" s="39"/>
    </row>
    <row r="3184" spans="1:3" x14ac:dyDescent="0.2">
      <c r="A3184" s="32"/>
      <c r="C3184" s="39"/>
    </row>
    <row r="3185" spans="1:3" x14ac:dyDescent="0.2">
      <c r="A3185" s="32"/>
      <c r="C3185" s="39"/>
    </row>
    <row r="3186" spans="1:3" x14ac:dyDescent="0.2">
      <c r="A3186" s="32"/>
      <c r="C3186" s="39"/>
    </row>
    <row r="3187" spans="1:3" x14ac:dyDescent="0.2">
      <c r="A3187" s="32"/>
      <c r="C3187" s="39"/>
    </row>
    <row r="3188" spans="1:3" x14ac:dyDescent="0.2">
      <c r="A3188" s="32"/>
      <c r="C3188" s="39"/>
    </row>
    <row r="3189" spans="1:3" x14ac:dyDescent="0.2">
      <c r="A3189" s="32"/>
      <c r="C3189" s="39"/>
    </row>
    <row r="3190" spans="1:3" x14ac:dyDescent="0.2">
      <c r="A3190" s="32"/>
      <c r="C3190" s="39"/>
    </row>
    <row r="3191" spans="1:3" x14ac:dyDescent="0.2">
      <c r="A3191" s="32"/>
      <c r="C3191" s="39"/>
    </row>
    <row r="3192" spans="1:3" x14ac:dyDescent="0.2">
      <c r="A3192" s="32"/>
      <c r="C3192" s="39"/>
    </row>
    <row r="3193" spans="1:3" x14ac:dyDescent="0.2">
      <c r="A3193" s="32"/>
      <c r="C3193" s="39"/>
    </row>
    <row r="3194" spans="1:3" x14ac:dyDescent="0.2">
      <c r="A3194" s="32"/>
      <c r="C3194" s="39"/>
    </row>
    <row r="3195" spans="1:3" x14ac:dyDescent="0.2">
      <c r="A3195" s="32"/>
      <c r="C3195" s="39"/>
    </row>
    <row r="3196" spans="1:3" x14ac:dyDescent="0.2">
      <c r="A3196" s="32"/>
      <c r="C3196" s="39"/>
    </row>
    <row r="3197" spans="1:3" x14ac:dyDescent="0.2">
      <c r="A3197" s="32"/>
      <c r="C3197" s="39"/>
    </row>
    <row r="3198" spans="1:3" x14ac:dyDescent="0.2">
      <c r="A3198" s="32"/>
      <c r="C3198" s="39"/>
    </row>
    <row r="3199" spans="1:3" x14ac:dyDescent="0.2">
      <c r="A3199" s="32"/>
      <c r="C3199" s="39"/>
    </row>
    <row r="3200" spans="1:3" x14ac:dyDescent="0.2">
      <c r="A3200" s="32"/>
      <c r="C3200" s="39"/>
    </row>
    <row r="3201" spans="1:3" x14ac:dyDescent="0.2">
      <c r="A3201" s="32"/>
      <c r="C3201" s="39"/>
    </row>
    <row r="3202" spans="1:3" x14ac:dyDescent="0.2">
      <c r="A3202" s="32"/>
      <c r="C3202" s="39"/>
    </row>
    <row r="3203" spans="1:3" x14ac:dyDescent="0.2">
      <c r="A3203" s="32"/>
      <c r="C3203" s="39"/>
    </row>
    <row r="3204" spans="1:3" x14ac:dyDescent="0.2">
      <c r="A3204" s="32"/>
      <c r="C3204" s="39"/>
    </row>
    <row r="3205" spans="1:3" x14ac:dyDescent="0.2">
      <c r="A3205" s="32"/>
      <c r="C3205" s="39"/>
    </row>
    <row r="3206" spans="1:3" x14ac:dyDescent="0.2">
      <c r="A3206" s="32"/>
      <c r="C3206" s="39"/>
    </row>
    <row r="3207" spans="1:3" x14ac:dyDescent="0.2">
      <c r="A3207" s="32"/>
      <c r="C3207" s="39"/>
    </row>
    <row r="3208" spans="1:3" x14ac:dyDescent="0.2">
      <c r="A3208" s="32"/>
      <c r="C3208" s="39"/>
    </row>
    <row r="3209" spans="1:3" x14ac:dyDescent="0.2">
      <c r="A3209" s="32"/>
      <c r="C3209" s="39"/>
    </row>
    <row r="3210" spans="1:3" x14ac:dyDescent="0.2">
      <c r="A3210" s="32"/>
      <c r="C3210" s="39"/>
    </row>
    <row r="3211" spans="1:3" x14ac:dyDescent="0.2">
      <c r="A3211" s="32"/>
      <c r="C3211" s="39"/>
    </row>
    <row r="3212" spans="1:3" x14ac:dyDescent="0.2">
      <c r="A3212" s="32"/>
      <c r="C3212" s="39"/>
    </row>
    <row r="3213" spans="1:3" x14ac:dyDescent="0.2">
      <c r="A3213" s="32"/>
      <c r="C3213" s="39"/>
    </row>
    <row r="3214" spans="1:3" x14ac:dyDescent="0.2">
      <c r="A3214" s="32"/>
      <c r="C3214" s="39"/>
    </row>
    <row r="3215" spans="1:3" x14ac:dyDescent="0.2">
      <c r="A3215" s="32"/>
      <c r="C3215" s="39"/>
    </row>
    <row r="3216" spans="1:3" x14ac:dyDescent="0.2">
      <c r="A3216" s="32"/>
      <c r="C3216" s="39"/>
    </row>
    <row r="3217" spans="1:3" x14ac:dyDescent="0.2">
      <c r="A3217" s="32"/>
      <c r="C3217" s="39"/>
    </row>
    <row r="3218" spans="1:3" x14ac:dyDescent="0.2">
      <c r="A3218" s="32"/>
      <c r="C3218" s="39"/>
    </row>
    <row r="3219" spans="1:3" x14ac:dyDescent="0.2">
      <c r="A3219" s="32"/>
      <c r="C3219" s="39"/>
    </row>
    <row r="3220" spans="1:3" x14ac:dyDescent="0.2">
      <c r="A3220" s="32"/>
      <c r="C3220" s="39"/>
    </row>
    <row r="3221" spans="1:3" x14ac:dyDescent="0.2">
      <c r="A3221" s="32"/>
      <c r="C3221" s="39"/>
    </row>
    <row r="3222" spans="1:3" x14ac:dyDescent="0.2">
      <c r="A3222" s="32"/>
      <c r="C3222" s="39"/>
    </row>
    <row r="3223" spans="1:3" x14ac:dyDescent="0.2">
      <c r="A3223" s="32"/>
      <c r="C3223" s="39"/>
    </row>
    <row r="3224" spans="1:3" x14ac:dyDescent="0.2">
      <c r="A3224" s="32"/>
      <c r="C3224" s="39"/>
    </row>
    <row r="3225" spans="1:3" x14ac:dyDescent="0.2">
      <c r="A3225" s="32"/>
      <c r="C3225" s="39"/>
    </row>
    <row r="3226" spans="1:3" x14ac:dyDescent="0.2">
      <c r="A3226" s="32"/>
      <c r="C3226" s="39"/>
    </row>
    <row r="3227" spans="1:3" x14ac:dyDescent="0.2">
      <c r="A3227" s="32"/>
      <c r="C3227" s="39"/>
    </row>
    <row r="3228" spans="1:3" x14ac:dyDescent="0.2">
      <c r="A3228" s="32"/>
      <c r="C3228" s="39"/>
    </row>
    <row r="3229" spans="1:3" x14ac:dyDescent="0.2">
      <c r="A3229" s="32"/>
      <c r="C3229" s="39"/>
    </row>
    <row r="3230" spans="1:3" x14ac:dyDescent="0.2">
      <c r="A3230" s="32"/>
      <c r="C3230" s="39"/>
    </row>
    <row r="3231" spans="1:3" x14ac:dyDescent="0.2">
      <c r="A3231" s="32"/>
      <c r="C3231" s="39"/>
    </row>
    <row r="3232" spans="1:3" x14ac:dyDescent="0.2">
      <c r="A3232" s="32"/>
      <c r="C3232" s="39"/>
    </row>
    <row r="3233" spans="1:3" x14ac:dyDescent="0.2">
      <c r="A3233" s="32"/>
      <c r="C3233" s="39"/>
    </row>
    <row r="3234" spans="1:3" x14ac:dyDescent="0.2">
      <c r="A3234" s="32"/>
      <c r="C3234" s="39"/>
    </row>
    <row r="3235" spans="1:3" x14ac:dyDescent="0.2">
      <c r="A3235" s="32"/>
      <c r="C3235" s="39"/>
    </row>
    <row r="3236" spans="1:3" x14ac:dyDescent="0.2">
      <c r="A3236" s="32"/>
      <c r="C3236" s="39"/>
    </row>
    <row r="3237" spans="1:3" x14ac:dyDescent="0.2">
      <c r="A3237" s="32"/>
      <c r="C3237" s="39"/>
    </row>
    <row r="3238" spans="1:3" x14ac:dyDescent="0.2">
      <c r="A3238" s="32"/>
      <c r="C3238" s="39"/>
    </row>
    <row r="3239" spans="1:3" x14ac:dyDescent="0.2">
      <c r="A3239" s="32"/>
      <c r="C3239" s="39"/>
    </row>
    <row r="3240" spans="1:3" x14ac:dyDescent="0.2">
      <c r="A3240" s="32"/>
      <c r="C3240" s="39"/>
    </row>
    <row r="3241" spans="1:3" x14ac:dyDescent="0.2">
      <c r="A3241" s="32"/>
      <c r="C3241" s="39"/>
    </row>
    <row r="3242" spans="1:3" x14ac:dyDescent="0.2">
      <c r="A3242" s="32"/>
      <c r="C3242" s="39"/>
    </row>
    <row r="3243" spans="1:3" x14ac:dyDescent="0.2">
      <c r="A3243" s="32"/>
      <c r="C3243" s="39"/>
    </row>
    <row r="3244" spans="1:3" x14ac:dyDescent="0.2">
      <c r="A3244" s="32"/>
      <c r="C3244" s="39"/>
    </row>
    <row r="3245" spans="1:3" x14ac:dyDescent="0.2">
      <c r="A3245" s="32"/>
      <c r="C3245" s="39"/>
    </row>
    <row r="3246" spans="1:3" x14ac:dyDescent="0.2">
      <c r="A3246" s="32"/>
      <c r="C3246" s="39"/>
    </row>
    <row r="3247" spans="1:3" x14ac:dyDescent="0.2">
      <c r="A3247" s="32"/>
      <c r="C3247" s="39"/>
    </row>
    <row r="3248" spans="1:3" x14ac:dyDescent="0.2">
      <c r="A3248" s="32"/>
      <c r="C3248" s="39"/>
    </row>
    <row r="3249" spans="1:3" x14ac:dyDescent="0.2">
      <c r="A3249" s="32"/>
      <c r="C3249" s="39"/>
    </row>
    <row r="3250" spans="1:3" x14ac:dyDescent="0.2">
      <c r="A3250" s="32"/>
      <c r="C3250" s="39"/>
    </row>
    <row r="3251" spans="1:3" x14ac:dyDescent="0.2">
      <c r="A3251" s="32"/>
      <c r="C3251" s="39"/>
    </row>
    <row r="3252" spans="1:3" x14ac:dyDescent="0.2">
      <c r="A3252" s="32"/>
      <c r="C3252" s="39"/>
    </row>
    <row r="3253" spans="1:3" x14ac:dyDescent="0.2">
      <c r="A3253" s="32"/>
      <c r="C3253" s="39"/>
    </row>
    <row r="3254" spans="1:3" x14ac:dyDescent="0.2">
      <c r="A3254" s="32"/>
      <c r="C3254" s="39"/>
    </row>
    <row r="3255" spans="1:3" x14ac:dyDescent="0.2">
      <c r="A3255" s="32"/>
      <c r="C3255" s="39"/>
    </row>
    <row r="3256" spans="1:3" x14ac:dyDescent="0.2">
      <c r="A3256" s="32"/>
      <c r="C3256" s="39"/>
    </row>
    <row r="3257" spans="1:3" x14ac:dyDescent="0.2">
      <c r="A3257" s="32"/>
      <c r="C3257" s="39"/>
    </row>
    <row r="3258" spans="1:3" x14ac:dyDescent="0.2">
      <c r="A3258" s="32"/>
      <c r="C3258" s="39"/>
    </row>
    <row r="3259" spans="1:3" x14ac:dyDescent="0.2">
      <c r="A3259" s="32"/>
      <c r="C3259" s="39"/>
    </row>
    <row r="3260" spans="1:3" x14ac:dyDescent="0.2">
      <c r="A3260" s="32"/>
      <c r="C3260" s="39"/>
    </row>
    <row r="3261" spans="1:3" x14ac:dyDescent="0.2">
      <c r="A3261" s="32"/>
      <c r="C3261" s="39"/>
    </row>
    <row r="3262" spans="1:3" x14ac:dyDescent="0.2">
      <c r="A3262" s="32"/>
      <c r="C3262" s="39"/>
    </row>
    <row r="3263" spans="1:3" x14ac:dyDescent="0.2">
      <c r="A3263" s="32"/>
      <c r="C3263" s="39"/>
    </row>
    <row r="3264" spans="1:3" x14ac:dyDescent="0.2">
      <c r="A3264" s="32"/>
      <c r="C3264" s="39"/>
    </row>
    <row r="3265" spans="1:3" x14ac:dyDescent="0.2">
      <c r="A3265" s="32"/>
      <c r="C3265" s="39"/>
    </row>
    <row r="3266" spans="1:3" x14ac:dyDescent="0.2">
      <c r="A3266" s="32"/>
      <c r="C3266" s="39"/>
    </row>
    <row r="3267" spans="1:3" x14ac:dyDescent="0.2">
      <c r="A3267" s="32"/>
      <c r="C3267" s="39"/>
    </row>
    <row r="3268" spans="1:3" x14ac:dyDescent="0.2">
      <c r="A3268" s="32"/>
      <c r="C3268" s="39"/>
    </row>
    <row r="3269" spans="1:3" x14ac:dyDescent="0.2">
      <c r="A3269" s="32"/>
      <c r="C3269" s="39"/>
    </row>
    <row r="3270" spans="1:3" x14ac:dyDescent="0.2">
      <c r="A3270" s="32"/>
      <c r="C3270" s="39"/>
    </row>
    <row r="3271" spans="1:3" x14ac:dyDescent="0.2">
      <c r="A3271" s="32"/>
      <c r="C3271" s="39"/>
    </row>
    <row r="3272" spans="1:3" x14ac:dyDescent="0.2">
      <c r="A3272" s="32"/>
      <c r="C3272" s="39"/>
    </row>
    <row r="3273" spans="1:3" x14ac:dyDescent="0.2">
      <c r="A3273" s="32"/>
      <c r="C3273" s="39"/>
    </row>
    <row r="3274" spans="1:3" x14ac:dyDescent="0.2">
      <c r="A3274" s="32"/>
      <c r="C3274" s="39"/>
    </row>
    <row r="3275" spans="1:3" x14ac:dyDescent="0.2">
      <c r="A3275" s="32"/>
      <c r="C3275" s="39"/>
    </row>
    <row r="3276" spans="1:3" x14ac:dyDescent="0.2">
      <c r="A3276" s="32"/>
      <c r="C3276" s="39"/>
    </row>
    <row r="3277" spans="1:3" x14ac:dyDescent="0.2">
      <c r="A3277" s="32"/>
      <c r="C3277" s="39"/>
    </row>
    <row r="3278" spans="1:3" x14ac:dyDescent="0.2">
      <c r="A3278" s="32"/>
      <c r="C3278" s="39"/>
    </row>
    <row r="3279" spans="1:3" x14ac:dyDescent="0.2">
      <c r="A3279" s="32"/>
      <c r="C3279" s="39"/>
    </row>
    <row r="3280" spans="1:3" x14ac:dyDescent="0.2">
      <c r="A3280" s="32"/>
      <c r="C3280" s="39"/>
    </row>
    <row r="3281" spans="1:3" x14ac:dyDescent="0.2">
      <c r="A3281" s="32"/>
      <c r="C3281" s="39"/>
    </row>
    <row r="3282" spans="1:3" x14ac:dyDescent="0.2">
      <c r="A3282" s="32"/>
      <c r="C3282" s="39"/>
    </row>
    <row r="3283" spans="1:3" x14ac:dyDescent="0.2">
      <c r="A3283" s="32"/>
      <c r="C3283" s="39"/>
    </row>
    <row r="3284" spans="1:3" x14ac:dyDescent="0.2">
      <c r="A3284" s="32"/>
      <c r="C3284" s="39"/>
    </row>
    <row r="3285" spans="1:3" x14ac:dyDescent="0.2">
      <c r="A3285" s="32"/>
      <c r="C3285" s="39"/>
    </row>
    <row r="3286" spans="1:3" x14ac:dyDescent="0.2">
      <c r="A3286" s="32"/>
      <c r="C3286" s="39"/>
    </row>
    <row r="3287" spans="1:3" x14ac:dyDescent="0.2">
      <c r="A3287" s="32"/>
      <c r="C3287" s="39"/>
    </row>
    <row r="3288" spans="1:3" x14ac:dyDescent="0.2">
      <c r="A3288" s="32"/>
      <c r="C3288" s="39"/>
    </row>
    <row r="3289" spans="1:3" x14ac:dyDescent="0.2">
      <c r="A3289" s="32"/>
      <c r="C3289" s="39"/>
    </row>
    <row r="3290" spans="1:3" x14ac:dyDescent="0.2">
      <c r="A3290" s="32"/>
      <c r="C3290" s="39"/>
    </row>
    <row r="3291" spans="1:3" x14ac:dyDescent="0.2">
      <c r="A3291" s="32"/>
      <c r="C3291" s="39"/>
    </row>
    <row r="3292" spans="1:3" x14ac:dyDescent="0.2">
      <c r="A3292" s="32"/>
      <c r="C3292" s="39"/>
    </row>
    <row r="3293" spans="1:3" x14ac:dyDescent="0.2">
      <c r="A3293" s="32"/>
      <c r="C3293" s="39"/>
    </row>
    <row r="3294" spans="1:3" x14ac:dyDescent="0.2">
      <c r="A3294" s="32"/>
      <c r="C3294" s="39"/>
    </row>
    <row r="3295" spans="1:3" x14ac:dyDescent="0.2">
      <c r="A3295" s="32"/>
      <c r="C3295" s="39"/>
    </row>
    <row r="3296" spans="1:3" x14ac:dyDescent="0.2">
      <c r="A3296" s="32"/>
      <c r="C3296" s="39"/>
    </row>
    <row r="3297" spans="1:3" x14ac:dyDescent="0.2">
      <c r="A3297" s="32"/>
      <c r="C3297" s="39"/>
    </row>
    <row r="3298" spans="1:3" x14ac:dyDescent="0.2">
      <c r="A3298" s="32"/>
      <c r="C3298" s="39"/>
    </row>
    <row r="3299" spans="1:3" x14ac:dyDescent="0.2">
      <c r="A3299" s="32"/>
      <c r="C3299" s="39"/>
    </row>
    <row r="3300" spans="1:3" x14ac:dyDescent="0.2">
      <c r="A3300" s="32"/>
      <c r="C3300" s="39"/>
    </row>
    <row r="3301" spans="1:3" x14ac:dyDescent="0.2">
      <c r="A3301" s="32"/>
      <c r="C3301" s="39"/>
    </row>
    <row r="3302" spans="1:3" x14ac:dyDescent="0.2">
      <c r="A3302" s="32"/>
      <c r="C3302" s="39"/>
    </row>
    <row r="3303" spans="1:3" x14ac:dyDescent="0.2">
      <c r="A3303" s="32"/>
      <c r="C3303" s="39"/>
    </row>
    <row r="3304" spans="1:3" x14ac:dyDescent="0.2">
      <c r="A3304" s="32"/>
      <c r="C3304" s="39"/>
    </row>
    <row r="3305" spans="1:3" x14ac:dyDescent="0.2">
      <c r="A3305" s="32"/>
      <c r="C3305" s="39"/>
    </row>
    <row r="3306" spans="1:3" x14ac:dyDescent="0.2">
      <c r="A3306" s="32"/>
      <c r="C3306" s="39"/>
    </row>
    <row r="3307" spans="1:3" x14ac:dyDescent="0.2">
      <c r="A3307" s="32"/>
      <c r="C3307" s="39"/>
    </row>
    <row r="3308" spans="1:3" x14ac:dyDescent="0.2">
      <c r="A3308" s="32"/>
      <c r="C3308" s="39"/>
    </row>
    <row r="3309" spans="1:3" x14ac:dyDescent="0.2">
      <c r="A3309" s="32"/>
      <c r="C3309" s="39"/>
    </row>
    <row r="3310" spans="1:3" x14ac:dyDescent="0.2">
      <c r="A3310" s="32"/>
      <c r="C3310" s="39"/>
    </row>
    <row r="3311" spans="1:3" x14ac:dyDescent="0.2">
      <c r="A3311" s="32"/>
      <c r="C3311" s="39"/>
    </row>
    <row r="3312" spans="1:3" x14ac:dyDescent="0.2">
      <c r="A3312" s="32"/>
      <c r="C3312" s="39"/>
    </row>
    <row r="3313" spans="1:3" x14ac:dyDescent="0.2">
      <c r="A3313" s="32"/>
      <c r="C3313" s="39"/>
    </row>
    <row r="3314" spans="1:3" x14ac:dyDescent="0.2">
      <c r="A3314" s="32"/>
      <c r="C3314" s="39"/>
    </row>
    <row r="3315" spans="1:3" x14ac:dyDescent="0.2">
      <c r="A3315" s="32"/>
      <c r="C3315" s="39"/>
    </row>
    <row r="3316" spans="1:3" x14ac:dyDescent="0.2">
      <c r="A3316" s="32"/>
      <c r="C3316" s="39"/>
    </row>
    <row r="3317" spans="1:3" x14ac:dyDescent="0.2">
      <c r="A3317" s="32"/>
      <c r="C3317" s="39"/>
    </row>
    <row r="3318" spans="1:3" x14ac:dyDescent="0.2">
      <c r="A3318" s="32"/>
      <c r="C3318" s="39"/>
    </row>
    <row r="3319" spans="1:3" x14ac:dyDescent="0.2">
      <c r="A3319" s="32"/>
      <c r="C3319" s="39"/>
    </row>
    <row r="3320" spans="1:3" x14ac:dyDescent="0.2">
      <c r="A3320" s="32"/>
      <c r="C3320" s="39"/>
    </row>
    <row r="3321" spans="1:3" x14ac:dyDescent="0.2">
      <c r="A3321" s="32"/>
      <c r="C3321" s="39"/>
    </row>
    <row r="3322" spans="1:3" x14ac:dyDescent="0.2">
      <c r="A3322" s="32"/>
      <c r="C3322" s="39"/>
    </row>
    <row r="3323" spans="1:3" x14ac:dyDescent="0.2">
      <c r="A3323" s="32"/>
      <c r="C3323" s="39"/>
    </row>
    <row r="3324" spans="1:3" x14ac:dyDescent="0.2">
      <c r="A3324" s="32"/>
      <c r="C3324" s="39"/>
    </row>
    <row r="3325" spans="1:3" x14ac:dyDescent="0.2">
      <c r="A3325" s="32"/>
      <c r="C3325" s="39"/>
    </row>
    <row r="3326" spans="1:3" x14ac:dyDescent="0.2">
      <c r="A3326" s="32"/>
      <c r="C3326" s="39"/>
    </row>
    <row r="3327" spans="1:3" x14ac:dyDescent="0.2">
      <c r="A3327" s="32"/>
      <c r="C3327" s="39"/>
    </row>
    <row r="3328" spans="1:3" x14ac:dyDescent="0.2">
      <c r="A3328" s="32"/>
      <c r="C3328" s="39"/>
    </row>
    <row r="3329" spans="1:3" x14ac:dyDescent="0.2">
      <c r="A3329" s="32"/>
      <c r="C3329" s="39"/>
    </row>
    <row r="3330" spans="1:3" x14ac:dyDescent="0.2">
      <c r="A3330" s="32"/>
      <c r="C3330" s="39"/>
    </row>
    <row r="3331" spans="1:3" x14ac:dyDescent="0.2">
      <c r="A3331" s="32"/>
      <c r="C3331" s="39"/>
    </row>
    <row r="3332" spans="1:3" x14ac:dyDescent="0.2">
      <c r="A3332" s="32"/>
      <c r="C3332" s="39"/>
    </row>
    <row r="3333" spans="1:3" x14ac:dyDescent="0.2">
      <c r="A3333" s="32"/>
      <c r="C3333" s="39"/>
    </row>
    <row r="3334" spans="1:3" x14ac:dyDescent="0.2">
      <c r="A3334" s="32"/>
      <c r="C3334" s="39"/>
    </row>
    <row r="3335" spans="1:3" x14ac:dyDescent="0.2">
      <c r="A3335" s="32"/>
      <c r="C3335" s="39"/>
    </row>
    <row r="3336" spans="1:3" x14ac:dyDescent="0.2">
      <c r="A3336" s="32"/>
      <c r="C3336" s="39"/>
    </row>
    <row r="3337" spans="1:3" x14ac:dyDescent="0.2">
      <c r="A3337" s="32"/>
      <c r="C3337" s="39"/>
    </row>
    <row r="3338" spans="1:3" x14ac:dyDescent="0.2">
      <c r="A3338" s="32"/>
      <c r="C3338" s="39"/>
    </row>
    <row r="3339" spans="1:3" x14ac:dyDescent="0.2">
      <c r="A3339" s="32"/>
      <c r="C3339" s="39"/>
    </row>
    <row r="3340" spans="1:3" x14ac:dyDescent="0.2">
      <c r="A3340" s="32"/>
      <c r="C3340" s="39"/>
    </row>
    <row r="3341" spans="1:3" x14ac:dyDescent="0.2">
      <c r="A3341" s="32"/>
      <c r="C3341" s="39"/>
    </row>
    <row r="3342" spans="1:3" x14ac:dyDescent="0.2">
      <c r="A3342" s="32"/>
      <c r="C3342" s="39"/>
    </row>
    <row r="3343" spans="1:3" x14ac:dyDescent="0.2">
      <c r="A3343" s="32"/>
      <c r="C3343" s="39"/>
    </row>
    <row r="3344" spans="1:3" x14ac:dyDescent="0.2">
      <c r="A3344" s="32"/>
      <c r="C3344" s="39"/>
    </row>
    <row r="3345" spans="1:3" x14ac:dyDescent="0.2">
      <c r="A3345" s="32"/>
      <c r="C3345" s="39"/>
    </row>
    <row r="3346" spans="1:3" x14ac:dyDescent="0.2">
      <c r="A3346" s="32"/>
      <c r="C3346" s="39"/>
    </row>
    <row r="3347" spans="1:3" x14ac:dyDescent="0.2">
      <c r="A3347" s="32"/>
      <c r="C3347" s="39"/>
    </row>
    <row r="3348" spans="1:3" x14ac:dyDescent="0.2">
      <c r="A3348" s="32"/>
      <c r="C3348" s="39"/>
    </row>
    <row r="3349" spans="1:3" x14ac:dyDescent="0.2">
      <c r="A3349" s="32"/>
      <c r="C3349" s="39"/>
    </row>
    <row r="3350" spans="1:3" x14ac:dyDescent="0.2">
      <c r="A3350" s="32"/>
      <c r="C3350" s="39"/>
    </row>
    <row r="3351" spans="1:3" x14ac:dyDescent="0.2">
      <c r="A3351" s="32"/>
      <c r="C3351" s="39"/>
    </row>
    <row r="3352" spans="1:3" x14ac:dyDescent="0.2">
      <c r="A3352" s="32"/>
      <c r="C3352" s="39"/>
    </row>
    <row r="3353" spans="1:3" x14ac:dyDescent="0.2">
      <c r="A3353" s="32"/>
      <c r="C3353" s="39"/>
    </row>
    <row r="3354" spans="1:3" x14ac:dyDescent="0.2">
      <c r="A3354" s="32"/>
      <c r="C3354" s="39"/>
    </row>
    <row r="3355" spans="1:3" x14ac:dyDescent="0.2">
      <c r="A3355" s="32"/>
      <c r="C3355" s="39"/>
    </row>
    <row r="3356" spans="1:3" x14ac:dyDescent="0.2">
      <c r="A3356" s="32"/>
      <c r="C3356" s="39"/>
    </row>
    <row r="3357" spans="1:3" x14ac:dyDescent="0.2">
      <c r="A3357" s="32"/>
      <c r="C3357" s="39"/>
    </row>
    <row r="3358" spans="1:3" x14ac:dyDescent="0.2">
      <c r="A3358" s="32"/>
      <c r="C3358" s="39"/>
    </row>
    <row r="3359" spans="1:3" x14ac:dyDescent="0.2">
      <c r="A3359" s="32"/>
      <c r="C3359" s="39"/>
    </row>
    <row r="3360" spans="1:3" x14ac:dyDescent="0.2">
      <c r="A3360" s="32"/>
      <c r="C3360" s="39"/>
    </row>
    <row r="3361" spans="1:3" x14ac:dyDescent="0.2">
      <c r="A3361" s="32"/>
      <c r="C3361" s="39"/>
    </row>
    <row r="3362" spans="1:3" x14ac:dyDescent="0.2">
      <c r="A3362" s="32"/>
      <c r="C3362" s="39"/>
    </row>
    <row r="3363" spans="1:3" x14ac:dyDescent="0.2">
      <c r="A3363" s="32"/>
      <c r="C3363" s="39"/>
    </row>
    <row r="3364" spans="1:3" x14ac:dyDescent="0.2">
      <c r="A3364" s="32"/>
      <c r="C3364" s="39"/>
    </row>
    <row r="3365" spans="1:3" x14ac:dyDescent="0.2">
      <c r="A3365" s="32"/>
      <c r="C3365" s="39"/>
    </row>
    <row r="3366" spans="1:3" x14ac:dyDescent="0.2">
      <c r="A3366" s="32"/>
      <c r="C3366" s="39"/>
    </row>
    <row r="3367" spans="1:3" x14ac:dyDescent="0.2">
      <c r="A3367" s="32"/>
      <c r="C3367" s="39"/>
    </row>
    <row r="3368" spans="1:3" x14ac:dyDescent="0.2">
      <c r="A3368" s="32"/>
      <c r="C3368" s="39"/>
    </row>
    <row r="3369" spans="1:3" x14ac:dyDescent="0.2">
      <c r="A3369" s="32"/>
      <c r="C3369" s="39"/>
    </row>
    <row r="3370" spans="1:3" x14ac:dyDescent="0.2">
      <c r="A3370" s="32"/>
      <c r="C3370" s="39"/>
    </row>
    <row r="3371" spans="1:3" x14ac:dyDescent="0.2">
      <c r="A3371" s="32"/>
      <c r="C3371" s="39"/>
    </row>
    <row r="3372" spans="1:3" x14ac:dyDescent="0.2">
      <c r="A3372" s="32"/>
      <c r="C3372" s="39"/>
    </row>
    <row r="3373" spans="1:3" x14ac:dyDescent="0.2">
      <c r="A3373" s="32"/>
      <c r="C3373" s="39"/>
    </row>
    <row r="3374" spans="1:3" x14ac:dyDescent="0.2">
      <c r="A3374" s="32"/>
      <c r="C3374" s="39"/>
    </row>
    <row r="3375" spans="1:3" x14ac:dyDescent="0.2">
      <c r="A3375" s="32"/>
      <c r="C3375" s="39"/>
    </row>
    <row r="3376" spans="1:3" x14ac:dyDescent="0.2">
      <c r="A3376" s="32"/>
      <c r="C3376" s="39"/>
    </row>
    <row r="3377" spans="1:3" x14ac:dyDescent="0.2">
      <c r="A3377" s="32"/>
      <c r="C3377" s="39"/>
    </row>
    <row r="3378" spans="1:3" x14ac:dyDescent="0.2">
      <c r="A3378" s="32"/>
      <c r="C3378" s="39"/>
    </row>
    <row r="3379" spans="1:3" x14ac:dyDescent="0.2">
      <c r="A3379" s="32"/>
      <c r="C3379" s="39"/>
    </row>
    <row r="3380" spans="1:3" x14ac:dyDescent="0.2">
      <c r="A3380" s="32"/>
      <c r="C3380" s="39"/>
    </row>
    <row r="3381" spans="1:3" x14ac:dyDescent="0.2">
      <c r="A3381" s="32"/>
      <c r="C3381" s="39"/>
    </row>
    <row r="3382" spans="1:3" x14ac:dyDescent="0.2">
      <c r="A3382" s="32"/>
      <c r="C3382" s="39"/>
    </row>
    <row r="3383" spans="1:3" x14ac:dyDescent="0.2">
      <c r="A3383" s="32"/>
      <c r="C3383" s="39"/>
    </row>
    <row r="3384" spans="1:3" x14ac:dyDescent="0.2">
      <c r="A3384" s="32"/>
      <c r="C3384" s="39"/>
    </row>
    <row r="3385" spans="1:3" x14ac:dyDescent="0.2">
      <c r="A3385" s="32"/>
      <c r="C3385" s="39"/>
    </row>
    <row r="3386" spans="1:3" x14ac:dyDescent="0.2">
      <c r="A3386" s="32"/>
      <c r="C3386" s="39"/>
    </row>
    <row r="3387" spans="1:3" x14ac:dyDescent="0.2">
      <c r="A3387" s="32"/>
      <c r="C3387" s="39"/>
    </row>
    <row r="3388" spans="1:3" x14ac:dyDescent="0.2">
      <c r="A3388" s="32"/>
      <c r="C3388" s="39"/>
    </row>
    <row r="3389" spans="1:3" x14ac:dyDescent="0.2">
      <c r="A3389" s="32"/>
      <c r="C3389" s="39"/>
    </row>
    <row r="3390" spans="1:3" x14ac:dyDescent="0.2">
      <c r="A3390" s="32"/>
      <c r="C3390" s="39"/>
    </row>
    <row r="3391" spans="1:3" x14ac:dyDescent="0.2">
      <c r="A3391" s="32"/>
      <c r="C3391" s="39"/>
    </row>
    <row r="3392" spans="1:3" x14ac:dyDescent="0.2">
      <c r="A3392" s="32"/>
      <c r="C3392" s="39"/>
    </row>
    <row r="3393" spans="1:3" x14ac:dyDescent="0.2">
      <c r="A3393" s="32"/>
      <c r="C3393" s="39"/>
    </row>
    <row r="3394" spans="1:3" x14ac:dyDescent="0.2">
      <c r="A3394" s="32"/>
      <c r="C3394" s="39"/>
    </row>
    <row r="3395" spans="1:3" x14ac:dyDescent="0.2">
      <c r="A3395" s="32"/>
      <c r="C3395" s="39"/>
    </row>
    <row r="3396" spans="1:3" x14ac:dyDescent="0.2">
      <c r="A3396" s="32"/>
      <c r="C3396" s="39"/>
    </row>
    <row r="3397" spans="1:3" x14ac:dyDescent="0.2">
      <c r="A3397" s="32"/>
      <c r="C3397" s="39"/>
    </row>
    <row r="3398" spans="1:3" x14ac:dyDescent="0.2">
      <c r="A3398" s="32"/>
      <c r="C3398" s="39"/>
    </row>
    <row r="3399" spans="1:3" x14ac:dyDescent="0.2">
      <c r="A3399" s="32"/>
      <c r="C3399" s="39"/>
    </row>
    <row r="3400" spans="1:3" x14ac:dyDescent="0.2">
      <c r="A3400" s="32"/>
      <c r="C3400" s="39"/>
    </row>
    <row r="3401" spans="1:3" x14ac:dyDescent="0.2">
      <c r="A3401" s="32"/>
      <c r="C3401" s="39"/>
    </row>
    <row r="3402" spans="1:3" x14ac:dyDescent="0.2">
      <c r="A3402" s="32"/>
      <c r="C3402" s="39"/>
    </row>
    <row r="3403" spans="1:3" x14ac:dyDescent="0.2">
      <c r="A3403" s="32"/>
      <c r="C3403" s="39"/>
    </row>
    <row r="3404" spans="1:3" x14ac:dyDescent="0.2">
      <c r="A3404" s="32"/>
      <c r="C3404" s="39"/>
    </row>
    <row r="3405" spans="1:3" x14ac:dyDescent="0.2">
      <c r="A3405" s="32"/>
      <c r="C3405" s="39"/>
    </row>
    <row r="3406" spans="1:3" x14ac:dyDescent="0.2">
      <c r="A3406" s="32"/>
      <c r="C3406" s="39"/>
    </row>
    <row r="3407" spans="1:3" x14ac:dyDescent="0.2">
      <c r="A3407" s="32"/>
      <c r="C3407" s="39"/>
    </row>
    <row r="3408" spans="1:3" x14ac:dyDescent="0.2">
      <c r="A3408" s="32"/>
      <c r="C3408" s="39"/>
    </row>
    <row r="3409" spans="1:3" x14ac:dyDescent="0.2">
      <c r="A3409" s="32"/>
      <c r="C3409" s="39"/>
    </row>
    <row r="3410" spans="1:3" x14ac:dyDescent="0.2">
      <c r="A3410" s="32"/>
      <c r="C3410" s="39"/>
    </row>
    <row r="3411" spans="1:3" x14ac:dyDescent="0.2">
      <c r="A3411" s="32"/>
      <c r="C3411" s="39"/>
    </row>
    <row r="3412" spans="1:3" x14ac:dyDescent="0.2">
      <c r="A3412" s="32"/>
      <c r="C3412" s="39"/>
    </row>
    <row r="3413" spans="1:3" x14ac:dyDescent="0.2">
      <c r="A3413" s="32"/>
      <c r="C3413" s="39"/>
    </row>
    <row r="3414" spans="1:3" x14ac:dyDescent="0.2">
      <c r="A3414" s="32"/>
      <c r="C3414" s="39"/>
    </row>
    <row r="3415" spans="1:3" x14ac:dyDescent="0.2">
      <c r="A3415" s="32"/>
      <c r="C3415" s="39"/>
    </row>
    <row r="3416" spans="1:3" x14ac:dyDescent="0.2">
      <c r="A3416" s="32"/>
      <c r="C3416" s="39"/>
    </row>
    <row r="3417" spans="1:3" x14ac:dyDescent="0.2">
      <c r="A3417" s="32"/>
      <c r="C3417" s="39"/>
    </row>
    <row r="3418" spans="1:3" x14ac:dyDescent="0.2">
      <c r="A3418" s="32"/>
      <c r="C3418" s="39"/>
    </row>
    <row r="3419" spans="1:3" x14ac:dyDescent="0.2">
      <c r="A3419" s="32"/>
      <c r="C3419" s="39"/>
    </row>
    <row r="3420" spans="1:3" x14ac:dyDescent="0.2">
      <c r="A3420" s="32"/>
      <c r="C3420" s="39"/>
    </row>
    <row r="3421" spans="1:3" x14ac:dyDescent="0.2">
      <c r="A3421" s="32"/>
      <c r="C3421" s="39"/>
    </row>
    <row r="3422" spans="1:3" x14ac:dyDescent="0.2">
      <c r="A3422" s="32"/>
      <c r="C3422" s="39"/>
    </row>
    <row r="3423" spans="1:3" x14ac:dyDescent="0.2">
      <c r="A3423" s="32"/>
      <c r="C3423" s="39"/>
    </row>
    <row r="3424" spans="1:3" x14ac:dyDescent="0.2">
      <c r="A3424" s="32"/>
      <c r="C3424" s="39"/>
    </row>
    <row r="3425" spans="1:3" x14ac:dyDescent="0.2">
      <c r="A3425" s="32"/>
      <c r="C3425" s="39"/>
    </row>
    <row r="3426" spans="1:3" x14ac:dyDescent="0.2">
      <c r="A3426" s="32"/>
      <c r="C3426" s="39"/>
    </row>
    <row r="3427" spans="1:3" x14ac:dyDescent="0.2">
      <c r="A3427" s="32"/>
      <c r="C3427" s="39"/>
    </row>
    <row r="3428" spans="1:3" x14ac:dyDescent="0.2">
      <c r="A3428" s="32"/>
      <c r="C3428" s="39"/>
    </row>
    <row r="3429" spans="1:3" x14ac:dyDescent="0.2">
      <c r="A3429" s="32"/>
      <c r="C3429" s="39"/>
    </row>
    <row r="3430" spans="1:3" x14ac:dyDescent="0.2">
      <c r="A3430" s="32"/>
      <c r="C3430" s="39"/>
    </row>
    <row r="3431" spans="1:3" x14ac:dyDescent="0.2">
      <c r="A3431" s="32"/>
      <c r="C3431" s="39"/>
    </row>
    <row r="3432" spans="1:3" x14ac:dyDescent="0.2">
      <c r="A3432" s="32"/>
      <c r="C3432" s="39"/>
    </row>
    <row r="3433" spans="1:3" x14ac:dyDescent="0.2">
      <c r="A3433" s="32"/>
      <c r="C3433" s="39"/>
    </row>
    <row r="3434" spans="1:3" x14ac:dyDescent="0.2">
      <c r="A3434" s="32"/>
      <c r="C3434" s="39"/>
    </row>
    <row r="3435" spans="1:3" x14ac:dyDescent="0.2">
      <c r="A3435" s="32"/>
      <c r="C3435" s="39"/>
    </row>
    <row r="3436" spans="1:3" x14ac:dyDescent="0.2">
      <c r="A3436" s="32"/>
      <c r="C3436" s="39"/>
    </row>
    <row r="3437" spans="1:3" x14ac:dyDescent="0.2">
      <c r="A3437" s="32"/>
      <c r="C3437" s="39"/>
    </row>
    <row r="3438" spans="1:3" x14ac:dyDescent="0.2">
      <c r="A3438" s="32"/>
      <c r="C3438" s="39"/>
    </row>
    <row r="3439" spans="1:3" x14ac:dyDescent="0.2">
      <c r="A3439" s="32"/>
      <c r="C3439" s="39"/>
    </row>
    <row r="3440" spans="1:3" x14ac:dyDescent="0.2">
      <c r="A3440" s="32"/>
      <c r="C3440" s="39"/>
    </row>
    <row r="3441" spans="1:3" x14ac:dyDescent="0.2">
      <c r="A3441" s="32"/>
      <c r="C3441" s="39"/>
    </row>
    <row r="3442" spans="1:3" x14ac:dyDescent="0.2">
      <c r="A3442" s="32"/>
      <c r="C3442" s="39"/>
    </row>
    <row r="3443" spans="1:3" x14ac:dyDescent="0.2">
      <c r="A3443" s="32"/>
      <c r="C3443" s="39"/>
    </row>
    <row r="3444" spans="1:3" x14ac:dyDescent="0.2">
      <c r="A3444" s="32"/>
      <c r="C3444" s="39"/>
    </row>
    <row r="3445" spans="1:3" x14ac:dyDescent="0.2">
      <c r="A3445" s="32"/>
      <c r="C3445" s="39"/>
    </row>
    <row r="3446" spans="1:3" x14ac:dyDescent="0.2">
      <c r="A3446" s="32"/>
      <c r="C3446" s="39"/>
    </row>
    <row r="3447" spans="1:3" x14ac:dyDescent="0.2">
      <c r="A3447" s="32"/>
      <c r="C3447" s="39"/>
    </row>
    <row r="3448" spans="1:3" x14ac:dyDescent="0.2">
      <c r="A3448" s="32"/>
      <c r="C3448" s="39"/>
    </row>
    <row r="3449" spans="1:3" x14ac:dyDescent="0.2">
      <c r="A3449" s="32"/>
      <c r="C3449" s="39"/>
    </row>
    <row r="3450" spans="1:3" x14ac:dyDescent="0.2">
      <c r="A3450" s="32"/>
      <c r="C3450" s="39"/>
    </row>
    <row r="3451" spans="1:3" x14ac:dyDescent="0.2">
      <c r="A3451" s="32"/>
      <c r="C3451" s="39"/>
    </row>
    <row r="3452" spans="1:3" x14ac:dyDescent="0.2">
      <c r="A3452" s="32"/>
      <c r="C3452" s="39"/>
    </row>
    <row r="3453" spans="1:3" x14ac:dyDescent="0.2">
      <c r="A3453" s="32"/>
      <c r="C3453" s="39"/>
    </row>
    <row r="3454" spans="1:3" x14ac:dyDescent="0.2">
      <c r="A3454" s="32"/>
      <c r="C3454" s="39"/>
    </row>
    <row r="3455" spans="1:3" x14ac:dyDescent="0.2">
      <c r="A3455" s="32"/>
      <c r="C3455" s="39"/>
    </row>
    <row r="3456" spans="1:3" x14ac:dyDescent="0.2">
      <c r="A3456" s="32"/>
      <c r="C3456" s="39"/>
    </row>
    <row r="3457" spans="1:3" x14ac:dyDescent="0.2">
      <c r="A3457" s="32"/>
      <c r="C3457" s="39"/>
    </row>
    <row r="3458" spans="1:3" x14ac:dyDescent="0.2">
      <c r="A3458" s="32"/>
      <c r="C3458" s="39"/>
    </row>
    <row r="3459" spans="1:3" x14ac:dyDescent="0.2">
      <c r="A3459" s="32"/>
      <c r="C3459" s="39"/>
    </row>
    <row r="3460" spans="1:3" x14ac:dyDescent="0.2">
      <c r="A3460" s="32"/>
      <c r="C3460" s="39"/>
    </row>
    <row r="3461" spans="1:3" x14ac:dyDescent="0.2">
      <c r="A3461" s="32"/>
      <c r="C3461" s="39"/>
    </row>
    <row r="3462" spans="1:3" x14ac:dyDescent="0.2">
      <c r="A3462" s="32"/>
      <c r="C3462" s="39"/>
    </row>
    <row r="3463" spans="1:3" x14ac:dyDescent="0.2">
      <c r="A3463" s="32"/>
      <c r="C3463" s="39"/>
    </row>
    <row r="3464" spans="1:3" x14ac:dyDescent="0.2">
      <c r="A3464" s="32"/>
      <c r="C3464" s="39"/>
    </row>
    <row r="3465" spans="1:3" x14ac:dyDescent="0.2">
      <c r="A3465" s="32"/>
      <c r="C3465" s="39"/>
    </row>
    <row r="3466" spans="1:3" x14ac:dyDescent="0.2">
      <c r="A3466" s="32"/>
      <c r="C3466" s="39"/>
    </row>
    <row r="3467" spans="1:3" x14ac:dyDescent="0.2">
      <c r="A3467" s="32"/>
      <c r="C3467" s="39"/>
    </row>
    <row r="3468" spans="1:3" x14ac:dyDescent="0.2">
      <c r="A3468" s="32"/>
      <c r="C3468" s="39"/>
    </row>
    <row r="3469" spans="1:3" x14ac:dyDescent="0.2">
      <c r="A3469" s="32"/>
      <c r="C3469" s="39"/>
    </row>
    <row r="3470" spans="1:3" x14ac:dyDescent="0.2">
      <c r="A3470" s="32"/>
      <c r="C3470" s="39"/>
    </row>
    <row r="3471" spans="1:3" x14ac:dyDescent="0.2">
      <c r="A3471" s="32"/>
      <c r="C3471" s="39"/>
    </row>
    <row r="3472" spans="1:3" x14ac:dyDescent="0.2">
      <c r="A3472" s="32"/>
      <c r="C3472" s="39"/>
    </row>
    <row r="3473" spans="1:3" x14ac:dyDescent="0.2">
      <c r="A3473" s="32"/>
      <c r="C3473" s="39"/>
    </row>
    <row r="3474" spans="1:3" x14ac:dyDescent="0.2">
      <c r="A3474" s="32"/>
      <c r="C3474" s="39"/>
    </row>
    <row r="3475" spans="1:3" x14ac:dyDescent="0.2">
      <c r="A3475" s="32"/>
      <c r="C3475" s="39"/>
    </row>
    <row r="3476" spans="1:3" x14ac:dyDescent="0.2">
      <c r="A3476" s="32"/>
      <c r="C3476" s="39"/>
    </row>
    <row r="3477" spans="1:3" x14ac:dyDescent="0.2">
      <c r="A3477" s="32"/>
      <c r="C3477" s="39"/>
    </row>
    <row r="3478" spans="1:3" x14ac:dyDescent="0.2">
      <c r="A3478" s="32"/>
      <c r="C3478" s="39"/>
    </row>
    <row r="3479" spans="1:3" x14ac:dyDescent="0.2">
      <c r="A3479" s="32"/>
      <c r="C3479" s="39"/>
    </row>
    <row r="3480" spans="1:3" x14ac:dyDescent="0.2">
      <c r="A3480" s="32"/>
      <c r="C3480" s="39"/>
    </row>
    <row r="3481" spans="1:3" x14ac:dyDescent="0.2">
      <c r="A3481" s="32"/>
      <c r="C3481" s="39"/>
    </row>
    <row r="3482" spans="1:3" x14ac:dyDescent="0.2">
      <c r="A3482" s="32"/>
      <c r="C3482" s="39"/>
    </row>
    <row r="3483" spans="1:3" x14ac:dyDescent="0.2">
      <c r="A3483" s="32"/>
      <c r="C3483" s="39"/>
    </row>
    <row r="3484" spans="1:3" x14ac:dyDescent="0.2">
      <c r="A3484" s="32"/>
      <c r="C3484" s="39"/>
    </row>
    <row r="3485" spans="1:3" x14ac:dyDescent="0.2">
      <c r="A3485" s="32"/>
      <c r="C3485" s="39"/>
    </row>
    <row r="3486" spans="1:3" x14ac:dyDescent="0.2">
      <c r="A3486" s="32"/>
      <c r="C3486" s="39"/>
    </row>
    <row r="3487" spans="1:3" x14ac:dyDescent="0.2">
      <c r="A3487" s="32"/>
      <c r="C3487" s="39"/>
    </row>
    <row r="3488" spans="1:3" x14ac:dyDescent="0.2">
      <c r="A3488" s="32"/>
      <c r="C3488" s="39"/>
    </row>
    <row r="3489" spans="1:3" x14ac:dyDescent="0.2">
      <c r="A3489" s="32"/>
      <c r="C3489" s="39"/>
    </row>
    <row r="3490" spans="1:3" x14ac:dyDescent="0.2">
      <c r="A3490" s="32"/>
      <c r="C3490" s="39"/>
    </row>
    <row r="3491" spans="1:3" x14ac:dyDescent="0.2">
      <c r="A3491" s="32"/>
      <c r="C3491" s="39"/>
    </row>
    <row r="3492" spans="1:3" x14ac:dyDescent="0.2">
      <c r="A3492" s="32"/>
      <c r="C3492" s="39"/>
    </row>
    <row r="3493" spans="1:3" x14ac:dyDescent="0.2">
      <c r="A3493" s="32"/>
      <c r="C3493" s="39"/>
    </row>
    <row r="3494" spans="1:3" x14ac:dyDescent="0.2">
      <c r="A3494" s="32"/>
      <c r="C3494" s="39"/>
    </row>
    <row r="3495" spans="1:3" x14ac:dyDescent="0.2">
      <c r="A3495" s="32"/>
      <c r="C3495" s="39"/>
    </row>
    <row r="3496" spans="1:3" x14ac:dyDescent="0.2">
      <c r="A3496" s="32"/>
      <c r="C3496" s="39"/>
    </row>
    <row r="3497" spans="1:3" x14ac:dyDescent="0.2">
      <c r="A3497" s="32"/>
      <c r="C3497" s="39"/>
    </row>
    <row r="3498" spans="1:3" x14ac:dyDescent="0.2">
      <c r="A3498" s="32"/>
      <c r="C3498" s="39"/>
    </row>
    <row r="3499" spans="1:3" x14ac:dyDescent="0.2">
      <c r="A3499" s="32"/>
      <c r="C3499" s="39"/>
    </row>
    <row r="3500" spans="1:3" x14ac:dyDescent="0.2">
      <c r="A3500" s="32"/>
      <c r="C3500" s="39"/>
    </row>
    <row r="3501" spans="1:3" x14ac:dyDescent="0.2">
      <c r="A3501" s="32"/>
      <c r="C3501" s="39"/>
    </row>
    <row r="3502" spans="1:3" x14ac:dyDescent="0.2">
      <c r="A3502" s="32"/>
      <c r="C3502" s="39"/>
    </row>
    <row r="3503" spans="1:3" x14ac:dyDescent="0.2">
      <c r="A3503" s="32"/>
      <c r="C3503" s="39"/>
    </row>
    <row r="3504" spans="1:3" x14ac:dyDescent="0.2">
      <c r="A3504" s="32"/>
      <c r="C3504" s="39"/>
    </row>
    <row r="3505" spans="1:3" x14ac:dyDescent="0.2">
      <c r="A3505" s="32"/>
      <c r="C3505" s="39"/>
    </row>
    <row r="3506" spans="1:3" x14ac:dyDescent="0.2">
      <c r="A3506" s="32"/>
      <c r="C3506" s="39"/>
    </row>
    <row r="3507" spans="1:3" x14ac:dyDescent="0.2">
      <c r="A3507" s="32"/>
      <c r="C3507" s="39"/>
    </row>
    <row r="3508" spans="1:3" x14ac:dyDescent="0.2">
      <c r="A3508" s="32"/>
      <c r="C3508" s="39"/>
    </row>
    <row r="3509" spans="1:3" x14ac:dyDescent="0.2">
      <c r="A3509" s="32"/>
      <c r="C3509" s="39"/>
    </row>
    <row r="3510" spans="1:3" x14ac:dyDescent="0.2">
      <c r="A3510" s="32"/>
      <c r="C3510" s="39"/>
    </row>
    <row r="3511" spans="1:3" x14ac:dyDescent="0.2">
      <c r="A3511" s="32"/>
      <c r="C3511" s="39"/>
    </row>
    <row r="3512" spans="1:3" x14ac:dyDescent="0.2">
      <c r="A3512" s="32"/>
      <c r="C3512" s="39"/>
    </row>
    <row r="3513" spans="1:3" x14ac:dyDescent="0.2">
      <c r="A3513" s="32"/>
      <c r="C3513" s="39"/>
    </row>
    <row r="3514" spans="1:3" x14ac:dyDescent="0.2">
      <c r="A3514" s="32"/>
      <c r="C3514" s="39"/>
    </row>
    <row r="3515" spans="1:3" x14ac:dyDescent="0.2">
      <c r="A3515" s="32"/>
      <c r="C3515" s="39"/>
    </row>
    <row r="3516" spans="1:3" x14ac:dyDescent="0.2">
      <c r="A3516" s="32"/>
      <c r="C3516" s="39"/>
    </row>
    <row r="3517" spans="1:3" x14ac:dyDescent="0.2">
      <c r="A3517" s="32"/>
      <c r="C3517" s="39"/>
    </row>
    <row r="3518" spans="1:3" x14ac:dyDescent="0.2">
      <c r="A3518" s="32"/>
      <c r="C3518" s="39"/>
    </row>
    <row r="3519" spans="1:3" x14ac:dyDescent="0.2">
      <c r="A3519" s="32"/>
      <c r="C3519" s="39"/>
    </row>
    <row r="3520" spans="1:3" x14ac:dyDescent="0.2">
      <c r="A3520" s="32"/>
      <c r="C3520" s="39"/>
    </row>
    <row r="3521" spans="1:3" x14ac:dyDescent="0.2">
      <c r="A3521" s="32"/>
      <c r="C3521" s="39"/>
    </row>
    <row r="3522" spans="1:3" x14ac:dyDescent="0.2">
      <c r="A3522" s="32"/>
      <c r="C3522" s="39"/>
    </row>
    <row r="3523" spans="1:3" x14ac:dyDescent="0.2">
      <c r="A3523" s="32"/>
      <c r="C3523" s="39"/>
    </row>
    <row r="3524" spans="1:3" x14ac:dyDescent="0.2">
      <c r="A3524" s="32"/>
      <c r="C3524" s="39"/>
    </row>
    <row r="3525" spans="1:3" x14ac:dyDescent="0.2">
      <c r="A3525" s="32"/>
      <c r="C3525" s="39"/>
    </row>
    <row r="3526" spans="1:3" x14ac:dyDescent="0.2">
      <c r="A3526" s="32"/>
      <c r="C3526" s="39"/>
    </row>
    <row r="3527" spans="1:3" x14ac:dyDescent="0.2">
      <c r="A3527" s="32"/>
      <c r="C3527" s="39"/>
    </row>
    <row r="3528" spans="1:3" x14ac:dyDescent="0.2">
      <c r="A3528" s="32"/>
      <c r="C3528" s="39"/>
    </row>
    <row r="3529" spans="1:3" x14ac:dyDescent="0.2">
      <c r="A3529" s="32"/>
      <c r="C3529" s="39"/>
    </row>
    <row r="3530" spans="1:3" x14ac:dyDescent="0.2">
      <c r="A3530" s="32"/>
      <c r="C3530" s="39"/>
    </row>
    <row r="3531" spans="1:3" x14ac:dyDescent="0.2">
      <c r="A3531" s="32"/>
      <c r="C3531" s="39"/>
    </row>
    <row r="3532" spans="1:3" x14ac:dyDescent="0.2">
      <c r="A3532" s="32"/>
      <c r="C3532" s="39"/>
    </row>
    <row r="3533" spans="1:3" x14ac:dyDescent="0.2">
      <c r="A3533" s="32"/>
      <c r="C3533" s="39"/>
    </row>
    <row r="3534" spans="1:3" x14ac:dyDescent="0.2">
      <c r="A3534" s="32"/>
      <c r="C3534" s="39"/>
    </row>
    <row r="3535" spans="1:3" x14ac:dyDescent="0.2">
      <c r="A3535" s="32"/>
      <c r="C3535" s="39"/>
    </row>
    <row r="3536" spans="1:3" x14ac:dyDescent="0.2">
      <c r="A3536" s="32"/>
      <c r="C3536" s="39"/>
    </row>
    <row r="3537" spans="1:3" x14ac:dyDescent="0.2">
      <c r="A3537" s="32"/>
      <c r="C3537" s="39"/>
    </row>
    <row r="3538" spans="1:3" x14ac:dyDescent="0.2">
      <c r="A3538" s="32"/>
      <c r="C3538" s="39"/>
    </row>
    <row r="3539" spans="1:3" x14ac:dyDescent="0.2">
      <c r="A3539" s="32"/>
      <c r="C3539" s="39"/>
    </row>
    <row r="3540" spans="1:3" x14ac:dyDescent="0.2">
      <c r="A3540" s="32"/>
      <c r="C3540" s="39"/>
    </row>
    <row r="3541" spans="1:3" x14ac:dyDescent="0.2">
      <c r="A3541" s="32"/>
      <c r="C3541" s="39"/>
    </row>
    <row r="3542" spans="1:3" x14ac:dyDescent="0.2">
      <c r="A3542" s="32"/>
      <c r="C3542" s="39"/>
    </row>
    <row r="3543" spans="1:3" x14ac:dyDescent="0.2">
      <c r="A3543" s="32"/>
      <c r="C3543" s="39"/>
    </row>
    <row r="3544" spans="1:3" x14ac:dyDescent="0.2">
      <c r="A3544" s="32"/>
      <c r="C3544" s="39"/>
    </row>
    <row r="3545" spans="1:3" x14ac:dyDescent="0.2">
      <c r="A3545" s="32"/>
      <c r="C3545" s="39"/>
    </row>
    <row r="3546" spans="1:3" x14ac:dyDescent="0.2">
      <c r="A3546" s="32"/>
      <c r="C3546" s="39"/>
    </row>
    <row r="3547" spans="1:3" x14ac:dyDescent="0.2">
      <c r="A3547" s="32"/>
      <c r="C3547" s="39"/>
    </row>
    <row r="3548" spans="1:3" x14ac:dyDescent="0.2">
      <c r="A3548" s="32"/>
      <c r="C3548" s="39"/>
    </row>
    <row r="3549" spans="1:3" x14ac:dyDescent="0.2">
      <c r="A3549" s="32"/>
      <c r="C3549" s="39"/>
    </row>
    <row r="3550" spans="1:3" x14ac:dyDescent="0.2">
      <c r="A3550" s="32"/>
      <c r="C3550" s="39"/>
    </row>
    <row r="3551" spans="1:3" x14ac:dyDescent="0.2">
      <c r="A3551" s="32"/>
      <c r="C3551" s="39"/>
    </row>
    <row r="3552" spans="1:3" x14ac:dyDescent="0.2">
      <c r="A3552" s="32"/>
      <c r="C3552" s="39"/>
    </row>
    <row r="3553" spans="1:3" x14ac:dyDescent="0.2">
      <c r="A3553" s="32"/>
      <c r="C3553" s="39"/>
    </row>
    <row r="3554" spans="1:3" x14ac:dyDescent="0.2">
      <c r="A3554" s="32"/>
      <c r="C3554" s="39"/>
    </row>
    <row r="3555" spans="1:3" x14ac:dyDescent="0.2">
      <c r="A3555" s="32"/>
      <c r="C3555" s="39"/>
    </row>
    <row r="3556" spans="1:3" x14ac:dyDescent="0.2">
      <c r="A3556" s="32"/>
      <c r="C3556" s="39"/>
    </row>
    <row r="3557" spans="1:3" x14ac:dyDescent="0.2">
      <c r="A3557" s="32"/>
      <c r="C3557" s="39"/>
    </row>
    <row r="3558" spans="1:3" x14ac:dyDescent="0.2">
      <c r="A3558" s="32"/>
      <c r="C3558" s="39"/>
    </row>
    <row r="3559" spans="1:3" x14ac:dyDescent="0.2">
      <c r="A3559" s="32"/>
      <c r="C3559" s="39"/>
    </row>
    <row r="3560" spans="1:3" x14ac:dyDescent="0.2">
      <c r="A3560" s="32"/>
      <c r="C3560" s="39"/>
    </row>
    <row r="3561" spans="1:3" x14ac:dyDescent="0.2">
      <c r="A3561" s="32"/>
      <c r="C3561" s="39"/>
    </row>
    <row r="3562" spans="1:3" x14ac:dyDescent="0.2">
      <c r="A3562" s="32"/>
      <c r="C3562" s="39"/>
    </row>
    <row r="3563" spans="1:3" x14ac:dyDescent="0.2">
      <c r="A3563" s="32"/>
      <c r="C3563" s="39"/>
    </row>
    <row r="3564" spans="1:3" x14ac:dyDescent="0.2">
      <c r="A3564" s="32"/>
      <c r="C3564" s="39"/>
    </row>
    <row r="3565" spans="1:3" x14ac:dyDescent="0.2">
      <c r="A3565" s="32"/>
      <c r="C3565" s="39"/>
    </row>
    <row r="3566" spans="1:3" x14ac:dyDescent="0.2">
      <c r="A3566" s="32"/>
      <c r="C3566" s="39"/>
    </row>
    <row r="3567" spans="1:3" x14ac:dyDescent="0.2">
      <c r="A3567" s="32"/>
      <c r="C3567" s="39"/>
    </row>
    <row r="3568" spans="1:3" x14ac:dyDescent="0.2">
      <c r="A3568" s="32"/>
      <c r="C3568" s="39"/>
    </row>
    <row r="3569" spans="1:3" x14ac:dyDescent="0.2">
      <c r="A3569" s="32"/>
      <c r="C3569" s="39"/>
    </row>
    <row r="3570" spans="1:3" x14ac:dyDescent="0.2">
      <c r="A3570" s="32"/>
      <c r="C3570" s="39"/>
    </row>
    <row r="3571" spans="1:3" x14ac:dyDescent="0.2">
      <c r="A3571" s="32"/>
      <c r="C3571" s="39"/>
    </row>
    <row r="3572" spans="1:3" x14ac:dyDescent="0.2">
      <c r="A3572" s="32"/>
      <c r="C3572" s="39"/>
    </row>
    <row r="3573" spans="1:3" x14ac:dyDescent="0.2">
      <c r="A3573" s="32"/>
      <c r="C3573" s="39"/>
    </row>
    <row r="3574" spans="1:3" x14ac:dyDescent="0.2">
      <c r="A3574" s="32"/>
      <c r="C3574" s="39"/>
    </row>
    <row r="3575" spans="1:3" x14ac:dyDescent="0.2">
      <c r="A3575" s="32"/>
      <c r="C3575" s="39"/>
    </row>
    <row r="3576" spans="1:3" x14ac:dyDescent="0.2">
      <c r="A3576" s="32"/>
      <c r="C3576" s="39"/>
    </row>
    <row r="3577" spans="1:3" x14ac:dyDescent="0.2">
      <c r="A3577" s="32"/>
      <c r="C3577" s="39"/>
    </row>
    <row r="3578" spans="1:3" x14ac:dyDescent="0.2">
      <c r="A3578" s="32"/>
      <c r="C3578" s="39"/>
    </row>
    <row r="3579" spans="1:3" x14ac:dyDescent="0.2">
      <c r="A3579" s="32"/>
      <c r="C3579" s="39"/>
    </row>
    <row r="3580" spans="1:3" x14ac:dyDescent="0.2">
      <c r="A3580" s="32"/>
      <c r="C3580" s="39"/>
    </row>
    <row r="3581" spans="1:3" x14ac:dyDescent="0.2">
      <c r="A3581" s="32"/>
      <c r="C3581" s="39"/>
    </row>
    <row r="3582" spans="1:3" x14ac:dyDescent="0.2">
      <c r="A3582" s="32"/>
      <c r="C3582" s="39"/>
    </row>
    <row r="3583" spans="1:3" x14ac:dyDescent="0.2">
      <c r="A3583" s="32"/>
      <c r="C3583" s="39"/>
    </row>
    <row r="3584" spans="1:3" x14ac:dyDescent="0.2">
      <c r="A3584" s="32"/>
      <c r="C3584" s="39"/>
    </row>
    <row r="3585" spans="1:3" x14ac:dyDescent="0.2">
      <c r="A3585" s="32"/>
      <c r="C3585" s="39"/>
    </row>
    <row r="3586" spans="1:3" x14ac:dyDescent="0.2">
      <c r="A3586" s="32"/>
      <c r="C3586" s="39"/>
    </row>
    <row r="3587" spans="1:3" x14ac:dyDescent="0.2">
      <c r="A3587" s="32"/>
      <c r="C3587" s="39"/>
    </row>
    <row r="3588" spans="1:3" x14ac:dyDescent="0.2">
      <c r="A3588" s="32"/>
      <c r="C3588" s="39"/>
    </row>
    <row r="3589" spans="1:3" x14ac:dyDescent="0.2">
      <c r="A3589" s="32"/>
      <c r="C3589" s="39"/>
    </row>
    <row r="3590" spans="1:3" x14ac:dyDescent="0.2">
      <c r="A3590" s="32"/>
      <c r="C3590" s="39"/>
    </row>
    <row r="3591" spans="1:3" x14ac:dyDescent="0.2">
      <c r="A3591" s="32"/>
      <c r="C3591" s="39"/>
    </row>
    <row r="3592" spans="1:3" x14ac:dyDescent="0.2">
      <c r="A3592" s="32"/>
      <c r="C3592" s="39"/>
    </row>
    <row r="3593" spans="1:3" x14ac:dyDescent="0.2">
      <c r="A3593" s="32"/>
      <c r="C3593" s="39"/>
    </row>
    <row r="3594" spans="1:3" x14ac:dyDescent="0.2">
      <c r="A3594" s="32"/>
      <c r="C3594" s="39"/>
    </row>
    <row r="3595" spans="1:3" x14ac:dyDescent="0.2">
      <c r="A3595" s="32"/>
      <c r="C3595" s="39"/>
    </row>
    <row r="3596" spans="1:3" x14ac:dyDescent="0.2">
      <c r="A3596" s="32"/>
      <c r="C3596" s="39"/>
    </row>
    <row r="3597" spans="1:3" x14ac:dyDescent="0.2">
      <c r="A3597" s="32"/>
      <c r="C3597" s="39"/>
    </row>
    <row r="3598" spans="1:3" x14ac:dyDescent="0.2">
      <c r="A3598" s="32"/>
      <c r="C3598" s="39"/>
    </row>
    <row r="3599" spans="1:3" x14ac:dyDescent="0.2">
      <c r="A3599" s="32"/>
      <c r="C3599" s="39"/>
    </row>
    <row r="3600" spans="1:3" x14ac:dyDescent="0.2">
      <c r="A3600" s="32"/>
      <c r="C3600" s="39"/>
    </row>
    <row r="3601" spans="1:3" x14ac:dyDescent="0.2">
      <c r="A3601" s="32"/>
      <c r="C3601" s="39"/>
    </row>
    <row r="3602" spans="1:3" x14ac:dyDescent="0.2">
      <c r="A3602" s="32"/>
      <c r="C3602" s="39"/>
    </row>
    <row r="3603" spans="1:3" x14ac:dyDescent="0.2">
      <c r="A3603" s="32"/>
      <c r="C3603" s="39"/>
    </row>
    <row r="3604" spans="1:3" x14ac:dyDescent="0.2">
      <c r="A3604" s="32"/>
      <c r="C3604" s="39"/>
    </row>
    <row r="3605" spans="1:3" x14ac:dyDescent="0.2">
      <c r="A3605" s="32"/>
      <c r="C3605" s="39"/>
    </row>
    <row r="3606" spans="1:3" x14ac:dyDescent="0.2">
      <c r="A3606" s="32"/>
      <c r="C3606" s="39"/>
    </row>
    <row r="3607" spans="1:3" x14ac:dyDescent="0.2">
      <c r="A3607" s="32"/>
      <c r="C3607" s="39"/>
    </row>
    <row r="3608" spans="1:3" x14ac:dyDescent="0.2">
      <c r="A3608" s="32"/>
      <c r="C3608" s="39"/>
    </row>
    <row r="3609" spans="1:3" x14ac:dyDescent="0.2">
      <c r="A3609" s="32"/>
      <c r="C3609" s="39"/>
    </row>
    <row r="3610" spans="1:3" x14ac:dyDescent="0.2">
      <c r="A3610" s="32"/>
      <c r="C3610" s="39"/>
    </row>
    <row r="3611" spans="1:3" x14ac:dyDescent="0.2">
      <c r="A3611" s="32"/>
      <c r="C3611" s="39"/>
    </row>
    <row r="3612" spans="1:3" x14ac:dyDescent="0.2">
      <c r="A3612" s="32"/>
      <c r="C3612" s="39"/>
    </row>
    <row r="3613" spans="1:3" x14ac:dyDescent="0.2">
      <c r="A3613" s="32"/>
      <c r="C3613" s="39"/>
    </row>
    <row r="3614" spans="1:3" x14ac:dyDescent="0.2">
      <c r="A3614" s="32"/>
      <c r="C3614" s="39"/>
    </row>
    <row r="3615" spans="1:3" x14ac:dyDescent="0.2">
      <c r="A3615" s="32"/>
      <c r="C3615" s="39"/>
    </row>
    <row r="3616" spans="1:3" x14ac:dyDescent="0.2">
      <c r="A3616" s="32"/>
      <c r="C3616" s="39"/>
    </row>
    <row r="3617" spans="1:3" x14ac:dyDescent="0.2">
      <c r="A3617" s="32"/>
      <c r="C3617" s="39"/>
    </row>
    <row r="3618" spans="1:3" x14ac:dyDescent="0.2">
      <c r="A3618" s="32"/>
      <c r="C3618" s="39"/>
    </row>
    <row r="3619" spans="1:3" x14ac:dyDescent="0.2">
      <c r="A3619" s="32"/>
      <c r="C3619" s="39"/>
    </row>
    <row r="3620" spans="1:3" x14ac:dyDescent="0.2">
      <c r="A3620" s="32"/>
      <c r="C3620" s="39"/>
    </row>
    <row r="3621" spans="1:3" x14ac:dyDescent="0.2">
      <c r="A3621" s="32"/>
      <c r="C3621" s="39"/>
    </row>
    <row r="3622" spans="1:3" x14ac:dyDescent="0.2">
      <c r="A3622" s="32"/>
      <c r="C3622" s="39"/>
    </row>
    <row r="3623" spans="1:3" x14ac:dyDescent="0.2">
      <c r="A3623" s="32"/>
      <c r="C3623" s="39"/>
    </row>
    <row r="3624" spans="1:3" x14ac:dyDescent="0.2">
      <c r="A3624" s="32"/>
      <c r="C3624" s="39"/>
    </row>
    <row r="3625" spans="1:3" x14ac:dyDescent="0.2">
      <c r="A3625" s="32"/>
      <c r="C3625" s="39"/>
    </row>
    <row r="3626" spans="1:3" x14ac:dyDescent="0.2">
      <c r="A3626" s="32"/>
      <c r="C3626" s="39"/>
    </row>
    <row r="3627" spans="1:3" x14ac:dyDescent="0.2">
      <c r="A3627" s="32"/>
      <c r="C3627" s="39"/>
    </row>
    <row r="3628" spans="1:3" x14ac:dyDescent="0.2">
      <c r="A3628" s="32"/>
      <c r="C3628" s="39"/>
    </row>
    <row r="3629" spans="1:3" x14ac:dyDescent="0.2">
      <c r="A3629" s="32"/>
      <c r="C3629" s="39"/>
    </row>
    <row r="3630" spans="1:3" x14ac:dyDescent="0.2">
      <c r="A3630" s="32"/>
      <c r="C3630" s="39"/>
    </row>
    <row r="3631" spans="1:3" x14ac:dyDescent="0.2">
      <c r="A3631" s="32"/>
      <c r="C3631" s="39"/>
    </row>
    <row r="3632" spans="1:3" x14ac:dyDescent="0.2">
      <c r="A3632" s="32"/>
      <c r="C3632" s="39"/>
    </row>
    <row r="3633" spans="1:3" x14ac:dyDescent="0.2">
      <c r="A3633" s="32"/>
      <c r="C3633" s="39"/>
    </row>
    <row r="3634" spans="1:3" x14ac:dyDescent="0.2">
      <c r="A3634" s="32"/>
      <c r="C3634" s="39"/>
    </row>
    <row r="3635" spans="1:3" x14ac:dyDescent="0.2">
      <c r="A3635" s="32"/>
      <c r="C3635" s="39"/>
    </row>
    <row r="3636" spans="1:3" x14ac:dyDescent="0.2">
      <c r="A3636" s="32"/>
      <c r="C3636" s="39"/>
    </row>
    <row r="3637" spans="1:3" x14ac:dyDescent="0.2">
      <c r="A3637" s="32"/>
      <c r="C3637" s="39"/>
    </row>
    <row r="3638" spans="1:3" x14ac:dyDescent="0.2">
      <c r="A3638" s="32"/>
      <c r="C3638" s="39"/>
    </row>
    <row r="3639" spans="1:3" x14ac:dyDescent="0.2">
      <c r="A3639" s="32"/>
      <c r="C3639" s="39"/>
    </row>
    <row r="3640" spans="1:3" x14ac:dyDescent="0.2">
      <c r="A3640" s="32"/>
      <c r="C3640" s="39"/>
    </row>
    <row r="3641" spans="1:3" x14ac:dyDescent="0.2">
      <c r="A3641" s="32"/>
      <c r="C3641" s="39"/>
    </row>
    <row r="3642" spans="1:3" x14ac:dyDescent="0.2">
      <c r="A3642" s="32"/>
      <c r="C3642" s="39"/>
    </row>
    <row r="3643" spans="1:3" x14ac:dyDescent="0.2">
      <c r="A3643" s="32"/>
      <c r="C3643" s="39"/>
    </row>
    <row r="3644" spans="1:3" x14ac:dyDescent="0.2">
      <c r="A3644" s="32"/>
      <c r="C3644" s="39"/>
    </row>
    <row r="3645" spans="1:3" x14ac:dyDescent="0.2">
      <c r="A3645" s="32"/>
      <c r="C3645" s="39"/>
    </row>
    <row r="3646" spans="1:3" x14ac:dyDescent="0.2">
      <c r="A3646" s="32"/>
      <c r="C3646" s="39"/>
    </row>
    <row r="3647" spans="1:3" x14ac:dyDescent="0.2">
      <c r="A3647" s="32"/>
      <c r="C3647" s="39"/>
    </row>
    <row r="3648" spans="1:3" x14ac:dyDescent="0.2">
      <c r="A3648" s="32"/>
      <c r="C3648" s="39"/>
    </row>
    <row r="3649" spans="1:3" x14ac:dyDescent="0.2">
      <c r="A3649" s="32"/>
      <c r="C3649" s="39"/>
    </row>
    <row r="3650" spans="1:3" x14ac:dyDescent="0.2">
      <c r="A3650" s="32"/>
      <c r="C3650" s="39"/>
    </row>
    <row r="3651" spans="1:3" x14ac:dyDescent="0.2">
      <c r="A3651" s="32"/>
      <c r="C3651" s="39"/>
    </row>
    <row r="3652" spans="1:3" x14ac:dyDescent="0.2">
      <c r="A3652" s="32"/>
      <c r="C3652" s="39"/>
    </row>
    <row r="3653" spans="1:3" x14ac:dyDescent="0.2">
      <c r="A3653" s="32"/>
      <c r="C3653" s="39"/>
    </row>
    <row r="3654" spans="1:3" x14ac:dyDescent="0.2">
      <c r="A3654" s="32"/>
      <c r="C3654" s="39"/>
    </row>
    <row r="3655" spans="1:3" x14ac:dyDescent="0.2">
      <c r="A3655" s="32"/>
      <c r="C3655" s="39"/>
    </row>
    <row r="3656" spans="1:3" x14ac:dyDescent="0.2">
      <c r="A3656" s="32"/>
      <c r="C3656" s="39"/>
    </row>
    <row r="3657" spans="1:3" x14ac:dyDescent="0.2">
      <c r="A3657" s="32"/>
      <c r="C3657" s="39"/>
    </row>
    <row r="3658" spans="1:3" x14ac:dyDescent="0.2">
      <c r="A3658" s="32"/>
      <c r="C3658" s="39"/>
    </row>
    <row r="3659" spans="1:3" x14ac:dyDescent="0.2">
      <c r="A3659" s="32"/>
      <c r="C3659" s="39"/>
    </row>
    <row r="3660" spans="1:3" x14ac:dyDescent="0.2">
      <c r="A3660" s="32"/>
      <c r="C3660" s="39"/>
    </row>
    <row r="3661" spans="1:3" x14ac:dyDescent="0.2">
      <c r="A3661" s="32"/>
      <c r="C3661" s="39"/>
    </row>
    <row r="3662" spans="1:3" x14ac:dyDescent="0.2">
      <c r="A3662" s="32"/>
      <c r="C3662" s="39"/>
    </row>
    <row r="3663" spans="1:3" x14ac:dyDescent="0.2">
      <c r="A3663" s="32"/>
      <c r="C3663" s="39"/>
    </row>
    <row r="3664" spans="1:3" x14ac:dyDescent="0.2">
      <c r="A3664" s="32"/>
      <c r="C3664" s="39"/>
    </row>
    <row r="3665" spans="1:3" x14ac:dyDescent="0.2">
      <c r="A3665" s="32"/>
      <c r="C3665" s="39"/>
    </row>
    <row r="3666" spans="1:3" x14ac:dyDescent="0.2">
      <c r="A3666" s="32"/>
      <c r="C3666" s="39"/>
    </row>
    <row r="3667" spans="1:3" x14ac:dyDescent="0.2">
      <c r="A3667" s="32"/>
      <c r="C3667" s="39"/>
    </row>
    <row r="3668" spans="1:3" x14ac:dyDescent="0.2">
      <c r="A3668" s="32"/>
      <c r="C3668" s="39"/>
    </row>
    <row r="3669" spans="1:3" x14ac:dyDescent="0.2">
      <c r="A3669" s="32"/>
      <c r="C3669" s="39"/>
    </row>
    <row r="3670" spans="1:3" x14ac:dyDescent="0.2">
      <c r="A3670" s="32"/>
      <c r="C3670" s="39"/>
    </row>
    <row r="3671" spans="1:3" x14ac:dyDescent="0.2">
      <c r="A3671" s="32"/>
      <c r="C3671" s="39"/>
    </row>
    <row r="3672" spans="1:3" x14ac:dyDescent="0.2">
      <c r="A3672" s="32"/>
      <c r="C3672" s="39"/>
    </row>
    <row r="3673" spans="1:3" x14ac:dyDescent="0.2">
      <c r="A3673" s="32"/>
      <c r="C3673" s="39"/>
    </row>
    <row r="3674" spans="1:3" x14ac:dyDescent="0.2">
      <c r="A3674" s="32"/>
      <c r="C3674" s="39"/>
    </row>
    <row r="3675" spans="1:3" x14ac:dyDescent="0.2">
      <c r="A3675" s="32"/>
      <c r="C3675" s="39"/>
    </row>
    <row r="3676" spans="1:3" x14ac:dyDescent="0.2">
      <c r="A3676" s="32"/>
      <c r="C3676" s="39"/>
    </row>
    <row r="3677" spans="1:3" x14ac:dyDescent="0.2">
      <c r="A3677" s="32"/>
      <c r="C3677" s="39"/>
    </row>
    <row r="3678" spans="1:3" x14ac:dyDescent="0.2">
      <c r="A3678" s="32"/>
      <c r="C3678" s="39"/>
    </row>
    <row r="3679" spans="1:3" x14ac:dyDescent="0.2">
      <c r="A3679" s="32"/>
      <c r="C3679" s="39"/>
    </row>
    <row r="3680" spans="1:3" x14ac:dyDescent="0.2">
      <c r="A3680" s="32"/>
      <c r="C3680" s="39"/>
    </row>
    <row r="3681" spans="1:3" x14ac:dyDescent="0.2">
      <c r="A3681" s="32"/>
      <c r="C3681" s="39"/>
    </row>
    <row r="3682" spans="1:3" x14ac:dyDescent="0.2">
      <c r="A3682" s="32"/>
      <c r="C3682" s="39"/>
    </row>
    <row r="3683" spans="1:3" x14ac:dyDescent="0.2">
      <c r="A3683" s="32"/>
      <c r="C3683" s="39"/>
    </row>
    <row r="3684" spans="1:3" x14ac:dyDescent="0.2">
      <c r="A3684" s="32"/>
      <c r="C3684" s="39"/>
    </row>
    <row r="3685" spans="1:3" x14ac:dyDescent="0.2">
      <c r="A3685" s="32"/>
      <c r="C3685" s="39"/>
    </row>
    <row r="3686" spans="1:3" x14ac:dyDescent="0.2">
      <c r="A3686" s="32"/>
      <c r="C3686" s="39"/>
    </row>
    <row r="3687" spans="1:3" x14ac:dyDescent="0.2">
      <c r="A3687" s="32"/>
      <c r="C3687" s="39"/>
    </row>
    <row r="3688" spans="1:3" x14ac:dyDescent="0.2">
      <c r="A3688" s="32"/>
      <c r="C3688" s="39"/>
    </row>
    <row r="3689" spans="1:3" x14ac:dyDescent="0.2">
      <c r="A3689" s="32"/>
      <c r="C3689" s="39"/>
    </row>
    <row r="3690" spans="1:3" x14ac:dyDescent="0.2">
      <c r="A3690" s="32"/>
      <c r="C3690" s="39"/>
    </row>
    <row r="3691" spans="1:3" x14ac:dyDescent="0.2">
      <c r="A3691" s="32"/>
      <c r="C3691" s="39"/>
    </row>
    <row r="3692" spans="1:3" x14ac:dyDescent="0.2">
      <c r="A3692" s="32"/>
      <c r="C3692" s="39"/>
    </row>
    <row r="3693" spans="1:3" x14ac:dyDescent="0.2">
      <c r="A3693" s="32"/>
      <c r="C3693" s="39"/>
    </row>
    <row r="3694" spans="1:3" x14ac:dyDescent="0.2">
      <c r="A3694" s="32"/>
      <c r="C3694" s="39"/>
    </row>
    <row r="3695" spans="1:3" x14ac:dyDescent="0.2">
      <c r="A3695" s="32"/>
      <c r="C3695" s="39"/>
    </row>
    <row r="3696" spans="1:3" x14ac:dyDescent="0.2">
      <c r="A3696" s="32"/>
      <c r="C3696" s="39"/>
    </row>
    <row r="3697" spans="1:3" x14ac:dyDescent="0.2">
      <c r="A3697" s="32"/>
      <c r="C3697" s="39"/>
    </row>
    <row r="3698" spans="1:3" x14ac:dyDescent="0.2">
      <c r="A3698" s="32"/>
      <c r="C3698" s="39"/>
    </row>
    <row r="3699" spans="1:3" x14ac:dyDescent="0.2">
      <c r="A3699" s="32"/>
      <c r="C3699" s="39"/>
    </row>
    <row r="3700" spans="1:3" x14ac:dyDescent="0.2">
      <c r="A3700" s="32"/>
      <c r="C3700" s="39"/>
    </row>
    <row r="3701" spans="1:3" x14ac:dyDescent="0.2">
      <c r="A3701" s="32"/>
      <c r="C3701" s="39"/>
    </row>
    <row r="3702" spans="1:3" x14ac:dyDescent="0.2">
      <c r="A3702" s="32"/>
      <c r="C3702" s="39"/>
    </row>
    <row r="3703" spans="1:3" x14ac:dyDescent="0.2">
      <c r="A3703" s="32"/>
      <c r="C3703" s="39"/>
    </row>
    <row r="3704" spans="1:3" x14ac:dyDescent="0.2">
      <c r="A3704" s="32"/>
      <c r="C3704" s="39"/>
    </row>
    <row r="3705" spans="1:3" x14ac:dyDescent="0.2">
      <c r="A3705" s="32"/>
      <c r="C3705" s="39"/>
    </row>
    <row r="3706" spans="1:3" x14ac:dyDescent="0.2">
      <c r="A3706" s="32"/>
      <c r="C3706" s="39"/>
    </row>
    <row r="3707" spans="1:3" x14ac:dyDescent="0.2">
      <c r="A3707" s="32"/>
      <c r="C3707" s="39"/>
    </row>
    <row r="3708" spans="1:3" x14ac:dyDescent="0.2">
      <c r="A3708" s="32"/>
      <c r="C3708" s="39"/>
    </row>
    <row r="3709" spans="1:3" x14ac:dyDescent="0.2">
      <c r="A3709" s="32"/>
      <c r="C3709" s="39"/>
    </row>
    <row r="3710" spans="1:3" x14ac:dyDescent="0.2">
      <c r="A3710" s="32"/>
      <c r="C3710" s="39"/>
    </row>
    <row r="3711" spans="1:3" x14ac:dyDescent="0.2">
      <c r="A3711" s="32"/>
      <c r="C3711" s="39"/>
    </row>
    <row r="3712" spans="1:3" x14ac:dyDescent="0.2">
      <c r="A3712" s="32"/>
      <c r="C3712" s="39"/>
    </row>
    <row r="3713" spans="1:3" x14ac:dyDescent="0.2">
      <c r="A3713" s="32"/>
      <c r="C3713" s="39"/>
    </row>
    <row r="3714" spans="1:3" x14ac:dyDescent="0.2">
      <c r="A3714" s="32"/>
      <c r="C3714" s="39"/>
    </row>
    <row r="3715" spans="1:3" x14ac:dyDescent="0.2">
      <c r="A3715" s="32"/>
      <c r="C3715" s="39"/>
    </row>
    <row r="3716" spans="1:3" x14ac:dyDescent="0.2">
      <c r="A3716" s="32"/>
      <c r="C3716" s="39"/>
    </row>
    <row r="3717" spans="1:3" x14ac:dyDescent="0.2">
      <c r="A3717" s="32"/>
      <c r="C3717" s="39"/>
    </row>
    <row r="3718" spans="1:3" x14ac:dyDescent="0.2">
      <c r="A3718" s="32"/>
      <c r="C3718" s="39"/>
    </row>
    <row r="3719" spans="1:3" x14ac:dyDescent="0.2">
      <c r="A3719" s="32"/>
      <c r="C3719" s="39"/>
    </row>
    <row r="3720" spans="1:3" x14ac:dyDescent="0.2">
      <c r="A3720" s="32"/>
      <c r="C3720" s="39"/>
    </row>
    <row r="3721" spans="1:3" x14ac:dyDescent="0.2">
      <c r="A3721" s="32"/>
      <c r="C3721" s="39"/>
    </row>
    <row r="3722" spans="1:3" x14ac:dyDescent="0.2">
      <c r="A3722" s="32"/>
      <c r="C3722" s="39"/>
    </row>
    <row r="3723" spans="1:3" x14ac:dyDescent="0.2">
      <c r="A3723" s="32"/>
      <c r="C3723" s="39"/>
    </row>
    <row r="3724" spans="1:3" x14ac:dyDescent="0.2">
      <c r="A3724" s="32"/>
      <c r="C3724" s="39"/>
    </row>
    <row r="3725" spans="1:3" x14ac:dyDescent="0.2">
      <c r="A3725" s="32"/>
      <c r="C3725" s="39"/>
    </row>
    <row r="3726" spans="1:3" x14ac:dyDescent="0.2">
      <c r="A3726" s="32"/>
      <c r="C3726" s="39"/>
    </row>
    <row r="3727" spans="1:3" x14ac:dyDescent="0.2">
      <c r="A3727" s="32"/>
      <c r="C3727" s="39"/>
    </row>
    <row r="3728" spans="1:3" x14ac:dyDescent="0.2">
      <c r="A3728" s="32"/>
      <c r="C3728" s="39"/>
    </row>
    <row r="3729" spans="1:3" x14ac:dyDescent="0.2">
      <c r="A3729" s="32"/>
      <c r="C3729" s="39"/>
    </row>
    <row r="3730" spans="1:3" x14ac:dyDescent="0.2">
      <c r="A3730" s="32"/>
      <c r="C3730" s="39"/>
    </row>
    <row r="3731" spans="1:3" x14ac:dyDescent="0.2">
      <c r="A3731" s="32"/>
      <c r="C3731" s="39"/>
    </row>
    <row r="3732" spans="1:3" x14ac:dyDescent="0.2">
      <c r="A3732" s="32"/>
      <c r="C3732" s="39"/>
    </row>
    <row r="3733" spans="1:3" x14ac:dyDescent="0.2">
      <c r="A3733" s="32"/>
      <c r="C3733" s="39"/>
    </row>
    <row r="3734" spans="1:3" x14ac:dyDescent="0.2">
      <c r="A3734" s="32"/>
      <c r="C3734" s="39"/>
    </row>
    <row r="3735" spans="1:3" x14ac:dyDescent="0.2">
      <c r="A3735" s="32"/>
      <c r="C3735" s="39"/>
    </row>
    <row r="3736" spans="1:3" x14ac:dyDescent="0.2">
      <c r="A3736" s="32"/>
      <c r="C3736" s="39"/>
    </row>
    <row r="3737" spans="1:3" x14ac:dyDescent="0.2">
      <c r="A3737" s="32"/>
      <c r="C3737" s="39"/>
    </row>
    <row r="3738" spans="1:3" x14ac:dyDescent="0.2">
      <c r="A3738" s="32"/>
      <c r="C3738" s="39"/>
    </row>
    <row r="3739" spans="1:3" x14ac:dyDescent="0.2">
      <c r="A3739" s="32"/>
      <c r="C3739" s="39"/>
    </row>
    <row r="3740" spans="1:3" x14ac:dyDescent="0.2">
      <c r="A3740" s="32"/>
      <c r="C3740" s="39"/>
    </row>
    <row r="3741" spans="1:3" x14ac:dyDescent="0.2">
      <c r="A3741" s="32"/>
      <c r="C3741" s="39"/>
    </row>
    <row r="3742" spans="1:3" x14ac:dyDescent="0.2">
      <c r="A3742" s="32"/>
      <c r="C3742" s="39"/>
    </row>
    <row r="3743" spans="1:3" x14ac:dyDescent="0.2">
      <c r="A3743" s="32"/>
      <c r="C3743" s="39"/>
    </row>
    <row r="3744" spans="1:3" x14ac:dyDescent="0.2">
      <c r="A3744" s="32"/>
      <c r="C3744" s="39"/>
    </row>
    <row r="3745" spans="1:3" x14ac:dyDescent="0.2">
      <c r="A3745" s="32"/>
      <c r="C3745" s="39"/>
    </row>
    <row r="3746" spans="1:3" x14ac:dyDescent="0.2">
      <c r="A3746" s="32"/>
      <c r="C3746" s="39"/>
    </row>
    <row r="3747" spans="1:3" x14ac:dyDescent="0.2">
      <c r="A3747" s="32"/>
      <c r="C3747" s="39"/>
    </row>
    <row r="3748" spans="1:3" x14ac:dyDescent="0.2">
      <c r="A3748" s="32"/>
      <c r="C3748" s="39"/>
    </row>
    <row r="3749" spans="1:3" x14ac:dyDescent="0.2">
      <c r="A3749" s="32"/>
      <c r="C3749" s="39"/>
    </row>
    <row r="3750" spans="1:3" x14ac:dyDescent="0.2">
      <c r="A3750" s="32"/>
      <c r="C3750" s="39"/>
    </row>
    <row r="3751" spans="1:3" x14ac:dyDescent="0.2">
      <c r="A3751" s="32"/>
      <c r="C3751" s="39"/>
    </row>
    <row r="3752" spans="1:3" x14ac:dyDescent="0.2">
      <c r="A3752" s="32"/>
      <c r="C3752" s="39"/>
    </row>
    <row r="3753" spans="1:3" x14ac:dyDescent="0.2">
      <c r="A3753" s="32"/>
      <c r="C3753" s="39"/>
    </row>
    <row r="3754" spans="1:3" x14ac:dyDescent="0.2">
      <c r="A3754" s="32"/>
      <c r="C3754" s="39"/>
    </row>
    <row r="3755" spans="1:3" x14ac:dyDescent="0.2">
      <c r="A3755" s="32"/>
      <c r="C3755" s="39"/>
    </row>
    <row r="3756" spans="1:3" x14ac:dyDescent="0.2">
      <c r="A3756" s="32"/>
      <c r="C3756" s="39"/>
    </row>
    <row r="3757" spans="1:3" x14ac:dyDescent="0.2">
      <c r="A3757" s="32"/>
      <c r="C3757" s="39"/>
    </row>
    <row r="3758" spans="1:3" x14ac:dyDescent="0.2">
      <c r="A3758" s="32"/>
      <c r="C3758" s="39"/>
    </row>
    <row r="3759" spans="1:3" x14ac:dyDescent="0.2">
      <c r="A3759" s="32"/>
      <c r="C3759" s="39"/>
    </row>
    <row r="3760" spans="1:3" x14ac:dyDescent="0.2">
      <c r="A3760" s="32"/>
      <c r="C3760" s="39"/>
    </row>
    <row r="3761" spans="1:3" x14ac:dyDescent="0.2">
      <c r="A3761" s="32"/>
      <c r="C3761" s="39"/>
    </row>
    <row r="3762" spans="1:3" x14ac:dyDescent="0.2">
      <c r="A3762" s="32"/>
      <c r="C3762" s="39"/>
    </row>
    <row r="3763" spans="1:3" x14ac:dyDescent="0.2">
      <c r="A3763" s="32"/>
      <c r="C3763" s="39"/>
    </row>
    <row r="3764" spans="1:3" x14ac:dyDescent="0.2">
      <c r="A3764" s="32"/>
      <c r="C3764" s="39"/>
    </row>
    <row r="3765" spans="1:3" x14ac:dyDescent="0.2">
      <c r="A3765" s="32"/>
      <c r="C3765" s="39"/>
    </row>
    <row r="3766" spans="1:3" x14ac:dyDescent="0.2">
      <c r="A3766" s="32"/>
      <c r="C3766" s="39"/>
    </row>
    <row r="3767" spans="1:3" x14ac:dyDescent="0.2">
      <c r="A3767" s="32"/>
      <c r="C3767" s="39"/>
    </row>
    <row r="3768" spans="1:3" x14ac:dyDescent="0.2">
      <c r="A3768" s="32"/>
      <c r="C3768" s="39"/>
    </row>
    <row r="3769" spans="1:3" x14ac:dyDescent="0.2">
      <c r="A3769" s="32"/>
      <c r="C3769" s="39"/>
    </row>
    <row r="3770" spans="1:3" x14ac:dyDescent="0.2">
      <c r="A3770" s="32"/>
      <c r="C3770" s="39"/>
    </row>
    <row r="3771" spans="1:3" x14ac:dyDescent="0.2">
      <c r="A3771" s="32"/>
      <c r="C3771" s="39"/>
    </row>
    <row r="3772" spans="1:3" x14ac:dyDescent="0.2">
      <c r="A3772" s="32"/>
      <c r="C3772" s="39"/>
    </row>
    <row r="3773" spans="1:3" x14ac:dyDescent="0.2">
      <c r="A3773" s="32"/>
      <c r="C3773" s="39"/>
    </row>
    <row r="3774" spans="1:3" x14ac:dyDescent="0.2">
      <c r="A3774" s="32"/>
      <c r="C3774" s="39"/>
    </row>
    <row r="3775" spans="1:3" x14ac:dyDescent="0.2">
      <c r="A3775" s="32"/>
      <c r="C3775" s="39"/>
    </row>
    <row r="3776" spans="1:3" x14ac:dyDescent="0.2">
      <c r="A3776" s="32"/>
      <c r="C3776" s="39"/>
    </row>
    <row r="3777" spans="1:3" x14ac:dyDescent="0.2">
      <c r="A3777" s="32"/>
      <c r="C3777" s="39"/>
    </row>
    <row r="3778" spans="1:3" x14ac:dyDescent="0.2">
      <c r="A3778" s="32"/>
      <c r="C3778" s="39"/>
    </row>
    <row r="3779" spans="1:3" x14ac:dyDescent="0.2">
      <c r="A3779" s="32"/>
      <c r="C3779" s="39"/>
    </row>
    <row r="3780" spans="1:3" x14ac:dyDescent="0.2">
      <c r="A3780" s="32"/>
      <c r="C3780" s="39"/>
    </row>
    <row r="3781" spans="1:3" x14ac:dyDescent="0.2">
      <c r="A3781" s="32"/>
      <c r="C3781" s="39"/>
    </row>
    <row r="3782" spans="1:3" x14ac:dyDescent="0.2">
      <c r="A3782" s="32"/>
      <c r="C3782" s="39"/>
    </row>
    <row r="3783" spans="1:3" x14ac:dyDescent="0.2">
      <c r="A3783" s="32"/>
      <c r="C3783" s="39"/>
    </row>
    <row r="3784" spans="1:3" x14ac:dyDescent="0.2">
      <c r="A3784" s="32"/>
      <c r="C3784" s="39"/>
    </row>
    <row r="3785" spans="1:3" x14ac:dyDescent="0.2">
      <c r="A3785" s="32"/>
      <c r="C3785" s="39"/>
    </row>
    <row r="3786" spans="1:3" x14ac:dyDescent="0.2">
      <c r="A3786" s="32"/>
      <c r="C3786" s="39"/>
    </row>
    <row r="3787" spans="1:3" x14ac:dyDescent="0.2">
      <c r="A3787" s="32"/>
      <c r="C3787" s="39"/>
    </row>
    <row r="3788" spans="1:3" x14ac:dyDescent="0.2">
      <c r="A3788" s="32"/>
      <c r="C3788" s="39"/>
    </row>
    <row r="3789" spans="1:3" x14ac:dyDescent="0.2">
      <c r="A3789" s="32"/>
      <c r="C3789" s="39"/>
    </row>
    <row r="3790" spans="1:3" x14ac:dyDescent="0.2">
      <c r="A3790" s="32"/>
      <c r="C3790" s="39"/>
    </row>
    <row r="3791" spans="1:3" x14ac:dyDescent="0.2">
      <c r="A3791" s="32"/>
      <c r="C3791" s="39"/>
    </row>
    <row r="3792" spans="1:3" x14ac:dyDescent="0.2">
      <c r="A3792" s="32"/>
      <c r="C3792" s="39"/>
    </row>
    <row r="3793" spans="1:3" x14ac:dyDescent="0.2">
      <c r="A3793" s="32"/>
      <c r="C3793" s="39"/>
    </row>
    <row r="3794" spans="1:3" x14ac:dyDescent="0.2">
      <c r="A3794" s="32"/>
      <c r="C3794" s="39"/>
    </row>
    <row r="3795" spans="1:3" x14ac:dyDescent="0.2">
      <c r="A3795" s="32"/>
      <c r="C3795" s="39"/>
    </row>
    <row r="3796" spans="1:3" x14ac:dyDescent="0.2">
      <c r="A3796" s="32"/>
      <c r="C3796" s="39"/>
    </row>
    <row r="3797" spans="1:3" x14ac:dyDescent="0.2">
      <c r="A3797" s="32"/>
      <c r="C3797" s="39"/>
    </row>
    <row r="3798" spans="1:3" x14ac:dyDescent="0.2">
      <c r="A3798" s="32"/>
      <c r="C3798" s="39"/>
    </row>
    <row r="3799" spans="1:3" x14ac:dyDescent="0.2">
      <c r="A3799" s="32"/>
      <c r="C3799" s="39"/>
    </row>
    <row r="3800" spans="1:3" x14ac:dyDescent="0.2">
      <c r="A3800" s="32"/>
      <c r="C3800" s="39"/>
    </row>
    <row r="3801" spans="1:3" x14ac:dyDescent="0.2">
      <c r="A3801" s="32"/>
      <c r="C3801" s="39"/>
    </row>
    <row r="3802" spans="1:3" x14ac:dyDescent="0.2">
      <c r="A3802" s="32"/>
      <c r="C3802" s="39"/>
    </row>
    <row r="3803" spans="1:3" x14ac:dyDescent="0.2">
      <c r="A3803" s="32"/>
      <c r="C3803" s="39"/>
    </row>
    <row r="3804" spans="1:3" x14ac:dyDescent="0.2">
      <c r="A3804" s="32"/>
      <c r="C3804" s="39"/>
    </row>
    <row r="3805" spans="1:3" x14ac:dyDescent="0.2">
      <c r="A3805" s="32"/>
      <c r="C3805" s="39"/>
    </row>
    <row r="3806" spans="1:3" x14ac:dyDescent="0.2">
      <c r="A3806" s="32"/>
      <c r="C3806" s="39"/>
    </row>
    <row r="3807" spans="1:3" x14ac:dyDescent="0.2">
      <c r="A3807" s="32"/>
      <c r="C3807" s="39"/>
    </row>
    <row r="3808" spans="1:3" x14ac:dyDescent="0.2">
      <c r="A3808" s="32"/>
      <c r="C3808" s="39"/>
    </row>
    <row r="3809" spans="1:3" x14ac:dyDescent="0.2">
      <c r="A3809" s="32"/>
      <c r="C3809" s="39"/>
    </row>
    <row r="3810" spans="1:3" x14ac:dyDescent="0.2">
      <c r="A3810" s="32"/>
      <c r="C3810" s="39"/>
    </row>
    <row r="3811" spans="1:3" x14ac:dyDescent="0.2">
      <c r="A3811" s="32"/>
      <c r="C3811" s="39"/>
    </row>
    <row r="3812" spans="1:3" x14ac:dyDescent="0.2">
      <c r="A3812" s="32"/>
      <c r="C3812" s="39"/>
    </row>
    <row r="3813" spans="1:3" x14ac:dyDescent="0.2">
      <c r="A3813" s="32"/>
      <c r="C3813" s="39"/>
    </row>
    <row r="3814" spans="1:3" x14ac:dyDescent="0.2">
      <c r="A3814" s="32"/>
      <c r="C3814" s="39"/>
    </row>
    <row r="3815" spans="1:3" x14ac:dyDescent="0.2">
      <c r="A3815" s="32"/>
      <c r="C3815" s="39"/>
    </row>
    <row r="3816" spans="1:3" x14ac:dyDescent="0.2">
      <c r="A3816" s="32"/>
      <c r="C3816" s="39"/>
    </row>
    <row r="3817" spans="1:3" x14ac:dyDescent="0.2">
      <c r="A3817" s="32"/>
      <c r="C3817" s="39"/>
    </row>
    <row r="3818" spans="1:3" x14ac:dyDescent="0.2">
      <c r="A3818" s="32"/>
      <c r="C3818" s="39"/>
    </row>
    <row r="3819" spans="1:3" x14ac:dyDescent="0.2">
      <c r="A3819" s="32"/>
      <c r="C3819" s="39"/>
    </row>
    <row r="3820" spans="1:3" x14ac:dyDescent="0.2">
      <c r="A3820" s="32"/>
      <c r="C3820" s="39"/>
    </row>
    <row r="3821" spans="1:3" x14ac:dyDescent="0.2">
      <c r="A3821" s="32"/>
      <c r="C3821" s="39"/>
    </row>
    <row r="3822" spans="1:3" x14ac:dyDescent="0.2">
      <c r="A3822" s="32"/>
      <c r="C3822" s="39"/>
    </row>
    <row r="3823" spans="1:3" x14ac:dyDescent="0.2">
      <c r="A3823" s="32"/>
      <c r="C3823" s="39"/>
    </row>
    <row r="3824" spans="1:3" x14ac:dyDescent="0.2">
      <c r="A3824" s="32"/>
      <c r="C3824" s="39"/>
    </row>
    <row r="3825" spans="1:3" x14ac:dyDescent="0.2">
      <c r="A3825" s="32"/>
      <c r="C3825" s="39"/>
    </row>
    <row r="3826" spans="1:3" x14ac:dyDescent="0.2">
      <c r="A3826" s="32"/>
      <c r="C3826" s="39"/>
    </row>
    <row r="3827" spans="1:3" x14ac:dyDescent="0.2">
      <c r="A3827" s="32"/>
      <c r="C3827" s="39"/>
    </row>
    <row r="3828" spans="1:3" x14ac:dyDescent="0.2">
      <c r="A3828" s="32"/>
      <c r="C3828" s="39"/>
    </row>
    <row r="3829" spans="1:3" x14ac:dyDescent="0.2">
      <c r="A3829" s="32"/>
      <c r="C3829" s="39"/>
    </row>
    <row r="3830" spans="1:3" x14ac:dyDescent="0.2">
      <c r="A3830" s="32"/>
      <c r="C3830" s="39"/>
    </row>
    <row r="3831" spans="1:3" x14ac:dyDescent="0.2">
      <c r="A3831" s="32"/>
      <c r="C3831" s="39"/>
    </row>
    <row r="3832" spans="1:3" x14ac:dyDescent="0.2">
      <c r="A3832" s="32"/>
      <c r="C3832" s="39"/>
    </row>
    <row r="3833" spans="1:3" x14ac:dyDescent="0.2">
      <c r="A3833" s="32"/>
      <c r="C3833" s="39"/>
    </row>
    <row r="3834" spans="1:3" x14ac:dyDescent="0.2">
      <c r="A3834" s="32"/>
      <c r="C3834" s="39"/>
    </row>
    <row r="3835" spans="1:3" x14ac:dyDescent="0.2">
      <c r="A3835" s="32"/>
      <c r="C3835" s="39"/>
    </row>
    <row r="3836" spans="1:3" x14ac:dyDescent="0.2">
      <c r="A3836" s="32"/>
      <c r="C3836" s="39"/>
    </row>
    <row r="3837" spans="1:3" x14ac:dyDescent="0.2">
      <c r="A3837" s="32"/>
      <c r="C3837" s="39"/>
    </row>
    <row r="3838" spans="1:3" x14ac:dyDescent="0.2">
      <c r="A3838" s="32"/>
      <c r="C3838" s="39"/>
    </row>
    <row r="3839" spans="1:3" x14ac:dyDescent="0.2">
      <c r="A3839" s="32"/>
      <c r="C3839" s="39"/>
    </row>
    <row r="3840" spans="1:3" x14ac:dyDescent="0.2">
      <c r="A3840" s="32"/>
      <c r="C3840" s="39"/>
    </row>
    <row r="3841" spans="1:3" x14ac:dyDescent="0.2">
      <c r="A3841" s="32"/>
      <c r="C3841" s="39"/>
    </row>
    <row r="3842" spans="1:3" x14ac:dyDescent="0.2">
      <c r="A3842" s="32"/>
      <c r="C3842" s="39"/>
    </row>
    <row r="3843" spans="1:3" x14ac:dyDescent="0.2">
      <c r="A3843" s="32"/>
      <c r="C3843" s="39"/>
    </row>
    <row r="3844" spans="1:3" x14ac:dyDescent="0.2">
      <c r="A3844" s="32"/>
      <c r="C3844" s="39"/>
    </row>
    <row r="3845" spans="1:3" x14ac:dyDescent="0.2">
      <c r="A3845" s="32"/>
      <c r="C3845" s="39"/>
    </row>
    <row r="3846" spans="1:3" x14ac:dyDescent="0.2">
      <c r="A3846" s="32"/>
      <c r="C3846" s="39"/>
    </row>
    <row r="3847" spans="1:3" x14ac:dyDescent="0.2">
      <c r="A3847" s="32"/>
      <c r="C3847" s="39"/>
    </row>
    <row r="3848" spans="1:3" x14ac:dyDescent="0.2">
      <c r="A3848" s="32"/>
      <c r="C3848" s="39"/>
    </row>
    <row r="3849" spans="1:3" x14ac:dyDescent="0.2">
      <c r="A3849" s="32"/>
      <c r="C3849" s="39"/>
    </row>
    <row r="3850" spans="1:3" x14ac:dyDescent="0.2">
      <c r="A3850" s="32"/>
      <c r="C3850" s="39"/>
    </row>
    <row r="3851" spans="1:3" x14ac:dyDescent="0.2">
      <c r="A3851" s="32"/>
      <c r="C3851" s="39"/>
    </row>
    <row r="3852" spans="1:3" x14ac:dyDescent="0.2">
      <c r="A3852" s="32"/>
      <c r="C3852" s="39"/>
    </row>
    <row r="3853" spans="1:3" x14ac:dyDescent="0.2">
      <c r="A3853" s="32"/>
      <c r="C3853" s="39"/>
    </row>
    <row r="3854" spans="1:3" x14ac:dyDescent="0.2">
      <c r="A3854" s="32"/>
      <c r="C3854" s="39"/>
    </row>
    <row r="3855" spans="1:3" x14ac:dyDescent="0.2">
      <c r="A3855" s="32"/>
      <c r="C3855" s="39"/>
    </row>
    <row r="3856" spans="1:3" x14ac:dyDescent="0.2">
      <c r="A3856" s="32"/>
      <c r="C3856" s="39"/>
    </row>
    <row r="3857" spans="1:3" x14ac:dyDescent="0.2">
      <c r="A3857" s="32"/>
      <c r="C3857" s="39"/>
    </row>
    <row r="3858" spans="1:3" x14ac:dyDescent="0.2">
      <c r="A3858" s="32"/>
      <c r="C3858" s="39"/>
    </row>
    <row r="3859" spans="1:3" x14ac:dyDescent="0.2">
      <c r="A3859" s="32"/>
      <c r="C3859" s="39"/>
    </row>
    <row r="3860" spans="1:3" x14ac:dyDescent="0.2">
      <c r="A3860" s="32"/>
      <c r="C3860" s="39"/>
    </row>
    <row r="3861" spans="1:3" x14ac:dyDescent="0.2">
      <c r="A3861" s="32"/>
      <c r="C3861" s="39"/>
    </row>
    <row r="3862" spans="1:3" x14ac:dyDescent="0.2">
      <c r="A3862" s="32"/>
      <c r="C3862" s="39"/>
    </row>
    <row r="3863" spans="1:3" x14ac:dyDescent="0.2">
      <c r="A3863" s="32"/>
      <c r="C3863" s="39"/>
    </row>
    <row r="3864" spans="1:3" x14ac:dyDescent="0.2">
      <c r="A3864" s="32"/>
      <c r="C3864" s="39"/>
    </row>
    <row r="3865" spans="1:3" x14ac:dyDescent="0.2">
      <c r="A3865" s="32"/>
      <c r="C3865" s="39"/>
    </row>
    <row r="3866" spans="1:3" x14ac:dyDescent="0.2">
      <c r="A3866" s="32"/>
      <c r="C3866" s="39"/>
    </row>
    <row r="3867" spans="1:3" x14ac:dyDescent="0.2">
      <c r="A3867" s="32"/>
      <c r="C3867" s="39"/>
    </row>
    <row r="3868" spans="1:3" x14ac:dyDescent="0.2">
      <c r="A3868" s="32"/>
      <c r="C3868" s="39"/>
    </row>
    <row r="3869" spans="1:3" x14ac:dyDescent="0.2">
      <c r="A3869" s="32"/>
      <c r="C3869" s="39"/>
    </row>
    <row r="3870" spans="1:3" x14ac:dyDescent="0.2">
      <c r="A3870" s="32"/>
      <c r="C3870" s="39"/>
    </row>
    <row r="3871" spans="1:3" x14ac:dyDescent="0.2">
      <c r="A3871" s="32"/>
      <c r="C3871" s="39"/>
    </row>
    <row r="3872" spans="1:3" x14ac:dyDescent="0.2">
      <c r="A3872" s="32"/>
      <c r="C3872" s="39"/>
    </row>
    <row r="3873" spans="1:3" x14ac:dyDescent="0.2">
      <c r="A3873" s="32"/>
      <c r="C3873" s="39"/>
    </row>
    <row r="3874" spans="1:3" x14ac:dyDescent="0.2">
      <c r="A3874" s="32"/>
      <c r="C3874" s="39"/>
    </row>
    <row r="3875" spans="1:3" x14ac:dyDescent="0.2">
      <c r="A3875" s="32"/>
      <c r="C3875" s="39"/>
    </row>
    <row r="3876" spans="1:3" x14ac:dyDescent="0.2">
      <c r="A3876" s="32"/>
      <c r="C3876" s="39"/>
    </row>
    <row r="3877" spans="1:3" x14ac:dyDescent="0.2">
      <c r="A3877" s="32"/>
      <c r="C3877" s="39"/>
    </row>
    <row r="3878" spans="1:3" x14ac:dyDescent="0.2">
      <c r="A3878" s="32"/>
      <c r="C3878" s="39"/>
    </row>
    <row r="3879" spans="1:3" x14ac:dyDescent="0.2">
      <c r="A3879" s="32"/>
      <c r="C3879" s="39"/>
    </row>
    <row r="3880" spans="1:3" x14ac:dyDescent="0.2">
      <c r="A3880" s="32"/>
      <c r="C3880" s="39"/>
    </row>
    <row r="3881" spans="1:3" x14ac:dyDescent="0.2">
      <c r="A3881" s="32"/>
      <c r="C3881" s="39"/>
    </row>
    <row r="3882" spans="1:3" x14ac:dyDescent="0.2">
      <c r="A3882" s="32"/>
      <c r="C3882" s="39"/>
    </row>
    <row r="3883" spans="1:3" x14ac:dyDescent="0.2">
      <c r="A3883" s="32"/>
      <c r="C3883" s="39"/>
    </row>
    <row r="3884" spans="1:3" x14ac:dyDescent="0.2">
      <c r="A3884" s="32"/>
      <c r="C3884" s="39"/>
    </row>
    <row r="3885" spans="1:3" x14ac:dyDescent="0.2">
      <c r="A3885" s="32"/>
      <c r="C3885" s="39"/>
    </row>
    <row r="3886" spans="1:3" x14ac:dyDescent="0.2">
      <c r="A3886" s="32"/>
      <c r="C3886" s="39"/>
    </row>
    <row r="3887" spans="1:3" x14ac:dyDescent="0.2">
      <c r="A3887" s="32"/>
      <c r="C3887" s="39"/>
    </row>
    <row r="3888" spans="1:3" x14ac:dyDescent="0.2">
      <c r="A3888" s="32"/>
      <c r="C3888" s="39"/>
    </row>
    <row r="3889" spans="1:3" x14ac:dyDescent="0.2">
      <c r="A3889" s="32"/>
      <c r="C3889" s="39"/>
    </row>
    <row r="3890" spans="1:3" x14ac:dyDescent="0.2">
      <c r="A3890" s="32"/>
      <c r="C3890" s="39"/>
    </row>
    <row r="3891" spans="1:3" x14ac:dyDescent="0.2">
      <c r="A3891" s="32"/>
      <c r="C3891" s="39"/>
    </row>
    <row r="3892" spans="1:3" x14ac:dyDescent="0.2">
      <c r="A3892" s="32"/>
      <c r="C3892" s="39"/>
    </row>
    <row r="3893" spans="1:3" x14ac:dyDescent="0.2">
      <c r="A3893" s="32"/>
      <c r="C3893" s="39"/>
    </row>
    <row r="3894" spans="1:3" x14ac:dyDescent="0.2">
      <c r="A3894" s="32"/>
      <c r="C3894" s="39"/>
    </row>
    <row r="3895" spans="1:3" x14ac:dyDescent="0.2">
      <c r="A3895" s="32"/>
      <c r="C3895" s="39"/>
    </row>
    <row r="3896" spans="1:3" x14ac:dyDescent="0.2">
      <c r="A3896" s="32"/>
      <c r="C3896" s="39"/>
    </row>
    <row r="3897" spans="1:3" x14ac:dyDescent="0.2">
      <c r="A3897" s="32"/>
      <c r="C3897" s="39"/>
    </row>
    <row r="3898" spans="1:3" x14ac:dyDescent="0.2">
      <c r="A3898" s="32"/>
      <c r="C3898" s="39"/>
    </row>
    <row r="3899" spans="1:3" x14ac:dyDescent="0.2">
      <c r="A3899" s="32"/>
      <c r="C3899" s="39"/>
    </row>
    <row r="3900" spans="1:3" x14ac:dyDescent="0.2">
      <c r="A3900" s="32"/>
      <c r="C3900" s="39"/>
    </row>
    <row r="3901" spans="1:3" x14ac:dyDescent="0.2">
      <c r="A3901" s="32"/>
      <c r="C3901" s="39"/>
    </row>
    <row r="3902" spans="1:3" x14ac:dyDescent="0.2">
      <c r="A3902" s="32"/>
      <c r="C3902" s="39"/>
    </row>
    <row r="3903" spans="1:3" x14ac:dyDescent="0.2">
      <c r="A3903" s="32"/>
      <c r="C3903" s="39"/>
    </row>
    <row r="3904" spans="1:3" x14ac:dyDescent="0.2">
      <c r="A3904" s="32"/>
      <c r="C3904" s="39"/>
    </row>
    <row r="3905" spans="1:3" x14ac:dyDescent="0.2">
      <c r="A3905" s="32"/>
      <c r="C3905" s="39"/>
    </row>
    <row r="3906" spans="1:3" x14ac:dyDescent="0.2">
      <c r="A3906" s="32"/>
      <c r="C3906" s="39"/>
    </row>
    <row r="3907" spans="1:3" x14ac:dyDescent="0.2">
      <c r="A3907" s="32"/>
      <c r="C3907" s="39"/>
    </row>
    <row r="3908" spans="1:3" x14ac:dyDescent="0.2">
      <c r="A3908" s="32"/>
      <c r="C3908" s="39"/>
    </row>
    <row r="3909" spans="1:3" x14ac:dyDescent="0.2">
      <c r="A3909" s="32"/>
      <c r="C3909" s="39"/>
    </row>
    <row r="3910" spans="1:3" x14ac:dyDescent="0.2">
      <c r="A3910" s="32"/>
      <c r="C3910" s="39"/>
    </row>
    <row r="3911" spans="1:3" x14ac:dyDescent="0.2">
      <c r="A3911" s="32"/>
      <c r="C3911" s="39"/>
    </row>
    <row r="3912" spans="1:3" x14ac:dyDescent="0.2">
      <c r="A3912" s="32"/>
      <c r="C3912" s="39"/>
    </row>
    <row r="3913" spans="1:3" x14ac:dyDescent="0.2">
      <c r="A3913" s="32"/>
      <c r="C3913" s="39"/>
    </row>
    <row r="3914" spans="1:3" x14ac:dyDescent="0.2">
      <c r="A3914" s="32"/>
      <c r="C3914" s="39"/>
    </row>
    <row r="3915" spans="1:3" x14ac:dyDescent="0.2">
      <c r="A3915" s="32"/>
      <c r="C3915" s="39"/>
    </row>
    <row r="3916" spans="1:3" x14ac:dyDescent="0.2">
      <c r="A3916" s="32"/>
      <c r="C3916" s="39"/>
    </row>
    <row r="3917" spans="1:3" x14ac:dyDescent="0.2">
      <c r="A3917" s="32"/>
      <c r="C3917" s="39"/>
    </row>
    <row r="3918" spans="1:3" x14ac:dyDescent="0.2">
      <c r="A3918" s="32"/>
      <c r="C3918" s="39"/>
    </row>
    <row r="3919" spans="1:3" x14ac:dyDescent="0.2">
      <c r="A3919" s="32"/>
      <c r="C3919" s="39"/>
    </row>
    <row r="3920" spans="1:3" x14ac:dyDescent="0.2">
      <c r="A3920" s="32"/>
      <c r="C3920" s="39"/>
    </row>
    <row r="3921" spans="1:3" x14ac:dyDescent="0.2">
      <c r="A3921" s="32"/>
      <c r="C3921" s="39"/>
    </row>
    <row r="3922" spans="1:3" x14ac:dyDescent="0.2">
      <c r="A3922" s="32"/>
      <c r="C3922" s="39"/>
    </row>
    <row r="3923" spans="1:3" x14ac:dyDescent="0.2">
      <c r="A3923" s="32"/>
      <c r="C3923" s="39"/>
    </row>
    <row r="3924" spans="1:3" x14ac:dyDescent="0.2">
      <c r="A3924" s="32"/>
      <c r="C3924" s="39"/>
    </row>
    <row r="3925" spans="1:3" x14ac:dyDescent="0.2">
      <c r="A3925" s="32"/>
      <c r="C3925" s="39"/>
    </row>
    <row r="3926" spans="1:3" x14ac:dyDescent="0.2">
      <c r="A3926" s="32"/>
      <c r="C3926" s="39"/>
    </row>
    <row r="3927" spans="1:3" x14ac:dyDescent="0.2">
      <c r="A3927" s="32"/>
      <c r="C3927" s="39"/>
    </row>
    <row r="3928" spans="1:3" x14ac:dyDescent="0.2">
      <c r="A3928" s="32"/>
      <c r="C3928" s="39"/>
    </row>
    <row r="3929" spans="1:3" x14ac:dyDescent="0.2">
      <c r="A3929" s="32"/>
      <c r="C3929" s="39"/>
    </row>
    <row r="3930" spans="1:3" x14ac:dyDescent="0.2">
      <c r="A3930" s="32"/>
      <c r="C3930" s="39"/>
    </row>
    <row r="3931" spans="1:3" x14ac:dyDescent="0.2">
      <c r="A3931" s="32"/>
      <c r="C3931" s="39"/>
    </row>
    <row r="3932" spans="1:3" x14ac:dyDescent="0.2">
      <c r="A3932" s="32"/>
      <c r="C3932" s="39"/>
    </row>
    <row r="3933" spans="1:3" x14ac:dyDescent="0.2">
      <c r="A3933" s="32"/>
      <c r="C3933" s="39"/>
    </row>
    <row r="3934" spans="1:3" x14ac:dyDescent="0.2">
      <c r="A3934" s="32"/>
      <c r="C3934" s="39"/>
    </row>
    <row r="3935" spans="1:3" x14ac:dyDescent="0.2">
      <c r="A3935" s="32"/>
      <c r="C3935" s="39"/>
    </row>
    <row r="3936" spans="1:3" x14ac:dyDescent="0.2">
      <c r="A3936" s="32"/>
      <c r="C3936" s="39"/>
    </row>
    <row r="3937" spans="1:3" x14ac:dyDescent="0.2">
      <c r="A3937" s="32"/>
      <c r="C3937" s="39"/>
    </row>
    <row r="3938" spans="1:3" x14ac:dyDescent="0.2">
      <c r="A3938" s="32"/>
      <c r="C3938" s="39"/>
    </row>
    <row r="3939" spans="1:3" x14ac:dyDescent="0.2">
      <c r="A3939" s="32"/>
      <c r="C3939" s="39"/>
    </row>
    <row r="3940" spans="1:3" x14ac:dyDescent="0.2">
      <c r="A3940" s="32"/>
      <c r="C3940" s="39"/>
    </row>
    <row r="3941" spans="1:3" x14ac:dyDescent="0.2">
      <c r="A3941" s="32"/>
      <c r="C3941" s="39"/>
    </row>
    <row r="3942" spans="1:3" x14ac:dyDescent="0.2">
      <c r="A3942" s="32"/>
      <c r="C3942" s="39"/>
    </row>
    <row r="3943" spans="1:3" x14ac:dyDescent="0.2">
      <c r="A3943" s="32"/>
      <c r="C3943" s="39"/>
    </row>
    <row r="3944" spans="1:3" x14ac:dyDescent="0.2">
      <c r="A3944" s="32"/>
      <c r="C3944" s="39"/>
    </row>
    <row r="3945" spans="1:3" x14ac:dyDescent="0.2">
      <c r="A3945" s="32"/>
      <c r="C3945" s="39"/>
    </row>
    <row r="3946" spans="1:3" x14ac:dyDescent="0.2">
      <c r="A3946" s="32"/>
      <c r="C3946" s="39"/>
    </row>
    <row r="3947" spans="1:3" x14ac:dyDescent="0.2">
      <c r="A3947" s="32"/>
      <c r="C3947" s="39"/>
    </row>
    <row r="3948" spans="1:3" x14ac:dyDescent="0.2">
      <c r="A3948" s="32"/>
      <c r="C3948" s="39"/>
    </row>
    <row r="3949" spans="1:3" x14ac:dyDescent="0.2">
      <c r="A3949" s="32"/>
      <c r="C3949" s="39"/>
    </row>
    <row r="3950" spans="1:3" x14ac:dyDescent="0.2">
      <c r="A3950" s="32"/>
      <c r="C3950" s="39"/>
    </row>
    <row r="3951" spans="1:3" x14ac:dyDescent="0.2">
      <c r="A3951" s="32"/>
      <c r="C3951" s="39"/>
    </row>
    <row r="3952" spans="1:3" x14ac:dyDescent="0.2">
      <c r="A3952" s="32"/>
      <c r="C3952" s="39"/>
    </row>
    <row r="3953" spans="1:3" x14ac:dyDescent="0.2">
      <c r="A3953" s="32"/>
      <c r="C3953" s="39"/>
    </row>
    <row r="3954" spans="1:3" x14ac:dyDescent="0.2">
      <c r="A3954" s="32"/>
      <c r="C3954" s="39"/>
    </row>
    <row r="3955" spans="1:3" x14ac:dyDescent="0.2">
      <c r="A3955" s="32"/>
      <c r="C3955" s="39"/>
    </row>
    <row r="3956" spans="1:3" x14ac:dyDescent="0.2">
      <c r="A3956" s="32"/>
      <c r="C3956" s="39"/>
    </row>
    <row r="3957" spans="1:3" x14ac:dyDescent="0.2">
      <c r="A3957" s="32"/>
      <c r="C3957" s="39"/>
    </row>
    <row r="3958" spans="1:3" x14ac:dyDescent="0.2">
      <c r="A3958" s="32"/>
      <c r="C3958" s="39"/>
    </row>
    <row r="3959" spans="1:3" x14ac:dyDescent="0.2">
      <c r="A3959" s="32"/>
      <c r="C3959" s="39"/>
    </row>
    <row r="3960" spans="1:3" x14ac:dyDescent="0.2">
      <c r="A3960" s="32"/>
      <c r="C3960" s="39"/>
    </row>
    <row r="3961" spans="1:3" x14ac:dyDescent="0.2">
      <c r="A3961" s="32"/>
      <c r="C3961" s="39"/>
    </row>
    <row r="3962" spans="1:3" x14ac:dyDescent="0.2">
      <c r="A3962" s="32"/>
      <c r="C3962" s="39"/>
    </row>
    <row r="3963" spans="1:3" x14ac:dyDescent="0.2">
      <c r="A3963" s="32"/>
      <c r="C3963" s="39"/>
    </row>
    <row r="3964" spans="1:3" x14ac:dyDescent="0.2">
      <c r="A3964" s="32"/>
      <c r="C3964" s="39"/>
    </row>
    <row r="3965" spans="1:3" x14ac:dyDescent="0.2">
      <c r="A3965" s="32"/>
      <c r="C3965" s="39"/>
    </row>
    <row r="3966" spans="1:3" x14ac:dyDescent="0.2">
      <c r="A3966" s="32"/>
      <c r="C3966" s="39"/>
    </row>
    <row r="3967" spans="1:3" x14ac:dyDescent="0.2">
      <c r="A3967" s="32"/>
      <c r="C3967" s="39"/>
    </row>
    <row r="3968" spans="1:3" x14ac:dyDescent="0.2">
      <c r="A3968" s="32"/>
      <c r="C3968" s="39"/>
    </row>
    <row r="3969" spans="1:3" x14ac:dyDescent="0.2">
      <c r="A3969" s="32"/>
      <c r="C3969" s="39"/>
    </row>
    <row r="3970" spans="1:3" x14ac:dyDescent="0.2">
      <c r="A3970" s="32"/>
      <c r="C3970" s="39"/>
    </row>
    <row r="3971" spans="1:3" x14ac:dyDescent="0.2">
      <c r="A3971" s="32"/>
      <c r="C3971" s="39"/>
    </row>
    <row r="3972" spans="1:3" x14ac:dyDescent="0.2">
      <c r="A3972" s="32"/>
      <c r="C3972" s="39"/>
    </row>
    <row r="3973" spans="1:3" x14ac:dyDescent="0.2">
      <c r="A3973" s="32"/>
      <c r="C3973" s="39"/>
    </row>
    <row r="3974" spans="1:3" x14ac:dyDescent="0.2">
      <c r="A3974" s="32"/>
      <c r="C3974" s="39"/>
    </row>
    <row r="3975" spans="1:3" x14ac:dyDescent="0.2">
      <c r="A3975" s="32"/>
      <c r="C3975" s="39"/>
    </row>
    <row r="3976" spans="1:3" x14ac:dyDescent="0.2">
      <c r="A3976" s="32"/>
      <c r="C3976" s="39"/>
    </row>
    <row r="3977" spans="1:3" x14ac:dyDescent="0.2">
      <c r="A3977" s="32"/>
      <c r="C3977" s="39"/>
    </row>
    <row r="3978" spans="1:3" x14ac:dyDescent="0.2">
      <c r="A3978" s="32"/>
      <c r="C3978" s="39"/>
    </row>
    <row r="3979" spans="1:3" x14ac:dyDescent="0.2">
      <c r="A3979" s="32"/>
      <c r="C3979" s="39"/>
    </row>
    <row r="3980" spans="1:3" x14ac:dyDescent="0.2">
      <c r="A3980" s="32"/>
      <c r="C3980" s="39"/>
    </row>
    <row r="3981" spans="1:3" x14ac:dyDescent="0.2">
      <c r="A3981" s="32"/>
      <c r="C3981" s="39"/>
    </row>
    <row r="3982" spans="1:3" x14ac:dyDescent="0.2">
      <c r="A3982" s="32"/>
      <c r="C3982" s="39"/>
    </row>
    <row r="3983" spans="1:3" x14ac:dyDescent="0.2">
      <c r="A3983" s="32"/>
      <c r="C3983" s="39"/>
    </row>
    <row r="3984" spans="1:3" x14ac:dyDescent="0.2">
      <c r="A3984" s="32"/>
      <c r="C3984" s="39"/>
    </row>
    <row r="3985" spans="1:3" x14ac:dyDescent="0.2">
      <c r="A3985" s="32"/>
      <c r="C3985" s="39"/>
    </row>
    <row r="3986" spans="1:3" x14ac:dyDescent="0.2">
      <c r="A3986" s="32"/>
      <c r="C3986" s="39"/>
    </row>
    <row r="3987" spans="1:3" x14ac:dyDescent="0.2">
      <c r="A3987" s="32"/>
      <c r="C3987" s="39"/>
    </row>
    <row r="3988" spans="1:3" x14ac:dyDescent="0.2">
      <c r="A3988" s="32"/>
      <c r="C3988" s="39"/>
    </row>
    <row r="3989" spans="1:3" x14ac:dyDescent="0.2">
      <c r="A3989" s="32"/>
      <c r="C3989" s="39"/>
    </row>
    <row r="3990" spans="1:3" x14ac:dyDescent="0.2">
      <c r="A3990" s="32"/>
      <c r="C3990" s="39"/>
    </row>
    <row r="3991" spans="1:3" x14ac:dyDescent="0.2">
      <c r="A3991" s="32"/>
      <c r="C3991" s="39"/>
    </row>
    <row r="3992" spans="1:3" x14ac:dyDescent="0.2">
      <c r="A3992" s="32"/>
      <c r="C3992" s="39"/>
    </row>
    <row r="3993" spans="1:3" x14ac:dyDescent="0.2">
      <c r="A3993" s="32"/>
      <c r="C3993" s="39"/>
    </row>
    <row r="3994" spans="1:3" x14ac:dyDescent="0.2">
      <c r="A3994" s="32"/>
      <c r="C3994" s="39"/>
    </row>
    <row r="3995" spans="1:3" x14ac:dyDescent="0.2">
      <c r="A3995" s="32"/>
      <c r="C3995" s="39"/>
    </row>
    <row r="3996" spans="1:3" x14ac:dyDescent="0.2">
      <c r="A3996" s="32"/>
      <c r="C3996" s="39"/>
    </row>
    <row r="3997" spans="1:3" x14ac:dyDescent="0.2">
      <c r="A3997" s="32"/>
      <c r="C3997" s="39"/>
    </row>
    <row r="3998" spans="1:3" x14ac:dyDescent="0.2">
      <c r="A3998" s="32"/>
      <c r="C3998" s="39"/>
    </row>
    <row r="3999" spans="1:3" x14ac:dyDescent="0.2">
      <c r="A3999" s="32"/>
      <c r="C3999" s="39"/>
    </row>
    <row r="4000" spans="1:3" x14ac:dyDescent="0.2">
      <c r="A4000" s="32"/>
      <c r="C4000" s="39"/>
    </row>
    <row r="4001" spans="1:3" x14ac:dyDescent="0.2">
      <c r="A4001" s="32"/>
      <c r="C4001" s="39"/>
    </row>
    <row r="4002" spans="1:3" x14ac:dyDescent="0.2">
      <c r="A4002" s="32"/>
      <c r="C4002" s="39"/>
    </row>
    <row r="4003" spans="1:3" x14ac:dyDescent="0.2">
      <c r="A4003" s="32"/>
      <c r="C4003" s="39"/>
    </row>
    <row r="4004" spans="1:3" x14ac:dyDescent="0.2">
      <c r="A4004" s="32"/>
      <c r="C4004" s="39"/>
    </row>
    <row r="4005" spans="1:3" x14ac:dyDescent="0.2">
      <c r="A4005" s="32"/>
      <c r="C4005" s="39"/>
    </row>
    <row r="4006" spans="1:3" x14ac:dyDescent="0.2">
      <c r="A4006" s="32"/>
      <c r="C4006" s="39"/>
    </row>
    <row r="4007" spans="1:3" x14ac:dyDescent="0.2">
      <c r="A4007" s="32"/>
      <c r="C4007" s="39"/>
    </row>
    <row r="4008" spans="1:3" x14ac:dyDescent="0.2">
      <c r="A4008" s="32"/>
      <c r="C4008" s="39"/>
    </row>
    <row r="4009" spans="1:3" x14ac:dyDescent="0.2">
      <c r="A4009" s="32"/>
      <c r="C4009" s="39"/>
    </row>
    <row r="4010" spans="1:3" x14ac:dyDescent="0.2">
      <c r="A4010" s="32"/>
      <c r="C4010" s="39"/>
    </row>
    <row r="4011" spans="1:3" x14ac:dyDescent="0.2">
      <c r="A4011" s="32"/>
      <c r="C4011" s="39"/>
    </row>
    <row r="4012" spans="1:3" x14ac:dyDescent="0.2">
      <c r="A4012" s="32"/>
      <c r="C4012" s="39"/>
    </row>
    <row r="4013" spans="1:3" x14ac:dyDescent="0.2">
      <c r="A4013" s="32"/>
      <c r="C4013" s="39"/>
    </row>
    <row r="4014" spans="1:3" x14ac:dyDescent="0.2">
      <c r="A4014" s="32"/>
      <c r="C4014" s="39"/>
    </row>
    <row r="4015" spans="1:3" x14ac:dyDescent="0.2">
      <c r="A4015" s="32"/>
      <c r="C4015" s="39"/>
    </row>
    <row r="4016" spans="1:3" x14ac:dyDescent="0.2">
      <c r="A4016" s="32"/>
      <c r="C4016" s="39"/>
    </row>
    <row r="4017" spans="1:3" x14ac:dyDescent="0.2">
      <c r="A4017" s="32"/>
      <c r="C4017" s="39"/>
    </row>
    <row r="4018" spans="1:3" x14ac:dyDescent="0.2">
      <c r="A4018" s="32"/>
      <c r="C4018" s="39"/>
    </row>
    <row r="4019" spans="1:3" x14ac:dyDescent="0.2">
      <c r="A4019" s="32"/>
      <c r="C4019" s="39"/>
    </row>
    <row r="4020" spans="1:3" x14ac:dyDescent="0.2">
      <c r="A4020" s="32"/>
      <c r="C4020" s="39"/>
    </row>
    <row r="4021" spans="1:3" x14ac:dyDescent="0.2">
      <c r="A4021" s="32"/>
      <c r="C4021" s="39"/>
    </row>
    <row r="4022" spans="1:3" x14ac:dyDescent="0.2">
      <c r="A4022" s="32"/>
      <c r="C4022" s="39"/>
    </row>
    <row r="4023" spans="1:3" x14ac:dyDescent="0.2">
      <c r="A4023" s="32"/>
      <c r="C4023" s="39"/>
    </row>
    <row r="4024" spans="1:3" x14ac:dyDescent="0.2">
      <c r="A4024" s="32"/>
      <c r="C4024" s="39"/>
    </row>
    <row r="4025" spans="1:3" x14ac:dyDescent="0.2">
      <c r="A4025" s="32"/>
      <c r="C4025" s="39"/>
    </row>
    <row r="4026" spans="1:3" x14ac:dyDescent="0.2">
      <c r="A4026" s="32"/>
      <c r="C4026" s="39"/>
    </row>
    <row r="4027" spans="1:3" x14ac:dyDescent="0.2">
      <c r="A4027" s="32"/>
      <c r="C4027" s="39"/>
    </row>
    <row r="4028" spans="1:3" x14ac:dyDescent="0.2">
      <c r="A4028" s="32"/>
      <c r="C4028" s="39"/>
    </row>
    <row r="4029" spans="1:3" x14ac:dyDescent="0.2">
      <c r="A4029" s="32"/>
      <c r="C4029" s="39"/>
    </row>
    <row r="4030" spans="1:3" x14ac:dyDescent="0.2">
      <c r="A4030" s="32"/>
      <c r="C4030" s="39"/>
    </row>
    <row r="4031" spans="1:3" x14ac:dyDescent="0.2">
      <c r="A4031" s="32"/>
      <c r="C4031" s="39"/>
    </row>
    <row r="4032" spans="1:3" x14ac:dyDescent="0.2">
      <c r="A4032" s="32"/>
      <c r="C4032" s="39"/>
    </row>
    <row r="4033" spans="1:3" x14ac:dyDescent="0.2">
      <c r="A4033" s="32"/>
      <c r="C4033" s="39"/>
    </row>
    <row r="4034" spans="1:3" x14ac:dyDescent="0.2">
      <c r="A4034" s="32"/>
      <c r="C4034" s="39"/>
    </row>
    <row r="4035" spans="1:3" x14ac:dyDescent="0.2">
      <c r="A4035" s="32"/>
      <c r="C4035" s="39"/>
    </row>
    <row r="4036" spans="1:3" x14ac:dyDescent="0.2">
      <c r="A4036" s="32"/>
      <c r="C4036" s="39"/>
    </row>
    <row r="4037" spans="1:3" x14ac:dyDescent="0.2">
      <c r="A4037" s="32"/>
      <c r="C4037" s="39"/>
    </row>
    <row r="4038" spans="1:3" x14ac:dyDescent="0.2">
      <c r="A4038" s="32"/>
      <c r="C4038" s="39"/>
    </row>
    <row r="4039" spans="1:3" x14ac:dyDescent="0.2">
      <c r="A4039" s="32"/>
      <c r="C4039" s="39"/>
    </row>
    <row r="4040" spans="1:3" x14ac:dyDescent="0.2">
      <c r="A4040" s="32"/>
      <c r="C4040" s="39"/>
    </row>
    <row r="4041" spans="1:3" x14ac:dyDescent="0.2">
      <c r="A4041" s="32"/>
      <c r="C4041" s="39"/>
    </row>
    <row r="4042" spans="1:3" x14ac:dyDescent="0.2">
      <c r="A4042" s="32"/>
      <c r="C4042" s="39"/>
    </row>
    <row r="4043" spans="1:3" x14ac:dyDescent="0.2">
      <c r="A4043" s="32"/>
      <c r="C4043" s="39"/>
    </row>
    <row r="4044" spans="1:3" x14ac:dyDescent="0.2">
      <c r="A4044" s="32"/>
      <c r="C4044" s="39"/>
    </row>
    <row r="4045" spans="1:3" x14ac:dyDescent="0.2">
      <c r="A4045" s="32"/>
      <c r="C4045" s="39"/>
    </row>
    <row r="4046" spans="1:3" x14ac:dyDescent="0.2">
      <c r="A4046" s="32"/>
      <c r="C4046" s="39"/>
    </row>
    <row r="4047" spans="1:3" x14ac:dyDescent="0.2">
      <c r="A4047" s="32"/>
      <c r="C4047" s="39"/>
    </row>
    <row r="4048" spans="1:3" x14ac:dyDescent="0.2">
      <c r="A4048" s="32"/>
      <c r="C4048" s="39"/>
    </row>
    <row r="4049" spans="1:3" x14ac:dyDescent="0.2">
      <c r="A4049" s="32"/>
      <c r="C4049" s="39"/>
    </row>
    <row r="4050" spans="1:3" x14ac:dyDescent="0.2">
      <c r="A4050" s="32"/>
      <c r="C4050" s="39"/>
    </row>
    <row r="4051" spans="1:3" x14ac:dyDescent="0.2">
      <c r="A4051" s="32"/>
      <c r="C4051" s="39"/>
    </row>
    <row r="4052" spans="1:3" x14ac:dyDescent="0.2">
      <c r="A4052" s="32"/>
      <c r="C4052" s="39"/>
    </row>
    <row r="4053" spans="1:3" x14ac:dyDescent="0.2">
      <c r="A4053" s="32"/>
      <c r="C4053" s="39"/>
    </row>
    <row r="4054" spans="1:3" x14ac:dyDescent="0.2">
      <c r="A4054" s="32"/>
      <c r="C4054" s="39"/>
    </row>
    <row r="4055" spans="1:3" x14ac:dyDescent="0.2">
      <c r="A4055" s="32"/>
      <c r="C4055" s="39"/>
    </row>
    <row r="4056" spans="1:3" x14ac:dyDescent="0.2">
      <c r="A4056" s="32"/>
      <c r="C4056" s="39"/>
    </row>
    <row r="4057" spans="1:3" x14ac:dyDescent="0.2">
      <c r="A4057" s="32"/>
      <c r="C4057" s="39"/>
    </row>
    <row r="4058" spans="1:3" x14ac:dyDescent="0.2">
      <c r="A4058" s="32"/>
      <c r="C4058" s="39"/>
    </row>
    <row r="4059" spans="1:3" x14ac:dyDescent="0.2">
      <c r="A4059" s="32"/>
      <c r="C4059" s="39"/>
    </row>
    <row r="4060" spans="1:3" x14ac:dyDescent="0.2">
      <c r="A4060" s="32"/>
      <c r="C4060" s="39"/>
    </row>
    <row r="4061" spans="1:3" x14ac:dyDescent="0.2">
      <c r="A4061" s="32"/>
      <c r="C4061" s="39"/>
    </row>
    <row r="4062" spans="1:3" x14ac:dyDescent="0.2">
      <c r="A4062" s="32"/>
      <c r="C4062" s="39"/>
    </row>
    <row r="4063" spans="1:3" x14ac:dyDescent="0.2">
      <c r="A4063" s="32"/>
      <c r="C4063" s="39"/>
    </row>
    <row r="4064" spans="1:3" x14ac:dyDescent="0.2">
      <c r="A4064" s="32"/>
      <c r="C4064" s="39"/>
    </row>
    <row r="4065" spans="1:3" x14ac:dyDescent="0.2">
      <c r="A4065" s="32"/>
      <c r="C4065" s="39"/>
    </row>
    <row r="4066" spans="1:3" x14ac:dyDescent="0.2">
      <c r="A4066" s="32"/>
      <c r="C4066" s="39"/>
    </row>
    <row r="4067" spans="1:3" x14ac:dyDescent="0.2">
      <c r="A4067" s="32"/>
      <c r="C4067" s="39"/>
    </row>
    <row r="4068" spans="1:3" x14ac:dyDescent="0.2">
      <c r="A4068" s="32"/>
      <c r="C4068" s="39"/>
    </row>
    <row r="4069" spans="1:3" x14ac:dyDescent="0.2">
      <c r="A4069" s="32"/>
      <c r="C4069" s="39"/>
    </row>
    <row r="4070" spans="1:3" x14ac:dyDescent="0.2">
      <c r="A4070" s="32"/>
      <c r="C4070" s="39"/>
    </row>
    <row r="4071" spans="1:3" x14ac:dyDescent="0.2">
      <c r="A4071" s="32"/>
      <c r="C4071" s="39"/>
    </row>
    <row r="4072" spans="1:3" x14ac:dyDescent="0.2">
      <c r="A4072" s="32"/>
      <c r="C4072" s="39"/>
    </row>
    <row r="4073" spans="1:3" x14ac:dyDescent="0.2">
      <c r="A4073" s="32"/>
      <c r="C4073" s="39"/>
    </row>
    <row r="4074" spans="1:3" x14ac:dyDescent="0.2">
      <c r="A4074" s="32"/>
      <c r="C4074" s="39"/>
    </row>
    <row r="4075" spans="1:3" x14ac:dyDescent="0.2">
      <c r="A4075" s="32"/>
      <c r="C4075" s="39"/>
    </row>
    <row r="4076" spans="1:3" x14ac:dyDescent="0.2">
      <c r="A4076" s="32"/>
      <c r="C4076" s="39"/>
    </row>
    <row r="4077" spans="1:3" x14ac:dyDescent="0.2">
      <c r="A4077" s="32"/>
      <c r="C4077" s="39"/>
    </row>
    <row r="4078" spans="1:3" x14ac:dyDescent="0.2">
      <c r="A4078" s="32"/>
      <c r="C4078" s="39"/>
    </row>
    <row r="4079" spans="1:3" x14ac:dyDescent="0.2">
      <c r="A4079" s="32"/>
      <c r="C4079" s="39"/>
    </row>
    <row r="4080" spans="1:3" x14ac:dyDescent="0.2">
      <c r="A4080" s="32"/>
      <c r="C4080" s="39"/>
    </row>
    <row r="4081" spans="1:3" x14ac:dyDescent="0.2">
      <c r="A4081" s="32"/>
      <c r="C4081" s="39"/>
    </row>
    <row r="4082" spans="1:3" x14ac:dyDescent="0.2">
      <c r="A4082" s="32"/>
      <c r="C4082" s="39"/>
    </row>
    <row r="4083" spans="1:3" x14ac:dyDescent="0.2">
      <c r="A4083" s="32"/>
      <c r="C4083" s="39"/>
    </row>
    <row r="4084" spans="1:3" x14ac:dyDescent="0.2">
      <c r="A4084" s="32"/>
      <c r="C4084" s="39"/>
    </row>
    <row r="4085" spans="1:3" x14ac:dyDescent="0.2">
      <c r="A4085" s="32"/>
      <c r="C4085" s="39"/>
    </row>
    <row r="4086" spans="1:3" x14ac:dyDescent="0.2">
      <c r="A4086" s="32"/>
      <c r="C4086" s="39"/>
    </row>
    <row r="4087" spans="1:3" x14ac:dyDescent="0.2">
      <c r="A4087" s="32"/>
      <c r="C4087" s="39"/>
    </row>
    <row r="4088" spans="1:3" x14ac:dyDescent="0.2">
      <c r="A4088" s="32"/>
      <c r="C4088" s="39"/>
    </row>
    <row r="4089" spans="1:3" x14ac:dyDescent="0.2">
      <c r="A4089" s="32"/>
      <c r="C4089" s="39"/>
    </row>
    <row r="4090" spans="1:3" x14ac:dyDescent="0.2">
      <c r="A4090" s="32"/>
      <c r="C4090" s="39"/>
    </row>
    <row r="4091" spans="1:3" x14ac:dyDescent="0.2">
      <c r="A4091" s="32"/>
      <c r="C4091" s="39"/>
    </row>
    <row r="4092" spans="1:3" x14ac:dyDescent="0.2">
      <c r="A4092" s="32"/>
      <c r="C4092" s="39"/>
    </row>
    <row r="4093" spans="1:3" x14ac:dyDescent="0.2">
      <c r="A4093" s="32"/>
      <c r="C4093" s="39"/>
    </row>
    <row r="4094" spans="1:3" x14ac:dyDescent="0.2">
      <c r="A4094" s="32"/>
      <c r="C4094" s="39"/>
    </row>
    <row r="4095" spans="1:3" x14ac:dyDescent="0.2">
      <c r="A4095" s="32"/>
      <c r="C4095" s="39"/>
    </row>
    <row r="4096" spans="1:3" x14ac:dyDescent="0.2">
      <c r="A4096" s="32"/>
      <c r="C4096" s="39"/>
    </row>
    <row r="4097" spans="1:3" x14ac:dyDescent="0.2">
      <c r="A4097" s="32"/>
      <c r="C4097" s="39"/>
    </row>
    <row r="4098" spans="1:3" x14ac:dyDescent="0.2">
      <c r="A4098" s="32"/>
      <c r="C4098" s="39"/>
    </row>
    <row r="4099" spans="1:3" x14ac:dyDescent="0.2">
      <c r="A4099" s="32"/>
      <c r="C4099" s="39"/>
    </row>
    <row r="4100" spans="1:3" x14ac:dyDescent="0.2">
      <c r="A4100" s="32"/>
      <c r="C4100" s="39"/>
    </row>
    <row r="4101" spans="1:3" x14ac:dyDescent="0.2">
      <c r="A4101" s="32"/>
      <c r="C4101" s="39"/>
    </row>
    <row r="4102" spans="1:3" x14ac:dyDescent="0.2">
      <c r="A4102" s="32"/>
      <c r="C4102" s="39"/>
    </row>
    <row r="4103" spans="1:3" x14ac:dyDescent="0.2">
      <c r="A4103" s="32"/>
      <c r="C4103" s="39"/>
    </row>
    <row r="4104" spans="1:3" x14ac:dyDescent="0.2">
      <c r="A4104" s="32"/>
      <c r="C4104" s="39"/>
    </row>
    <row r="4105" spans="1:3" x14ac:dyDescent="0.2">
      <c r="A4105" s="32"/>
      <c r="C4105" s="39"/>
    </row>
    <row r="4106" spans="1:3" x14ac:dyDescent="0.2">
      <c r="A4106" s="32"/>
      <c r="C4106" s="39"/>
    </row>
    <row r="4107" spans="1:3" x14ac:dyDescent="0.2">
      <c r="A4107" s="32"/>
      <c r="C4107" s="39"/>
    </row>
    <row r="4108" spans="1:3" x14ac:dyDescent="0.2">
      <c r="A4108" s="32"/>
      <c r="C4108" s="39"/>
    </row>
    <row r="4109" spans="1:3" x14ac:dyDescent="0.2">
      <c r="A4109" s="32"/>
      <c r="C4109" s="39"/>
    </row>
    <row r="4110" spans="1:3" x14ac:dyDescent="0.2">
      <c r="A4110" s="32"/>
      <c r="C4110" s="39"/>
    </row>
    <row r="4111" spans="1:3" x14ac:dyDescent="0.2">
      <c r="A4111" s="32"/>
      <c r="C4111" s="39"/>
    </row>
    <row r="4112" spans="1:3" x14ac:dyDescent="0.2">
      <c r="A4112" s="32"/>
      <c r="C4112" s="39"/>
    </row>
    <row r="4113" spans="1:3" x14ac:dyDescent="0.2">
      <c r="A4113" s="32"/>
      <c r="C4113" s="39"/>
    </row>
    <row r="4114" spans="1:3" x14ac:dyDescent="0.2">
      <c r="A4114" s="32"/>
      <c r="C4114" s="39"/>
    </row>
    <row r="4115" spans="1:3" x14ac:dyDescent="0.2">
      <c r="A4115" s="32"/>
      <c r="C4115" s="39"/>
    </row>
    <row r="4116" spans="1:3" x14ac:dyDescent="0.2">
      <c r="A4116" s="32"/>
      <c r="C4116" s="39"/>
    </row>
    <row r="4117" spans="1:3" x14ac:dyDescent="0.2">
      <c r="A4117" s="32"/>
      <c r="C4117" s="39"/>
    </row>
    <row r="4118" spans="1:3" x14ac:dyDescent="0.2">
      <c r="A4118" s="32"/>
      <c r="C4118" s="39"/>
    </row>
    <row r="4119" spans="1:3" x14ac:dyDescent="0.2">
      <c r="A4119" s="32"/>
      <c r="C4119" s="39"/>
    </row>
    <row r="4120" spans="1:3" x14ac:dyDescent="0.2">
      <c r="A4120" s="32"/>
      <c r="C4120" s="39"/>
    </row>
    <row r="4121" spans="1:3" x14ac:dyDescent="0.2">
      <c r="A4121" s="32"/>
      <c r="C4121" s="39"/>
    </row>
    <row r="4122" spans="1:3" x14ac:dyDescent="0.2">
      <c r="A4122" s="32"/>
      <c r="C4122" s="39"/>
    </row>
    <row r="4123" spans="1:3" x14ac:dyDescent="0.2">
      <c r="A4123" s="32"/>
      <c r="C4123" s="39"/>
    </row>
    <row r="4124" spans="1:3" x14ac:dyDescent="0.2">
      <c r="A4124" s="32"/>
      <c r="C4124" s="39"/>
    </row>
    <row r="4125" spans="1:3" x14ac:dyDescent="0.2">
      <c r="A4125" s="32"/>
      <c r="C4125" s="39"/>
    </row>
    <row r="4126" spans="1:3" x14ac:dyDescent="0.2">
      <c r="A4126" s="32"/>
      <c r="C4126" s="39"/>
    </row>
    <row r="4127" spans="1:3" x14ac:dyDescent="0.2">
      <c r="A4127" s="32"/>
      <c r="C4127" s="39"/>
    </row>
    <row r="4128" spans="1:3" x14ac:dyDescent="0.2">
      <c r="A4128" s="32"/>
      <c r="C4128" s="39"/>
    </row>
    <row r="4129" spans="1:3" x14ac:dyDescent="0.2">
      <c r="A4129" s="32"/>
      <c r="C4129" s="39"/>
    </row>
    <row r="4130" spans="1:3" x14ac:dyDescent="0.2">
      <c r="A4130" s="32"/>
      <c r="C4130" s="39"/>
    </row>
    <row r="4131" spans="1:3" x14ac:dyDescent="0.2">
      <c r="A4131" s="32"/>
      <c r="C4131" s="39"/>
    </row>
    <row r="4132" spans="1:3" x14ac:dyDescent="0.2">
      <c r="A4132" s="32"/>
      <c r="C4132" s="39"/>
    </row>
    <row r="4133" spans="1:3" x14ac:dyDescent="0.2">
      <c r="A4133" s="32"/>
      <c r="C4133" s="39"/>
    </row>
    <row r="4134" spans="1:3" x14ac:dyDescent="0.2">
      <c r="A4134" s="32"/>
      <c r="C4134" s="39"/>
    </row>
    <row r="4135" spans="1:3" x14ac:dyDescent="0.2">
      <c r="A4135" s="32"/>
      <c r="C4135" s="39"/>
    </row>
    <row r="4136" spans="1:3" x14ac:dyDescent="0.2">
      <c r="A4136" s="32"/>
      <c r="C4136" s="39"/>
    </row>
    <row r="4137" spans="1:3" x14ac:dyDescent="0.2">
      <c r="A4137" s="32"/>
      <c r="C4137" s="39"/>
    </row>
    <row r="4138" spans="1:3" x14ac:dyDescent="0.2">
      <c r="A4138" s="32"/>
      <c r="C4138" s="39"/>
    </row>
    <row r="4139" spans="1:3" x14ac:dyDescent="0.2">
      <c r="A4139" s="32"/>
      <c r="C4139" s="39"/>
    </row>
    <row r="4140" spans="1:3" x14ac:dyDescent="0.2">
      <c r="A4140" s="32"/>
      <c r="C4140" s="39"/>
    </row>
    <row r="4141" spans="1:3" x14ac:dyDescent="0.2">
      <c r="A4141" s="32"/>
      <c r="C4141" s="39"/>
    </row>
    <row r="4142" spans="1:3" x14ac:dyDescent="0.2">
      <c r="A4142" s="32"/>
      <c r="C4142" s="39"/>
    </row>
    <row r="4143" spans="1:3" x14ac:dyDescent="0.2">
      <c r="A4143" s="32"/>
      <c r="C4143" s="39"/>
    </row>
    <row r="4144" spans="1:3" x14ac:dyDescent="0.2">
      <c r="A4144" s="32"/>
      <c r="C4144" s="39"/>
    </row>
    <row r="4145" spans="1:3" x14ac:dyDescent="0.2">
      <c r="A4145" s="32"/>
      <c r="C4145" s="39"/>
    </row>
    <row r="4146" spans="1:3" x14ac:dyDescent="0.2">
      <c r="A4146" s="32"/>
      <c r="C4146" s="39"/>
    </row>
    <row r="4147" spans="1:3" x14ac:dyDescent="0.2">
      <c r="A4147" s="32"/>
      <c r="C4147" s="39"/>
    </row>
    <row r="4148" spans="1:3" x14ac:dyDescent="0.2">
      <c r="A4148" s="32"/>
      <c r="C4148" s="39"/>
    </row>
    <row r="4149" spans="1:3" x14ac:dyDescent="0.2">
      <c r="A4149" s="32"/>
      <c r="C4149" s="39"/>
    </row>
    <row r="4150" spans="1:3" x14ac:dyDescent="0.2">
      <c r="A4150" s="32"/>
      <c r="C4150" s="39"/>
    </row>
    <row r="4151" spans="1:3" x14ac:dyDescent="0.2">
      <c r="A4151" s="32"/>
      <c r="C4151" s="39"/>
    </row>
    <row r="4152" spans="1:3" x14ac:dyDescent="0.2">
      <c r="A4152" s="32"/>
      <c r="C4152" s="39"/>
    </row>
    <row r="4153" spans="1:3" x14ac:dyDescent="0.2">
      <c r="A4153" s="32"/>
      <c r="C4153" s="39"/>
    </row>
    <row r="4154" spans="1:3" x14ac:dyDescent="0.2">
      <c r="A4154" s="32"/>
      <c r="C4154" s="39"/>
    </row>
    <row r="4155" spans="1:3" x14ac:dyDescent="0.2">
      <c r="A4155" s="32"/>
      <c r="C4155" s="39"/>
    </row>
    <row r="4156" spans="1:3" x14ac:dyDescent="0.2">
      <c r="A4156" s="32"/>
      <c r="C4156" s="39"/>
    </row>
    <row r="4157" spans="1:3" x14ac:dyDescent="0.2">
      <c r="A4157" s="32"/>
      <c r="C4157" s="39"/>
    </row>
    <row r="4158" spans="1:3" x14ac:dyDescent="0.2">
      <c r="A4158" s="32"/>
      <c r="C4158" s="39"/>
    </row>
    <row r="4159" spans="1:3" x14ac:dyDescent="0.2">
      <c r="A4159" s="32"/>
      <c r="C4159" s="39"/>
    </row>
    <row r="4160" spans="1:3" x14ac:dyDescent="0.2">
      <c r="A4160" s="32"/>
      <c r="C4160" s="39"/>
    </row>
    <row r="4161" spans="1:3" x14ac:dyDescent="0.2">
      <c r="A4161" s="32"/>
      <c r="C4161" s="39"/>
    </row>
    <row r="4162" spans="1:3" x14ac:dyDescent="0.2">
      <c r="A4162" s="32"/>
      <c r="C4162" s="39"/>
    </row>
    <row r="4163" spans="1:3" x14ac:dyDescent="0.2">
      <c r="A4163" s="32"/>
      <c r="C4163" s="39"/>
    </row>
    <row r="4164" spans="1:3" x14ac:dyDescent="0.2">
      <c r="A4164" s="32"/>
      <c r="C4164" s="39"/>
    </row>
    <row r="4165" spans="1:3" x14ac:dyDescent="0.2">
      <c r="A4165" s="32"/>
      <c r="C4165" s="39"/>
    </row>
    <row r="4166" spans="1:3" x14ac:dyDescent="0.2">
      <c r="A4166" s="32"/>
      <c r="C4166" s="39"/>
    </row>
    <row r="4167" spans="1:3" x14ac:dyDescent="0.2">
      <c r="A4167" s="32"/>
      <c r="C4167" s="39"/>
    </row>
    <row r="4168" spans="1:3" x14ac:dyDescent="0.2">
      <c r="A4168" s="32"/>
      <c r="C4168" s="39"/>
    </row>
    <row r="4169" spans="1:3" x14ac:dyDescent="0.2">
      <c r="A4169" s="32"/>
      <c r="C4169" s="39"/>
    </row>
    <row r="4170" spans="1:3" x14ac:dyDescent="0.2">
      <c r="A4170" s="32"/>
      <c r="C4170" s="39"/>
    </row>
    <row r="4171" spans="1:3" x14ac:dyDescent="0.2">
      <c r="A4171" s="32"/>
      <c r="C4171" s="39"/>
    </row>
    <row r="4172" spans="1:3" x14ac:dyDescent="0.2">
      <c r="A4172" s="32"/>
      <c r="C4172" s="39"/>
    </row>
    <row r="4173" spans="1:3" x14ac:dyDescent="0.2">
      <c r="A4173" s="32"/>
      <c r="C4173" s="39"/>
    </row>
    <row r="4174" spans="1:3" x14ac:dyDescent="0.2">
      <c r="A4174" s="32"/>
      <c r="C4174" s="39"/>
    </row>
    <row r="4175" spans="1:3" x14ac:dyDescent="0.2">
      <c r="A4175" s="32"/>
      <c r="C4175" s="39"/>
    </row>
    <row r="4176" spans="1:3" x14ac:dyDescent="0.2">
      <c r="A4176" s="32"/>
      <c r="C4176" s="39"/>
    </row>
    <row r="4177" spans="1:3" x14ac:dyDescent="0.2">
      <c r="A4177" s="32"/>
      <c r="C4177" s="39"/>
    </row>
    <row r="4178" spans="1:3" x14ac:dyDescent="0.2">
      <c r="A4178" s="32"/>
      <c r="C4178" s="39"/>
    </row>
    <row r="4179" spans="1:3" x14ac:dyDescent="0.2">
      <c r="A4179" s="32"/>
      <c r="C4179" s="39"/>
    </row>
    <row r="4180" spans="1:3" x14ac:dyDescent="0.2">
      <c r="A4180" s="32"/>
      <c r="C4180" s="39"/>
    </row>
    <row r="4181" spans="1:3" x14ac:dyDescent="0.2">
      <c r="A4181" s="32"/>
      <c r="C4181" s="39"/>
    </row>
    <row r="4182" spans="1:3" x14ac:dyDescent="0.2">
      <c r="A4182" s="32"/>
      <c r="C4182" s="39"/>
    </row>
    <row r="4183" spans="1:3" x14ac:dyDescent="0.2">
      <c r="A4183" s="32"/>
      <c r="C4183" s="39"/>
    </row>
    <row r="4184" spans="1:3" x14ac:dyDescent="0.2">
      <c r="A4184" s="32"/>
      <c r="C4184" s="39"/>
    </row>
    <row r="4185" spans="1:3" x14ac:dyDescent="0.2">
      <c r="A4185" s="32"/>
      <c r="C4185" s="39"/>
    </row>
    <row r="4186" spans="1:3" x14ac:dyDescent="0.2">
      <c r="A4186" s="32"/>
      <c r="C4186" s="39"/>
    </row>
    <row r="4187" spans="1:3" x14ac:dyDescent="0.2">
      <c r="A4187" s="32"/>
      <c r="C4187" s="39"/>
    </row>
    <row r="4188" spans="1:3" x14ac:dyDescent="0.2">
      <c r="A4188" s="32"/>
      <c r="C4188" s="39"/>
    </row>
    <row r="4189" spans="1:3" x14ac:dyDescent="0.2">
      <c r="A4189" s="32"/>
      <c r="C4189" s="39"/>
    </row>
    <row r="4190" spans="1:3" x14ac:dyDescent="0.2">
      <c r="A4190" s="32"/>
      <c r="C4190" s="39"/>
    </row>
    <row r="4191" spans="1:3" x14ac:dyDescent="0.2">
      <c r="A4191" s="32"/>
      <c r="C4191" s="39"/>
    </row>
    <row r="4192" spans="1:3" x14ac:dyDescent="0.2">
      <c r="A4192" s="32"/>
      <c r="C4192" s="39"/>
    </row>
    <row r="4193" spans="1:3" x14ac:dyDescent="0.2">
      <c r="A4193" s="32"/>
      <c r="C4193" s="39"/>
    </row>
    <row r="4194" spans="1:3" x14ac:dyDescent="0.2">
      <c r="A4194" s="32"/>
      <c r="C4194" s="39"/>
    </row>
    <row r="4195" spans="1:3" x14ac:dyDescent="0.2">
      <c r="A4195" s="32"/>
      <c r="C4195" s="39"/>
    </row>
    <row r="4196" spans="1:3" x14ac:dyDescent="0.2">
      <c r="A4196" s="32"/>
      <c r="C4196" s="39"/>
    </row>
    <row r="4197" spans="1:3" x14ac:dyDescent="0.2">
      <c r="A4197" s="32"/>
      <c r="C4197" s="39"/>
    </row>
    <row r="4198" spans="1:3" x14ac:dyDescent="0.2">
      <c r="A4198" s="32"/>
      <c r="C4198" s="39"/>
    </row>
    <row r="4199" spans="1:3" x14ac:dyDescent="0.2">
      <c r="A4199" s="32"/>
      <c r="C4199" s="39"/>
    </row>
    <row r="4200" spans="1:3" x14ac:dyDescent="0.2">
      <c r="A4200" s="32"/>
      <c r="C4200" s="39"/>
    </row>
    <row r="4201" spans="1:3" x14ac:dyDescent="0.2">
      <c r="A4201" s="32"/>
      <c r="C4201" s="39"/>
    </row>
    <row r="4202" spans="1:3" x14ac:dyDescent="0.2">
      <c r="A4202" s="32"/>
      <c r="C4202" s="39"/>
    </row>
    <row r="4203" spans="1:3" x14ac:dyDescent="0.2">
      <c r="A4203" s="32"/>
      <c r="C4203" s="39"/>
    </row>
    <row r="4204" spans="1:3" x14ac:dyDescent="0.2">
      <c r="A4204" s="32"/>
      <c r="C4204" s="39"/>
    </row>
    <row r="4205" spans="1:3" x14ac:dyDescent="0.2">
      <c r="A4205" s="32"/>
      <c r="C4205" s="39"/>
    </row>
    <row r="4206" spans="1:3" x14ac:dyDescent="0.2">
      <c r="A4206" s="32"/>
      <c r="C4206" s="39"/>
    </row>
    <row r="4207" spans="1:3" x14ac:dyDescent="0.2">
      <c r="A4207" s="32"/>
      <c r="C4207" s="39"/>
    </row>
    <row r="4208" spans="1:3" x14ac:dyDescent="0.2">
      <c r="A4208" s="32"/>
      <c r="C4208" s="39"/>
    </row>
    <row r="4209" spans="1:3" x14ac:dyDescent="0.2">
      <c r="A4209" s="32"/>
      <c r="C4209" s="39"/>
    </row>
    <row r="4210" spans="1:3" x14ac:dyDescent="0.2">
      <c r="A4210" s="32"/>
      <c r="C4210" s="39"/>
    </row>
    <row r="4211" spans="1:3" x14ac:dyDescent="0.2">
      <c r="A4211" s="32"/>
      <c r="C4211" s="39"/>
    </row>
    <row r="4212" spans="1:3" x14ac:dyDescent="0.2">
      <c r="A4212" s="32"/>
      <c r="C4212" s="39"/>
    </row>
    <row r="4213" spans="1:3" x14ac:dyDescent="0.2">
      <c r="A4213" s="32"/>
      <c r="C4213" s="39"/>
    </row>
    <row r="4214" spans="1:3" x14ac:dyDescent="0.2">
      <c r="A4214" s="32"/>
      <c r="C4214" s="39"/>
    </row>
    <row r="4215" spans="1:3" x14ac:dyDescent="0.2">
      <c r="A4215" s="32"/>
      <c r="C4215" s="39"/>
    </row>
    <row r="4216" spans="1:3" x14ac:dyDescent="0.2">
      <c r="A4216" s="32"/>
      <c r="C4216" s="39"/>
    </row>
    <row r="4217" spans="1:3" x14ac:dyDescent="0.2">
      <c r="A4217" s="32"/>
      <c r="C4217" s="39"/>
    </row>
    <row r="4218" spans="1:3" x14ac:dyDescent="0.2">
      <c r="A4218" s="32"/>
      <c r="C4218" s="39"/>
    </row>
    <row r="4219" spans="1:3" x14ac:dyDescent="0.2">
      <c r="A4219" s="32"/>
      <c r="C4219" s="39"/>
    </row>
    <row r="4220" spans="1:3" x14ac:dyDescent="0.2">
      <c r="A4220" s="32"/>
      <c r="C4220" s="39"/>
    </row>
    <row r="4221" spans="1:3" x14ac:dyDescent="0.2">
      <c r="A4221" s="32"/>
      <c r="C4221" s="39"/>
    </row>
    <row r="4222" spans="1:3" x14ac:dyDescent="0.2">
      <c r="A4222" s="32"/>
      <c r="C4222" s="39"/>
    </row>
    <row r="4223" spans="1:3" x14ac:dyDescent="0.2">
      <c r="A4223" s="32"/>
      <c r="C4223" s="39"/>
    </row>
    <row r="4224" spans="1:3" x14ac:dyDescent="0.2">
      <c r="A4224" s="32"/>
      <c r="C4224" s="39"/>
    </row>
    <row r="4225" spans="1:3" x14ac:dyDescent="0.2">
      <c r="A4225" s="32"/>
      <c r="C4225" s="39"/>
    </row>
    <row r="4226" spans="1:3" x14ac:dyDescent="0.2">
      <c r="A4226" s="32"/>
      <c r="C4226" s="39"/>
    </row>
    <row r="4227" spans="1:3" x14ac:dyDescent="0.2">
      <c r="A4227" s="32"/>
      <c r="C4227" s="39"/>
    </row>
    <row r="4228" spans="1:3" x14ac:dyDescent="0.2">
      <c r="A4228" s="32"/>
      <c r="C4228" s="39"/>
    </row>
    <row r="4229" spans="1:3" x14ac:dyDescent="0.2">
      <c r="A4229" s="32"/>
      <c r="C4229" s="39"/>
    </row>
    <row r="4230" spans="1:3" x14ac:dyDescent="0.2">
      <c r="A4230" s="32"/>
      <c r="C4230" s="39"/>
    </row>
    <row r="4231" spans="1:3" x14ac:dyDescent="0.2">
      <c r="A4231" s="32"/>
      <c r="C4231" s="39"/>
    </row>
    <row r="4232" spans="1:3" x14ac:dyDescent="0.2">
      <c r="A4232" s="32"/>
      <c r="C4232" s="39"/>
    </row>
    <row r="4233" spans="1:3" x14ac:dyDescent="0.2">
      <c r="A4233" s="32"/>
      <c r="C4233" s="39"/>
    </row>
    <row r="4234" spans="1:3" x14ac:dyDescent="0.2">
      <c r="A4234" s="32"/>
      <c r="C4234" s="39"/>
    </row>
    <row r="4235" spans="1:3" x14ac:dyDescent="0.2">
      <c r="A4235" s="32"/>
      <c r="C4235" s="39"/>
    </row>
    <row r="4236" spans="1:3" x14ac:dyDescent="0.2">
      <c r="A4236" s="32"/>
      <c r="C4236" s="39"/>
    </row>
    <row r="4237" spans="1:3" x14ac:dyDescent="0.2">
      <c r="A4237" s="32"/>
      <c r="C4237" s="39"/>
    </row>
    <row r="4238" spans="1:3" x14ac:dyDescent="0.2">
      <c r="A4238" s="32"/>
      <c r="C4238" s="39"/>
    </row>
    <row r="4239" spans="1:3" x14ac:dyDescent="0.2">
      <c r="A4239" s="32"/>
      <c r="C4239" s="39"/>
    </row>
    <row r="4240" spans="1:3" x14ac:dyDescent="0.2">
      <c r="A4240" s="32"/>
      <c r="C4240" s="39"/>
    </row>
    <row r="4241" spans="1:3" x14ac:dyDescent="0.2">
      <c r="A4241" s="32"/>
      <c r="C4241" s="39"/>
    </row>
    <row r="4242" spans="1:3" x14ac:dyDescent="0.2">
      <c r="A4242" s="32"/>
      <c r="C4242" s="39"/>
    </row>
    <row r="4243" spans="1:3" x14ac:dyDescent="0.2">
      <c r="A4243" s="32"/>
      <c r="C4243" s="39"/>
    </row>
    <row r="4244" spans="1:3" x14ac:dyDescent="0.2">
      <c r="A4244" s="32"/>
      <c r="C4244" s="39"/>
    </row>
    <row r="4245" spans="1:3" x14ac:dyDescent="0.2">
      <c r="A4245" s="32"/>
      <c r="C4245" s="39"/>
    </row>
    <row r="4246" spans="1:3" x14ac:dyDescent="0.2">
      <c r="A4246" s="32"/>
      <c r="C4246" s="39"/>
    </row>
    <row r="4247" spans="1:3" x14ac:dyDescent="0.2">
      <c r="A4247" s="32"/>
      <c r="C4247" s="39"/>
    </row>
    <row r="4248" spans="1:3" x14ac:dyDescent="0.2">
      <c r="A4248" s="32"/>
      <c r="C4248" s="39"/>
    </row>
    <row r="4249" spans="1:3" x14ac:dyDescent="0.2">
      <c r="A4249" s="32"/>
      <c r="C4249" s="39"/>
    </row>
    <row r="4250" spans="1:3" x14ac:dyDescent="0.2">
      <c r="A4250" s="32"/>
      <c r="C4250" s="39"/>
    </row>
    <row r="4251" spans="1:3" x14ac:dyDescent="0.2">
      <c r="A4251" s="32"/>
      <c r="C4251" s="39"/>
    </row>
    <row r="4252" spans="1:3" x14ac:dyDescent="0.2">
      <c r="A4252" s="32"/>
      <c r="C4252" s="39"/>
    </row>
    <row r="4253" spans="1:3" x14ac:dyDescent="0.2">
      <c r="A4253" s="32"/>
      <c r="C4253" s="39"/>
    </row>
    <row r="4254" spans="1:3" x14ac:dyDescent="0.2">
      <c r="A4254" s="32"/>
      <c r="C4254" s="39"/>
    </row>
    <row r="4255" spans="1:3" x14ac:dyDescent="0.2">
      <c r="A4255" s="32"/>
      <c r="C4255" s="39"/>
    </row>
    <row r="4256" spans="1:3" x14ac:dyDescent="0.2">
      <c r="A4256" s="32"/>
      <c r="C4256" s="39"/>
    </row>
    <row r="4257" spans="1:3" x14ac:dyDescent="0.2">
      <c r="A4257" s="32"/>
      <c r="C4257" s="39"/>
    </row>
    <row r="4258" spans="1:3" x14ac:dyDescent="0.2">
      <c r="A4258" s="32"/>
      <c r="C4258" s="39"/>
    </row>
    <row r="4259" spans="1:3" x14ac:dyDescent="0.2">
      <c r="A4259" s="32"/>
      <c r="C4259" s="39"/>
    </row>
    <row r="4260" spans="1:3" x14ac:dyDescent="0.2">
      <c r="A4260" s="32"/>
      <c r="C4260" s="39"/>
    </row>
    <row r="4261" spans="1:3" x14ac:dyDescent="0.2">
      <c r="A4261" s="32"/>
      <c r="C4261" s="39"/>
    </row>
    <row r="4262" spans="1:3" x14ac:dyDescent="0.2">
      <c r="A4262" s="32"/>
      <c r="C4262" s="39"/>
    </row>
    <row r="4263" spans="1:3" x14ac:dyDescent="0.2">
      <c r="A4263" s="32"/>
      <c r="C4263" s="39"/>
    </row>
    <row r="4264" spans="1:3" x14ac:dyDescent="0.2">
      <c r="A4264" s="32"/>
      <c r="C4264" s="39"/>
    </row>
    <row r="4265" spans="1:3" x14ac:dyDescent="0.2">
      <c r="A4265" s="32"/>
      <c r="C4265" s="39"/>
    </row>
    <row r="4266" spans="1:3" x14ac:dyDescent="0.2">
      <c r="A4266" s="32"/>
      <c r="C4266" s="39"/>
    </row>
    <row r="4267" spans="1:3" x14ac:dyDescent="0.2">
      <c r="A4267" s="32"/>
      <c r="C4267" s="39"/>
    </row>
    <row r="4268" spans="1:3" x14ac:dyDescent="0.2">
      <c r="A4268" s="32"/>
      <c r="C4268" s="39"/>
    </row>
    <row r="4269" spans="1:3" x14ac:dyDescent="0.2">
      <c r="A4269" s="32"/>
      <c r="C4269" s="39"/>
    </row>
    <row r="4270" spans="1:3" x14ac:dyDescent="0.2">
      <c r="A4270" s="32"/>
      <c r="C4270" s="39"/>
    </row>
    <row r="4271" spans="1:3" x14ac:dyDescent="0.2">
      <c r="A4271" s="32"/>
      <c r="C4271" s="39"/>
    </row>
    <row r="4272" spans="1:3" x14ac:dyDescent="0.2">
      <c r="A4272" s="32"/>
      <c r="C4272" s="39"/>
    </row>
    <row r="4273" spans="1:3" x14ac:dyDescent="0.2">
      <c r="A4273" s="32"/>
      <c r="C4273" s="39"/>
    </row>
    <row r="4274" spans="1:3" x14ac:dyDescent="0.2">
      <c r="A4274" s="32"/>
      <c r="C4274" s="39"/>
    </row>
    <row r="4275" spans="1:3" x14ac:dyDescent="0.2">
      <c r="A4275" s="32"/>
      <c r="C4275" s="39"/>
    </row>
    <row r="4276" spans="1:3" x14ac:dyDescent="0.2">
      <c r="A4276" s="32"/>
      <c r="C4276" s="39"/>
    </row>
    <row r="4277" spans="1:3" x14ac:dyDescent="0.2">
      <c r="A4277" s="32"/>
      <c r="C4277" s="39"/>
    </row>
    <row r="4278" spans="1:3" x14ac:dyDescent="0.2">
      <c r="A4278" s="32"/>
      <c r="C4278" s="39"/>
    </row>
    <row r="4279" spans="1:3" x14ac:dyDescent="0.2">
      <c r="A4279" s="32"/>
      <c r="C4279" s="39"/>
    </row>
    <row r="4280" spans="1:3" x14ac:dyDescent="0.2">
      <c r="A4280" s="32"/>
      <c r="C4280" s="39"/>
    </row>
    <row r="4281" spans="1:3" x14ac:dyDescent="0.2">
      <c r="A4281" s="32"/>
      <c r="C4281" s="39"/>
    </row>
    <row r="4282" spans="1:3" x14ac:dyDescent="0.2">
      <c r="A4282" s="32"/>
      <c r="C4282" s="39"/>
    </row>
    <row r="4283" spans="1:3" x14ac:dyDescent="0.2">
      <c r="A4283" s="32"/>
      <c r="C4283" s="39"/>
    </row>
    <row r="4284" spans="1:3" x14ac:dyDescent="0.2">
      <c r="A4284" s="32"/>
      <c r="C4284" s="39"/>
    </row>
    <row r="4285" spans="1:3" x14ac:dyDescent="0.2">
      <c r="A4285" s="32"/>
      <c r="C4285" s="39"/>
    </row>
    <row r="4286" spans="1:3" x14ac:dyDescent="0.2">
      <c r="A4286" s="32"/>
      <c r="C4286" s="39"/>
    </row>
    <row r="4287" spans="1:3" x14ac:dyDescent="0.2">
      <c r="A4287" s="32"/>
      <c r="C4287" s="39"/>
    </row>
    <row r="4288" spans="1:3" x14ac:dyDescent="0.2">
      <c r="A4288" s="32"/>
      <c r="C4288" s="39"/>
    </row>
    <row r="4289" spans="1:3" x14ac:dyDescent="0.2">
      <c r="A4289" s="32"/>
      <c r="C4289" s="39"/>
    </row>
    <row r="4290" spans="1:3" x14ac:dyDescent="0.2">
      <c r="A4290" s="32"/>
      <c r="C4290" s="39"/>
    </row>
    <row r="4291" spans="1:3" x14ac:dyDescent="0.2">
      <c r="A4291" s="32"/>
      <c r="C4291" s="39"/>
    </row>
    <row r="4292" spans="1:3" x14ac:dyDescent="0.2">
      <c r="A4292" s="32"/>
      <c r="C4292" s="39"/>
    </row>
    <row r="4293" spans="1:3" x14ac:dyDescent="0.2">
      <c r="A4293" s="32"/>
      <c r="C4293" s="39"/>
    </row>
    <row r="4294" spans="1:3" x14ac:dyDescent="0.2">
      <c r="A4294" s="32"/>
      <c r="C4294" s="39"/>
    </row>
    <row r="4295" spans="1:3" x14ac:dyDescent="0.2">
      <c r="A4295" s="32"/>
      <c r="C4295" s="39"/>
    </row>
    <row r="4296" spans="1:3" x14ac:dyDescent="0.2">
      <c r="A4296" s="32"/>
      <c r="C4296" s="39"/>
    </row>
    <row r="4297" spans="1:3" x14ac:dyDescent="0.2">
      <c r="A4297" s="32"/>
      <c r="C4297" s="39"/>
    </row>
    <row r="4298" spans="1:3" x14ac:dyDescent="0.2">
      <c r="A4298" s="32"/>
      <c r="C4298" s="39"/>
    </row>
    <row r="4299" spans="1:3" x14ac:dyDescent="0.2">
      <c r="A4299" s="32"/>
      <c r="C4299" s="39"/>
    </row>
    <row r="4300" spans="1:3" x14ac:dyDescent="0.2">
      <c r="A4300" s="32"/>
      <c r="C4300" s="39"/>
    </row>
    <row r="4301" spans="1:3" x14ac:dyDescent="0.2">
      <c r="A4301" s="32"/>
      <c r="C4301" s="39"/>
    </row>
    <row r="4302" spans="1:3" x14ac:dyDescent="0.2">
      <c r="A4302" s="32"/>
      <c r="C4302" s="39"/>
    </row>
    <row r="4303" spans="1:3" x14ac:dyDescent="0.2">
      <c r="A4303" s="32"/>
      <c r="C4303" s="39"/>
    </row>
    <row r="4304" spans="1:3" x14ac:dyDescent="0.2">
      <c r="A4304" s="32"/>
      <c r="C4304" s="39"/>
    </row>
    <row r="4305" spans="1:3" x14ac:dyDescent="0.2">
      <c r="A4305" s="32"/>
      <c r="C4305" s="39"/>
    </row>
    <row r="4306" spans="1:3" x14ac:dyDescent="0.2">
      <c r="A4306" s="32"/>
      <c r="C4306" s="39"/>
    </row>
    <row r="4307" spans="1:3" x14ac:dyDescent="0.2">
      <c r="A4307" s="32"/>
      <c r="C4307" s="39"/>
    </row>
    <row r="4308" spans="1:3" x14ac:dyDescent="0.2">
      <c r="A4308" s="32"/>
      <c r="C4308" s="39"/>
    </row>
    <row r="4309" spans="1:3" x14ac:dyDescent="0.2">
      <c r="A4309" s="32"/>
      <c r="C4309" s="39"/>
    </row>
    <row r="4310" spans="1:3" x14ac:dyDescent="0.2">
      <c r="A4310" s="32"/>
      <c r="C4310" s="39"/>
    </row>
    <row r="4311" spans="1:3" x14ac:dyDescent="0.2">
      <c r="A4311" s="32"/>
      <c r="C4311" s="39"/>
    </row>
    <row r="4312" spans="1:3" x14ac:dyDescent="0.2">
      <c r="A4312" s="32"/>
      <c r="C4312" s="39"/>
    </row>
    <row r="4313" spans="1:3" x14ac:dyDescent="0.2">
      <c r="A4313" s="32"/>
      <c r="C4313" s="39"/>
    </row>
    <row r="4314" spans="1:3" x14ac:dyDescent="0.2">
      <c r="A4314" s="32"/>
      <c r="C4314" s="39"/>
    </row>
    <row r="4315" spans="1:3" x14ac:dyDescent="0.2">
      <c r="A4315" s="32"/>
      <c r="C4315" s="39"/>
    </row>
    <row r="4316" spans="1:3" x14ac:dyDescent="0.2">
      <c r="A4316" s="32"/>
      <c r="C4316" s="39"/>
    </row>
    <row r="4317" spans="1:3" x14ac:dyDescent="0.2">
      <c r="A4317" s="32"/>
      <c r="C4317" s="39"/>
    </row>
    <row r="4318" spans="1:3" x14ac:dyDescent="0.2">
      <c r="A4318" s="32"/>
      <c r="C4318" s="39"/>
    </row>
    <row r="4319" spans="1:3" x14ac:dyDescent="0.2">
      <c r="A4319" s="32"/>
      <c r="C4319" s="39"/>
    </row>
    <row r="4320" spans="1:3" x14ac:dyDescent="0.2">
      <c r="A4320" s="32"/>
      <c r="C4320" s="39"/>
    </row>
    <row r="4321" spans="1:3" x14ac:dyDescent="0.2">
      <c r="A4321" s="32"/>
      <c r="C4321" s="39"/>
    </row>
    <row r="4322" spans="1:3" x14ac:dyDescent="0.2">
      <c r="A4322" s="32"/>
      <c r="C4322" s="39"/>
    </row>
    <row r="4323" spans="1:3" x14ac:dyDescent="0.2">
      <c r="A4323" s="32"/>
      <c r="C4323" s="39"/>
    </row>
    <row r="4324" spans="1:3" x14ac:dyDescent="0.2">
      <c r="A4324" s="32"/>
      <c r="C4324" s="39"/>
    </row>
    <row r="4325" spans="1:3" x14ac:dyDescent="0.2">
      <c r="A4325" s="32"/>
      <c r="C4325" s="39"/>
    </row>
    <row r="4326" spans="1:3" x14ac:dyDescent="0.2">
      <c r="A4326" s="32"/>
      <c r="C4326" s="39"/>
    </row>
    <row r="4327" spans="1:3" x14ac:dyDescent="0.2">
      <c r="A4327" s="32"/>
      <c r="C4327" s="39"/>
    </row>
    <row r="4328" spans="1:3" x14ac:dyDescent="0.2">
      <c r="A4328" s="32"/>
      <c r="C4328" s="39"/>
    </row>
    <row r="4329" spans="1:3" x14ac:dyDescent="0.2">
      <c r="A4329" s="32"/>
      <c r="C4329" s="39"/>
    </row>
    <row r="4330" spans="1:3" x14ac:dyDescent="0.2">
      <c r="A4330" s="32"/>
      <c r="C4330" s="39"/>
    </row>
    <row r="4331" spans="1:3" x14ac:dyDescent="0.2">
      <c r="A4331" s="32"/>
      <c r="C4331" s="39"/>
    </row>
    <row r="4332" spans="1:3" x14ac:dyDescent="0.2">
      <c r="A4332" s="32"/>
      <c r="C4332" s="39"/>
    </row>
    <row r="4333" spans="1:3" x14ac:dyDescent="0.2">
      <c r="A4333" s="32"/>
      <c r="C4333" s="39"/>
    </row>
    <row r="4334" spans="1:3" x14ac:dyDescent="0.2">
      <c r="A4334" s="32"/>
      <c r="C4334" s="39"/>
    </row>
    <row r="4335" spans="1:3" x14ac:dyDescent="0.2">
      <c r="A4335" s="32"/>
      <c r="C4335" s="39"/>
    </row>
    <row r="4336" spans="1:3" x14ac:dyDescent="0.2">
      <c r="A4336" s="32"/>
      <c r="C4336" s="39"/>
    </row>
    <row r="4337" spans="1:3" x14ac:dyDescent="0.2">
      <c r="A4337" s="32"/>
      <c r="C4337" s="39"/>
    </row>
    <row r="4338" spans="1:3" x14ac:dyDescent="0.2">
      <c r="A4338" s="32"/>
      <c r="C4338" s="39"/>
    </row>
    <row r="4339" spans="1:3" x14ac:dyDescent="0.2">
      <c r="A4339" s="32"/>
      <c r="C4339" s="39"/>
    </row>
    <row r="4340" spans="1:3" x14ac:dyDescent="0.2">
      <c r="A4340" s="32"/>
      <c r="C4340" s="39"/>
    </row>
    <row r="4341" spans="1:3" x14ac:dyDescent="0.2">
      <c r="A4341" s="32"/>
      <c r="C4341" s="39"/>
    </row>
    <row r="4342" spans="1:3" x14ac:dyDescent="0.2">
      <c r="A4342" s="32"/>
      <c r="C4342" s="39"/>
    </row>
    <row r="4343" spans="1:3" x14ac:dyDescent="0.2">
      <c r="A4343" s="32"/>
      <c r="C4343" s="39"/>
    </row>
    <row r="4344" spans="1:3" x14ac:dyDescent="0.2">
      <c r="A4344" s="32"/>
      <c r="C4344" s="39"/>
    </row>
    <row r="4345" spans="1:3" x14ac:dyDescent="0.2">
      <c r="A4345" s="32"/>
      <c r="C4345" s="39"/>
    </row>
    <row r="4346" spans="1:3" x14ac:dyDescent="0.2">
      <c r="A4346" s="32"/>
      <c r="C4346" s="39"/>
    </row>
    <row r="4347" spans="1:3" x14ac:dyDescent="0.2">
      <c r="A4347" s="32"/>
      <c r="C4347" s="39"/>
    </row>
    <row r="4348" spans="1:3" x14ac:dyDescent="0.2">
      <c r="A4348" s="32"/>
      <c r="C4348" s="39"/>
    </row>
    <row r="4349" spans="1:3" x14ac:dyDescent="0.2">
      <c r="A4349" s="32"/>
      <c r="C4349" s="39"/>
    </row>
    <row r="4350" spans="1:3" x14ac:dyDescent="0.2">
      <c r="A4350" s="32"/>
      <c r="C4350" s="39"/>
    </row>
    <row r="4351" spans="1:3" x14ac:dyDescent="0.2">
      <c r="A4351" s="32"/>
      <c r="C4351" s="39"/>
    </row>
    <row r="4352" spans="1:3" x14ac:dyDescent="0.2">
      <c r="A4352" s="32"/>
      <c r="C4352" s="39"/>
    </row>
    <row r="4353" spans="1:3" x14ac:dyDescent="0.2">
      <c r="A4353" s="32"/>
      <c r="C4353" s="39"/>
    </row>
    <row r="4354" spans="1:3" x14ac:dyDescent="0.2">
      <c r="A4354" s="32"/>
      <c r="C4354" s="39"/>
    </row>
    <row r="4355" spans="1:3" x14ac:dyDescent="0.2">
      <c r="A4355" s="32"/>
      <c r="C4355" s="39"/>
    </row>
    <row r="4356" spans="1:3" x14ac:dyDescent="0.2">
      <c r="A4356" s="32"/>
      <c r="C4356" s="39"/>
    </row>
    <row r="4357" spans="1:3" x14ac:dyDescent="0.2">
      <c r="A4357" s="32"/>
      <c r="C4357" s="39"/>
    </row>
    <row r="4358" spans="1:3" x14ac:dyDescent="0.2">
      <c r="A4358" s="32"/>
      <c r="C4358" s="39"/>
    </row>
    <row r="4359" spans="1:3" x14ac:dyDescent="0.2">
      <c r="A4359" s="32"/>
      <c r="C4359" s="39"/>
    </row>
    <row r="4360" spans="1:3" x14ac:dyDescent="0.2">
      <c r="A4360" s="32"/>
      <c r="C4360" s="39"/>
    </row>
    <row r="4361" spans="1:3" x14ac:dyDescent="0.2">
      <c r="A4361" s="32"/>
      <c r="C4361" s="39"/>
    </row>
    <row r="4362" spans="1:3" x14ac:dyDescent="0.2">
      <c r="A4362" s="32"/>
      <c r="C4362" s="39"/>
    </row>
    <row r="4363" spans="1:3" x14ac:dyDescent="0.2">
      <c r="A4363" s="32"/>
      <c r="C4363" s="39"/>
    </row>
    <row r="4364" spans="1:3" x14ac:dyDescent="0.2">
      <c r="A4364" s="32"/>
      <c r="C4364" s="39"/>
    </row>
    <row r="4365" spans="1:3" x14ac:dyDescent="0.2">
      <c r="A4365" s="32"/>
      <c r="C4365" s="39"/>
    </row>
    <row r="4366" spans="1:3" x14ac:dyDescent="0.2">
      <c r="A4366" s="32"/>
      <c r="C4366" s="39"/>
    </row>
    <row r="4367" spans="1:3" x14ac:dyDescent="0.2">
      <c r="A4367" s="32"/>
      <c r="C4367" s="39"/>
    </row>
    <row r="4368" spans="1:3" x14ac:dyDescent="0.2">
      <c r="A4368" s="32"/>
      <c r="C4368" s="39"/>
    </row>
    <row r="4369" spans="1:3" x14ac:dyDescent="0.2">
      <c r="A4369" s="32"/>
      <c r="C4369" s="39"/>
    </row>
    <row r="4370" spans="1:3" x14ac:dyDescent="0.2">
      <c r="A4370" s="32"/>
      <c r="C4370" s="39"/>
    </row>
    <row r="4371" spans="1:3" x14ac:dyDescent="0.2">
      <c r="A4371" s="32"/>
      <c r="C4371" s="39"/>
    </row>
    <row r="4372" spans="1:3" x14ac:dyDescent="0.2">
      <c r="A4372" s="32"/>
      <c r="C4372" s="39"/>
    </row>
    <row r="4373" spans="1:3" x14ac:dyDescent="0.2">
      <c r="A4373" s="32"/>
      <c r="C4373" s="39"/>
    </row>
    <row r="4374" spans="1:3" x14ac:dyDescent="0.2">
      <c r="A4374" s="32"/>
      <c r="C4374" s="39"/>
    </row>
    <row r="4375" spans="1:3" x14ac:dyDescent="0.2">
      <c r="A4375" s="32"/>
      <c r="C4375" s="39"/>
    </row>
    <row r="4376" spans="1:3" x14ac:dyDescent="0.2">
      <c r="A4376" s="32"/>
      <c r="C4376" s="39"/>
    </row>
    <row r="4377" spans="1:3" x14ac:dyDescent="0.2">
      <c r="A4377" s="32"/>
      <c r="C4377" s="39"/>
    </row>
    <row r="4378" spans="1:3" x14ac:dyDescent="0.2">
      <c r="A4378" s="32"/>
      <c r="C4378" s="39"/>
    </row>
    <row r="4379" spans="1:3" x14ac:dyDescent="0.2">
      <c r="A4379" s="32"/>
      <c r="C4379" s="39"/>
    </row>
    <row r="4380" spans="1:3" x14ac:dyDescent="0.2">
      <c r="A4380" s="32"/>
      <c r="C4380" s="39"/>
    </row>
    <row r="4381" spans="1:3" x14ac:dyDescent="0.2">
      <c r="A4381" s="32"/>
      <c r="C4381" s="39"/>
    </row>
    <row r="4382" spans="1:3" x14ac:dyDescent="0.2">
      <c r="A4382" s="32"/>
      <c r="C4382" s="39"/>
    </row>
    <row r="4383" spans="1:3" x14ac:dyDescent="0.2">
      <c r="A4383" s="32"/>
      <c r="C4383" s="39"/>
    </row>
    <row r="4384" spans="1:3" x14ac:dyDescent="0.2">
      <c r="A4384" s="32"/>
      <c r="C4384" s="39"/>
    </row>
    <row r="4385" spans="1:3" x14ac:dyDescent="0.2">
      <c r="A4385" s="32"/>
      <c r="C4385" s="39"/>
    </row>
    <row r="4386" spans="1:3" x14ac:dyDescent="0.2">
      <c r="A4386" s="32"/>
      <c r="C4386" s="39"/>
    </row>
    <row r="4387" spans="1:3" x14ac:dyDescent="0.2">
      <c r="A4387" s="32"/>
      <c r="C4387" s="39"/>
    </row>
    <row r="4388" spans="1:3" x14ac:dyDescent="0.2">
      <c r="A4388" s="32"/>
      <c r="C4388" s="39"/>
    </row>
    <row r="4389" spans="1:3" x14ac:dyDescent="0.2">
      <c r="A4389" s="32"/>
      <c r="C4389" s="39"/>
    </row>
    <row r="4390" spans="1:3" x14ac:dyDescent="0.2">
      <c r="A4390" s="32"/>
      <c r="C4390" s="39"/>
    </row>
    <row r="4391" spans="1:3" x14ac:dyDescent="0.2">
      <c r="A4391" s="32"/>
      <c r="C4391" s="39"/>
    </row>
    <row r="4392" spans="1:3" x14ac:dyDescent="0.2">
      <c r="A4392" s="32"/>
      <c r="C4392" s="39"/>
    </row>
    <row r="4393" spans="1:3" x14ac:dyDescent="0.2">
      <c r="A4393" s="32"/>
      <c r="C4393" s="39"/>
    </row>
    <row r="4394" spans="1:3" x14ac:dyDescent="0.2">
      <c r="A4394" s="32"/>
      <c r="C4394" s="39"/>
    </row>
    <row r="4395" spans="1:3" x14ac:dyDescent="0.2">
      <c r="A4395" s="32"/>
      <c r="C4395" s="39"/>
    </row>
    <row r="4396" spans="1:3" x14ac:dyDescent="0.2">
      <c r="A4396" s="32"/>
      <c r="C4396" s="39"/>
    </row>
    <row r="4397" spans="1:3" x14ac:dyDescent="0.2">
      <c r="A4397" s="32"/>
      <c r="C4397" s="39"/>
    </row>
    <row r="4398" spans="1:3" x14ac:dyDescent="0.2">
      <c r="A4398" s="32"/>
      <c r="C4398" s="39"/>
    </row>
    <row r="4399" spans="1:3" x14ac:dyDescent="0.2">
      <c r="A4399" s="32"/>
      <c r="C4399" s="39"/>
    </row>
    <row r="4400" spans="1:3" x14ac:dyDescent="0.2">
      <c r="A4400" s="32"/>
      <c r="C4400" s="39"/>
    </row>
    <row r="4401" spans="1:3" x14ac:dyDescent="0.2">
      <c r="A4401" s="32"/>
      <c r="C4401" s="39"/>
    </row>
    <row r="4402" spans="1:3" x14ac:dyDescent="0.2">
      <c r="A4402" s="32"/>
      <c r="C4402" s="39"/>
    </row>
    <row r="4403" spans="1:3" x14ac:dyDescent="0.2">
      <c r="A4403" s="32"/>
      <c r="C4403" s="39"/>
    </row>
    <row r="4404" spans="1:3" x14ac:dyDescent="0.2">
      <c r="A4404" s="32"/>
      <c r="C4404" s="39"/>
    </row>
    <row r="4405" spans="1:3" x14ac:dyDescent="0.2">
      <c r="A4405" s="32"/>
      <c r="C4405" s="39"/>
    </row>
    <row r="4406" spans="1:3" x14ac:dyDescent="0.2">
      <c r="A4406" s="32"/>
      <c r="C4406" s="39"/>
    </row>
    <row r="4407" spans="1:3" x14ac:dyDescent="0.2">
      <c r="A4407" s="32"/>
      <c r="C4407" s="39"/>
    </row>
    <row r="4408" spans="1:3" x14ac:dyDescent="0.2">
      <c r="A4408" s="32"/>
      <c r="C4408" s="39"/>
    </row>
    <row r="4409" spans="1:3" x14ac:dyDescent="0.2">
      <c r="A4409" s="32"/>
      <c r="C4409" s="39"/>
    </row>
    <row r="4410" spans="1:3" x14ac:dyDescent="0.2">
      <c r="A4410" s="32"/>
      <c r="C4410" s="39"/>
    </row>
    <row r="4411" spans="1:3" x14ac:dyDescent="0.2">
      <c r="A4411" s="32"/>
      <c r="C4411" s="39"/>
    </row>
    <row r="4412" spans="1:3" x14ac:dyDescent="0.2">
      <c r="A4412" s="32"/>
      <c r="C4412" s="39"/>
    </row>
    <row r="4413" spans="1:3" x14ac:dyDescent="0.2">
      <c r="A4413" s="32"/>
      <c r="C4413" s="39"/>
    </row>
    <row r="4414" spans="1:3" x14ac:dyDescent="0.2">
      <c r="A4414" s="32"/>
      <c r="C4414" s="39"/>
    </row>
    <row r="4415" spans="1:3" x14ac:dyDescent="0.2">
      <c r="A4415" s="32"/>
      <c r="C4415" s="39"/>
    </row>
    <row r="4416" spans="1:3" x14ac:dyDescent="0.2">
      <c r="A4416" s="32"/>
      <c r="C4416" s="39"/>
    </row>
    <row r="4417" spans="1:3" x14ac:dyDescent="0.2">
      <c r="A4417" s="32"/>
      <c r="C4417" s="39"/>
    </row>
    <row r="4418" spans="1:3" x14ac:dyDescent="0.2">
      <c r="A4418" s="32"/>
      <c r="C4418" s="39"/>
    </row>
    <row r="4419" spans="1:3" x14ac:dyDescent="0.2">
      <c r="A4419" s="32"/>
      <c r="C4419" s="39"/>
    </row>
    <row r="4420" spans="1:3" x14ac:dyDescent="0.2">
      <c r="A4420" s="32"/>
      <c r="C4420" s="39"/>
    </row>
    <row r="4421" spans="1:3" x14ac:dyDescent="0.2">
      <c r="A4421" s="32"/>
      <c r="C4421" s="39"/>
    </row>
    <row r="4422" spans="1:3" x14ac:dyDescent="0.2">
      <c r="A4422" s="32"/>
      <c r="C4422" s="39"/>
    </row>
    <row r="4423" spans="1:3" x14ac:dyDescent="0.2">
      <c r="A4423" s="32"/>
      <c r="C4423" s="39"/>
    </row>
    <row r="4424" spans="1:3" x14ac:dyDescent="0.2">
      <c r="A4424" s="32"/>
      <c r="C4424" s="39"/>
    </row>
    <row r="4425" spans="1:3" x14ac:dyDescent="0.2">
      <c r="A4425" s="32"/>
      <c r="C4425" s="39"/>
    </row>
    <row r="4426" spans="1:3" x14ac:dyDescent="0.2">
      <c r="A4426" s="32"/>
      <c r="C4426" s="39"/>
    </row>
    <row r="4427" spans="1:3" x14ac:dyDescent="0.2">
      <c r="A4427" s="32"/>
      <c r="C4427" s="39"/>
    </row>
    <row r="4428" spans="1:3" x14ac:dyDescent="0.2">
      <c r="A4428" s="32"/>
      <c r="C4428" s="39"/>
    </row>
    <row r="4429" spans="1:3" x14ac:dyDescent="0.2">
      <c r="A4429" s="32"/>
      <c r="C4429" s="39"/>
    </row>
    <row r="4430" spans="1:3" x14ac:dyDescent="0.2">
      <c r="A4430" s="32"/>
      <c r="C4430" s="39"/>
    </row>
    <row r="4431" spans="1:3" x14ac:dyDescent="0.2">
      <c r="A4431" s="32"/>
      <c r="C4431" s="39"/>
    </row>
    <row r="4432" spans="1:3" x14ac:dyDescent="0.2">
      <c r="A4432" s="32"/>
      <c r="C4432" s="39"/>
    </row>
    <row r="4433" spans="1:3" x14ac:dyDescent="0.2">
      <c r="A4433" s="32"/>
      <c r="C4433" s="39"/>
    </row>
    <row r="4434" spans="1:3" x14ac:dyDescent="0.2">
      <c r="A4434" s="32"/>
      <c r="C4434" s="39"/>
    </row>
    <row r="4435" spans="1:3" x14ac:dyDescent="0.2">
      <c r="A4435" s="32"/>
      <c r="C4435" s="39"/>
    </row>
    <row r="4436" spans="1:3" x14ac:dyDescent="0.2">
      <c r="A4436" s="32"/>
      <c r="C4436" s="39"/>
    </row>
    <row r="4437" spans="1:3" x14ac:dyDescent="0.2">
      <c r="A4437" s="32"/>
      <c r="C4437" s="39"/>
    </row>
    <row r="4438" spans="1:3" x14ac:dyDescent="0.2">
      <c r="A4438" s="32"/>
      <c r="C4438" s="39"/>
    </row>
    <row r="4439" spans="1:3" x14ac:dyDescent="0.2">
      <c r="A4439" s="32"/>
      <c r="C4439" s="39"/>
    </row>
    <row r="4440" spans="1:3" x14ac:dyDescent="0.2">
      <c r="A4440" s="32"/>
      <c r="C4440" s="39"/>
    </row>
    <row r="4441" spans="1:3" x14ac:dyDescent="0.2">
      <c r="A4441" s="32"/>
      <c r="C4441" s="39"/>
    </row>
    <row r="4442" spans="1:3" x14ac:dyDescent="0.2">
      <c r="A4442" s="32"/>
      <c r="C4442" s="39"/>
    </row>
    <row r="4443" spans="1:3" x14ac:dyDescent="0.2">
      <c r="A4443" s="32"/>
      <c r="C4443" s="39"/>
    </row>
    <row r="4444" spans="1:3" x14ac:dyDescent="0.2">
      <c r="A4444" s="32"/>
      <c r="C4444" s="39"/>
    </row>
    <row r="4445" spans="1:3" x14ac:dyDescent="0.2">
      <c r="A4445" s="32"/>
      <c r="C4445" s="39"/>
    </row>
    <row r="4446" spans="1:3" x14ac:dyDescent="0.2">
      <c r="A4446" s="32"/>
      <c r="C4446" s="39"/>
    </row>
    <row r="4447" spans="1:3" x14ac:dyDescent="0.2">
      <c r="A4447" s="32"/>
      <c r="C4447" s="39"/>
    </row>
    <row r="4448" spans="1:3" x14ac:dyDescent="0.2">
      <c r="A4448" s="32"/>
      <c r="C4448" s="39"/>
    </row>
    <row r="4449" spans="1:3" x14ac:dyDescent="0.2">
      <c r="A4449" s="32"/>
      <c r="C4449" s="39"/>
    </row>
    <row r="4450" spans="1:3" x14ac:dyDescent="0.2">
      <c r="A4450" s="32"/>
      <c r="C4450" s="39"/>
    </row>
    <row r="4451" spans="1:3" x14ac:dyDescent="0.2">
      <c r="A4451" s="32"/>
      <c r="C4451" s="39"/>
    </row>
    <row r="4452" spans="1:3" x14ac:dyDescent="0.2">
      <c r="A4452" s="32"/>
      <c r="C4452" s="39"/>
    </row>
    <row r="4453" spans="1:3" x14ac:dyDescent="0.2">
      <c r="A4453" s="32"/>
      <c r="C4453" s="39"/>
    </row>
    <row r="4454" spans="1:3" x14ac:dyDescent="0.2">
      <c r="A4454" s="32"/>
      <c r="C4454" s="39"/>
    </row>
    <row r="4455" spans="1:3" x14ac:dyDescent="0.2">
      <c r="A4455" s="32"/>
      <c r="C4455" s="39"/>
    </row>
    <row r="4456" spans="1:3" x14ac:dyDescent="0.2">
      <c r="A4456" s="32"/>
      <c r="C4456" s="39"/>
    </row>
    <row r="4457" spans="1:3" x14ac:dyDescent="0.2">
      <c r="A4457" s="32"/>
      <c r="C4457" s="39"/>
    </row>
    <row r="4458" spans="1:3" x14ac:dyDescent="0.2">
      <c r="A4458" s="32"/>
      <c r="C4458" s="39"/>
    </row>
    <row r="4459" spans="1:3" x14ac:dyDescent="0.2">
      <c r="A4459" s="32"/>
      <c r="C4459" s="39"/>
    </row>
    <row r="4460" spans="1:3" x14ac:dyDescent="0.2">
      <c r="A4460" s="32"/>
      <c r="C4460" s="39"/>
    </row>
    <row r="4461" spans="1:3" x14ac:dyDescent="0.2">
      <c r="A4461" s="32"/>
      <c r="C4461" s="39"/>
    </row>
    <row r="4462" spans="1:3" x14ac:dyDescent="0.2">
      <c r="A4462" s="32"/>
      <c r="C4462" s="39"/>
    </row>
    <row r="4463" spans="1:3" x14ac:dyDescent="0.2">
      <c r="A4463" s="32"/>
      <c r="C4463" s="39"/>
    </row>
    <row r="4464" spans="1:3" x14ac:dyDescent="0.2">
      <c r="A4464" s="32"/>
      <c r="C4464" s="39"/>
    </row>
    <row r="4465" spans="1:3" x14ac:dyDescent="0.2">
      <c r="A4465" s="32"/>
      <c r="C4465" s="39"/>
    </row>
    <row r="4466" spans="1:3" x14ac:dyDescent="0.2">
      <c r="A4466" s="32"/>
      <c r="C4466" s="39"/>
    </row>
    <row r="4467" spans="1:3" x14ac:dyDescent="0.2">
      <c r="A4467" s="32"/>
      <c r="C4467" s="39"/>
    </row>
    <row r="4468" spans="1:3" x14ac:dyDescent="0.2">
      <c r="A4468" s="32"/>
      <c r="C4468" s="39"/>
    </row>
    <row r="4469" spans="1:3" x14ac:dyDescent="0.2">
      <c r="A4469" s="32"/>
      <c r="C4469" s="39"/>
    </row>
    <row r="4470" spans="1:3" x14ac:dyDescent="0.2">
      <c r="A4470" s="32"/>
      <c r="C4470" s="39"/>
    </row>
    <row r="4471" spans="1:3" x14ac:dyDescent="0.2">
      <c r="A4471" s="32"/>
      <c r="C4471" s="39"/>
    </row>
    <row r="4472" spans="1:3" x14ac:dyDescent="0.2">
      <c r="A4472" s="32"/>
      <c r="C4472" s="39"/>
    </row>
    <row r="4473" spans="1:3" x14ac:dyDescent="0.2">
      <c r="A4473" s="32"/>
      <c r="C4473" s="39"/>
    </row>
    <row r="4474" spans="1:3" x14ac:dyDescent="0.2">
      <c r="A4474" s="32"/>
      <c r="C4474" s="39"/>
    </row>
    <row r="4475" spans="1:3" x14ac:dyDescent="0.2">
      <c r="A4475" s="32"/>
      <c r="C4475" s="39"/>
    </row>
    <row r="4476" spans="1:3" x14ac:dyDescent="0.2">
      <c r="A4476" s="32"/>
      <c r="C4476" s="39"/>
    </row>
    <row r="4477" spans="1:3" x14ac:dyDescent="0.2">
      <c r="A4477" s="32"/>
      <c r="C4477" s="39"/>
    </row>
    <row r="4478" spans="1:3" x14ac:dyDescent="0.2">
      <c r="A4478" s="32"/>
      <c r="C4478" s="39"/>
    </row>
    <row r="4479" spans="1:3" x14ac:dyDescent="0.2">
      <c r="A4479" s="32"/>
      <c r="C4479" s="39"/>
    </row>
    <row r="4480" spans="1:3" x14ac:dyDescent="0.2">
      <c r="A4480" s="32"/>
      <c r="C4480" s="39"/>
    </row>
    <row r="4481" spans="1:3" x14ac:dyDescent="0.2">
      <c r="A4481" s="32"/>
      <c r="C4481" s="39"/>
    </row>
    <row r="4482" spans="1:3" x14ac:dyDescent="0.2">
      <c r="A4482" s="32"/>
      <c r="C4482" s="39"/>
    </row>
    <row r="4483" spans="1:3" x14ac:dyDescent="0.2">
      <c r="A4483" s="32"/>
      <c r="C4483" s="39"/>
    </row>
    <row r="4484" spans="1:3" x14ac:dyDescent="0.2">
      <c r="A4484" s="32"/>
      <c r="C4484" s="39"/>
    </row>
    <row r="4485" spans="1:3" x14ac:dyDescent="0.2">
      <c r="A4485" s="32"/>
      <c r="C4485" s="39"/>
    </row>
    <row r="4486" spans="1:3" x14ac:dyDescent="0.2">
      <c r="A4486" s="32"/>
      <c r="C4486" s="39"/>
    </row>
    <row r="4487" spans="1:3" x14ac:dyDescent="0.2">
      <c r="A4487" s="32"/>
      <c r="C4487" s="39"/>
    </row>
    <row r="4488" spans="1:3" x14ac:dyDescent="0.2">
      <c r="A4488" s="32"/>
      <c r="C4488" s="39"/>
    </row>
    <row r="4489" spans="1:3" x14ac:dyDescent="0.2">
      <c r="A4489" s="32"/>
      <c r="C4489" s="39"/>
    </row>
    <row r="4490" spans="1:3" x14ac:dyDescent="0.2">
      <c r="A4490" s="32"/>
      <c r="C4490" s="39"/>
    </row>
    <row r="4491" spans="1:3" x14ac:dyDescent="0.2">
      <c r="A4491" s="32"/>
      <c r="C4491" s="39"/>
    </row>
    <row r="4492" spans="1:3" x14ac:dyDescent="0.2">
      <c r="A4492" s="32"/>
      <c r="C4492" s="39"/>
    </row>
    <row r="4493" spans="1:3" x14ac:dyDescent="0.2">
      <c r="A4493" s="32"/>
      <c r="C4493" s="39"/>
    </row>
    <row r="4494" spans="1:3" x14ac:dyDescent="0.2">
      <c r="A4494" s="32"/>
      <c r="C4494" s="39"/>
    </row>
    <row r="4495" spans="1:3" x14ac:dyDescent="0.2">
      <c r="A4495" s="32"/>
      <c r="C4495" s="39"/>
    </row>
    <row r="4496" spans="1:3" x14ac:dyDescent="0.2">
      <c r="A4496" s="32"/>
      <c r="C4496" s="39"/>
    </row>
    <row r="4497" spans="1:3" x14ac:dyDescent="0.2">
      <c r="A4497" s="32"/>
      <c r="C4497" s="39"/>
    </row>
    <row r="4498" spans="1:3" x14ac:dyDescent="0.2">
      <c r="A4498" s="32"/>
      <c r="C4498" s="39"/>
    </row>
    <row r="4499" spans="1:3" x14ac:dyDescent="0.2">
      <c r="A4499" s="32"/>
      <c r="C4499" s="39"/>
    </row>
    <row r="4500" spans="1:3" x14ac:dyDescent="0.2">
      <c r="A4500" s="32"/>
      <c r="C4500" s="39"/>
    </row>
    <row r="4501" spans="1:3" x14ac:dyDescent="0.2">
      <c r="A4501" s="32"/>
      <c r="C4501" s="39"/>
    </row>
    <row r="4502" spans="1:3" x14ac:dyDescent="0.2">
      <c r="A4502" s="32"/>
      <c r="C4502" s="39"/>
    </row>
    <row r="4503" spans="1:3" x14ac:dyDescent="0.2">
      <c r="A4503" s="32"/>
      <c r="C4503" s="39"/>
    </row>
    <row r="4504" spans="1:3" x14ac:dyDescent="0.2">
      <c r="A4504" s="32"/>
      <c r="C4504" s="39"/>
    </row>
    <row r="4505" spans="1:3" x14ac:dyDescent="0.2">
      <c r="A4505" s="32"/>
      <c r="C4505" s="39"/>
    </row>
    <row r="4506" spans="1:3" x14ac:dyDescent="0.2">
      <c r="A4506" s="32"/>
      <c r="C4506" s="39"/>
    </row>
    <row r="4507" spans="1:3" x14ac:dyDescent="0.2">
      <c r="A4507" s="32"/>
      <c r="C4507" s="39"/>
    </row>
    <row r="4508" spans="1:3" x14ac:dyDescent="0.2">
      <c r="A4508" s="32"/>
      <c r="C4508" s="39"/>
    </row>
    <row r="4509" spans="1:3" x14ac:dyDescent="0.2">
      <c r="A4509" s="32"/>
      <c r="C4509" s="39"/>
    </row>
    <row r="4510" spans="1:3" x14ac:dyDescent="0.2">
      <c r="A4510" s="32"/>
      <c r="C4510" s="39"/>
    </row>
    <row r="4511" spans="1:3" x14ac:dyDescent="0.2">
      <c r="A4511" s="32"/>
      <c r="C4511" s="39"/>
    </row>
    <row r="4512" spans="1:3" x14ac:dyDescent="0.2">
      <c r="A4512" s="32"/>
      <c r="C4512" s="39"/>
    </row>
    <row r="4513" spans="1:3" x14ac:dyDescent="0.2">
      <c r="A4513" s="32"/>
      <c r="C4513" s="39"/>
    </row>
    <row r="4514" spans="1:3" x14ac:dyDescent="0.2">
      <c r="A4514" s="32"/>
      <c r="C4514" s="39"/>
    </row>
    <row r="4515" spans="1:3" x14ac:dyDescent="0.2">
      <c r="A4515" s="32"/>
      <c r="C4515" s="39"/>
    </row>
    <row r="4516" spans="1:3" x14ac:dyDescent="0.2">
      <c r="A4516" s="32"/>
      <c r="C4516" s="39"/>
    </row>
    <row r="4517" spans="1:3" x14ac:dyDescent="0.2">
      <c r="A4517" s="32"/>
      <c r="C4517" s="39"/>
    </row>
    <row r="4518" spans="1:3" x14ac:dyDescent="0.2">
      <c r="A4518" s="32"/>
      <c r="C4518" s="39"/>
    </row>
    <row r="4519" spans="1:3" x14ac:dyDescent="0.2">
      <c r="A4519" s="32"/>
      <c r="C4519" s="39"/>
    </row>
    <row r="4520" spans="1:3" x14ac:dyDescent="0.2">
      <c r="A4520" s="32"/>
      <c r="C4520" s="39"/>
    </row>
    <row r="4521" spans="1:3" x14ac:dyDescent="0.2">
      <c r="A4521" s="32"/>
      <c r="C4521" s="39"/>
    </row>
    <row r="4522" spans="1:3" x14ac:dyDescent="0.2">
      <c r="A4522" s="32"/>
      <c r="C4522" s="39"/>
    </row>
    <row r="4523" spans="1:3" x14ac:dyDescent="0.2">
      <c r="A4523" s="32"/>
      <c r="C4523" s="39"/>
    </row>
    <row r="4524" spans="1:3" x14ac:dyDescent="0.2">
      <c r="A4524" s="32"/>
      <c r="C4524" s="39"/>
    </row>
    <row r="4525" spans="1:3" x14ac:dyDescent="0.2">
      <c r="A4525" s="32"/>
      <c r="C4525" s="39"/>
    </row>
    <row r="4526" spans="1:3" x14ac:dyDescent="0.2">
      <c r="A4526" s="32"/>
      <c r="C4526" s="39"/>
    </row>
    <row r="4527" spans="1:3" x14ac:dyDescent="0.2">
      <c r="A4527" s="32"/>
      <c r="C4527" s="39"/>
    </row>
    <row r="4528" spans="1:3" x14ac:dyDescent="0.2">
      <c r="A4528" s="32"/>
      <c r="C4528" s="39"/>
    </row>
    <row r="4529" spans="1:3" x14ac:dyDescent="0.2">
      <c r="A4529" s="32"/>
      <c r="C4529" s="39"/>
    </row>
    <row r="4530" spans="1:3" x14ac:dyDescent="0.2">
      <c r="A4530" s="32"/>
      <c r="C4530" s="39"/>
    </row>
    <row r="4531" spans="1:3" x14ac:dyDescent="0.2">
      <c r="A4531" s="32"/>
      <c r="C4531" s="39"/>
    </row>
    <row r="4532" spans="1:3" x14ac:dyDescent="0.2">
      <c r="A4532" s="32"/>
      <c r="C4532" s="39"/>
    </row>
    <row r="4533" spans="1:3" x14ac:dyDescent="0.2">
      <c r="A4533" s="32"/>
      <c r="C4533" s="39"/>
    </row>
    <row r="4534" spans="1:3" x14ac:dyDescent="0.2">
      <c r="A4534" s="32"/>
      <c r="C4534" s="39"/>
    </row>
    <row r="4535" spans="1:3" x14ac:dyDescent="0.2">
      <c r="A4535" s="32"/>
      <c r="C4535" s="39"/>
    </row>
    <row r="4536" spans="1:3" x14ac:dyDescent="0.2">
      <c r="A4536" s="32"/>
      <c r="C4536" s="39"/>
    </row>
    <row r="4537" spans="1:3" x14ac:dyDescent="0.2">
      <c r="A4537" s="32"/>
      <c r="C4537" s="39"/>
    </row>
    <row r="4538" spans="1:3" x14ac:dyDescent="0.2">
      <c r="A4538" s="32"/>
      <c r="C4538" s="39"/>
    </row>
    <row r="4539" spans="1:3" x14ac:dyDescent="0.2">
      <c r="A4539" s="32"/>
      <c r="C4539" s="39"/>
    </row>
    <row r="4540" spans="1:3" x14ac:dyDescent="0.2">
      <c r="A4540" s="32"/>
      <c r="C4540" s="39"/>
    </row>
    <row r="4541" spans="1:3" x14ac:dyDescent="0.2">
      <c r="A4541" s="32"/>
      <c r="C4541" s="39"/>
    </row>
    <row r="4542" spans="1:3" x14ac:dyDescent="0.2">
      <c r="A4542" s="32"/>
      <c r="C4542" s="39"/>
    </row>
    <row r="4543" spans="1:3" x14ac:dyDescent="0.2">
      <c r="A4543" s="32"/>
      <c r="C4543" s="39"/>
    </row>
    <row r="4544" spans="1:3" x14ac:dyDescent="0.2">
      <c r="A4544" s="32"/>
      <c r="C4544" s="39"/>
    </row>
    <row r="4545" spans="1:3" x14ac:dyDescent="0.2">
      <c r="A4545" s="32"/>
      <c r="C4545" s="39"/>
    </row>
    <row r="4546" spans="1:3" x14ac:dyDescent="0.2">
      <c r="A4546" s="32"/>
      <c r="C4546" s="39"/>
    </row>
    <row r="4547" spans="1:3" x14ac:dyDescent="0.2">
      <c r="A4547" s="32"/>
      <c r="C4547" s="39"/>
    </row>
    <row r="4548" spans="1:3" x14ac:dyDescent="0.2">
      <c r="A4548" s="32"/>
      <c r="C4548" s="39"/>
    </row>
    <row r="4549" spans="1:3" x14ac:dyDescent="0.2">
      <c r="A4549" s="32"/>
      <c r="C4549" s="39"/>
    </row>
    <row r="4550" spans="1:3" x14ac:dyDescent="0.2">
      <c r="A4550" s="32"/>
      <c r="C4550" s="39"/>
    </row>
    <row r="4551" spans="1:3" x14ac:dyDescent="0.2">
      <c r="A4551" s="32"/>
      <c r="C4551" s="39"/>
    </row>
    <row r="4552" spans="1:3" x14ac:dyDescent="0.2">
      <c r="A4552" s="32"/>
      <c r="C4552" s="39"/>
    </row>
    <row r="4553" spans="1:3" x14ac:dyDescent="0.2">
      <c r="A4553" s="32"/>
      <c r="C4553" s="39"/>
    </row>
    <row r="4554" spans="1:3" x14ac:dyDescent="0.2">
      <c r="A4554" s="32"/>
      <c r="C4554" s="39"/>
    </row>
    <row r="4555" spans="1:3" x14ac:dyDescent="0.2">
      <c r="A4555" s="32"/>
      <c r="C4555" s="39"/>
    </row>
    <row r="4556" spans="1:3" x14ac:dyDescent="0.2">
      <c r="A4556" s="32"/>
      <c r="C4556" s="39"/>
    </row>
    <row r="4557" spans="1:3" x14ac:dyDescent="0.2">
      <c r="A4557" s="32"/>
      <c r="C4557" s="39"/>
    </row>
    <row r="4558" spans="1:3" x14ac:dyDescent="0.2">
      <c r="A4558" s="32"/>
      <c r="C4558" s="39"/>
    </row>
    <row r="4559" spans="1:3" x14ac:dyDescent="0.2">
      <c r="A4559" s="32"/>
      <c r="C4559" s="39"/>
    </row>
    <row r="4560" spans="1:3" x14ac:dyDescent="0.2">
      <c r="A4560" s="32"/>
      <c r="C4560" s="39"/>
    </row>
    <row r="4561" spans="1:3" x14ac:dyDescent="0.2">
      <c r="A4561" s="32"/>
      <c r="C4561" s="39"/>
    </row>
    <row r="4562" spans="1:3" x14ac:dyDescent="0.2">
      <c r="A4562" s="32"/>
      <c r="C4562" s="39"/>
    </row>
    <row r="4563" spans="1:3" x14ac:dyDescent="0.2">
      <c r="A4563" s="32"/>
      <c r="C4563" s="39"/>
    </row>
    <row r="4564" spans="1:3" x14ac:dyDescent="0.2">
      <c r="A4564" s="32"/>
      <c r="C4564" s="39"/>
    </row>
    <row r="4565" spans="1:3" x14ac:dyDescent="0.2">
      <c r="A4565" s="32"/>
      <c r="C4565" s="39"/>
    </row>
    <row r="4566" spans="1:3" x14ac:dyDescent="0.2">
      <c r="A4566" s="32"/>
      <c r="C4566" s="39"/>
    </row>
    <row r="4567" spans="1:3" x14ac:dyDescent="0.2">
      <c r="A4567" s="32"/>
      <c r="C4567" s="39"/>
    </row>
    <row r="4568" spans="1:3" x14ac:dyDescent="0.2">
      <c r="A4568" s="32"/>
      <c r="C4568" s="39"/>
    </row>
    <row r="4569" spans="1:3" x14ac:dyDescent="0.2">
      <c r="A4569" s="32"/>
      <c r="C4569" s="39"/>
    </row>
    <row r="4570" spans="1:3" x14ac:dyDescent="0.2">
      <c r="A4570" s="32"/>
      <c r="C4570" s="39"/>
    </row>
    <row r="4571" spans="1:3" x14ac:dyDescent="0.2">
      <c r="A4571" s="32"/>
      <c r="C4571" s="39"/>
    </row>
    <row r="4572" spans="1:3" x14ac:dyDescent="0.2">
      <c r="A4572" s="32"/>
      <c r="C4572" s="39"/>
    </row>
    <row r="4573" spans="1:3" x14ac:dyDescent="0.2">
      <c r="A4573" s="32"/>
      <c r="C4573" s="39"/>
    </row>
    <row r="4574" spans="1:3" x14ac:dyDescent="0.2">
      <c r="A4574" s="32"/>
      <c r="C4574" s="39"/>
    </row>
    <row r="4575" spans="1:3" x14ac:dyDescent="0.2">
      <c r="A4575" s="32"/>
      <c r="C4575" s="39"/>
    </row>
    <row r="4576" spans="1:3" x14ac:dyDescent="0.2">
      <c r="A4576" s="32"/>
      <c r="C4576" s="39"/>
    </row>
    <row r="4577" spans="1:3" x14ac:dyDescent="0.2">
      <c r="A4577" s="32"/>
      <c r="C4577" s="39"/>
    </row>
    <row r="4578" spans="1:3" x14ac:dyDescent="0.2">
      <c r="A4578" s="32"/>
      <c r="C4578" s="39"/>
    </row>
    <row r="4579" spans="1:3" x14ac:dyDescent="0.2">
      <c r="A4579" s="32"/>
      <c r="C4579" s="39"/>
    </row>
    <row r="4580" spans="1:3" x14ac:dyDescent="0.2">
      <c r="A4580" s="32"/>
      <c r="C4580" s="39"/>
    </row>
    <row r="4581" spans="1:3" x14ac:dyDescent="0.2">
      <c r="A4581" s="32"/>
      <c r="C4581" s="39"/>
    </row>
    <row r="4582" spans="1:3" x14ac:dyDescent="0.2">
      <c r="A4582" s="32"/>
      <c r="C4582" s="39"/>
    </row>
    <row r="4583" spans="1:3" x14ac:dyDescent="0.2">
      <c r="A4583" s="32"/>
      <c r="C4583" s="39"/>
    </row>
    <row r="4584" spans="1:3" x14ac:dyDescent="0.2">
      <c r="A4584" s="32"/>
      <c r="C4584" s="39"/>
    </row>
    <row r="4585" spans="1:3" x14ac:dyDescent="0.2">
      <c r="A4585" s="32"/>
      <c r="C4585" s="39"/>
    </row>
    <row r="4586" spans="1:3" x14ac:dyDescent="0.2">
      <c r="A4586" s="32"/>
      <c r="C4586" s="39"/>
    </row>
    <row r="4587" spans="1:3" x14ac:dyDescent="0.2">
      <c r="A4587" s="32"/>
      <c r="C4587" s="39"/>
    </row>
    <row r="4588" spans="1:3" x14ac:dyDescent="0.2">
      <c r="A4588" s="32"/>
      <c r="C4588" s="39"/>
    </row>
    <row r="4589" spans="1:3" x14ac:dyDescent="0.2">
      <c r="A4589" s="32"/>
      <c r="C4589" s="39"/>
    </row>
    <row r="4590" spans="1:3" x14ac:dyDescent="0.2">
      <c r="A4590" s="32"/>
      <c r="C4590" s="39"/>
    </row>
    <row r="4591" spans="1:3" x14ac:dyDescent="0.2">
      <c r="A4591" s="32"/>
      <c r="C4591" s="39"/>
    </row>
    <row r="4592" spans="1:3" x14ac:dyDescent="0.2">
      <c r="A4592" s="32"/>
      <c r="C4592" s="39"/>
    </row>
    <row r="4593" spans="1:3" x14ac:dyDescent="0.2">
      <c r="A4593" s="32"/>
      <c r="C4593" s="39"/>
    </row>
    <row r="4594" spans="1:3" x14ac:dyDescent="0.2">
      <c r="A4594" s="32"/>
      <c r="C4594" s="39"/>
    </row>
    <row r="4595" spans="1:3" x14ac:dyDescent="0.2">
      <c r="A4595" s="32"/>
      <c r="C4595" s="39"/>
    </row>
    <row r="4596" spans="1:3" x14ac:dyDescent="0.2">
      <c r="A4596" s="32"/>
      <c r="C4596" s="39"/>
    </row>
    <row r="4597" spans="1:3" x14ac:dyDescent="0.2">
      <c r="A4597" s="32"/>
      <c r="C4597" s="39"/>
    </row>
    <row r="4598" spans="1:3" x14ac:dyDescent="0.2">
      <c r="A4598" s="32"/>
      <c r="C4598" s="39"/>
    </row>
    <row r="4599" spans="1:3" x14ac:dyDescent="0.2">
      <c r="A4599" s="32"/>
      <c r="C4599" s="39"/>
    </row>
    <row r="4600" spans="1:3" x14ac:dyDescent="0.2">
      <c r="A4600" s="32"/>
      <c r="C4600" s="39"/>
    </row>
    <row r="4601" spans="1:3" x14ac:dyDescent="0.2">
      <c r="A4601" s="32"/>
      <c r="C4601" s="39"/>
    </row>
    <row r="4602" spans="1:3" x14ac:dyDescent="0.2">
      <c r="A4602" s="32"/>
      <c r="C4602" s="39"/>
    </row>
    <row r="4603" spans="1:3" x14ac:dyDescent="0.2">
      <c r="A4603" s="32"/>
      <c r="C4603" s="39"/>
    </row>
    <row r="4604" spans="1:3" x14ac:dyDescent="0.2">
      <c r="A4604" s="32"/>
      <c r="C4604" s="39"/>
    </row>
    <row r="4605" spans="1:3" x14ac:dyDescent="0.2">
      <c r="A4605" s="32"/>
      <c r="C4605" s="39"/>
    </row>
    <row r="4606" spans="1:3" x14ac:dyDescent="0.2">
      <c r="A4606" s="32"/>
      <c r="C4606" s="39"/>
    </row>
    <row r="4607" spans="1:3" x14ac:dyDescent="0.2">
      <c r="A4607" s="32"/>
      <c r="C4607" s="39"/>
    </row>
    <row r="4608" spans="1:3" x14ac:dyDescent="0.2">
      <c r="A4608" s="32"/>
      <c r="C4608" s="39"/>
    </row>
    <row r="4609" spans="1:3" x14ac:dyDescent="0.2">
      <c r="A4609" s="32"/>
      <c r="C4609" s="39"/>
    </row>
    <row r="4610" spans="1:3" x14ac:dyDescent="0.2">
      <c r="A4610" s="32"/>
      <c r="C4610" s="39"/>
    </row>
    <row r="4611" spans="1:3" x14ac:dyDescent="0.2">
      <c r="A4611" s="32"/>
      <c r="C4611" s="39"/>
    </row>
    <row r="4612" spans="1:3" x14ac:dyDescent="0.2">
      <c r="A4612" s="32"/>
      <c r="C4612" s="39"/>
    </row>
    <row r="4613" spans="1:3" x14ac:dyDescent="0.2">
      <c r="A4613" s="32"/>
      <c r="C4613" s="39"/>
    </row>
    <row r="4614" spans="1:3" x14ac:dyDescent="0.2">
      <c r="A4614" s="32"/>
      <c r="C4614" s="39"/>
    </row>
    <row r="4615" spans="1:3" x14ac:dyDescent="0.2">
      <c r="A4615" s="32"/>
      <c r="C4615" s="39"/>
    </row>
    <row r="4616" spans="1:3" x14ac:dyDescent="0.2">
      <c r="A4616" s="32"/>
      <c r="C4616" s="39"/>
    </row>
    <row r="4617" spans="1:3" x14ac:dyDescent="0.2">
      <c r="A4617" s="32"/>
      <c r="C4617" s="39"/>
    </row>
    <row r="4618" spans="1:3" x14ac:dyDescent="0.2">
      <c r="A4618" s="32"/>
      <c r="C4618" s="39"/>
    </row>
    <row r="4619" spans="1:3" x14ac:dyDescent="0.2">
      <c r="A4619" s="32"/>
      <c r="C4619" s="39"/>
    </row>
    <row r="4620" spans="1:3" x14ac:dyDescent="0.2">
      <c r="A4620" s="32"/>
      <c r="C4620" s="39"/>
    </row>
    <row r="4621" spans="1:3" x14ac:dyDescent="0.2">
      <c r="A4621" s="32"/>
      <c r="C4621" s="39"/>
    </row>
    <row r="4622" spans="1:3" x14ac:dyDescent="0.2">
      <c r="A4622" s="32"/>
      <c r="C4622" s="39"/>
    </row>
    <row r="4623" spans="1:3" x14ac:dyDescent="0.2">
      <c r="A4623" s="32"/>
      <c r="C4623" s="39"/>
    </row>
    <row r="4624" spans="1:3" x14ac:dyDescent="0.2">
      <c r="A4624" s="32"/>
      <c r="C4624" s="39"/>
    </row>
    <row r="4625" spans="1:3" x14ac:dyDescent="0.2">
      <c r="A4625" s="32"/>
      <c r="C4625" s="39"/>
    </row>
    <row r="4626" spans="1:3" x14ac:dyDescent="0.2">
      <c r="A4626" s="32"/>
      <c r="C4626" s="39"/>
    </row>
    <row r="4627" spans="1:3" x14ac:dyDescent="0.2">
      <c r="A4627" s="32"/>
      <c r="C4627" s="39"/>
    </row>
    <row r="4628" spans="1:3" x14ac:dyDescent="0.2">
      <c r="A4628" s="32"/>
      <c r="C4628" s="39"/>
    </row>
    <row r="4629" spans="1:3" x14ac:dyDescent="0.2">
      <c r="A4629" s="32"/>
      <c r="C4629" s="39"/>
    </row>
    <row r="4630" spans="1:3" x14ac:dyDescent="0.2">
      <c r="A4630" s="32"/>
      <c r="C4630" s="39"/>
    </row>
    <row r="4631" spans="1:3" x14ac:dyDescent="0.2">
      <c r="A4631" s="32"/>
      <c r="C4631" s="39"/>
    </row>
    <row r="4632" spans="1:3" x14ac:dyDescent="0.2">
      <c r="A4632" s="32"/>
      <c r="C4632" s="39"/>
    </row>
    <row r="4633" spans="1:3" x14ac:dyDescent="0.2">
      <c r="A4633" s="32"/>
      <c r="C4633" s="39"/>
    </row>
    <row r="4634" spans="1:3" x14ac:dyDescent="0.2">
      <c r="A4634" s="32"/>
      <c r="C4634" s="39"/>
    </row>
    <row r="4635" spans="1:3" x14ac:dyDescent="0.2">
      <c r="A4635" s="32"/>
      <c r="C4635" s="39"/>
    </row>
    <row r="4636" spans="1:3" x14ac:dyDescent="0.2">
      <c r="A4636" s="32"/>
      <c r="C4636" s="39"/>
    </row>
    <row r="4637" spans="1:3" x14ac:dyDescent="0.2">
      <c r="A4637" s="32"/>
      <c r="C4637" s="39"/>
    </row>
    <row r="4638" spans="1:3" x14ac:dyDescent="0.2">
      <c r="A4638" s="32"/>
      <c r="C4638" s="39"/>
    </row>
    <row r="4639" spans="1:3" x14ac:dyDescent="0.2">
      <c r="A4639" s="32"/>
      <c r="C4639" s="39"/>
    </row>
    <row r="4640" spans="1:3" x14ac:dyDescent="0.2">
      <c r="A4640" s="32"/>
      <c r="C4640" s="39"/>
    </row>
    <row r="4641" spans="1:3" x14ac:dyDescent="0.2">
      <c r="A4641" s="32"/>
      <c r="C4641" s="39"/>
    </row>
    <row r="4642" spans="1:3" x14ac:dyDescent="0.2">
      <c r="A4642" s="32"/>
      <c r="C4642" s="39"/>
    </row>
    <row r="4643" spans="1:3" x14ac:dyDescent="0.2">
      <c r="A4643" s="32"/>
      <c r="C4643" s="39"/>
    </row>
    <row r="4644" spans="1:3" x14ac:dyDescent="0.2">
      <c r="A4644" s="32"/>
      <c r="C4644" s="39"/>
    </row>
    <row r="4645" spans="1:3" x14ac:dyDescent="0.2">
      <c r="A4645" s="32"/>
      <c r="C4645" s="39"/>
    </row>
    <row r="4646" spans="1:3" x14ac:dyDescent="0.2">
      <c r="A4646" s="32"/>
      <c r="C4646" s="39"/>
    </row>
    <row r="4647" spans="1:3" x14ac:dyDescent="0.2">
      <c r="A4647" s="32"/>
      <c r="C4647" s="39"/>
    </row>
    <row r="4648" spans="1:3" x14ac:dyDescent="0.2">
      <c r="A4648" s="32"/>
      <c r="C4648" s="39"/>
    </row>
    <row r="4649" spans="1:3" x14ac:dyDescent="0.2">
      <c r="A4649" s="32"/>
      <c r="C4649" s="39"/>
    </row>
    <row r="4650" spans="1:3" x14ac:dyDescent="0.2">
      <c r="A4650" s="32"/>
      <c r="C4650" s="39"/>
    </row>
    <row r="4651" spans="1:3" x14ac:dyDescent="0.2">
      <c r="A4651" s="32"/>
      <c r="C4651" s="39"/>
    </row>
    <row r="4652" spans="1:3" x14ac:dyDescent="0.2">
      <c r="A4652" s="32"/>
      <c r="C4652" s="39"/>
    </row>
    <row r="4653" spans="1:3" x14ac:dyDescent="0.2">
      <c r="A4653" s="32"/>
      <c r="C4653" s="39"/>
    </row>
    <row r="4654" spans="1:3" x14ac:dyDescent="0.2">
      <c r="A4654" s="32"/>
      <c r="C4654" s="39"/>
    </row>
    <row r="4655" spans="1:3" x14ac:dyDescent="0.2">
      <c r="A4655" s="32"/>
      <c r="C4655" s="39"/>
    </row>
    <row r="4656" spans="1:3" x14ac:dyDescent="0.2">
      <c r="A4656" s="32"/>
      <c r="C4656" s="39"/>
    </row>
    <row r="4657" spans="1:3" x14ac:dyDescent="0.2">
      <c r="A4657" s="32"/>
      <c r="C4657" s="39"/>
    </row>
    <row r="4658" spans="1:3" x14ac:dyDescent="0.2">
      <c r="A4658" s="32"/>
      <c r="C4658" s="39"/>
    </row>
    <row r="4659" spans="1:3" x14ac:dyDescent="0.2">
      <c r="A4659" s="32"/>
      <c r="C4659" s="39"/>
    </row>
    <row r="4660" spans="1:3" x14ac:dyDescent="0.2">
      <c r="A4660" s="32"/>
      <c r="C4660" s="39"/>
    </row>
    <row r="4661" spans="1:3" x14ac:dyDescent="0.2">
      <c r="A4661" s="32"/>
      <c r="C4661" s="39"/>
    </row>
    <row r="4662" spans="1:3" x14ac:dyDescent="0.2">
      <c r="A4662" s="32"/>
      <c r="C4662" s="39"/>
    </row>
    <row r="4663" spans="1:3" x14ac:dyDescent="0.2">
      <c r="A4663" s="32"/>
      <c r="C4663" s="39"/>
    </row>
    <row r="4664" spans="1:3" x14ac:dyDescent="0.2">
      <c r="A4664" s="32"/>
      <c r="C4664" s="39"/>
    </row>
    <row r="4665" spans="1:3" x14ac:dyDescent="0.2">
      <c r="A4665" s="32"/>
      <c r="C4665" s="39"/>
    </row>
    <row r="4666" spans="1:3" x14ac:dyDescent="0.2">
      <c r="A4666" s="32"/>
      <c r="C4666" s="39"/>
    </row>
    <row r="4667" spans="1:3" x14ac:dyDescent="0.2">
      <c r="A4667" s="32"/>
      <c r="C4667" s="39"/>
    </row>
    <row r="4668" spans="1:3" x14ac:dyDescent="0.2">
      <c r="A4668" s="32"/>
      <c r="C4668" s="39"/>
    </row>
    <row r="4669" spans="1:3" x14ac:dyDescent="0.2">
      <c r="A4669" s="32"/>
      <c r="C4669" s="39"/>
    </row>
    <row r="4670" spans="1:3" x14ac:dyDescent="0.2">
      <c r="A4670" s="32"/>
      <c r="C4670" s="39"/>
    </row>
    <row r="4671" spans="1:3" x14ac:dyDescent="0.2">
      <c r="A4671" s="32"/>
      <c r="C4671" s="39"/>
    </row>
    <row r="4672" spans="1:3" x14ac:dyDescent="0.2">
      <c r="A4672" s="32"/>
      <c r="C4672" s="39"/>
    </row>
    <row r="4673" spans="1:3" x14ac:dyDescent="0.2">
      <c r="A4673" s="32"/>
      <c r="C4673" s="39"/>
    </row>
    <row r="4674" spans="1:3" x14ac:dyDescent="0.2">
      <c r="A4674" s="32"/>
      <c r="C4674" s="39"/>
    </row>
    <row r="4675" spans="1:3" x14ac:dyDescent="0.2">
      <c r="A4675" s="32"/>
      <c r="C4675" s="39"/>
    </row>
    <row r="4676" spans="1:3" x14ac:dyDescent="0.2">
      <c r="A4676" s="32"/>
      <c r="C4676" s="39"/>
    </row>
    <row r="4677" spans="1:3" x14ac:dyDescent="0.2">
      <c r="A4677" s="32"/>
      <c r="C4677" s="39"/>
    </row>
    <row r="4678" spans="1:3" x14ac:dyDescent="0.2">
      <c r="A4678" s="32"/>
      <c r="C4678" s="39"/>
    </row>
    <row r="4679" spans="1:3" x14ac:dyDescent="0.2">
      <c r="A4679" s="32"/>
      <c r="C4679" s="39"/>
    </row>
    <row r="4680" spans="1:3" x14ac:dyDescent="0.2">
      <c r="A4680" s="32"/>
      <c r="C4680" s="39"/>
    </row>
    <row r="4681" spans="1:3" x14ac:dyDescent="0.2">
      <c r="A4681" s="32"/>
      <c r="C4681" s="39"/>
    </row>
    <row r="4682" spans="1:3" x14ac:dyDescent="0.2">
      <c r="A4682" s="32"/>
      <c r="C4682" s="39"/>
    </row>
    <row r="4683" spans="1:3" x14ac:dyDescent="0.2">
      <c r="A4683" s="32"/>
      <c r="C4683" s="39"/>
    </row>
    <row r="4684" spans="1:3" x14ac:dyDescent="0.2">
      <c r="A4684" s="32"/>
      <c r="C4684" s="39"/>
    </row>
    <row r="4685" spans="1:3" x14ac:dyDescent="0.2">
      <c r="A4685" s="32"/>
      <c r="C4685" s="39"/>
    </row>
    <row r="4686" spans="1:3" x14ac:dyDescent="0.2">
      <c r="A4686" s="32"/>
      <c r="C4686" s="39"/>
    </row>
    <row r="4687" spans="1:3" x14ac:dyDescent="0.2">
      <c r="A4687" s="32"/>
      <c r="C4687" s="39"/>
    </row>
    <row r="4688" spans="1:3" x14ac:dyDescent="0.2">
      <c r="A4688" s="32"/>
      <c r="C4688" s="39"/>
    </row>
    <row r="4689" spans="1:3" x14ac:dyDescent="0.2">
      <c r="A4689" s="32"/>
      <c r="C4689" s="39"/>
    </row>
    <row r="4690" spans="1:3" x14ac:dyDescent="0.2">
      <c r="A4690" s="32"/>
      <c r="C4690" s="39"/>
    </row>
    <row r="4691" spans="1:3" x14ac:dyDescent="0.2">
      <c r="A4691" s="32"/>
      <c r="C4691" s="39"/>
    </row>
    <row r="4692" spans="1:3" x14ac:dyDescent="0.2">
      <c r="A4692" s="32"/>
      <c r="C4692" s="39"/>
    </row>
    <row r="4693" spans="1:3" x14ac:dyDescent="0.2">
      <c r="A4693" s="32"/>
      <c r="C4693" s="39"/>
    </row>
    <row r="4694" spans="1:3" x14ac:dyDescent="0.2">
      <c r="A4694" s="32"/>
      <c r="C4694" s="39"/>
    </row>
    <row r="4695" spans="1:3" x14ac:dyDescent="0.2">
      <c r="A4695" s="32"/>
      <c r="C4695" s="39"/>
    </row>
    <row r="4696" spans="1:3" x14ac:dyDescent="0.2">
      <c r="A4696" s="32"/>
      <c r="C4696" s="39"/>
    </row>
    <row r="4697" spans="1:3" x14ac:dyDescent="0.2">
      <c r="A4697" s="32"/>
      <c r="C4697" s="39"/>
    </row>
    <row r="4698" spans="1:3" x14ac:dyDescent="0.2">
      <c r="A4698" s="32"/>
      <c r="C4698" s="39"/>
    </row>
    <row r="4699" spans="1:3" x14ac:dyDescent="0.2">
      <c r="A4699" s="32"/>
      <c r="C4699" s="39"/>
    </row>
    <row r="4700" spans="1:3" x14ac:dyDescent="0.2">
      <c r="A4700" s="32"/>
      <c r="C4700" s="39"/>
    </row>
    <row r="4701" spans="1:3" x14ac:dyDescent="0.2">
      <c r="A4701" s="32"/>
      <c r="C4701" s="39"/>
    </row>
    <row r="4702" spans="1:3" x14ac:dyDescent="0.2">
      <c r="A4702" s="32"/>
      <c r="C4702" s="39"/>
    </row>
    <row r="4703" spans="1:3" x14ac:dyDescent="0.2">
      <c r="A4703" s="32"/>
      <c r="C4703" s="39"/>
    </row>
    <row r="4704" spans="1:3" x14ac:dyDescent="0.2">
      <c r="A4704" s="32"/>
      <c r="C4704" s="39"/>
    </row>
    <row r="4705" spans="1:3" x14ac:dyDescent="0.2">
      <c r="A4705" s="32"/>
      <c r="C4705" s="39"/>
    </row>
    <row r="4706" spans="1:3" x14ac:dyDescent="0.2">
      <c r="A4706" s="32"/>
      <c r="C4706" s="39"/>
    </row>
    <row r="4707" spans="1:3" x14ac:dyDescent="0.2">
      <c r="A4707" s="32"/>
      <c r="C4707" s="39"/>
    </row>
    <row r="4708" spans="1:3" x14ac:dyDescent="0.2">
      <c r="A4708" s="32"/>
      <c r="C4708" s="39"/>
    </row>
    <row r="4709" spans="1:3" x14ac:dyDescent="0.2">
      <c r="A4709" s="32"/>
      <c r="C4709" s="39"/>
    </row>
    <row r="4710" spans="1:3" x14ac:dyDescent="0.2">
      <c r="A4710" s="32"/>
      <c r="C4710" s="39"/>
    </row>
    <row r="4711" spans="1:3" x14ac:dyDescent="0.2">
      <c r="A4711" s="32"/>
      <c r="C4711" s="39"/>
    </row>
    <row r="4712" spans="1:3" x14ac:dyDescent="0.2">
      <c r="A4712" s="32"/>
      <c r="C4712" s="39"/>
    </row>
    <row r="4713" spans="1:3" x14ac:dyDescent="0.2">
      <c r="A4713" s="32"/>
      <c r="C4713" s="39"/>
    </row>
    <row r="4714" spans="1:3" x14ac:dyDescent="0.2">
      <c r="A4714" s="32"/>
      <c r="C4714" s="39"/>
    </row>
    <row r="4715" spans="1:3" x14ac:dyDescent="0.2">
      <c r="A4715" s="32"/>
      <c r="C4715" s="39"/>
    </row>
    <row r="4716" spans="1:3" x14ac:dyDescent="0.2">
      <c r="A4716" s="32"/>
      <c r="C4716" s="39"/>
    </row>
    <row r="4717" spans="1:3" x14ac:dyDescent="0.2">
      <c r="A4717" s="32"/>
      <c r="C4717" s="39"/>
    </row>
    <row r="4718" spans="1:3" x14ac:dyDescent="0.2">
      <c r="A4718" s="32"/>
      <c r="C4718" s="39"/>
    </row>
    <row r="4719" spans="1:3" x14ac:dyDescent="0.2">
      <c r="A4719" s="32"/>
      <c r="C4719" s="39"/>
    </row>
    <row r="4720" spans="1:3" x14ac:dyDescent="0.2">
      <c r="A4720" s="32"/>
      <c r="C4720" s="39"/>
    </row>
    <row r="4721" spans="1:3" x14ac:dyDescent="0.2">
      <c r="A4721" s="32"/>
      <c r="C4721" s="39"/>
    </row>
    <row r="4722" spans="1:3" x14ac:dyDescent="0.2">
      <c r="A4722" s="32"/>
      <c r="C4722" s="39"/>
    </row>
    <row r="4723" spans="1:3" x14ac:dyDescent="0.2">
      <c r="A4723" s="32"/>
      <c r="C4723" s="39"/>
    </row>
    <row r="4724" spans="1:3" x14ac:dyDescent="0.2">
      <c r="A4724" s="32"/>
      <c r="C4724" s="39"/>
    </row>
    <row r="4725" spans="1:3" x14ac:dyDescent="0.2">
      <c r="A4725" s="32"/>
      <c r="C4725" s="39"/>
    </row>
    <row r="4726" spans="1:3" x14ac:dyDescent="0.2">
      <c r="A4726" s="32"/>
      <c r="C4726" s="39"/>
    </row>
    <row r="4727" spans="1:3" x14ac:dyDescent="0.2">
      <c r="A4727" s="32"/>
      <c r="C4727" s="39"/>
    </row>
    <row r="4728" spans="1:3" x14ac:dyDescent="0.2">
      <c r="A4728" s="32"/>
      <c r="C4728" s="39"/>
    </row>
    <row r="4729" spans="1:3" x14ac:dyDescent="0.2">
      <c r="A4729" s="32"/>
      <c r="C4729" s="39"/>
    </row>
    <row r="4730" spans="1:3" x14ac:dyDescent="0.2">
      <c r="A4730" s="32"/>
      <c r="C4730" s="39"/>
    </row>
    <row r="4731" spans="1:3" x14ac:dyDescent="0.2">
      <c r="A4731" s="32"/>
      <c r="C4731" s="39"/>
    </row>
    <row r="4732" spans="1:3" x14ac:dyDescent="0.2">
      <c r="A4732" s="32"/>
      <c r="C4732" s="39"/>
    </row>
    <row r="4733" spans="1:3" x14ac:dyDescent="0.2">
      <c r="A4733" s="32"/>
      <c r="C4733" s="39"/>
    </row>
    <row r="4734" spans="1:3" x14ac:dyDescent="0.2">
      <c r="A4734" s="32"/>
      <c r="C4734" s="39"/>
    </row>
    <row r="4735" spans="1:3" x14ac:dyDescent="0.2">
      <c r="A4735" s="32"/>
      <c r="C4735" s="39"/>
    </row>
    <row r="4736" spans="1:3" x14ac:dyDescent="0.2">
      <c r="A4736" s="32"/>
      <c r="C4736" s="39"/>
    </row>
    <row r="4737" spans="1:3" x14ac:dyDescent="0.2">
      <c r="A4737" s="32"/>
      <c r="C4737" s="39"/>
    </row>
    <row r="4738" spans="1:3" x14ac:dyDescent="0.2">
      <c r="A4738" s="32"/>
      <c r="C4738" s="39"/>
    </row>
    <row r="4739" spans="1:3" x14ac:dyDescent="0.2">
      <c r="A4739" s="32"/>
      <c r="C4739" s="39"/>
    </row>
    <row r="4740" spans="1:3" x14ac:dyDescent="0.2">
      <c r="A4740" s="32"/>
      <c r="C4740" s="39"/>
    </row>
    <row r="4741" spans="1:3" x14ac:dyDescent="0.2">
      <c r="A4741" s="32"/>
      <c r="C4741" s="39"/>
    </row>
    <row r="4742" spans="1:3" x14ac:dyDescent="0.2">
      <c r="A4742" s="32"/>
      <c r="C4742" s="39"/>
    </row>
    <row r="4743" spans="1:3" x14ac:dyDescent="0.2">
      <c r="A4743" s="32"/>
      <c r="C4743" s="39"/>
    </row>
    <row r="4744" spans="1:3" x14ac:dyDescent="0.2">
      <c r="A4744" s="32"/>
      <c r="C4744" s="39"/>
    </row>
    <row r="4745" spans="1:3" x14ac:dyDescent="0.2">
      <c r="A4745" s="32"/>
      <c r="C4745" s="39"/>
    </row>
    <row r="4746" spans="1:3" x14ac:dyDescent="0.2">
      <c r="A4746" s="32"/>
      <c r="C4746" s="39"/>
    </row>
    <row r="4747" spans="1:3" x14ac:dyDescent="0.2">
      <c r="A4747" s="32"/>
      <c r="C4747" s="39"/>
    </row>
    <row r="4748" spans="1:3" x14ac:dyDescent="0.2">
      <c r="A4748" s="32"/>
      <c r="C4748" s="39"/>
    </row>
    <row r="4749" spans="1:3" x14ac:dyDescent="0.2">
      <c r="A4749" s="32"/>
      <c r="C4749" s="39"/>
    </row>
    <row r="4750" spans="1:3" x14ac:dyDescent="0.2">
      <c r="A4750" s="32"/>
      <c r="C4750" s="39"/>
    </row>
    <row r="4751" spans="1:3" x14ac:dyDescent="0.2">
      <c r="A4751" s="32"/>
      <c r="C4751" s="39"/>
    </row>
    <row r="4752" spans="1:3" x14ac:dyDescent="0.2">
      <c r="A4752" s="32"/>
      <c r="C4752" s="39"/>
    </row>
    <row r="4753" spans="1:3" x14ac:dyDescent="0.2">
      <c r="A4753" s="32"/>
      <c r="C4753" s="39"/>
    </row>
    <row r="4754" spans="1:3" x14ac:dyDescent="0.2">
      <c r="A4754" s="32"/>
      <c r="C4754" s="39"/>
    </row>
    <row r="4755" spans="1:3" x14ac:dyDescent="0.2">
      <c r="A4755" s="32"/>
      <c r="C4755" s="39"/>
    </row>
    <row r="4756" spans="1:3" x14ac:dyDescent="0.2">
      <c r="A4756" s="32"/>
      <c r="C4756" s="39"/>
    </row>
    <row r="4757" spans="1:3" x14ac:dyDescent="0.2">
      <c r="A4757" s="32"/>
      <c r="C4757" s="39"/>
    </row>
    <row r="4758" spans="1:3" x14ac:dyDescent="0.2">
      <c r="A4758" s="32"/>
      <c r="C4758" s="39"/>
    </row>
    <row r="4759" spans="1:3" x14ac:dyDescent="0.2">
      <c r="A4759" s="32"/>
      <c r="C4759" s="39"/>
    </row>
    <row r="4760" spans="1:3" x14ac:dyDescent="0.2">
      <c r="A4760" s="32"/>
      <c r="C4760" s="39"/>
    </row>
    <row r="4761" spans="1:3" x14ac:dyDescent="0.2">
      <c r="A4761" s="32"/>
      <c r="C4761" s="39"/>
    </row>
    <row r="4762" spans="1:3" x14ac:dyDescent="0.2">
      <c r="A4762" s="32"/>
      <c r="C4762" s="39"/>
    </row>
    <row r="4763" spans="1:3" x14ac:dyDescent="0.2">
      <c r="A4763" s="32"/>
      <c r="C4763" s="39"/>
    </row>
    <row r="4764" spans="1:3" x14ac:dyDescent="0.2">
      <c r="A4764" s="32"/>
      <c r="C4764" s="39"/>
    </row>
    <row r="4765" spans="1:3" x14ac:dyDescent="0.2">
      <c r="A4765" s="32"/>
      <c r="C4765" s="39"/>
    </row>
    <row r="4766" spans="1:3" x14ac:dyDescent="0.2">
      <c r="A4766" s="32"/>
      <c r="C4766" s="39"/>
    </row>
    <row r="4767" spans="1:3" x14ac:dyDescent="0.2">
      <c r="A4767" s="32"/>
      <c r="C4767" s="39"/>
    </row>
    <row r="4768" spans="1:3" x14ac:dyDescent="0.2">
      <c r="A4768" s="32"/>
      <c r="C4768" s="39"/>
    </row>
    <row r="4769" spans="1:3" x14ac:dyDescent="0.2">
      <c r="A4769" s="32"/>
      <c r="C4769" s="39"/>
    </row>
    <row r="4770" spans="1:3" x14ac:dyDescent="0.2">
      <c r="A4770" s="32"/>
      <c r="C4770" s="39"/>
    </row>
    <row r="4771" spans="1:3" x14ac:dyDescent="0.2">
      <c r="A4771" s="32"/>
      <c r="C4771" s="39"/>
    </row>
    <row r="4772" spans="1:3" x14ac:dyDescent="0.2">
      <c r="A4772" s="32"/>
      <c r="C4772" s="39"/>
    </row>
    <row r="4773" spans="1:3" x14ac:dyDescent="0.2">
      <c r="A4773" s="32"/>
      <c r="C4773" s="39"/>
    </row>
    <row r="4774" spans="1:3" x14ac:dyDescent="0.2">
      <c r="A4774" s="32"/>
      <c r="C4774" s="39"/>
    </row>
    <row r="4775" spans="1:3" x14ac:dyDescent="0.2">
      <c r="A4775" s="32"/>
      <c r="C4775" s="39"/>
    </row>
    <row r="4776" spans="1:3" x14ac:dyDescent="0.2">
      <c r="A4776" s="32"/>
      <c r="C4776" s="39"/>
    </row>
    <row r="4777" spans="1:3" x14ac:dyDescent="0.2">
      <c r="A4777" s="32"/>
      <c r="C4777" s="39"/>
    </row>
    <row r="4778" spans="1:3" x14ac:dyDescent="0.2">
      <c r="A4778" s="32"/>
      <c r="C4778" s="39"/>
    </row>
    <row r="4779" spans="1:3" x14ac:dyDescent="0.2">
      <c r="A4779" s="32"/>
      <c r="C4779" s="39"/>
    </row>
    <row r="4780" spans="1:3" x14ac:dyDescent="0.2">
      <c r="A4780" s="32"/>
      <c r="C4780" s="39"/>
    </row>
    <row r="4781" spans="1:3" x14ac:dyDescent="0.2">
      <c r="A4781" s="32"/>
      <c r="C4781" s="39"/>
    </row>
    <row r="4782" spans="1:3" x14ac:dyDescent="0.2">
      <c r="A4782" s="32"/>
      <c r="C4782" s="39"/>
    </row>
    <row r="4783" spans="1:3" x14ac:dyDescent="0.2">
      <c r="A4783" s="32"/>
      <c r="C4783" s="39"/>
    </row>
    <row r="4784" spans="1:3" x14ac:dyDescent="0.2">
      <c r="A4784" s="32"/>
      <c r="C4784" s="39"/>
    </row>
    <row r="4785" spans="1:3" x14ac:dyDescent="0.2">
      <c r="A4785" s="32"/>
      <c r="C4785" s="39"/>
    </row>
    <row r="4786" spans="1:3" x14ac:dyDescent="0.2">
      <c r="A4786" s="32"/>
      <c r="C4786" s="39"/>
    </row>
    <row r="4787" spans="1:3" x14ac:dyDescent="0.2">
      <c r="A4787" s="32"/>
      <c r="C4787" s="39"/>
    </row>
    <row r="4788" spans="1:3" x14ac:dyDescent="0.2">
      <c r="A4788" s="32"/>
      <c r="C4788" s="39"/>
    </row>
    <row r="4789" spans="1:3" x14ac:dyDescent="0.2">
      <c r="A4789" s="32"/>
      <c r="C4789" s="39"/>
    </row>
    <row r="4790" spans="1:3" x14ac:dyDescent="0.2">
      <c r="A4790" s="32"/>
      <c r="C4790" s="39"/>
    </row>
    <row r="4791" spans="1:3" x14ac:dyDescent="0.2">
      <c r="A4791" s="32"/>
      <c r="C4791" s="39"/>
    </row>
    <row r="4792" spans="1:3" x14ac:dyDescent="0.2">
      <c r="A4792" s="32"/>
      <c r="C4792" s="39"/>
    </row>
    <row r="4793" spans="1:3" x14ac:dyDescent="0.2">
      <c r="A4793" s="32"/>
      <c r="C4793" s="39"/>
    </row>
    <row r="4794" spans="1:3" x14ac:dyDescent="0.2">
      <c r="A4794" s="32"/>
      <c r="C4794" s="39"/>
    </row>
    <row r="4795" spans="1:3" x14ac:dyDescent="0.2">
      <c r="A4795" s="32"/>
      <c r="C4795" s="39"/>
    </row>
    <row r="4796" spans="1:3" x14ac:dyDescent="0.2">
      <c r="A4796" s="32"/>
      <c r="C4796" s="39"/>
    </row>
    <row r="4797" spans="1:3" x14ac:dyDescent="0.2">
      <c r="A4797" s="32"/>
      <c r="C4797" s="39"/>
    </row>
    <row r="4798" spans="1:3" x14ac:dyDescent="0.2">
      <c r="A4798" s="32"/>
      <c r="C4798" s="39"/>
    </row>
    <row r="4799" spans="1:3" x14ac:dyDescent="0.2">
      <c r="A4799" s="32"/>
      <c r="C4799" s="39"/>
    </row>
    <row r="4800" spans="1:3" x14ac:dyDescent="0.2">
      <c r="A4800" s="32"/>
      <c r="C4800" s="39"/>
    </row>
    <row r="4801" spans="1:3" x14ac:dyDescent="0.2">
      <c r="A4801" s="32"/>
      <c r="C4801" s="39"/>
    </row>
    <row r="4802" spans="1:3" x14ac:dyDescent="0.2">
      <c r="A4802" s="32"/>
      <c r="C4802" s="39"/>
    </row>
    <row r="4803" spans="1:3" x14ac:dyDescent="0.2">
      <c r="A4803" s="32"/>
      <c r="C4803" s="39"/>
    </row>
    <row r="4804" spans="1:3" x14ac:dyDescent="0.2">
      <c r="A4804" s="32"/>
      <c r="C4804" s="39"/>
    </row>
    <row r="4805" spans="1:3" x14ac:dyDescent="0.2">
      <c r="A4805" s="32"/>
      <c r="C4805" s="39"/>
    </row>
    <row r="4806" spans="1:3" x14ac:dyDescent="0.2">
      <c r="A4806" s="32"/>
      <c r="C4806" s="39"/>
    </row>
    <row r="4807" spans="1:3" x14ac:dyDescent="0.2">
      <c r="A4807" s="32"/>
      <c r="C4807" s="39"/>
    </row>
    <row r="4808" spans="1:3" x14ac:dyDescent="0.2">
      <c r="A4808" s="32"/>
      <c r="C4808" s="39"/>
    </row>
    <row r="4809" spans="1:3" x14ac:dyDescent="0.2">
      <c r="A4809" s="32"/>
      <c r="C4809" s="39"/>
    </row>
    <row r="4810" spans="1:3" x14ac:dyDescent="0.2">
      <c r="A4810" s="32"/>
      <c r="C4810" s="39"/>
    </row>
    <row r="4811" spans="1:3" x14ac:dyDescent="0.2">
      <c r="A4811" s="32"/>
      <c r="C4811" s="39"/>
    </row>
    <row r="4812" spans="1:3" x14ac:dyDescent="0.2">
      <c r="A4812" s="32"/>
      <c r="C4812" s="39"/>
    </row>
    <row r="4813" spans="1:3" x14ac:dyDescent="0.2">
      <c r="A4813" s="32"/>
      <c r="C4813" s="39"/>
    </row>
    <row r="4814" spans="1:3" x14ac:dyDescent="0.2">
      <c r="A4814" s="32"/>
      <c r="C4814" s="39"/>
    </row>
    <row r="4815" spans="1:3" x14ac:dyDescent="0.2">
      <c r="A4815" s="32"/>
      <c r="C4815" s="39"/>
    </row>
    <row r="4816" spans="1:3" x14ac:dyDescent="0.2">
      <c r="A4816" s="32"/>
      <c r="C4816" s="39"/>
    </row>
    <row r="4817" spans="1:3" x14ac:dyDescent="0.2">
      <c r="A4817" s="32"/>
      <c r="C4817" s="39"/>
    </row>
    <row r="4818" spans="1:3" x14ac:dyDescent="0.2">
      <c r="A4818" s="32"/>
      <c r="C4818" s="39"/>
    </row>
    <row r="4819" spans="1:3" x14ac:dyDescent="0.2">
      <c r="A4819" s="32"/>
      <c r="C4819" s="39"/>
    </row>
    <row r="4820" spans="1:3" x14ac:dyDescent="0.2">
      <c r="A4820" s="32"/>
      <c r="C4820" s="39"/>
    </row>
    <row r="4821" spans="1:3" x14ac:dyDescent="0.2">
      <c r="A4821" s="32"/>
      <c r="C4821" s="39"/>
    </row>
    <row r="4822" spans="1:3" x14ac:dyDescent="0.2">
      <c r="A4822" s="32"/>
      <c r="C4822" s="39"/>
    </row>
    <row r="4823" spans="1:3" x14ac:dyDescent="0.2">
      <c r="A4823" s="32"/>
      <c r="C4823" s="39"/>
    </row>
    <row r="4824" spans="1:3" x14ac:dyDescent="0.2">
      <c r="A4824" s="32"/>
      <c r="C4824" s="39"/>
    </row>
    <row r="4825" spans="1:3" x14ac:dyDescent="0.2">
      <c r="A4825" s="32"/>
      <c r="C4825" s="39"/>
    </row>
    <row r="4826" spans="1:3" x14ac:dyDescent="0.2">
      <c r="A4826" s="32"/>
      <c r="C4826" s="39"/>
    </row>
    <row r="4827" spans="1:3" x14ac:dyDescent="0.2">
      <c r="A4827" s="32"/>
      <c r="C4827" s="39"/>
    </row>
    <row r="4828" spans="1:3" x14ac:dyDescent="0.2">
      <c r="A4828" s="32"/>
      <c r="C4828" s="39"/>
    </row>
    <row r="4829" spans="1:3" x14ac:dyDescent="0.2">
      <c r="A4829" s="32"/>
      <c r="C4829" s="39"/>
    </row>
    <row r="4830" spans="1:3" x14ac:dyDescent="0.2">
      <c r="A4830" s="32"/>
      <c r="C4830" s="39"/>
    </row>
    <row r="4831" spans="1:3" x14ac:dyDescent="0.2">
      <c r="A4831" s="32"/>
      <c r="C4831" s="39"/>
    </row>
    <row r="4832" spans="1:3" x14ac:dyDescent="0.2">
      <c r="A4832" s="32"/>
      <c r="C4832" s="39"/>
    </row>
    <row r="4833" spans="1:3" x14ac:dyDescent="0.2">
      <c r="A4833" s="32"/>
      <c r="C4833" s="39"/>
    </row>
    <row r="4834" spans="1:3" x14ac:dyDescent="0.2">
      <c r="A4834" s="32"/>
      <c r="C4834" s="39"/>
    </row>
    <row r="4835" spans="1:3" x14ac:dyDescent="0.2">
      <c r="A4835" s="32"/>
      <c r="C4835" s="39"/>
    </row>
    <row r="4836" spans="1:3" x14ac:dyDescent="0.2">
      <c r="A4836" s="32"/>
      <c r="C4836" s="39"/>
    </row>
    <row r="4837" spans="1:3" x14ac:dyDescent="0.2">
      <c r="A4837" s="32"/>
      <c r="C4837" s="39"/>
    </row>
    <row r="4838" spans="1:3" x14ac:dyDescent="0.2">
      <c r="A4838" s="32"/>
      <c r="C4838" s="39"/>
    </row>
    <row r="4839" spans="1:3" x14ac:dyDescent="0.2">
      <c r="A4839" s="32"/>
      <c r="C4839" s="39"/>
    </row>
    <row r="4840" spans="1:3" x14ac:dyDescent="0.2">
      <c r="A4840" s="32"/>
      <c r="C4840" s="39"/>
    </row>
    <row r="4841" spans="1:3" x14ac:dyDescent="0.2">
      <c r="A4841" s="32"/>
      <c r="C4841" s="39"/>
    </row>
    <row r="4842" spans="1:3" x14ac:dyDescent="0.2">
      <c r="A4842" s="32"/>
      <c r="C4842" s="39"/>
    </row>
    <row r="4843" spans="1:3" x14ac:dyDescent="0.2">
      <c r="A4843" s="32"/>
      <c r="C4843" s="39"/>
    </row>
    <row r="4844" spans="1:3" x14ac:dyDescent="0.2">
      <c r="A4844" s="32"/>
      <c r="C4844" s="39"/>
    </row>
    <row r="4845" spans="1:3" x14ac:dyDescent="0.2">
      <c r="A4845" s="32"/>
      <c r="C4845" s="39"/>
    </row>
    <row r="4846" spans="1:3" x14ac:dyDescent="0.2">
      <c r="A4846" s="32"/>
      <c r="C4846" s="39"/>
    </row>
    <row r="4847" spans="1:3" x14ac:dyDescent="0.2">
      <c r="A4847" s="32"/>
      <c r="C4847" s="39"/>
    </row>
    <row r="4848" spans="1:3" x14ac:dyDescent="0.2">
      <c r="A4848" s="32"/>
      <c r="C4848" s="39"/>
    </row>
    <row r="4849" spans="1:3" x14ac:dyDescent="0.2">
      <c r="A4849" s="32"/>
      <c r="C4849" s="39"/>
    </row>
    <row r="4850" spans="1:3" x14ac:dyDescent="0.2">
      <c r="A4850" s="32"/>
      <c r="C4850" s="39"/>
    </row>
    <row r="4851" spans="1:3" x14ac:dyDescent="0.2">
      <c r="A4851" s="32"/>
      <c r="C4851" s="39"/>
    </row>
    <row r="4852" spans="1:3" x14ac:dyDescent="0.2">
      <c r="A4852" s="32"/>
      <c r="C4852" s="39"/>
    </row>
    <row r="4853" spans="1:3" x14ac:dyDescent="0.2">
      <c r="A4853" s="32"/>
      <c r="C4853" s="39"/>
    </row>
    <row r="4854" spans="1:3" x14ac:dyDescent="0.2">
      <c r="A4854" s="32"/>
      <c r="C4854" s="39"/>
    </row>
    <row r="4855" spans="1:3" x14ac:dyDescent="0.2">
      <c r="A4855" s="32"/>
      <c r="C4855" s="39"/>
    </row>
    <row r="4856" spans="1:3" x14ac:dyDescent="0.2">
      <c r="A4856" s="32"/>
      <c r="C4856" s="39"/>
    </row>
    <row r="4857" spans="1:3" x14ac:dyDescent="0.2">
      <c r="A4857" s="32"/>
      <c r="C4857" s="39"/>
    </row>
    <row r="4858" spans="1:3" x14ac:dyDescent="0.2">
      <c r="A4858" s="32"/>
      <c r="C4858" s="39"/>
    </row>
    <row r="4859" spans="1:3" x14ac:dyDescent="0.2">
      <c r="A4859" s="32"/>
      <c r="C4859" s="39"/>
    </row>
    <row r="4860" spans="1:3" x14ac:dyDescent="0.2">
      <c r="A4860" s="32"/>
      <c r="C4860" s="39"/>
    </row>
    <row r="4861" spans="1:3" x14ac:dyDescent="0.2">
      <c r="A4861" s="32"/>
      <c r="C4861" s="39"/>
    </row>
    <row r="4862" spans="1:3" x14ac:dyDescent="0.2">
      <c r="A4862" s="32"/>
      <c r="C4862" s="39"/>
    </row>
    <row r="4863" spans="1:3" x14ac:dyDescent="0.2">
      <c r="A4863" s="32"/>
      <c r="C4863" s="39"/>
    </row>
    <row r="4864" spans="1:3" x14ac:dyDescent="0.2">
      <c r="A4864" s="32"/>
      <c r="C4864" s="39"/>
    </row>
    <row r="4865" spans="1:3" x14ac:dyDescent="0.2">
      <c r="A4865" s="32"/>
      <c r="C4865" s="39"/>
    </row>
    <row r="4866" spans="1:3" x14ac:dyDescent="0.2">
      <c r="A4866" s="32"/>
      <c r="C4866" s="39"/>
    </row>
    <row r="4867" spans="1:3" x14ac:dyDescent="0.2">
      <c r="A4867" s="32"/>
      <c r="C4867" s="39"/>
    </row>
    <row r="4868" spans="1:3" x14ac:dyDescent="0.2">
      <c r="A4868" s="32"/>
      <c r="C4868" s="39"/>
    </row>
    <row r="4869" spans="1:3" x14ac:dyDescent="0.2">
      <c r="A4869" s="32"/>
      <c r="C4869" s="39"/>
    </row>
    <row r="4870" spans="1:3" x14ac:dyDescent="0.2">
      <c r="A4870" s="32"/>
      <c r="C4870" s="39"/>
    </row>
    <row r="4871" spans="1:3" x14ac:dyDescent="0.2">
      <c r="A4871" s="32"/>
      <c r="C4871" s="39"/>
    </row>
    <row r="4872" spans="1:3" x14ac:dyDescent="0.2">
      <c r="A4872" s="32"/>
      <c r="C4872" s="39"/>
    </row>
    <row r="4873" spans="1:3" x14ac:dyDescent="0.2">
      <c r="A4873" s="32"/>
      <c r="C4873" s="39"/>
    </row>
    <row r="4874" spans="1:3" x14ac:dyDescent="0.2">
      <c r="A4874" s="32"/>
      <c r="C4874" s="39"/>
    </row>
    <row r="4875" spans="1:3" x14ac:dyDescent="0.2">
      <c r="A4875" s="32"/>
      <c r="C4875" s="39"/>
    </row>
    <row r="4876" spans="1:3" x14ac:dyDescent="0.2">
      <c r="A4876" s="32"/>
      <c r="C4876" s="39"/>
    </row>
    <row r="4877" spans="1:3" x14ac:dyDescent="0.2">
      <c r="A4877" s="32"/>
      <c r="C4877" s="39"/>
    </row>
    <row r="4878" spans="1:3" x14ac:dyDescent="0.2">
      <c r="A4878" s="32"/>
      <c r="C4878" s="39"/>
    </row>
    <row r="4879" spans="1:3" x14ac:dyDescent="0.2">
      <c r="A4879" s="32"/>
      <c r="C4879" s="39"/>
    </row>
    <row r="4880" spans="1:3" x14ac:dyDescent="0.2">
      <c r="A4880" s="32"/>
      <c r="C4880" s="39"/>
    </row>
    <row r="4881" spans="1:3" x14ac:dyDescent="0.2">
      <c r="A4881" s="32"/>
      <c r="C4881" s="39"/>
    </row>
    <row r="4882" spans="1:3" x14ac:dyDescent="0.2">
      <c r="A4882" s="32"/>
      <c r="C4882" s="39"/>
    </row>
    <row r="4883" spans="1:3" x14ac:dyDescent="0.2">
      <c r="A4883" s="32"/>
      <c r="C4883" s="39"/>
    </row>
    <row r="4884" spans="1:3" x14ac:dyDescent="0.2">
      <c r="A4884" s="32"/>
      <c r="C4884" s="39"/>
    </row>
    <row r="4885" spans="1:3" x14ac:dyDescent="0.2">
      <c r="A4885" s="32"/>
      <c r="C4885" s="39"/>
    </row>
    <row r="4886" spans="1:3" x14ac:dyDescent="0.2">
      <c r="A4886" s="32"/>
      <c r="C4886" s="39"/>
    </row>
    <row r="4887" spans="1:3" x14ac:dyDescent="0.2">
      <c r="A4887" s="32"/>
      <c r="C4887" s="39"/>
    </row>
    <row r="4888" spans="1:3" x14ac:dyDescent="0.2">
      <c r="A4888" s="32"/>
      <c r="C4888" s="39"/>
    </row>
    <row r="4889" spans="1:3" x14ac:dyDescent="0.2">
      <c r="A4889" s="32"/>
      <c r="C4889" s="39"/>
    </row>
    <row r="4890" spans="1:3" x14ac:dyDescent="0.2">
      <c r="A4890" s="32"/>
      <c r="C4890" s="39"/>
    </row>
    <row r="4891" spans="1:3" x14ac:dyDescent="0.2">
      <c r="A4891" s="32"/>
      <c r="C4891" s="39"/>
    </row>
    <row r="4892" spans="1:3" x14ac:dyDescent="0.2">
      <c r="A4892" s="32"/>
      <c r="C4892" s="39"/>
    </row>
    <row r="4893" spans="1:3" x14ac:dyDescent="0.2">
      <c r="A4893" s="32"/>
      <c r="C4893" s="39"/>
    </row>
    <row r="4894" spans="1:3" x14ac:dyDescent="0.2">
      <c r="A4894" s="32"/>
      <c r="C4894" s="39"/>
    </row>
    <row r="4895" spans="1:3" x14ac:dyDescent="0.2">
      <c r="A4895" s="32"/>
      <c r="C4895" s="39"/>
    </row>
    <row r="4896" spans="1:3" x14ac:dyDescent="0.2">
      <c r="A4896" s="32"/>
      <c r="C4896" s="39"/>
    </row>
    <row r="4897" spans="1:3" x14ac:dyDescent="0.2">
      <c r="A4897" s="32"/>
      <c r="C4897" s="39"/>
    </row>
    <row r="4898" spans="1:3" x14ac:dyDescent="0.2">
      <c r="A4898" s="32"/>
      <c r="C4898" s="39"/>
    </row>
    <row r="4899" spans="1:3" x14ac:dyDescent="0.2">
      <c r="A4899" s="32"/>
      <c r="C4899" s="39"/>
    </row>
    <row r="4900" spans="1:3" x14ac:dyDescent="0.2">
      <c r="A4900" s="32"/>
      <c r="C4900" s="39"/>
    </row>
    <row r="4901" spans="1:3" x14ac:dyDescent="0.2">
      <c r="A4901" s="32"/>
      <c r="C4901" s="39"/>
    </row>
    <row r="4902" spans="1:3" x14ac:dyDescent="0.2">
      <c r="A4902" s="32"/>
      <c r="C4902" s="39"/>
    </row>
    <row r="4903" spans="1:3" x14ac:dyDescent="0.2">
      <c r="A4903" s="32"/>
      <c r="C4903" s="39"/>
    </row>
    <row r="4904" spans="1:3" x14ac:dyDescent="0.2">
      <c r="A4904" s="32"/>
      <c r="C4904" s="39"/>
    </row>
    <row r="4905" spans="1:3" x14ac:dyDescent="0.2">
      <c r="A4905" s="32"/>
      <c r="C4905" s="39"/>
    </row>
    <row r="4906" spans="1:3" x14ac:dyDescent="0.2">
      <c r="A4906" s="32"/>
      <c r="C4906" s="39"/>
    </row>
    <row r="4907" spans="1:3" x14ac:dyDescent="0.2">
      <c r="A4907" s="32"/>
      <c r="C4907" s="39"/>
    </row>
    <row r="4908" spans="1:3" x14ac:dyDescent="0.2">
      <c r="A4908" s="32"/>
      <c r="C4908" s="39"/>
    </row>
    <row r="4909" spans="1:3" x14ac:dyDescent="0.2">
      <c r="A4909" s="32"/>
      <c r="C4909" s="39"/>
    </row>
    <row r="4910" spans="1:3" x14ac:dyDescent="0.2">
      <c r="A4910" s="32"/>
      <c r="C4910" s="39"/>
    </row>
    <row r="4911" spans="1:3" x14ac:dyDescent="0.2">
      <c r="A4911" s="32"/>
      <c r="C4911" s="39"/>
    </row>
    <row r="4912" spans="1:3" x14ac:dyDescent="0.2">
      <c r="A4912" s="32"/>
      <c r="C4912" s="39"/>
    </row>
    <row r="4913" spans="1:3" x14ac:dyDescent="0.2">
      <c r="A4913" s="32"/>
      <c r="C4913" s="39"/>
    </row>
    <row r="4914" spans="1:3" x14ac:dyDescent="0.2">
      <c r="A4914" s="32"/>
      <c r="C4914" s="39"/>
    </row>
    <row r="4915" spans="1:3" x14ac:dyDescent="0.2">
      <c r="A4915" s="32"/>
      <c r="C4915" s="39"/>
    </row>
    <row r="4916" spans="1:3" x14ac:dyDescent="0.2">
      <c r="A4916" s="32"/>
      <c r="C4916" s="39"/>
    </row>
    <row r="4917" spans="1:3" x14ac:dyDescent="0.2">
      <c r="A4917" s="32"/>
      <c r="C4917" s="39"/>
    </row>
    <row r="4918" spans="1:3" x14ac:dyDescent="0.2">
      <c r="A4918" s="32"/>
      <c r="C4918" s="39"/>
    </row>
    <row r="4919" spans="1:3" x14ac:dyDescent="0.2">
      <c r="A4919" s="32"/>
      <c r="C4919" s="39"/>
    </row>
    <row r="4920" spans="1:3" x14ac:dyDescent="0.2">
      <c r="A4920" s="32"/>
      <c r="C4920" s="39"/>
    </row>
    <row r="4921" spans="1:3" x14ac:dyDescent="0.2">
      <c r="A4921" s="32"/>
      <c r="C4921" s="39"/>
    </row>
    <row r="4922" spans="1:3" x14ac:dyDescent="0.2">
      <c r="A4922" s="32"/>
      <c r="C4922" s="39"/>
    </row>
    <row r="4923" spans="1:3" x14ac:dyDescent="0.2">
      <c r="A4923" s="32"/>
      <c r="C4923" s="39"/>
    </row>
    <row r="4924" spans="1:3" x14ac:dyDescent="0.2">
      <c r="A4924" s="32"/>
      <c r="C4924" s="39"/>
    </row>
    <row r="4925" spans="1:3" x14ac:dyDescent="0.2">
      <c r="A4925" s="32"/>
      <c r="C4925" s="39"/>
    </row>
    <row r="4926" spans="1:3" x14ac:dyDescent="0.2">
      <c r="A4926" s="32"/>
      <c r="C4926" s="39"/>
    </row>
    <row r="4927" spans="1:3" x14ac:dyDescent="0.2">
      <c r="A4927" s="32"/>
      <c r="C4927" s="39"/>
    </row>
    <row r="4928" spans="1:3" x14ac:dyDescent="0.2">
      <c r="A4928" s="32"/>
      <c r="C4928" s="39"/>
    </row>
    <row r="4929" spans="1:3" x14ac:dyDescent="0.2">
      <c r="A4929" s="32"/>
      <c r="C4929" s="39"/>
    </row>
    <row r="4930" spans="1:3" x14ac:dyDescent="0.2">
      <c r="A4930" s="32"/>
      <c r="C4930" s="39"/>
    </row>
    <row r="4931" spans="1:3" x14ac:dyDescent="0.2">
      <c r="A4931" s="32"/>
      <c r="C4931" s="39"/>
    </row>
    <row r="4932" spans="1:3" x14ac:dyDescent="0.2">
      <c r="A4932" s="32"/>
      <c r="C4932" s="39"/>
    </row>
    <row r="4933" spans="1:3" x14ac:dyDescent="0.2">
      <c r="A4933" s="32"/>
      <c r="C4933" s="39"/>
    </row>
    <row r="4934" spans="1:3" x14ac:dyDescent="0.2">
      <c r="A4934" s="32"/>
      <c r="C4934" s="39"/>
    </row>
    <row r="4935" spans="1:3" x14ac:dyDescent="0.2">
      <c r="A4935" s="32"/>
      <c r="C4935" s="39"/>
    </row>
    <row r="4936" spans="1:3" x14ac:dyDescent="0.2">
      <c r="A4936" s="32"/>
      <c r="C4936" s="39"/>
    </row>
    <row r="4937" spans="1:3" x14ac:dyDescent="0.2">
      <c r="A4937" s="32"/>
      <c r="C4937" s="39"/>
    </row>
    <row r="4938" spans="1:3" x14ac:dyDescent="0.2">
      <c r="A4938" s="32"/>
      <c r="C4938" s="39"/>
    </row>
    <row r="4939" spans="1:3" x14ac:dyDescent="0.2">
      <c r="A4939" s="32"/>
      <c r="C4939" s="39"/>
    </row>
    <row r="4940" spans="1:3" x14ac:dyDescent="0.2">
      <c r="A4940" s="32"/>
      <c r="C4940" s="39"/>
    </row>
    <row r="4941" spans="1:3" x14ac:dyDescent="0.2">
      <c r="A4941" s="32"/>
      <c r="C4941" s="39"/>
    </row>
    <row r="4942" spans="1:3" x14ac:dyDescent="0.2">
      <c r="A4942" s="32"/>
      <c r="C4942" s="39"/>
    </row>
    <row r="4943" spans="1:3" x14ac:dyDescent="0.2">
      <c r="A4943" s="32"/>
      <c r="C4943" s="39"/>
    </row>
    <row r="4944" spans="1:3" x14ac:dyDescent="0.2">
      <c r="A4944" s="32"/>
      <c r="C4944" s="39"/>
    </row>
    <row r="4945" spans="1:3" x14ac:dyDescent="0.2">
      <c r="A4945" s="32"/>
      <c r="C4945" s="39"/>
    </row>
    <row r="4946" spans="1:3" x14ac:dyDescent="0.2">
      <c r="A4946" s="32"/>
      <c r="C4946" s="39"/>
    </row>
    <row r="4947" spans="1:3" x14ac:dyDescent="0.2">
      <c r="A4947" s="32"/>
      <c r="C4947" s="39"/>
    </row>
    <row r="4948" spans="1:3" x14ac:dyDescent="0.2">
      <c r="A4948" s="32"/>
      <c r="C4948" s="39"/>
    </row>
    <row r="4949" spans="1:3" x14ac:dyDescent="0.2">
      <c r="A4949" s="32"/>
      <c r="C4949" s="39"/>
    </row>
    <row r="4950" spans="1:3" x14ac:dyDescent="0.2">
      <c r="A4950" s="32"/>
      <c r="C4950" s="39"/>
    </row>
    <row r="4951" spans="1:3" x14ac:dyDescent="0.2">
      <c r="A4951" s="32"/>
      <c r="C4951" s="39"/>
    </row>
    <row r="4952" spans="1:3" x14ac:dyDescent="0.2">
      <c r="A4952" s="32"/>
      <c r="C4952" s="39"/>
    </row>
    <row r="4953" spans="1:3" x14ac:dyDescent="0.2">
      <c r="A4953" s="32"/>
      <c r="C4953" s="39"/>
    </row>
    <row r="4954" spans="1:3" x14ac:dyDescent="0.2">
      <c r="A4954" s="32"/>
      <c r="C4954" s="39"/>
    </row>
    <row r="4955" spans="1:3" x14ac:dyDescent="0.2">
      <c r="A4955" s="32"/>
      <c r="C4955" s="39"/>
    </row>
    <row r="4956" spans="1:3" x14ac:dyDescent="0.2">
      <c r="A4956" s="32"/>
      <c r="C4956" s="39"/>
    </row>
    <row r="4957" spans="1:3" x14ac:dyDescent="0.2">
      <c r="A4957" s="32"/>
      <c r="C4957" s="39"/>
    </row>
    <row r="4958" spans="1:3" x14ac:dyDescent="0.2">
      <c r="A4958" s="32"/>
      <c r="C4958" s="39"/>
    </row>
    <row r="4959" spans="1:3" x14ac:dyDescent="0.2">
      <c r="A4959" s="32"/>
      <c r="C4959" s="39"/>
    </row>
    <row r="4960" spans="1:3" x14ac:dyDescent="0.2">
      <c r="A4960" s="32"/>
      <c r="C4960" s="39"/>
    </row>
    <row r="4961" spans="1:3" x14ac:dyDescent="0.2">
      <c r="A4961" s="32"/>
      <c r="C4961" s="39"/>
    </row>
    <row r="4962" spans="1:3" x14ac:dyDescent="0.2">
      <c r="A4962" s="32"/>
      <c r="C4962" s="39"/>
    </row>
    <row r="4963" spans="1:3" x14ac:dyDescent="0.2">
      <c r="A4963" s="32"/>
      <c r="C4963" s="39"/>
    </row>
    <row r="4964" spans="1:3" x14ac:dyDescent="0.2">
      <c r="A4964" s="32"/>
      <c r="C4964" s="39"/>
    </row>
    <row r="4965" spans="1:3" x14ac:dyDescent="0.2">
      <c r="A4965" s="32"/>
      <c r="C4965" s="39"/>
    </row>
    <row r="4966" spans="1:3" x14ac:dyDescent="0.2">
      <c r="A4966" s="32"/>
      <c r="C4966" s="39"/>
    </row>
    <row r="4967" spans="1:3" x14ac:dyDescent="0.2">
      <c r="A4967" s="32"/>
      <c r="C4967" s="39"/>
    </row>
    <row r="4968" spans="1:3" x14ac:dyDescent="0.2">
      <c r="A4968" s="32"/>
      <c r="C4968" s="39"/>
    </row>
    <row r="4969" spans="1:3" x14ac:dyDescent="0.2">
      <c r="A4969" s="32"/>
      <c r="C4969" s="39"/>
    </row>
    <row r="4970" spans="1:3" x14ac:dyDescent="0.2">
      <c r="A4970" s="32"/>
      <c r="C4970" s="39"/>
    </row>
    <row r="4971" spans="1:3" x14ac:dyDescent="0.2">
      <c r="A4971" s="32"/>
      <c r="C4971" s="39"/>
    </row>
    <row r="4972" spans="1:3" x14ac:dyDescent="0.2">
      <c r="A4972" s="32"/>
      <c r="C4972" s="39"/>
    </row>
    <row r="4973" spans="1:3" x14ac:dyDescent="0.2">
      <c r="A4973" s="32"/>
      <c r="C4973" s="39"/>
    </row>
    <row r="4974" spans="1:3" x14ac:dyDescent="0.2">
      <c r="A4974" s="32"/>
      <c r="C4974" s="39"/>
    </row>
    <row r="4975" spans="1:3" x14ac:dyDescent="0.2">
      <c r="A4975" s="32"/>
      <c r="C4975" s="39"/>
    </row>
    <row r="4976" spans="1:3" x14ac:dyDescent="0.2">
      <c r="A4976" s="32"/>
      <c r="C4976" s="39"/>
    </row>
    <row r="4977" spans="1:3" x14ac:dyDescent="0.2">
      <c r="A4977" s="32"/>
      <c r="C4977" s="39"/>
    </row>
    <row r="4978" spans="1:3" x14ac:dyDescent="0.2">
      <c r="A4978" s="32"/>
      <c r="C4978" s="39"/>
    </row>
    <row r="4979" spans="1:3" x14ac:dyDescent="0.2">
      <c r="A4979" s="32"/>
      <c r="C4979" s="39"/>
    </row>
    <row r="4980" spans="1:3" x14ac:dyDescent="0.2">
      <c r="A4980" s="32"/>
      <c r="C4980" s="39"/>
    </row>
    <row r="4981" spans="1:3" x14ac:dyDescent="0.2">
      <c r="A4981" s="32"/>
      <c r="C4981" s="39"/>
    </row>
    <row r="4982" spans="1:3" x14ac:dyDescent="0.2">
      <c r="A4982" s="32"/>
      <c r="C4982" s="39"/>
    </row>
    <row r="4983" spans="1:3" x14ac:dyDescent="0.2">
      <c r="A4983" s="32"/>
      <c r="C4983" s="39"/>
    </row>
    <row r="4984" spans="1:3" x14ac:dyDescent="0.2">
      <c r="A4984" s="32"/>
      <c r="C4984" s="39"/>
    </row>
    <row r="4985" spans="1:3" x14ac:dyDescent="0.2">
      <c r="A4985" s="32"/>
      <c r="C4985" s="39"/>
    </row>
    <row r="4986" spans="1:3" x14ac:dyDescent="0.2">
      <c r="A4986" s="32"/>
      <c r="C4986" s="39"/>
    </row>
    <row r="4987" spans="1:3" x14ac:dyDescent="0.2">
      <c r="A4987" s="32"/>
      <c r="C4987" s="39"/>
    </row>
    <row r="4988" spans="1:3" x14ac:dyDescent="0.2">
      <c r="A4988" s="32"/>
      <c r="C4988" s="39"/>
    </row>
    <row r="4989" spans="1:3" x14ac:dyDescent="0.2">
      <c r="A4989" s="32"/>
      <c r="C4989" s="39"/>
    </row>
    <row r="4990" spans="1:3" x14ac:dyDescent="0.2">
      <c r="A4990" s="32"/>
      <c r="C4990" s="39"/>
    </row>
    <row r="4991" spans="1:3" x14ac:dyDescent="0.2">
      <c r="A4991" s="32"/>
      <c r="C4991" s="39"/>
    </row>
    <row r="4992" spans="1:3" x14ac:dyDescent="0.2">
      <c r="A4992" s="32"/>
      <c r="C4992" s="39"/>
    </row>
    <row r="4993" spans="1:3" x14ac:dyDescent="0.2">
      <c r="A4993" s="32"/>
      <c r="C4993" s="39"/>
    </row>
    <row r="4994" spans="1:3" x14ac:dyDescent="0.2">
      <c r="A4994" s="32"/>
      <c r="C4994" s="39"/>
    </row>
    <row r="4995" spans="1:3" x14ac:dyDescent="0.2">
      <c r="A4995" s="32"/>
      <c r="C4995" s="39"/>
    </row>
    <row r="4996" spans="1:3" x14ac:dyDescent="0.2">
      <c r="A4996" s="32"/>
      <c r="C4996" s="39"/>
    </row>
    <row r="4997" spans="1:3" x14ac:dyDescent="0.2">
      <c r="A4997" s="32"/>
      <c r="C4997" s="39"/>
    </row>
    <row r="4998" spans="1:3" x14ac:dyDescent="0.2">
      <c r="A4998" s="32"/>
      <c r="C4998" s="39"/>
    </row>
    <row r="4999" spans="1:3" x14ac:dyDescent="0.2">
      <c r="A4999" s="32"/>
      <c r="C4999" s="39"/>
    </row>
    <row r="5000" spans="1:3" x14ac:dyDescent="0.2">
      <c r="A5000" s="32"/>
      <c r="C5000" s="39"/>
    </row>
    <row r="5001" spans="1:3" x14ac:dyDescent="0.2">
      <c r="A5001" s="32"/>
      <c r="C5001" s="39"/>
    </row>
    <row r="5002" spans="1:3" x14ac:dyDescent="0.2">
      <c r="A5002" s="32"/>
      <c r="C5002" s="39"/>
    </row>
    <row r="5003" spans="1:3" x14ac:dyDescent="0.2">
      <c r="A5003" s="32"/>
      <c r="C5003" s="39"/>
    </row>
    <row r="5004" spans="1:3" x14ac:dyDescent="0.2">
      <c r="A5004" s="32"/>
      <c r="C5004" s="39"/>
    </row>
    <row r="5005" spans="1:3" x14ac:dyDescent="0.2">
      <c r="A5005" s="32"/>
      <c r="C5005" s="39"/>
    </row>
    <row r="5006" spans="1:3" x14ac:dyDescent="0.2">
      <c r="A5006" s="32"/>
      <c r="C5006" s="39"/>
    </row>
    <row r="5007" spans="1:3" x14ac:dyDescent="0.2">
      <c r="A5007" s="32"/>
      <c r="C5007" s="39"/>
    </row>
    <row r="5008" spans="1:3" x14ac:dyDescent="0.2">
      <c r="A5008" s="32"/>
      <c r="C5008" s="39"/>
    </row>
    <row r="5009" spans="1:3" x14ac:dyDescent="0.2">
      <c r="A5009" s="32"/>
      <c r="C5009" s="39"/>
    </row>
    <row r="5010" spans="1:3" x14ac:dyDescent="0.2">
      <c r="A5010" s="32"/>
      <c r="C5010" s="39"/>
    </row>
    <row r="5011" spans="1:3" x14ac:dyDescent="0.2">
      <c r="A5011" s="32"/>
      <c r="C5011" s="39"/>
    </row>
    <row r="5012" spans="1:3" x14ac:dyDescent="0.2">
      <c r="A5012" s="32"/>
      <c r="C5012" s="39"/>
    </row>
    <row r="5013" spans="1:3" x14ac:dyDescent="0.2">
      <c r="A5013" s="32"/>
      <c r="C5013" s="39"/>
    </row>
    <row r="5014" spans="1:3" x14ac:dyDescent="0.2">
      <c r="A5014" s="32"/>
      <c r="C5014" s="39"/>
    </row>
    <row r="5015" spans="1:3" x14ac:dyDescent="0.2">
      <c r="A5015" s="32"/>
      <c r="C5015" s="39"/>
    </row>
    <row r="5016" spans="1:3" x14ac:dyDescent="0.2">
      <c r="A5016" s="32"/>
      <c r="C5016" s="39"/>
    </row>
    <row r="5017" spans="1:3" x14ac:dyDescent="0.2">
      <c r="A5017" s="32"/>
      <c r="C5017" s="39"/>
    </row>
    <row r="5018" spans="1:3" x14ac:dyDescent="0.2">
      <c r="A5018" s="32"/>
      <c r="C5018" s="39"/>
    </row>
    <row r="5019" spans="1:3" x14ac:dyDescent="0.2">
      <c r="A5019" s="32"/>
      <c r="C5019" s="39"/>
    </row>
    <row r="5020" spans="1:3" x14ac:dyDescent="0.2">
      <c r="A5020" s="32"/>
      <c r="C5020" s="39"/>
    </row>
    <row r="5021" spans="1:3" x14ac:dyDescent="0.2">
      <c r="A5021" s="32"/>
      <c r="C5021" s="39"/>
    </row>
    <row r="5022" spans="1:3" x14ac:dyDescent="0.2">
      <c r="A5022" s="32"/>
      <c r="C5022" s="39"/>
    </row>
    <row r="5023" spans="1:3" x14ac:dyDescent="0.2">
      <c r="A5023" s="32"/>
      <c r="C5023" s="39"/>
    </row>
    <row r="5024" spans="1:3" x14ac:dyDescent="0.2">
      <c r="A5024" s="32"/>
      <c r="C5024" s="39"/>
    </row>
    <row r="5025" spans="1:3" x14ac:dyDescent="0.2">
      <c r="A5025" s="32"/>
      <c r="C5025" s="39"/>
    </row>
    <row r="5026" spans="1:3" x14ac:dyDescent="0.2">
      <c r="A5026" s="32"/>
      <c r="C5026" s="39"/>
    </row>
    <row r="5027" spans="1:3" x14ac:dyDescent="0.2">
      <c r="A5027" s="32"/>
      <c r="C5027" s="39"/>
    </row>
    <row r="5028" spans="1:3" x14ac:dyDescent="0.2">
      <c r="A5028" s="32"/>
      <c r="C5028" s="39"/>
    </row>
    <row r="5029" spans="1:3" x14ac:dyDescent="0.2">
      <c r="A5029" s="32"/>
      <c r="C5029" s="39"/>
    </row>
    <row r="5030" spans="1:3" x14ac:dyDescent="0.2">
      <c r="A5030" s="32"/>
      <c r="C5030" s="39"/>
    </row>
    <row r="5031" spans="1:3" x14ac:dyDescent="0.2">
      <c r="A5031" s="32"/>
      <c r="C5031" s="39"/>
    </row>
    <row r="5032" spans="1:3" x14ac:dyDescent="0.2">
      <c r="A5032" s="32"/>
      <c r="C5032" s="39"/>
    </row>
    <row r="5033" spans="1:3" x14ac:dyDescent="0.2">
      <c r="A5033" s="32"/>
      <c r="C5033" s="39"/>
    </row>
    <row r="5034" spans="1:3" x14ac:dyDescent="0.2">
      <c r="A5034" s="32"/>
      <c r="C5034" s="39"/>
    </row>
    <row r="5035" spans="1:3" x14ac:dyDescent="0.2">
      <c r="A5035" s="32"/>
      <c r="C5035" s="39"/>
    </row>
    <row r="5036" spans="1:3" x14ac:dyDescent="0.2">
      <c r="A5036" s="32"/>
      <c r="C5036" s="39"/>
    </row>
    <row r="5037" spans="1:3" x14ac:dyDescent="0.2">
      <c r="A5037" s="32"/>
      <c r="C5037" s="39"/>
    </row>
    <row r="5038" spans="1:3" x14ac:dyDescent="0.2">
      <c r="A5038" s="32"/>
      <c r="C5038" s="39"/>
    </row>
    <row r="5039" spans="1:3" x14ac:dyDescent="0.2">
      <c r="A5039" s="32"/>
      <c r="C5039" s="39"/>
    </row>
    <row r="5040" spans="1:3" x14ac:dyDescent="0.2">
      <c r="A5040" s="32"/>
      <c r="C5040" s="39"/>
    </row>
    <row r="5041" spans="1:3" x14ac:dyDescent="0.2">
      <c r="A5041" s="32"/>
      <c r="C5041" s="39"/>
    </row>
    <row r="5042" spans="1:3" x14ac:dyDescent="0.2">
      <c r="A5042" s="32"/>
      <c r="C5042" s="39"/>
    </row>
    <row r="5043" spans="1:3" x14ac:dyDescent="0.2">
      <c r="A5043" s="32"/>
      <c r="C5043" s="39"/>
    </row>
    <row r="5044" spans="1:3" x14ac:dyDescent="0.2">
      <c r="A5044" s="32"/>
      <c r="C5044" s="39"/>
    </row>
    <row r="5045" spans="1:3" x14ac:dyDescent="0.2">
      <c r="A5045" s="32"/>
      <c r="C5045" s="39"/>
    </row>
    <row r="5046" spans="1:3" x14ac:dyDescent="0.2">
      <c r="A5046" s="32"/>
      <c r="C5046" s="39"/>
    </row>
    <row r="5047" spans="1:3" x14ac:dyDescent="0.2">
      <c r="A5047" s="32"/>
      <c r="C5047" s="39"/>
    </row>
    <row r="5048" spans="1:3" x14ac:dyDescent="0.2">
      <c r="A5048" s="32"/>
      <c r="C5048" s="39"/>
    </row>
    <row r="5049" spans="1:3" x14ac:dyDescent="0.2">
      <c r="A5049" s="32"/>
      <c r="C5049" s="39"/>
    </row>
    <row r="5050" spans="1:3" x14ac:dyDescent="0.2">
      <c r="A5050" s="32"/>
      <c r="C5050" s="39"/>
    </row>
    <row r="5051" spans="1:3" x14ac:dyDescent="0.2">
      <c r="A5051" s="32"/>
      <c r="C5051" s="39"/>
    </row>
    <row r="5052" spans="1:3" x14ac:dyDescent="0.2">
      <c r="A5052" s="32"/>
      <c r="C5052" s="39"/>
    </row>
    <row r="5053" spans="1:3" x14ac:dyDescent="0.2">
      <c r="A5053" s="32"/>
      <c r="C5053" s="39"/>
    </row>
    <row r="5054" spans="1:3" x14ac:dyDescent="0.2">
      <c r="A5054" s="32"/>
      <c r="C5054" s="39"/>
    </row>
    <row r="5055" spans="1:3" x14ac:dyDescent="0.2">
      <c r="A5055" s="32"/>
      <c r="C5055" s="39"/>
    </row>
    <row r="5056" spans="1:3" x14ac:dyDescent="0.2">
      <c r="A5056" s="32"/>
      <c r="C5056" s="39"/>
    </row>
    <row r="5057" spans="1:3" x14ac:dyDescent="0.2">
      <c r="A5057" s="32"/>
      <c r="C5057" s="39"/>
    </row>
    <row r="5058" spans="1:3" x14ac:dyDescent="0.2">
      <c r="A5058" s="32"/>
      <c r="C5058" s="39"/>
    </row>
    <row r="5059" spans="1:3" x14ac:dyDescent="0.2">
      <c r="A5059" s="32"/>
      <c r="C5059" s="39"/>
    </row>
    <row r="5060" spans="1:3" x14ac:dyDescent="0.2">
      <c r="A5060" s="32"/>
      <c r="C5060" s="39"/>
    </row>
    <row r="5061" spans="1:3" x14ac:dyDescent="0.2">
      <c r="A5061" s="32"/>
      <c r="C5061" s="39"/>
    </row>
    <row r="5062" spans="1:3" x14ac:dyDescent="0.2">
      <c r="A5062" s="32"/>
      <c r="C5062" s="39"/>
    </row>
    <row r="5063" spans="1:3" x14ac:dyDescent="0.2">
      <c r="A5063" s="32"/>
      <c r="C5063" s="39"/>
    </row>
    <row r="5064" spans="1:3" x14ac:dyDescent="0.2">
      <c r="A5064" s="32"/>
      <c r="C5064" s="39"/>
    </row>
    <row r="5065" spans="1:3" x14ac:dyDescent="0.2">
      <c r="A5065" s="32"/>
      <c r="C5065" s="39"/>
    </row>
    <row r="5066" spans="1:3" x14ac:dyDescent="0.2">
      <c r="A5066" s="32"/>
      <c r="C5066" s="39"/>
    </row>
    <row r="5067" spans="1:3" x14ac:dyDescent="0.2">
      <c r="A5067" s="32"/>
      <c r="C5067" s="39"/>
    </row>
    <row r="5068" spans="1:3" x14ac:dyDescent="0.2">
      <c r="A5068" s="32"/>
      <c r="C5068" s="39"/>
    </row>
    <row r="5069" spans="1:3" x14ac:dyDescent="0.2">
      <c r="A5069" s="32"/>
      <c r="C5069" s="39"/>
    </row>
    <row r="5070" spans="1:3" x14ac:dyDescent="0.2">
      <c r="A5070" s="32"/>
      <c r="C5070" s="39"/>
    </row>
    <row r="5071" spans="1:3" x14ac:dyDescent="0.2">
      <c r="A5071" s="32"/>
      <c r="C5071" s="39"/>
    </row>
    <row r="5072" spans="1:3" x14ac:dyDescent="0.2">
      <c r="A5072" s="32"/>
      <c r="C5072" s="39"/>
    </row>
    <row r="5073" spans="1:3" x14ac:dyDescent="0.2">
      <c r="A5073" s="32"/>
      <c r="C5073" s="39"/>
    </row>
    <row r="5074" spans="1:3" x14ac:dyDescent="0.2">
      <c r="A5074" s="32"/>
      <c r="C5074" s="39"/>
    </row>
    <row r="5075" spans="1:3" x14ac:dyDescent="0.2">
      <c r="A5075" s="32"/>
      <c r="C5075" s="39"/>
    </row>
    <row r="5076" spans="1:3" x14ac:dyDescent="0.2">
      <c r="A5076" s="32"/>
      <c r="C5076" s="39"/>
    </row>
    <row r="5077" spans="1:3" x14ac:dyDescent="0.2">
      <c r="A5077" s="32"/>
      <c r="C5077" s="39"/>
    </row>
    <row r="5078" spans="1:3" x14ac:dyDescent="0.2">
      <c r="A5078" s="32"/>
      <c r="C5078" s="39"/>
    </row>
    <row r="5079" spans="1:3" x14ac:dyDescent="0.2">
      <c r="A5079" s="32"/>
      <c r="C5079" s="39"/>
    </row>
    <row r="5080" spans="1:3" x14ac:dyDescent="0.2">
      <c r="A5080" s="32"/>
      <c r="C5080" s="39"/>
    </row>
    <row r="5081" spans="1:3" x14ac:dyDescent="0.2">
      <c r="A5081" s="32"/>
      <c r="C5081" s="39"/>
    </row>
    <row r="5082" spans="1:3" x14ac:dyDescent="0.2">
      <c r="A5082" s="32"/>
      <c r="C5082" s="39"/>
    </row>
    <row r="5083" spans="1:3" x14ac:dyDescent="0.2">
      <c r="A5083" s="32"/>
      <c r="C5083" s="39"/>
    </row>
    <row r="5084" spans="1:3" x14ac:dyDescent="0.2">
      <c r="A5084" s="32"/>
      <c r="C5084" s="39"/>
    </row>
    <row r="5085" spans="1:3" x14ac:dyDescent="0.2">
      <c r="A5085" s="32"/>
      <c r="C5085" s="39"/>
    </row>
    <row r="5086" spans="1:3" x14ac:dyDescent="0.2">
      <c r="A5086" s="32"/>
      <c r="C5086" s="39"/>
    </row>
    <row r="5087" spans="1:3" x14ac:dyDescent="0.2">
      <c r="A5087" s="32"/>
      <c r="C5087" s="39"/>
    </row>
    <row r="5088" spans="1:3" x14ac:dyDescent="0.2">
      <c r="A5088" s="32"/>
      <c r="C5088" s="39"/>
    </row>
    <row r="5089" spans="1:3" x14ac:dyDescent="0.2">
      <c r="A5089" s="32"/>
      <c r="C5089" s="39"/>
    </row>
    <row r="5090" spans="1:3" x14ac:dyDescent="0.2">
      <c r="A5090" s="32"/>
      <c r="C5090" s="39"/>
    </row>
    <row r="5091" spans="1:3" x14ac:dyDescent="0.2">
      <c r="A5091" s="32"/>
      <c r="C5091" s="39"/>
    </row>
    <row r="5092" spans="1:3" x14ac:dyDescent="0.2">
      <c r="A5092" s="32"/>
      <c r="C5092" s="39"/>
    </row>
    <row r="5093" spans="1:3" x14ac:dyDescent="0.2">
      <c r="A5093" s="32"/>
      <c r="C5093" s="39"/>
    </row>
    <row r="5094" spans="1:3" x14ac:dyDescent="0.2">
      <c r="A5094" s="32"/>
      <c r="C5094" s="39"/>
    </row>
    <row r="5095" spans="1:3" x14ac:dyDescent="0.2">
      <c r="A5095" s="32"/>
      <c r="C5095" s="39"/>
    </row>
    <row r="5096" spans="1:3" x14ac:dyDescent="0.2">
      <c r="A5096" s="32"/>
      <c r="C5096" s="39"/>
    </row>
    <row r="5097" spans="1:3" x14ac:dyDescent="0.2">
      <c r="A5097" s="32"/>
      <c r="C5097" s="39"/>
    </row>
    <row r="5098" spans="1:3" x14ac:dyDescent="0.2">
      <c r="A5098" s="32"/>
      <c r="C5098" s="39"/>
    </row>
    <row r="5099" spans="1:3" x14ac:dyDescent="0.2">
      <c r="A5099" s="32"/>
      <c r="C5099" s="39"/>
    </row>
    <row r="5100" spans="1:3" x14ac:dyDescent="0.2">
      <c r="A5100" s="32"/>
      <c r="C5100" s="39"/>
    </row>
    <row r="5101" spans="1:3" x14ac:dyDescent="0.2">
      <c r="A5101" s="32"/>
      <c r="C5101" s="39"/>
    </row>
    <row r="5102" spans="1:3" x14ac:dyDescent="0.2">
      <c r="A5102" s="32"/>
      <c r="C5102" s="39"/>
    </row>
    <row r="5103" spans="1:3" x14ac:dyDescent="0.2">
      <c r="A5103" s="32"/>
      <c r="C5103" s="39"/>
    </row>
    <row r="5104" spans="1:3" x14ac:dyDescent="0.2">
      <c r="A5104" s="32"/>
      <c r="C5104" s="39"/>
    </row>
    <row r="5105" spans="1:3" x14ac:dyDescent="0.2">
      <c r="A5105" s="32"/>
      <c r="C5105" s="39"/>
    </row>
    <row r="5106" spans="1:3" x14ac:dyDescent="0.2">
      <c r="A5106" s="32"/>
      <c r="C5106" s="39"/>
    </row>
    <row r="5107" spans="1:3" x14ac:dyDescent="0.2">
      <c r="A5107" s="32"/>
      <c r="C5107" s="39"/>
    </row>
    <row r="5108" spans="1:3" x14ac:dyDescent="0.2">
      <c r="A5108" s="32"/>
      <c r="C5108" s="39"/>
    </row>
    <row r="5109" spans="1:3" x14ac:dyDescent="0.2">
      <c r="A5109" s="32"/>
      <c r="C5109" s="39"/>
    </row>
    <row r="5110" spans="1:3" x14ac:dyDescent="0.2">
      <c r="A5110" s="32"/>
      <c r="C5110" s="39"/>
    </row>
    <row r="5111" spans="1:3" x14ac:dyDescent="0.2">
      <c r="A5111" s="32"/>
      <c r="C5111" s="39"/>
    </row>
    <row r="5112" spans="1:3" x14ac:dyDescent="0.2">
      <c r="A5112" s="32"/>
      <c r="C5112" s="39"/>
    </row>
    <row r="5113" spans="1:3" x14ac:dyDescent="0.2">
      <c r="A5113" s="32"/>
      <c r="C5113" s="39"/>
    </row>
    <row r="5114" spans="1:3" x14ac:dyDescent="0.2">
      <c r="A5114" s="32"/>
      <c r="C5114" s="39"/>
    </row>
    <row r="5115" spans="1:3" x14ac:dyDescent="0.2">
      <c r="A5115" s="32"/>
      <c r="C5115" s="39"/>
    </row>
    <row r="5116" spans="1:3" x14ac:dyDescent="0.2">
      <c r="A5116" s="32"/>
      <c r="C5116" s="39"/>
    </row>
    <row r="5117" spans="1:3" x14ac:dyDescent="0.2">
      <c r="A5117" s="32"/>
      <c r="C5117" s="39"/>
    </row>
    <row r="5118" spans="1:3" x14ac:dyDescent="0.2">
      <c r="A5118" s="32"/>
      <c r="C5118" s="39"/>
    </row>
    <row r="5119" spans="1:3" x14ac:dyDescent="0.2">
      <c r="A5119" s="32"/>
      <c r="C5119" s="39"/>
    </row>
    <row r="5120" spans="1:3" x14ac:dyDescent="0.2">
      <c r="A5120" s="32"/>
      <c r="C5120" s="39"/>
    </row>
    <row r="5121" spans="1:3" x14ac:dyDescent="0.2">
      <c r="A5121" s="32"/>
      <c r="C5121" s="39"/>
    </row>
    <row r="5122" spans="1:3" x14ac:dyDescent="0.2">
      <c r="A5122" s="32"/>
      <c r="C5122" s="39"/>
    </row>
    <row r="5123" spans="1:3" x14ac:dyDescent="0.2">
      <c r="A5123" s="32"/>
      <c r="C5123" s="39"/>
    </row>
    <row r="5124" spans="1:3" x14ac:dyDescent="0.2">
      <c r="A5124" s="32"/>
      <c r="C5124" s="39"/>
    </row>
    <row r="5125" spans="1:3" x14ac:dyDescent="0.2">
      <c r="A5125" s="32"/>
      <c r="C5125" s="39"/>
    </row>
    <row r="5126" spans="1:3" x14ac:dyDescent="0.2">
      <c r="A5126" s="32"/>
      <c r="C5126" s="39"/>
    </row>
    <row r="5127" spans="1:3" x14ac:dyDescent="0.2">
      <c r="A5127" s="32"/>
      <c r="C5127" s="39"/>
    </row>
    <row r="5128" spans="1:3" x14ac:dyDescent="0.2">
      <c r="A5128" s="32"/>
      <c r="C5128" s="39"/>
    </row>
    <row r="5129" spans="1:3" x14ac:dyDescent="0.2">
      <c r="A5129" s="32"/>
      <c r="C5129" s="39"/>
    </row>
    <row r="5130" spans="1:3" x14ac:dyDescent="0.2">
      <c r="A5130" s="32"/>
      <c r="C5130" s="39"/>
    </row>
    <row r="5131" spans="1:3" x14ac:dyDescent="0.2">
      <c r="A5131" s="32"/>
      <c r="C5131" s="39"/>
    </row>
    <row r="5132" spans="1:3" x14ac:dyDescent="0.2">
      <c r="A5132" s="32"/>
      <c r="C5132" s="39"/>
    </row>
    <row r="5133" spans="1:3" x14ac:dyDescent="0.2">
      <c r="A5133" s="32"/>
      <c r="C5133" s="39"/>
    </row>
    <row r="5134" spans="1:3" x14ac:dyDescent="0.2">
      <c r="A5134" s="32"/>
      <c r="C5134" s="39"/>
    </row>
    <row r="5135" spans="1:3" x14ac:dyDescent="0.2">
      <c r="A5135" s="32"/>
      <c r="C5135" s="39"/>
    </row>
    <row r="5136" spans="1:3" x14ac:dyDescent="0.2">
      <c r="A5136" s="32"/>
      <c r="C5136" s="39"/>
    </row>
    <row r="5137" spans="1:3" x14ac:dyDescent="0.2">
      <c r="A5137" s="32"/>
      <c r="C5137" s="39"/>
    </row>
    <row r="5138" spans="1:3" x14ac:dyDescent="0.2">
      <c r="A5138" s="32"/>
      <c r="C5138" s="39"/>
    </row>
    <row r="5139" spans="1:3" x14ac:dyDescent="0.2">
      <c r="A5139" s="32"/>
      <c r="C5139" s="39"/>
    </row>
    <row r="5140" spans="1:3" x14ac:dyDescent="0.2">
      <c r="A5140" s="32"/>
      <c r="C5140" s="39"/>
    </row>
    <row r="5141" spans="1:3" x14ac:dyDescent="0.2">
      <c r="A5141" s="32"/>
      <c r="C5141" s="39"/>
    </row>
    <row r="5142" spans="1:3" x14ac:dyDescent="0.2">
      <c r="A5142" s="32"/>
      <c r="C5142" s="39"/>
    </row>
    <row r="5143" spans="1:3" x14ac:dyDescent="0.2">
      <c r="A5143" s="32"/>
      <c r="C5143" s="39"/>
    </row>
    <row r="5144" spans="1:3" x14ac:dyDescent="0.2">
      <c r="A5144" s="32"/>
      <c r="C5144" s="39"/>
    </row>
    <row r="5145" spans="1:3" x14ac:dyDescent="0.2">
      <c r="A5145" s="32"/>
      <c r="C5145" s="39"/>
    </row>
    <row r="5146" spans="1:3" x14ac:dyDescent="0.2">
      <c r="A5146" s="32"/>
      <c r="C5146" s="39"/>
    </row>
    <row r="5147" spans="1:3" x14ac:dyDescent="0.2">
      <c r="A5147" s="32"/>
      <c r="C5147" s="39"/>
    </row>
    <row r="5148" spans="1:3" x14ac:dyDescent="0.2">
      <c r="A5148" s="32"/>
      <c r="C5148" s="39"/>
    </row>
    <row r="5149" spans="1:3" x14ac:dyDescent="0.2">
      <c r="A5149" s="32"/>
      <c r="C5149" s="39"/>
    </row>
    <row r="5150" spans="1:3" x14ac:dyDescent="0.2">
      <c r="A5150" s="32"/>
      <c r="C5150" s="39"/>
    </row>
    <row r="5151" spans="1:3" x14ac:dyDescent="0.2">
      <c r="A5151" s="32"/>
      <c r="C5151" s="39"/>
    </row>
    <row r="5152" spans="1:3" x14ac:dyDescent="0.2">
      <c r="A5152" s="32"/>
      <c r="C5152" s="39"/>
    </row>
    <row r="5153" spans="1:3" x14ac:dyDescent="0.2">
      <c r="A5153" s="32"/>
      <c r="C5153" s="39"/>
    </row>
    <row r="5154" spans="1:3" x14ac:dyDescent="0.2">
      <c r="A5154" s="32"/>
      <c r="C5154" s="39"/>
    </row>
    <row r="5155" spans="1:3" x14ac:dyDescent="0.2">
      <c r="A5155" s="32"/>
      <c r="C5155" s="39"/>
    </row>
    <row r="5156" spans="1:3" x14ac:dyDescent="0.2">
      <c r="A5156" s="32"/>
      <c r="C5156" s="39"/>
    </row>
    <row r="5157" spans="1:3" x14ac:dyDescent="0.2">
      <c r="A5157" s="32"/>
      <c r="C5157" s="39"/>
    </row>
    <row r="5158" spans="1:3" x14ac:dyDescent="0.2">
      <c r="A5158" s="32"/>
      <c r="C5158" s="39"/>
    </row>
    <row r="5159" spans="1:3" x14ac:dyDescent="0.2">
      <c r="A5159" s="32"/>
      <c r="C5159" s="39"/>
    </row>
    <row r="5160" spans="1:3" x14ac:dyDescent="0.2">
      <c r="A5160" s="32"/>
      <c r="C5160" s="39"/>
    </row>
    <row r="5161" spans="1:3" x14ac:dyDescent="0.2">
      <c r="A5161" s="32"/>
      <c r="C5161" s="39"/>
    </row>
    <row r="5162" spans="1:3" x14ac:dyDescent="0.2">
      <c r="A5162" s="32"/>
      <c r="C5162" s="39"/>
    </row>
    <row r="5163" spans="1:3" x14ac:dyDescent="0.2">
      <c r="A5163" s="32"/>
      <c r="C5163" s="39"/>
    </row>
    <row r="5164" spans="1:3" x14ac:dyDescent="0.2">
      <c r="A5164" s="32"/>
      <c r="C5164" s="39"/>
    </row>
    <row r="5165" spans="1:3" x14ac:dyDescent="0.2">
      <c r="A5165" s="32"/>
      <c r="C5165" s="39"/>
    </row>
    <row r="5166" spans="1:3" x14ac:dyDescent="0.2">
      <c r="A5166" s="32"/>
      <c r="C5166" s="39"/>
    </row>
    <row r="5167" spans="1:3" x14ac:dyDescent="0.2">
      <c r="A5167" s="32"/>
      <c r="C5167" s="39"/>
    </row>
    <row r="5168" spans="1:3" x14ac:dyDescent="0.2">
      <c r="A5168" s="32"/>
      <c r="C5168" s="39"/>
    </row>
    <row r="5169" spans="1:3" x14ac:dyDescent="0.2">
      <c r="A5169" s="32"/>
      <c r="C5169" s="39"/>
    </row>
    <row r="5170" spans="1:3" x14ac:dyDescent="0.2">
      <c r="A5170" s="32"/>
      <c r="C5170" s="39"/>
    </row>
    <row r="5171" spans="1:3" x14ac:dyDescent="0.2">
      <c r="A5171" s="32"/>
      <c r="C5171" s="39"/>
    </row>
    <row r="5172" spans="1:3" x14ac:dyDescent="0.2">
      <c r="A5172" s="32"/>
      <c r="C5172" s="39"/>
    </row>
    <row r="5173" spans="1:3" x14ac:dyDescent="0.2">
      <c r="A5173" s="32"/>
      <c r="C5173" s="39"/>
    </row>
    <row r="5174" spans="1:3" x14ac:dyDescent="0.2">
      <c r="A5174" s="32"/>
      <c r="C5174" s="39"/>
    </row>
    <row r="5175" spans="1:3" x14ac:dyDescent="0.2">
      <c r="A5175" s="32"/>
      <c r="C5175" s="39"/>
    </row>
    <row r="5176" spans="1:3" x14ac:dyDescent="0.2">
      <c r="A5176" s="32"/>
      <c r="C5176" s="39"/>
    </row>
    <row r="5177" spans="1:3" x14ac:dyDescent="0.2">
      <c r="A5177" s="32"/>
      <c r="C5177" s="39"/>
    </row>
    <row r="5178" spans="1:3" x14ac:dyDescent="0.2">
      <c r="A5178" s="32"/>
      <c r="C5178" s="39"/>
    </row>
    <row r="5179" spans="1:3" x14ac:dyDescent="0.2">
      <c r="A5179" s="32"/>
      <c r="C5179" s="39"/>
    </row>
    <row r="5180" spans="1:3" x14ac:dyDescent="0.2">
      <c r="A5180" s="32"/>
      <c r="C5180" s="39"/>
    </row>
    <row r="5181" spans="1:3" x14ac:dyDescent="0.2">
      <c r="A5181" s="32"/>
      <c r="C5181" s="39"/>
    </row>
    <row r="5182" spans="1:3" x14ac:dyDescent="0.2">
      <c r="A5182" s="32"/>
      <c r="C5182" s="39"/>
    </row>
    <row r="5183" spans="1:3" x14ac:dyDescent="0.2">
      <c r="A5183" s="32"/>
      <c r="C5183" s="39"/>
    </row>
    <row r="5184" spans="1:3" x14ac:dyDescent="0.2">
      <c r="A5184" s="32"/>
      <c r="C5184" s="39"/>
    </row>
    <row r="5185" spans="1:3" x14ac:dyDescent="0.2">
      <c r="A5185" s="32"/>
      <c r="C5185" s="39"/>
    </row>
    <row r="5186" spans="1:3" x14ac:dyDescent="0.2">
      <c r="A5186" s="32"/>
      <c r="C5186" s="39"/>
    </row>
    <row r="5187" spans="1:3" x14ac:dyDescent="0.2">
      <c r="A5187" s="32"/>
      <c r="C5187" s="39"/>
    </row>
    <row r="5188" spans="1:3" x14ac:dyDescent="0.2">
      <c r="A5188" s="32"/>
      <c r="C5188" s="39"/>
    </row>
    <row r="5189" spans="1:3" x14ac:dyDescent="0.2">
      <c r="A5189" s="32"/>
      <c r="C5189" s="39"/>
    </row>
    <row r="5190" spans="1:3" x14ac:dyDescent="0.2">
      <c r="A5190" s="32"/>
      <c r="C5190" s="39"/>
    </row>
    <row r="5191" spans="1:3" x14ac:dyDescent="0.2">
      <c r="A5191" s="32"/>
      <c r="C5191" s="39"/>
    </row>
    <row r="5192" spans="1:3" x14ac:dyDescent="0.2">
      <c r="A5192" s="32"/>
      <c r="C5192" s="39"/>
    </row>
    <row r="5193" spans="1:3" x14ac:dyDescent="0.2">
      <c r="A5193" s="32"/>
      <c r="C5193" s="39"/>
    </row>
    <row r="5194" spans="1:3" x14ac:dyDescent="0.2">
      <c r="A5194" s="32"/>
      <c r="C5194" s="39"/>
    </row>
    <row r="5195" spans="1:3" x14ac:dyDescent="0.2">
      <c r="A5195" s="32"/>
      <c r="C5195" s="39"/>
    </row>
    <row r="5196" spans="1:3" x14ac:dyDescent="0.2">
      <c r="A5196" s="32"/>
      <c r="C5196" s="39"/>
    </row>
    <row r="5197" spans="1:3" x14ac:dyDescent="0.2">
      <c r="A5197" s="32"/>
      <c r="C5197" s="39"/>
    </row>
    <row r="5198" spans="1:3" x14ac:dyDescent="0.2">
      <c r="A5198" s="32"/>
      <c r="C5198" s="39"/>
    </row>
    <row r="5199" spans="1:3" x14ac:dyDescent="0.2">
      <c r="A5199" s="32"/>
      <c r="C5199" s="39"/>
    </row>
    <row r="5200" spans="1:3" x14ac:dyDescent="0.2">
      <c r="A5200" s="32"/>
      <c r="C5200" s="39"/>
    </row>
    <row r="5201" spans="1:3" x14ac:dyDescent="0.2">
      <c r="A5201" s="32"/>
      <c r="C5201" s="39"/>
    </row>
    <row r="5202" spans="1:3" x14ac:dyDescent="0.2">
      <c r="A5202" s="32"/>
      <c r="C5202" s="39"/>
    </row>
    <row r="5203" spans="1:3" x14ac:dyDescent="0.2">
      <c r="A5203" s="32"/>
      <c r="C5203" s="39"/>
    </row>
    <row r="5204" spans="1:3" x14ac:dyDescent="0.2">
      <c r="A5204" s="32"/>
      <c r="C5204" s="39"/>
    </row>
    <row r="5205" spans="1:3" x14ac:dyDescent="0.2">
      <c r="A5205" s="32"/>
      <c r="C5205" s="39"/>
    </row>
    <row r="5206" spans="1:3" x14ac:dyDescent="0.2">
      <c r="A5206" s="32"/>
      <c r="C5206" s="39"/>
    </row>
    <row r="5207" spans="1:3" x14ac:dyDescent="0.2">
      <c r="A5207" s="32"/>
      <c r="C5207" s="39"/>
    </row>
    <row r="5208" spans="1:3" x14ac:dyDescent="0.2">
      <c r="A5208" s="32"/>
      <c r="C5208" s="39"/>
    </row>
    <row r="5209" spans="1:3" x14ac:dyDescent="0.2">
      <c r="A5209" s="32"/>
      <c r="C5209" s="39"/>
    </row>
    <row r="5210" spans="1:3" x14ac:dyDescent="0.2">
      <c r="A5210" s="32"/>
      <c r="C5210" s="39"/>
    </row>
    <row r="5211" spans="1:3" x14ac:dyDescent="0.2">
      <c r="A5211" s="32"/>
      <c r="C5211" s="39"/>
    </row>
    <row r="5212" spans="1:3" x14ac:dyDescent="0.2">
      <c r="A5212" s="32"/>
      <c r="C5212" s="39"/>
    </row>
    <row r="5213" spans="1:3" x14ac:dyDescent="0.2">
      <c r="A5213" s="32"/>
      <c r="C5213" s="39"/>
    </row>
    <row r="5214" spans="1:3" x14ac:dyDescent="0.2">
      <c r="A5214" s="32"/>
      <c r="C5214" s="39"/>
    </row>
    <row r="5215" spans="1:3" x14ac:dyDescent="0.2">
      <c r="A5215" s="32"/>
      <c r="C5215" s="39"/>
    </row>
    <row r="5216" spans="1:3" x14ac:dyDescent="0.2">
      <c r="A5216" s="32"/>
      <c r="C5216" s="39"/>
    </row>
    <row r="5217" spans="1:3" x14ac:dyDescent="0.2">
      <c r="A5217" s="32"/>
      <c r="C5217" s="39"/>
    </row>
    <row r="5218" spans="1:3" x14ac:dyDescent="0.2">
      <c r="A5218" s="32"/>
      <c r="C5218" s="39"/>
    </row>
    <row r="5219" spans="1:3" x14ac:dyDescent="0.2">
      <c r="A5219" s="32"/>
      <c r="C5219" s="39"/>
    </row>
    <row r="5220" spans="1:3" x14ac:dyDescent="0.2">
      <c r="A5220" s="32"/>
      <c r="C5220" s="39"/>
    </row>
    <row r="5221" spans="1:3" x14ac:dyDescent="0.2">
      <c r="A5221" s="32"/>
      <c r="C5221" s="39"/>
    </row>
    <row r="5222" spans="1:3" x14ac:dyDescent="0.2">
      <c r="A5222" s="32"/>
      <c r="C5222" s="39"/>
    </row>
    <row r="5223" spans="1:3" x14ac:dyDescent="0.2">
      <c r="A5223" s="32"/>
      <c r="C5223" s="39"/>
    </row>
    <row r="5224" spans="1:3" x14ac:dyDescent="0.2">
      <c r="A5224" s="32"/>
      <c r="C5224" s="39"/>
    </row>
    <row r="5225" spans="1:3" x14ac:dyDescent="0.2">
      <c r="A5225" s="32"/>
      <c r="C5225" s="39"/>
    </row>
    <row r="5226" spans="1:3" x14ac:dyDescent="0.2">
      <c r="A5226" s="32"/>
      <c r="C5226" s="39"/>
    </row>
    <row r="5227" spans="1:3" x14ac:dyDescent="0.2">
      <c r="A5227" s="32"/>
      <c r="C5227" s="39"/>
    </row>
    <row r="5228" spans="1:3" x14ac:dyDescent="0.2">
      <c r="A5228" s="32"/>
      <c r="C5228" s="39"/>
    </row>
    <row r="5229" spans="1:3" x14ac:dyDescent="0.2">
      <c r="A5229" s="32"/>
      <c r="C5229" s="39"/>
    </row>
    <row r="5230" spans="1:3" x14ac:dyDescent="0.2">
      <c r="A5230" s="32"/>
      <c r="C5230" s="39"/>
    </row>
    <row r="5231" spans="1:3" x14ac:dyDescent="0.2">
      <c r="A5231" s="32"/>
      <c r="C5231" s="39"/>
    </row>
    <row r="5232" spans="1:3" x14ac:dyDescent="0.2">
      <c r="A5232" s="32"/>
      <c r="C5232" s="39"/>
    </row>
    <row r="5233" spans="1:3" x14ac:dyDescent="0.2">
      <c r="A5233" s="32"/>
      <c r="C5233" s="39"/>
    </row>
    <row r="5234" spans="1:3" x14ac:dyDescent="0.2">
      <c r="A5234" s="32"/>
      <c r="C5234" s="39"/>
    </row>
    <row r="5235" spans="1:3" x14ac:dyDescent="0.2">
      <c r="A5235" s="32"/>
      <c r="C5235" s="39"/>
    </row>
    <row r="5236" spans="1:3" x14ac:dyDescent="0.2">
      <c r="A5236" s="32"/>
      <c r="C5236" s="39"/>
    </row>
    <row r="5237" spans="1:3" x14ac:dyDescent="0.2">
      <c r="A5237" s="32"/>
      <c r="C5237" s="39"/>
    </row>
    <row r="5238" spans="1:3" x14ac:dyDescent="0.2">
      <c r="A5238" s="32"/>
      <c r="C5238" s="39"/>
    </row>
    <row r="5239" spans="1:3" x14ac:dyDescent="0.2">
      <c r="A5239" s="32"/>
      <c r="C5239" s="39"/>
    </row>
    <row r="5240" spans="1:3" x14ac:dyDescent="0.2">
      <c r="A5240" s="32"/>
      <c r="C5240" s="39"/>
    </row>
    <row r="5241" spans="1:3" x14ac:dyDescent="0.2">
      <c r="A5241" s="32"/>
      <c r="C5241" s="39"/>
    </row>
    <row r="5242" spans="1:3" x14ac:dyDescent="0.2">
      <c r="A5242" s="32"/>
      <c r="C5242" s="39"/>
    </row>
    <row r="5243" spans="1:3" x14ac:dyDescent="0.2">
      <c r="A5243" s="32"/>
      <c r="C5243" s="39"/>
    </row>
    <row r="5244" spans="1:3" x14ac:dyDescent="0.2">
      <c r="A5244" s="32"/>
      <c r="C5244" s="39"/>
    </row>
    <row r="5245" spans="1:3" x14ac:dyDescent="0.2">
      <c r="A5245" s="32"/>
      <c r="C5245" s="39"/>
    </row>
    <row r="5246" spans="1:3" x14ac:dyDescent="0.2">
      <c r="A5246" s="32"/>
      <c r="C5246" s="39"/>
    </row>
    <row r="5247" spans="1:3" x14ac:dyDescent="0.2">
      <c r="A5247" s="32"/>
      <c r="C5247" s="39"/>
    </row>
    <row r="5248" spans="1:3" x14ac:dyDescent="0.2">
      <c r="A5248" s="32"/>
      <c r="C5248" s="39"/>
    </row>
    <row r="5249" spans="1:3" x14ac:dyDescent="0.2">
      <c r="A5249" s="32"/>
      <c r="C5249" s="39"/>
    </row>
    <row r="5250" spans="1:3" x14ac:dyDescent="0.2">
      <c r="A5250" s="32"/>
      <c r="C5250" s="39"/>
    </row>
    <row r="5251" spans="1:3" x14ac:dyDescent="0.2">
      <c r="A5251" s="32"/>
      <c r="C5251" s="39"/>
    </row>
    <row r="5252" spans="1:3" x14ac:dyDescent="0.2">
      <c r="A5252" s="32"/>
      <c r="C5252" s="39"/>
    </row>
    <row r="5253" spans="1:3" x14ac:dyDescent="0.2">
      <c r="A5253" s="32"/>
      <c r="C5253" s="39"/>
    </row>
    <row r="5254" spans="1:3" x14ac:dyDescent="0.2">
      <c r="A5254" s="32"/>
      <c r="C5254" s="39"/>
    </row>
    <row r="5255" spans="1:3" x14ac:dyDescent="0.2">
      <c r="A5255" s="32"/>
      <c r="C5255" s="39"/>
    </row>
    <row r="5256" spans="1:3" x14ac:dyDescent="0.2">
      <c r="A5256" s="32"/>
      <c r="C5256" s="39"/>
    </row>
    <row r="5257" spans="1:3" x14ac:dyDescent="0.2">
      <c r="A5257" s="32"/>
      <c r="C5257" s="39"/>
    </row>
    <row r="5258" spans="1:3" x14ac:dyDescent="0.2">
      <c r="A5258" s="32"/>
      <c r="C5258" s="39"/>
    </row>
    <row r="5259" spans="1:3" x14ac:dyDescent="0.2">
      <c r="A5259" s="32"/>
      <c r="C5259" s="39"/>
    </row>
    <row r="5260" spans="1:3" x14ac:dyDescent="0.2">
      <c r="A5260" s="32"/>
      <c r="C5260" s="39"/>
    </row>
    <row r="5261" spans="1:3" x14ac:dyDescent="0.2">
      <c r="A5261" s="32"/>
      <c r="C5261" s="39"/>
    </row>
    <row r="5262" spans="1:3" x14ac:dyDescent="0.2">
      <c r="A5262" s="32"/>
      <c r="C5262" s="39"/>
    </row>
    <row r="5263" spans="1:3" x14ac:dyDescent="0.2">
      <c r="A5263" s="32"/>
      <c r="C5263" s="39"/>
    </row>
    <row r="5264" spans="1:3" x14ac:dyDescent="0.2">
      <c r="A5264" s="32"/>
      <c r="C5264" s="39"/>
    </row>
    <row r="5265" spans="1:3" x14ac:dyDescent="0.2">
      <c r="A5265" s="32"/>
      <c r="C5265" s="39"/>
    </row>
    <row r="5266" spans="1:3" x14ac:dyDescent="0.2">
      <c r="A5266" s="32"/>
      <c r="C5266" s="39"/>
    </row>
    <row r="5267" spans="1:3" x14ac:dyDescent="0.2">
      <c r="A5267" s="32"/>
      <c r="C5267" s="39"/>
    </row>
    <row r="5268" spans="1:3" x14ac:dyDescent="0.2">
      <c r="A5268" s="32"/>
      <c r="C5268" s="39"/>
    </row>
    <row r="5269" spans="1:3" x14ac:dyDescent="0.2">
      <c r="A5269" s="32"/>
      <c r="C5269" s="39"/>
    </row>
    <row r="5270" spans="1:3" x14ac:dyDescent="0.2">
      <c r="A5270" s="32"/>
      <c r="C5270" s="39"/>
    </row>
    <row r="5271" spans="1:3" x14ac:dyDescent="0.2">
      <c r="A5271" s="32"/>
      <c r="C5271" s="39"/>
    </row>
    <row r="5272" spans="1:3" x14ac:dyDescent="0.2">
      <c r="A5272" s="32"/>
      <c r="C5272" s="39"/>
    </row>
    <row r="5273" spans="1:3" x14ac:dyDescent="0.2">
      <c r="A5273" s="32"/>
      <c r="C5273" s="39"/>
    </row>
    <row r="5274" spans="1:3" x14ac:dyDescent="0.2">
      <c r="A5274" s="32"/>
      <c r="C5274" s="39"/>
    </row>
    <row r="5275" spans="1:3" x14ac:dyDescent="0.2">
      <c r="A5275" s="32"/>
      <c r="C5275" s="39"/>
    </row>
    <row r="5276" spans="1:3" x14ac:dyDescent="0.2">
      <c r="A5276" s="32"/>
      <c r="C5276" s="39"/>
    </row>
    <row r="5277" spans="1:3" x14ac:dyDescent="0.2">
      <c r="A5277" s="32"/>
      <c r="C5277" s="39"/>
    </row>
    <row r="5278" spans="1:3" x14ac:dyDescent="0.2">
      <c r="A5278" s="32"/>
      <c r="C5278" s="39"/>
    </row>
    <row r="5279" spans="1:3" x14ac:dyDescent="0.2">
      <c r="A5279" s="32"/>
      <c r="C5279" s="39"/>
    </row>
    <row r="5280" spans="1:3" x14ac:dyDescent="0.2">
      <c r="A5280" s="32"/>
      <c r="C5280" s="39"/>
    </row>
    <row r="5281" spans="1:3" x14ac:dyDescent="0.2">
      <c r="A5281" s="32"/>
      <c r="C5281" s="39"/>
    </row>
    <row r="5282" spans="1:3" x14ac:dyDescent="0.2">
      <c r="A5282" s="32"/>
      <c r="C5282" s="39"/>
    </row>
    <row r="5283" spans="1:3" x14ac:dyDescent="0.2">
      <c r="A5283" s="32"/>
      <c r="C5283" s="39"/>
    </row>
    <row r="5284" spans="1:3" x14ac:dyDescent="0.2">
      <c r="A5284" s="32"/>
      <c r="C5284" s="39"/>
    </row>
    <row r="5285" spans="1:3" x14ac:dyDescent="0.2">
      <c r="A5285" s="32"/>
      <c r="C5285" s="39"/>
    </row>
    <row r="5286" spans="1:3" x14ac:dyDescent="0.2">
      <c r="A5286" s="32"/>
      <c r="C5286" s="39"/>
    </row>
    <row r="5287" spans="1:3" x14ac:dyDescent="0.2">
      <c r="A5287" s="32"/>
      <c r="C5287" s="39"/>
    </row>
    <row r="5288" spans="1:3" x14ac:dyDescent="0.2">
      <c r="A5288" s="32"/>
      <c r="C5288" s="39"/>
    </row>
    <row r="5289" spans="1:3" x14ac:dyDescent="0.2">
      <c r="A5289" s="32"/>
      <c r="C5289" s="39"/>
    </row>
    <row r="5290" spans="1:3" x14ac:dyDescent="0.2">
      <c r="A5290" s="32"/>
      <c r="C5290" s="39"/>
    </row>
    <row r="5291" spans="1:3" x14ac:dyDescent="0.2">
      <c r="A5291" s="32"/>
      <c r="C5291" s="39"/>
    </row>
    <row r="5292" spans="1:3" x14ac:dyDescent="0.2">
      <c r="A5292" s="32"/>
      <c r="C5292" s="39"/>
    </row>
    <row r="5293" spans="1:3" x14ac:dyDescent="0.2">
      <c r="A5293" s="32"/>
      <c r="C5293" s="39"/>
    </row>
    <row r="5294" spans="1:3" x14ac:dyDescent="0.2">
      <c r="A5294" s="32"/>
      <c r="C5294" s="39"/>
    </row>
    <row r="5295" spans="1:3" x14ac:dyDescent="0.2">
      <c r="A5295" s="32"/>
      <c r="C5295" s="39"/>
    </row>
    <row r="5296" spans="1:3" x14ac:dyDescent="0.2">
      <c r="A5296" s="32"/>
      <c r="C5296" s="39"/>
    </row>
    <row r="5297" spans="1:3" x14ac:dyDescent="0.2">
      <c r="A5297" s="32"/>
      <c r="C5297" s="39"/>
    </row>
    <row r="5298" spans="1:3" x14ac:dyDescent="0.2">
      <c r="A5298" s="32"/>
      <c r="C5298" s="39"/>
    </row>
    <row r="5299" spans="1:3" x14ac:dyDescent="0.2">
      <c r="A5299" s="32"/>
      <c r="C5299" s="39"/>
    </row>
    <row r="5300" spans="1:3" x14ac:dyDescent="0.2">
      <c r="A5300" s="32"/>
      <c r="C5300" s="39"/>
    </row>
    <row r="5301" spans="1:3" x14ac:dyDescent="0.2">
      <c r="A5301" s="32"/>
      <c r="C5301" s="39"/>
    </row>
    <row r="5302" spans="1:3" x14ac:dyDescent="0.2">
      <c r="A5302" s="32"/>
      <c r="C5302" s="39"/>
    </row>
    <row r="5303" spans="1:3" x14ac:dyDescent="0.2">
      <c r="A5303" s="32"/>
      <c r="C5303" s="39"/>
    </row>
    <row r="5304" spans="1:3" x14ac:dyDescent="0.2">
      <c r="A5304" s="32"/>
      <c r="C5304" s="39"/>
    </row>
    <row r="5305" spans="1:3" x14ac:dyDescent="0.2">
      <c r="A5305" s="32"/>
      <c r="C5305" s="39"/>
    </row>
    <row r="5306" spans="1:3" x14ac:dyDescent="0.2">
      <c r="A5306" s="32"/>
      <c r="C5306" s="39"/>
    </row>
    <row r="5307" spans="1:3" x14ac:dyDescent="0.2">
      <c r="A5307" s="32"/>
      <c r="C5307" s="39"/>
    </row>
    <row r="5308" spans="1:3" x14ac:dyDescent="0.2">
      <c r="A5308" s="32"/>
      <c r="C5308" s="39"/>
    </row>
    <row r="5309" spans="1:3" x14ac:dyDescent="0.2">
      <c r="A5309" s="32"/>
      <c r="C5309" s="39"/>
    </row>
    <row r="5310" spans="1:3" x14ac:dyDescent="0.2">
      <c r="A5310" s="32"/>
      <c r="C5310" s="39"/>
    </row>
    <row r="5311" spans="1:3" x14ac:dyDescent="0.2">
      <c r="A5311" s="32"/>
      <c r="C5311" s="39"/>
    </row>
    <row r="5312" spans="1:3" x14ac:dyDescent="0.2">
      <c r="A5312" s="32"/>
      <c r="C5312" s="39"/>
    </row>
    <row r="5313" spans="1:3" x14ac:dyDescent="0.2">
      <c r="A5313" s="32"/>
      <c r="C5313" s="39"/>
    </row>
    <row r="5314" spans="1:3" x14ac:dyDescent="0.2">
      <c r="A5314" s="32"/>
      <c r="C5314" s="39"/>
    </row>
    <row r="5315" spans="1:3" x14ac:dyDescent="0.2">
      <c r="A5315" s="32"/>
      <c r="C5315" s="39"/>
    </row>
    <row r="5316" spans="1:3" x14ac:dyDescent="0.2">
      <c r="A5316" s="32"/>
      <c r="C5316" s="39"/>
    </row>
    <row r="5317" spans="1:3" x14ac:dyDescent="0.2">
      <c r="A5317" s="32"/>
      <c r="C5317" s="39"/>
    </row>
    <row r="5318" spans="1:3" x14ac:dyDescent="0.2">
      <c r="A5318" s="32"/>
      <c r="C5318" s="39"/>
    </row>
    <row r="5319" spans="1:3" x14ac:dyDescent="0.2">
      <c r="A5319" s="32"/>
      <c r="C5319" s="39"/>
    </row>
    <row r="5320" spans="1:3" x14ac:dyDescent="0.2">
      <c r="A5320" s="32"/>
      <c r="C5320" s="39"/>
    </row>
    <row r="5321" spans="1:3" x14ac:dyDescent="0.2">
      <c r="A5321" s="32"/>
      <c r="C5321" s="39"/>
    </row>
    <row r="5322" spans="1:3" x14ac:dyDescent="0.2">
      <c r="A5322" s="32"/>
      <c r="C5322" s="39"/>
    </row>
    <row r="5323" spans="1:3" x14ac:dyDescent="0.2">
      <c r="A5323" s="32"/>
      <c r="C5323" s="39"/>
    </row>
    <row r="5324" spans="1:3" x14ac:dyDescent="0.2">
      <c r="A5324" s="32"/>
      <c r="C5324" s="39"/>
    </row>
    <row r="5325" spans="1:3" x14ac:dyDescent="0.2">
      <c r="A5325" s="32"/>
      <c r="C5325" s="39"/>
    </row>
    <row r="5326" spans="1:3" x14ac:dyDescent="0.2">
      <c r="A5326" s="32"/>
      <c r="C5326" s="39"/>
    </row>
    <row r="5327" spans="1:3" x14ac:dyDescent="0.2">
      <c r="A5327" s="32"/>
      <c r="C5327" s="39"/>
    </row>
    <row r="5328" spans="1:3" x14ac:dyDescent="0.2">
      <c r="A5328" s="32"/>
      <c r="C5328" s="39"/>
    </row>
    <row r="5329" spans="1:3" x14ac:dyDescent="0.2">
      <c r="A5329" s="32"/>
      <c r="C5329" s="39"/>
    </row>
    <row r="5330" spans="1:3" x14ac:dyDescent="0.2">
      <c r="A5330" s="32"/>
      <c r="C5330" s="39"/>
    </row>
    <row r="5331" spans="1:3" x14ac:dyDescent="0.2">
      <c r="A5331" s="32"/>
      <c r="C5331" s="39"/>
    </row>
    <row r="5332" spans="1:3" x14ac:dyDescent="0.2">
      <c r="A5332" s="32"/>
      <c r="C5332" s="39"/>
    </row>
    <row r="5333" spans="1:3" x14ac:dyDescent="0.2">
      <c r="A5333" s="32"/>
      <c r="C5333" s="39"/>
    </row>
    <row r="5334" spans="1:3" x14ac:dyDescent="0.2">
      <c r="A5334" s="32"/>
      <c r="C5334" s="39"/>
    </row>
    <row r="5335" spans="1:3" x14ac:dyDescent="0.2">
      <c r="A5335" s="32"/>
      <c r="C5335" s="39"/>
    </row>
    <row r="5336" spans="1:3" x14ac:dyDescent="0.2">
      <c r="A5336" s="32"/>
      <c r="C5336" s="39"/>
    </row>
    <row r="5337" spans="1:3" x14ac:dyDescent="0.2">
      <c r="A5337" s="32"/>
      <c r="C5337" s="39"/>
    </row>
    <row r="5338" spans="1:3" x14ac:dyDescent="0.2">
      <c r="A5338" s="32"/>
      <c r="C5338" s="39"/>
    </row>
    <row r="5339" spans="1:3" x14ac:dyDescent="0.2">
      <c r="A5339" s="32"/>
      <c r="C5339" s="39"/>
    </row>
    <row r="5340" spans="1:3" x14ac:dyDescent="0.2">
      <c r="A5340" s="32"/>
      <c r="C5340" s="39"/>
    </row>
    <row r="5341" spans="1:3" x14ac:dyDescent="0.2">
      <c r="A5341" s="32"/>
      <c r="C5341" s="39"/>
    </row>
    <row r="5342" spans="1:3" x14ac:dyDescent="0.2">
      <c r="A5342" s="32"/>
      <c r="C5342" s="39"/>
    </row>
    <row r="5343" spans="1:3" x14ac:dyDescent="0.2">
      <c r="A5343" s="32"/>
      <c r="C5343" s="39"/>
    </row>
    <row r="5344" spans="1:3" x14ac:dyDescent="0.2">
      <c r="A5344" s="32"/>
      <c r="C5344" s="39"/>
    </row>
    <row r="5345" spans="1:3" x14ac:dyDescent="0.2">
      <c r="A5345" s="32"/>
      <c r="C5345" s="39"/>
    </row>
    <row r="5346" spans="1:3" x14ac:dyDescent="0.2">
      <c r="A5346" s="32"/>
      <c r="C5346" s="39"/>
    </row>
    <row r="5347" spans="1:3" x14ac:dyDescent="0.2">
      <c r="A5347" s="32"/>
      <c r="C5347" s="39"/>
    </row>
    <row r="5348" spans="1:3" x14ac:dyDescent="0.2">
      <c r="A5348" s="32"/>
      <c r="C5348" s="39"/>
    </row>
    <row r="5349" spans="1:3" x14ac:dyDescent="0.2">
      <c r="A5349" s="32"/>
      <c r="C5349" s="39"/>
    </row>
    <row r="5350" spans="1:3" x14ac:dyDescent="0.2">
      <c r="A5350" s="32"/>
      <c r="C5350" s="39"/>
    </row>
    <row r="5351" spans="1:3" x14ac:dyDescent="0.2">
      <c r="A5351" s="32"/>
      <c r="C5351" s="39"/>
    </row>
    <row r="5352" spans="1:3" x14ac:dyDescent="0.2">
      <c r="A5352" s="32"/>
      <c r="C5352" s="39"/>
    </row>
    <row r="5353" spans="1:3" x14ac:dyDescent="0.2">
      <c r="A5353" s="32"/>
      <c r="C5353" s="39"/>
    </row>
    <row r="5354" spans="1:3" x14ac:dyDescent="0.2">
      <c r="A5354" s="32"/>
      <c r="C5354" s="39"/>
    </row>
    <row r="5355" spans="1:3" x14ac:dyDescent="0.2">
      <c r="A5355" s="32"/>
      <c r="C5355" s="39"/>
    </row>
    <row r="5356" spans="1:3" x14ac:dyDescent="0.2">
      <c r="A5356" s="32"/>
      <c r="C5356" s="39"/>
    </row>
    <row r="5357" spans="1:3" x14ac:dyDescent="0.2">
      <c r="A5357" s="32"/>
      <c r="C5357" s="39"/>
    </row>
    <row r="5358" spans="1:3" x14ac:dyDescent="0.2">
      <c r="A5358" s="32"/>
      <c r="C5358" s="39"/>
    </row>
    <row r="5359" spans="1:3" x14ac:dyDescent="0.2">
      <c r="A5359" s="32"/>
      <c r="C5359" s="39"/>
    </row>
    <row r="5360" spans="1:3" x14ac:dyDescent="0.2">
      <c r="A5360" s="32"/>
      <c r="C5360" s="39"/>
    </row>
    <row r="5361" spans="1:3" x14ac:dyDescent="0.2">
      <c r="A5361" s="32"/>
      <c r="C5361" s="39"/>
    </row>
    <row r="5362" spans="1:3" x14ac:dyDescent="0.2">
      <c r="A5362" s="32"/>
      <c r="C5362" s="39"/>
    </row>
    <row r="5363" spans="1:3" x14ac:dyDescent="0.2">
      <c r="A5363" s="32"/>
      <c r="C5363" s="39"/>
    </row>
    <row r="5364" spans="1:3" x14ac:dyDescent="0.2">
      <c r="A5364" s="32"/>
      <c r="C5364" s="39"/>
    </row>
    <row r="5365" spans="1:3" x14ac:dyDescent="0.2">
      <c r="A5365" s="32"/>
      <c r="C5365" s="39"/>
    </row>
    <row r="5366" spans="1:3" x14ac:dyDescent="0.2">
      <c r="A5366" s="32"/>
      <c r="C5366" s="39"/>
    </row>
    <row r="5367" spans="1:3" x14ac:dyDescent="0.2">
      <c r="A5367" s="32"/>
      <c r="C5367" s="39"/>
    </row>
    <row r="5368" spans="1:3" x14ac:dyDescent="0.2">
      <c r="A5368" s="32"/>
      <c r="C5368" s="39"/>
    </row>
    <row r="5369" spans="1:3" x14ac:dyDescent="0.2">
      <c r="A5369" s="32"/>
      <c r="C5369" s="39"/>
    </row>
    <row r="5370" spans="1:3" x14ac:dyDescent="0.2">
      <c r="A5370" s="32"/>
      <c r="C5370" s="39"/>
    </row>
    <row r="5371" spans="1:3" x14ac:dyDescent="0.2">
      <c r="A5371" s="32"/>
      <c r="C5371" s="39"/>
    </row>
    <row r="5372" spans="1:3" x14ac:dyDescent="0.2">
      <c r="A5372" s="32"/>
      <c r="C5372" s="39"/>
    </row>
    <row r="5373" spans="1:3" x14ac:dyDescent="0.2">
      <c r="A5373" s="32"/>
      <c r="C5373" s="39"/>
    </row>
    <row r="5374" spans="1:3" x14ac:dyDescent="0.2">
      <c r="A5374" s="32"/>
      <c r="C5374" s="39"/>
    </row>
    <row r="5375" spans="1:3" x14ac:dyDescent="0.2">
      <c r="A5375" s="32"/>
      <c r="C5375" s="39"/>
    </row>
    <row r="5376" spans="1:3" x14ac:dyDescent="0.2">
      <c r="A5376" s="32"/>
      <c r="C5376" s="39"/>
    </row>
    <row r="5377" spans="1:3" x14ac:dyDescent="0.2">
      <c r="A5377" s="32"/>
      <c r="C5377" s="39"/>
    </row>
    <row r="5378" spans="1:3" x14ac:dyDescent="0.2">
      <c r="A5378" s="32"/>
      <c r="C5378" s="39"/>
    </row>
    <row r="5379" spans="1:3" x14ac:dyDescent="0.2">
      <c r="A5379" s="32"/>
      <c r="C5379" s="39"/>
    </row>
    <row r="5380" spans="1:3" x14ac:dyDescent="0.2">
      <c r="A5380" s="32"/>
      <c r="C5380" s="39"/>
    </row>
    <row r="5381" spans="1:3" x14ac:dyDescent="0.2">
      <c r="A5381" s="32"/>
      <c r="C5381" s="39"/>
    </row>
    <row r="5382" spans="1:3" x14ac:dyDescent="0.2">
      <c r="A5382" s="32"/>
      <c r="C5382" s="39"/>
    </row>
    <row r="5383" spans="1:3" x14ac:dyDescent="0.2">
      <c r="A5383" s="32"/>
      <c r="C5383" s="39"/>
    </row>
    <row r="5384" spans="1:3" x14ac:dyDescent="0.2">
      <c r="A5384" s="32"/>
      <c r="C5384" s="39"/>
    </row>
    <row r="5385" spans="1:3" x14ac:dyDescent="0.2">
      <c r="A5385" s="32"/>
      <c r="C5385" s="39"/>
    </row>
    <row r="5386" spans="1:3" x14ac:dyDescent="0.2">
      <c r="A5386" s="32"/>
      <c r="C5386" s="39"/>
    </row>
    <row r="5387" spans="1:3" x14ac:dyDescent="0.2">
      <c r="A5387" s="32"/>
      <c r="C5387" s="39"/>
    </row>
    <row r="5388" spans="1:3" x14ac:dyDescent="0.2">
      <c r="A5388" s="32"/>
      <c r="C5388" s="39"/>
    </row>
    <row r="5389" spans="1:3" x14ac:dyDescent="0.2">
      <c r="A5389" s="32"/>
      <c r="C5389" s="39"/>
    </row>
    <row r="5390" spans="1:3" x14ac:dyDescent="0.2">
      <c r="A5390" s="32"/>
      <c r="C5390" s="39"/>
    </row>
    <row r="5391" spans="1:3" x14ac:dyDescent="0.2">
      <c r="A5391" s="32"/>
      <c r="C5391" s="39"/>
    </row>
    <row r="5392" spans="1:3" x14ac:dyDescent="0.2">
      <c r="A5392" s="32"/>
      <c r="C5392" s="39"/>
    </row>
    <row r="5393" spans="1:3" x14ac:dyDescent="0.2">
      <c r="A5393" s="32"/>
      <c r="C5393" s="39"/>
    </row>
    <row r="5394" spans="1:3" x14ac:dyDescent="0.2">
      <c r="A5394" s="32"/>
      <c r="C5394" s="39"/>
    </row>
    <row r="5395" spans="1:3" x14ac:dyDescent="0.2">
      <c r="A5395" s="32"/>
      <c r="C5395" s="39"/>
    </row>
    <row r="5396" spans="1:3" x14ac:dyDescent="0.2">
      <c r="A5396" s="32"/>
      <c r="C5396" s="39"/>
    </row>
    <row r="5397" spans="1:3" x14ac:dyDescent="0.2">
      <c r="A5397" s="32"/>
      <c r="C5397" s="39"/>
    </row>
    <row r="5398" spans="1:3" x14ac:dyDescent="0.2">
      <c r="A5398" s="32"/>
      <c r="C5398" s="39"/>
    </row>
    <row r="5399" spans="1:3" x14ac:dyDescent="0.2">
      <c r="A5399" s="32"/>
      <c r="C5399" s="39"/>
    </row>
    <row r="5400" spans="1:3" x14ac:dyDescent="0.2">
      <c r="A5400" s="32"/>
      <c r="C5400" s="39"/>
    </row>
    <row r="5401" spans="1:3" x14ac:dyDescent="0.2">
      <c r="A5401" s="32"/>
      <c r="C5401" s="39"/>
    </row>
    <row r="5402" spans="1:3" x14ac:dyDescent="0.2">
      <c r="A5402" s="32"/>
      <c r="C5402" s="39"/>
    </row>
    <row r="5403" spans="1:3" x14ac:dyDescent="0.2">
      <c r="A5403" s="32"/>
      <c r="C5403" s="39"/>
    </row>
    <row r="5404" spans="1:3" x14ac:dyDescent="0.2">
      <c r="A5404" s="32"/>
      <c r="C5404" s="39"/>
    </row>
    <row r="5405" spans="1:3" x14ac:dyDescent="0.2">
      <c r="A5405" s="32"/>
      <c r="C5405" s="39"/>
    </row>
    <row r="5406" spans="1:3" x14ac:dyDescent="0.2">
      <c r="A5406" s="32"/>
      <c r="C5406" s="39"/>
    </row>
    <row r="5407" spans="1:3" x14ac:dyDescent="0.2">
      <c r="A5407" s="32"/>
      <c r="C5407" s="39"/>
    </row>
    <row r="5408" spans="1:3" x14ac:dyDescent="0.2">
      <c r="A5408" s="32"/>
      <c r="C5408" s="39"/>
    </row>
    <row r="5409" spans="1:3" x14ac:dyDescent="0.2">
      <c r="A5409" s="32"/>
      <c r="C5409" s="39"/>
    </row>
    <row r="5410" spans="1:3" x14ac:dyDescent="0.2">
      <c r="A5410" s="32"/>
      <c r="C5410" s="39"/>
    </row>
    <row r="5411" spans="1:3" x14ac:dyDescent="0.2">
      <c r="A5411" s="32"/>
      <c r="C5411" s="39"/>
    </row>
    <row r="5412" spans="1:3" x14ac:dyDescent="0.2">
      <c r="A5412" s="32"/>
      <c r="C5412" s="39"/>
    </row>
    <row r="5413" spans="1:3" x14ac:dyDescent="0.2">
      <c r="A5413" s="32"/>
      <c r="C5413" s="39"/>
    </row>
    <row r="5414" spans="1:3" x14ac:dyDescent="0.2">
      <c r="A5414" s="32"/>
      <c r="C5414" s="39"/>
    </row>
    <row r="5415" spans="1:3" x14ac:dyDescent="0.2">
      <c r="A5415" s="32"/>
      <c r="C5415" s="39"/>
    </row>
    <row r="5416" spans="1:3" x14ac:dyDescent="0.2">
      <c r="A5416" s="32"/>
      <c r="C5416" s="39"/>
    </row>
    <row r="5417" spans="1:3" x14ac:dyDescent="0.2">
      <c r="A5417" s="32"/>
      <c r="C5417" s="39"/>
    </row>
    <row r="5418" spans="1:3" x14ac:dyDescent="0.2">
      <c r="A5418" s="32"/>
      <c r="C5418" s="39"/>
    </row>
    <row r="5419" spans="1:3" x14ac:dyDescent="0.2">
      <c r="A5419" s="32"/>
      <c r="C5419" s="39"/>
    </row>
    <row r="5420" spans="1:3" x14ac:dyDescent="0.2">
      <c r="A5420" s="32"/>
      <c r="C5420" s="39"/>
    </row>
    <row r="5421" spans="1:3" x14ac:dyDescent="0.2">
      <c r="A5421" s="32"/>
      <c r="C5421" s="39"/>
    </row>
    <row r="5422" spans="1:3" x14ac:dyDescent="0.2">
      <c r="A5422" s="32"/>
      <c r="C5422" s="39"/>
    </row>
    <row r="5423" spans="1:3" x14ac:dyDescent="0.2">
      <c r="A5423" s="32"/>
      <c r="C5423" s="39"/>
    </row>
    <row r="5424" spans="1:3" x14ac:dyDescent="0.2">
      <c r="A5424" s="32"/>
      <c r="C5424" s="39"/>
    </row>
    <row r="5425" spans="1:3" x14ac:dyDescent="0.2">
      <c r="A5425" s="32"/>
      <c r="C5425" s="39"/>
    </row>
    <row r="5426" spans="1:3" x14ac:dyDescent="0.2">
      <c r="A5426" s="32"/>
      <c r="C5426" s="39"/>
    </row>
    <row r="5427" spans="1:3" x14ac:dyDescent="0.2">
      <c r="A5427" s="32"/>
      <c r="C5427" s="39"/>
    </row>
    <row r="5428" spans="1:3" x14ac:dyDescent="0.2">
      <c r="A5428" s="32"/>
      <c r="C5428" s="39"/>
    </row>
    <row r="5429" spans="1:3" x14ac:dyDescent="0.2">
      <c r="A5429" s="32"/>
      <c r="C5429" s="39"/>
    </row>
    <row r="5430" spans="1:3" x14ac:dyDescent="0.2">
      <c r="A5430" s="32"/>
      <c r="C5430" s="39"/>
    </row>
    <row r="5431" spans="1:3" x14ac:dyDescent="0.2">
      <c r="A5431" s="32"/>
      <c r="C5431" s="39"/>
    </row>
    <row r="5432" spans="1:3" x14ac:dyDescent="0.2">
      <c r="A5432" s="32"/>
      <c r="C5432" s="39"/>
    </row>
    <row r="5433" spans="1:3" x14ac:dyDescent="0.2">
      <c r="A5433" s="32"/>
      <c r="C5433" s="39"/>
    </row>
    <row r="5434" spans="1:3" x14ac:dyDescent="0.2">
      <c r="A5434" s="32"/>
      <c r="C5434" s="39"/>
    </row>
    <row r="5435" spans="1:3" x14ac:dyDescent="0.2">
      <c r="A5435" s="32"/>
      <c r="C5435" s="39"/>
    </row>
    <row r="5436" spans="1:3" x14ac:dyDescent="0.2">
      <c r="A5436" s="32"/>
      <c r="C5436" s="39"/>
    </row>
    <row r="5437" spans="1:3" x14ac:dyDescent="0.2">
      <c r="A5437" s="32"/>
      <c r="C5437" s="39"/>
    </row>
    <row r="5438" spans="1:3" x14ac:dyDescent="0.2">
      <c r="A5438" s="32"/>
      <c r="C5438" s="39"/>
    </row>
    <row r="5439" spans="1:3" x14ac:dyDescent="0.2">
      <c r="A5439" s="32"/>
      <c r="C5439" s="39"/>
    </row>
    <row r="5440" spans="1:3" x14ac:dyDescent="0.2">
      <c r="A5440" s="32"/>
      <c r="C5440" s="39"/>
    </row>
    <row r="5441" spans="1:3" x14ac:dyDescent="0.2">
      <c r="A5441" s="32"/>
      <c r="C5441" s="39"/>
    </row>
    <row r="5442" spans="1:3" x14ac:dyDescent="0.2">
      <c r="A5442" s="32"/>
      <c r="C5442" s="39"/>
    </row>
    <row r="5443" spans="1:3" x14ac:dyDescent="0.2">
      <c r="A5443" s="32"/>
      <c r="C5443" s="39"/>
    </row>
    <row r="5444" spans="1:3" x14ac:dyDescent="0.2">
      <c r="A5444" s="32"/>
      <c r="C5444" s="39"/>
    </row>
    <row r="5445" spans="1:3" x14ac:dyDescent="0.2">
      <c r="A5445" s="32"/>
      <c r="C5445" s="39"/>
    </row>
    <row r="5446" spans="1:3" x14ac:dyDescent="0.2">
      <c r="A5446" s="32"/>
      <c r="C5446" s="39"/>
    </row>
    <row r="5447" spans="1:3" x14ac:dyDescent="0.2">
      <c r="A5447" s="32"/>
      <c r="C5447" s="39"/>
    </row>
    <row r="5448" spans="1:3" x14ac:dyDescent="0.2">
      <c r="A5448" s="32"/>
      <c r="C5448" s="39"/>
    </row>
    <row r="5449" spans="1:3" x14ac:dyDescent="0.2">
      <c r="A5449" s="32"/>
      <c r="C5449" s="39"/>
    </row>
    <row r="5450" spans="1:3" x14ac:dyDescent="0.2">
      <c r="A5450" s="32"/>
      <c r="C5450" s="39"/>
    </row>
    <row r="5451" spans="1:3" x14ac:dyDescent="0.2">
      <c r="A5451" s="32"/>
      <c r="C5451" s="39"/>
    </row>
    <row r="5452" spans="1:3" x14ac:dyDescent="0.2">
      <c r="A5452" s="32"/>
      <c r="C5452" s="39"/>
    </row>
    <row r="5453" spans="1:3" x14ac:dyDescent="0.2">
      <c r="A5453" s="32"/>
      <c r="C5453" s="39"/>
    </row>
    <row r="5454" spans="1:3" x14ac:dyDescent="0.2">
      <c r="A5454" s="32"/>
      <c r="C5454" s="39"/>
    </row>
    <row r="5455" spans="1:3" x14ac:dyDescent="0.2">
      <c r="A5455" s="32"/>
      <c r="C5455" s="39"/>
    </row>
    <row r="5456" spans="1:3" x14ac:dyDescent="0.2">
      <c r="A5456" s="32"/>
      <c r="C5456" s="39"/>
    </row>
    <row r="5457" spans="1:3" x14ac:dyDescent="0.2">
      <c r="A5457" s="32"/>
      <c r="C5457" s="39"/>
    </row>
    <row r="5458" spans="1:3" x14ac:dyDescent="0.2">
      <c r="A5458" s="32"/>
      <c r="C5458" s="39"/>
    </row>
    <row r="5459" spans="1:3" x14ac:dyDescent="0.2">
      <c r="A5459" s="32"/>
      <c r="C5459" s="39"/>
    </row>
    <row r="5460" spans="1:3" x14ac:dyDescent="0.2">
      <c r="A5460" s="32"/>
      <c r="C5460" s="39"/>
    </row>
    <row r="5461" spans="1:3" x14ac:dyDescent="0.2">
      <c r="A5461" s="32"/>
      <c r="C5461" s="39"/>
    </row>
    <row r="5462" spans="1:3" x14ac:dyDescent="0.2">
      <c r="A5462" s="32"/>
      <c r="C5462" s="39"/>
    </row>
    <row r="5463" spans="1:3" x14ac:dyDescent="0.2">
      <c r="A5463" s="32"/>
      <c r="C5463" s="39"/>
    </row>
    <row r="5464" spans="1:3" x14ac:dyDescent="0.2">
      <c r="A5464" s="32"/>
      <c r="C5464" s="39"/>
    </row>
    <row r="5465" spans="1:3" x14ac:dyDescent="0.2">
      <c r="A5465" s="32"/>
      <c r="C5465" s="39"/>
    </row>
    <row r="5466" spans="1:3" x14ac:dyDescent="0.2">
      <c r="A5466" s="32"/>
      <c r="C5466" s="39"/>
    </row>
    <row r="5467" spans="1:3" x14ac:dyDescent="0.2">
      <c r="A5467" s="32"/>
      <c r="C5467" s="39"/>
    </row>
    <row r="5468" spans="1:3" x14ac:dyDescent="0.2">
      <c r="A5468" s="32"/>
      <c r="C5468" s="39"/>
    </row>
    <row r="5469" spans="1:3" x14ac:dyDescent="0.2">
      <c r="A5469" s="32"/>
      <c r="C5469" s="39"/>
    </row>
    <row r="5470" spans="1:3" x14ac:dyDescent="0.2">
      <c r="A5470" s="32"/>
      <c r="C5470" s="39"/>
    </row>
    <row r="5471" spans="1:3" x14ac:dyDescent="0.2">
      <c r="A5471" s="32"/>
      <c r="C5471" s="39"/>
    </row>
    <row r="5472" spans="1:3" x14ac:dyDescent="0.2">
      <c r="A5472" s="32"/>
      <c r="C5472" s="39"/>
    </row>
    <row r="5473" spans="1:3" x14ac:dyDescent="0.2">
      <c r="A5473" s="32"/>
      <c r="C5473" s="39"/>
    </row>
    <row r="5474" spans="1:3" x14ac:dyDescent="0.2">
      <c r="A5474" s="32"/>
      <c r="C5474" s="39"/>
    </row>
    <row r="5475" spans="1:3" x14ac:dyDescent="0.2">
      <c r="A5475" s="32"/>
      <c r="C5475" s="39"/>
    </row>
    <row r="5476" spans="1:3" x14ac:dyDescent="0.2">
      <c r="A5476" s="32"/>
      <c r="C5476" s="39"/>
    </row>
    <row r="5477" spans="1:3" x14ac:dyDescent="0.2">
      <c r="A5477" s="32"/>
      <c r="C5477" s="39"/>
    </row>
    <row r="5478" spans="1:3" x14ac:dyDescent="0.2">
      <c r="A5478" s="32"/>
      <c r="C5478" s="39"/>
    </row>
    <row r="5479" spans="1:3" x14ac:dyDescent="0.2">
      <c r="A5479" s="32"/>
      <c r="C5479" s="39"/>
    </row>
    <row r="5480" spans="1:3" x14ac:dyDescent="0.2">
      <c r="A5480" s="32"/>
      <c r="C5480" s="39"/>
    </row>
    <row r="5481" spans="1:3" x14ac:dyDescent="0.2">
      <c r="A5481" s="32"/>
      <c r="C5481" s="39"/>
    </row>
    <row r="5482" spans="1:3" x14ac:dyDescent="0.2">
      <c r="A5482" s="32"/>
      <c r="C5482" s="39"/>
    </row>
    <row r="5483" spans="1:3" x14ac:dyDescent="0.2">
      <c r="A5483" s="32"/>
      <c r="C5483" s="39"/>
    </row>
    <row r="5484" spans="1:3" x14ac:dyDescent="0.2">
      <c r="A5484" s="32"/>
      <c r="C5484" s="39"/>
    </row>
    <row r="5485" spans="1:3" x14ac:dyDescent="0.2">
      <c r="A5485" s="32"/>
      <c r="C5485" s="39"/>
    </row>
    <row r="5486" spans="1:3" x14ac:dyDescent="0.2">
      <c r="A5486" s="32"/>
      <c r="C5486" s="39"/>
    </row>
    <row r="5487" spans="1:3" x14ac:dyDescent="0.2">
      <c r="A5487" s="32"/>
      <c r="C5487" s="39"/>
    </row>
    <row r="5488" spans="1:3" x14ac:dyDescent="0.2">
      <c r="A5488" s="32"/>
      <c r="C5488" s="39"/>
    </row>
    <row r="5489" spans="1:3" x14ac:dyDescent="0.2">
      <c r="A5489" s="32"/>
      <c r="C5489" s="39"/>
    </row>
    <row r="5490" spans="1:3" x14ac:dyDescent="0.2">
      <c r="A5490" s="32"/>
      <c r="C5490" s="39"/>
    </row>
    <row r="5491" spans="1:3" x14ac:dyDescent="0.2">
      <c r="A5491" s="32"/>
      <c r="C5491" s="39"/>
    </row>
    <row r="5492" spans="1:3" x14ac:dyDescent="0.2">
      <c r="A5492" s="32"/>
      <c r="C5492" s="39"/>
    </row>
    <row r="5493" spans="1:3" x14ac:dyDescent="0.2">
      <c r="A5493" s="32"/>
      <c r="C5493" s="39"/>
    </row>
    <row r="5494" spans="1:3" x14ac:dyDescent="0.2">
      <c r="A5494" s="32"/>
      <c r="C5494" s="39"/>
    </row>
    <row r="5495" spans="1:3" x14ac:dyDescent="0.2">
      <c r="A5495" s="32"/>
      <c r="C5495" s="39"/>
    </row>
    <row r="5496" spans="1:3" x14ac:dyDescent="0.2">
      <c r="A5496" s="32"/>
      <c r="C5496" s="39"/>
    </row>
    <row r="5497" spans="1:3" x14ac:dyDescent="0.2">
      <c r="A5497" s="32"/>
      <c r="C5497" s="39"/>
    </row>
    <row r="5498" spans="1:3" x14ac:dyDescent="0.2">
      <c r="A5498" s="32"/>
      <c r="C5498" s="39"/>
    </row>
    <row r="5499" spans="1:3" x14ac:dyDescent="0.2">
      <c r="A5499" s="32"/>
      <c r="C5499" s="39"/>
    </row>
    <row r="5500" spans="1:3" x14ac:dyDescent="0.2">
      <c r="A5500" s="32"/>
      <c r="C5500" s="39"/>
    </row>
    <row r="5501" spans="1:3" x14ac:dyDescent="0.2">
      <c r="A5501" s="32"/>
      <c r="C5501" s="39"/>
    </row>
    <row r="5502" spans="1:3" x14ac:dyDescent="0.2">
      <c r="A5502" s="32"/>
      <c r="C5502" s="39"/>
    </row>
    <row r="5503" spans="1:3" x14ac:dyDescent="0.2">
      <c r="A5503" s="32"/>
      <c r="C5503" s="39"/>
    </row>
    <row r="5504" spans="1:3" x14ac:dyDescent="0.2">
      <c r="A5504" s="32"/>
      <c r="C5504" s="39"/>
    </row>
    <row r="5505" spans="1:3" x14ac:dyDescent="0.2">
      <c r="A5505" s="32"/>
      <c r="C5505" s="39"/>
    </row>
    <row r="5506" spans="1:3" x14ac:dyDescent="0.2">
      <c r="A5506" s="32"/>
      <c r="C5506" s="39"/>
    </row>
    <row r="5507" spans="1:3" x14ac:dyDescent="0.2">
      <c r="A5507" s="32"/>
      <c r="C5507" s="39"/>
    </row>
    <row r="5508" spans="1:3" x14ac:dyDescent="0.2">
      <c r="A5508" s="32"/>
      <c r="C5508" s="39"/>
    </row>
    <row r="5509" spans="1:3" x14ac:dyDescent="0.2">
      <c r="A5509" s="32"/>
      <c r="C5509" s="39"/>
    </row>
    <row r="5510" spans="1:3" x14ac:dyDescent="0.2">
      <c r="A5510" s="32"/>
      <c r="C5510" s="39"/>
    </row>
    <row r="5511" spans="1:3" x14ac:dyDescent="0.2">
      <c r="A5511" s="32"/>
      <c r="C5511" s="39"/>
    </row>
    <row r="5512" spans="1:3" x14ac:dyDescent="0.2">
      <c r="A5512" s="32"/>
      <c r="C5512" s="39"/>
    </row>
    <row r="5513" spans="1:3" x14ac:dyDescent="0.2">
      <c r="A5513" s="32"/>
      <c r="C5513" s="39"/>
    </row>
    <row r="5514" spans="1:3" x14ac:dyDescent="0.2">
      <c r="A5514" s="32"/>
      <c r="C5514" s="39"/>
    </row>
    <row r="5515" spans="1:3" x14ac:dyDescent="0.2">
      <c r="A5515" s="32"/>
      <c r="C5515" s="39"/>
    </row>
    <row r="5516" spans="1:3" x14ac:dyDescent="0.2">
      <c r="A5516" s="32"/>
      <c r="C5516" s="39"/>
    </row>
    <row r="5517" spans="1:3" x14ac:dyDescent="0.2">
      <c r="A5517" s="32"/>
      <c r="C5517" s="39"/>
    </row>
    <row r="5518" spans="1:3" x14ac:dyDescent="0.2">
      <c r="A5518" s="32"/>
      <c r="C5518" s="39"/>
    </row>
    <row r="5519" spans="1:3" x14ac:dyDescent="0.2">
      <c r="A5519" s="32"/>
      <c r="C5519" s="39"/>
    </row>
    <row r="5520" spans="1:3" x14ac:dyDescent="0.2">
      <c r="A5520" s="32"/>
      <c r="C5520" s="39"/>
    </row>
    <row r="5521" spans="1:3" x14ac:dyDescent="0.2">
      <c r="A5521" s="32"/>
      <c r="C5521" s="39"/>
    </row>
    <row r="5522" spans="1:3" x14ac:dyDescent="0.2">
      <c r="A5522" s="32"/>
      <c r="C5522" s="39"/>
    </row>
    <row r="5523" spans="1:3" x14ac:dyDescent="0.2">
      <c r="A5523" s="32"/>
      <c r="C5523" s="39"/>
    </row>
    <row r="5524" spans="1:3" x14ac:dyDescent="0.2">
      <c r="A5524" s="32"/>
      <c r="C5524" s="39"/>
    </row>
    <row r="5525" spans="1:3" x14ac:dyDescent="0.2">
      <c r="A5525" s="32"/>
      <c r="C5525" s="39"/>
    </row>
    <row r="5526" spans="1:3" x14ac:dyDescent="0.2">
      <c r="A5526" s="32"/>
      <c r="C5526" s="39"/>
    </row>
    <row r="5527" spans="1:3" x14ac:dyDescent="0.2">
      <c r="A5527" s="32"/>
      <c r="C5527" s="39"/>
    </row>
    <row r="5528" spans="1:3" x14ac:dyDescent="0.2">
      <c r="A5528" s="32"/>
      <c r="C5528" s="39"/>
    </row>
    <row r="5529" spans="1:3" x14ac:dyDescent="0.2">
      <c r="A5529" s="32"/>
      <c r="C5529" s="39"/>
    </row>
    <row r="5530" spans="1:3" x14ac:dyDescent="0.2">
      <c r="A5530" s="32"/>
      <c r="C5530" s="39"/>
    </row>
    <row r="5531" spans="1:3" x14ac:dyDescent="0.2">
      <c r="A5531" s="32"/>
      <c r="C5531" s="39"/>
    </row>
    <row r="5532" spans="1:3" x14ac:dyDescent="0.2">
      <c r="A5532" s="32"/>
      <c r="C5532" s="39"/>
    </row>
    <row r="5533" spans="1:3" x14ac:dyDescent="0.2">
      <c r="A5533" s="32"/>
      <c r="C5533" s="39"/>
    </row>
    <row r="5534" spans="1:3" x14ac:dyDescent="0.2">
      <c r="A5534" s="32"/>
      <c r="C5534" s="39"/>
    </row>
    <row r="5535" spans="1:3" x14ac:dyDescent="0.2">
      <c r="A5535" s="32"/>
      <c r="C5535" s="39"/>
    </row>
    <row r="5536" spans="1:3" x14ac:dyDescent="0.2">
      <c r="A5536" s="32"/>
      <c r="C5536" s="39"/>
    </row>
    <row r="5537" spans="1:3" x14ac:dyDescent="0.2">
      <c r="A5537" s="32"/>
      <c r="C5537" s="39"/>
    </row>
    <row r="5538" spans="1:3" x14ac:dyDescent="0.2">
      <c r="A5538" s="32"/>
      <c r="C5538" s="39"/>
    </row>
    <row r="5539" spans="1:3" x14ac:dyDescent="0.2">
      <c r="A5539" s="32"/>
      <c r="C5539" s="39"/>
    </row>
    <row r="5540" spans="1:3" x14ac:dyDescent="0.2">
      <c r="A5540" s="32"/>
      <c r="C5540" s="39"/>
    </row>
    <row r="5541" spans="1:3" x14ac:dyDescent="0.2">
      <c r="A5541" s="32"/>
      <c r="C5541" s="39"/>
    </row>
    <row r="5542" spans="1:3" x14ac:dyDescent="0.2">
      <c r="A5542" s="32"/>
      <c r="C5542" s="39"/>
    </row>
    <row r="5543" spans="1:3" x14ac:dyDescent="0.2">
      <c r="A5543" s="32"/>
      <c r="C5543" s="39"/>
    </row>
    <row r="5544" spans="1:3" x14ac:dyDescent="0.2">
      <c r="A5544" s="32"/>
      <c r="C5544" s="39"/>
    </row>
    <row r="5545" spans="1:3" x14ac:dyDescent="0.2">
      <c r="A5545" s="32"/>
      <c r="C5545" s="39"/>
    </row>
    <row r="5546" spans="1:3" x14ac:dyDescent="0.2">
      <c r="A5546" s="32"/>
      <c r="C5546" s="39"/>
    </row>
    <row r="5547" spans="1:3" x14ac:dyDescent="0.2">
      <c r="A5547" s="32"/>
      <c r="C5547" s="39"/>
    </row>
    <row r="5548" spans="1:3" x14ac:dyDescent="0.2">
      <c r="A5548" s="32"/>
      <c r="C5548" s="39"/>
    </row>
    <row r="5549" spans="1:3" x14ac:dyDescent="0.2">
      <c r="A5549" s="32"/>
      <c r="C5549" s="39"/>
    </row>
    <row r="5550" spans="1:3" x14ac:dyDescent="0.2">
      <c r="A5550" s="32"/>
      <c r="C5550" s="39"/>
    </row>
    <row r="5551" spans="1:3" x14ac:dyDescent="0.2">
      <c r="A5551" s="32"/>
      <c r="C5551" s="39"/>
    </row>
    <row r="5552" spans="1:3" x14ac:dyDescent="0.2">
      <c r="A5552" s="32"/>
      <c r="C5552" s="39"/>
    </row>
    <row r="5553" spans="1:3" x14ac:dyDescent="0.2">
      <c r="A5553" s="32"/>
      <c r="C5553" s="39"/>
    </row>
    <row r="5554" spans="1:3" x14ac:dyDescent="0.2">
      <c r="A5554" s="32"/>
      <c r="C5554" s="39"/>
    </row>
    <row r="5555" spans="1:3" x14ac:dyDescent="0.2">
      <c r="A5555" s="32"/>
      <c r="C5555" s="39"/>
    </row>
    <row r="5556" spans="1:3" x14ac:dyDescent="0.2">
      <c r="A5556" s="32"/>
      <c r="C5556" s="39"/>
    </row>
    <row r="5557" spans="1:3" x14ac:dyDescent="0.2">
      <c r="A5557" s="32"/>
      <c r="C5557" s="39"/>
    </row>
    <row r="5558" spans="1:3" x14ac:dyDescent="0.2">
      <c r="A5558" s="32"/>
      <c r="C5558" s="39"/>
    </row>
    <row r="5559" spans="1:3" x14ac:dyDescent="0.2">
      <c r="A5559" s="32"/>
      <c r="C5559" s="39"/>
    </row>
    <row r="5560" spans="1:3" x14ac:dyDescent="0.2">
      <c r="A5560" s="32"/>
      <c r="C5560" s="39"/>
    </row>
    <row r="5561" spans="1:3" x14ac:dyDescent="0.2">
      <c r="A5561" s="32"/>
      <c r="C5561" s="39"/>
    </row>
    <row r="5562" spans="1:3" x14ac:dyDescent="0.2">
      <c r="A5562" s="32"/>
      <c r="C5562" s="39"/>
    </row>
    <row r="5563" spans="1:3" x14ac:dyDescent="0.2">
      <c r="A5563" s="32"/>
      <c r="C5563" s="39"/>
    </row>
    <row r="5564" spans="1:3" x14ac:dyDescent="0.2">
      <c r="A5564" s="32"/>
      <c r="C5564" s="39"/>
    </row>
    <row r="5565" spans="1:3" x14ac:dyDescent="0.2">
      <c r="A5565" s="32"/>
      <c r="C5565" s="39"/>
    </row>
    <row r="5566" spans="1:3" x14ac:dyDescent="0.2">
      <c r="A5566" s="32"/>
      <c r="C5566" s="39"/>
    </row>
    <row r="5567" spans="1:3" x14ac:dyDescent="0.2">
      <c r="A5567" s="32"/>
      <c r="C5567" s="39"/>
    </row>
    <row r="5568" spans="1:3" x14ac:dyDescent="0.2">
      <c r="A5568" s="32"/>
      <c r="C5568" s="39"/>
    </row>
    <row r="5569" spans="1:3" x14ac:dyDescent="0.2">
      <c r="A5569" s="32"/>
      <c r="C5569" s="39"/>
    </row>
    <row r="5570" spans="1:3" x14ac:dyDescent="0.2">
      <c r="A5570" s="32"/>
      <c r="C5570" s="39"/>
    </row>
    <row r="5571" spans="1:3" x14ac:dyDescent="0.2">
      <c r="A5571" s="32"/>
      <c r="C5571" s="39"/>
    </row>
    <row r="5572" spans="1:3" x14ac:dyDescent="0.2">
      <c r="A5572" s="32"/>
      <c r="C5572" s="39"/>
    </row>
    <row r="5573" spans="1:3" x14ac:dyDescent="0.2">
      <c r="A5573" s="32"/>
      <c r="C5573" s="39"/>
    </row>
    <row r="5574" spans="1:3" x14ac:dyDescent="0.2">
      <c r="A5574" s="32"/>
      <c r="C5574" s="39"/>
    </row>
    <row r="5575" spans="1:3" x14ac:dyDescent="0.2">
      <c r="A5575" s="32"/>
      <c r="C5575" s="39"/>
    </row>
    <row r="5576" spans="1:3" x14ac:dyDescent="0.2">
      <c r="A5576" s="32"/>
      <c r="C5576" s="39"/>
    </row>
    <row r="5577" spans="1:3" x14ac:dyDescent="0.2">
      <c r="A5577" s="32"/>
      <c r="C5577" s="39"/>
    </row>
    <row r="5578" spans="1:3" x14ac:dyDescent="0.2">
      <c r="A5578" s="32"/>
      <c r="C5578" s="39"/>
    </row>
    <row r="5579" spans="1:3" x14ac:dyDescent="0.2">
      <c r="A5579" s="32"/>
      <c r="C5579" s="39"/>
    </row>
    <row r="5580" spans="1:3" x14ac:dyDescent="0.2">
      <c r="A5580" s="32"/>
      <c r="C5580" s="39"/>
    </row>
    <row r="5581" spans="1:3" x14ac:dyDescent="0.2">
      <c r="A5581" s="32"/>
      <c r="C5581" s="39"/>
    </row>
    <row r="5582" spans="1:3" x14ac:dyDescent="0.2">
      <c r="A5582" s="32"/>
      <c r="C5582" s="39"/>
    </row>
    <row r="5583" spans="1:3" x14ac:dyDescent="0.2">
      <c r="A5583" s="32"/>
      <c r="C5583" s="39"/>
    </row>
    <row r="5584" spans="1:3" x14ac:dyDescent="0.2">
      <c r="A5584" s="32"/>
      <c r="C5584" s="39"/>
    </row>
    <row r="5585" spans="1:3" x14ac:dyDescent="0.2">
      <c r="A5585" s="32"/>
      <c r="C5585" s="39"/>
    </row>
    <row r="5586" spans="1:3" x14ac:dyDescent="0.2">
      <c r="A5586" s="32"/>
      <c r="C5586" s="39"/>
    </row>
    <row r="5587" spans="1:3" x14ac:dyDescent="0.2">
      <c r="A5587" s="32"/>
      <c r="C5587" s="39"/>
    </row>
    <row r="5588" spans="1:3" x14ac:dyDescent="0.2">
      <c r="A5588" s="32"/>
      <c r="C5588" s="39"/>
    </row>
    <row r="5589" spans="1:3" x14ac:dyDescent="0.2">
      <c r="A5589" s="32"/>
      <c r="C5589" s="39"/>
    </row>
    <row r="5590" spans="1:3" x14ac:dyDescent="0.2">
      <c r="A5590" s="32"/>
      <c r="C5590" s="39"/>
    </row>
    <row r="5591" spans="1:3" x14ac:dyDescent="0.2">
      <c r="A5591" s="32"/>
      <c r="C5591" s="39"/>
    </row>
    <row r="5592" spans="1:3" x14ac:dyDescent="0.2">
      <c r="A5592" s="32"/>
      <c r="C5592" s="39"/>
    </row>
    <row r="5593" spans="1:3" x14ac:dyDescent="0.2">
      <c r="A5593" s="32"/>
      <c r="C5593" s="39"/>
    </row>
    <row r="5594" spans="1:3" x14ac:dyDescent="0.2">
      <c r="A5594" s="32"/>
      <c r="C5594" s="39"/>
    </row>
    <row r="5595" spans="1:3" x14ac:dyDescent="0.2">
      <c r="A5595" s="32"/>
      <c r="C5595" s="39"/>
    </row>
    <row r="5596" spans="1:3" x14ac:dyDescent="0.2">
      <c r="A5596" s="32"/>
      <c r="C5596" s="39"/>
    </row>
    <row r="5597" spans="1:3" x14ac:dyDescent="0.2">
      <c r="A5597" s="32"/>
      <c r="C5597" s="39"/>
    </row>
    <row r="5598" spans="1:3" x14ac:dyDescent="0.2">
      <c r="A5598" s="32"/>
      <c r="C5598" s="39"/>
    </row>
    <row r="5599" spans="1:3" x14ac:dyDescent="0.2">
      <c r="A5599" s="32"/>
      <c r="C5599" s="39"/>
    </row>
    <row r="5600" spans="1:3" x14ac:dyDescent="0.2">
      <c r="A5600" s="32"/>
      <c r="C5600" s="39"/>
    </row>
    <row r="5601" spans="1:3" x14ac:dyDescent="0.2">
      <c r="A5601" s="32"/>
      <c r="C5601" s="39"/>
    </row>
    <row r="5602" spans="1:3" x14ac:dyDescent="0.2">
      <c r="A5602" s="32"/>
      <c r="C5602" s="39"/>
    </row>
    <row r="5603" spans="1:3" x14ac:dyDescent="0.2">
      <c r="A5603" s="32"/>
      <c r="C5603" s="39"/>
    </row>
    <row r="5604" spans="1:3" x14ac:dyDescent="0.2">
      <c r="A5604" s="32"/>
      <c r="C5604" s="39"/>
    </row>
    <row r="5605" spans="1:3" x14ac:dyDescent="0.2">
      <c r="A5605" s="32"/>
      <c r="C5605" s="39"/>
    </row>
    <row r="5606" spans="1:3" x14ac:dyDescent="0.2">
      <c r="A5606" s="32"/>
      <c r="C5606" s="39"/>
    </row>
    <row r="5607" spans="1:3" x14ac:dyDescent="0.2">
      <c r="A5607" s="32"/>
      <c r="C5607" s="39"/>
    </row>
    <row r="5608" spans="1:3" x14ac:dyDescent="0.2">
      <c r="A5608" s="32"/>
      <c r="C5608" s="39"/>
    </row>
    <row r="5609" spans="1:3" x14ac:dyDescent="0.2">
      <c r="A5609" s="32"/>
      <c r="C5609" s="39"/>
    </row>
    <row r="5610" spans="1:3" x14ac:dyDescent="0.2">
      <c r="A5610" s="32"/>
      <c r="C5610" s="39"/>
    </row>
    <row r="5611" spans="1:3" x14ac:dyDescent="0.2">
      <c r="A5611" s="32"/>
      <c r="C5611" s="39"/>
    </row>
    <row r="5612" spans="1:3" x14ac:dyDescent="0.2">
      <c r="A5612" s="32"/>
      <c r="C5612" s="39"/>
    </row>
    <row r="5613" spans="1:3" x14ac:dyDescent="0.2">
      <c r="A5613" s="32"/>
      <c r="C5613" s="39"/>
    </row>
    <row r="5614" spans="1:3" x14ac:dyDescent="0.2">
      <c r="A5614" s="32"/>
      <c r="C5614" s="39"/>
    </row>
    <row r="5615" spans="1:3" x14ac:dyDescent="0.2">
      <c r="A5615" s="32"/>
      <c r="C5615" s="39"/>
    </row>
    <row r="5616" spans="1:3" x14ac:dyDescent="0.2">
      <c r="A5616" s="32"/>
      <c r="C5616" s="39"/>
    </row>
    <row r="5617" spans="1:3" x14ac:dyDescent="0.2">
      <c r="A5617" s="32"/>
      <c r="C5617" s="39"/>
    </row>
    <row r="5618" spans="1:3" x14ac:dyDescent="0.2">
      <c r="A5618" s="32"/>
      <c r="C5618" s="39"/>
    </row>
    <row r="5619" spans="1:3" x14ac:dyDescent="0.2">
      <c r="A5619" s="32"/>
      <c r="C5619" s="39"/>
    </row>
    <row r="5620" spans="1:3" x14ac:dyDescent="0.2">
      <c r="A5620" s="32"/>
      <c r="C5620" s="39"/>
    </row>
    <row r="5621" spans="1:3" x14ac:dyDescent="0.2">
      <c r="A5621" s="32"/>
      <c r="C5621" s="39"/>
    </row>
    <row r="5622" spans="1:3" x14ac:dyDescent="0.2">
      <c r="A5622" s="32"/>
      <c r="C5622" s="39"/>
    </row>
    <row r="5623" spans="1:3" x14ac:dyDescent="0.2">
      <c r="A5623" s="32"/>
      <c r="C5623" s="39"/>
    </row>
    <row r="5624" spans="1:3" x14ac:dyDescent="0.2">
      <c r="A5624" s="32"/>
      <c r="C5624" s="39"/>
    </row>
    <row r="5625" spans="1:3" x14ac:dyDescent="0.2">
      <c r="A5625" s="32"/>
      <c r="C5625" s="39"/>
    </row>
    <row r="5626" spans="1:3" x14ac:dyDescent="0.2">
      <c r="A5626" s="32"/>
      <c r="C5626" s="39"/>
    </row>
    <row r="5627" spans="1:3" x14ac:dyDescent="0.2">
      <c r="A5627" s="32"/>
      <c r="C5627" s="39"/>
    </row>
    <row r="5628" spans="1:3" x14ac:dyDescent="0.2">
      <c r="A5628" s="32"/>
      <c r="C5628" s="39"/>
    </row>
    <row r="5629" spans="1:3" x14ac:dyDescent="0.2">
      <c r="A5629" s="32"/>
      <c r="C5629" s="39"/>
    </row>
    <row r="5630" spans="1:3" x14ac:dyDescent="0.2">
      <c r="A5630" s="32"/>
      <c r="C5630" s="39"/>
    </row>
    <row r="5631" spans="1:3" x14ac:dyDescent="0.2">
      <c r="A5631" s="32"/>
      <c r="C5631" s="39"/>
    </row>
    <row r="5632" spans="1:3" x14ac:dyDescent="0.2">
      <c r="A5632" s="32"/>
      <c r="C5632" s="39"/>
    </row>
    <row r="5633" spans="1:3" x14ac:dyDescent="0.2">
      <c r="A5633" s="32"/>
      <c r="C5633" s="39"/>
    </row>
    <row r="5634" spans="1:3" x14ac:dyDescent="0.2">
      <c r="A5634" s="32"/>
      <c r="C5634" s="39"/>
    </row>
    <row r="5635" spans="1:3" x14ac:dyDescent="0.2">
      <c r="A5635" s="32"/>
      <c r="C5635" s="39"/>
    </row>
    <row r="5636" spans="1:3" x14ac:dyDescent="0.2">
      <c r="A5636" s="32"/>
      <c r="C5636" s="39"/>
    </row>
    <row r="5637" spans="1:3" x14ac:dyDescent="0.2">
      <c r="A5637" s="32"/>
      <c r="C5637" s="39"/>
    </row>
    <row r="5638" spans="1:3" x14ac:dyDescent="0.2">
      <c r="A5638" s="32"/>
      <c r="C5638" s="39"/>
    </row>
    <row r="5639" spans="1:3" x14ac:dyDescent="0.2">
      <c r="A5639" s="32"/>
      <c r="C5639" s="39"/>
    </row>
    <row r="5640" spans="1:3" x14ac:dyDescent="0.2">
      <c r="A5640" s="32"/>
      <c r="C5640" s="39"/>
    </row>
    <row r="5641" spans="1:3" x14ac:dyDescent="0.2">
      <c r="A5641" s="32"/>
      <c r="C5641" s="39"/>
    </row>
    <row r="5642" spans="1:3" x14ac:dyDescent="0.2">
      <c r="A5642" s="32"/>
      <c r="C5642" s="39"/>
    </row>
    <row r="5643" spans="1:3" x14ac:dyDescent="0.2">
      <c r="A5643" s="32"/>
      <c r="C5643" s="39"/>
    </row>
    <row r="5644" spans="1:3" x14ac:dyDescent="0.2">
      <c r="A5644" s="32"/>
      <c r="C5644" s="39"/>
    </row>
    <row r="5645" spans="1:3" x14ac:dyDescent="0.2">
      <c r="A5645" s="32"/>
      <c r="C5645" s="39"/>
    </row>
    <row r="5646" spans="1:3" x14ac:dyDescent="0.2">
      <c r="A5646" s="32"/>
      <c r="C5646" s="39"/>
    </row>
    <row r="5647" spans="1:3" x14ac:dyDescent="0.2">
      <c r="A5647" s="32"/>
      <c r="C5647" s="39"/>
    </row>
    <row r="5648" spans="1:3" x14ac:dyDescent="0.2">
      <c r="A5648" s="32"/>
      <c r="C5648" s="39"/>
    </row>
    <row r="5649" spans="1:3" x14ac:dyDescent="0.2">
      <c r="A5649" s="32"/>
      <c r="C5649" s="39"/>
    </row>
    <row r="5650" spans="1:3" x14ac:dyDescent="0.2">
      <c r="A5650" s="32"/>
      <c r="C5650" s="39"/>
    </row>
    <row r="5651" spans="1:3" x14ac:dyDescent="0.2">
      <c r="A5651" s="32"/>
      <c r="C5651" s="39"/>
    </row>
    <row r="5652" spans="1:3" x14ac:dyDescent="0.2">
      <c r="A5652" s="32"/>
      <c r="C5652" s="39"/>
    </row>
    <row r="5653" spans="1:3" x14ac:dyDescent="0.2">
      <c r="A5653" s="32"/>
      <c r="C5653" s="39"/>
    </row>
    <row r="5654" spans="1:3" x14ac:dyDescent="0.2">
      <c r="A5654" s="32"/>
      <c r="C5654" s="39"/>
    </row>
    <row r="5655" spans="1:3" x14ac:dyDescent="0.2">
      <c r="A5655" s="32"/>
      <c r="C5655" s="39"/>
    </row>
    <row r="5656" spans="1:3" x14ac:dyDescent="0.2">
      <c r="A5656" s="32"/>
      <c r="C5656" s="39"/>
    </row>
    <row r="5657" spans="1:3" x14ac:dyDescent="0.2">
      <c r="A5657" s="32"/>
      <c r="C5657" s="39"/>
    </row>
    <row r="5658" spans="1:3" x14ac:dyDescent="0.2">
      <c r="A5658" s="32"/>
      <c r="C5658" s="39"/>
    </row>
    <row r="5659" spans="1:3" x14ac:dyDescent="0.2">
      <c r="A5659" s="32"/>
      <c r="C5659" s="39"/>
    </row>
    <row r="5660" spans="1:3" x14ac:dyDescent="0.2">
      <c r="A5660" s="32"/>
      <c r="C5660" s="39"/>
    </row>
    <row r="5661" spans="1:3" x14ac:dyDescent="0.2">
      <c r="A5661" s="32"/>
      <c r="C5661" s="39"/>
    </row>
    <row r="5662" spans="1:3" x14ac:dyDescent="0.2">
      <c r="A5662" s="32"/>
      <c r="C5662" s="39"/>
    </row>
    <row r="5663" spans="1:3" x14ac:dyDescent="0.2">
      <c r="A5663" s="32"/>
      <c r="C5663" s="39"/>
    </row>
    <row r="5664" spans="1:3" x14ac:dyDescent="0.2">
      <c r="A5664" s="32"/>
      <c r="C5664" s="39"/>
    </row>
    <row r="5665" spans="1:3" x14ac:dyDescent="0.2">
      <c r="A5665" s="32"/>
      <c r="C5665" s="39"/>
    </row>
    <row r="5666" spans="1:3" x14ac:dyDescent="0.2">
      <c r="A5666" s="32"/>
      <c r="C5666" s="39"/>
    </row>
    <row r="5667" spans="1:3" x14ac:dyDescent="0.2">
      <c r="A5667" s="32"/>
      <c r="C5667" s="39"/>
    </row>
    <row r="5668" spans="1:3" x14ac:dyDescent="0.2">
      <c r="A5668" s="32"/>
      <c r="C5668" s="39"/>
    </row>
    <row r="5669" spans="1:3" x14ac:dyDescent="0.2">
      <c r="A5669" s="32"/>
      <c r="C5669" s="39"/>
    </row>
    <row r="5670" spans="1:3" x14ac:dyDescent="0.2">
      <c r="A5670" s="32"/>
      <c r="C5670" s="39"/>
    </row>
    <row r="5671" spans="1:3" x14ac:dyDescent="0.2">
      <c r="A5671" s="32"/>
      <c r="C5671" s="39"/>
    </row>
    <row r="5672" spans="1:3" x14ac:dyDescent="0.2">
      <c r="A5672" s="32"/>
      <c r="C5672" s="39"/>
    </row>
    <row r="5673" spans="1:3" x14ac:dyDescent="0.2">
      <c r="A5673" s="32"/>
      <c r="C5673" s="39"/>
    </row>
    <row r="5674" spans="1:3" x14ac:dyDescent="0.2">
      <c r="A5674" s="32"/>
      <c r="C5674" s="39"/>
    </row>
    <row r="5675" spans="1:3" x14ac:dyDescent="0.2">
      <c r="A5675" s="32"/>
      <c r="C5675" s="39"/>
    </row>
    <row r="5676" spans="1:3" x14ac:dyDescent="0.2">
      <c r="A5676" s="32"/>
      <c r="C5676" s="39"/>
    </row>
    <row r="5677" spans="1:3" x14ac:dyDescent="0.2">
      <c r="A5677" s="32"/>
      <c r="C5677" s="39"/>
    </row>
    <row r="5678" spans="1:3" x14ac:dyDescent="0.2">
      <c r="A5678" s="32"/>
      <c r="C5678" s="39"/>
    </row>
    <row r="5679" spans="1:3" x14ac:dyDescent="0.2">
      <c r="A5679" s="32"/>
      <c r="C5679" s="39"/>
    </row>
    <row r="5680" spans="1:3" x14ac:dyDescent="0.2">
      <c r="A5680" s="32"/>
      <c r="C5680" s="39"/>
    </row>
    <row r="5681" spans="1:3" x14ac:dyDescent="0.2">
      <c r="A5681" s="32"/>
      <c r="C5681" s="39"/>
    </row>
    <row r="5682" spans="1:3" x14ac:dyDescent="0.2">
      <c r="A5682" s="32"/>
      <c r="C5682" s="39"/>
    </row>
    <row r="5683" spans="1:3" x14ac:dyDescent="0.2">
      <c r="A5683" s="32"/>
      <c r="C5683" s="39"/>
    </row>
    <row r="5684" spans="1:3" x14ac:dyDescent="0.2">
      <c r="A5684" s="32"/>
      <c r="C5684" s="39"/>
    </row>
    <row r="5685" spans="1:3" x14ac:dyDescent="0.2">
      <c r="A5685" s="32"/>
      <c r="C5685" s="39"/>
    </row>
    <row r="5686" spans="1:3" x14ac:dyDescent="0.2">
      <c r="A5686" s="32"/>
      <c r="C5686" s="39"/>
    </row>
    <row r="5687" spans="1:3" x14ac:dyDescent="0.2">
      <c r="A5687" s="32"/>
      <c r="C5687" s="39"/>
    </row>
    <row r="5688" spans="1:3" x14ac:dyDescent="0.2">
      <c r="A5688" s="32"/>
      <c r="C5688" s="39"/>
    </row>
    <row r="5689" spans="1:3" x14ac:dyDescent="0.2">
      <c r="A5689" s="32"/>
      <c r="C5689" s="39"/>
    </row>
    <row r="5690" spans="1:3" x14ac:dyDescent="0.2">
      <c r="A5690" s="32"/>
      <c r="C5690" s="39"/>
    </row>
    <row r="5691" spans="1:3" x14ac:dyDescent="0.2">
      <c r="A5691" s="32"/>
      <c r="C5691" s="39"/>
    </row>
    <row r="5692" spans="1:3" x14ac:dyDescent="0.2">
      <c r="A5692" s="32"/>
      <c r="C5692" s="39"/>
    </row>
    <row r="5693" spans="1:3" x14ac:dyDescent="0.2">
      <c r="A5693" s="32"/>
      <c r="C5693" s="39"/>
    </row>
    <row r="5694" spans="1:3" x14ac:dyDescent="0.2">
      <c r="A5694" s="32"/>
      <c r="C5694" s="39"/>
    </row>
    <row r="5695" spans="1:3" x14ac:dyDescent="0.2">
      <c r="A5695" s="32"/>
      <c r="C5695" s="39"/>
    </row>
    <row r="5696" spans="1:3" x14ac:dyDescent="0.2">
      <c r="A5696" s="32"/>
      <c r="C5696" s="39"/>
    </row>
    <row r="5697" spans="1:3" x14ac:dyDescent="0.2">
      <c r="A5697" s="32"/>
      <c r="C5697" s="39"/>
    </row>
    <row r="5698" spans="1:3" x14ac:dyDescent="0.2">
      <c r="A5698" s="32"/>
      <c r="C5698" s="39"/>
    </row>
    <row r="5699" spans="1:3" x14ac:dyDescent="0.2">
      <c r="A5699" s="32"/>
      <c r="C5699" s="39"/>
    </row>
    <row r="5700" spans="1:3" x14ac:dyDescent="0.2">
      <c r="A5700" s="32"/>
      <c r="C5700" s="39"/>
    </row>
    <row r="5701" spans="1:3" x14ac:dyDescent="0.2">
      <c r="A5701" s="32"/>
      <c r="C5701" s="39"/>
    </row>
    <row r="5702" spans="1:3" x14ac:dyDescent="0.2">
      <c r="A5702" s="32"/>
      <c r="C5702" s="39"/>
    </row>
    <row r="5703" spans="1:3" x14ac:dyDescent="0.2">
      <c r="A5703" s="32"/>
      <c r="C5703" s="39"/>
    </row>
    <row r="5704" spans="1:3" x14ac:dyDescent="0.2">
      <c r="A5704" s="32"/>
      <c r="C5704" s="39"/>
    </row>
    <row r="5705" spans="1:3" x14ac:dyDescent="0.2">
      <c r="A5705" s="32"/>
      <c r="C5705" s="39"/>
    </row>
    <row r="5706" spans="1:3" x14ac:dyDescent="0.2">
      <c r="A5706" s="32"/>
      <c r="C5706" s="39"/>
    </row>
    <row r="5707" spans="1:3" x14ac:dyDescent="0.2">
      <c r="A5707" s="32"/>
      <c r="C5707" s="39"/>
    </row>
    <row r="5708" spans="1:3" x14ac:dyDescent="0.2">
      <c r="A5708" s="32"/>
      <c r="C5708" s="39"/>
    </row>
    <row r="5709" spans="1:3" x14ac:dyDescent="0.2">
      <c r="A5709" s="32"/>
      <c r="C5709" s="39"/>
    </row>
    <row r="5710" spans="1:3" x14ac:dyDescent="0.2">
      <c r="A5710" s="32"/>
      <c r="C5710" s="39"/>
    </row>
    <row r="5711" spans="1:3" x14ac:dyDescent="0.2">
      <c r="A5711" s="32"/>
      <c r="C5711" s="39"/>
    </row>
    <row r="5712" spans="1:3" x14ac:dyDescent="0.2">
      <c r="A5712" s="32"/>
      <c r="C5712" s="39"/>
    </row>
    <row r="5713" spans="1:3" x14ac:dyDescent="0.2">
      <c r="A5713" s="32"/>
      <c r="C5713" s="39"/>
    </row>
    <row r="5714" spans="1:3" x14ac:dyDescent="0.2">
      <c r="A5714" s="32"/>
      <c r="C5714" s="39"/>
    </row>
    <row r="5715" spans="1:3" x14ac:dyDescent="0.2">
      <c r="A5715" s="32"/>
      <c r="C5715" s="39"/>
    </row>
    <row r="5716" spans="1:3" x14ac:dyDescent="0.2">
      <c r="A5716" s="32"/>
      <c r="C5716" s="39"/>
    </row>
    <row r="5717" spans="1:3" x14ac:dyDescent="0.2">
      <c r="A5717" s="32"/>
      <c r="C5717" s="39"/>
    </row>
    <row r="5718" spans="1:3" x14ac:dyDescent="0.2">
      <c r="A5718" s="32"/>
      <c r="C5718" s="39"/>
    </row>
    <row r="5719" spans="1:3" x14ac:dyDescent="0.2">
      <c r="A5719" s="32"/>
      <c r="C5719" s="39"/>
    </row>
    <row r="5720" spans="1:3" x14ac:dyDescent="0.2">
      <c r="A5720" s="32"/>
      <c r="C5720" s="39"/>
    </row>
    <row r="5721" spans="1:3" x14ac:dyDescent="0.2">
      <c r="A5721" s="32"/>
      <c r="C5721" s="39"/>
    </row>
    <row r="5722" spans="1:3" x14ac:dyDescent="0.2">
      <c r="A5722" s="32"/>
      <c r="C5722" s="39"/>
    </row>
    <row r="5723" spans="1:3" x14ac:dyDescent="0.2">
      <c r="A5723" s="32"/>
      <c r="C5723" s="39"/>
    </row>
    <row r="5724" spans="1:3" x14ac:dyDescent="0.2">
      <c r="A5724" s="32"/>
      <c r="C5724" s="39"/>
    </row>
    <row r="5725" spans="1:3" x14ac:dyDescent="0.2">
      <c r="A5725" s="32"/>
      <c r="C5725" s="39"/>
    </row>
    <row r="5726" spans="1:3" x14ac:dyDescent="0.2">
      <c r="A5726" s="32"/>
      <c r="C5726" s="39"/>
    </row>
    <row r="5727" spans="1:3" x14ac:dyDescent="0.2">
      <c r="A5727" s="32"/>
      <c r="C5727" s="39"/>
    </row>
    <row r="5728" spans="1:3" x14ac:dyDescent="0.2">
      <c r="A5728" s="32"/>
      <c r="C5728" s="39"/>
    </row>
    <row r="5729" spans="1:3" x14ac:dyDescent="0.2">
      <c r="A5729" s="32"/>
      <c r="C5729" s="39"/>
    </row>
    <row r="5730" spans="1:3" x14ac:dyDescent="0.2">
      <c r="A5730" s="32"/>
      <c r="C5730" s="39"/>
    </row>
    <row r="5731" spans="1:3" x14ac:dyDescent="0.2">
      <c r="A5731" s="32"/>
      <c r="C5731" s="39"/>
    </row>
    <row r="5732" spans="1:3" x14ac:dyDescent="0.2">
      <c r="A5732" s="32"/>
      <c r="C5732" s="39"/>
    </row>
    <row r="5733" spans="1:3" x14ac:dyDescent="0.2">
      <c r="A5733" s="32"/>
      <c r="C5733" s="39"/>
    </row>
    <row r="5734" spans="1:3" x14ac:dyDescent="0.2">
      <c r="A5734" s="32"/>
      <c r="C5734" s="39"/>
    </row>
    <row r="5735" spans="1:3" x14ac:dyDescent="0.2">
      <c r="A5735" s="32"/>
      <c r="C5735" s="39"/>
    </row>
    <row r="5736" spans="1:3" x14ac:dyDescent="0.2">
      <c r="A5736" s="32"/>
      <c r="C5736" s="39"/>
    </row>
    <row r="5737" spans="1:3" x14ac:dyDescent="0.2">
      <c r="A5737" s="32"/>
      <c r="C5737" s="39"/>
    </row>
    <row r="5738" spans="1:3" x14ac:dyDescent="0.2">
      <c r="A5738" s="32"/>
      <c r="C5738" s="39"/>
    </row>
    <row r="5739" spans="1:3" x14ac:dyDescent="0.2">
      <c r="A5739" s="32"/>
      <c r="C5739" s="39"/>
    </row>
    <row r="5740" spans="1:3" x14ac:dyDescent="0.2">
      <c r="A5740" s="32"/>
      <c r="C5740" s="39"/>
    </row>
    <row r="5741" spans="1:3" x14ac:dyDescent="0.2">
      <c r="A5741" s="32"/>
      <c r="C5741" s="39"/>
    </row>
    <row r="5742" spans="1:3" x14ac:dyDescent="0.2">
      <c r="A5742" s="32"/>
      <c r="C5742" s="39"/>
    </row>
    <row r="5743" spans="1:3" x14ac:dyDescent="0.2">
      <c r="A5743" s="32"/>
      <c r="C5743" s="39"/>
    </row>
    <row r="5744" spans="1:3" x14ac:dyDescent="0.2">
      <c r="A5744" s="32"/>
      <c r="C5744" s="39"/>
    </row>
    <row r="5745" spans="1:3" x14ac:dyDescent="0.2">
      <c r="A5745" s="32"/>
      <c r="C5745" s="39"/>
    </row>
    <row r="5746" spans="1:3" x14ac:dyDescent="0.2">
      <c r="A5746" s="32"/>
      <c r="C5746" s="39"/>
    </row>
    <row r="5747" spans="1:3" x14ac:dyDescent="0.2">
      <c r="A5747" s="32"/>
      <c r="C5747" s="39"/>
    </row>
    <row r="5748" spans="1:3" x14ac:dyDescent="0.2">
      <c r="A5748" s="32"/>
      <c r="C5748" s="39"/>
    </row>
    <row r="5749" spans="1:3" x14ac:dyDescent="0.2">
      <c r="A5749" s="32"/>
      <c r="C5749" s="39"/>
    </row>
    <row r="5750" spans="1:3" x14ac:dyDescent="0.2">
      <c r="A5750" s="32"/>
      <c r="C5750" s="39"/>
    </row>
    <row r="5751" spans="1:3" x14ac:dyDescent="0.2">
      <c r="A5751" s="32"/>
      <c r="C5751" s="39"/>
    </row>
    <row r="5752" spans="1:3" x14ac:dyDescent="0.2">
      <c r="A5752" s="32"/>
      <c r="C5752" s="39"/>
    </row>
    <row r="5753" spans="1:3" x14ac:dyDescent="0.2">
      <c r="A5753" s="32"/>
      <c r="C5753" s="39"/>
    </row>
    <row r="5754" spans="1:3" x14ac:dyDescent="0.2">
      <c r="A5754" s="32"/>
      <c r="C5754" s="39"/>
    </row>
    <row r="5755" spans="1:3" x14ac:dyDescent="0.2">
      <c r="A5755" s="32"/>
      <c r="C5755" s="39"/>
    </row>
    <row r="5756" spans="1:3" x14ac:dyDescent="0.2">
      <c r="A5756" s="32"/>
      <c r="C5756" s="39"/>
    </row>
    <row r="5757" spans="1:3" x14ac:dyDescent="0.2">
      <c r="A5757" s="32"/>
      <c r="C5757" s="39"/>
    </row>
    <row r="5758" spans="1:3" x14ac:dyDescent="0.2">
      <c r="A5758" s="32"/>
      <c r="C5758" s="39"/>
    </row>
    <row r="5759" spans="1:3" x14ac:dyDescent="0.2">
      <c r="A5759" s="32"/>
      <c r="C5759" s="39"/>
    </row>
    <row r="5760" spans="1:3" x14ac:dyDescent="0.2">
      <c r="A5760" s="32"/>
      <c r="C5760" s="39"/>
    </row>
    <row r="5761" spans="1:3" x14ac:dyDescent="0.2">
      <c r="A5761" s="32"/>
      <c r="C5761" s="39"/>
    </row>
    <row r="5762" spans="1:3" x14ac:dyDescent="0.2">
      <c r="A5762" s="32"/>
      <c r="C5762" s="39"/>
    </row>
    <row r="5763" spans="1:3" x14ac:dyDescent="0.2">
      <c r="A5763" s="32"/>
      <c r="C5763" s="39"/>
    </row>
    <row r="5764" spans="1:3" x14ac:dyDescent="0.2">
      <c r="A5764" s="32"/>
      <c r="C5764" s="39"/>
    </row>
    <row r="5765" spans="1:3" x14ac:dyDescent="0.2">
      <c r="A5765" s="32"/>
      <c r="C5765" s="39"/>
    </row>
    <row r="5766" spans="1:3" x14ac:dyDescent="0.2">
      <c r="A5766" s="32"/>
      <c r="C5766" s="39"/>
    </row>
    <row r="5767" spans="1:3" x14ac:dyDescent="0.2">
      <c r="A5767" s="32"/>
      <c r="C5767" s="39"/>
    </row>
    <row r="5768" spans="1:3" x14ac:dyDescent="0.2">
      <c r="A5768" s="32"/>
      <c r="C5768" s="39"/>
    </row>
    <row r="5769" spans="1:3" x14ac:dyDescent="0.2">
      <c r="A5769" s="32"/>
      <c r="C5769" s="39"/>
    </row>
    <row r="5770" spans="1:3" x14ac:dyDescent="0.2">
      <c r="A5770" s="32"/>
      <c r="C5770" s="39"/>
    </row>
    <row r="5771" spans="1:3" x14ac:dyDescent="0.2">
      <c r="A5771" s="32"/>
      <c r="C5771" s="39"/>
    </row>
    <row r="5772" spans="1:3" x14ac:dyDescent="0.2">
      <c r="A5772" s="32"/>
      <c r="C5772" s="39"/>
    </row>
    <row r="5773" spans="1:3" x14ac:dyDescent="0.2">
      <c r="A5773" s="32"/>
      <c r="C5773" s="39"/>
    </row>
    <row r="5774" spans="1:3" x14ac:dyDescent="0.2">
      <c r="A5774" s="32"/>
      <c r="C5774" s="39"/>
    </row>
    <row r="5775" spans="1:3" x14ac:dyDescent="0.2">
      <c r="A5775" s="32"/>
      <c r="C5775" s="39"/>
    </row>
    <row r="5776" spans="1:3" x14ac:dyDescent="0.2">
      <c r="A5776" s="32"/>
      <c r="C5776" s="39"/>
    </row>
    <row r="5777" spans="1:3" x14ac:dyDescent="0.2">
      <c r="A5777" s="32"/>
      <c r="C5777" s="39"/>
    </row>
    <row r="5778" spans="1:3" x14ac:dyDescent="0.2">
      <c r="A5778" s="32"/>
      <c r="C5778" s="39"/>
    </row>
    <row r="5779" spans="1:3" x14ac:dyDescent="0.2">
      <c r="A5779" s="32"/>
      <c r="C5779" s="39"/>
    </row>
    <row r="5780" spans="1:3" x14ac:dyDescent="0.2">
      <c r="A5780" s="32"/>
      <c r="C5780" s="39"/>
    </row>
    <row r="5781" spans="1:3" x14ac:dyDescent="0.2">
      <c r="A5781" s="32"/>
      <c r="C5781" s="39"/>
    </row>
    <row r="5782" spans="1:3" x14ac:dyDescent="0.2">
      <c r="A5782" s="32"/>
      <c r="C5782" s="39"/>
    </row>
    <row r="5783" spans="1:3" x14ac:dyDescent="0.2">
      <c r="A5783" s="32"/>
      <c r="C5783" s="39"/>
    </row>
    <row r="5784" spans="1:3" x14ac:dyDescent="0.2">
      <c r="A5784" s="32"/>
      <c r="C5784" s="39"/>
    </row>
    <row r="5785" spans="1:3" x14ac:dyDescent="0.2">
      <c r="A5785" s="32"/>
      <c r="C5785" s="39"/>
    </row>
    <row r="5786" spans="1:3" x14ac:dyDescent="0.2">
      <c r="A5786" s="32"/>
      <c r="C5786" s="39"/>
    </row>
    <row r="5787" spans="1:3" x14ac:dyDescent="0.2">
      <c r="A5787" s="32"/>
      <c r="C5787" s="39"/>
    </row>
    <row r="5788" spans="1:3" x14ac:dyDescent="0.2">
      <c r="A5788" s="32"/>
      <c r="C5788" s="39"/>
    </row>
    <row r="5789" spans="1:3" x14ac:dyDescent="0.2">
      <c r="A5789" s="32"/>
      <c r="C5789" s="39"/>
    </row>
    <row r="5790" spans="1:3" x14ac:dyDescent="0.2">
      <c r="A5790" s="32"/>
      <c r="C5790" s="39"/>
    </row>
    <row r="5791" spans="1:3" x14ac:dyDescent="0.2">
      <c r="A5791" s="32"/>
      <c r="C5791" s="39"/>
    </row>
    <row r="5792" spans="1:3" x14ac:dyDescent="0.2">
      <c r="A5792" s="32"/>
      <c r="C5792" s="39"/>
    </row>
    <row r="5793" spans="1:3" x14ac:dyDescent="0.2">
      <c r="A5793" s="32"/>
      <c r="C5793" s="39"/>
    </row>
    <row r="5794" spans="1:3" x14ac:dyDescent="0.2">
      <c r="A5794" s="32"/>
      <c r="C5794" s="39"/>
    </row>
    <row r="5795" spans="1:3" x14ac:dyDescent="0.2">
      <c r="A5795" s="32"/>
      <c r="C5795" s="39"/>
    </row>
    <row r="5796" spans="1:3" x14ac:dyDescent="0.2">
      <c r="A5796" s="32"/>
      <c r="C5796" s="39"/>
    </row>
    <row r="5797" spans="1:3" x14ac:dyDescent="0.2">
      <c r="A5797" s="32"/>
      <c r="C5797" s="39"/>
    </row>
    <row r="5798" spans="1:3" x14ac:dyDescent="0.2">
      <c r="A5798" s="32"/>
      <c r="C5798" s="39"/>
    </row>
    <row r="5799" spans="1:3" x14ac:dyDescent="0.2">
      <c r="A5799" s="32"/>
      <c r="C5799" s="39"/>
    </row>
    <row r="5800" spans="1:3" x14ac:dyDescent="0.2">
      <c r="A5800" s="32"/>
      <c r="C5800" s="39"/>
    </row>
    <row r="5801" spans="1:3" x14ac:dyDescent="0.2">
      <c r="A5801" s="32"/>
      <c r="C5801" s="39"/>
    </row>
    <row r="5802" spans="1:3" x14ac:dyDescent="0.2">
      <c r="A5802" s="32"/>
      <c r="C5802" s="39"/>
    </row>
    <row r="5803" spans="1:3" x14ac:dyDescent="0.2">
      <c r="A5803" s="32"/>
      <c r="C5803" s="39"/>
    </row>
    <row r="5804" spans="1:3" x14ac:dyDescent="0.2">
      <c r="A5804" s="32"/>
      <c r="C5804" s="39"/>
    </row>
    <row r="5805" spans="1:3" x14ac:dyDescent="0.2">
      <c r="A5805" s="32"/>
      <c r="C5805" s="39"/>
    </row>
    <row r="5806" spans="1:3" x14ac:dyDescent="0.2">
      <c r="A5806" s="32"/>
      <c r="C5806" s="39"/>
    </row>
    <row r="5807" spans="1:3" x14ac:dyDescent="0.2">
      <c r="A5807" s="32"/>
      <c r="C5807" s="39"/>
    </row>
    <row r="5808" spans="1:3" x14ac:dyDescent="0.2">
      <c r="A5808" s="32"/>
      <c r="C5808" s="39"/>
    </row>
    <row r="5809" spans="1:3" x14ac:dyDescent="0.2">
      <c r="A5809" s="32"/>
      <c r="C5809" s="39"/>
    </row>
    <row r="5810" spans="1:3" x14ac:dyDescent="0.2">
      <c r="A5810" s="32"/>
      <c r="C5810" s="39"/>
    </row>
    <row r="5811" spans="1:3" x14ac:dyDescent="0.2">
      <c r="A5811" s="32"/>
      <c r="C5811" s="39"/>
    </row>
    <row r="5812" spans="1:3" x14ac:dyDescent="0.2">
      <c r="A5812" s="32"/>
      <c r="C5812" s="39"/>
    </row>
    <row r="5813" spans="1:3" x14ac:dyDescent="0.2">
      <c r="A5813" s="32"/>
      <c r="C5813" s="39"/>
    </row>
    <row r="5814" spans="1:3" x14ac:dyDescent="0.2">
      <c r="A5814" s="32"/>
      <c r="C5814" s="39"/>
    </row>
    <row r="5815" spans="1:3" x14ac:dyDescent="0.2">
      <c r="A5815" s="32"/>
      <c r="C5815" s="39"/>
    </row>
    <row r="5816" spans="1:3" x14ac:dyDescent="0.2">
      <c r="A5816" s="32"/>
      <c r="C5816" s="39"/>
    </row>
    <row r="5817" spans="1:3" x14ac:dyDescent="0.2">
      <c r="A5817" s="32"/>
      <c r="C5817" s="39"/>
    </row>
    <row r="5818" spans="1:3" x14ac:dyDescent="0.2">
      <c r="A5818" s="32"/>
      <c r="C5818" s="39"/>
    </row>
    <row r="5819" spans="1:3" x14ac:dyDescent="0.2">
      <c r="A5819" s="32"/>
      <c r="C5819" s="39"/>
    </row>
    <row r="5820" spans="1:3" x14ac:dyDescent="0.2">
      <c r="A5820" s="32"/>
      <c r="C5820" s="39"/>
    </row>
    <row r="5821" spans="1:3" x14ac:dyDescent="0.2">
      <c r="A5821" s="32"/>
      <c r="C5821" s="39"/>
    </row>
    <row r="5822" spans="1:3" x14ac:dyDescent="0.2">
      <c r="A5822" s="32"/>
      <c r="C5822" s="39"/>
    </row>
    <row r="5823" spans="1:3" x14ac:dyDescent="0.2">
      <c r="A5823" s="32"/>
      <c r="C5823" s="39"/>
    </row>
    <row r="5824" spans="1:3" x14ac:dyDescent="0.2">
      <c r="A5824" s="32"/>
      <c r="C5824" s="39"/>
    </row>
    <row r="5825" spans="1:3" x14ac:dyDescent="0.2">
      <c r="A5825" s="32"/>
      <c r="C5825" s="39"/>
    </row>
    <row r="5826" spans="1:3" x14ac:dyDescent="0.2">
      <c r="A5826" s="32"/>
      <c r="C5826" s="39"/>
    </row>
    <row r="5827" spans="1:3" x14ac:dyDescent="0.2">
      <c r="A5827" s="32"/>
      <c r="C5827" s="39"/>
    </row>
    <row r="5828" spans="1:3" x14ac:dyDescent="0.2">
      <c r="A5828" s="32"/>
      <c r="C5828" s="39"/>
    </row>
    <row r="5829" spans="1:3" x14ac:dyDescent="0.2">
      <c r="A5829" s="32"/>
      <c r="C5829" s="39"/>
    </row>
    <row r="5830" spans="1:3" x14ac:dyDescent="0.2">
      <c r="A5830" s="32"/>
      <c r="C5830" s="39"/>
    </row>
    <row r="5831" spans="1:3" x14ac:dyDescent="0.2">
      <c r="A5831" s="32"/>
      <c r="C5831" s="39"/>
    </row>
    <row r="5832" spans="1:3" x14ac:dyDescent="0.2">
      <c r="A5832" s="32"/>
      <c r="C5832" s="39"/>
    </row>
    <row r="5833" spans="1:3" x14ac:dyDescent="0.2">
      <c r="A5833" s="32"/>
      <c r="C5833" s="39"/>
    </row>
    <row r="5834" spans="1:3" x14ac:dyDescent="0.2">
      <c r="A5834" s="32"/>
      <c r="C5834" s="39"/>
    </row>
    <row r="5835" spans="1:3" x14ac:dyDescent="0.2">
      <c r="A5835" s="32"/>
      <c r="C5835" s="39"/>
    </row>
    <row r="5836" spans="1:3" x14ac:dyDescent="0.2">
      <c r="A5836" s="32"/>
      <c r="C5836" s="39"/>
    </row>
    <row r="5837" spans="1:3" x14ac:dyDescent="0.2">
      <c r="A5837" s="32"/>
      <c r="C5837" s="39"/>
    </row>
    <row r="5838" spans="1:3" x14ac:dyDescent="0.2">
      <c r="A5838" s="32"/>
      <c r="C5838" s="39"/>
    </row>
    <row r="5839" spans="1:3" x14ac:dyDescent="0.2">
      <c r="A5839" s="32"/>
      <c r="C5839" s="39"/>
    </row>
    <row r="5840" spans="1:3" x14ac:dyDescent="0.2">
      <c r="A5840" s="32"/>
      <c r="C5840" s="39"/>
    </row>
    <row r="5841" spans="1:3" x14ac:dyDescent="0.2">
      <c r="A5841" s="32"/>
      <c r="C5841" s="39"/>
    </row>
    <row r="5842" spans="1:3" x14ac:dyDescent="0.2">
      <c r="A5842" s="32"/>
      <c r="C5842" s="39"/>
    </row>
    <row r="5843" spans="1:3" x14ac:dyDescent="0.2">
      <c r="A5843" s="32"/>
      <c r="C5843" s="39"/>
    </row>
    <row r="5844" spans="1:3" x14ac:dyDescent="0.2">
      <c r="A5844" s="32"/>
      <c r="C5844" s="39"/>
    </row>
    <row r="5845" spans="1:3" x14ac:dyDescent="0.2">
      <c r="A5845" s="32"/>
      <c r="C5845" s="39"/>
    </row>
    <row r="5846" spans="1:3" x14ac:dyDescent="0.2">
      <c r="A5846" s="32"/>
      <c r="C5846" s="39"/>
    </row>
    <row r="5847" spans="1:3" x14ac:dyDescent="0.2">
      <c r="A5847" s="32"/>
      <c r="C5847" s="39"/>
    </row>
    <row r="5848" spans="1:3" x14ac:dyDescent="0.2">
      <c r="A5848" s="32"/>
      <c r="C5848" s="39"/>
    </row>
    <row r="5849" spans="1:3" x14ac:dyDescent="0.2">
      <c r="A5849" s="32"/>
      <c r="C5849" s="39"/>
    </row>
    <row r="5850" spans="1:3" x14ac:dyDescent="0.2">
      <c r="A5850" s="32"/>
      <c r="C5850" s="39"/>
    </row>
    <row r="5851" spans="1:3" x14ac:dyDescent="0.2">
      <c r="A5851" s="32"/>
      <c r="C5851" s="39"/>
    </row>
    <row r="5852" spans="1:3" x14ac:dyDescent="0.2">
      <c r="A5852" s="32"/>
      <c r="C5852" s="39"/>
    </row>
    <row r="5853" spans="1:3" x14ac:dyDescent="0.2">
      <c r="A5853" s="32"/>
      <c r="C5853" s="39"/>
    </row>
    <row r="5854" spans="1:3" x14ac:dyDescent="0.2">
      <c r="A5854" s="32"/>
      <c r="C5854" s="39"/>
    </row>
    <row r="5855" spans="1:3" x14ac:dyDescent="0.2">
      <c r="A5855" s="32"/>
      <c r="C5855" s="39"/>
    </row>
    <row r="5856" spans="1:3" x14ac:dyDescent="0.2">
      <c r="A5856" s="32"/>
      <c r="C5856" s="39"/>
    </row>
    <row r="5857" spans="1:3" x14ac:dyDescent="0.2">
      <c r="A5857" s="32"/>
      <c r="C5857" s="39"/>
    </row>
    <row r="5858" spans="1:3" x14ac:dyDescent="0.2">
      <c r="A5858" s="32"/>
      <c r="C5858" s="39"/>
    </row>
    <row r="5859" spans="1:3" x14ac:dyDescent="0.2">
      <c r="A5859" s="32"/>
      <c r="C5859" s="39"/>
    </row>
    <row r="5860" spans="1:3" x14ac:dyDescent="0.2">
      <c r="A5860" s="32"/>
      <c r="C5860" s="39"/>
    </row>
    <row r="5861" spans="1:3" x14ac:dyDescent="0.2">
      <c r="A5861" s="32"/>
      <c r="C5861" s="39"/>
    </row>
    <row r="5862" spans="1:3" x14ac:dyDescent="0.2">
      <c r="A5862" s="32"/>
      <c r="C5862" s="39"/>
    </row>
    <row r="5863" spans="1:3" x14ac:dyDescent="0.2">
      <c r="A5863" s="32"/>
      <c r="C5863" s="39"/>
    </row>
    <row r="5864" spans="1:3" x14ac:dyDescent="0.2">
      <c r="A5864" s="32"/>
      <c r="C5864" s="39"/>
    </row>
    <row r="5865" spans="1:3" x14ac:dyDescent="0.2">
      <c r="A5865" s="32"/>
      <c r="C5865" s="39"/>
    </row>
    <row r="5866" spans="1:3" x14ac:dyDescent="0.2">
      <c r="A5866" s="32"/>
      <c r="C5866" s="39"/>
    </row>
    <row r="5867" spans="1:3" x14ac:dyDescent="0.2">
      <c r="A5867" s="32"/>
      <c r="C5867" s="39"/>
    </row>
    <row r="5868" spans="1:3" x14ac:dyDescent="0.2">
      <c r="A5868" s="32"/>
      <c r="C5868" s="39"/>
    </row>
    <row r="5869" spans="1:3" x14ac:dyDescent="0.2">
      <c r="A5869" s="32"/>
      <c r="C5869" s="39"/>
    </row>
    <row r="5870" spans="1:3" x14ac:dyDescent="0.2">
      <c r="A5870" s="32"/>
      <c r="C5870" s="39"/>
    </row>
    <row r="5871" spans="1:3" x14ac:dyDescent="0.2">
      <c r="A5871" s="32"/>
      <c r="C5871" s="39"/>
    </row>
    <row r="5872" spans="1:3" x14ac:dyDescent="0.2">
      <c r="A5872" s="32"/>
      <c r="C5872" s="39"/>
    </row>
    <row r="5873" spans="1:3" x14ac:dyDescent="0.2">
      <c r="A5873" s="32"/>
      <c r="C5873" s="39"/>
    </row>
    <row r="5874" spans="1:3" x14ac:dyDescent="0.2">
      <c r="A5874" s="32"/>
      <c r="C5874" s="39"/>
    </row>
    <row r="5875" spans="1:3" x14ac:dyDescent="0.2">
      <c r="A5875" s="32"/>
      <c r="C5875" s="39"/>
    </row>
    <row r="5876" spans="1:3" x14ac:dyDescent="0.2">
      <c r="A5876" s="32"/>
      <c r="C5876" s="39"/>
    </row>
    <row r="5877" spans="1:3" x14ac:dyDescent="0.2">
      <c r="A5877" s="32"/>
      <c r="C5877" s="39"/>
    </row>
    <row r="5878" spans="1:3" x14ac:dyDescent="0.2">
      <c r="A5878" s="32"/>
      <c r="C5878" s="39"/>
    </row>
    <row r="5879" spans="1:3" x14ac:dyDescent="0.2">
      <c r="A5879" s="32"/>
      <c r="C5879" s="39"/>
    </row>
    <row r="5880" spans="1:3" x14ac:dyDescent="0.2">
      <c r="A5880" s="32"/>
      <c r="C5880" s="39"/>
    </row>
    <row r="5881" spans="1:3" x14ac:dyDescent="0.2">
      <c r="A5881" s="32"/>
      <c r="C5881" s="39"/>
    </row>
    <row r="5882" spans="1:3" x14ac:dyDescent="0.2">
      <c r="A5882" s="32"/>
      <c r="C5882" s="39"/>
    </row>
    <row r="5883" spans="1:3" x14ac:dyDescent="0.2">
      <c r="A5883" s="32"/>
      <c r="C5883" s="39"/>
    </row>
    <row r="5884" spans="1:3" x14ac:dyDescent="0.2">
      <c r="A5884" s="32"/>
      <c r="C5884" s="39"/>
    </row>
    <row r="5885" spans="1:3" x14ac:dyDescent="0.2">
      <c r="A5885" s="32"/>
      <c r="C5885" s="39"/>
    </row>
    <row r="5886" spans="1:3" x14ac:dyDescent="0.2">
      <c r="A5886" s="32"/>
      <c r="C5886" s="39"/>
    </row>
    <row r="5887" spans="1:3" x14ac:dyDescent="0.2">
      <c r="A5887" s="32"/>
      <c r="C5887" s="39"/>
    </row>
    <row r="5888" spans="1:3" x14ac:dyDescent="0.2">
      <c r="A5888" s="32"/>
      <c r="C5888" s="39"/>
    </row>
    <row r="5889" spans="1:3" x14ac:dyDescent="0.2">
      <c r="A5889" s="32"/>
      <c r="C5889" s="39"/>
    </row>
    <row r="5890" spans="1:3" x14ac:dyDescent="0.2">
      <c r="A5890" s="32"/>
      <c r="C5890" s="39"/>
    </row>
    <row r="5891" spans="1:3" x14ac:dyDescent="0.2">
      <c r="A5891" s="32"/>
      <c r="C5891" s="39"/>
    </row>
    <row r="5892" spans="1:3" x14ac:dyDescent="0.2">
      <c r="A5892" s="32"/>
      <c r="C5892" s="39"/>
    </row>
    <row r="5893" spans="1:3" x14ac:dyDescent="0.2">
      <c r="A5893" s="32"/>
      <c r="C5893" s="39"/>
    </row>
    <row r="5894" spans="1:3" x14ac:dyDescent="0.2">
      <c r="A5894" s="32"/>
      <c r="C5894" s="39"/>
    </row>
    <row r="5895" spans="1:3" x14ac:dyDescent="0.2">
      <c r="A5895" s="32"/>
      <c r="C5895" s="39"/>
    </row>
    <row r="5896" spans="1:3" x14ac:dyDescent="0.2">
      <c r="A5896" s="32"/>
      <c r="C5896" s="39"/>
    </row>
    <row r="5897" spans="1:3" x14ac:dyDescent="0.2">
      <c r="A5897" s="32"/>
      <c r="C5897" s="39"/>
    </row>
    <row r="5898" spans="1:3" x14ac:dyDescent="0.2">
      <c r="A5898" s="32"/>
      <c r="C5898" s="39"/>
    </row>
    <row r="5899" spans="1:3" x14ac:dyDescent="0.2">
      <c r="A5899" s="32"/>
      <c r="C5899" s="39"/>
    </row>
    <row r="5900" spans="1:3" x14ac:dyDescent="0.2">
      <c r="A5900" s="32"/>
      <c r="C5900" s="39"/>
    </row>
    <row r="5901" spans="1:3" x14ac:dyDescent="0.2">
      <c r="A5901" s="32"/>
      <c r="C5901" s="39"/>
    </row>
    <row r="5902" spans="1:3" x14ac:dyDescent="0.2">
      <c r="A5902" s="32"/>
      <c r="C5902" s="39"/>
    </row>
    <row r="5903" spans="1:3" x14ac:dyDescent="0.2">
      <c r="A5903" s="32"/>
      <c r="C5903" s="39"/>
    </row>
    <row r="5904" spans="1:3" x14ac:dyDescent="0.2">
      <c r="A5904" s="32"/>
      <c r="C5904" s="39"/>
    </row>
    <row r="5905" spans="1:3" x14ac:dyDescent="0.2">
      <c r="A5905" s="32"/>
      <c r="C5905" s="39"/>
    </row>
    <row r="5906" spans="1:3" x14ac:dyDescent="0.2">
      <c r="A5906" s="32"/>
      <c r="C5906" s="39"/>
    </row>
    <row r="5907" spans="1:3" x14ac:dyDescent="0.2">
      <c r="A5907" s="32"/>
      <c r="C5907" s="39"/>
    </row>
    <row r="5908" spans="1:3" x14ac:dyDescent="0.2">
      <c r="A5908" s="32"/>
      <c r="C5908" s="39"/>
    </row>
    <row r="5909" spans="1:3" x14ac:dyDescent="0.2">
      <c r="A5909" s="32"/>
      <c r="C5909" s="39"/>
    </row>
    <row r="5910" spans="1:3" x14ac:dyDescent="0.2">
      <c r="A5910" s="32"/>
      <c r="C5910" s="39"/>
    </row>
    <row r="5911" spans="1:3" x14ac:dyDescent="0.2">
      <c r="A5911" s="32"/>
      <c r="C5911" s="39"/>
    </row>
    <row r="5912" spans="1:3" x14ac:dyDescent="0.2">
      <c r="A5912" s="32"/>
      <c r="C5912" s="39"/>
    </row>
    <row r="5913" spans="1:3" x14ac:dyDescent="0.2">
      <c r="A5913" s="32"/>
      <c r="C5913" s="39"/>
    </row>
    <row r="5914" spans="1:3" x14ac:dyDescent="0.2">
      <c r="A5914" s="32"/>
      <c r="C5914" s="39"/>
    </row>
    <row r="5915" spans="1:3" x14ac:dyDescent="0.2">
      <c r="A5915" s="32"/>
      <c r="C5915" s="39"/>
    </row>
    <row r="5916" spans="1:3" x14ac:dyDescent="0.2">
      <c r="A5916" s="32"/>
      <c r="C5916" s="39"/>
    </row>
    <row r="5917" spans="1:3" x14ac:dyDescent="0.2">
      <c r="A5917" s="32"/>
      <c r="C5917" s="39"/>
    </row>
    <row r="5918" spans="1:3" x14ac:dyDescent="0.2">
      <c r="A5918" s="32"/>
      <c r="C5918" s="39"/>
    </row>
    <row r="5919" spans="1:3" x14ac:dyDescent="0.2">
      <c r="A5919" s="32"/>
      <c r="C5919" s="39"/>
    </row>
    <row r="5920" spans="1:3" x14ac:dyDescent="0.2">
      <c r="A5920" s="32"/>
      <c r="C5920" s="39"/>
    </row>
    <row r="5921" spans="1:3" x14ac:dyDescent="0.2">
      <c r="A5921" s="32"/>
      <c r="C5921" s="39"/>
    </row>
    <row r="5922" spans="1:3" x14ac:dyDescent="0.2">
      <c r="A5922" s="32"/>
      <c r="C5922" s="39"/>
    </row>
    <row r="5923" spans="1:3" x14ac:dyDescent="0.2">
      <c r="A5923" s="32"/>
      <c r="C5923" s="39"/>
    </row>
    <row r="5924" spans="1:3" x14ac:dyDescent="0.2">
      <c r="A5924" s="32"/>
      <c r="C5924" s="39"/>
    </row>
    <row r="5925" spans="1:3" x14ac:dyDescent="0.2">
      <c r="A5925" s="32"/>
      <c r="C5925" s="39"/>
    </row>
    <row r="5926" spans="1:3" x14ac:dyDescent="0.2">
      <c r="A5926" s="32"/>
      <c r="C5926" s="39"/>
    </row>
    <row r="5927" spans="1:3" x14ac:dyDescent="0.2">
      <c r="A5927" s="32"/>
      <c r="C5927" s="39"/>
    </row>
    <row r="5928" spans="1:3" x14ac:dyDescent="0.2">
      <c r="A5928" s="32"/>
      <c r="C5928" s="39"/>
    </row>
    <row r="5929" spans="1:3" x14ac:dyDescent="0.2">
      <c r="A5929" s="32"/>
      <c r="C5929" s="39"/>
    </row>
    <row r="5930" spans="1:3" x14ac:dyDescent="0.2">
      <c r="A5930" s="32"/>
      <c r="C5930" s="39"/>
    </row>
    <row r="5931" spans="1:3" x14ac:dyDescent="0.2">
      <c r="A5931" s="32"/>
      <c r="C5931" s="39"/>
    </row>
    <row r="5932" spans="1:3" x14ac:dyDescent="0.2">
      <c r="A5932" s="32"/>
      <c r="C5932" s="39"/>
    </row>
    <row r="5933" spans="1:3" x14ac:dyDescent="0.2">
      <c r="A5933" s="32"/>
      <c r="C5933" s="39"/>
    </row>
    <row r="5934" spans="1:3" x14ac:dyDescent="0.2">
      <c r="A5934" s="32"/>
      <c r="C5934" s="39"/>
    </row>
    <row r="5935" spans="1:3" x14ac:dyDescent="0.2">
      <c r="A5935" s="32"/>
      <c r="C5935" s="39"/>
    </row>
    <row r="5936" spans="1:3" x14ac:dyDescent="0.2">
      <c r="A5936" s="32"/>
      <c r="C5936" s="39"/>
    </row>
    <row r="5937" spans="1:3" x14ac:dyDescent="0.2">
      <c r="A5937" s="32"/>
      <c r="C5937" s="39"/>
    </row>
    <row r="5938" spans="1:3" x14ac:dyDescent="0.2">
      <c r="A5938" s="32"/>
      <c r="C5938" s="39"/>
    </row>
    <row r="5939" spans="1:3" x14ac:dyDescent="0.2">
      <c r="A5939" s="32"/>
      <c r="C5939" s="39"/>
    </row>
    <row r="5940" spans="1:3" x14ac:dyDescent="0.2">
      <c r="A5940" s="32"/>
      <c r="C5940" s="39"/>
    </row>
    <row r="5941" spans="1:3" x14ac:dyDescent="0.2">
      <c r="A5941" s="32"/>
      <c r="C5941" s="39"/>
    </row>
    <row r="5942" spans="1:3" x14ac:dyDescent="0.2">
      <c r="A5942" s="32"/>
      <c r="C5942" s="39"/>
    </row>
    <row r="5943" spans="1:3" x14ac:dyDescent="0.2">
      <c r="A5943" s="32"/>
      <c r="C5943" s="39"/>
    </row>
    <row r="5944" spans="1:3" x14ac:dyDescent="0.2">
      <c r="A5944" s="32"/>
      <c r="C5944" s="39"/>
    </row>
    <row r="5945" spans="1:3" x14ac:dyDescent="0.2">
      <c r="A5945" s="32"/>
      <c r="C5945" s="39"/>
    </row>
    <row r="5946" spans="1:3" x14ac:dyDescent="0.2">
      <c r="A5946" s="32"/>
      <c r="C5946" s="39"/>
    </row>
    <row r="5947" spans="1:3" x14ac:dyDescent="0.2">
      <c r="A5947" s="32"/>
      <c r="C5947" s="39"/>
    </row>
    <row r="5948" spans="1:3" x14ac:dyDescent="0.2">
      <c r="A5948" s="32"/>
      <c r="C5948" s="39"/>
    </row>
    <row r="5949" spans="1:3" x14ac:dyDescent="0.2">
      <c r="A5949" s="32"/>
      <c r="C5949" s="39"/>
    </row>
    <row r="5950" spans="1:3" x14ac:dyDescent="0.2">
      <c r="A5950" s="32"/>
      <c r="C5950" s="39"/>
    </row>
    <row r="5951" spans="1:3" x14ac:dyDescent="0.2">
      <c r="A5951" s="32"/>
      <c r="C5951" s="39"/>
    </row>
    <row r="5952" spans="1:3" x14ac:dyDescent="0.2">
      <c r="A5952" s="32"/>
      <c r="C5952" s="39"/>
    </row>
    <row r="5953" spans="1:3" x14ac:dyDescent="0.2">
      <c r="A5953" s="32"/>
      <c r="C5953" s="39"/>
    </row>
    <row r="5954" spans="1:3" x14ac:dyDescent="0.2">
      <c r="A5954" s="32"/>
      <c r="C5954" s="39"/>
    </row>
    <row r="5955" spans="1:3" x14ac:dyDescent="0.2">
      <c r="A5955" s="32"/>
      <c r="C5955" s="39"/>
    </row>
    <row r="5956" spans="1:3" x14ac:dyDescent="0.2">
      <c r="A5956" s="32"/>
      <c r="C5956" s="39"/>
    </row>
    <row r="5957" spans="1:3" x14ac:dyDescent="0.2">
      <c r="A5957" s="32"/>
      <c r="C5957" s="39"/>
    </row>
    <row r="5958" spans="1:3" x14ac:dyDescent="0.2">
      <c r="A5958" s="32"/>
      <c r="C5958" s="39"/>
    </row>
    <row r="5959" spans="1:3" x14ac:dyDescent="0.2">
      <c r="A5959" s="32"/>
      <c r="C5959" s="39"/>
    </row>
    <row r="5960" spans="1:3" x14ac:dyDescent="0.2">
      <c r="A5960" s="32"/>
      <c r="C5960" s="39"/>
    </row>
    <row r="5961" spans="1:3" x14ac:dyDescent="0.2">
      <c r="A5961" s="32"/>
      <c r="C5961" s="39"/>
    </row>
    <row r="5962" spans="1:3" x14ac:dyDescent="0.2">
      <c r="A5962" s="32"/>
      <c r="C5962" s="39"/>
    </row>
    <row r="5963" spans="1:3" x14ac:dyDescent="0.2">
      <c r="A5963" s="32"/>
      <c r="C5963" s="39"/>
    </row>
    <row r="5964" spans="1:3" x14ac:dyDescent="0.2">
      <c r="A5964" s="32"/>
      <c r="C5964" s="39"/>
    </row>
    <row r="5965" spans="1:3" x14ac:dyDescent="0.2">
      <c r="A5965" s="32"/>
      <c r="C5965" s="39"/>
    </row>
    <row r="5966" spans="1:3" x14ac:dyDescent="0.2">
      <c r="A5966" s="32"/>
      <c r="C5966" s="39"/>
    </row>
    <row r="5967" spans="1:3" x14ac:dyDescent="0.2">
      <c r="A5967" s="32"/>
      <c r="C5967" s="39"/>
    </row>
    <row r="5968" spans="1:3" x14ac:dyDescent="0.2">
      <c r="A5968" s="32"/>
      <c r="C5968" s="39"/>
    </row>
    <row r="5969" spans="1:3" x14ac:dyDescent="0.2">
      <c r="A5969" s="32"/>
      <c r="C5969" s="39"/>
    </row>
    <row r="5970" spans="1:3" x14ac:dyDescent="0.2">
      <c r="A5970" s="32"/>
      <c r="C5970" s="39"/>
    </row>
    <row r="5971" spans="1:3" x14ac:dyDescent="0.2">
      <c r="A5971" s="32"/>
      <c r="C5971" s="39"/>
    </row>
    <row r="5972" spans="1:3" x14ac:dyDescent="0.2">
      <c r="A5972" s="32"/>
      <c r="C5972" s="39"/>
    </row>
    <row r="5973" spans="1:3" x14ac:dyDescent="0.2">
      <c r="A5973" s="32"/>
      <c r="C5973" s="39"/>
    </row>
    <row r="5974" spans="1:3" x14ac:dyDescent="0.2">
      <c r="A5974" s="32"/>
      <c r="C5974" s="39"/>
    </row>
    <row r="5975" spans="1:3" x14ac:dyDescent="0.2">
      <c r="A5975" s="32"/>
      <c r="C5975" s="39"/>
    </row>
    <row r="5976" spans="1:3" x14ac:dyDescent="0.2">
      <c r="A5976" s="32"/>
      <c r="C5976" s="39"/>
    </row>
    <row r="5977" spans="1:3" x14ac:dyDescent="0.2">
      <c r="A5977" s="32"/>
      <c r="C5977" s="39"/>
    </row>
    <row r="5978" spans="1:3" x14ac:dyDescent="0.2">
      <c r="A5978" s="32"/>
      <c r="C5978" s="39"/>
    </row>
    <row r="5979" spans="1:3" x14ac:dyDescent="0.2">
      <c r="A5979" s="32"/>
      <c r="C5979" s="39"/>
    </row>
    <row r="5980" spans="1:3" x14ac:dyDescent="0.2">
      <c r="A5980" s="32"/>
      <c r="C5980" s="39"/>
    </row>
    <row r="5981" spans="1:3" x14ac:dyDescent="0.2">
      <c r="A5981" s="32"/>
      <c r="C5981" s="39"/>
    </row>
    <row r="5982" spans="1:3" x14ac:dyDescent="0.2">
      <c r="A5982" s="32"/>
      <c r="C5982" s="39"/>
    </row>
    <row r="5983" spans="1:3" x14ac:dyDescent="0.2">
      <c r="A5983" s="32"/>
      <c r="C5983" s="39"/>
    </row>
    <row r="5984" spans="1:3" x14ac:dyDescent="0.2">
      <c r="A5984" s="32"/>
      <c r="C5984" s="39"/>
    </row>
    <row r="5985" spans="1:3" x14ac:dyDescent="0.2">
      <c r="A5985" s="32"/>
      <c r="C5985" s="39"/>
    </row>
    <row r="5986" spans="1:3" x14ac:dyDescent="0.2">
      <c r="A5986" s="32"/>
      <c r="C5986" s="39"/>
    </row>
    <row r="5987" spans="1:3" x14ac:dyDescent="0.2">
      <c r="A5987" s="32"/>
      <c r="C5987" s="39"/>
    </row>
    <row r="5988" spans="1:3" x14ac:dyDescent="0.2">
      <c r="A5988" s="32"/>
      <c r="C5988" s="39"/>
    </row>
    <row r="5989" spans="1:3" x14ac:dyDescent="0.2">
      <c r="A5989" s="32"/>
      <c r="C5989" s="39"/>
    </row>
    <row r="5990" spans="1:3" x14ac:dyDescent="0.2">
      <c r="A5990" s="32"/>
      <c r="C5990" s="39"/>
    </row>
    <row r="5991" spans="1:3" x14ac:dyDescent="0.2">
      <c r="A5991" s="32"/>
      <c r="C5991" s="39"/>
    </row>
    <row r="5992" spans="1:3" x14ac:dyDescent="0.2">
      <c r="A5992" s="32"/>
      <c r="C5992" s="39"/>
    </row>
    <row r="5993" spans="1:3" x14ac:dyDescent="0.2">
      <c r="A5993" s="32"/>
      <c r="C5993" s="39"/>
    </row>
    <row r="5994" spans="1:3" x14ac:dyDescent="0.2">
      <c r="A5994" s="32"/>
      <c r="C5994" s="39"/>
    </row>
    <row r="5995" spans="1:3" x14ac:dyDescent="0.2">
      <c r="A5995" s="32"/>
      <c r="C5995" s="39"/>
    </row>
    <row r="5996" spans="1:3" x14ac:dyDescent="0.2">
      <c r="A5996" s="32"/>
      <c r="C5996" s="39"/>
    </row>
    <row r="5997" spans="1:3" x14ac:dyDescent="0.2">
      <c r="A5997" s="32"/>
      <c r="C5997" s="39"/>
    </row>
    <row r="5998" spans="1:3" x14ac:dyDescent="0.2">
      <c r="A5998" s="32"/>
      <c r="C5998" s="39"/>
    </row>
    <row r="5999" spans="1:3" x14ac:dyDescent="0.2">
      <c r="A5999" s="32"/>
      <c r="C5999" s="39"/>
    </row>
    <row r="6000" spans="1:3" x14ac:dyDescent="0.2">
      <c r="A6000" s="32"/>
      <c r="C6000" s="39"/>
    </row>
    <row r="6001" spans="1:3" x14ac:dyDescent="0.2">
      <c r="A6001" s="32"/>
      <c r="C6001" s="39"/>
    </row>
    <row r="6002" spans="1:3" x14ac:dyDescent="0.2">
      <c r="A6002" s="32"/>
      <c r="C6002" s="39"/>
    </row>
    <row r="6003" spans="1:3" x14ac:dyDescent="0.2">
      <c r="A6003" s="32"/>
      <c r="C6003" s="39"/>
    </row>
    <row r="6004" spans="1:3" x14ac:dyDescent="0.2">
      <c r="A6004" s="32"/>
      <c r="C6004" s="39"/>
    </row>
    <row r="6005" spans="1:3" x14ac:dyDescent="0.2">
      <c r="A6005" s="32"/>
      <c r="C6005" s="39"/>
    </row>
    <row r="6006" spans="1:3" x14ac:dyDescent="0.2">
      <c r="A6006" s="32"/>
      <c r="C6006" s="39"/>
    </row>
    <row r="6007" spans="1:3" x14ac:dyDescent="0.2">
      <c r="A6007" s="32"/>
      <c r="C6007" s="39"/>
    </row>
    <row r="6008" spans="1:3" x14ac:dyDescent="0.2">
      <c r="A6008" s="32"/>
      <c r="C6008" s="39"/>
    </row>
    <row r="6009" spans="1:3" x14ac:dyDescent="0.2">
      <c r="A6009" s="32"/>
      <c r="C6009" s="39"/>
    </row>
    <row r="6010" spans="1:3" x14ac:dyDescent="0.2">
      <c r="A6010" s="32"/>
      <c r="C6010" s="39"/>
    </row>
    <row r="6011" spans="1:3" x14ac:dyDescent="0.2">
      <c r="A6011" s="32"/>
      <c r="C6011" s="39"/>
    </row>
    <row r="6012" spans="1:3" x14ac:dyDescent="0.2">
      <c r="A6012" s="32"/>
      <c r="C6012" s="39"/>
    </row>
    <row r="6013" spans="1:3" x14ac:dyDescent="0.2">
      <c r="A6013" s="32"/>
      <c r="C6013" s="39"/>
    </row>
    <row r="6014" spans="1:3" x14ac:dyDescent="0.2">
      <c r="A6014" s="32"/>
      <c r="C6014" s="39"/>
    </row>
    <row r="6015" spans="1:3" x14ac:dyDescent="0.2">
      <c r="A6015" s="32"/>
      <c r="C6015" s="39"/>
    </row>
    <row r="6016" spans="1:3" x14ac:dyDescent="0.2">
      <c r="A6016" s="32"/>
      <c r="C6016" s="39"/>
    </row>
    <row r="6017" spans="1:3" x14ac:dyDescent="0.2">
      <c r="A6017" s="32"/>
      <c r="C6017" s="39"/>
    </row>
    <row r="6018" spans="1:3" x14ac:dyDescent="0.2">
      <c r="A6018" s="32"/>
      <c r="C6018" s="39"/>
    </row>
    <row r="6019" spans="1:3" x14ac:dyDescent="0.2">
      <c r="A6019" s="32"/>
      <c r="C6019" s="39"/>
    </row>
    <row r="6020" spans="1:3" x14ac:dyDescent="0.2">
      <c r="A6020" s="32"/>
      <c r="C6020" s="39"/>
    </row>
    <row r="6021" spans="1:3" x14ac:dyDescent="0.2">
      <c r="A6021" s="32"/>
      <c r="C6021" s="39"/>
    </row>
    <row r="6022" spans="1:3" x14ac:dyDescent="0.2">
      <c r="A6022" s="32"/>
      <c r="C6022" s="39"/>
    </row>
    <row r="6023" spans="1:3" x14ac:dyDescent="0.2">
      <c r="A6023" s="32"/>
      <c r="C6023" s="39"/>
    </row>
    <row r="6024" spans="1:3" x14ac:dyDescent="0.2">
      <c r="A6024" s="32"/>
      <c r="C6024" s="39"/>
    </row>
    <row r="6025" spans="1:3" x14ac:dyDescent="0.2">
      <c r="A6025" s="32"/>
      <c r="C6025" s="39"/>
    </row>
    <row r="6026" spans="1:3" x14ac:dyDescent="0.2">
      <c r="A6026" s="32"/>
      <c r="C6026" s="39"/>
    </row>
    <row r="6027" spans="1:3" x14ac:dyDescent="0.2">
      <c r="A6027" s="32"/>
      <c r="C6027" s="39"/>
    </row>
    <row r="6028" spans="1:3" x14ac:dyDescent="0.2">
      <c r="A6028" s="32"/>
      <c r="C6028" s="39"/>
    </row>
    <row r="6029" spans="1:3" x14ac:dyDescent="0.2">
      <c r="A6029" s="32"/>
      <c r="C6029" s="39"/>
    </row>
    <row r="6030" spans="1:3" x14ac:dyDescent="0.2">
      <c r="A6030" s="32"/>
      <c r="C6030" s="39"/>
    </row>
    <row r="6031" spans="1:3" x14ac:dyDescent="0.2">
      <c r="A6031" s="32"/>
      <c r="C6031" s="39"/>
    </row>
    <row r="6032" spans="1:3" x14ac:dyDescent="0.2">
      <c r="A6032" s="32"/>
      <c r="C6032" s="39"/>
    </row>
    <row r="6033" spans="1:3" x14ac:dyDescent="0.2">
      <c r="A6033" s="32"/>
      <c r="C6033" s="39"/>
    </row>
    <row r="6034" spans="1:3" x14ac:dyDescent="0.2">
      <c r="A6034" s="32"/>
      <c r="C6034" s="39"/>
    </row>
    <row r="6035" spans="1:3" x14ac:dyDescent="0.2">
      <c r="A6035" s="32"/>
      <c r="C6035" s="39"/>
    </row>
    <row r="6036" spans="1:3" x14ac:dyDescent="0.2">
      <c r="A6036" s="32"/>
      <c r="C6036" s="39"/>
    </row>
    <row r="6037" spans="1:3" x14ac:dyDescent="0.2">
      <c r="A6037" s="32"/>
      <c r="C6037" s="39"/>
    </row>
    <row r="6038" spans="1:3" x14ac:dyDescent="0.2">
      <c r="A6038" s="32"/>
      <c r="C6038" s="39"/>
    </row>
    <row r="6039" spans="1:3" x14ac:dyDescent="0.2">
      <c r="A6039" s="32"/>
      <c r="C6039" s="39"/>
    </row>
    <row r="6040" spans="1:3" x14ac:dyDescent="0.2">
      <c r="A6040" s="32"/>
      <c r="C6040" s="39"/>
    </row>
    <row r="6041" spans="1:3" x14ac:dyDescent="0.2">
      <c r="A6041" s="32"/>
      <c r="C6041" s="39"/>
    </row>
    <row r="6042" spans="1:3" x14ac:dyDescent="0.2">
      <c r="A6042" s="32"/>
      <c r="C6042" s="39"/>
    </row>
    <row r="6043" spans="1:3" x14ac:dyDescent="0.2">
      <c r="A6043" s="32"/>
      <c r="C6043" s="39"/>
    </row>
    <row r="6044" spans="1:3" x14ac:dyDescent="0.2">
      <c r="A6044" s="32"/>
      <c r="C6044" s="39"/>
    </row>
    <row r="6045" spans="1:3" x14ac:dyDescent="0.2">
      <c r="A6045" s="32"/>
      <c r="C6045" s="39"/>
    </row>
    <row r="6046" spans="1:3" x14ac:dyDescent="0.2">
      <c r="A6046" s="32"/>
      <c r="C6046" s="39"/>
    </row>
    <row r="6047" spans="1:3" x14ac:dyDescent="0.2">
      <c r="A6047" s="32"/>
      <c r="C6047" s="39"/>
    </row>
    <row r="6048" spans="1:3" x14ac:dyDescent="0.2">
      <c r="A6048" s="32"/>
      <c r="C6048" s="39"/>
    </row>
    <row r="6049" spans="1:3" x14ac:dyDescent="0.2">
      <c r="A6049" s="32"/>
      <c r="C6049" s="39"/>
    </row>
    <row r="6050" spans="1:3" x14ac:dyDescent="0.2">
      <c r="A6050" s="32"/>
      <c r="C6050" s="39"/>
    </row>
    <row r="6051" spans="1:3" x14ac:dyDescent="0.2">
      <c r="A6051" s="32"/>
      <c r="C6051" s="39"/>
    </row>
    <row r="6052" spans="1:3" x14ac:dyDescent="0.2">
      <c r="A6052" s="32"/>
      <c r="C6052" s="39"/>
    </row>
    <row r="6053" spans="1:3" x14ac:dyDescent="0.2">
      <c r="A6053" s="32"/>
      <c r="C6053" s="39"/>
    </row>
    <row r="6054" spans="1:3" x14ac:dyDescent="0.2">
      <c r="A6054" s="32"/>
      <c r="C6054" s="39"/>
    </row>
    <row r="6055" spans="1:3" x14ac:dyDescent="0.2">
      <c r="A6055" s="32"/>
      <c r="C6055" s="39"/>
    </row>
    <row r="6056" spans="1:3" x14ac:dyDescent="0.2">
      <c r="A6056" s="32"/>
      <c r="C6056" s="39"/>
    </row>
    <row r="6057" spans="1:3" x14ac:dyDescent="0.2">
      <c r="A6057" s="32"/>
      <c r="C6057" s="39"/>
    </row>
    <row r="6058" spans="1:3" x14ac:dyDescent="0.2">
      <c r="A6058" s="32"/>
      <c r="C6058" s="39"/>
    </row>
    <row r="6059" spans="1:3" x14ac:dyDescent="0.2">
      <c r="A6059" s="32"/>
      <c r="C6059" s="39"/>
    </row>
    <row r="6060" spans="1:3" x14ac:dyDescent="0.2">
      <c r="A6060" s="32"/>
      <c r="C6060" s="39"/>
    </row>
    <row r="6061" spans="1:3" x14ac:dyDescent="0.2">
      <c r="A6061" s="32"/>
      <c r="C6061" s="39"/>
    </row>
    <row r="6062" spans="1:3" x14ac:dyDescent="0.2">
      <c r="A6062" s="32"/>
      <c r="C6062" s="39"/>
    </row>
    <row r="6063" spans="1:3" x14ac:dyDescent="0.2">
      <c r="A6063" s="32"/>
      <c r="C6063" s="39"/>
    </row>
    <row r="6064" spans="1:3" x14ac:dyDescent="0.2">
      <c r="A6064" s="32"/>
      <c r="C6064" s="39"/>
    </row>
    <row r="6065" spans="1:3" x14ac:dyDescent="0.2">
      <c r="A6065" s="32"/>
      <c r="C6065" s="39"/>
    </row>
    <row r="6066" spans="1:3" x14ac:dyDescent="0.2">
      <c r="A6066" s="32"/>
      <c r="C6066" s="39"/>
    </row>
    <row r="6067" spans="1:3" x14ac:dyDescent="0.2">
      <c r="A6067" s="32"/>
      <c r="C6067" s="39"/>
    </row>
    <row r="6068" spans="1:3" x14ac:dyDescent="0.2">
      <c r="A6068" s="32"/>
      <c r="C6068" s="39"/>
    </row>
    <row r="6069" spans="1:3" x14ac:dyDescent="0.2">
      <c r="A6069" s="32"/>
      <c r="C6069" s="39"/>
    </row>
    <row r="6070" spans="1:3" x14ac:dyDescent="0.2">
      <c r="A6070" s="32"/>
      <c r="C6070" s="39"/>
    </row>
    <row r="6071" spans="1:3" x14ac:dyDescent="0.2">
      <c r="A6071" s="32"/>
      <c r="C6071" s="39"/>
    </row>
    <row r="6072" spans="1:3" x14ac:dyDescent="0.2">
      <c r="A6072" s="32"/>
      <c r="C6072" s="39"/>
    </row>
    <row r="6073" spans="1:3" x14ac:dyDescent="0.2">
      <c r="A6073" s="32"/>
      <c r="C6073" s="39"/>
    </row>
    <row r="6074" spans="1:3" x14ac:dyDescent="0.2">
      <c r="A6074" s="32"/>
      <c r="C6074" s="39"/>
    </row>
    <row r="6075" spans="1:3" x14ac:dyDescent="0.2">
      <c r="A6075" s="32"/>
      <c r="C6075" s="39"/>
    </row>
    <row r="6076" spans="1:3" x14ac:dyDescent="0.2">
      <c r="A6076" s="32"/>
      <c r="C6076" s="39"/>
    </row>
    <row r="6077" spans="1:3" x14ac:dyDescent="0.2">
      <c r="A6077" s="32"/>
      <c r="C6077" s="39"/>
    </row>
    <row r="6078" spans="1:3" x14ac:dyDescent="0.2">
      <c r="A6078" s="32"/>
      <c r="C6078" s="39"/>
    </row>
    <row r="6079" spans="1:3" x14ac:dyDescent="0.2">
      <c r="A6079" s="32"/>
      <c r="C6079" s="39"/>
    </row>
    <row r="6080" spans="1:3" x14ac:dyDescent="0.2">
      <c r="A6080" s="32"/>
      <c r="C6080" s="39"/>
    </row>
    <row r="6081" spans="1:3" x14ac:dyDescent="0.2">
      <c r="A6081" s="32"/>
      <c r="C6081" s="39"/>
    </row>
    <row r="6082" spans="1:3" x14ac:dyDescent="0.2">
      <c r="A6082" s="32"/>
      <c r="C6082" s="39"/>
    </row>
    <row r="6083" spans="1:3" x14ac:dyDescent="0.2">
      <c r="A6083" s="32"/>
      <c r="C6083" s="39"/>
    </row>
    <row r="6084" spans="1:3" x14ac:dyDescent="0.2">
      <c r="A6084" s="32"/>
      <c r="C6084" s="39"/>
    </row>
    <row r="6085" spans="1:3" x14ac:dyDescent="0.2">
      <c r="A6085" s="32"/>
      <c r="C6085" s="39"/>
    </row>
    <row r="6086" spans="1:3" x14ac:dyDescent="0.2">
      <c r="A6086" s="32"/>
      <c r="C6086" s="39"/>
    </row>
    <row r="6087" spans="1:3" x14ac:dyDescent="0.2">
      <c r="A6087" s="32"/>
      <c r="C6087" s="39"/>
    </row>
    <row r="6088" spans="1:3" x14ac:dyDescent="0.2">
      <c r="A6088" s="32"/>
      <c r="C6088" s="39"/>
    </row>
    <row r="6089" spans="1:3" x14ac:dyDescent="0.2">
      <c r="A6089" s="32"/>
      <c r="C6089" s="39"/>
    </row>
    <row r="6090" spans="1:3" x14ac:dyDescent="0.2">
      <c r="A6090" s="32"/>
      <c r="C6090" s="39"/>
    </row>
    <row r="6091" spans="1:3" x14ac:dyDescent="0.2">
      <c r="A6091" s="32"/>
      <c r="C6091" s="39"/>
    </row>
    <row r="6092" spans="1:3" x14ac:dyDescent="0.2">
      <c r="A6092" s="32"/>
      <c r="C6092" s="39"/>
    </row>
    <row r="6093" spans="1:3" x14ac:dyDescent="0.2">
      <c r="A6093" s="32"/>
      <c r="C6093" s="39"/>
    </row>
    <row r="6094" spans="1:3" x14ac:dyDescent="0.2">
      <c r="A6094" s="32"/>
      <c r="C6094" s="39"/>
    </row>
    <row r="6095" spans="1:3" x14ac:dyDescent="0.2">
      <c r="A6095" s="32"/>
      <c r="C6095" s="39"/>
    </row>
    <row r="6096" spans="1:3" x14ac:dyDescent="0.2">
      <c r="A6096" s="32"/>
      <c r="C6096" s="39"/>
    </row>
    <row r="6097" spans="1:3" x14ac:dyDescent="0.2">
      <c r="A6097" s="32"/>
      <c r="C6097" s="39"/>
    </row>
    <row r="6098" spans="1:3" x14ac:dyDescent="0.2">
      <c r="A6098" s="32"/>
      <c r="C6098" s="39"/>
    </row>
    <row r="6099" spans="1:3" x14ac:dyDescent="0.2">
      <c r="A6099" s="32"/>
      <c r="C6099" s="39"/>
    </row>
    <row r="6100" spans="1:3" x14ac:dyDescent="0.2">
      <c r="A6100" s="32"/>
      <c r="C6100" s="39"/>
    </row>
    <row r="6101" spans="1:3" x14ac:dyDescent="0.2">
      <c r="A6101" s="32"/>
      <c r="C6101" s="39"/>
    </row>
    <row r="6102" spans="1:3" x14ac:dyDescent="0.2">
      <c r="A6102" s="32"/>
      <c r="C6102" s="39"/>
    </row>
    <row r="6103" spans="1:3" x14ac:dyDescent="0.2">
      <c r="A6103" s="32"/>
      <c r="C6103" s="39"/>
    </row>
    <row r="6104" spans="1:3" x14ac:dyDescent="0.2">
      <c r="A6104" s="32"/>
      <c r="C6104" s="39"/>
    </row>
    <row r="6105" spans="1:3" x14ac:dyDescent="0.2">
      <c r="A6105" s="32"/>
      <c r="C6105" s="39"/>
    </row>
    <row r="6106" spans="1:3" x14ac:dyDescent="0.2">
      <c r="A6106" s="32"/>
      <c r="C6106" s="39"/>
    </row>
    <row r="6107" spans="1:3" x14ac:dyDescent="0.2">
      <c r="A6107" s="32"/>
      <c r="C6107" s="39"/>
    </row>
    <row r="6108" spans="1:3" x14ac:dyDescent="0.2">
      <c r="A6108" s="32"/>
      <c r="C6108" s="39"/>
    </row>
    <row r="6109" spans="1:3" x14ac:dyDescent="0.2">
      <c r="A6109" s="32"/>
      <c r="C6109" s="39"/>
    </row>
    <row r="6110" spans="1:3" x14ac:dyDescent="0.2">
      <c r="A6110" s="32"/>
      <c r="C6110" s="39"/>
    </row>
    <row r="6111" spans="1:3" x14ac:dyDescent="0.2">
      <c r="A6111" s="32"/>
      <c r="C6111" s="39"/>
    </row>
    <row r="6112" spans="1:3" x14ac:dyDescent="0.2">
      <c r="A6112" s="32"/>
      <c r="C6112" s="39"/>
    </row>
    <row r="6113" spans="1:3" x14ac:dyDescent="0.2">
      <c r="A6113" s="32"/>
      <c r="C6113" s="39"/>
    </row>
    <row r="6114" spans="1:3" x14ac:dyDescent="0.2">
      <c r="A6114" s="32"/>
      <c r="C6114" s="39"/>
    </row>
    <row r="6115" spans="1:3" x14ac:dyDescent="0.2">
      <c r="A6115" s="32"/>
      <c r="C6115" s="39"/>
    </row>
    <row r="6116" spans="1:3" x14ac:dyDescent="0.2">
      <c r="A6116" s="32"/>
      <c r="C6116" s="39"/>
    </row>
    <row r="6117" spans="1:3" x14ac:dyDescent="0.2">
      <c r="A6117" s="32"/>
      <c r="C6117" s="39"/>
    </row>
    <row r="6118" spans="1:3" x14ac:dyDescent="0.2">
      <c r="A6118" s="32"/>
      <c r="C6118" s="39"/>
    </row>
    <row r="6119" spans="1:3" x14ac:dyDescent="0.2">
      <c r="A6119" s="32"/>
      <c r="C6119" s="39"/>
    </row>
    <row r="6120" spans="1:3" x14ac:dyDescent="0.2">
      <c r="A6120" s="32"/>
      <c r="C6120" s="39"/>
    </row>
    <row r="6121" spans="1:3" x14ac:dyDescent="0.2">
      <c r="A6121" s="32"/>
      <c r="C6121" s="39"/>
    </row>
    <row r="6122" spans="1:3" x14ac:dyDescent="0.2">
      <c r="A6122" s="32"/>
      <c r="C6122" s="39"/>
    </row>
    <row r="6123" spans="1:3" x14ac:dyDescent="0.2">
      <c r="A6123" s="32"/>
      <c r="C6123" s="39"/>
    </row>
    <row r="6124" spans="1:3" x14ac:dyDescent="0.2">
      <c r="A6124" s="32"/>
      <c r="C6124" s="39"/>
    </row>
    <row r="6125" spans="1:3" x14ac:dyDescent="0.2">
      <c r="A6125" s="32"/>
      <c r="C6125" s="39"/>
    </row>
    <row r="6126" spans="1:3" x14ac:dyDescent="0.2">
      <c r="A6126" s="32"/>
      <c r="C6126" s="39"/>
    </row>
    <row r="6127" spans="1:3" x14ac:dyDescent="0.2">
      <c r="A6127" s="32"/>
      <c r="C6127" s="39"/>
    </row>
    <row r="6128" spans="1:3" x14ac:dyDescent="0.2">
      <c r="A6128" s="32"/>
      <c r="C6128" s="39"/>
    </row>
    <row r="6129" spans="1:3" x14ac:dyDescent="0.2">
      <c r="A6129" s="32"/>
      <c r="C6129" s="39"/>
    </row>
    <row r="6130" spans="1:3" x14ac:dyDescent="0.2">
      <c r="A6130" s="32"/>
      <c r="C6130" s="39"/>
    </row>
    <row r="6131" spans="1:3" x14ac:dyDescent="0.2">
      <c r="A6131" s="32"/>
      <c r="C6131" s="39"/>
    </row>
    <row r="6132" spans="1:3" x14ac:dyDescent="0.2">
      <c r="A6132" s="32"/>
      <c r="C6132" s="39"/>
    </row>
    <row r="6133" spans="1:3" x14ac:dyDescent="0.2">
      <c r="A6133" s="32"/>
      <c r="C6133" s="39"/>
    </row>
    <row r="6134" spans="1:3" x14ac:dyDescent="0.2">
      <c r="A6134" s="32"/>
      <c r="C6134" s="39"/>
    </row>
    <row r="6135" spans="1:3" x14ac:dyDescent="0.2">
      <c r="A6135" s="32"/>
      <c r="C6135" s="39"/>
    </row>
    <row r="6136" spans="1:3" x14ac:dyDescent="0.2">
      <c r="A6136" s="32"/>
      <c r="C6136" s="39"/>
    </row>
    <row r="6137" spans="1:3" x14ac:dyDescent="0.2">
      <c r="A6137" s="32"/>
      <c r="C6137" s="39"/>
    </row>
    <row r="6138" spans="1:3" x14ac:dyDescent="0.2">
      <c r="A6138" s="32"/>
      <c r="C6138" s="39"/>
    </row>
    <row r="6139" spans="1:3" x14ac:dyDescent="0.2">
      <c r="A6139" s="32"/>
      <c r="C6139" s="39"/>
    </row>
    <row r="6140" spans="1:3" x14ac:dyDescent="0.2">
      <c r="A6140" s="32"/>
      <c r="C6140" s="39"/>
    </row>
    <row r="6141" spans="1:3" x14ac:dyDescent="0.2">
      <c r="A6141" s="32"/>
      <c r="C6141" s="39"/>
    </row>
    <row r="6142" spans="1:3" x14ac:dyDescent="0.2">
      <c r="A6142" s="32"/>
      <c r="C6142" s="39"/>
    </row>
    <row r="6143" spans="1:3" x14ac:dyDescent="0.2">
      <c r="A6143" s="32"/>
      <c r="C6143" s="39"/>
    </row>
    <row r="6144" spans="1:3" x14ac:dyDescent="0.2">
      <c r="A6144" s="32"/>
      <c r="C6144" s="39"/>
    </row>
    <row r="6145" spans="1:3" x14ac:dyDescent="0.2">
      <c r="A6145" s="32"/>
      <c r="C6145" s="39"/>
    </row>
    <row r="6146" spans="1:3" x14ac:dyDescent="0.2">
      <c r="A6146" s="32"/>
      <c r="C6146" s="39"/>
    </row>
    <row r="6147" spans="1:3" x14ac:dyDescent="0.2">
      <c r="A6147" s="32"/>
      <c r="C6147" s="39"/>
    </row>
    <row r="6148" spans="1:3" x14ac:dyDescent="0.2">
      <c r="A6148" s="32"/>
      <c r="C6148" s="39"/>
    </row>
    <row r="6149" spans="1:3" x14ac:dyDescent="0.2">
      <c r="A6149" s="32"/>
      <c r="C6149" s="39"/>
    </row>
    <row r="6150" spans="1:3" x14ac:dyDescent="0.2">
      <c r="A6150" s="32"/>
      <c r="C6150" s="39"/>
    </row>
    <row r="6151" spans="1:3" x14ac:dyDescent="0.2">
      <c r="A6151" s="32"/>
      <c r="C6151" s="39"/>
    </row>
    <row r="6152" spans="1:3" x14ac:dyDescent="0.2">
      <c r="A6152" s="32"/>
      <c r="C6152" s="39"/>
    </row>
    <row r="6153" spans="1:3" x14ac:dyDescent="0.2">
      <c r="A6153" s="32"/>
      <c r="C6153" s="39"/>
    </row>
    <row r="6154" spans="1:3" x14ac:dyDescent="0.2">
      <c r="A6154" s="32"/>
      <c r="C6154" s="39"/>
    </row>
    <row r="6155" spans="1:3" x14ac:dyDescent="0.2">
      <c r="A6155" s="32"/>
      <c r="C6155" s="39"/>
    </row>
    <row r="6156" spans="1:3" x14ac:dyDescent="0.2">
      <c r="A6156" s="32"/>
      <c r="C6156" s="39"/>
    </row>
    <row r="6157" spans="1:3" x14ac:dyDescent="0.2">
      <c r="A6157" s="32"/>
      <c r="C6157" s="39"/>
    </row>
    <row r="6158" spans="1:3" x14ac:dyDescent="0.2">
      <c r="A6158" s="32"/>
      <c r="C6158" s="39"/>
    </row>
    <row r="6159" spans="1:3" x14ac:dyDescent="0.2">
      <c r="A6159" s="32"/>
      <c r="C6159" s="39"/>
    </row>
    <row r="6160" spans="1:3" x14ac:dyDescent="0.2">
      <c r="A6160" s="32"/>
      <c r="C6160" s="39"/>
    </row>
    <row r="6161" spans="1:3" x14ac:dyDescent="0.2">
      <c r="A6161" s="32"/>
      <c r="C6161" s="39"/>
    </row>
    <row r="6162" spans="1:3" x14ac:dyDescent="0.2">
      <c r="A6162" s="32"/>
      <c r="C6162" s="39"/>
    </row>
    <row r="6163" spans="1:3" x14ac:dyDescent="0.2">
      <c r="A6163" s="32"/>
      <c r="C6163" s="39"/>
    </row>
    <row r="6164" spans="1:3" x14ac:dyDescent="0.2">
      <c r="A6164" s="32"/>
      <c r="C6164" s="39"/>
    </row>
    <row r="6165" spans="1:3" x14ac:dyDescent="0.2">
      <c r="A6165" s="32"/>
      <c r="C6165" s="39"/>
    </row>
    <row r="6166" spans="1:3" x14ac:dyDescent="0.2">
      <c r="A6166" s="32"/>
      <c r="C6166" s="39"/>
    </row>
    <row r="6167" spans="1:3" x14ac:dyDescent="0.2">
      <c r="A6167" s="32"/>
      <c r="C6167" s="39"/>
    </row>
    <row r="6168" spans="1:3" x14ac:dyDescent="0.2">
      <c r="A6168" s="32"/>
      <c r="C6168" s="39"/>
    </row>
    <row r="6169" spans="1:3" x14ac:dyDescent="0.2">
      <c r="A6169" s="32"/>
      <c r="C6169" s="39"/>
    </row>
    <row r="6170" spans="1:3" x14ac:dyDescent="0.2">
      <c r="A6170" s="32"/>
      <c r="C6170" s="39"/>
    </row>
    <row r="6171" spans="1:3" x14ac:dyDescent="0.2">
      <c r="A6171" s="32"/>
      <c r="C6171" s="39"/>
    </row>
    <row r="6172" spans="1:3" x14ac:dyDescent="0.2">
      <c r="A6172" s="32"/>
      <c r="C6172" s="39"/>
    </row>
    <row r="6173" spans="1:3" x14ac:dyDescent="0.2">
      <c r="A6173" s="32"/>
      <c r="C6173" s="39"/>
    </row>
    <row r="6174" spans="1:3" x14ac:dyDescent="0.2">
      <c r="A6174" s="32"/>
      <c r="C6174" s="39"/>
    </row>
    <row r="6175" spans="1:3" x14ac:dyDescent="0.2">
      <c r="A6175" s="32"/>
      <c r="C6175" s="39"/>
    </row>
    <row r="6176" spans="1:3" x14ac:dyDescent="0.2">
      <c r="A6176" s="32"/>
      <c r="C6176" s="39"/>
    </row>
    <row r="6177" spans="1:3" x14ac:dyDescent="0.2">
      <c r="A6177" s="32"/>
      <c r="C6177" s="39"/>
    </row>
    <row r="6178" spans="1:3" x14ac:dyDescent="0.2">
      <c r="A6178" s="32"/>
      <c r="C6178" s="39"/>
    </row>
    <row r="6179" spans="1:3" x14ac:dyDescent="0.2">
      <c r="A6179" s="32"/>
      <c r="C6179" s="39"/>
    </row>
    <row r="6180" spans="1:3" x14ac:dyDescent="0.2">
      <c r="A6180" s="32"/>
      <c r="C6180" s="39"/>
    </row>
    <row r="6181" spans="1:3" x14ac:dyDescent="0.2">
      <c r="A6181" s="32"/>
      <c r="C6181" s="39"/>
    </row>
    <row r="6182" spans="1:3" x14ac:dyDescent="0.2">
      <c r="A6182" s="32"/>
      <c r="C6182" s="39"/>
    </row>
    <row r="6183" spans="1:3" x14ac:dyDescent="0.2">
      <c r="A6183" s="32"/>
      <c r="C6183" s="39"/>
    </row>
    <row r="6184" spans="1:3" x14ac:dyDescent="0.2">
      <c r="A6184" s="32"/>
      <c r="C6184" s="39"/>
    </row>
    <row r="6185" spans="1:3" x14ac:dyDescent="0.2">
      <c r="A6185" s="32"/>
      <c r="C6185" s="39"/>
    </row>
    <row r="6186" spans="1:3" x14ac:dyDescent="0.2">
      <c r="A6186" s="32"/>
      <c r="C6186" s="39"/>
    </row>
    <row r="6187" spans="1:3" x14ac:dyDescent="0.2">
      <c r="A6187" s="32"/>
      <c r="C6187" s="39"/>
    </row>
    <row r="6188" spans="1:3" x14ac:dyDescent="0.2">
      <c r="A6188" s="32"/>
      <c r="C6188" s="39"/>
    </row>
    <row r="6189" spans="1:3" x14ac:dyDescent="0.2">
      <c r="A6189" s="32"/>
      <c r="C6189" s="39"/>
    </row>
    <row r="6190" spans="1:3" x14ac:dyDescent="0.2">
      <c r="A6190" s="32"/>
      <c r="C6190" s="39"/>
    </row>
    <row r="6191" spans="1:3" x14ac:dyDescent="0.2">
      <c r="A6191" s="32"/>
      <c r="C6191" s="39"/>
    </row>
    <row r="6192" spans="1:3" x14ac:dyDescent="0.2">
      <c r="A6192" s="32"/>
      <c r="C6192" s="39"/>
    </row>
    <row r="6193" spans="1:3" x14ac:dyDescent="0.2">
      <c r="A6193" s="32"/>
      <c r="C6193" s="39"/>
    </row>
    <row r="6194" spans="1:3" x14ac:dyDescent="0.2">
      <c r="A6194" s="32"/>
      <c r="C6194" s="39"/>
    </row>
    <row r="6195" spans="1:3" x14ac:dyDescent="0.2">
      <c r="A6195" s="32"/>
      <c r="C6195" s="39"/>
    </row>
    <row r="6196" spans="1:3" x14ac:dyDescent="0.2">
      <c r="A6196" s="32"/>
      <c r="C6196" s="39"/>
    </row>
    <row r="6197" spans="1:3" x14ac:dyDescent="0.2">
      <c r="A6197" s="32"/>
      <c r="C6197" s="39"/>
    </row>
    <row r="6198" spans="1:3" x14ac:dyDescent="0.2">
      <c r="A6198" s="32"/>
      <c r="C6198" s="39"/>
    </row>
    <row r="6199" spans="1:3" x14ac:dyDescent="0.2">
      <c r="A6199" s="32"/>
      <c r="C6199" s="39"/>
    </row>
    <row r="6200" spans="1:3" x14ac:dyDescent="0.2">
      <c r="A6200" s="32"/>
      <c r="C6200" s="39"/>
    </row>
    <row r="6201" spans="1:3" x14ac:dyDescent="0.2">
      <c r="A6201" s="32"/>
      <c r="C6201" s="39"/>
    </row>
    <row r="6202" spans="1:3" x14ac:dyDescent="0.2">
      <c r="A6202" s="32"/>
      <c r="C6202" s="39"/>
    </row>
    <row r="6203" spans="1:3" x14ac:dyDescent="0.2">
      <c r="A6203" s="32"/>
      <c r="C6203" s="39"/>
    </row>
    <row r="6204" spans="1:3" x14ac:dyDescent="0.2">
      <c r="A6204" s="32"/>
      <c r="C6204" s="39"/>
    </row>
    <row r="6205" spans="1:3" x14ac:dyDescent="0.2">
      <c r="A6205" s="32"/>
      <c r="C6205" s="39"/>
    </row>
    <row r="6206" spans="1:3" x14ac:dyDescent="0.2">
      <c r="A6206" s="32"/>
      <c r="C6206" s="39"/>
    </row>
    <row r="6207" spans="1:3" x14ac:dyDescent="0.2">
      <c r="A6207" s="32"/>
      <c r="C6207" s="39"/>
    </row>
    <row r="6208" spans="1:3" x14ac:dyDescent="0.2">
      <c r="A6208" s="32"/>
      <c r="C6208" s="39"/>
    </row>
    <row r="6209" spans="1:3" x14ac:dyDescent="0.2">
      <c r="A6209" s="32"/>
      <c r="C6209" s="39"/>
    </row>
    <row r="6210" spans="1:3" x14ac:dyDescent="0.2">
      <c r="A6210" s="32"/>
      <c r="C6210" s="39"/>
    </row>
    <row r="6211" spans="1:3" x14ac:dyDescent="0.2">
      <c r="A6211" s="32"/>
      <c r="C6211" s="39"/>
    </row>
    <row r="6212" spans="1:3" x14ac:dyDescent="0.2">
      <c r="A6212" s="32"/>
      <c r="C6212" s="39"/>
    </row>
    <row r="6213" spans="1:3" x14ac:dyDescent="0.2">
      <c r="A6213" s="32"/>
      <c r="C6213" s="39"/>
    </row>
    <row r="6214" spans="1:3" x14ac:dyDescent="0.2">
      <c r="A6214" s="32"/>
      <c r="C6214" s="39"/>
    </row>
    <row r="6215" spans="1:3" x14ac:dyDescent="0.2">
      <c r="A6215" s="32"/>
      <c r="C6215" s="39"/>
    </row>
    <row r="6216" spans="1:3" x14ac:dyDescent="0.2">
      <c r="A6216" s="32"/>
      <c r="C6216" s="39"/>
    </row>
    <row r="6217" spans="1:3" x14ac:dyDescent="0.2">
      <c r="A6217" s="32"/>
      <c r="C6217" s="39"/>
    </row>
    <row r="6218" spans="1:3" x14ac:dyDescent="0.2">
      <c r="A6218" s="32"/>
      <c r="C6218" s="39"/>
    </row>
    <row r="6219" spans="1:3" x14ac:dyDescent="0.2">
      <c r="A6219" s="32"/>
      <c r="C6219" s="39"/>
    </row>
    <row r="6220" spans="1:3" x14ac:dyDescent="0.2">
      <c r="A6220" s="32"/>
      <c r="C6220" s="39"/>
    </row>
    <row r="6221" spans="1:3" x14ac:dyDescent="0.2">
      <c r="A6221" s="32"/>
      <c r="C6221" s="39"/>
    </row>
    <row r="6222" spans="1:3" x14ac:dyDescent="0.2">
      <c r="A6222" s="32"/>
      <c r="C6222" s="39"/>
    </row>
    <row r="6223" spans="1:3" x14ac:dyDescent="0.2">
      <c r="A6223" s="32"/>
      <c r="C6223" s="39"/>
    </row>
    <row r="6224" spans="1:3" x14ac:dyDescent="0.2">
      <c r="A6224" s="32"/>
      <c r="C6224" s="39"/>
    </row>
    <row r="6225" spans="1:3" x14ac:dyDescent="0.2">
      <c r="A6225" s="32"/>
      <c r="C6225" s="39"/>
    </row>
    <row r="6226" spans="1:3" x14ac:dyDescent="0.2">
      <c r="A6226" s="32"/>
      <c r="C6226" s="39"/>
    </row>
    <row r="6227" spans="1:3" x14ac:dyDescent="0.2">
      <c r="A6227" s="32"/>
      <c r="C6227" s="39"/>
    </row>
    <row r="6228" spans="1:3" x14ac:dyDescent="0.2">
      <c r="A6228" s="32"/>
      <c r="C6228" s="39"/>
    </row>
    <row r="6229" spans="1:3" x14ac:dyDescent="0.2">
      <c r="A6229" s="32"/>
      <c r="C6229" s="39"/>
    </row>
    <row r="6230" spans="1:3" x14ac:dyDescent="0.2">
      <c r="A6230" s="32"/>
      <c r="C6230" s="39"/>
    </row>
    <row r="6231" spans="1:3" x14ac:dyDescent="0.2">
      <c r="A6231" s="32"/>
      <c r="C6231" s="39"/>
    </row>
    <row r="6232" spans="1:3" x14ac:dyDescent="0.2">
      <c r="A6232" s="32"/>
      <c r="C6232" s="39"/>
    </row>
    <row r="6233" spans="1:3" x14ac:dyDescent="0.2">
      <c r="A6233" s="32"/>
      <c r="C6233" s="39"/>
    </row>
    <row r="6234" spans="1:3" x14ac:dyDescent="0.2">
      <c r="A6234" s="32"/>
      <c r="C6234" s="39"/>
    </row>
    <row r="6235" spans="1:3" x14ac:dyDescent="0.2">
      <c r="A6235" s="32"/>
      <c r="C6235" s="39"/>
    </row>
    <row r="6236" spans="1:3" x14ac:dyDescent="0.2">
      <c r="A6236" s="32"/>
      <c r="C6236" s="39"/>
    </row>
    <row r="6237" spans="1:3" x14ac:dyDescent="0.2">
      <c r="A6237" s="32"/>
      <c r="C6237" s="39"/>
    </row>
    <row r="6238" spans="1:3" x14ac:dyDescent="0.2">
      <c r="A6238" s="32"/>
      <c r="C6238" s="39"/>
    </row>
    <row r="6239" spans="1:3" x14ac:dyDescent="0.2">
      <c r="A6239" s="32"/>
      <c r="C6239" s="39"/>
    </row>
    <row r="6240" spans="1:3" x14ac:dyDescent="0.2">
      <c r="A6240" s="32"/>
      <c r="C6240" s="39"/>
    </row>
    <row r="6241" spans="1:3" x14ac:dyDescent="0.2">
      <c r="A6241" s="32"/>
      <c r="C6241" s="39"/>
    </row>
    <row r="6242" spans="1:3" x14ac:dyDescent="0.2">
      <c r="A6242" s="32"/>
      <c r="C6242" s="39"/>
    </row>
    <row r="6243" spans="1:3" x14ac:dyDescent="0.2">
      <c r="A6243" s="32"/>
      <c r="C6243" s="39"/>
    </row>
    <row r="6244" spans="1:3" x14ac:dyDescent="0.2">
      <c r="A6244" s="32"/>
      <c r="C6244" s="39"/>
    </row>
    <row r="6245" spans="1:3" x14ac:dyDescent="0.2">
      <c r="A6245" s="32"/>
      <c r="C6245" s="39"/>
    </row>
    <row r="6246" spans="1:3" x14ac:dyDescent="0.2">
      <c r="A6246" s="32"/>
      <c r="C6246" s="39"/>
    </row>
    <row r="6247" spans="1:3" x14ac:dyDescent="0.2">
      <c r="A6247" s="32"/>
      <c r="C6247" s="39"/>
    </row>
    <row r="6248" spans="1:3" x14ac:dyDescent="0.2">
      <c r="A6248" s="32"/>
      <c r="C6248" s="39"/>
    </row>
    <row r="6249" spans="1:3" x14ac:dyDescent="0.2">
      <c r="A6249" s="32"/>
      <c r="C6249" s="39"/>
    </row>
    <row r="6250" spans="1:3" x14ac:dyDescent="0.2">
      <c r="A6250" s="32"/>
      <c r="C6250" s="39"/>
    </row>
    <row r="6251" spans="1:3" x14ac:dyDescent="0.2">
      <c r="A6251" s="32"/>
      <c r="C6251" s="39"/>
    </row>
    <row r="6252" spans="1:3" x14ac:dyDescent="0.2">
      <c r="A6252" s="32"/>
      <c r="C6252" s="39"/>
    </row>
    <row r="6253" spans="1:3" x14ac:dyDescent="0.2">
      <c r="A6253" s="32"/>
      <c r="C6253" s="39"/>
    </row>
    <row r="6254" spans="1:3" x14ac:dyDescent="0.2">
      <c r="A6254" s="32"/>
      <c r="C6254" s="39"/>
    </row>
    <row r="6255" spans="1:3" x14ac:dyDescent="0.2">
      <c r="A6255" s="32"/>
      <c r="C6255" s="39"/>
    </row>
    <row r="6256" spans="1:3" x14ac:dyDescent="0.2">
      <c r="A6256" s="32"/>
      <c r="C6256" s="39"/>
    </row>
    <row r="6257" spans="1:3" x14ac:dyDescent="0.2">
      <c r="A6257" s="32"/>
      <c r="C6257" s="39"/>
    </row>
    <row r="6258" spans="1:3" x14ac:dyDescent="0.2">
      <c r="A6258" s="32"/>
      <c r="C6258" s="39"/>
    </row>
    <row r="6259" spans="1:3" x14ac:dyDescent="0.2">
      <c r="A6259" s="32"/>
      <c r="C6259" s="39"/>
    </row>
    <row r="6260" spans="1:3" x14ac:dyDescent="0.2">
      <c r="A6260" s="32"/>
      <c r="C6260" s="39"/>
    </row>
    <row r="6261" spans="1:3" x14ac:dyDescent="0.2">
      <c r="A6261" s="32"/>
      <c r="C6261" s="39"/>
    </row>
    <row r="6262" spans="1:3" x14ac:dyDescent="0.2">
      <c r="A6262" s="32"/>
      <c r="C6262" s="39"/>
    </row>
    <row r="6263" spans="1:3" x14ac:dyDescent="0.2">
      <c r="A6263" s="32"/>
      <c r="C6263" s="39"/>
    </row>
    <row r="6264" spans="1:3" x14ac:dyDescent="0.2">
      <c r="A6264" s="32"/>
      <c r="C6264" s="39"/>
    </row>
    <row r="6265" spans="1:3" x14ac:dyDescent="0.2">
      <c r="A6265" s="32"/>
      <c r="C6265" s="39"/>
    </row>
    <row r="6266" spans="1:3" x14ac:dyDescent="0.2">
      <c r="A6266" s="32"/>
      <c r="C6266" s="39"/>
    </row>
    <row r="6267" spans="1:3" x14ac:dyDescent="0.2">
      <c r="A6267" s="32"/>
      <c r="C6267" s="39"/>
    </row>
    <row r="6268" spans="1:3" x14ac:dyDescent="0.2">
      <c r="A6268" s="32"/>
      <c r="C6268" s="39"/>
    </row>
    <row r="6269" spans="1:3" x14ac:dyDescent="0.2">
      <c r="A6269" s="32"/>
      <c r="C6269" s="39"/>
    </row>
    <row r="6270" spans="1:3" x14ac:dyDescent="0.2">
      <c r="A6270" s="32"/>
      <c r="C6270" s="39"/>
    </row>
    <row r="6271" spans="1:3" x14ac:dyDescent="0.2">
      <c r="A6271" s="32"/>
      <c r="C6271" s="39"/>
    </row>
    <row r="6272" spans="1:3" x14ac:dyDescent="0.2">
      <c r="A6272" s="32"/>
      <c r="C6272" s="39"/>
    </row>
    <row r="6273" spans="1:3" x14ac:dyDescent="0.2">
      <c r="A6273" s="32"/>
      <c r="C6273" s="39"/>
    </row>
    <row r="6274" spans="1:3" x14ac:dyDescent="0.2">
      <c r="A6274" s="32"/>
      <c r="C6274" s="39"/>
    </row>
    <row r="6275" spans="1:3" x14ac:dyDescent="0.2">
      <c r="A6275" s="32"/>
      <c r="C6275" s="39"/>
    </row>
    <row r="6276" spans="1:3" x14ac:dyDescent="0.2">
      <c r="A6276" s="32"/>
      <c r="C6276" s="39"/>
    </row>
    <row r="6277" spans="1:3" x14ac:dyDescent="0.2">
      <c r="A6277" s="32"/>
      <c r="C6277" s="39"/>
    </row>
    <row r="6278" spans="1:3" x14ac:dyDescent="0.2">
      <c r="A6278" s="32"/>
      <c r="C6278" s="39"/>
    </row>
    <row r="6279" spans="1:3" x14ac:dyDescent="0.2">
      <c r="A6279" s="32"/>
      <c r="C6279" s="39"/>
    </row>
    <row r="6280" spans="1:3" x14ac:dyDescent="0.2">
      <c r="A6280" s="32"/>
      <c r="C6280" s="39"/>
    </row>
    <row r="6281" spans="1:3" x14ac:dyDescent="0.2">
      <c r="A6281" s="32"/>
      <c r="C6281" s="39"/>
    </row>
    <row r="6282" spans="1:3" x14ac:dyDescent="0.2">
      <c r="A6282" s="32"/>
      <c r="C6282" s="39"/>
    </row>
    <row r="6283" spans="1:3" x14ac:dyDescent="0.2">
      <c r="A6283" s="32"/>
      <c r="C6283" s="39"/>
    </row>
    <row r="6284" spans="1:3" x14ac:dyDescent="0.2">
      <c r="A6284" s="32"/>
      <c r="C6284" s="39"/>
    </row>
    <row r="6285" spans="1:3" x14ac:dyDescent="0.2">
      <c r="A6285" s="32"/>
      <c r="C6285" s="39"/>
    </row>
    <row r="6286" spans="1:3" x14ac:dyDescent="0.2">
      <c r="A6286" s="32"/>
      <c r="C6286" s="39"/>
    </row>
    <row r="6287" spans="1:3" x14ac:dyDescent="0.2">
      <c r="A6287" s="32"/>
      <c r="C6287" s="39"/>
    </row>
    <row r="6288" spans="1:3" x14ac:dyDescent="0.2">
      <c r="A6288" s="32"/>
      <c r="C6288" s="39"/>
    </row>
    <row r="6289" spans="1:3" x14ac:dyDescent="0.2">
      <c r="A6289" s="32"/>
      <c r="C6289" s="39"/>
    </row>
    <row r="6290" spans="1:3" x14ac:dyDescent="0.2">
      <c r="A6290" s="32"/>
      <c r="C6290" s="39"/>
    </row>
    <row r="6291" spans="1:3" x14ac:dyDescent="0.2">
      <c r="A6291" s="32"/>
      <c r="C6291" s="39"/>
    </row>
    <row r="6292" spans="1:3" x14ac:dyDescent="0.2">
      <c r="A6292" s="32"/>
      <c r="C6292" s="39"/>
    </row>
    <row r="6293" spans="1:3" x14ac:dyDescent="0.2">
      <c r="A6293" s="32"/>
      <c r="C6293" s="39"/>
    </row>
    <row r="6294" spans="1:3" x14ac:dyDescent="0.2">
      <c r="A6294" s="32"/>
      <c r="C6294" s="39"/>
    </row>
    <row r="6295" spans="1:3" x14ac:dyDescent="0.2">
      <c r="A6295" s="32"/>
      <c r="C6295" s="39"/>
    </row>
    <row r="6296" spans="1:3" x14ac:dyDescent="0.2">
      <c r="A6296" s="32"/>
      <c r="C6296" s="39"/>
    </row>
    <row r="6297" spans="1:3" x14ac:dyDescent="0.2">
      <c r="A6297" s="32"/>
      <c r="C6297" s="39"/>
    </row>
    <row r="6298" spans="1:3" x14ac:dyDescent="0.2">
      <c r="A6298" s="32"/>
      <c r="C6298" s="39"/>
    </row>
    <row r="6299" spans="1:3" x14ac:dyDescent="0.2">
      <c r="A6299" s="32"/>
      <c r="C6299" s="39"/>
    </row>
    <row r="6300" spans="1:3" x14ac:dyDescent="0.2">
      <c r="A6300" s="32"/>
      <c r="C6300" s="39"/>
    </row>
    <row r="6301" spans="1:3" x14ac:dyDescent="0.2">
      <c r="A6301" s="32"/>
      <c r="C6301" s="39"/>
    </row>
    <row r="6302" spans="1:3" x14ac:dyDescent="0.2">
      <c r="A6302" s="32"/>
      <c r="C6302" s="39"/>
    </row>
    <row r="6303" spans="1:3" x14ac:dyDescent="0.2">
      <c r="A6303" s="32"/>
      <c r="C6303" s="39"/>
    </row>
    <row r="6304" spans="1:3" x14ac:dyDescent="0.2">
      <c r="A6304" s="32"/>
      <c r="C6304" s="39"/>
    </row>
    <row r="6305" spans="1:3" x14ac:dyDescent="0.2">
      <c r="A6305" s="32"/>
      <c r="C6305" s="39"/>
    </row>
    <row r="6306" spans="1:3" x14ac:dyDescent="0.2">
      <c r="A6306" s="32"/>
      <c r="C6306" s="39"/>
    </row>
    <row r="6307" spans="1:3" x14ac:dyDescent="0.2">
      <c r="A6307" s="32"/>
      <c r="C6307" s="39"/>
    </row>
    <row r="6308" spans="1:3" x14ac:dyDescent="0.2">
      <c r="A6308" s="32"/>
      <c r="C6308" s="39"/>
    </row>
    <row r="6309" spans="1:3" x14ac:dyDescent="0.2">
      <c r="A6309" s="32"/>
      <c r="C6309" s="39"/>
    </row>
    <row r="6310" spans="1:3" x14ac:dyDescent="0.2">
      <c r="A6310" s="32"/>
      <c r="C6310" s="39"/>
    </row>
    <row r="6311" spans="1:3" x14ac:dyDescent="0.2">
      <c r="A6311" s="32"/>
      <c r="C6311" s="39"/>
    </row>
    <row r="6312" spans="1:3" x14ac:dyDescent="0.2">
      <c r="A6312" s="32"/>
      <c r="C6312" s="39"/>
    </row>
    <row r="6313" spans="1:3" x14ac:dyDescent="0.2">
      <c r="A6313" s="32"/>
      <c r="C6313" s="39"/>
    </row>
    <row r="6314" spans="1:3" x14ac:dyDescent="0.2">
      <c r="A6314" s="32"/>
      <c r="C6314" s="39"/>
    </row>
    <row r="6315" spans="1:3" x14ac:dyDescent="0.2">
      <c r="A6315" s="32"/>
      <c r="C6315" s="39"/>
    </row>
    <row r="6316" spans="1:3" x14ac:dyDescent="0.2">
      <c r="A6316" s="32"/>
      <c r="C6316" s="39"/>
    </row>
    <row r="6317" spans="1:3" x14ac:dyDescent="0.2">
      <c r="A6317" s="32"/>
      <c r="C6317" s="39"/>
    </row>
    <row r="6318" spans="1:3" x14ac:dyDescent="0.2">
      <c r="A6318" s="32"/>
      <c r="C6318" s="39"/>
    </row>
    <row r="6319" spans="1:3" x14ac:dyDescent="0.2">
      <c r="A6319" s="32"/>
      <c r="C6319" s="39"/>
    </row>
    <row r="6320" spans="1:3" x14ac:dyDescent="0.2">
      <c r="A6320" s="32"/>
      <c r="C6320" s="39"/>
    </row>
    <row r="6321" spans="1:3" x14ac:dyDescent="0.2">
      <c r="A6321" s="32"/>
      <c r="C6321" s="39"/>
    </row>
    <row r="6322" spans="1:3" x14ac:dyDescent="0.2">
      <c r="A6322" s="32"/>
      <c r="C6322" s="39"/>
    </row>
    <row r="6323" spans="1:3" x14ac:dyDescent="0.2">
      <c r="A6323" s="32"/>
      <c r="C6323" s="39"/>
    </row>
    <row r="6324" spans="1:3" x14ac:dyDescent="0.2">
      <c r="A6324" s="32"/>
      <c r="C6324" s="39"/>
    </row>
    <row r="6325" spans="1:3" x14ac:dyDescent="0.2">
      <c r="A6325" s="32"/>
      <c r="C6325" s="39"/>
    </row>
    <row r="6326" spans="1:3" x14ac:dyDescent="0.2">
      <c r="A6326" s="32"/>
      <c r="C6326" s="39"/>
    </row>
    <row r="6327" spans="1:3" x14ac:dyDescent="0.2">
      <c r="A6327" s="32"/>
      <c r="C6327" s="39"/>
    </row>
    <row r="6328" spans="1:3" x14ac:dyDescent="0.2">
      <c r="A6328" s="32"/>
      <c r="C6328" s="39"/>
    </row>
    <row r="6329" spans="1:3" x14ac:dyDescent="0.2">
      <c r="A6329" s="32"/>
      <c r="C6329" s="39"/>
    </row>
    <row r="6330" spans="1:3" x14ac:dyDescent="0.2">
      <c r="A6330" s="32"/>
      <c r="C6330" s="39"/>
    </row>
    <row r="6331" spans="1:3" x14ac:dyDescent="0.2">
      <c r="A6331" s="32"/>
      <c r="C6331" s="39"/>
    </row>
    <row r="6332" spans="1:3" x14ac:dyDescent="0.2">
      <c r="A6332" s="32"/>
      <c r="C6332" s="39"/>
    </row>
    <row r="6333" spans="1:3" x14ac:dyDescent="0.2">
      <c r="A6333" s="32"/>
      <c r="C6333" s="39"/>
    </row>
    <row r="6334" spans="1:3" x14ac:dyDescent="0.2">
      <c r="A6334" s="32"/>
      <c r="C6334" s="39"/>
    </row>
    <row r="6335" spans="1:3" x14ac:dyDescent="0.2">
      <c r="A6335" s="32"/>
      <c r="C6335" s="39"/>
    </row>
    <row r="6336" spans="1:3" x14ac:dyDescent="0.2">
      <c r="A6336" s="32"/>
      <c r="C6336" s="39"/>
    </row>
    <row r="6337" spans="1:3" x14ac:dyDescent="0.2">
      <c r="A6337" s="32"/>
      <c r="C6337" s="39"/>
    </row>
    <row r="6338" spans="1:3" x14ac:dyDescent="0.2">
      <c r="A6338" s="32"/>
      <c r="C6338" s="39"/>
    </row>
    <row r="6339" spans="1:3" x14ac:dyDescent="0.2">
      <c r="A6339" s="32"/>
      <c r="C6339" s="39"/>
    </row>
    <row r="6340" spans="1:3" x14ac:dyDescent="0.2">
      <c r="A6340" s="32"/>
      <c r="C6340" s="39"/>
    </row>
    <row r="6341" spans="1:3" x14ac:dyDescent="0.2">
      <c r="A6341" s="32"/>
      <c r="C6341" s="39"/>
    </row>
    <row r="6342" spans="1:3" x14ac:dyDescent="0.2">
      <c r="A6342" s="32"/>
      <c r="C6342" s="39"/>
    </row>
    <row r="6343" spans="1:3" x14ac:dyDescent="0.2">
      <c r="A6343" s="32"/>
      <c r="C6343" s="39"/>
    </row>
    <row r="6344" spans="1:3" x14ac:dyDescent="0.2">
      <c r="A6344" s="32"/>
      <c r="C6344" s="39"/>
    </row>
    <row r="6345" spans="1:3" x14ac:dyDescent="0.2">
      <c r="A6345" s="32"/>
      <c r="C6345" s="39"/>
    </row>
    <row r="6346" spans="1:3" x14ac:dyDescent="0.2">
      <c r="A6346" s="32"/>
      <c r="C6346" s="39"/>
    </row>
    <row r="6347" spans="1:3" x14ac:dyDescent="0.2">
      <c r="A6347" s="32"/>
      <c r="C6347" s="39"/>
    </row>
    <row r="6348" spans="1:3" x14ac:dyDescent="0.2">
      <c r="A6348" s="32"/>
      <c r="C6348" s="39"/>
    </row>
    <row r="6349" spans="1:3" x14ac:dyDescent="0.2">
      <c r="A6349" s="32"/>
      <c r="C6349" s="39"/>
    </row>
    <row r="6350" spans="1:3" x14ac:dyDescent="0.2">
      <c r="A6350" s="32"/>
      <c r="C6350" s="39"/>
    </row>
    <row r="6351" spans="1:3" x14ac:dyDescent="0.2">
      <c r="A6351" s="32"/>
      <c r="C6351" s="39"/>
    </row>
    <row r="6352" spans="1:3" x14ac:dyDescent="0.2">
      <c r="A6352" s="32"/>
      <c r="C6352" s="39"/>
    </row>
    <row r="6353" spans="1:3" x14ac:dyDescent="0.2">
      <c r="A6353" s="32"/>
      <c r="C6353" s="39"/>
    </row>
    <row r="6354" spans="1:3" x14ac:dyDescent="0.2">
      <c r="A6354" s="32"/>
      <c r="C6354" s="39"/>
    </row>
    <row r="6355" spans="1:3" x14ac:dyDescent="0.2">
      <c r="A6355" s="32"/>
      <c r="C6355" s="39"/>
    </row>
    <row r="6356" spans="1:3" x14ac:dyDescent="0.2">
      <c r="A6356" s="32"/>
      <c r="C6356" s="39"/>
    </row>
    <row r="6357" spans="1:3" x14ac:dyDescent="0.2">
      <c r="A6357" s="32"/>
      <c r="C6357" s="39"/>
    </row>
    <row r="6358" spans="1:3" x14ac:dyDescent="0.2">
      <c r="A6358" s="32"/>
      <c r="C6358" s="39"/>
    </row>
    <row r="6359" spans="1:3" x14ac:dyDescent="0.2">
      <c r="A6359" s="32"/>
      <c r="C6359" s="39"/>
    </row>
    <row r="6360" spans="1:3" x14ac:dyDescent="0.2">
      <c r="A6360" s="32"/>
      <c r="C6360" s="39"/>
    </row>
    <row r="6361" spans="1:3" x14ac:dyDescent="0.2">
      <c r="A6361" s="32"/>
      <c r="C6361" s="39"/>
    </row>
    <row r="6362" spans="1:3" x14ac:dyDescent="0.2">
      <c r="A6362" s="32"/>
      <c r="C6362" s="39"/>
    </row>
    <row r="6363" spans="1:3" x14ac:dyDescent="0.2">
      <c r="A6363" s="32"/>
      <c r="C6363" s="39"/>
    </row>
    <row r="6364" spans="1:3" x14ac:dyDescent="0.2">
      <c r="A6364" s="32"/>
      <c r="C6364" s="39"/>
    </row>
    <row r="6365" spans="1:3" x14ac:dyDescent="0.2">
      <c r="A6365" s="32"/>
      <c r="C6365" s="39"/>
    </row>
    <row r="6366" spans="1:3" x14ac:dyDescent="0.2">
      <c r="A6366" s="32"/>
      <c r="C6366" s="39"/>
    </row>
    <row r="6367" spans="1:3" x14ac:dyDescent="0.2">
      <c r="A6367" s="32"/>
      <c r="C6367" s="39"/>
    </row>
    <row r="6368" spans="1:3" x14ac:dyDescent="0.2">
      <c r="A6368" s="32"/>
      <c r="C6368" s="39"/>
    </row>
    <row r="6369" spans="1:3" x14ac:dyDescent="0.2">
      <c r="A6369" s="32"/>
      <c r="C6369" s="39"/>
    </row>
    <row r="6370" spans="1:3" x14ac:dyDescent="0.2">
      <c r="A6370" s="32"/>
      <c r="C6370" s="39"/>
    </row>
    <row r="6371" spans="1:3" x14ac:dyDescent="0.2">
      <c r="A6371" s="32"/>
      <c r="C6371" s="39"/>
    </row>
    <row r="6372" spans="1:3" x14ac:dyDescent="0.2">
      <c r="A6372" s="32"/>
      <c r="C6372" s="39"/>
    </row>
    <row r="6373" spans="1:3" x14ac:dyDescent="0.2">
      <c r="A6373" s="32"/>
      <c r="C6373" s="39"/>
    </row>
    <row r="6374" spans="1:3" x14ac:dyDescent="0.2">
      <c r="A6374" s="32"/>
      <c r="C6374" s="39"/>
    </row>
    <row r="6375" spans="1:3" x14ac:dyDescent="0.2">
      <c r="A6375" s="32"/>
      <c r="C6375" s="39"/>
    </row>
    <row r="6376" spans="1:3" x14ac:dyDescent="0.2">
      <c r="A6376" s="32"/>
      <c r="C6376" s="39"/>
    </row>
    <row r="6377" spans="1:3" x14ac:dyDescent="0.2">
      <c r="A6377" s="32"/>
      <c r="C6377" s="39"/>
    </row>
    <row r="6378" spans="1:3" x14ac:dyDescent="0.2">
      <c r="A6378" s="32"/>
      <c r="C6378" s="39"/>
    </row>
    <row r="6379" spans="1:3" x14ac:dyDescent="0.2">
      <c r="A6379" s="32"/>
      <c r="C6379" s="39"/>
    </row>
    <row r="6380" spans="1:3" x14ac:dyDescent="0.2">
      <c r="A6380" s="32"/>
      <c r="C6380" s="39"/>
    </row>
    <row r="6381" spans="1:3" x14ac:dyDescent="0.2">
      <c r="A6381" s="32"/>
      <c r="C6381" s="39"/>
    </row>
    <row r="6382" spans="1:3" x14ac:dyDescent="0.2">
      <c r="A6382" s="32"/>
      <c r="C6382" s="39"/>
    </row>
    <row r="6383" spans="1:3" x14ac:dyDescent="0.2">
      <c r="A6383" s="32"/>
      <c r="C6383" s="39"/>
    </row>
    <row r="6384" spans="1:3" x14ac:dyDescent="0.2">
      <c r="A6384" s="32"/>
      <c r="C6384" s="39"/>
    </row>
    <row r="6385" spans="1:3" x14ac:dyDescent="0.2">
      <c r="A6385" s="32"/>
      <c r="C6385" s="39"/>
    </row>
    <row r="6386" spans="1:3" x14ac:dyDescent="0.2">
      <c r="A6386" s="32"/>
      <c r="C6386" s="39"/>
    </row>
    <row r="6387" spans="1:3" x14ac:dyDescent="0.2">
      <c r="A6387" s="32"/>
      <c r="C6387" s="39"/>
    </row>
    <row r="6388" spans="1:3" x14ac:dyDescent="0.2">
      <c r="A6388" s="32"/>
      <c r="C6388" s="39"/>
    </row>
    <row r="6389" spans="1:3" x14ac:dyDescent="0.2">
      <c r="A6389" s="32"/>
      <c r="C6389" s="39"/>
    </row>
    <row r="6390" spans="1:3" x14ac:dyDescent="0.2">
      <c r="A6390" s="32"/>
      <c r="C6390" s="39"/>
    </row>
    <row r="6391" spans="1:3" x14ac:dyDescent="0.2">
      <c r="A6391" s="32"/>
      <c r="C6391" s="39"/>
    </row>
    <row r="6392" spans="1:3" x14ac:dyDescent="0.2">
      <c r="A6392" s="32"/>
      <c r="C6392" s="39"/>
    </row>
    <row r="6393" spans="1:3" x14ac:dyDescent="0.2">
      <c r="A6393" s="32"/>
      <c r="C6393" s="39"/>
    </row>
    <row r="6394" spans="1:3" x14ac:dyDescent="0.2">
      <c r="A6394" s="32"/>
      <c r="C6394" s="39"/>
    </row>
    <row r="6395" spans="1:3" x14ac:dyDescent="0.2">
      <c r="A6395" s="32"/>
      <c r="C6395" s="39"/>
    </row>
    <row r="6396" spans="1:3" x14ac:dyDescent="0.2">
      <c r="A6396" s="32"/>
      <c r="C6396" s="39"/>
    </row>
    <row r="6397" spans="1:3" x14ac:dyDescent="0.2">
      <c r="A6397" s="32"/>
      <c r="C6397" s="39"/>
    </row>
    <row r="6398" spans="1:3" x14ac:dyDescent="0.2">
      <c r="A6398" s="32"/>
      <c r="C6398" s="39"/>
    </row>
    <row r="6399" spans="1:3" x14ac:dyDescent="0.2">
      <c r="A6399" s="32"/>
      <c r="C6399" s="39"/>
    </row>
    <row r="6400" spans="1:3" x14ac:dyDescent="0.2">
      <c r="A6400" s="32"/>
      <c r="C6400" s="39"/>
    </row>
    <row r="6401" spans="1:3" x14ac:dyDescent="0.2">
      <c r="A6401" s="32"/>
      <c r="C6401" s="39"/>
    </row>
    <row r="6402" spans="1:3" x14ac:dyDescent="0.2">
      <c r="A6402" s="32"/>
      <c r="C6402" s="39"/>
    </row>
    <row r="6403" spans="1:3" x14ac:dyDescent="0.2">
      <c r="A6403" s="32"/>
      <c r="C6403" s="39"/>
    </row>
    <row r="6404" spans="1:3" x14ac:dyDescent="0.2">
      <c r="A6404" s="32"/>
      <c r="C6404" s="39"/>
    </row>
    <row r="6405" spans="1:3" x14ac:dyDescent="0.2">
      <c r="A6405" s="32"/>
      <c r="C6405" s="39"/>
    </row>
    <row r="6406" spans="1:3" x14ac:dyDescent="0.2">
      <c r="A6406" s="32"/>
      <c r="C6406" s="39"/>
    </row>
    <row r="6407" spans="1:3" x14ac:dyDescent="0.2">
      <c r="A6407" s="32"/>
      <c r="C6407" s="39"/>
    </row>
    <row r="6408" spans="1:3" x14ac:dyDescent="0.2">
      <c r="A6408" s="32"/>
      <c r="C6408" s="39"/>
    </row>
    <row r="6409" spans="1:3" x14ac:dyDescent="0.2">
      <c r="A6409" s="32"/>
      <c r="C6409" s="39"/>
    </row>
    <row r="6410" spans="1:3" x14ac:dyDescent="0.2">
      <c r="A6410" s="32"/>
      <c r="C6410" s="39"/>
    </row>
    <row r="6411" spans="1:3" x14ac:dyDescent="0.2">
      <c r="A6411" s="32"/>
      <c r="C6411" s="39"/>
    </row>
    <row r="6412" spans="1:3" x14ac:dyDescent="0.2">
      <c r="A6412" s="32"/>
      <c r="C6412" s="39"/>
    </row>
    <row r="6413" spans="1:3" x14ac:dyDescent="0.2">
      <c r="A6413" s="32"/>
      <c r="C6413" s="39"/>
    </row>
    <row r="6414" spans="1:3" x14ac:dyDescent="0.2">
      <c r="A6414" s="32"/>
      <c r="C6414" s="39"/>
    </row>
    <row r="6415" spans="1:3" x14ac:dyDescent="0.2">
      <c r="A6415" s="32"/>
      <c r="C6415" s="39"/>
    </row>
    <row r="6416" spans="1:3" x14ac:dyDescent="0.2">
      <c r="A6416" s="32"/>
      <c r="C6416" s="39"/>
    </row>
    <row r="6417" spans="1:3" x14ac:dyDescent="0.2">
      <c r="A6417" s="32"/>
      <c r="C6417" s="39"/>
    </row>
    <row r="6418" spans="1:3" x14ac:dyDescent="0.2">
      <c r="A6418" s="32"/>
      <c r="C6418" s="39"/>
    </row>
    <row r="6419" spans="1:3" x14ac:dyDescent="0.2">
      <c r="A6419" s="32"/>
      <c r="C6419" s="39"/>
    </row>
    <row r="6420" spans="1:3" x14ac:dyDescent="0.2">
      <c r="A6420" s="32"/>
      <c r="C6420" s="39"/>
    </row>
    <row r="6421" spans="1:3" x14ac:dyDescent="0.2">
      <c r="A6421" s="32"/>
      <c r="C6421" s="39"/>
    </row>
    <row r="6422" spans="1:3" x14ac:dyDescent="0.2">
      <c r="A6422" s="32"/>
      <c r="C6422" s="39"/>
    </row>
    <row r="6423" spans="1:3" x14ac:dyDescent="0.2">
      <c r="A6423" s="32"/>
      <c r="C6423" s="39"/>
    </row>
    <row r="6424" spans="1:3" x14ac:dyDescent="0.2">
      <c r="A6424" s="32"/>
      <c r="C6424" s="39"/>
    </row>
    <row r="6425" spans="1:3" x14ac:dyDescent="0.2">
      <c r="A6425" s="32"/>
      <c r="C6425" s="39"/>
    </row>
    <row r="6426" spans="1:3" x14ac:dyDescent="0.2">
      <c r="A6426" s="32"/>
      <c r="C6426" s="39"/>
    </row>
    <row r="6427" spans="1:3" x14ac:dyDescent="0.2">
      <c r="A6427" s="32"/>
      <c r="C6427" s="39"/>
    </row>
    <row r="6428" spans="1:3" x14ac:dyDescent="0.2">
      <c r="A6428" s="32"/>
      <c r="C6428" s="39"/>
    </row>
    <row r="6429" spans="1:3" x14ac:dyDescent="0.2">
      <c r="A6429" s="32"/>
      <c r="C6429" s="39"/>
    </row>
    <row r="6430" spans="1:3" x14ac:dyDescent="0.2">
      <c r="A6430" s="32"/>
      <c r="C6430" s="39"/>
    </row>
    <row r="6431" spans="1:3" x14ac:dyDescent="0.2">
      <c r="A6431" s="32"/>
      <c r="C6431" s="39"/>
    </row>
    <row r="6432" spans="1:3" x14ac:dyDescent="0.2">
      <c r="A6432" s="32"/>
      <c r="C6432" s="39"/>
    </row>
    <row r="6433" spans="1:3" x14ac:dyDescent="0.2">
      <c r="A6433" s="32"/>
      <c r="C6433" s="39"/>
    </row>
    <row r="6434" spans="1:3" x14ac:dyDescent="0.2">
      <c r="A6434" s="32"/>
      <c r="C6434" s="39"/>
    </row>
    <row r="6435" spans="1:3" x14ac:dyDescent="0.2">
      <c r="A6435" s="32"/>
      <c r="C6435" s="39"/>
    </row>
    <row r="6436" spans="1:3" x14ac:dyDescent="0.2">
      <c r="A6436" s="32"/>
      <c r="C6436" s="39"/>
    </row>
    <row r="6437" spans="1:3" x14ac:dyDescent="0.2">
      <c r="A6437" s="32"/>
      <c r="C6437" s="39"/>
    </row>
    <row r="6438" spans="1:3" x14ac:dyDescent="0.2">
      <c r="A6438" s="32"/>
      <c r="C6438" s="39"/>
    </row>
    <row r="6439" spans="1:3" x14ac:dyDescent="0.2">
      <c r="A6439" s="32"/>
      <c r="C6439" s="39"/>
    </row>
    <row r="6440" spans="1:3" x14ac:dyDescent="0.2">
      <c r="A6440" s="32"/>
      <c r="C6440" s="39"/>
    </row>
    <row r="6441" spans="1:3" x14ac:dyDescent="0.2">
      <c r="A6441" s="32"/>
      <c r="C6441" s="39"/>
    </row>
    <row r="6442" spans="1:3" x14ac:dyDescent="0.2">
      <c r="A6442" s="32"/>
      <c r="C6442" s="39"/>
    </row>
    <row r="6443" spans="1:3" x14ac:dyDescent="0.2">
      <c r="A6443" s="32"/>
      <c r="C6443" s="39"/>
    </row>
    <row r="6444" spans="1:3" x14ac:dyDescent="0.2">
      <c r="A6444" s="32"/>
      <c r="C6444" s="39"/>
    </row>
    <row r="6445" spans="1:3" x14ac:dyDescent="0.2">
      <c r="A6445" s="32"/>
      <c r="C6445" s="39"/>
    </row>
    <row r="6446" spans="1:3" x14ac:dyDescent="0.2">
      <c r="A6446" s="32"/>
      <c r="C6446" s="39"/>
    </row>
    <row r="6447" spans="1:3" x14ac:dyDescent="0.2">
      <c r="A6447" s="32"/>
      <c r="C6447" s="39"/>
    </row>
    <row r="6448" spans="1:3" x14ac:dyDescent="0.2">
      <c r="A6448" s="32"/>
      <c r="C6448" s="39"/>
    </row>
    <row r="6449" spans="1:3" x14ac:dyDescent="0.2">
      <c r="A6449" s="32"/>
      <c r="C6449" s="39"/>
    </row>
    <row r="6450" spans="1:3" x14ac:dyDescent="0.2">
      <c r="A6450" s="32"/>
      <c r="C6450" s="39"/>
    </row>
    <row r="6451" spans="1:3" x14ac:dyDescent="0.2">
      <c r="A6451" s="32"/>
      <c r="C6451" s="39"/>
    </row>
    <row r="6452" spans="1:3" x14ac:dyDescent="0.2">
      <c r="A6452" s="32"/>
      <c r="C6452" s="39"/>
    </row>
    <row r="6453" spans="1:3" x14ac:dyDescent="0.2">
      <c r="A6453" s="32"/>
      <c r="C6453" s="39"/>
    </row>
    <row r="6454" spans="1:3" x14ac:dyDescent="0.2">
      <c r="A6454" s="32"/>
      <c r="C6454" s="39"/>
    </row>
    <row r="6455" spans="1:3" x14ac:dyDescent="0.2">
      <c r="A6455" s="32"/>
      <c r="C6455" s="39"/>
    </row>
    <row r="6456" spans="1:3" x14ac:dyDescent="0.2">
      <c r="A6456" s="32"/>
      <c r="C6456" s="39"/>
    </row>
    <row r="6457" spans="1:3" x14ac:dyDescent="0.2">
      <c r="A6457" s="32"/>
      <c r="C6457" s="39"/>
    </row>
    <row r="6458" spans="1:3" x14ac:dyDescent="0.2">
      <c r="A6458" s="32"/>
      <c r="C6458" s="39"/>
    </row>
    <row r="6459" spans="1:3" x14ac:dyDescent="0.2">
      <c r="A6459" s="32"/>
      <c r="C6459" s="39"/>
    </row>
    <row r="6460" spans="1:3" x14ac:dyDescent="0.2">
      <c r="A6460" s="32"/>
      <c r="C6460" s="39"/>
    </row>
    <row r="6461" spans="1:3" x14ac:dyDescent="0.2">
      <c r="A6461" s="32"/>
      <c r="C6461" s="39"/>
    </row>
    <row r="6462" spans="1:3" x14ac:dyDescent="0.2">
      <c r="A6462" s="32"/>
      <c r="C6462" s="39"/>
    </row>
    <row r="6463" spans="1:3" x14ac:dyDescent="0.2">
      <c r="A6463" s="32"/>
      <c r="C6463" s="39"/>
    </row>
    <row r="6464" spans="1:3" x14ac:dyDescent="0.2">
      <c r="A6464" s="32"/>
      <c r="C6464" s="39"/>
    </row>
    <row r="6465" spans="1:3" x14ac:dyDescent="0.2">
      <c r="A6465" s="32"/>
      <c r="C6465" s="39"/>
    </row>
    <row r="6466" spans="1:3" x14ac:dyDescent="0.2">
      <c r="A6466" s="32"/>
      <c r="C6466" s="39"/>
    </row>
    <row r="6467" spans="1:3" x14ac:dyDescent="0.2">
      <c r="A6467" s="32"/>
      <c r="C6467" s="39"/>
    </row>
    <row r="6468" spans="1:3" x14ac:dyDescent="0.2">
      <c r="A6468" s="32"/>
      <c r="C6468" s="39"/>
    </row>
    <row r="6469" spans="1:3" x14ac:dyDescent="0.2">
      <c r="A6469" s="32"/>
      <c r="C6469" s="39"/>
    </row>
    <row r="6470" spans="1:3" x14ac:dyDescent="0.2">
      <c r="A6470" s="32"/>
      <c r="C6470" s="39"/>
    </row>
    <row r="6471" spans="1:3" x14ac:dyDescent="0.2">
      <c r="A6471" s="32"/>
      <c r="C6471" s="39"/>
    </row>
    <row r="6472" spans="1:3" x14ac:dyDescent="0.2">
      <c r="A6472" s="32"/>
      <c r="C6472" s="39"/>
    </row>
    <row r="6473" spans="1:3" x14ac:dyDescent="0.2">
      <c r="A6473" s="32"/>
      <c r="C6473" s="39"/>
    </row>
    <row r="6474" spans="1:3" x14ac:dyDescent="0.2">
      <c r="A6474" s="32"/>
      <c r="C6474" s="39"/>
    </row>
    <row r="6475" spans="1:3" x14ac:dyDescent="0.2">
      <c r="A6475" s="32"/>
      <c r="C6475" s="39"/>
    </row>
    <row r="6476" spans="1:3" x14ac:dyDescent="0.2">
      <c r="A6476" s="32"/>
      <c r="C6476" s="39"/>
    </row>
    <row r="6477" spans="1:3" x14ac:dyDescent="0.2">
      <c r="A6477" s="32"/>
      <c r="C6477" s="39"/>
    </row>
    <row r="6478" spans="1:3" x14ac:dyDescent="0.2">
      <c r="A6478" s="32"/>
      <c r="C6478" s="39"/>
    </row>
    <row r="6479" spans="1:3" x14ac:dyDescent="0.2">
      <c r="A6479" s="32"/>
      <c r="C6479" s="39"/>
    </row>
    <row r="6480" spans="1:3" x14ac:dyDescent="0.2">
      <c r="A6480" s="32"/>
      <c r="C6480" s="39"/>
    </row>
    <row r="6481" spans="1:3" x14ac:dyDescent="0.2">
      <c r="A6481" s="32"/>
      <c r="C6481" s="39"/>
    </row>
    <row r="6482" spans="1:3" x14ac:dyDescent="0.2">
      <c r="A6482" s="32"/>
      <c r="C6482" s="39"/>
    </row>
    <row r="6483" spans="1:3" x14ac:dyDescent="0.2">
      <c r="A6483" s="32"/>
      <c r="C6483" s="39"/>
    </row>
    <row r="6484" spans="1:3" x14ac:dyDescent="0.2">
      <c r="A6484" s="32"/>
      <c r="C6484" s="39"/>
    </row>
    <row r="6485" spans="1:3" x14ac:dyDescent="0.2">
      <c r="A6485" s="32"/>
      <c r="C6485" s="39"/>
    </row>
    <row r="6486" spans="1:3" x14ac:dyDescent="0.2">
      <c r="A6486" s="32"/>
      <c r="C6486" s="39"/>
    </row>
    <row r="6487" spans="1:3" x14ac:dyDescent="0.2">
      <c r="A6487" s="32"/>
      <c r="C6487" s="39"/>
    </row>
    <row r="6488" spans="1:3" x14ac:dyDescent="0.2">
      <c r="A6488" s="32"/>
      <c r="C6488" s="39"/>
    </row>
    <row r="6489" spans="1:3" x14ac:dyDescent="0.2">
      <c r="A6489" s="32"/>
      <c r="C6489" s="39"/>
    </row>
    <row r="6490" spans="1:3" x14ac:dyDescent="0.2">
      <c r="A6490" s="32"/>
      <c r="C6490" s="39"/>
    </row>
    <row r="6491" spans="1:3" x14ac:dyDescent="0.2">
      <c r="A6491" s="32"/>
      <c r="C6491" s="39"/>
    </row>
    <row r="6492" spans="1:3" x14ac:dyDescent="0.2">
      <c r="A6492" s="32"/>
      <c r="C6492" s="39"/>
    </row>
    <row r="6493" spans="1:3" x14ac:dyDescent="0.2">
      <c r="A6493" s="32"/>
      <c r="C6493" s="39"/>
    </row>
    <row r="6494" spans="1:3" x14ac:dyDescent="0.2">
      <c r="A6494" s="32"/>
      <c r="C6494" s="39"/>
    </row>
    <row r="6495" spans="1:3" x14ac:dyDescent="0.2">
      <c r="A6495" s="32"/>
      <c r="C6495" s="39"/>
    </row>
    <row r="6496" spans="1:3" x14ac:dyDescent="0.2">
      <c r="A6496" s="32"/>
      <c r="C6496" s="39"/>
    </row>
    <row r="6497" spans="1:3" x14ac:dyDescent="0.2">
      <c r="A6497" s="32"/>
      <c r="C6497" s="39"/>
    </row>
    <row r="6498" spans="1:3" x14ac:dyDescent="0.2">
      <c r="A6498" s="32"/>
      <c r="C6498" s="39"/>
    </row>
    <row r="6499" spans="1:3" x14ac:dyDescent="0.2">
      <c r="A6499" s="32"/>
      <c r="C6499" s="39"/>
    </row>
    <row r="6500" spans="1:3" x14ac:dyDescent="0.2">
      <c r="A6500" s="32"/>
      <c r="C6500" s="39"/>
    </row>
    <row r="6501" spans="1:3" x14ac:dyDescent="0.2">
      <c r="A6501" s="32"/>
      <c r="C6501" s="39"/>
    </row>
    <row r="6502" spans="1:3" x14ac:dyDescent="0.2">
      <c r="A6502" s="32"/>
      <c r="C6502" s="39"/>
    </row>
    <row r="6503" spans="1:3" x14ac:dyDescent="0.2">
      <c r="A6503" s="32"/>
      <c r="C6503" s="39"/>
    </row>
    <row r="6504" spans="1:3" x14ac:dyDescent="0.2">
      <c r="A6504" s="32"/>
      <c r="C6504" s="39"/>
    </row>
    <row r="6505" spans="1:3" x14ac:dyDescent="0.2">
      <c r="A6505" s="32"/>
      <c r="C6505" s="39"/>
    </row>
    <row r="6506" spans="1:3" x14ac:dyDescent="0.2">
      <c r="A6506" s="32"/>
      <c r="C6506" s="39"/>
    </row>
    <row r="6507" spans="1:3" x14ac:dyDescent="0.2">
      <c r="A6507" s="32"/>
      <c r="C6507" s="39"/>
    </row>
    <row r="6508" spans="1:3" x14ac:dyDescent="0.2">
      <c r="A6508" s="32"/>
      <c r="C6508" s="39"/>
    </row>
    <row r="6509" spans="1:3" x14ac:dyDescent="0.2">
      <c r="A6509" s="32"/>
      <c r="C6509" s="39"/>
    </row>
    <row r="6510" spans="1:3" x14ac:dyDescent="0.2">
      <c r="A6510" s="32"/>
      <c r="C6510" s="39"/>
    </row>
    <row r="6511" spans="1:3" x14ac:dyDescent="0.2">
      <c r="A6511" s="32"/>
      <c r="C6511" s="39"/>
    </row>
    <row r="6512" spans="1:3" x14ac:dyDescent="0.2">
      <c r="A6512" s="32"/>
      <c r="C6512" s="39"/>
    </row>
    <row r="6513" spans="1:3" x14ac:dyDescent="0.2">
      <c r="A6513" s="32"/>
      <c r="C6513" s="39"/>
    </row>
    <row r="6514" spans="1:3" x14ac:dyDescent="0.2">
      <c r="A6514" s="32"/>
      <c r="C6514" s="39"/>
    </row>
    <row r="6515" spans="1:3" x14ac:dyDescent="0.2">
      <c r="A6515" s="32"/>
      <c r="C6515" s="39"/>
    </row>
    <row r="6516" spans="1:3" x14ac:dyDescent="0.2">
      <c r="A6516" s="32"/>
      <c r="C6516" s="39"/>
    </row>
    <row r="6517" spans="1:3" x14ac:dyDescent="0.2">
      <c r="A6517" s="32"/>
      <c r="C6517" s="39"/>
    </row>
    <row r="6518" spans="1:3" x14ac:dyDescent="0.2">
      <c r="A6518" s="32"/>
      <c r="C6518" s="39"/>
    </row>
    <row r="6519" spans="1:3" x14ac:dyDescent="0.2">
      <c r="A6519" s="32"/>
      <c r="C6519" s="39"/>
    </row>
    <row r="6520" spans="1:3" x14ac:dyDescent="0.2">
      <c r="A6520" s="32"/>
      <c r="C6520" s="39"/>
    </row>
    <row r="6521" spans="1:3" x14ac:dyDescent="0.2">
      <c r="A6521" s="32"/>
      <c r="C6521" s="39"/>
    </row>
    <row r="6522" spans="1:3" x14ac:dyDescent="0.2">
      <c r="A6522" s="32"/>
      <c r="C6522" s="39"/>
    </row>
    <row r="6523" spans="1:3" x14ac:dyDescent="0.2">
      <c r="A6523" s="32"/>
      <c r="C6523" s="39"/>
    </row>
    <row r="6524" spans="1:3" x14ac:dyDescent="0.2">
      <c r="A6524" s="32"/>
      <c r="C6524" s="39"/>
    </row>
    <row r="6525" spans="1:3" x14ac:dyDescent="0.2">
      <c r="A6525" s="32"/>
      <c r="C6525" s="39"/>
    </row>
    <row r="6526" spans="1:3" x14ac:dyDescent="0.2">
      <c r="A6526" s="32"/>
      <c r="C6526" s="39"/>
    </row>
    <row r="6527" spans="1:3" x14ac:dyDescent="0.2">
      <c r="A6527" s="32"/>
      <c r="C6527" s="39"/>
    </row>
    <row r="6528" spans="1:3" x14ac:dyDescent="0.2">
      <c r="A6528" s="32"/>
      <c r="C6528" s="39"/>
    </row>
    <row r="6529" spans="1:3" x14ac:dyDescent="0.2">
      <c r="A6529" s="32"/>
      <c r="C6529" s="39"/>
    </row>
    <row r="6530" spans="1:3" x14ac:dyDescent="0.2">
      <c r="A6530" s="32"/>
      <c r="C6530" s="39"/>
    </row>
    <row r="6531" spans="1:3" x14ac:dyDescent="0.2">
      <c r="A6531" s="32"/>
      <c r="C6531" s="39"/>
    </row>
    <row r="6532" spans="1:3" x14ac:dyDescent="0.2">
      <c r="A6532" s="32"/>
      <c r="C6532" s="39"/>
    </row>
    <row r="6533" spans="1:3" x14ac:dyDescent="0.2">
      <c r="A6533" s="32"/>
      <c r="C6533" s="39"/>
    </row>
    <row r="6534" spans="1:3" x14ac:dyDescent="0.2">
      <c r="A6534" s="32"/>
      <c r="C6534" s="39"/>
    </row>
    <row r="6535" spans="1:3" x14ac:dyDescent="0.2">
      <c r="A6535" s="32"/>
      <c r="C6535" s="39"/>
    </row>
    <row r="6536" spans="1:3" x14ac:dyDescent="0.2">
      <c r="A6536" s="32"/>
      <c r="C6536" s="39"/>
    </row>
    <row r="6537" spans="1:3" x14ac:dyDescent="0.2">
      <c r="A6537" s="32"/>
      <c r="C6537" s="39"/>
    </row>
    <row r="6538" spans="1:3" x14ac:dyDescent="0.2">
      <c r="A6538" s="32"/>
      <c r="C6538" s="39"/>
    </row>
    <row r="6539" spans="1:3" x14ac:dyDescent="0.2">
      <c r="A6539" s="32"/>
      <c r="C6539" s="39"/>
    </row>
    <row r="6540" spans="1:3" x14ac:dyDescent="0.2">
      <c r="A6540" s="32"/>
      <c r="C6540" s="39"/>
    </row>
    <row r="6541" spans="1:3" x14ac:dyDescent="0.2">
      <c r="A6541" s="32"/>
      <c r="C6541" s="39"/>
    </row>
    <row r="6542" spans="1:3" x14ac:dyDescent="0.2">
      <c r="A6542" s="32"/>
      <c r="C6542" s="39"/>
    </row>
    <row r="6543" spans="1:3" x14ac:dyDescent="0.2">
      <c r="A6543" s="32"/>
      <c r="C6543" s="39"/>
    </row>
    <row r="6544" spans="1:3" x14ac:dyDescent="0.2">
      <c r="A6544" s="32"/>
      <c r="C6544" s="39"/>
    </row>
    <row r="6545" spans="1:3" x14ac:dyDescent="0.2">
      <c r="A6545" s="32"/>
      <c r="C6545" s="39"/>
    </row>
    <row r="6546" spans="1:3" x14ac:dyDescent="0.2">
      <c r="A6546" s="32"/>
      <c r="C6546" s="39"/>
    </row>
    <row r="6547" spans="1:3" x14ac:dyDescent="0.2">
      <c r="A6547" s="32"/>
      <c r="C6547" s="39"/>
    </row>
    <row r="6548" spans="1:3" x14ac:dyDescent="0.2">
      <c r="A6548" s="32"/>
      <c r="C6548" s="39"/>
    </row>
    <row r="6549" spans="1:3" x14ac:dyDescent="0.2">
      <c r="A6549" s="32"/>
      <c r="C6549" s="39"/>
    </row>
    <row r="6550" spans="1:3" x14ac:dyDescent="0.2">
      <c r="A6550" s="32"/>
      <c r="C6550" s="39"/>
    </row>
    <row r="6551" spans="1:3" x14ac:dyDescent="0.2">
      <c r="A6551" s="32"/>
      <c r="C6551" s="39"/>
    </row>
    <row r="6552" spans="1:3" x14ac:dyDescent="0.2">
      <c r="A6552" s="32"/>
      <c r="C6552" s="39"/>
    </row>
    <row r="6553" spans="1:3" x14ac:dyDescent="0.2">
      <c r="A6553" s="32"/>
      <c r="C6553" s="39"/>
    </row>
    <row r="6554" spans="1:3" x14ac:dyDescent="0.2">
      <c r="A6554" s="32"/>
      <c r="C6554" s="39"/>
    </row>
    <row r="6555" spans="1:3" x14ac:dyDescent="0.2">
      <c r="A6555" s="32"/>
      <c r="C6555" s="39"/>
    </row>
    <row r="6556" spans="1:3" x14ac:dyDescent="0.2">
      <c r="A6556" s="32"/>
      <c r="C6556" s="39"/>
    </row>
    <row r="6557" spans="1:3" x14ac:dyDescent="0.2">
      <c r="A6557" s="32"/>
      <c r="C6557" s="39"/>
    </row>
    <row r="6558" spans="1:3" x14ac:dyDescent="0.2">
      <c r="A6558" s="32"/>
      <c r="C6558" s="39"/>
    </row>
    <row r="6559" spans="1:3" x14ac:dyDescent="0.2">
      <c r="A6559" s="32"/>
      <c r="C6559" s="39"/>
    </row>
    <row r="6560" spans="1:3" x14ac:dyDescent="0.2">
      <c r="A6560" s="32"/>
      <c r="C6560" s="39"/>
    </row>
    <row r="6561" spans="1:3" x14ac:dyDescent="0.2">
      <c r="A6561" s="32"/>
      <c r="C6561" s="39"/>
    </row>
    <row r="6562" spans="1:3" x14ac:dyDescent="0.2">
      <c r="A6562" s="32"/>
      <c r="C6562" s="39"/>
    </row>
    <row r="6563" spans="1:3" x14ac:dyDescent="0.2">
      <c r="A6563" s="32"/>
      <c r="C6563" s="39"/>
    </row>
    <row r="6564" spans="1:3" x14ac:dyDescent="0.2">
      <c r="A6564" s="32"/>
      <c r="C6564" s="39"/>
    </row>
    <row r="6565" spans="1:3" x14ac:dyDescent="0.2">
      <c r="A6565" s="32"/>
      <c r="C6565" s="39"/>
    </row>
    <row r="6566" spans="1:3" x14ac:dyDescent="0.2">
      <c r="A6566" s="32"/>
      <c r="C6566" s="39"/>
    </row>
    <row r="6567" spans="1:3" x14ac:dyDescent="0.2">
      <c r="A6567" s="32"/>
      <c r="C6567" s="39"/>
    </row>
    <row r="6568" spans="1:3" x14ac:dyDescent="0.2">
      <c r="A6568" s="32"/>
      <c r="C6568" s="39"/>
    </row>
    <row r="6569" spans="1:3" x14ac:dyDescent="0.2">
      <c r="A6569" s="32"/>
      <c r="C6569" s="39"/>
    </row>
    <row r="6570" spans="1:3" x14ac:dyDescent="0.2">
      <c r="A6570" s="32"/>
      <c r="C6570" s="39"/>
    </row>
    <row r="6571" spans="1:3" x14ac:dyDescent="0.2">
      <c r="A6571" s="32"/>
      <c r="C6571" s="39"/>
    </row>
    <row r="6572" spans="1:3" x14ac:dyDescent="0.2">
      <c r="A6572" s="32"/>
      <c r="C6572" s="39"/>
    </row>
    <row r="6573" spans="1:3" x14ac:dyDescent="0.2">
      <c r="A6573" s="32"/>
      <c r="C6573" s="39"/>
    </row>
    <row r="6574" spans="1:3" x14ac:dyDescent="0.2">
      <c r="A6574" s="32"/>
      <c r="C6574" s="39"/>
    </row>
    <row r="6575" spans="1:3" x14ac:dyDescent="0.2">
      <c r="A6575" s="32"/>
      <c r="C6575" s="39"/>
    </row>
    <row r="6576" spans="1:3" x14ac:dyDescent="0.2">
      <c r="A6576" s="32"/>
      <c r="C6576" s="39"/>
    </row>
    <row r="6577" spans="1:3" x14ac:dyDescent="0.2">
      <c r="A6577" s="32"/>
      <c r="C6577" s="39"/>
    </row>
    <row r="6578" spans="1:3" x14ac:dyDescent="0.2">
      <c r="A6578" s="32"/>
      <c r="C6578" s="39"/>
    </row>
    <row r="6579" spans="1:3" x14ac:dyDescent="0.2">
      <c r="A6579" s="32"/>
      <c r="C6579" s="39"/>
    </row>
    <row r="6580" spans="1:3" x14ac:dyDescent="0.2">
      <c r="A6580" s="32"/>
      <c r="C6580" s="39"/>
    </row>
    <row r="6581" spans="1:3" x14ac:dyDescent="0.2">
      <c r="A6581" s="32"/>
      <c r="C6581" s="39"/>
    </row>
    <row r="6582" spans="1:3" x14ac:dyDescent="0.2">
      <c r="A6582" s="32"/>
      <c r="C6582" s="39"/>
    </row>
    <row r="6583" spans="1:3" x14ac:dyDescent="0.2">
      <c r="A6583" s="32"/>
      <c r="C6583" s="39"/>
    </row>
    <row r="6584" spans="1:3" x14ac:dyDescent="0.2">
      <c r="A6584" s="32"/>
      <c r="C6584" s="39"/>
    </row>
    <row r="6585" spans="1:3" x14ac:dyDescent="0.2">
      <c r="A6585" s="32"/>
      <c r="C6585" s="39"/>
    </row>
    <row r="6586" spans="1:3" x14ac:dyDescent="0.2">
      <c r="A6586" s="32"/>
      <c r="C6586" s="39"/>
    </row>
    <row r="6587" spans="1:3" x14ac:dyDescent="0.2">
      <c r="A6587" s="32"/>
      <c r="C6587" s="39"/>
    </row>
    <row r="6588" spans="1:3" x14ac:dyDescent="0.2">
      <c r="A6588" s="32"/>
      <c r="C6588" s="39"/>
    </row>
    <row r="6589" spans="1:3" x14ac:dyDescent="0.2">
      <c r="A6589" s="32"/>
      <c r="C6589" s="39"/>
    </row>
    <row r="6590" spans="1:3" x14ac:dyDescent="0.2">
      <c r="A6590" s="32"/>
      <c r="C6590" s="39"/>
    </row>
    <row r="6591" spans="1:3" x14ac:dyDescent="0.2">
      <c r="A6591" s="32"/>
      <c r="C6591" s="39"/>
    </row>
    <row r="6592" spans="1:3" x14ac:dyDescent="0.2">
      <c r="A6592" s="32"/>
      <c r="C6592" s="39"/>
    </row>
    <row r="6593" spans="1:3" x14ac:dyDescent="0.2">
      <c r="A6593" s="32"/>
      <c r="C6593" s="39"/>
    </row>
    <row r="6594" spans="1:3" x14ac:dyDescent="0.2">
      <c r="A6594" s="32"/>
      <c r="C6594" s="39"/>
    </row>
    <row r="6595" spans="1:3" x14ac:dyDescent="0.2">
      <c r="A6595" s="32"/>
      <c r="C6595" s="39"/>
    </row>
    <row r="6596" spans="1:3" x14ac:dyDescent="0.2">
      <c r="A6596" s="32"/>
      <c r="C6596" s="39"/>
    </row>
    <row r="6597" spans="1:3" x14ac:dyDescent="0.2">
      <c r="A6597" s="32"/>
      <c r="C6597" s="39"/>
    </row>
    <row r="6598" spans="1:3" x14ac:dyDescent="0.2">
      <c r="A6598" s="32"/>
      <c r="C6598" s="39"/>
    </row>
    <row r="6599" spans="1:3" x14ac:dyDescent="0.2">
      <c r="A6599" s="32"/>
      <c r="C6599" s="39"/>
    </row>
    <row r="6600" spans="1:3" x14ac:dyDescent="0.2">
      <c r="A6600" s="32"/>
      <c r="C6600" s="39"/>
    </row>
    <row r="6601" spans="1:3" x14ac:dyDescent="0.2">
      <c r="A6601" s="32"/>
      <c r="C6601" s="39"/>
    </row>
    <row r="6602" spans="1:3" x14ac:dyDescent="0.2">
      <c r="A6602" s="32"/>
      <c r="C6602" s="39"/>
    </row>
    <row r="6603" spans="1:3" x14ac:dyDescent="0.2">
      <c r="A6603" s="32"/>
      <c r="C6603" s="39"/>
    </row>
    <row r="6604" spans="1:3" x14ac:dyDescent="0.2">
      <c r="A6604" s="32"/>
      <c r="C6604" s="39"/>
    </row>
    <row r="6605" spans="1:3" x14ac:dyDescent="0.2">
      <c r="A6605" s="32"/>
      <c r="C6605" s="39"/>
    </row>
    <row r="6606" spans="1:3" x14ac:dyDescent="0.2">
      <c r="A6606" s="32"/>
      <c r="C6606" s="39"/>
    </row>
    <row r="6607" spans="1:3" x14ac:dyDescent="0.2">
      <c r="A6607" s="32"/>
      <c r="C6607" s="39"/>
    </row>
    <row r="6608" spans="1:3" x14ac:dyDescent="0.2">
      <c r="A6608" s="32"/>
      <c r="C6608" s="39"/>
    </row>
    <row r="6609" spans="1:3" x14ac:dyDescent="0.2">
      <c r="A6609" s="32"/>
      <c r="C6609" s="39"/>
    </row>
    <row r="6610" spans="1:3" x14ac:dyDescent="0.2">
      <c r="A6610" s="32"/>
      <c r="C6610" s="39"/>
    </row>
    <row r="6611" spans="1:3" x14ac:dyDescent="0.2">
      <c r="A6611" s="32"/>
      <c r="C6611" s="39"/>
    </row>
    <row r="6612" spans="1:3" x14ac:dyDescent="0.2">
      <c r="A6612" s="32"/>
      <c r="C6612" s="39"/>
    </row>
    <row r="6613" spans="1:3" x14ac:dyDescent="0.2">
      <c r="A6613" s="32"/>
      <c r="C6613" s="39"/>
    </row>
    <row r="6614" spans="1:3" x14ac:dyDescent="0.2">
      <c r="A6614" s="32"/>
      <c r="C6614" s="39"/>
    </row>
    <row r="6615" spans="1:3" x14ac:dyDescent="0.2">
      <c r="A6615" s="32"/>
      <c r="C6615" s="39"/>
    </row>
    <row r="6616" spans="1:3" x14ac:dyDescent="0.2">
      <c r="A6616" s="32"/>
      <c r="C6616" s="39"/>
    </row>
    <row r="6617" spans="1:3" x14ac:dyDescent="0.2">
      <c r="A6617" s="32"/>
      <c r="C6617" s="39"/>
    </row>
    <row r="6618" spans="1:3" x14ac:dyDescent="0.2">
      <c r="A6618" s="32"/>
      <c r="C6618" s="39"/>
    </row>
    <row r="6619" spans="1:3" x14ac:dyDescent="0.2">
      <c r="A6619" s="32"/>
      <c r="C6619" s="39"/>
    </row>
    <row r="6620" spans="1:3" x14ac:dyDescent="0.2">
      <c r="A6620" s="32"/>
      <c r="C6620" s="39"/>
    </row>
    <row r="6621" spans="1:3" x14ac:dyDescent="0.2">
      <c r="A6621" s="32"/>
      <c r="C6621" s="39"/>
    </row>
    <row r="6622" spans="1:3" x14ac:dyDescent="0.2">
      <c r="A6622" s="32"/>
      <c r="C6622" s="39"/>
    </row>
    <row r="6623" spans="1:3" x14ac:dyDescent="0.2">
      <c r="A6623" s="32"/>
      <c r="C6623" s="39"/>
    </row>
    <row r="6624" spans="1:3" x14ac:dyDescent="0.2">
      <c r="A6624" s="32"/>
      <c r="C6624" s="39"/>
    </row>
    <row r="6625" spans="1:3" x14ac:dyDescent="0.2">
      <c r="A6625" s="32"/>
      <c r="C6625" s="39"/>
    </row>
    <row r="6626" spans="1:3" x14ac:dyDescent="0.2">
      <c r="A6626" s="32"/>
      <c r="C6626" s="39"/>
    </row>
    <row r="6627" spans="1:3" x14ac:dyDescent="0.2">
      <c r="A6627" s="32"/>
      <c r="C6627" s="39"/>
    </row>
    <row r="6628" spans="1:3" x14ac:dyDescent="0.2">
      <c r="A6628" s="32"/>
      <c r="C6628" s="39"/>
    </row>
    <row r="6629" spans="1:3" x14ac:dyDescent="0.2">
      <c r="A6629" s="32"/>
      <c r="C6629" s="39"/>
    </row>
    <row r="6630" spans="1:3" x14ac:dyDescent="0.2">
      <c r="A6630" s="32"/>
      <c r="C6630" s="39"/>
    </row>
    <row r="6631" spans="1:3" x14ac:dyDescent="0.2">
      <c r="A6631" s="32"/>
      <c r="C6631" s="39"/>
    </row>
    <row r="6632" spans="1:3" x14ac:dyDescent="0.2">
      <c r="A6632" s="32"/>
      <c r="C6632" s="39"/>
    </row>
    <row r="6633" spans="1:3" x14ac:dyDescent="0.2">
      <c r="A6633" s="32"/>
      <c r="C6633" s="39"/>
    </row>
    <row r="6634" spans="1:3" x14ac:dyDescent="0.2">
      <c r="A6634" s="32"/>
      <c r="C6634" s="39"/>
    </row>
    <row r="6635" spans="1:3" x14ac:dyDescent="0.2">
      <c r="A6635" s="32"/>
      <c r="C6635" s="39"/>
    </row>
    <row r="6636" spans="1:3" x14ac:dyDescent="0.2">
      <c r="A6636" s="32"/>
      <c r="C6636" s="39"/>
    </row>
    <row r="6637" spans="1:3" x14ac:dyDescent="0.2">
      <c r="A6637" s="32"/>
      <c r="C6637" s="39"/>
    </row>
    <row r="6638" spans="1:3" x14ac:dyDescent="0.2">
      <c r="A6638" s="32"/>
      <c r="C6638" s="39"/>
    </row>
    <row r="6639" spans="1:3" x14ac:dyDescent="0.2">
      <c r="A6639" s="32"/>
      <c r="C6639" s="39"/>
    </row>
    <row r="6640" spans="1:3" x14ac:dyDescent="0.2">
      <c r="A6640" s="32"/>
      <c r="C6640" s="39"/>
    </row>
    <row r="6641" spans="1:3" x14ac:dyDescent="0.2">
      <c r="A6641" s="32"/>
      <c r="C6641" s="39"/>
    </row>
    <row r="6642" spans="1:3" x14ac:dyDescent="0.2">
      <c r="A6642" s="32"/>
      <c r="C6642" s="39"/>
    </row>
    <row r="6643" spans="1:3" x14ac:dyDescent="0.2">
      <c r="A6643" s="32"/>
      <c r="C6643" s="39"/>
    </row>
    <row r="6644" spans="1:3" x14ac:dyDescent="0.2">
      <c r="A6644" s="32"/>
      <c r="C6644" s="39"/>
    </row>
    <row r="6645" spans="1:3" x14ac:dyDescent="0.2">
      <c r="A6645" s="32"/>
      <c r="C6645" s="39"/>
    </row>
    <row r="6646" spans="1:3" x14ac:dyDescent="0.2">
      <c r="A6646" s="32"/>
      <c r="C6646" s="39"/>
    </row>
    <row r="6647" spans="1:3" x14ac:dyDescent="0.2">
      <c r="A6647" s="32"/>
      <c r="C6647" s="39"/>
    </row>
    <row r="6648" spans="1:3" x14ac:dyDescent="0.2">
      <c r="A6648" s="32"/>
      <c r="C6648" s="39"/>
    </row>
    <row r="6649" spans="1:3" x14ac:dyDescent="0.2">
      <c r="A6649" s="32"/>
      <c r="C6649" s="39"/>
    </row>
    <row r="6650" spans="1:3" x14ac:dyDescent="0.2">
      <c r="A6650" s="32"/>
      <c r="C6650" s="39"/>
    </row>
    <row r="6651" spans="1:3" x14ac:dyDescent="0.2">
      <c r="A6651" s="32"/>
      <c r="C6651" s="39"/>
    </row>
    <row r="6652" spans="1:3" x14ac:dyDescent="0.2">
      <c r="A6652" s="32"/>
      <c r="C6652" s="39"/>
    </row>
    <row r="6653" spans="1:3" x14ac:dyDescent="0.2">
      <c r="A6653" s="32"/>
      <c r="C6653" s="39"/>
    </row>
    <row r="6654" spans="1:3" x14ac:dyDescent="0.2">
      <c r="A6654" s="32"/>
      <c r="C6654" s="39"/>
    </row>
    <row r="6655" spans="1:3" x14ac:dyDescent="0.2">
      <c r="A6655" s="32"/>
      <c r="C6655" s="39"/>
    </row>
    <row r="6656" spans="1:3" x14ac:dyDescent="0.2">
      <c r="A6656" s="32"/>
      <c r="C6656" s="39"/>
    </row>
    <row r="6657" spans="1:3" x14ac:dyDescent="0.2">
      <c r="A6657" s="32"/>
      <c r="C6657" s="39"/>
    </row>
    <row r="6658" spans="1:3" x14ac:dyDescent="0.2">
      <c r="A6658" s="32"/>
      <c r="C6658" s="39"/>
    </row>
    <row r="6659" spans="1:3" x14ac:dyDescent="0.2">
      <c r="A6659" s="32"/>
      <c r="C6659" s="39"/>
    </row>
    <row r="6660" spans="1:3" x14ac:dyDescent="0.2">
      <c r="A6660" s="32"/>
      <c r="C6660" s="39"/>
    </row>
    <row r="6661" spans="1:3" x14ac:dyDescent="0.2">
      <c r="A6661" s="32"/>
      <c r="C6661" s="39"/>
    </row>
    <row r="6662" spans="1:3" x14ac:dyDescent="0.2">
      <c r="A6662" s="32"/>
      <c r="C6662" s="39"/>
    </row>
    <row r="6663" spans="1:3" x14ac:dyDescent="0.2">
      <c r="A6663" s="32"/>
      <c r="C6663" s="39"/>
    </row>
    <row r="6664" spans="1:3" x14ac:dyDescent="0.2">
      <c r="A6664" s="32"/>
      <c r="C6664" s="39"/>
    </row>
    <row r="6665" spans="1:3" x14ac:dyDescent="0.2">
      <c r="A6665" s="32"/>
      <c r="C6665" s="39"/>
    </row>
    <row r="6666" spans="1:3" x14ac:dyDescent="0.2">
      <c r="A6666" s="32"/>
      <c r="C6666" s="39"/>
    </row>
    <row r="6667" spans="1:3" x14ac:dyDescent="0.2">
      <c r="A6667" s="32"/>
      <c r="C6667" s="39"/>
    </row>
    <row r="6668" spans="1:3" x14ac:dyDescent="0.2">
      <c r="A6668" s="32"/>
      <c r="C6668" s="39"/>
    </row>
    <row r="6669" spans="1:3" x14ac:dyDescent="0.2">
      <c r="A6669" s="32"/>
      <c r="C6669" s="39"/>
    </row>
    <row r="6670" spans="1:3" x14ac:dyDescent="0.2">
      <c r="A6670" s="32"/>
      <c r="C6670" s="39"/>
    </row>
    <row r="6671" spans="1:3" x14ac:dyDescent="0.2">
      <c r="A6671" s="32"/>
      <c r="C6671" s="39"/>
    </row>
    <row r="6672" spans="1:3" x14ac:dyDescent="0.2">
      <c r="A6672" s="32"/>
      <c r="C6672" s="39"/>
    </row>
    <row r="6673" spans="1:3" x14ac:dyDescent="0.2">
      <c r="A6673" s="32"/>
      <c r="C6673" s="39"/>
    </row>
    <row r="6674" spans="1:3" x14ac:dyDescent="0.2">
      <c r="A6674" s="32"/>
      <c r="C6674" s="39"/>
    </row>
    <row r="6675" spans="1:3" x14ac:dyDescent="0.2">
      <c r="A6675" s="32"/>
      <c r="C6675" s="39"/>
    </row>
    <row r="6676" spans="1:3" x14ac:dyDescent="0.2">
      <c r="A6676" s="32"/>
      <c r="C6676" s="39"/>
    </row>
    <row r="6677" spans="1:3" x14ac:dyDescent="0.2">
      <c r="A6677" s="32"/>
      <c r="C6677" s="39"/>
    </row>
    <row r="6678" spans="1:3" x14ac:dyDescent="0.2">
      <c r="A6678" s="32"/>
      <c r="C6678" s="39"/>
    </row>
    <row r="6679" spans="1:3" x14ac:dyDescent="0.2">
      <c r="A6679" s="32"/>
      <c r="C6679" s="39"/>
    </row>
    <row r="6680" spans="1:3" x14ac:dyDescent="0.2">
      <c r="A6680" s="32"/>
      <c r="C6680" s="39"/>
    </row>
    <row r="6681" spans="1:3" x14ac:dyDescent="0.2">
      <c r="A6681" s="32"/>
      <c r="C6681" s="39"/>
    </row>
    <row r="6682" spans="1:3" x14ac:dyDescent="0.2">
      <c r="A6682" s="32"/>
      <c r="C6682" s="39"/>
    </row>
    <row r="6683" spans="1:3" x14ac:dyDescent="0.2">
      <c r="A6683" s="32"/>
      <c r="C6683" s="39"/>
    </row>
    <row r="6684" spans="1:3" x14ac:dyDescent="0.2">
      <c r="A6684" s="32"/>
      <c r="C6684" s="39"/>
    </row>
    <row r="6685" spans="1:3" x14ac:dyDescent="0.2">
      <c r="A6685" s="32"/>
      <c r="C6685" s="39"/>
    </row>
    <row r="6686" spans="1:3" x14ac:dyDescent="0.2">
      <c r="A6686" s="32"/>
      <c r="C6686" s="39"/>
    </row>
    <row r="6687" spans="1:3" x14ac:dyDescent="0.2">
      <c r="A6687" s="32"/>
      <c r="C6687" s="39"/>
    </row>
    <row r="6688" spans="1:3" x14ac:dyDescent="0.2">
      <c r="A6688" s="32"/>
      <c r="C6688" s="39"/>
    </row>
    <row r="6689" spans="1:3" x14ac:dyDescent="0.2">
      <c r="A6689" s="32"/>
      <c r="C6689" s="39"/>
    </row>
    <row r="6690" spans="1:3" x14ac:dyDescent="0.2">
      <c r="A6690" s="32"/>
      <c r="C6690" s="39"/>
    </row>
    <row r="6691" spans="1:3" x14ac:dyDescent="0.2">
      <c r="A6691" s="32"/>
      <c r="C6691" s="39"/>
    </row>
    <row r="6692" spans="1:3" x14ac:dyDescent="0.2">
      <c r="A6692" s="32"/>
      <c r="C6692" s="39"/>
    </row>
    <row r="6693" spans="1:3" x14ac:dyDescent="0.2">
      <c r="A6693" s="32"/>
      <c r="C6693" s="39"/>
    </row>
    <row r="6694" spans="1:3" x14ac:dyDescent="0.2">
      <c r="A6694" s="32"/>
      <c r="C6694" s="39"/>
    </row>
    <row r="6695" spans="1:3" x14ac:dyDescent="0.2">
      <c r="A6695" s="32"/>
      <c r="C6695" s="39"/>
    </row>
    <row r="6696" spans="1:3" x14ac:dyDescent="0.2">
      <c r="A6696" s="32"/>
      <c r="C6696" s="39"/>
    </row>
    <row r="6697" spans="1:3" x14ac:dyDescent="0.2">
      <c r="A6697" s="32"/>
      <c r="C6697" s="39"/>
    </row>
    <row r="6698" spans="1:3" x14ac:dyDescent="0.2">
      <c r="A6698" s="32"/>
      <c r="C6698" s="39"/>
    </row>
    <row r="6699" spans="1:3" x14ac:dyDescent="0.2">
      <c r="A6699" s="32"/>
      <c r="C6699" s="39"/>
    </row>
    <row r="6700" spans="1:3" x14ac:dyDescent="0.2">
      <c r="A6700" s="32"/>
      <c r="C6700" s="39"/>
    </row>
    <row r="6701" spans="1:3" x14ac:dyDescent="0.2">
      <c r="A6701" s="32"/>
      <c r="C6701" s="39"/>
    </row>
    <row r="6702" spans="1:3" x14ac:dyDescent="0.2">
      <c r="A6702" s="32"/>
      <c r="C6702" s="39"/>
    </row>
    <row r="6703" spans="1:3" x14ac:dyDescent="0.2">
      <c r="A6703" s="32"/>
      <c r="C6703" s="39"/>
    </row>
    <row r="6704" spans="1:3" x14ac:dyDescent="0.2">
      <c r="A6704" s="32"/>
      <c r="C6704" s="39"/>
    </row>
    <row r="6705" spans="1:3" x14ac:dyDescent="0.2">
      <c r="A6705" s="32"/>
      <c r="C6705" s="39"/>
    </row>
    <row r="6706" spans="1:3" x14ac:dyDescent="0.2">
      <c r="A6706" s="32"/>
      <c r="C6706" s="39"/>
    </row>
    <row r="6707" spans="1:3" x14ac:dyDescent="0.2">
      <c r="A6707" s="32"/>
      <c r="C6707" s="39"/>
    </row>
    <row r="6708" spans="1:3" x14ac:dyDescent="0.2">
      <c r="A6708" s="32"/>
      <c r="C6708" s="39"/>
    </row>
    <row r="6709" spans="1:3" x14ac:dyDescent="0.2">
      <c r="A6709" s="32"/>
      <c r="C6709" s="39"/>
    </row>
    <row r="6710" spans="1:3" x14ac:dyDescent="0.2">
      <c r="A6710" s="32"/>
      <c r="C6710" s="39"/>
    </row>
    <row r="6711" spans="1:3" x14ac:dyDescent="0.2">
      <c r="A6711" s="32"/>
      <c r="C6711" s="39"/>
    </row>
    <row r="6712" spans="1:3" x14ac:dyDescent="0.2">
      <c r="A6712" s="32"/>
      <c r="C6712" s="39"/>
    </row>
    <row r="6713" spans="1:3" x14ac:dyDescent="0.2">
      <c r="A6713" s="32"/>
      <c r="C6713" s="39"/>
    </row>
    <row r="6714" spans="1:3" x14ac:dyDescent="0.2">
      <c r="A6714" s="32"/>
      <c r="C6714" s="39"/>
    </row>
    <row r="6715" spans="1:3" x14ac:dyDescent="0.2">
      <c r="A6715" s="32"/>
      <c r="C6715" s="39"/>
    </row>
    <row r="6716" spans="1:3" x14ac:dyDescent="0.2">
      <c r="A6716" s="32"/>
      <c r="C6716" s="39"/>
    </row>
    <row r="6717" spans="1:3" x14ac:dyDescent="0.2">
      <c r="A6717" s="32"/>
      <c r="C6717" s="39"/>
    </row>
    <row r="6718" spans="1:3" x14ac:dyDescent="0.2">
      <c r="A6718" s="32"/>
      <c r="C6718" s="39"/>
    </row>
    <row r="6719" spans="1:3" x14ac:dyDescent="0.2">
      <c r="A6719" s="32"/>
      <c r="C6719" s="39"/>
    </row>
    <row r="6720" spans="1:3" x14ac:dyDescent="0.2">
      <c r="A6720" s="32"/>
      <c r="C6720" s="39"/>
    </row>
    <row r="6721" spans="1:3" x14ac:dyDescent="0.2">
      <c r="A6721" s="32"/>
      <c r="C6721" s="39"/>
    </row>
    <row r="6722" spans="1:3" x14ac:dyDescent="0.2">
      <c r="A6722" s="32"/>
      <c r="C6722" s="39"/>
    </row>
    <row r="6723" spans="1:3" x14ac:dyDescent="0.2">
      <c r="A6723" s="32"/>
      <c r="C6723" s="39"/>
    </row>
    <row r="6724" spans="1:3" x14ac:dyDescent="0.2">
      <c r="A6724" s="32"/>
      <c r="C6724" s="39"/>
    </row>
    <row r="6725" spans="1:3" x14ac:dyDescent="0.2">
      <c r="A6725" s="32"/>
      <c r="C6725" s="39"/>
    </row>
    <row r="6726" spans="1:3" x14ac:dyDescent="0.2">
      <c r="A6726" s="32"/>
      <c r="C6726" s="39"/>
    </row>
    <row r="6727" spans="1:3" x14ac:dyDescent="0.2">
      <c r="A6727" s="32"/>
      <c r="C6727" s="39"/>
    </row>
    <row r="6728" spans="1:3" x14ac:dyDescent="0.2">
      <c r="A6728" s="32"/>
      <c r="C6728" s="39"/>
    </row>
    <row r="6729" spans="1:3" x14ac:dyDescent="0.2">
      <c r="A6729" s="32"/>
      <c r="C6729" s="39"/>
    </row>
    <row r="6730" spans="1:3" x14ac:dyDescent="0.2">
      <c r="A6730" s="32"/>
      <c r="C6730" s="39"/>
    </row>
    <row r="6731" spans="1:3" x14ac:dyDescent="0.2">
      <c r="A6731" s="32"/>
      <c r="C6731" s="39"/>
    </row>
    <row r="6732" spans="1:3" x14ac:dyDescent="0.2">
      <c r="A6732" s="32"/>
      <c r="C6732" s="39"/>
    </row>
    <row r="6733" spans="1:3" x14ac:dyDescent="0.2">
      <c r="A6733" s="32"/>
      <c r="C6733" s="39"/>
    </row>
    <row r="6734" spans="1:3" x14ac:dyDescent="0.2">
      <c r="A6734" s="32"/>
      <c r="C6734" s="39"/>
    </row>
    <row r="6735" spans="1:3" x14ac:dyDescent="0.2">
      <c r="A6735" s="32"/>
      <c r="C6735" s="39"/>
    </row>
    <row r="6736" spans="1:3" x14ac:dyDescent="0.2">
      <c r="A6736" s="32"/>
      <c r="C6736" s="39"/>
    </row>
    <row r="6737" spans="1:3" x14ac:dyDescent="0.2">
      <c r="A6737" s="32"/>
      <c r="C6737" s="39"/>
    </row>
    <row r="6738" spans="1:3" x14ac:dyDescent="0.2">
      <c r="A6738" s="32"/>
      <c r="C6738" s="39"/>
    </row>
    <row r="6739" spans="1:3" x14ac:dyDescent="0.2">
      <c r="A6739" s="32"/>
      <c r="C6739" s="39"/>
    </row>
    <row r="6740" spans="1:3" x14ac:dyDescent="0.2">
      <c r="A6740" s="32"/>
      <c r="C6740" s="39"/>
    </row>
    <row r="6741" spans="1:3" x14ac:dyDescent="0.2">
      <c r="A6741" s="32"/>
      <c r="C6741" s="39"/>
    </row>
    <row r="6742" spans="1:3" x14ac:dyDescent="0.2">
      <c r="A6742" s="32"/>
      <c r="C6742" s="39"/>
    </row>
    <row r="6743" spans="1:3" x14ac:dyDescent="0.2">
      <c r="A6743" s="32"/>
      <c r="C6743" s="39"/>
    </row>
    <row r="6744" spans="1:3" x14ac:dyDescent="0.2">
      <c r="A6744" s="32"/>
      <c r="C6744" s="39"/>
    </row>
    <row r="6745" spans="1:3" x14ac:dyDescent="0.2">
      <c r="A6745" s="32"/>
      <c r="C6745" s="39"/>
    </row>
    <row r="6746" spans="1:3" x14ac:dyDescent="0.2">
      <c r="A6746" s="32"/>
      <c r="C6746" s="39"/>
    </row>
    <row r="6747" spans="1:3" x14ac:dyDescent="0.2">
      <c r="A6747" s="32"/>
      <c r="C6747" s="39"/>
    </row>
    <row r="6748" spans="1:3" x14ac:dyDescent="0.2">
      <c r="A6748" s="32"/>
      <c r="C6748" s="39"/>
    </row>
    <row r="6749" spans="1:3" x14ac:dyDescent="0.2">
      <c r="A6749" s="32"/>
      <c r="C6749" s="39"/>
    </row>
    <row r="6750" spans="1:3" x14ac:dyDescent="0.2">
      <c r="A6750" s="32"/>
      <c r="C6750" s="39"/>
    </row>
    <row r="6751" spans="1:3" x14ac:dyDescent="0.2">
      <c r="A6751" s="32"/>
      <c r="C6751" s="39"/>
    </row>
    <row r="6752" spans="1:3" x14ac:dyDescent="0.2">
      <c r="A6752" s="32"/>
      <c r="C6752" s="39"/>
    </row>
    <row r="6753" spans="1:3" x14ac:dyDescent="0.2">
      <c r="A6753" s="32"/>
      <c r="C6753" s="39"/>
    </row>
    <row r="6754" spans="1:3" x14ac:dyDescent="0.2">
      <c r="A6754" s="32"/>
      <c r="C6754" s="39"/>
    </row>
    <row r="6755" spans="1:3" x14ac:dyDescent="0.2">
      <c r="A6755" s="32"/>
      <c r="C6755" s="39"/>
    </row>
    <row r="6756" spans="1:3" x14ac:dyDescent="0.2">
      <c r="A6756" s="32"/>
      <c r="C6756" s="39"/>
    </row>
    <row r="6757" spans="1:3" x14ac:dyDescent="0.2">
      <c r="A6757" s="32"/>
      <c r="C6757" s="39"/>
    </row>
    <row r="6758" spans="1:3" x14ac:dyDescent="0.2">
      <c r="A6758" s="32"/>
      <c r="C6758" s="39"/>
    </row>
    <row r="6759" spans="1:3" x14ac:dyDescent="0.2">
      <c r="A6759" s="32"/>
      <c r="C6759" s="39"/>
    </row>
    <row r="6760" spans="1:3" x14ac:dyDescent="0.2">
      <c r="A6760" s="32"/>
      <c r="C6760" s="39"/>
    </row>
    <row r="6761" spans="1:3" x14ac:dyDescent="0.2">
      <c r="A6761" s="32"/>
      <c r="C6761" s="39"/>
    </row>
    <row r="6762" spans="1:3" x14ac:dyDescent="0.2">
      <c r="A6762" s="32"/>
      <c r="C6762" s="39"/>
    </row>
    <row r="6763" spans="1:3" x14ac:dyDescent="0.2">
      <c r="A6763" s="32"/>
      <c r="C6763" s="39"/>
    </row>
    <row r="6764" spans="1:3" x14ac:dyDescent="0.2">
      <c r="A6764" s="32"/>
      <c r="C6764" s="39"/>
    </row>
    <row r="6765" spans="1:3" x14ac:dyDescent="0.2">
      <c r="A6765" s="32"/>
      <c r="C6765" s="39"/>
    </row>
    <row r="6766" spans="1:3" x14ac:dyDescent="0.2">
      <c r="A6766" s="32"/>
      <c r="C6766" s="39"/>
    </row>
    <row r="6767" spans="1:3" x14ac:dyDescent="0.2">
      <c r="A6767" s="32"/>
      <c r="C6767" s="39"/>
    </row>
    <row r="6768" spans="1:3" x14ac:dyDescent="0.2">
      <c r="A6768" s="32"/>
      <c r="C6768" s="39"/>
    </row>
    <row r="6769" spans="1:3" x14ac:dyDescent="0.2">
      <c r="A6769" s="32"/>
      <c r="C6769" s="39"/>
    </row>
    <row r="6770" spans="1:3" x14ac:dyDescent="0.2">
      <c r="A6770" s="32"/>
      <c r="C6770" s="39"/>
    </row>
    <row r="6771" spans="1:3" x14ac:dyDescent="0.2">
      <c r="A6771" s="32"/>
      <c r="C6771" s="39"/>
    </row>
    <row r="6772" spans="1:3" x14ac:dyDescent="0.2">
      <c r="A6772" s="32"/>
      <c r="C6772" s="39"/>
    </row>
    <row r="6773" spans="1:3" x14ac:dyDescent="0.2">
      <c r="A6773" s="32"/>
      <c r="C6773" s="39"/>
    </row>
    <row r="6774" spans="1:3" x14ac:dyDescent="0.2">
      <c r="A6774" s="32"/>
      <c r="C6774" s="39"/>
    </row>
    <row r="6775" spans="1:3" x14ac:dyDescent="0.2">
      <c r="A6775" s="32"/>
      <c r="C6775" s="39"/>
    </row>
    <row r="6776" spans="1:3" x14ac:dyDescent="0.2">
      <c r="A6776" s="32"/>
      <c r="C6776" s="39"/>
    </row>
    <row r="6777" spans="1:3" x14ac:dyDescent="0.2">
      <c r="A6777" s="32"/>
      <c r="C6777" s="39"/>
    </row>
    <row r="6778" spans="1:3" x14ac:dyDescent="0.2">
      <c r="A6778" s="32"/>
      <c r="C6778" s="39"/>
    </row>
    <row r="6779" spans="1:3" x14ac:dyDescent="0.2">
      <c r="A6779" s="32"/>
      <c r="C6779" s="39"/>
    </row>
    <row r="6780" spans="1:3" x14ac:dyDescent="0.2">
      <c r="A6780" s="32"/>
      <c r="C6780" s="39"/>
    </row>
    <row r="6781" spans="1:3" x14ac:dyDescent="0.2">
      <c r="A6781" s="32"/>
      <c r="C6781" s="39"/>
    </row>
    <row r="6782" spans="1:3" x14ac:dyDescent="0.2">
      <c r="A6782" s="32"/>
      <c r="C6782" s="39"/>
    </row>
    <row r="6783" spans="1:3" x14ac:dyDescent="0.2">
      <c r="A6783" s="32"/>
      <c r="C6783" s="39"/>
    </row>
    <row r="6784" spans="1:3" x14ac:dyDescent="0.2">
      <c r="A6784" s="32"/>
      <c r="C6784" s="39"/>
    </row>
    <row r="6785" spans="1:3" x14ac:dyDescent="0.2">
      <c r="A6785" s="32"/>
      <c r="C6785" s="39"/>
    </row>
    <row r="6786" spans="1:3" x14ac:dyDescent="0.2">
      <c r="A6786" s="32"/>
      <c r="C6786" s="39"/>
    </row>
    <row r="6787" spans="1:3" x14ac:dyDescent="0.2">
      <c r="A6787" s="32"/>
      <c r="C6787" s="39"/>
    </row>
    <row r="6788" spans="1:3" x14ac:dyDescent="0.2">
      <c r="A6788" s="32"/>
      <c r="C6788" s="39"/>
    </row>
    <row r="6789" spans="1:3" x14ac:dyDescent="0.2">
      <c r="A6789" s="32"/>
      <c r="C6789" s="39"/>
    </row>
    <row r="6790" spans="1:3" x14ac:dyDescent="0.2">
      <c r="A6790" s="32"/>
      <c r="C6790" s="39"/>
    </row>
    <row r="6791" spans="1:3" x14ac:dyDescent="0.2">
      <c r="A6791" s="32"/>
      <c r="C6791" s="39"/>
    </row>
    <row r="6792" spans="1:3" x14ac:dyDescent="0.2">
      <c r="A6792" s="32"/>
      <c r="C6792" s="39"/>
    </row>
    <row r="6793" spans="1:3" x14ac:dyDescent="0.2">
      <c r="A6793" s="32"/>
      <c r="C6793" s="39"/>
    </row>
    <row r="6794" spans="1:3" x14ac:dyDescent="0.2">
      <c r="A6794" s="32"/>
      <c r="C6794" s="39"/>
    </row>
    <row r="6795" spans="1:3" x14ac:dyDescent="0.2">
      <c r="A6795" s="32"/>
      <c r="C6795" s="39"/>
    </row>
    <row r="6796" spans="1:3" x14ac:dyDescent="0.2">
      <c r="A6796" s="32"/>
      <c r="C6796" s="39"/>
    </row>
    <row r="6797" spans="1:3" x14ac:dyDescent="0.2">
      <c r="A6797" s="32"/>
      <c r="C6797" s="39"/>
    </row>
    <row r="6798" spans="1:3" x14ac:dyDescent="0.2">
      <c r="A6798" s="32"/>
      <c r="C6798" s="39"/>
    </row>
    <row r="6799" spans="1:3" x14ac:dyDescent="0.2">
      <c r="A6799" s="32"/>
      <c r="C6799" s="39"/>
    </row>
    <row r="6800" spans="1:3" x14ac:dyDescent="0.2">
      <c r="A6800" s="32"/>
      <c r="C6800" s="39"/>
    </row>
    <row r="6801" spans="1:3" x14ac:dyDescent="0.2">
      <c r="A6801" s="32"/>
      <c r="C6801" s="39"/>
    </row>
    <row r="6802" spans="1:3" x14ac:dyDescent="0.2">
      <c r="A6802" s="32"/>
      <c r="C6802" s="39"/>
    </row>
    <row r="6803" spans="1:3" x14ac:dyDescent="0.2">
      <c r="A6803" s="32"/>
      <c r="C6803" s="39"/>
    </row>
    <row r="6804" spans="1:3" x14ac:dyDescent="0.2">
      <c r="A6804" s="32"/>
      <c r="C6804" s="39"/>
    </row>
    <row r="6805" spans="1:3" x14ac:dyDescent="0.2">
      <c r="A6805" s="32"/>
      <c r="C6805" s="39"/>
    </row>
    <row r="6806" spans="1:3" x14ac:dyDescent="0.2">
      <c r="A6806" s="32"/>
      <c r="C6806" s="39"/>
    </row>
    <row r="6807" spans="1:3" x14ac:dyDescent="0.2">
      <c r="A6807" s="32"/>
      <c r="C6807" s="39"/>
    </row>
    <row r="6808" spans="1:3" x14ac:dyDescent="0.2">
      <c r="A6808" s="32"/>
      <c r="C6808" s="39"/>
    </row>
    <row r="6809" spans="1:3" x14ac:dyDescent="0.2">
      <c r="A6809" s="32"/>
      <c r="C6809" s="39"/>
    </row>
    <row r="6810" spans="1:3" x14ac:dyDescent="0.2">
      <c r="A6810" s="32"/>
      <c r="C6810" s="39"/>
    </row>
    <row r="6811" spans="1:3" x14ac:dyDescent="0.2">
      <c r="A6811" s="32"/>
      <c r="C6811" s="39"/>
    </row>
    <row r="6812" spans="1:3" x14ac:dyDescent="0.2">
      <c r="A6812" s="32"/>
      <c r="C6812" s="39"/>
    </row>
    <row r="6813" spans="1:3" x14ac:dyDescent="0.2">
      <c r="A6813" s="32"/>
      <c r="C6813" s="39"/>
    </row>
    <row r="6814" spans="1:3" x14ac:dyDescent="0.2">
      <c r="A6814" s="32"/>
      <c r="C6814" s="39"/>
    </row>
    <row r="6815" spans="1:3" x14ac:dyDescent="0.2">
      <c r="A6815" s="32"/>
      <c r="C6815" s="39"/>
    </row>
    <row r="6816" spans="1:3" x14ac:dyDescent="0.2">
      <c r="A6816" s="32"/>
      <c r="C6816" s="39"/>
    </row>
    <row r="6817" spans="1:3" x14ac:dyDescent="0.2">
      <c r="A6817" s="32"/>
      <c r="C6817" s="39"/>
    </row>
    <row r="6818" spans="1:3" x14ac:dyDescent="0.2">
      <c r="A6818" s="32"/>
      <c r="C6818" s="39"/>
    </row>
    <row r="6819" spans="1:3" x14ac:dyDescent="0.2">
      <c r="A6819" s="32"/>
      <c r="C6819" s="39"/>
    </row>
    <row r="6820" spans="1:3" x14ac:dyDescent="0.2">
      <c r="A6820" s="32"/>
      <c r="C6820" s="39"/>
    </row>
    <row r="6821" spans="1:3" x14ac:dyDescent="0.2">
      <c r="A6821" s="32"/>
      <c r="C6821" s="39"/>
    </row>
    <row r="6822" spans="1:3" x14ac:dyDescent="0.2">
      <c r="A6822" s="32"/>
      <c r="C6822" s="39"/>
    </row>
    <row r="6823" spans="1:3" x14ac:dyDescent="0.2">
      <c r="A6823" s="32"/>
      <c r="C6823" s="39"/>
    </row>
    <row r="6824" spans="1:3" x14ac:dyDescent="0.2">
      <c r="A6824" s="32"/>
      <c r="C6824" s="39"/>
    </row>
    <row r="6825" spans="1:3" x14ac:dyDescent="0.2">
      <c r="A6825" s="32"/>
      <c r="C6825" s="39"/>
    </row>
    <row r="6826" spans="1:3" x14ac:dyDescent="0.2">
      <c r="A6826" s="32"/>
      <c r="C6826" s="39"/>
    </row>
    <row r="6827" spans="1:3" x14ac:dyDescent="0.2">
      <c r="A6827" s="32"/>
      <c r="C6827" s="39"/>
    </row>
    <row r="6828" spans="1:3" x14ac:dyDescent="0.2">
      <c r="A6828" s="32"/>
      <c r="C6828" s="39"/>
    </row>
    <row r="6829" spans="1:3" x14ac:dyDescent="0.2">
      <c r="A6829" s="32"/>
      <c r="C6829" s="39"/>
    </row>
    <row r="6830" spans="1:3" x14ac:dyDescent="0.2">
      <c r="A6830" s="32"/>
      <c r="C6830" s="39"/>
    </row>
    <row r="6831" spans="1:3" x14ac:dyDescent="0.2">
      <c r="A6831" s="32"/>
      <c r="C6831" s="39"/>
    </row>
    <row r="6832" spans="1:3" x14ac:dyDescent="0.2">
      <c r="A6832" s="32"/>
      <c r="C6832" s="39"/>
    </row>
    <row r="6833" spans="1:3" x14ac:dyDescent="0.2">
      <c r="A6833" s="32"/>
      <c r="C6833" s="39"/>
    </row>
    <row r="6834" spans="1:3" x14ac:dyDescent="0.2">
      <c r="A6834" s="32"/>
      <c r="C6834" s="39"/>
    </row>
    <row r="6835" spans="1:3" x14ac:dyDescent="0.2">
      <c r="A6835" s="32"/>
      <c r="C6835" s="39"/>
    </row>
    <row r="6836" spans="1:3" x14ac:dyDescent="0.2">
      <c r="A6836" s="32"/>
      <c r="C6836" s="39"/>
    </row>
    <row r="6837" spans="1:3" x14ac:dyDescent="0.2">
      <c r="A6837" s="32"/>
      <c r="C6837" s="39"/>
    </row>
    <row r="6838" spans="1:3" x14ac:dyDescent="0.2">
      <c r="A6838" s="32"/>
      <c r="C6838" s="39"/>
    </row>
    <row r="6839" spans="1:3" x14ac:dyDescent="0.2">
      <c r="A6839" s="32"/>
      <c r="C6839" s="39"/>
    </row>
    <row r="6840" spans="1:3" x14ac:dyDescent="0.2">
      <c r="A6840" s="32"/>
      <c r="C6840" s="39"/>
    </row>
    <row r="6841" spans="1:3" x14ac:dyDescent="0.2">
      <c r="A6841" s="32"/>
      <c r="C6841" s="39"/>
    </row>
    <row r="6842" spans="1:3" x14ac:dyDescent="0.2">
      <c r="A6842" s="32"/>
      <c r="C6842" s="39"/>
    </row>
    <row r="6843" spans="1:3" x14ac:dyDescent="0.2">
      <c r="A6843" s="32"/>
      <c r="C6843" s="39"/>
    </row>
    <row r="6844" spans="1:3" x14ac:dyDescent="0.2">
      <c r="A6844" s="32"/>
      <c r="C6844" s="39"/>
    </row>
    <row r="6845" spans="1:3" x14ac:dyDescent="0.2">
      <c r="A6845" s="32"/>
      <c r="C6845" s="39"/>
    </row>
    <row r="6846" spans="1:3" x14ac:dyDescent="0.2">
      <c r="A6846" s="32"/>
      <c r="C6846" s="39"/>
    </row>
    <row r="6847" spans="1:3" x14ac:dyDescent="0.2">
      <c r="A6847" s="32"/>
      <c r="C6847" s="39"/>
    </row>
    <row r="6848" spans="1:3" x14ac:dyDescent="0.2">
      <c r="A6848" s="32"/>
      <c r="C6848" s="39"/>
    </row>
    <row r="6849" spans="1:3" x14ac:dyDescent="0.2">
      <c r="A6849" s="32"/>
      <c r="C6849" s="39"/>
    </row>
    <row r="6850" spans="1:3" x14ac:dyDescent="0.2">
      <c r="A6850" s="32"/>
      <c r="C6850" s="39"/>
    </row>
    <row r="6851" spans="1:3" x14ac:dyDescent="0.2">
      <c r="A6851" s="32"/>
      <c r="C6851" s="39"/>
    </row>
    <row r="6852" spans="1:3" x14ac:dyDescent="0.2">
      <c r="A6852" s="32"/>
      <c r="C6852" s="39"/>
    </row>
    <row r="6853" spans="1:3" x14ac:dyDescent="0.2">
      <c r="A6853" s="32"/>
      <c r="C6853" s="39"/>
    </row>
    <row r="6854" spans="1:3" x14ac:dyDescent="0.2">
      <c r="A6854" s="32"/>
      <c r="C6854" s="39"/>
    </row>
    <row r="6855" spans="1:3" x14ac:dyDescent="0.2">
      <c r="A6855" s="32"/>
      <c r="C6855" s="39"/>
    </row>
    <row r="6856" spans="1:3" x14ac:dyDescent="0.2">
      <c r="A6856" s="32"/>
      <c r="C6856" s="39"/>
    </row>
    <row r="6857" spans="1:3" x14ac:dyDescent="0.2">
      <c r="A6857" s="32"/>
      <c r="C6857" s="39"/>
    </row>
    <row r="6858" spans="1:3" x14ac:dyDescent="0.2">
      <c r="A6858" s="32"/>
      <c r="C6858" s="39"/>
    </row>
    <row r="6859" spans="1:3" x14ac:dyDescent="0.2">
      <c r="A6859" s="32"/>
      <c r="C6859" s="39"/>
    </row>
    <row r="6860" spans="1:3" x14ac:dyDescent="0.2">
      <c r="A6860" s="32"/>
      <c r="C6860" s="39"/>
    </row>
    <row r="6861" spans="1:3" x14ac:dyDescent="0.2">
      <c r="A6861" s="32"/>
      <c r="C6861" s="39"/>
    </row>
    <row r="6862" spans="1:3" x14ac:dyDescent="0.2">
      <c r="A6862" s="32"/>
      <c r="C6862" s="39"/>
    </row>
    <row r="6863" spans="1:3" x14ac:dyDescent="0.2">
      <c r="A6863" s="32"/>
      <c r="C6863" s="39"/>
    </row>
    <row r="6864" spans="1:3" x14ac:dyDescent="0.2">
      <c r="A6864" s="32"/>
      <c r="C6864" s="39"/>
    </row>
    <row r="6865" spans="1:3" x14ac:dyDescent="0.2">
      <c r="A6865" s="32"/>
      <c r="C6865" s="39"/>
    </row>
    <row r="6866" spans="1:3" x14ac:dyDescent="0.2">
      <c r="A6866" s="32"/>
      <c r="C6866" s="39"/>
    </row>
    <row r="6867" spans="1:3" x14ac:dyDescent="0.2">
      <c r="A6867" s="32"/>
      <c r="C6867" s="39"/>
    </row>
    <row r="6868" spans="1:3" x14ac:dyDescent="0.2">
      <c r="A6868" s="32"/>
      <c r="C6868" s="39"/>
    </row>
    <row r="6869" spans="1:3" x14ac:dyDescent="0.2">
      <c r="A6869" s="32"/>
      <c r="C6869" s="39"/>
    </row>
    <row r="6870" spans="1:3" x14ac:dyDescent="0.2">
      <c r="A6870" s="32"/>
      <c r="C6870" s="39"/>
    </row>
    <row r="6871" spans="1:3" x14ac:dyDescent="0.2">
      <c r="A6871" s="32"/>
      <c r="C6871" s="39"/>
    </row>
    <row r="6872" spans="1:3" x14ac:dyDescent="0.2">
      <c r="A6872" s="32"/>
      <c r="C6872" s="39"/>
    </row>
    <row r="6873" spans="1:3" x14ac:dyDescent="0.2">
      <c r="A6873" s="32"/>
      <c r="C6873" s="39"/>
    </row>
    <row r="6874" spans="1:3" x14ac:dyDescent="0.2">
      <c r="A6874" s="32"/>
      <c r="C6874" s="39"/>
    </row>
    <row r="6875" spans="1:3" x14ac:dyDescent="0.2">
      <c r="A6875" s="32"/>
      <c r="C6875" s="39"/>
    </row>
    <row r="6876" spans="1:3" x14ac:dyDescent="0.2">
      <c r="A6876" s="32"/>
      <c r="C6876" s="39"/>
    </row>
    <row r="6877" spans="1:3" x14ac:dyDescent="0.2">
      <c r="A6877" s="32"/>
      <c r="C6877" s="39"/>
    </row>
    <row r="6878" spans="1:3" x14ac:dyDescent="0.2">
      <c r="A6878" s="32"/>
      <c r="C6878" s="39"/>
    </row>
    <row r="6879" spans="1:3" x14ac:dyDescent="0.2">
      <c r="A6879" s="32"/>
      <c r="C6879" s="39"/>
    </row>
    <row r="6880" spans="1:3" x14ac:dyDescent="0.2">
      <c r="A6880" s="32"/>
      <c r="C6880" s="39"/>
    </row>
    <row r="6881" spans="1:3" x14ac:dyDescent="0.2">
      <c r="A6881" s="32"/>
      <c r="C6881" s="39"/>
    </row>
    <row r="6882" spans="1:3" x14ac:dyDescent="0.2">
      <c r="A6882" s="32"/>
      <c r="C6882" s="39"/>
    </row>
    <row r="6883" spans="1:3" x14ac:dyDescent="0.2">
      <c r="A6883" s="32"/>
      <c r="C6883" s="39"/>
    </row>
    <row r="6884" spans="1:3" x14ac:dyDescent="0.2">
      <c r="A6884" s="32"/>
      <c r="C6884" s="39"/>
    </row>
    <row r="6885" spans="1:3" x14ac:dyDescent="0.2">
      <c r="A6885" s="32"/>
      <c r="C6885" s="39"/>
    </row>
    <row r="6886" spans="1:3" x14ac:dyDescent="0.2">
      <c r="A6886" s="32"/>
      <c r="C6886" s="39"/>
    </row>
    <row r="6887" spans="1:3" x14ac:dyDescent="0.2">
      <c r="A6887" s="32"/>
      <c r="C6887" s="39"/>
    </row>
    <row r="6888" spans="1:3" x14ac:dyDescent="0.2">
      <c r="A6888" s="32"/>
      <c r="C6888" s="39"/>
    </row>
    <row r="6889" spans="1:3" x14ac:dyDescent="0.2">
      <c r="A6889" s="32"/>
      <c r="C6889" s="39"/>
    </row>
    <row r="6890" spans="1:3" x14ac:dyDescent="0.2">
      <c r="A6890" s="32"/>
      <c r="C6890" s="39"/>
    </row>
    <row r="6891" spans="1:3" x14ac:dyDescent="0.2">
      <c r="A6891" s="32"/>
      <c r="C6891" s="39"/>
    </row>
    <row r="6892" spans="1:3" x14ac:dyDescent="0.2">
      <c r="A6892" s="32"/>
      <c r="C6892" s="39"/>
    </row>
    <row r="6893" spans="1:3" x14ac:dyDescent="0.2">
      <c r="A6893" s="32"/>
      <c r="C6893" s="39"/>
    </row>
    <row r="6894" spans="1:3" x14ac:dyDescent="0.2">
      <c r="A6894" s="32"/>
      <c r="C6894" s="39"/>
    </row>
    <row r="6895" spans="1:3" x14ac:dyDescent="0.2">
      <c r="A6895" s="32"/>
      <c r="C6895" s="39"/>
    </row>
    <row r="6896" spans="1:3" x14ac:dyDescent="0.2">
      <c r="A6896" s="32"/>
      <c r="C6896" s="39"/>
    </row>
    <row r="6897" spans="1:3" x14ac:dyDescent="0.2">
      <c r="A6897" s="32"/>
      <c r="C6897" s="39"/>
    </row>
    <row r="6898" spans="1:3" x14ac:dyDescent="0.2">
      <c r="A6898" s="32"/>
      <c r="C6898" s="39"/>
    </row>
    <row r="6899" spans="1:3" x14ac:dyDescent="0.2">
      <c r="A6899" s="32"/>
      <c r="C6899" s="39"/>
    </row>
    <row r="6900" spans="1:3" x14ac:dyDescent="0.2">
      <c r="A6900" s="32"/>
      <c r="C6900" s="39"/>
    </row>
    <row r="6901" spans="1:3" x14ac:dyDescent="0.2">
      <c r="A6901" s="32"/>
      <c r="C6901" s="39"/>
    </row>
    <row r="6902" spans="1:3" x14ac:dyDescent="0.2">
      <c r="A6902" s="32"/>
      <c r="C6902" s="39"/>
    </row>
    <row r="6903" spans="1:3" x14ac:dyDescent="0.2">
      <c r="A6903" s="32"/>
      <c r="C6903" s="39"/>
    </row>
    <row r="6904" spans="1:3" x14ac:dyDescent="0.2">
      <c r="A6904" s="32"/>
      <c r="C6904" s="39"/>
    </row>
    <row r="6905" spans="1:3" x14ac:dyDescent="0.2">
      <c r="A6905" s="32"/>
      <c r="C6905" s="39"/>
    </row>
    <row r="6906" spans="1:3" x14ac:dyDescent="0.2">
      <c r="A6906" s="32"/>
      <c r="C6906" s="39"/>
    </row>
    <row r="6907" spans="1:3" x14ac:dyDescent="0.2">
      <c r="A6907" s="32"/>
      <c r="C6907" s="39"/>
    </row>
    <row r="6908" spans="1:3" x14ac:dyDescent="0.2">
      <c r="A6908" s="32"/>
      <c r="C6908" s="39"/>
    </row>
    <row r="6909" spans="1:3" x14ac:dyDescent="0.2">
      <c r="A6909" s="32"/>
      <c r="C6909" s="39"/>
    </row>
    <row r="6910" spans="1:3" x14ac:dyDescent="0.2">
      <c r="A6910" s="32"/>
      <c r="C6910" s="39"/>
    </row>
    <row r="6911" spans="1:3" x14ac:dyDescent="0.2">
      <c r="A6911" s="32"/>
      <c r="C6911" s="39"/>
    </row>
    <row r="6912" spans="1:3" x14ac:dyDescent="0.2">
      <c r="A6912" s="32"/>
      <c r="C6912" s="39"/>
    </row>
    <row r="6913" spans="1:3" x14ac:dyDescent="0.2">
      <c r="A6913" s="32"/>
      <c r="C6913" s="39"/>
    </row>
    <row r="6914" spans="1:3" x14ac:dyDescent="0.2">
      <c r="A6914" s="32"/>
      <c r="C6914" s="39"/>
    </row>
    <row r="6915" spans="1:3" x14ac:dyDescent="0.2">
      <c r="A6915" s="32"/>
      <c r="C6915" s="39"/>
    </row>
    <row r="6916" spans="1:3" x14ac:dyDescent="0.2">
      <c r="A6916" s="32"/>
      <c r="C6916" s="39"/>
    </row>
    <row r="6917" spans="1:3" x14ac:dyDescent="0.2">
      <c r="A6917" s="32"/>
      <c r="C6917" s="39"/>
    </row>
    <row r="6918" spans="1:3" x14ac:dyDescent="0.2">
      <c r="A6918" s="32"/>
      <c r="C6918" s="39"/>
    </row>
    <row r="6919" spans="1:3" x14ac:dyDescent="0.2">
      <c r="A6919" s="32"/>
      <c r="C6919" s="39"/>
    </row>
    <row r="6920" spans="1:3" x14ac:dyDescent="0.2">
      <c r="A6920" s="32"/>
      <c r="C6920" s="39"/>
    </row>
    <row r="6921" spans="1:3" x14ac:dyDescent="0.2">
      <c r="A6921" s="32"/>
      <c r="C6921" s="39"/>
    </row>
    <row r="6922" spans="1:3" x14ac:dyDescent="0.2">
      <c r="A6922" s="32"/>
      <c r="C6922" s="39"/>
    </row>
    <row r="6923" spans="1:3" x14ac:dyDescent="0.2">
      <c r="A6923" s="32"/>
      <c r="C6923" s="39"/>
    </row>
    <row r="6924" spans="1:3" x14ac:dyDescent="0.2">
      <c r="A6924" s="32"/>
      <c r="C6924" s="39"/>
    </row>
    <row r="6925" spans="1:3" x14ac:dyDescent="0.2">
      <c r="A6925" s="32"/>
      <c r="C6925" s="39"/>
    </row>
    <row r="6926" spans="1:3" x14ac:dyDescent="0.2">
      <c r="A6926" s="32"/>
      <c r="C6926" s="39"/>
    </row>
    <row r="6927" spans="1:3" x14ac:dyDescent="0.2">
      <c r="A6927" s="32"/>
      <c r="C6927" s="39"/>
    </row>
    <row r="6928" spans="1:3" x14ac:dyDescent="0.2">
      <c r="A6928" s="32"/>
      <c r="C6928" s="39"/>
    </row>
    <row r="6929" spans="1:3" x14ac:dyDescent="0.2">
      <c r="A6929" s="32"/>
      <c r="C6929" s="39"/>
    </row>
    <row r="6930" spans="1:3" x14ac:dyDescent="0.2">
      <c r="A6930" s="32"/>
      <c r="C6930" s="39"/>
    </row>
    <row r="6931" spans="1:3" x14ac:dyDescent="0.2">
      <c r="A6931" s="32"/>
      <c r="C6931" s="39"/>
    </row>
    <row r="6932" spans="1:3" x14ac:dyDescent="0.2">
      <c r="A6932" s="32"/>
      <c r="C6932" s="39"/>
    </row>
    <row r="6933" spans="1:3" x14ac:dyDescent="0.2">
      <c r="A6933" s="32"/>
      <c r="C6933" s="39"/>
    </row>
    <row r="6934" spans="1:3" x14ac:dyDescent="0.2">
      <c r="A6934" s="32"/>
      <c r="C6934" s="39"/>
    </row>
    <row r="6935" spans="1:3" x14ac:dyDescent="0.2">
      <c r="A6935" s="32"/>
      <c r="C6935" s="39"/>
    </row>
    <row r="6936" spans="1:3" x14ac:dyDescent="0.2">
      <c r="A6936" s="32"/>
      <c r="C6936" s="39"/>
    </row>
    <row r="6937" spans="1:3" x14ac:dyDescent="0.2">
      <c r="A6937" s="32"/>
      <c r="C6937" s="39"/>
    </row>
    <row r="6938" spans="1:3" x14ac:dyDescent="0.2">
      <c r="A6938" s="32"/>
      <c r="C6938" s="39"/>
    </row>
    <row r="6939" spans="1:3" x14ac:dyDescent="0.2">
      <c r="A6939" s="32"/>
      <c r="C6939" s="39"/>
    </row>
    <row r="6940" spans="1:3" x14ac:dyDescent="0.2">
      <c r="A6940" s="32"/>
      <c r="C6940" s="39"/>
    </row>
    <row r="6941" spans="1:3" x14ac:dyDescent="0.2">
      <c r="A6941" s="32"/>
      <c r="C6941" s="39"/>
    </row>
    <row r="6942" spans="1:3" x14ac:dyDescent="0.2">
      <c r="A6942" s="32"/>
      <c r="C6942" s="39"/>
    </row>
    <row r="6943" spans="1:3" x14ac:dyDescent="0.2">
      <c r="A6943" s="32"/>
      <c r="C6943" s="39"/>
    </row>
    <row r="6944" spans="1:3" x14ac:dyDescent="0.2">
      <c r="A6944" s="32"/>
      <c r="C6944" s="39"/>
    </row>
    <row r="6945" spans="1:3" x14ac:dyDescent="0.2">
      <c r="A6945" s="32"/>
      <c r="C6945" s="39"/>
    </row>
    <row r="6946" spans="1:3" x14ac:dyDescent="0.2">
      <c r="A6946" s="32"/>
      <c r="C6946" s="39"/>
    </row>
    <row r="6947" spans="1:3" x14ac:dyDescent="0.2">
      <c r="A6947" s="32"/>
      <c r="C6947" s="39"/>
    </row>
    <row r="6948" spans="1:3" x14ac:dyDescent="0.2">
      <c r="A6948" s="32"/>
      <c r="C6948" s="39"/>
    </row>
    <row r="6949" spans="1:3" x14ac:dyDescent="0.2">
      <c r="A6949" s="32"/>
      <c r="C6949" s="39"/>
    </row>
    <row r="6950" spans="1:3" x14ac:dyDescent="0.2">
      <c r="A6950" s="32"/>
      <c r="C6950" s="39"/>
    </row>
    <row r="6951" spans="1:3" x14ac:dyDescent="0.2">
      <c r="A6951" s="32"/>
      <c r="C6951" s="39"/>
    </row>
    <row r="6952" spans="1:3" x14ac:dyDescent="0.2">
      <c r="A6952" s="32"/>
      <c r="C6952" s="39"/>
    </row>
    <row r="6953" spans="1:3" x14ac:dyDescent="0.2">
      <c r="A6953" s="32"/>
      <c r="C6953" s="39"/>
    </row>
    <row r="6954" spans="1:3" x14ac:dyDescent="0.2">
      <c r="A6954" s="32"/>
      <c r="C6954" s="39"/>
    </row>
    <row r="6955" spans="1:3" x14ac:dyDescent="0.2">
      <c r="A6955" s="32"/>
      <c r="C6955" s="39"/>
    </row>
    <row r="6956" spans="1:3" x14ac:dyDescent="0.2">
      <c r="A6956" s="32"/>
      <c r="C6956" s="39"/>
    </row>
    <row r="6957" spans="1:3" x14ac:dyDescent="0.2">
      <c r="A6957" s="32"/>
      <c r="C6957" s="39"/>
    </row>
    <row r="6958" spans="1:3" x14ac:dyDescent="0.2">
      <c r="A6958" s="32"/>
      <c r="C6958" s="39"/>
    </row>
    <row r="6959" spans="1:3" x14ac:dyDescent="0.2">
      <c r="A6959" s="32"/>
      <c r="C6959" s="39"/>
    </row>
    <row r="6960" spans="1:3" x14ac:dyDescent="0.2">
      <c r="A6960" s="32"/>
      <c r="C6960" s="39"/>
    </row>
    <row r="6961" spans="1:3" x14ac:dyDescent="0.2">
      <c r="A6961" s="32"/>
      <c r="C6961" s="39"/>
    </row>
    <row r="6962" spans="1:3" x14ac:dyDescent="0.2">
      <c r="A6962" s="32"/>
      <c r="C6962" s="39"/>
    </row>
    <row r="6963" spans="1:3" x14ac:dyDescent="0.2">
      <c r="A6963" s="32"/>
      <c r="C6963" s="39"/>
    </row>
    <row r="6964" spans="1:3" x14ac:dyDescent="0.2">
      <c r="A6964" s="32"/>
      <c r="C6964" s="39"/>
    </row>
    <row r="6965" spans="1:3" x14ac:dyDescent="0.2">
      <c r="A6965" s="32"/>
      <c r="C6965" s="39"/>
    </row>
    <row r="6966" spans="1:3" x14ac:dyDescent="0.2">
      <c r="A6966" s="32"/>
      <c r="C6966" s="39"/>
    </row>
    <row r="6967" spans="1:3" x14ac:dyDescent="0.2">
      <c r="A6967" s="32"/>
      <c r="C6967" s="39"/>
    </row>
    <row r="6968" spans="1:3" x14ac:dyDescent="0.2">
      <c r="A6968" s="32"/>
      <c r="C6968" s="39"/>
    </row>
    <row r="6969" spans="1:3" x14ac:dyDescent="0.2">
      <c r="A6969" s="32"/>
      <c r="C6969" s="39"/>
    </row>
    <row r="6970" spans="1:3" x14ac:dyDescent="0.2">
      <c r="A6970" s="32"/>
      <c r="C6970" s="39"/>
    </row>
    <row r="6971" spans="1:3" x14ac:dyDescent="0.2">
      <c r="A6971" s="32"/>
      <c r="C6971" s="39"/>
    </row>
    <row r="6972" spans="1:3" x14ac:dyDescent="0.2">
      <c r="A6972" s="32"/>
      <c r="C6972" s="39"/>
    </row>
    <row r="6973" spans="1:3" x14ac:dyDescent="0.2">
      <c r="A6973" s="32"/>
      <c r="C6973" s="39"/>
    </row>
    <row r="6974" spans="1:3" x14ac:dyDescent="0.2">
      <c r="A6974" s="32"/>
      <c r="C6974" s="39"/>
    </row>
    <row r="6975" spans="1:3" x14ac:dyDescent="0.2">
      <c r="A6975" s="32"/>
      <c r="C6975" s="39"/>
    </row>
    <row r="6976" spans="1:3" x14ac:dyDescent="0.2">
      <c r="A6976" s="32"/>
      <c r="C6976" s="39"/>
    </row>
    <row r="6977" spans="1:3" x14ac:dyDescent="0.2">
      <c r="A6977" s="32"/>
      <c r="C6977" s="39"/>
    </row>
    <row r="6978" spans="1:3" x14ac:dyDescent="0.2">
      <c r="A6978" s="32"/>
      <c r="C6978" s="39"/>
    </row>
    <row r="6979" spans="1:3" x14ac:dyDescent="0.2">
      <c r="A6979" s="32"/>
      <c r="C6979" s="39"/>
    </row>
    <row r="6980" spans="1:3" x14ac:dyDescent="0.2">
      <c r="A6980" s="32"/>
      <c r="C6980" s="39"/>
    </row>
    <row r="6981" spans="1:3" x14ac:dyDescent="0.2">
      <c r="A6981" s="32"/>
      <c r="C6981" s="39"/>
    </row>
    <row r="6982" spans="1:3" x14ac:dyDescent="0.2">
      <c r="A6982" s="32"/>
      <c r="C6982" s="39"/>
    </row>
    <row r="6983" spans="1:3" x14ac:dyDescent="0.2">
      <c r="A6983" s="32"/>
      <c r="C6983" s="39"/>
    </row>
    <row r="6984" spans="1:3" x14ac:dyDescent="0.2">
      <c r="A6984" s="32"/>
      <c r="C6984" s="39"/>
    </row>
    <row r="6985" spans="1:3" x14ac:dyDescent="0.2">
      <c r="A6985" s="32"/>
      <c r="C6985" s="39"/>
    </row>
    <row r="6986" spans="1:3" x14ac:dyDescent="0.2">
      <c r="A6986" s="32"/>
      <c r="C6986" s="39"/>
    </row>
    <row r="6987" spans="1:3" x14ac:dyDescent="0.2">
      <c r="A6987" s="32"/>
      <c r="C6987" s="39"/>
    </row>
    <row r="6988" spans="1:3" x14ac:dyDescent="0.2">
      <c r="A6988" s="32"/>
      <c r="C6988" s="39"/>
    </row>
    <row r="6989" spans="1:3" x14ac:dyDescent="0.2">
      <c r="A6989" s="32"/>
      <c r="C6989" s="39"/>
    </row>
    <row r="6990" spans="1:3" x14ac:dyDescent="0.2">
      <c r="A6990" s="32"/>
      <c r="C6990" s="39"/>
    </row>
    <row r="6991" spans="1:3" x14ac:dyDescent="0.2">
      <c r="A6991" s="32"/>
      <c r="C6991" s="39"/>
    </row>
    <row r="6992" spans="1:3" x14ac:dyDescent="0.2">
      <c r="A6992" s="32"/>
      <c r="C6992" s="39"/>
    </row>
    <row r="6993" spans="1:3" x14ac:dyDescent="0.2">
      <c r="A6993" s="32"/>
      <c r="C6993" s="39"/>
    </row>
    <row r="6994" spans="1:3" x14ac:dyDescent="0.2">
      <c r="A6994" s="32"/>
      <c r="C6994" s="39"/>
    </row>
    <row r="6995" spans="1:3" x14ac:dyDescent="0.2">
      <c r="A6995" s="32"/>
      <c r="C6995" s="39"/>
    </row>
    <row r="6996" spans="1:3" x14ac:dyDescent="0.2">
      <c r="A6996" s="32"/>
      <c r="C6996" s="39"/>
    </row>
    <row r="6997" spans="1:3" x14ac:dyDescent="0.2">
      <c r="A6997" s="32"/>
      <c r="C6997" s="39"/>
    </row>
    <row r="6998" spans="1:3" x14ac:dyDescent="0.2">
      <c r="A6998" s="32"/>
      <c r="C6998" s="39"/>
    </row>
    <row r="6999" spans="1:3" x14ac:dyDescent="0.2">
      <c r="A6999" s="32"/>
      <c r="C6999" s="39"/>
    </row>
    <row r="7000" spans="1:3" x14ac:dyDescent="0.2">
      <c r="A7000" s="32"/>
      <c r="C7000" s="39"/>
    </row>
    <row r="7001" spans="1:3" x14ac:dyDescent="0.2">
      <c r="A7001" s="32"/>
      <c r="C7001" s="39"/>
    </row>
    <row r="7002" spans="1:3" x14ac:dyDescent="0.2">
      <c r="A7002" s="32"/>
      <c r="C7002" s="39"/>
    </row>
    <row r="7003" spans="1:3" x14ac:dyDescent="0.2">
      <c r="A7003" s="32"/>
      <c r="C7003" s="39"/>
    </row>
    <row r="7004" spans="1:3" x14ac:dyDescent="0.2">
      <c r="A7004" s="32"/>
      <c r="C7004" s="39"/>
    </row>
    <row r="7005" spans="1:3" x14ac:dyDescent="0.2">
      <c r="A7005" s="32"/>
      <c r="C7005" s="39"/>
    </row>
    <row r="7006" spans="1:3" x14ac:dyDescent="0.2">
      <c r="A7006" s="32"/>
      <c r="C7006" s="39"/>
    </row>
    <row r="7007" spans="1:3" x14ac:dyDescent="0.2">
      <c r="A7007" s="32"/>
      <c r="C7007" s="39"/>
    </row>
    <row r="7008" spans="1:3" x14ac:dyDescent="0.2">
      <c r="A7008" s="32"/>
      <c r="C7008" s="39"/>
    </row>
    <row r="7009" spans="1:3" x14ac:dyDescent="0.2">
      <c r="A7009" s="32"/>
      <c r="C7009" s="39"/>
    </row>
    <row r="7010" spans="1:3" x14ac:dyDescent="0.2">
      <c r="A7010" s="32"/>
      <c r="C7010" s="39"/>
    </row>
    <row r="7011" spans="1:3" x14ac:dyDescent="0.2">
      <c r="A7011" s="32"/>
      <c r="C7011" s="39"/>
    </row>
    <row r="7012" spans="1:3" x14ac:dyDescent="0.2">
      <c r="A7012" s="32"/>
      <c r="C7012" s="39"/>
    </row>
    <row r="7013" spans="1:3" x14ac:dyDescent="0.2">
      <c r="A7013" s="32"/>
      <c r="C7013" s="39"/>
    </row>
    <row r="7014" spans="1:3" x14ac:dyDescent="0.2">
      <c r="A7014" s="32"/>
      <c r="C7014" s="39"/>
    </row>
    <row r="7015" spans="1:3" x14ac:dyDescent="0.2">
      <c r="A7015" s="32"/>
      <c r="C7015" s="39"/>
    </row>
    <row r="7016" spans="1:3" x14ac:dyDescent="0.2">
      <c r="A7016" s="32"/>
      <c r="C7016" s="39"/>
    </row>
    <row r="7017" spans="1:3" x14ac:dyDescent="0.2">
      <c r="A7017" s="32"/>
      <c r="C7017" s="39"/>
    </row>
    <row r="7018" spans="1:3" x14ac:dyDescent="0.2">
      <c r="A7018" s="32"/>
      <c r="C7018" s="39"/>
    </row>
    <row r="7019" spans="1:3" x14ac:dyDescent="0.2">
      <c r="A7019" s="32"/>
      <c r="C7019" s="39"/>
    </row>
    <row r="7020" spans="1:3" x14ac:dyDescent="0.2">
      <c r="A7020" s="32"/>
      <c r="C7020" s="39"/>
    </row>
    <row r="7021" spans="1:3" x14ac:dyDescent="0.2">
      <c r="A7021" s="32"/>
      <c r="C7021" s="39"/>
    </row>
    <row r="7022" spans="1:3" x14ac:dyDescent="0.2">
      <c r="A7022" s="32"/>
      <c r="C7022" s="39"/>
    </row>
    <row r="7023" spans="1:3" x14ac:dyDescent="0.2">
      <c r="A7023" s="32"/>
      <c r="C7023" s="39"/>
    </row>
    <row r="7024" spans="1:3" x14ac:dyDescent="0.2">
      <c r="A7024" s="32"/>
      <c r="C7024" s="39"/>
    </row>
    <row r="7025" spans="1:3" x14ac:dyDescent="0.2">
      <c r="A7025" s="32"/>
      <c r="C7025" s="39"/>
    </row>
    <row r="7026" spans="1:3" x14ac:dyDescent="0.2">
      <c r="A7026" s="32"/>
      <c r="C7026" s="39"/>
    </row>
    <row r="7027" spans="1:3" x14ac:dyDescent="0.2">
      <c r="A7027" s="32"/>
      <c r="C7027" s="39"/>
    </row>
    <row r="7028" spans="1:3" x14ac:dyDescent="0.2">
      <c r="A7028" s="32"/>
      <c r="C7028" s="39"/>
    </row>
    <row r="7029" spans="1:3" x14ac:dyDescent="0.2">
      <c r="A7029" s="32"/>
      <c r="C7029" s="39"/>
    </row>
    <row r="7030" spans="1:3" x14ac:dyDescent="0.2">
      <c r="A7030" s="32"/>
      <c r="C7030" s="39"/>
    </row>
    <row r="7031" spans="1:3" x14ac:dyDescent="0.2">
      <c r="A7031" s="32"/>
      <c r="C7031" s="39"/>
    </row>
    <row r="7032" spans="1:3" x14ac:dyDescent="0.2">
      <c r="A7032" s="32"/>
      <c r="C7032" s="39"/>
    </row>
    <row r="7033" spans="1:3" x14ac:dyDescent="0.2">
      <c r="A7033" s="32"/>
      <c r="C7033" s="39"/>
    </row>
    <row r="7034" spans="1:3" x14ac:dyDescent="0.2">
      <c r="A7034" s="32"/>
      <c r="C7034" s="39"/>
    </row>
    <row r="7035" spans="1:3" x14ac:dyDescent="0.2">
      <c r="A7035" s="32"/>
      <c r="C7035" s="39"/>
    </row>
    <row r="7036" spans="1:3" x14ac:dyDescent="0.2">
      <c r="A7036" s="32"/>
      <c r="C7036" s="39"/>
    </row>
    <row r="7037" spans="1:3" x14ac:dyDescent="0.2">
      <c r="A7037" s="32"/>
      <c r="C7037" s="39"/>
    </row>
    <row r="7038" spans="1:3" x14ac:dyDescent="0.2">
      <c r="A7038" s="32"/>
      <c r="C7038" s="39"/>
    </row>
    <row r="7039" spans="1:3" x14ac:dyDescent="0.2">
      <c r="A7039" s="32"/>
      <c r="C7039" s="39"/>
    </row>
    <row r="7040" spans="1:3" x14ac:dyDescent="0.2">
      <c r="A7040" s="32"/>
      <c r="C7040" s="39"/>
    </row>
    <row r="7041" spans="1:3" x14ac:dyDescent="0.2">
      <c r="A7041" s="32"/>
      <c r="C7041" s="39"/>
    </row>
    <row r="7042" spans="1:3" x14ac:dyDescent="0.2">
      <c r="A7042" s="32"/>
      <c r="C7042" s="39"/>
    </row>
    <row r="7043" spans="1:3" x14ac:dyDescent="0.2">
      <c r="A7043" s="32"/>
      <c r="C7043" s="39"/>
    </row>
    <row r="7044" spans="1:3" x14ac:dyDescent="0.2">
      <c r="A7044" s="32"/>
      <c r="C7044" s="39"/>
    </row>
    <row r="7045" spans="1:3" x14ac:dyDescent="0.2">
      <c r="A7045" s="32"/>
      <c r="C7045" s="39"/>
    </row>
    <row r="7046" spans="1:3" x14ac:dyDescent="0.2">
      <c r="A7046" s="32"/>
      <c r="C7046" s="39"/>
    </row>
    <row r="7047" spans="1:3" x14ac:dyDescent="0.2">
      <c r="A7047" s="32"/>
      <c r="C7047" s="39"/>
    </row>
    <row r="7048" spans="1:3" x14ac:dyDescent="0.2">
      <c r="A7048" s="32"/>
      <c r="C7048" s="39"/>
    </row>
    <row r="7049" spans="1:3" x14ac:dyDescent="0.2">
      <c r="A7049" s="32"/>
      <c r="C7049" s="39"/>
    </row>
    <row r="7050" spans="1:3" x14ac:dyDescent="0.2">
      <c r="A7050" s="32"/>
      <c r="C7050" s="39"/>
    </row>
    <row r="7051" spans="1:3" x14ac:dyDescent="0.2">
      <c r="A7051" s="32"/>
      <c r="C7051" s="39"/>
    </row>
    <row r="7052" spans="1:3" x14ac:dyDescent="0.2">
      <c r="A7052" s="32"/>
      <c r="C7052" s="39"/>
    </row>
    <row r="7053" spans="1:3" x14ac:dyDescent="0.2">
      <c r="A7053" s="32"/>
      <c r="C7053" s="39"/>
    </row>
    <row r="7054" spans="1:3" x14ac:dyDescent="0.2">
      <c r="A7054" s="32"/>
      <c r="C7054" s="39"/>
    </row>
    <row r="7055" spans="1:3" x14ac:dyDescent="0.2">
      <c r="A7055" s="32"/>
      <c r="C7055" s="39"/>
    </row>
    <row r="7056" spans="1:3" x14ac:dyDescent="0.2">
      <c r="A7056" s="32"/>
      <c r="C7056" s="39"/>
    </row>
    <row r="7057" spans="1:3" x14ac:dyDescent="0.2">
      <c r="A7057" s="32"/>
      <c r="C7057" s="39"/>
    </row>
    <row r="7058" spans="1:3" x14ac:dyDescent="0.2">
      <c r="A7058" s="32"/>
      <c r="C7058" s="39"/>
    </row>
    <row r="7059" spans="1:3" x14ac:dyDescent="0.2">
      <c r="A7059" s="32"/>
      <c r="C7059" s="39"/>
    </row>
    <row r="7060" spans="1:3" x14ac:dyDescent="0.2">
      <c r="A7060" s="32"/>
      <c r="C7060" s="39"/>
    </row>
    <row r="7061" spans="1:3" x14ac:dyDescent="0.2">
      <c r="A7061" s="32"/>
      <c r="C7061" s="39"/>
    </row>
    <row r="7062" spans="1:3" x14ac:dyDescent="0.2">
      <c r="A7062" s="32"/>
      <c r="C7062" s="39"/>
    </row>
    <row r="7063" spans="1:3" x14ac:dyDescent="0.2">
      <c r="A7063" s="32"/>
      <c r="C7063" s="39"/>
    </row>
    <row r="7064" spans="1:3" x14ac:dyDescent="0.2">
      <c r="A7064" s="32"/>
      <c r="C7064" s="39"/>
    </row>
    <row r="7065" spans="1:3" x14ac:dyDescent="0.2">
      <c r="A7065" s="32"/>
      <c r="C7065" s="39"/>
    </row>
    <row r="7066" spans="1:3" x14ac:dyDescent="0.2">
      <c r="A7066" s="32"/>
      <c r="C7066" s="39"/>
    </row>
    <row r="7067" spans="1:3" x14ac:dyDescent="0.2">
      <c r="A7067" s="32"/>
      <c r="C7067" s="39"/>
    </row>
    <row r="7068" spans="1:3" x14ac:dyDescent="0.2">
      <c r="A7068" s="32"/>
      <c r="C7068" s="39"/>
    </row>
    <row r="7069" spans="1:3" x14ac:dyDescent="0.2">
      <c r="A7069" s="32"/>
      <c r="C7069" s="39"/>
    </row>
    <row r="7070" spans="1:3" x14ac:dyDescent="0.2">
      <c r="A7070" s="32"/>
      <c r="C7070" s="39"/>
    </row>
    <row r="7071" spans="1:3" x14ac:dyDescent="0.2">
      <c r="A7071" s="32"/>
      <c r="C7071" s="39"/>
    </row>
    <row r="7072" spans="1:3" x14ac:dyDescent="0.2">
      <c r="A7072" s="32"/>
      <c r="C7072" s="39"/>
    </row>
    <row r="7073" spans="1:3" x14ac:dyDescent="0.2">
      <c r="A7073" s="32"/>
      <c r="C7073" s="39"/>
    </row>
    <row r="7074" spans="1:3" x14ac:dyDescent="0.2">
      <c r="A7074" s="32"/>
      <c r="C7074" s="39"/>
    </row>
    <row r="7075" spans="1:3" x14ac:dyDescent="0.2">
      <c r="A7075" s="32"/>
      <c r="C7075" s="39"/>
    </row>
    <row r="7076" spans="1:3" x14ac:dyDescent="0.2">
      <c r="A7076" s="32"/>
      <c r="C7076" s="39"/>
    </row>
    <row r="7077" spans="1:3" x14ac:dyDescent="0.2">
      <c r="A7077" s="32"/>
      <c r="C7077" s="39"/>
    </row>
    <row r="7078" spans="1:3" x14ac:dyDescent="0.2">
      <c r="A7078" s="32"/>
      <c r="C7078" s="39"/>
    </row>
    <row r="7079" spans="1:3" x14ac:dyDescent="0.2">
      <c r="A7079" s="32"/>
      <c r="C7079" s="39"/>
    </row>
    <row r="7080" spans="1:3" x14ac:dyDescent="0.2">
      <c r="A7080" s="32"/>
      <c r="C7080" s="39"/>
    </row>
    <row r="7081" spans="1:3" x14ac:dyDescent="0.2">
      <c r="A7081" s="32"/>
      <c r="C7081" s="39"/>
    </row>
    <row r="7082" spans="1:3" x14ac:dyDescent="0.2">
      <c r="A7082" s="32"/>
      <c r="C7082" s="39"/>
    </row>
    <row r="7083" spans="1:3" x14ac:dyDescent="0.2">
      <c r="A7083" s="32"/>
      <c r="C7083" s="39"/>
    </row>
    <row r="7084" spans="1:3" x14ac:dyDescent="0.2">
      <c r="A7084" s="32"/>
      <c r="C7084" s="39"/>
    </row>
    <row r="7085" spans="1:3" x14ac:dyDescent="0.2">
      <c r="A7085" s="32"/>
      <c r="C7085" s="39"/>
    </row>
    <row r="7086" spans="1:3" x14ac:dyDescent="0.2">
      <c r="A7086" s="32"/>
      <c r="C7086" s="39"/>
    </row>
    <row r="7087" spans="1:3" x14ac:dyDescent="0.2">
      <c r="A7087" s="32"/>
      <c r="C7087" s="39"/>
    </row>
    <row r="7088" spans="1:3" x14ac:dyDescent="0.2">
      <c r="A7088" s="32"/>
      <c r="C7088" s="39"/>
    </row>
    <row r="7089" spans="1:3" x14ac:dyDescent="0.2">
      <c r="A7089" s="32"/>
      <c r="C7089" s="39"/>
    </row>
    <row r="7090" spans="1:3" x14ac:dyDescent="0.2">
      <c r="A7090" s="32"/>
      <c r="C7090" s="39"/>
    </row>
    <row r="7091" spans="1:3" x14ac:dyDescent="0.2">
      <c r="A7091" s="32"/>
      <c r="C7091" s="39"/>
    </row>
    <row r="7092" spans="1:3" x14ac:dyDescent="0.2">
      <c r="A7092" s="32"/>
      <c r="C7092" s="39"/>
    </row>
    <row r="7093" spans="1:3" x14ac:dyDescent="0.2">
      <c r="A7093" s="32"/>
      <c r="C7093" s="39"/>
    </row>
    <row r="7094" spans="1:3" x14ac:dyDescent="0.2">
      <c r="A7094" s="32"/>
      <c r="C7094" s="39"/>
    </row>
    <row r="7095" spans="1:3" x14ac:dyDescent="0.2">
      <c r="A7095" s="32"/>
      <c r="C7095" s="39"/>
    </row>
    <row r="7096" spans="1:3" x14ac:dyDescent="0.2">
      <c r="A7096" s="32"/>
      <c r="C7096" s="39"/>
    </row>
    <row r="7097" spans="1:3" x14ac:dyDescent="0.2">
      <c r="A7097" s="32"/>
      <c r="C7097" s="39"/>
    </row>
    <row r="7098" spans="1:3" x14ac:dyDescent="0.2">
      <c r="A7098" s="32"/>
      <c r="C7098" s="39"/>
    </row>
    <row r="7099" spans="1:3" x14ac:dyDescent="0.2">
      <c r="A7099" s="32"/>
      <c r="C7099" s="39"/>
    </row>
    <row r="7100" spans="1:3" x14ac:dyDescent="0.2">
      <c r="A7100" s="32"/>
      <c r="C7100" s="39"/>
    </row>
    <row r="7101" spans="1:3" x14ac:dyDescent="0.2">
      <c r="A7101" s="32"/>
      <c r="C7101" s="39"/>
    </row>
    <row r="7102" spans="1:3" x14ac:dyDescent="0.2">
      <c r="A7102" s="32"/>
      <c r="C7102" s="39"/>
    </row>
    <row r="7103" spans="1:3" x14ac:dyDescent="0.2">
      <c r="A7103" s="32"/>
      <c r="C7103" s="39"/>
    </row>
    <row r="7104" spans="1:3" x14ac:dyDescent="0.2">
      <c r="A7104" s="32"/>
      <c r="C7104" s="39"/>
    </row>
    <row r="7105" spans="1:3" x14ac:dyDescent="0.2">
      <c r="A7105" s="32"/>
      <c r="C7105" s="39"/>
    </row>
    <row r="7106" spans="1:3" x14ac:dyDescent="0.2">
      <c r="A7106" s="32"/>
      <c r="C7106" s="39"/>
    </row>
    <row r="7107" spans="1:3" x14ac:dyDescent="0.2">
      <c r="A7107" s="32"/>
      <c r="C7107" s="39"/>
    </row>
    <row r="7108" spans="1:3" x14ac:dyDescent="0.2">
      <c r="A7108" s="32"/>
      <c r="C7108" s="39"/>
    </row>
    <row r="7109" spans="1:3" x14ac:dyDescent="0.2">
      <c r="A7109" s="32"/>
      <c r="C7109" s="39"/>
    </row>
    <row r="7110" spans="1:3" x14ac:dyDescent="0.2">
      <c r="A7110" s="32"/>
      <c r="C7110" s="39"/>
    </row>
    <row r="7111" spans="1:3" x14ac:dyDescent="0.2">
      <c r="A7111" s="32"/>
      <c r="C7111" s="39"/>
    </row>
    <row r="7112" spans="1:3" x14ac:dyDescent="0.2">
      <c r="A7112" s="32"/>
      <c r="C7112" s="39"/>
    </row>
    <row r="7113" spans="1:3" x14ac:dyDescent="0.2">
      <c r="A7113" s="32"/>
      <c r="C7113" s="39"/>
    </row>
    <row r="7114" spans="1:3" x14ac:dyDescent="0.2">
      <c r="A7114" s="32"/>
      <c r="C7114" s="39"/>
    </row>
    <row r="7115" spans="1:3" x14ac:dyDescent="0.2">
      <c r="A7115" s="32"/>
      <c r="C7115" s="39"/>
    </row>
    <row r="7116" spans="1:3" x14ac:dyDescent="0.2">
      <c r="A7116" s="32"/>
      <c r="C7116" s="39"/>
    </row>
    <row r="7117" spans="1:3" x14ac:dyDescent="0.2">
      <c r="A7117" s="32"/>
      <c r="C7117" s="39"/>
    </row>
    <row r="7118" spans="1:3" x14ac:dyDescent="0.2">
      <c r="A7118" s="32"/>
      <c r="C7118" s="39"/>
    </row>
    <row r="7119" spans="1:3" x14ac:dyDescent="0.2">
      <c r="A7119" s="32"/>
      <c r="C7119" s="39"/>
    </row>
    <row r="7120" spans="1:3" x14ac:dyDescent="0.2">
      <c r="A7120" s="32"/>
      <c r="C7120" s="39"/>
    </row>
    <row r="7121" spans="1:3" x14ac:dyDescent="0.2">
      <c r="A7121" s="32"/>
      <c r="C7121" s="39"/>
    </row>
    <row r="7122" spans="1:3" x14ac:dyDescent="0.2">
      <c r="A7122" s="32"/>
      <c r="C7122" s="39"/>
    </row>
    <row r="7123" spans="1:3" x14ac:dyDescent="0.2">
      <c r="A7123" s="32"/>
      <c r="C7123" s="39"/>
    </row>
    <row r="7124" spans="1:3" x14ac:dyDescent="0.2">
      <c r="A7124" s="32"/>
      <c r="C7124" s="39"/>
    </row>
    <row r="7125" spans="1:3" x14ac:dyDescent="0.2">
      <c r="A7125" s="32"/>
      <c r="C7125" s="39"/>
    </row>
    <row r="7126" spans="1:3" x14ac:dyDescent="0.2">
      <c r="A7126" s="32"/>
      <c r="C7126" s="39"/>
    </row>
    <row r="7127" spans="1:3" x14ac:dyDescent="0.2">
      <c r="A7127" s="32"/>
      <c r="C7127" s="39"/>
    </row>
    <row r="7128" spans="1:3" x14ac:dyDescent="0.2">
      <c r="A7128" s="32"/>
      <c r="C7128" s="39"/>
    </row>
    <row r="7129" spans="1:3" x14ac:dyDescent="0.2">
      <c r="A7129" s="32"/>
      <c r="C7129" s="39"/>
    </row>
    <row r="7130" spans="1:3" x14ac:dyDescent="0.2">
      <c r="A7130" s="32"/>
      <c r="C7130" s="39"/>
    </row>
    <row r="7131" spans="1:3" x14ac:dyDescent="0.2">
      <c r="A7131" s="32"/>
      <c r="C7131" s="39"/>
    </row>
    <row r="7132" spans="1:3" x14ac:dyDescent="0.2">
      <c r="A7132" s="32"/>
      <c r="C7132" s="39"/>
    </row>
    <row r="7133" spans="1:3" x14ac:dyDescent="0.2">
      <c r="A7133" s="32"/>
      <c r="C7133" s="39"/>
    </row>
    <row r="7134" spans="1:3" x14ac:dyDescent="0.2">
      <c r="A7134" s="32"/>
      <c r="C7134" s="39"/>
    </row>
    <row r="7135" spans="1:3" x14ac:dyDescent="0.2">
      <c r="A7135" s="32"/>
      <c r="C7135" s="39"/>
    </row>
    <row r="7136" spans="1:3" x14ac:dyDescent="0.2">
      <c r="A7136" s="32"/>
      <c r="C7136" s="39"/>
    </row>
    <row r="7137" spans="1:3" x14ac:dyDescent="0.2">
      <c r="A7137" s="32"/>
      <c r="C7137" s="39"/>
    </row>
    <row r="7138" spans="1:3" x14ac:dyDescent="0.2">
      <c r="A7138" s="32"/>
      <c r="C7138" s="39"/>
    </row>
    <row r="7139" spans="1:3" x14ac:dyDescent="0.2">
      <c r="A7139" s="32"/>
      <c r="C7139" s="39"/>
    </row>
    <row r="7140" spans="1:3" x14ac:dyDescent="0.2">
      <c r="A7140" s="32"/>
      <c r="C7140" s="39"/>
    </row>
    <row r="7141" spans="1:3" x14ac:dyDescent="0.2">
      <c r="A7141" s="32"/>
      <c r="C7141" s="39"/>
    </row>
    <row r="7142" spans="1:3" x14ac:dyDescent="0.2">
      <c r="A7142" s="32"/>
      <c r="C7142" s="39"/>
    </row>
    <row r="7143" spans="1:3" x14ac:dyDescent="0.2">
      <c r="A7143" s="32"/>
      <c r="C7143" s="39"/>
    </row>
    <row r="7144" spans="1:3" x14ac:dyDescent="0.2">
      <c r="A7144" s="32"/>
      <c r="C7144" s="39"/>
    </row>
    <row r="7145" spans="1:3" x14ac:dyDescent="0.2">
      <c r="A7145" s="32"/>
      <c r="C7145" s="39"/>
    </row>
    <row r="7146" spans="1:3" x14ac:dyDescent="0.2">
      <c r="A7146" s="32"/>
      <c r="C7146" s="39"/>
    </row>
    <row r="7147" spans="1:3" x14ac:dyDescent="0.2">
      <c r="A7147" s="32"/>
      <c r="C7147" s="39"/>
    </row>
    <row r="7148" spans="1:3" x14ac:dyDescent="0.2">
      <c r="A7148" s="32"/>
      <c r="C7148" s="39"/>
    </row>
    <row r="7149" spans="1:3" x14ac:dyDescent="0.2">
      <c r="A7149" s="32"/>
      <c r="C7149" s="39"/>
    </row>
    <row r="7150" spans="1:3" x14ac:dyDescent="0.2">
      <c r="A7150" s="32"/>
      <c r="C7150" s="39"/>
    </row>
    <row r="7151" spans="1:3" x14ac:dyDescent="0.2">
      <c r="A7151" s="32"/>
      <c r="C7151" s="39"/>
    </row>
    <row r="7152" spans="1:3" x14ac:dyDescent="0.2">
      <c r="A7152" s="32"/>
      <c r="C7152" s="39"/>
    </row>
    <row r="7153" spans="1:3" x14ac:dyDescent="0.2">
      <c r="A7153" s="32"/>
      <c r="C7153" s="39"/>
    </row>
    <row r="7154" spans="1:3" x14ac:dyDescent="0.2">
      <c r="A7154" s="32"/>
      <c r="C7154" s="39"/>
    </row>
    <row r="7155" spans="1:3" x14ac:dyDescent="0.2">
      <c r="A7155" s="32"/>
      <c r="C7155" s="39"/>
    </row>
    <row r="7156" spans="1:3" x14ac:dyDescent="0.2">
      <c r="A7156" s="32"/>
      <c r="C7156" s="39"/>
    </row>
    <row r="7157" spans="1:3" x14ac:dyDescent="0.2">
      <c r="A7157" s="32"/>
      <c r="C7157" s="39"/>
    </row>
    <row r="7158" spans="1:3" x14ac:dyDescent="0.2">
      <c r="A7158" s="32"/>
      <c r="C7158" s="39"/>
    </row>
    <row r="7159" spans="1:3" x14ac:dyDescent="0.2">
      <c r="A7159" s="32"/>
      <c r="C7159" s="39"/>
    </row>
    <row r="7160" spans="1:3" x14ac:dyDescent="0.2">
      <c r="A7160" s="32"/>
      <c r="C7160" s="39"/>
    </row>
    <row r="7161" spans="1:3" x14ac:dyDescent="0.2">
      <c r="A7161" s="32"/>
      <c r="C7161" s="39"/>
    </row>
    <row r="7162" spans="1:3" x14ac:dyDescent="0.2">
      <c r="A7162" s="32"/>
      <c r="C7162" s="39"/>
    </row>
    <row r="7163" spans="1:3" x14ac:dyDescent="0.2">
      <c r="A7163" s="32"/>
      <c r="C7163" s="39"/>
    </row>
    <row r="7164" spans="1:3" x14ac:dyDescent="0.2">
      <c r="A7164" s="32"/>
      <c r="C7164" s="39"/>
    </row>
    <row r="7165" spans="1:3" x14ac:dyDescent="0.2">
      <c r="A7165" s="32"/>
      <c r="C7165" s="39"/>
    </row>
    <row r="7166" spans="1:3" x14ac:dyDescent="0.2">
      <c r="A7166" s="32"/>
      <c r="C7166" s="39"/>
    </row>
    <row r="7167" spans="1:3" x14ac:dyDescent="0.2">
      <c r="A7167" s="32"/>
      <c r="C7167" s="39"/>
    </row>
    <row r="7168" spans="1:3" x14ac:dyDescent="0.2">
      <c r="A7168" s="32"/>
      <c r="C7168" s="39"/>
    </row>
    <row r="7169" spans="1:3" x14ac:dyDescent="0.2">
      <c r="A7169" s="32"/>
      <c r="C7169" s="39"/>
    </row>
    <row r="7170" spans="1:3" x14ac:dyDescent="0.2">
      <c r="A7170" s="32"/>
      <c r="C7170" s="39"/>
    </row>
    <row r="7171" spans="1:3" x14ac:dyDescent="0.2">
      <c r="A7171" s="32"/>
      <c r="C7171" s="39"/>
    </row>
    <row r="7172" spans="1:3" x14ac:dyDescent="0.2">
      <c r="A7172" s="32"/>
      <c r="C7172" s="39"/>
    </row>
    <row r="7173" spans="1:3" x14ac:dyDescent="0.2">
      <c r="A7173" s="32"/>
      <c r="C7173" s="39"/>
    </row>
    <row r="7174" spans="1:3" x14ac:dyDescent="0.2">
      <c r="A7174" s="32"/>
      <c r="C7174" s="39"/>
    </row>
    <row r="7175" spans="1:3" x14ac:dyDescent="0.2">
      <c r="A7175" s="32"/>
      <c r="C7175" s="39"/>
    </row>
    <row r="7176" spans="1:3" x14ac:dyDescent="0.2">
      <c r="A7176" s="32"/>
      <c r="C7176" s="39"/>
    </row>
    <row r="7177" spans="1:3" x14ac:dyDescent="0.2">
      <c r="A7177" s="32"/>
      <c r="C7177" s="39"/>
    </row>
    <row r="7178" spans="1:3" x14ac:dyDescent="0.2">
      <c r="A7178" s="32"/>
      <c r="C7178" s="39"/>
    </row>
    <row r="7179" spans="1:3" x14ac:dyDescent="0.2">
      <c r="A7179" s="32"/>
      <c r="C7179" s="39"/>
    </row>
    <row r="7180" spans="1:3" x14ac:dyDescent="0.2">
      <c r="A7180" s="32"/>
      <c r="C7180" s="39"/>
    </row>
    <row r="7181" spans="1:3" x14ac:dyDescent="0.2">
      <c r="A7181" s="32"/>
      <c r="C7181" s="39"/>
    </row>
    <row r="7182" spans="1:3" x14ac:dyDescent="0.2">
      <c r="A7182" s="32"/>
      <c r="C7182" s="39"/>
    </row>
    <row r="7183" spans="1:3" x14ac:dyDescent="0.2">
      <c r="A7183" s="32"/>
      <c r="C7183" s="39"/>
    </row>
    <row r="7184" spans="1:3" x14ac:dyDescent="0.2">
      <c r="A7184" s="32"/>
      <c r="C7184" s="39"/>
    </row>
    <row r="7185" spans="1:3" x14ac:dyDescent="0.2">
      <c r="A7185" s="32"/>
      <c r="C7185" s="39"/>
    </row>
    <row r="7186" spans="1:3" x14ac:dyDescent="0.2">
      <c r="A7186" s="32"/>
      <c r="C7186" s="39"/>
    </row>
    <row r="7187" spans="1:3" x14ac:dyDescent="0.2">
      <c r="A7187" s="32"/>
      <c r="C7187" s="39"/>
    </row>
    <row r="7188" spans="1:3" x14ac:dyDescent="0.2">
      <c r="A7188" s="32"/>
      <c r="C7188" s="39"/>
    </row>
    <row r="7189" spans="1:3" x14ac:dyDescent="0.2">
      <c r="A7189" s="32"/>
      <c r="C7189" s="39"/>
    </row>
    <row r="7190" spans="1:3" x14ac:dyDescent="0.2">
      <c r="A7190" s="32"/>
      <c r="C7190" s="39"/>
    </row>
    <row r="7191" spans="1:3" x14ac:dyDescent="0.2">
      <c r="A7191" s="32"/>
      <c r="C7191" s="39"/>
    </row>
    <row r="7192" spans="1:3" x14ac:dyDescent="0.2">
      <c r="A7192" s="32"/>
      <c r="C7192" s="39"/>
    </row>
    <row r="7193" spans="1:3" x14ac:dyDescent="0.2">
      <c r="A7193" s="32"/>
      <c r="C7193" s="39"/>
    </row>
    <row r="7194" spans="1:3" x14ac:dyDescent="0.2">
      <c r="A7194" s="32"/>
      <c r="C7194" s="39"/>
    </row>
    <row r="7195" spans="1:3" x14ac:dyDescent="0.2">
      <c r="A7195" s="32"/>
      <c r="C7195" s="39"/>
    </row>
    <row r="7196" spans="1:3" x14ac:dyDescent="0.2">
      <c r="A7196" s="32"/>
      <c r="C7196" s="39"/>
    </row>
    <row r="7197" spans="1:3" x14ac:dyDescent="0.2">
      <c r="A7197" s="32"/>
      <c r="C7197" s="39"/>
    </row>
    <row r="7198" spans="1:3" x14ac:dyDescent="0.2">
      <c r="A7198" s="32"/>
      <c r="C7198" s="39"/>
    </row>
    <row r="7199" spans="1:3" x14ac:dyDescent="0.2">
      <c r="A7199" s="32"/>
      <c r="C7199" s="39"/>
    </row>
    <row r="7200" spans="1:3" x14ac:dyDescent="0.2">
      <c r="A7200" s="32"/>
      <c r="C7200" s="39"/>
    </row>
    <row r="7201" spans="1:3" x14ac:dyDescent="0.2">
      <c r="A7201" s="32"/>
      <c r="C7201" s="39"/>
    </row>
    <row r="7202" spans="1:3" x14ac:dyDescent="0.2">
      <c r="A7202" s="32"/>
      <c r="C7202" s="39"/>
    </row>
    <row r="7203" spans="1:3" x14ac:dyDescent="0.2">
      <c r="A7203" s="32"/>
      <c r="C7203" s="39"/>
    </row>
    <row r="7204" spans="1:3" x14ac:dyDescent="0.2">
      <c r="A7204" s="32"/>
      <c r="C7204" s="39"/>
    </row>
    <row r="7205" spans="1:3" x14ac:dyDescent="0.2">
      <c r="A7205" s="32"/>
      <c r="C7205" s="39"/>
    </row>
    <row r="7206" spans="1:3" x14ac:dyDescent="0.2">
      <c r="A7206" s="32"/>
      <c r="C7206" s="39"/>
    </row>
    <row r="7207" spans="1:3" x14ac:dyDescent="0.2">
      <c r="A7207" s="32"/>
      <c r="C7207" s="39"/>
    </row>
    <row r="7208" spans="1:3" x14ac:dyDescent="0.2">
      <c r="A7208" s="32"/>
      <c r="C7208" s="39"/>
    </row>
    <row r="7209" spans="1:3" x14ac:dyDescent="0.2">
      <c r="A7209" s="32"/>
      <c r="C7209" s="39"/>
    </row>
    <row r="7210" spans="1:3" x14ac:dyDescent="0.2">
      <c r="A7210" s="32"/>
      <c r="C7210" s="39"/>
    </row>
    <row r="7211" spans="1:3" x14ac:dyDescent="0.2">
      <c r="A7211" s="32"/>
      <c r="C7211" s="39"/>
    </row>
    <row r="7212" spans="1:3" x14ac:dyDescent="0.2">
      <c r="A7212" s="32"/>
      <c r="C7212" s="39"/>
    </row>
    <row r="7213" spans="1:3" x14ac:dyDescent="0.2">
      <c r="A7213" s="32"/>
      <c r="C7213" s="39"/>
    </row>
    <row r="7214" spans="1:3" x14ac:dyDescent="0.2">
      <c r="A7214" s="32"/>
      <c r="C7214" s="39"/>
    </row>
    <row r="7215" spans="1:3" x14ac:dyDescent="0.2">
      <c r="A7215" s="32"/>
      <c r="C7215" s="39"/>
    </row>
    <row r="7216" spans="1:3" x14ac:dyDescent="0.2">
      <c r="A7216" s="32"/>
      <c r="C7216" s="39"/>
    </row>
    <row r="7217" spans="1:3" x14ac:dyDescent="0.2">
      <c r="A7217" s="32"/>
      <c r="C7217" s="39"/>
    </row>
    <row r="7218" spans="1:3" x14ac:dyDescent="0.2">
      <c r="A7218" s="32"/>
      <c r="C7218" s="39"/>
    </row>
    <row r="7219" spans="1:3" x14ac:dyDescent="0.2">
      <c r="A7219" s="32"/>
      <c r="C7219" s="39"/>
    </row>
    <row r="7220" spans="1:3" x14ac:dyDescent="0.2">
      <c r="A7220" s="32"/>
      <c r="C7220" s="39"/>
    </row>
    <row r="7221" spans="1:3" x14ac:dyDescent="0.2">
      <c r="A7221" s="32"/>
      <c r="C7221" s="39"/>
    </row>
    <row r="7222" spans="1:3" x14ac:dyDescent="0.2">
      <c r="A7222" s="32"/>
      <c r="C7222" s="39"/>
    </row>
    <row r="7223" spans="1:3" x14ac:dyDescent="0.2">
      <c r="A7223" s="32"/>
      <c r="C7223" s="39"/>
    </row>
    <row r="7224" spans="1:3" x14ac:dyDescent="0.2">
      <c r="A7224" s="32"/>
      <c r="C7224" s="39"/>
    </row>
    <row r="7225" spans="1:3" x14ac:dyDescent="0.2">
      <c r="A7225" s="32"/>
      <c r="C7225" s="39"/>
    </row>
    <row r="7226" spans="1:3" x14ac:dyDescent="0.2">
      <c r="A7226" s="32"/>
      <c r="C7226" s="39"/>
    </row>
    <row r="7227" spans="1:3" x14ac:dyDescent="0.2">
      <c r="A7227" s="32"/>
      <c r="C7227" s="39"/>
    </row>
    <row r="7228" spans="1:3" x14ac:dyDescent="0.2">
      <c r="A7228" s="32"/>
      <c r="C7228" s="39"/>
    </row>
    <row r="7229" spans="1:3" x14ac:dyDescent="0.2">
      <c r="A7229" s="32"/>
      <c r="C7229" s="39"/>
    </row>
    <row r="7230" spans="1:3" x14ac:dyDescent="0.2">
      <c r="A7230" s="32"/>
      <c r="C7230" s="39"/>
    </row>
    <row r="7231" spans="1:3" x14ac:dyDescent="0.2">
      <c r="A7231" s="32"/>
      <c r="C7231" s="39"/>
    </row>
    <row r="7232" spans="1:3" x14ac:dyDescent="0.2">
      <c r="A7232" s="32"/>
      <c r="C7232" s="39"/>
    </row>
    <row r="7233" spans="1:3" x14ac:dyDescent="0.2">
      <c r="A7233" s="32"/>
      <c r="C7233" s="39"/>
    </row>
    <row r="7234" spans="1:3" x14ac:dyDescent="0.2">
      <c r="A7234" s="32"/>
      <c r="C7234" s="39"/>
    </row>
    <row r="7235" spans="1:3" x14ac:dyDescent="0.2">
      <c r="A7235" s="32"/>
      <c r="C7235" s="39"/>
    </row>
    <row r="7236" spans="1:3" x14ac:dyDescent="0.2">
      <c r="A7236" s="32"/>
      <c r="C7236" s="39"/>
    </row>
    <row r="7237" spans="1:3" x14ac:dyDescent="0.2">
      <c r="A7237" s="32"/>
      <c r="C7237" s="39"/>
    </row>
    <row r="7238" spans="1:3" x14ac:dyDescent="0.2">
      <c r="A7238" s="32"/>
      <c r="C7238" s="39"/>
    </row>
    <row r="7239" spans="1:3" x14ac:dyDescent="0.2">
      <c r="A7239" s="32"/>
      <c r="C7239" s="39"/>
    </row>
    <row r="7240" spans="1:3" x14ac:dyDescent="0.2">
      <c r="A7240" s="32"/>
      <c r="C7240" s="39"/>
    </row>
    <row r="7241" spans="1:3" x14ac:dyDescent="0.2">
      <c r="A7241" s="32"/>
      <c r="C7241" s="39"/>
    </row>
    <row r="7242" spans="1:3" x14ac:dyDescent="0.2">
      <c r="A7242" s="32"/>
      <c r="C7242" s="39"/>
    </row>
    <row r="7243" spans="1:3" x14ac:dyDescent="0.2">
      <c r="A7243" s="32"/>
      <c r="C7243" s="39"/>
    </row>
    <row r="7244" spans="1:3" x14ac:dyDescent="0.2">
      <c r="A7244" s="32"/>
      <c r="C7244" s="39"/>
    </row>
    <row r="7245" spans="1:3" x14ac:dyDescent="0.2">
      <c r="A7245" s="32"/>
      <c r="C7245" s="39"/>
    </row>
    <row r="7246" spans="1:3" x14ac:dyDescent="0.2">
      <c r="A7246" s="32"/>
      <c r="C7246" s="39"/>
    </row>
    <row r="7247" spans="1:3" x14ac:dyDescent="0.2">
      <c r="A7247" s="32"/>
      <c r="C7247" s="39"/>
    </row>
    <row r="7248" spans="1:3" x14ac:dyDescent="0.2">
      <c r="A7248" s="32"/>
      <c r="C7248" s="39"/>
    </row>
    <row r="7249" spans="1:3" x14ac:dyDescent="0.2">
      <c r="A7249" s="32"/>
      <c r="C7249" s="39"/>
    </row>
    <row r="7250" spans="1:3" x14ac:dyDescent="0.2">
      <c r="A7250" s="32"/>
      <c r="C7250" s="39"/>
    </row>
    <row r="7251" spans="1:3" x14ac:dyDescent="0.2">
      <c r="A7251" s="32"/>
      <c r="C7251" s="39"/>
    </row>
    <row r="7252" spans="1:3" x14ac:dyDescent="0.2">
      <c r="A7252" s="32"/>
      <c r="C7252" s="39"/>
    </row>
    <row r="7253" spans="1:3" x14ac:dyDescent="0.2">
      <c r="A7253" s="32"/>
      <c r="C7253" s="39"/>
    </row>
    <row r="7254" spans="1:3" x14ac:dyDescent="0.2">
      <c r="A7254" s="32"/>
      <c r="C7254" s="39"/>
    </row>
    <row r="7255" spans="1:3" x14ac:dyDescent="0.2">
      <c r="A7255" s="32"/>
      <c r="C7255" s="39"/>
    </row>
    <row r="7256" spans="1:3" x14ac:dyDescent="0.2">
      <c r="A7256" s="32"/>
      <c r="C7256" s="39"/>
    </row>
    <row r="7257" spans="1:3" x14ac:dyDescent="0.2">
      <c r="A7257" s="32"/>
      <c r="C7257" s="39"/>
    </row>
    <row r="7258" spans="1:3" x14ac:dyDescent="0.2">
      <c r="A7258" s="32"/>
      <c r="C7258" s="39"/>
    </row>
    <row r="7259" spans="1:3" x14ac:dyDescent="0.2">
      <c r="A7259" s="32"/>
      <c r="C7259" s="39"/>
    </row>
    <row r="7260" spans="1:3" x14ac:dyDescent="0.2">
      <c r="A7260" s="32"/>
      <c r="C7260" s="39"/>
    </row>
    <row r="7261" spans="1:3" x14ac:dyDescent="0.2">
      <c r="A7261" s="32"/>
      <c r="C7261" s="39"/>
    </row>
    <row r="7262" spans="1:3" x14ac:dyDescent="0.2">
      <c r="A7262" s="32"/>
      <c r="C7262" s="39"/>
    </row>
    <row r="7263" spans="1:3" x14ac:dyDescent="0.2">
      <c r="A7263" s="32"/>
      <c r="C7263" s="39"/>
    </row>
    <row r="7264" spans="1:3" x14ac:dyDescent="0.2">
      <c r="A7264" s="32"/>
      <c r="C7264" s="39"/>
    </row>
    <row r="7265" spans="1:3" x14ac:dyDescent="0.2">
      <c r="A7265" s="32"/>
      <c r="C7265" s="39"/>
    </row>
    <row r="7266" spans="1:3" x14ac:dyDescent="0.2">
      <c r="A7266" s="32"/>
      <c r="C7266" s="39"/>
    </row>
    <row r="7267" spans="1:3" x14ac:dyDescent="0.2">
      <c r="A7267" s="32"/>
      <c r="C7267" s="39"/>
    </row>
    <row r="7268" spans="1:3" x14ac:dyDescent="0.2">
      <c r="A7268" s="32"/>
      <c r="C7268" s="39"/>
    </row>
    <row r="7269" spans="1:3" x14ac:dyDescent="0.2">
      <c r="A7269" s="32"/>
      <c r="C7269" s="39"/>
    </row>
    <row r="7270" spans="1:3" x14ac:dyDescent="0.2">
      <c r="A7270" s="32"/>
      <c r="C7270" s="39"/>
    </row>
    <row r="7271" spans="1:3" x14ac:dyDescent="0.2">
      <c r="A7271" s="32"/>
      <c r="C7271" s="39"/>
    </row>
    <row r="7272" spans="1:3" x14ac:dyDescent="0.2">
      <c r="A7272" s="32"/>
      <c r="C7272" s="39"/>
    </row>
    <row r="7273" spans="1:3" x14ac:dyDescent="0.2">
      <c r="A7273" s="32"/>
      <c r="C7273" s="39"/>
    </row>
    <row r="7274" spans="1:3" x14ac:dyDescent="0.2">
      <c r="A7274" s="32"/>
      <c r="C7274" s="39"/>
    </row>
    <row r="7275" spans="1:3" x14ac:dyDescent="0.2">
      <c r="A7275" s="32"/>
      <c r="C7275" s="39"/>
    </row>
    <row r="7276" spans="1:3" x14ac:dyDescent="0.2">
      <c r="A7276" s="32"/>
      <c r="C7276" s="39"/>
    </row>
    <row r="7277" spans="1:3" x14ac:dyDescent="0.2">
      <c r="A7277" s="32"/>
      <c r="C7277" s="39"/>
    </row>
    <row r="7278" spans="1:3" x14ac:dyDescent="0.2">
      <c r="A7278" s="32"/>
      <c r="C7278" s="39"/>
    </row>
    <row r="7279" spans="1:3" x14ac:dyDescent="0.2">
      <c r="A7279" s="32"/>
      <c r="C7279" s="39"/>
    </row>
    <row r="7280" spans="1:3" x14ac:dyDescent="0.2">
      <c r="A7280" s="32"/>
      <c r="C7280" s="39"/>
    </row>
    <row r="7281" spans="1:3" x14ac:dyDescent="0.2">
      <c r="A7281" s="32"/>
      <c r="C7281" s="39"/>
    </row>
    <row r="7282" spans="1:3" x14ac:dyDescent="0.2">
      <c r="A7282" s="32"/>
      <c r="C7282" s="39"/>
    </row>
    <row r="7283" spans="1:3" x14ac:dyDescent="0.2">
      <c r="A7283" s="32"/>
      <c r="C7283" s="39"/>
    </row>
    <row r="7284" spans="1:3" x14ac:dyDescent="0.2">
      <c r="A7284" s="32"/>
      <c r="C7284" s="39"/>
    </row>
    <row r="7285" spans="1:3" x14ac:dyDescent="0.2">
      <c r="A7285" s="32"/>
      <c r="C7285" s="39"/>
    </row>
    <row r="7286" spans="1:3" x14ac:dyDescent="0.2">
      <c r="A7286" s="32"/>
      <c r="C7286" s="39"/>
    </row>
    <row r="7287" spans="1:3" x14ac:dyDescent="0.2">
      <c r="A7287" s="32"/>
      <c r="C7287" s="39"/>
    </row>
    <row r="7288" spans="1:3" x14ac:dyDescent="0.2">
      <c r="A7288" s="32"/>
      <c r="C7288" s="39"/>
    </row>
    <row r="7289" spans="1:3" x14ac:dyDescent="0.2">
      <c r="A7289" s="32"/>
      <c r="C7289" s="39"/>
    </row>
    <row r="7290" spans="1:3" x14ac:dyDescent="0.2">
      <c r="A7290" s="32"/>
      <c r="C7290" s="39"/>
    </row>
    <row r="7291" spans="1:3" x14ac:dyDescent="0.2">
      <c r="A7291" s="32"/>
      <c r="C7291" s="39"/>
    </row>
    <row r="7292" spans="1:3" x14ac:dyDescent="0.2">
      <c r="A7292" s="32"/>
      <c r="C7292" s="39"/>
    </row>
    <row r="7293" spans="1:3" x14ac:dyDescent="0.2">
      <c r="A7293" s="32"/>
      <c r="C7293" s="39"/>
    </row>
    <row r="7294" spans="1:3" x14ac:dyDescent="0.2">
      <c r="A7294" s="32"/>
      <c r="C7294" s="39"/>
    </row>
    <row r="7295" spans="1:3" x14ac:dyDescent="0.2">
      <c r="A7295" s="32"/>
      <c r="C7295" s="39"/>
    </row>
    <row r="7296" spans="1:3" x14ac:dyDescent="0.2">
      <c r="A7296" s="32"/>
      <c r="C7296" s="39"/>
    </row>
    <row r="7297" spans="1:3" x14ac:dyDescent="0.2">
      <c r="A7297" s="32"/>
      <c r="C7297" s="39"/>
    </row>
    <row r="7298" spans="1:3" x14ac:dyDescent="0.2">
      <c r="A7298" s="32"/>
      <c r="C7298" s="39"/>
    </row>
    <row r="7299" spans="1:3" x14ac:dyDescent="0.2">
      <c r="A7299" s="32"/>
      <c r="C7299" s="39"/>
    </row>
    <row r="7300" spans="1:3" x14ac:dyDescent="0.2">
      <c r="A7300" s="32"/>
      <c r="C7300" s="39"/>
    </row>
    <row r="7301" spans="1:3" x14ac:dyDescent="0.2">
      <c r="A7301" s="32"/>
      <c r="C7301" s="39"/>
    </row>
    <row r="7302" spans="1:3" x14ac:dyDescent="0.2">
      <c r="A7302" s="32"/>
      <c r="C7302" s="39"/>
    </row>
    <row r="7303" spans="1:3" x14ac:dyDescent="0.2">
      <c r="A7303" s="32"/>
      <c r="C7303" s="39"/>
    </row>
    <row r="7304" spans="1:3" x14ac:dyDescent="0.2">
      <c r="A7304" s="32"/>
      <c r="C7304" s="39"/>
    </row>
    <row r="7305" spans="1:3" x14ac:dyDescent="0.2">
      <c r="A7305" s="32"/>
      <c r="C7305" s="39"/>
    </row>
    <row r="7306" spans="1:3" x14ac:dyDescent="0.2">
      <c r="A7306" s="32"/>
      <c r="C7306" s="39"/>
    </row>
    <row r="7307" spans="1:3" x14ac:dyDescent="0.2">
      <c r="A7307" s="32"/>
      <c r="C7307" s="39"/>
    </row>
    <row r="7308" spans="1:3" x14ac:dyDescent="0.2">
      <c r="A7308" s="32"/>
      <c r="C7308" s="39"/>
    </row>
    <row r="7309" spans="1:3" x14ac:dyDescent="0.2">
      <c r="A7309" s="32"/>
      <c r="C7309" s="39"/>
    </row>
    <row r="7310" spans="1:3" x14ac:dyDescent="0.2">
      <c r="A7310" s="32"/>
      <c r="C7310" s="39"/>
    </row>
    <row r="7311" spans="1:3" x14ac:dyDescent="0.2">
      <c r="A7311" s="32"/>
      <c r="C7311" s="39"/>
    </row>
    <row r="7312" spans="1:3" x14ac:dyDescent="0.2">
      <c r="A7312" s="32"/>
      <c r="C7312" s="39"/>
    </row>
    <row r="7313" spans="1:3" x14ac:dyDescent="0.2">
      <c r="A7313" s="32"/>
      <c r="C7313" s="39"/>
    </row>
    <row r="7314" spans="1:3" x14ac:dyDescent="0.2">
      <c r="A7314" s="32"/>
      <c r="C7314" s="39"/>
    </row>
    <row r="7315" spans="1:3" x14ac:dyDescent="0.2">
      <c r="A7315" s="32"/>
      <c r="C7315" s="39"/>
    </row>
    <row r="7316" spans="1:3" x14ac:dyDescent="0.2">
      <c r="A7316" s="32"/>
      <c r="C7316" s="39"/>
    </row>
    <row r="7317" spans="1:3" x14ac:dyDescent="0.2">
      <c r="A7317" s="32"/>
      <c r="C7317" s="39"/>
    </row>
    <row r="7318" spans="1:3" x14ac:dyDescent="0.2">
      <c r="A7318" s="32"/>
      <c r="C7318" s="39"/>
    </row>
    <row r="7319" spans="1:3" x14ac:dyDescent="0.2">
      <c r="A7319" s="32"/>
      <c r="C7319" s="39"/>
    </row>
    <row r="7320" spans="1:3" x14ac:dyDescent="0.2">
      <c r="A7320" s="32"/>
      <c r="C7320" s="39"/>
    </row>
    <row r="7321" spans="1:3" x14ac:dyDescent="0.2">
      <c r="A7321" s="32"/>
      <c r="C7321" s="39"/>
    </row>
    <row r="7322" spans="1:3" x14ac:dyDescent="0.2">
      <c r="A7322" s="32"/>
      <c r="C7322" s="39"/>
    </row>
    <row r="7323" spans="1:3" x14ac:dyDescent="0.2">
      <c r="A7323" s="32"/>
      <c r="C7323" s="39"/>
    </row>
    <row r="7324" spans="1:3" x14ac:dyDescent="0.2">
      <c r="A7324" s="32"/>
      <c r="C7324" s="39"/>
    </row>
    <row r="7325" spans="1:3" x14ac:dyDescent="0.2">
      <c r="A7325" s="32"/>
      <c r="C7325" s="39"/>
    </row>
    <row r="7326" spans="1:3" x14ac:dyDescent="0.2">
      <c r="A7326" s="32"/>
      <c r="C7326" s="39"/>
    </row>
    <row r="7327" spans="1:3" x14ac:dyDescent="0.2">
      <c r="A7327" s="32"/>
      <c r="C7327" s="39"/>
    </row>
    <row r="7328" spans="1:3" x14ac:dyDescent="0.2">
      <c r="A7328" s="32"/>
      <c r="C7328" s="39"/>
    </row>
    <row r="7329" spans="1:3" x14ac:dyDescent="0.2">
      <c r="A7329" s="32"/>
      <c r="C7329" s="39"/>
    </row>
    <row r="7330" spans="1:3" x14ac:dyDescent="0.2">
      <c r="A7330" s="32"/>
      <c r="C7330" s="39"/>
    </row>
    <row r="7331" spans="1:3" x14ac:dyDescent="0.2">
      <c r="A7331" s="32"/>
      <c r="C7331" s="39"/>
    </row>
    <row r="7332" spans="1:3" x14ac:dyDescent="0.2">
      <c r="A7332" s="32"/>
      <c r="C7332" s="39"/>
    </row>
    <row r="7333" spans="1:3" x14ac:dyDescent="0.2">
      <c r="A7333" s="32"/>
      <c r="C7333" s="39"/>
    </row>
    <row r="7334" spans="1:3" x14ac:dyDescent="0.2">
      <c r="A7334" s="32"/>
      <c r="C7334" s="39"/>
    </row>
    <row r="7335" spans="1:3" x14ac:dyDescent="0.2">
      <c r="A7335" s="32"/>
      <c r="C7335" s="39"/>
    </row>
    <row r="7336" spans="1:3" x14ac:dyDescent="0.2">
      <c r="A7336" s="32"/>
      <c r="C7336" s="39"/>
    </row>
    <row r="7337" spans="1:3" x14ac:dyDescent="0.2">
      <c r="A7337" s="32"/>
      <c r="C7337" s="39"/>
    </row>
    <row r="7338" spans="1:3" x14ac:dyDescent="0.2">
      <c r="A7338" s="32"/>
      <c r="C7338" s="39"/>
    </row>
    <row r="7339" spans="1:3" x14ac:dyDescent="0.2">
      <c r="A7339" s="32"/>
      <c r="C7339" s="39"/>
    </row>
    <row r="7340" spans="1:3" x14ac:dyDescent="0.2">
      <c r="A7340" s="32"/>
      <c r="C7340" s="39"/>
    </row>
    <row r="7341" spans="1:3" x14ac:dyDescent="0.2">
      <c r="A7341" s="32"/>
      <c r="C7341" s="39"/>
    </row>
    <row r="7342" spans="1:3" x14ac:dyDescent="0.2">
      <c r="A7342" s="32"/>
      <c r="C7342" s="39"/>
    </row>
    <row r="7343" spans="1:3" x14ac:dyDescent="0.2">
      <c r="A7343" s="32"/>
      <c r="C7343" s="39"/>
    </row>
    <row r="7344" spans="1:3" x14ac:dyDescent="0.2">
      <c r="A7344" s="32"/>
      <c r="C7344" s="39"/>
    </row>
    <row r="7345" spans="1:3" x14ac:dyDescent="0.2">
      <c r="A7345" s="32"/>
      <c r="C7345" s="39"/>
    </row>
    <row r="7346" spans="1:3" x14ac:dyDescent="0.2">
      <c r="A7346" s="32"/>
      <c r="C7346" s="39"/>
    </row>
    <row r="7347" spans="1:3" x14ac:dyDescent="0.2">
      <c r="A7347" s="32"/>
      <c r="C7347" s="39"/>
    </row>
    <row r="7348" spans="1:3" x14ac:dyDescent="0.2">
      <c r="A7348" s="32"/>
      <c r="C7348" s="39"/>
    </row>
    <row r="7349" spans="1:3" x14ac:dyDescent="0.2">
      <c r="A7349" s="32"/>
      <c r="C7349" s="39"/>
    </row>
    <row r="7350" spans="1:3" x14ac:dyDescent="0.2">
      <c r="A7350" s="32"/>
      <c r="C7350" s="39"/>
    </row>
    <row r="7351" spans="1:3" x14ac:dyDescent="0.2">
      <c r="A7351" s="32"/>
      <c r="C7351" s="39"/>
    </row>
    <row r="7352" spans="1:3" x14ac:dyDescent="0.2">
      <c r="A7352" s="32"/>
      <c r="C7352" s="39"/>
    </row>
    <row r="7353" spans="1:3" x14ac:dyDescent="0.2">
      <c r="A7353" s="32"/>
      <c r="C7353" s="39"/>
    </row>
    <row r="7354" spans="1:3" x14ac:dyDescent="0.2">
      <c r="A7354" s="32"/>
      <c r="C7354" s="39"/>
    </row>
    <row r="7355" spans="1:3" x14ac:dyDescent="0.2">
      <c r="A7355" s="32"/>
      <c r="C7355" s="39"/>
    </row>
    <row r="7356" spans="1:3" x14ac:dyDescent="0.2">
      <c r="A7356" s="32"/>
      <c r="C7356" s="39"/>
    </row>
    <row r="7357" spans="1:3" x14ac:dyDescent="0.2">
      <c r="A7357" s="32"/>
      <c r="C7357" s="39"/>
    </row>
    <row r="7358" spans="1:3" x14ac:dyDescent="0.2">
      <c r="A7358" s="32"/>
      <c r="C7358" s="39"/>
    </row>
    <row r="7359" spans="1:3" x14ac:dyDescent="0.2">
      <c r="A7359" s="32"/>
      <c r="C7359" s="39"/>
    </row>
    <row r="7360" spans="1:3" x14ac:dyDescent="0.2">
      <c r="A7360" s="32"/>
      <c r="C7360" s="39"/>
    </row>
    <row r="7361" spans="1:3" x14ac:dyDescent="0.2">
      <c r="A7361" s="32"/>
      <c r="C7361" s="39"/>
    </row>
    <row r="7362" spans="1:3" x14ac:dyDescent="0.2">
      <c r="A7362" s="32"/>
      <c r="C7362" s="39"/>
    </row>
    <row r="7363" spans="1:3" x14ac:dyDescent="0.2">
      <c r="A7363" s="32"/>
      <c r="C7363" s="39"/>
    </row>
    <row r="7364" spans="1:3" x14ac:dyDescent="0.2">
      <c r="A7364" s="32"/>
      <c r="C7364" s="39"/>
    </row>
    <row r="7365" spans="1:3" x14ac:dyDescent="0.2">
      <c r="A7365" s="32"/>
      <c r="C7365" s="39"/>
    </row>
    <row r="7366" spans="1:3" x14ac:dyDescent="0.2">
      <c r="A7366" s="32"/>
      <c r="C7366" s="39"/>
    </row>
    <row r="7367" spans="1:3" x14ac:dyDescent="0.2">
      <c r="A7367" s="32"/>
      <c r="C7367" s="39"/>
    </row>
    <row r="7368" spans="1:3" x14ac:dyDescent="0.2">
      <c r="A7368" s="32"/>
      <c r="C7368" s="39"/>
    </row>
    <row r="7369" spans="1:3" x14ac:dyDescent="0.2">
      <c r="A7369" s="32"/>
      <c r="C7369" s="39"/>
    </row>
    <row r="7370" spans="1:3" x14ac:dyDescent="0.2">
      <c r="A7370" s="32"/>
      <c r="C7370" s="39"/>
    </row>
    <row r="7371" spans="1:3" x14ac:dyDescent="0.2">
      <c r="A7371" s="32"/>
      <c r="C7371" s="39"/>
    </row>
    <row r="7372" spans="1:3" x14ac:dyDescent="0.2">
      <c r="A7372" s="32"/>
      <c r="C7372" s="39"/>
    </row>
    <row r="7373" spans="1:3" x14ac:dyDescent="0.2">
      <c r="A7373" s="32"/>
      <c r="C7373" s="39"/>
    </row>
    <row r="7374" spans="1:3" x14ac:dyDescent="0.2">
      <c r="A7374" s="32"/>
      <c r="C7374" s="39"/>
    </row>
    <row r="7375" spans="1:3" x14ac:dyDescent="0.2">
      <c r="A7375" s="32"/>
      <c r="C7375" s="39"/>
    </row>
    <row r="7376" spans="1:3" x14ac:dyDescent="0.2">
      <c r="A7376" s="32"/>
      <c r="C7376" s="39"/>
    </row>
    <row r="7377" spans="1:3" x14ac:dyDescent="0.2">
      <c r="A7377" s="32"/>
      <c r="C7377" s="39"/>
    </row>
    <row r="7378" spans="1:3" x14ac:dyDescent="0.2">
      <c r="A7378" s="32"/>
      <c r="C7378" s="39"/>
    </row>
    <row r="7379" spans="1:3" x14ac:dyDescent="0.2">
      <c r="A7379" s="32"/>
      <c r="C7379" s="39"/>
    </row>
    <row r="7380" spans="1:3" x14ac:dyDescent="0.2">
      <c r="A7380" s="32"/>
      <c r="C7380" s="39"/>
    </row>
    <row r="7381" spans="1:3" x14ac:dyDescent="0.2">
      <c r="A7381" s="32"/>
      <c r="C7381" s="39"/>
    </row>
    <row r="7382" spans="1:3" x14ac:dyDescent="0.2">
      <c r="A7382" s="32"/>
      <c r="C7382" s="39"/>
    </row>
    <row r="7383" spans="1:3" x14ac:dyDescent="0.2">
      <c r="A7383" s="32"/>
      <c r="C7383" s="39"/>
    </row>
    <row r="7384" spans="1:3" x14ac:dyDescent="0.2">
      <c r="A7384" s="32"/>
      <c r="C7384" s="39"/>
    </row>
    <row r="7385" spans="1:3" x14ac:dyDescent="0.2">
      <c r="A7385" s="32"/>
      <c r="C7385" s="39"/>
    </row>
    <row r="7386" spans="1:3" x14ac:dyDescent="0.2">
      <c r="A7386" s="32"/>
      <c r="C7386" s="39"/>
    </row>
    <row r="7387" spans="1:3" x14ac:dyDescent="0.2">
      <c r="A7387" s="32"/>
      <c r="C7387" s="39"/>
    </row>
    <row r="7388" spans="1:3" x14ac:dyDescent="0.2">
      <c r="A7388" s="32"/>
      <c r="C7388" s="39"/>
    </row>
    <row r="7389" spans="1:3" x14ac:dyDescent="0.2">
      <c r="A7389" s="32"/>
      <c r="C7389" s="39"/>
    </row>
    <row r="7390" spans="1:3" x14ac:dyDescent="0.2">
      <c r="A7390" s="32"/>
      <c r="C7390" s="39"/>
    </row>
    <row r="7391" spans="1:3" x14ac:dyDescent="0.2">
      <c r="A7391" s="32"/>
      <c r="C7391" s="39"/>
    </row>
    <row r="7392" spans="1:3" x14ac:dyDescent="0.2">
      <c r="A7392" s="32"/>
      <c r="C7392" s="39"/>
    </row>
    <row r="7393" spans="1:3" x14ac:dyDescent="0.2">
      <c r="A7393" s="32"/>
      <c r="C7393" s="39"/>
    </row>
    <row r="7394" spans="1:3" x14ac:dyDescent="0.2">
      <c r="A7394" s="32"/>
      <c r="C7394" s="39"/>
    </row>
    <row r="7395" spans="1:3" x14ac:dyDescent="0.2">
      <c r="A7395" s="32"/>
      <c r="C7395" s="39"/>
    </row>
    <row r="7396" spans="1:3" x14ac:dyDescent="0.2">
      <c r="A7396" s="32"/>
      <c r="C7396" s="39"/>
    </row>
    <row r="7397" spans="1:3" x14ac:dyDescent="0.2">
      <c r="A7397" s="32"/>
      <c r="C7397" s="39"/>
    </row>
    <row r="7398" spans="1:3" x14ac:dyDescent="0.2">
      <c r="A7398" s="32"/>
      <c r="C7398" s="39"/>
    </row>
    <row r="7399" spans="1:3" x14ac:dyDescent="0.2">
      <c r="A7399" s="32"/>
      <c r="C7399" s="39"/>
    </row>
    <row r="7400" spans="1:3" x14ac:dyDescent="0.2">
      <c r="A7400" s="32"/>
      <c r="C7400" s="39"/>
    </row>
    <row r="7401" spans="1:3" x14ac:dyDescent="0.2">
      <c r="A7401" s="32"/>
      <c r="C7401" s="39"/>
    </row>
    <row r="7402" spans="1:3" x14ac:dyDescent="0.2">
      <c r="A7402" s="32"/>
      <c r="C7402" s="39"/>
    </row>
    <row r="7403" spans="1:3" x14ac:dyDescent="0.2">
      <c r="A7403" s="32"/>
      <c r="C7403" s="39"/>
    </row>
    <row r="7404" spans="1:3" x14ac:dyDescent="0.2">
      <c r="A7404" s="32"/>
      <c r="C7404" s="39"/>
    </row>
    <row r="7405" spans="1:3" x14ac:dyDescent="0.2">
      <c r="A7405" s="32"/>
      <c r="C7405" s="39"/>
    </row>
    <row r="7406" spans="1:3" x14ac:dyDescent="0.2">
      <c r="A7406" s="32"/>
      <c r="C7406" s="39"/>
    </row>
    <row r="7407" spans="1:3" x14ac:dyDescent="0.2">
      <c r="A7407" s="32"/>
      <c r="C7407" s="39"/>
    </row>
    <row r="7408" spans="1:3" x14ac:dyDescent="0.2">
      <c r="A7408" s="32"/>
      <c r="C7408" s="39"/>
    </row>
    <row r="7409" spans="1:3" x14ac:dyDescent="0.2">
      <c r="A7409" s="32"/>
      <c r="C7409" s="39"/>
    </row>
    <row r="7410" spans="1:3" x14ac:dyDescent="0.2">
      <c r="A7410" s="32"/>
      <c r="C7410" s="39"/>
    </row>
    <row r="7411" spans="1:3" x14ac:dyDescent="0.2">
      <c r="A7411" s="32"/>
      <c r="C7411" s="39"/>
    </row>
    <row r="7412" spans="1:3" x14ac:dyDescent="0.2">
      <c r="A7412" s="32"/>
      <c r="C7412" s="39"/>
    </row>
    <row r="7413" spans="1:3" x14ac:dyDescent="0.2">
      <c r="A7413" s="32"/>
      <c r="C7413" s="39"/>
    </row>
    <row r="7414" spans="1:3" x14ac:dyDescent="0.2">
      <c r="A7414" s="32"/>
      <c r="C7414" s="39"/>
    </row>
    <row r="7415" spans="1:3" x14ac:dyDescent="0.2">
      <c r="A7415" s="32"/>
      <c r="C7415" s="39"/>
    </row>
    <row r="7416" spans="1:3" x14ac:dyDescent="0.2">
      <c r="A7416" s="32"/>
      <c r="C7416" s="39"/>
    </row>
    <row r="7417" spans="1:3" x14ac:dyDescent="0.2">
      <c r="A7417" s="32"/>
      <c r="C7417" s="39"/>
    </row>
    <row r="7418" spans="1:3" x14ac:dyDescent="0.2">
      <c r="A7418" s="32"/>
      <c r="C7418" s="39"/>
    </row>
    <row r="7419" spans="1:3" x14ac:dyDescent="0.2">
      <c r="A7419" s="32"/>
      <c r="C7419" s="39"/>
    </row>
    <row r="7420" spans="1:3" x14ac:dyDescent="0.2">
      <c r="A7420" s="32"/>
      <c r="C7420" s="39"/>
    </row>
    <row r="7421" spans="1:3" x14ac:dyDescent="0.2">
      <c r="A7421" s="32"/>
      <c r="C7421" s="39"/>
    </row>
    <row r="7422" spans="1:3" x14ac:dyDescent="0.2">
      <c r="A7422" s="32"/>
      <c r="C7422" s="39"/>
    </row>
    <row r="7423" spans="1:3" x14ac:dyDescent="0.2">
      <c r="A7423" s="32"/>
      <c r="C7423" s="39"/>
    </row>
    <row r="7424" spans="1:3" x14ac:dyDescent="0.2">
      <c r="A7424" s="32"/>
      <c r="C7424" s="39"/>
    </row>
    <row r="7425" spans="1:3" x14ac:dyDescent="0.2">
      <c r="A7425" s="32"/>
      <c r="C7425" s="39"/>
    </row>
    <row r="7426" spans="1:3" x14ac:dyDescent="0.2">
      <c r="A7426" s="32"/>
      <c r="C7426" s="39"/>
    </row>
    <row r="7427" spans="1:3" x14ac:dyDescent="0.2">
      <c r="A7427" s="32"/>
      <c r="C7427" s="39"/>
    </row>
    <row r="7428" spans="1:3" x14ac:dyDescent="0.2">
      <c r="A7428" s="32"/>
      <c r="C7428" s="39"/>
    </row>
    <row r="7429" spans="1:3" x14ac:dyDescent="0.2">
      <c r="A7429" s="32"/>
      <c r="C7429" s="39"/>
    </row>
    <row r="7430" spans="1:3" x14ac:dyDescent="0.2">
      <c r="A7430" s="32"/>
      <c r="C7430" s="39"/>
    </row>
    <row r="7431" spans="1:3" x14ac:dyDescent="0.2">
      <c r="A7431" s="32"/>
      <c r="C7431" s="39"/>
    </row>
    <row r="7432" spans="1:3" x14ac:dyDescent="0.2">
      <c r="A7432" s="32"/>
      <c r="C7432" s="39"/>
    </row>
    <row r="7433" spans="1:3" x14ac:dyDescent="0.2">
      <c r="A7433" s="32"/>
      <c r="C7433" s="39"/>
    </row>
    <row r="7434" spans="1:3" x14ac:dyDescent="0.2">
      <c r="A7434" s="32"/>
      <c r="C7434" s="39"/>
    </row>
    <row r="7435" spans="1:3" x14ac:dyDescent="0.2">
      <c r="A7435" s="32"/>
      <c r="C7435" s="39"/>
    </row>
    <row r="7436" spans="1:3" x14ac:dyDescent="0.2">
      <c r="A7436" s="32"/>
      <c r="C7436" s="39"/>
    </row>
    <row r="7437" spans="1:3" x14ac:dyDescent="0.2">
      <c r="A7437" s="32"/>
      <c r="C7437" s="39"/>
    </row>
    <row r="7438" spans="1:3" x14ac:dyDescent="0.2">
      <c r="A7438" s="32"/>
      <c r="C7438" s="39"/>
    </row>
    <row r="7439" spans="1:3" x14ac:dyDescent="0.2">
      <c r="A7439" s="32"/>
      <c r="C7439" s="39"/>
    </row>
    <row r="7440" spans="1:3" x14ac:dyDescent="0.2">
      <c r="A7440" s="32"/>
      <c r="C7440" s="39"/>
    </row>
    <row r="7441" spans="1:3" x14ac:dyDescent="0.2">
      <c r="A7441" s="32"/>
      <c r="C7441" s="39"/>
    </row>
    <row r="7442" spans="1:3" x14ac:dyDescent="0.2">
      <c r="A7442" s="32"/>
      <c r="C7442" s="39"/>
    </row>
    <row r="7443" spans="1:3" x14ac:dyDescent="0.2">
      <c r="A7443" s="32"/>
      <c r="C7443" s="39"/>
    </row>
    <row r="7444" spans="1:3" x14ac:dyDescent="0.2">
      <c r="A7444" s="32"/>
      <c r="C7444" s="39"/>
    </row>
    <row r="7445" spans="1:3" x14ac:dyDescent="0.2">
      <c r="A7445" s="32"/>
      <c r="C7445" s="39"/>
    </row>
    <row r="7446" spans="1:3" x14ac:dyDescent="0.2">
      <c r="A7446" s="32"/>
      <c r="C7446" s="39"/>
    </row>
    <row r="7447" spans="1:3" x14ac:dyDescent="0.2">
      <c r="A7447" s="32"/>
      <c r="C7447" s="39"/>
    </row>
    <row r="7448" spans="1:3" x14ac:dyDescent="0.2">
      <c r="A7448" s="32"/>
      <c r="C7448" s="39"/>
    </row>
    <row r="7449" spans="1:3" x14ac:dyDescent="0.2">
      <c r="A7449" s="32"/>
      <c r="C7449" s="39"/>
    </row>
    <row r="7450" spans="1:3" x14ac:dyDescent="0.2">
      <c r="A7450" s="32"/>
      <c r="C7450" s="39"/>
    </row>
    <row r="7451" spans="1:3" x14ac:dyDescent="0.2">
      <c r="A7451" s="32"/>
      <c r="C7451" s="39"/>
    </row>
    <row r="7452" spans="1:3" x14ac:dyDescent="0.2">
      <c r="A7452" s="32"/>
      <c r="C7452" s="39"/>
    </row>
    <row r="7453" spans="1:3" x14ac:dyDescent="0.2">
      <c r="A7453" s="32"/>
      <c r="C7453" s="39"/>
    </row>
    <row r="7454" spans="1:3" x14ac:dyDescent="0.2">
      <c r="A7454" s="32"/>
      <c r="C7454" s="39"/>
    </row>
    <row r="7455" spans="1:3" x14ac:dyDescent="0.2">
      <c r="A7455" s="32"/>
      <c r="C7455" s="39"/>
    </row>
    <row r="7456" spans="1:3" x14ac:dyDescent="0.2">
      <c r="A7456" s="32"/>
      <c r="C7456" s="39"/>
    </row>
    <row r="7457" spans="1:3" x14ac:dyDescent="0.2">
      <c r="A7457" s="32"/>
      <c r="C7457" s="39"/>
    </row>
    <row r="7458" spans="1:3" x14ac:dyDescent="0.2">
      <c r="A7458" s="32"/>
      <c r="C7458" s="39"/>
    </row>
    <row r="7459" spans="1:3" x14ac:dyDescent="0.2">
      <c r="A7459" s="32"/>
      <c r="C7459" s="39"/>
    </row>
    <row r="7460" spans="1:3" x14ac:dyDescent="0.2">
      <c r="A7460" s="32"/>
      <c r="C7460" s="39"/>
    </row>
    <row r="7461" spans="1:3" x14ac:dyDescent="0.2">
      <c r="A7461" s="32"/>
      <c r="C7461" s="39"/>
    </row>
    <row r="7462" spans="1:3" x14ac:dyDescent="0.2">
      <c r="A7462" s="32"/>
      <c r="C7462" s="39"/>
    </row>
    <row r="7463" spans="1:3" x14ac:dyDescent="0.2">
      <c r="A7463" s="32"/>
      <c r="C7463" s="39"/>
    </row>
    <row r="7464" spans="1:3" x14ac:dyDescent="0.2">
      <c r="A7464" s="32"/>
      <c r="C7464" s="39"/>
    </row>
    <row r="7465" spans="1:3" x14ac:dyDescent="0.2">
      <c r="A7465" s="32"/>
      <c r="C7465" s="39"/>
    </row>
    <row r="7466" spans="1:3" x14ac:dyDescent="0.2">
      <c r="A7466" s="32"/>
      <c r="C7466" s="39"/>
    </row>
    <row r="7467" spans="1:3" x14ac:dyDescent="0.2">
      <c r="A7467" s="32"/>
      <c r="C7467" s="39"/>
    </row>
    <row r="7468" spans="1:3" x14ac:dyDescent="0.2">
      <c r="A7468" s="32"/>
      <c r="C7468" s="39"/>
    </row>
    <row r="7469" spans="1:3" x14ac:dyDescent="0.2">
      <c r="A7469" s="32"/>
      <c r="C7469" s="39"/>
    </row>
    <row r="7470" spans="1:3" x14ac:dyDescent="0.2">
      <c r="A7470" s="32"/>
      <c r="C7470" s="39"/>
    </row>
    <row r="7471" spans="1:3" x14ac:dyDescent="0.2">
      <c r="A7471" s="32"/>
      <c r="C7471" s="39"/>
    </row>
    <row r="7472" spans="1:3" x14ac:dyDescent="0.2">
      <c r="A7472" s="32"/>
      <c r="C7472" s="39"/>
    </row>
    <row r="7473" spans="1:3" x14ac:dyDescent="0.2">
      <c r="A7473" s="32"/>
      <c r="C7473" s="39"/>
    </row>
    <row r="7474" spans="1:3" x14ac:dyDescent="0.2">
      <c r="A7474" s="32"/>
      <c r="C7474" s="39"/>
    </row>
    <row r="7475" spans="1:3" x14ac:dyDescent="0.2">
      <c r="A7475" s="32"/>
      <c r="C7475" s="39"/>
    </row>
    <row r="7476" spans="1:3" x14ac:dyDescent="0.2">
      <c r="A7476" s="32"/>
      <c r="C7476" s="39"/>
    </row>
    <row r="7477" spans="1:3" x14ac:dyDescent="0.2">
      <c r="A7477" s="32"/>
      <c r="C7477" s="39"/>
    </row>
    <row r="7478" spans="1:3" x14ac:dyDescent="0.2">
      <c r="A7478" s="32"/>
      <c r="C7478" s="39"/>
    </row>
    <row r="7479" spans="1:3" x14ac:dyDescent="0.2">
      <c r="A7479" s="32"/>
      <c r="C7479" s="39"/>
    </row>
    <row r="7480" spans="1:3" x14ac:dyDescent="0.2">
      <c r="A7480" s="32"/>
      <c r="C7480" s="39"/>
    </row>
    <row r="7481" spans="1:3" x14ac:dyDescent="0.2">
      <c r="A7481" s="32"/>
      <c r="C7481" s="39"/>
    </row>
    <row r="7482" spans="1:3" x14ac:dyDescent="0.2">
      <c r="A7482" s="32"/>
      <c r="C7482" s="39"/>
    </row>
    <row r="7483" spans="1:3" x14ac:dyDescent="0.2">
      <c r="A7483" s="32"/>
      <c r="C7483" s="39"/>
    </row>
    <row r="7484" spans="1:3" x14ac:dyDescent="0.2">
      <c r="A7484" s="32"/>
      <c r="C7484" s="39"/>
    </row>
    <row r="7485" spans="1:3" x14ac:dyDescent="0.2">
      <c r="A7485" s="32"/>
      <c r="C7485" s="39"/>
    </row>
    <row r="7486" spans="1:3" x14ac:dyDescent="0.2">
      <c r="A7486" s="32"/>
      <c r="C7486" s="39"/>
    </row>
    <row r="7487" spans="1:3" x14ac:dyDescent="0.2">
      <c r="A7487" s="32"/>
      <c r="C7487" s="39"/>
    </row>
    <row r="7488" spans="1:3" x14ac:dyDescent="0.2">
      <c r="A7488" s="32"/>
      <c r="C7488" s="39"/>
    </row>
    <row r="7489" spans="1:3" x14ac:dyDescent="0.2">
      <c r="A7489" s="32"/>
      <c r="C7489" s="39"/>
    </row>
    <row r="7490" spans="1:3" x14ac:dyDescent="0.2">
      <c r="A7490" s="32"/>
      <c r="C7490" s="39"/>
    </row>
    <row r="7491" spans="1:3" x14ac:dyDescent="0.2">
      <c r="A7491" s="32"/>
      <c r="C7491" s="39"/>
    </row>
    <row r="7492" spans="1:3" x14ac:dyDescent="0.2">
      <c r="A7492" s="32"/>
      <c r="C7492" s="39"/>
    </row>
    <row r="7493" spans="1:3" x14ac:dyDescent="0.2">
      <c r="A7493" s="32"/>
      <c r="C7493" s="39"/>
    </row>
    <row r="7494" spans="1:3" x14ac:dyDescent="0.2">
      <c r="A7494" s="32"/>
      <c r="C7494" s="39"/>
    </row>
    <row r="7495" spans="1:3" x14ac:dyDescent="0.2">
      <c r="A7495" s="32"/>
      <c r="C7495" s="39"/>
    </row>
    <row r="7496" spans="1:3" x14ac:dyDescent="0.2">
      <c r="A7496" s="32"/>
      <c r="C7496" s="39"/>
    </row>
    <row r="7497" spans="1:3" x14ac:dyDescent="0.2">
      <c r="A7497" s="32"/>
      <c r="C7497" s="39"/>
    </row>
    <row r="7498" spans="1:3" x14ac:dyDescent="0.2">
      <c r="A7498" s="32"/>
      <c r="C7498" s="39"/>
    </row>
    <row r="7499" spans="1:3" x14ac:dyDescent="0.2">
      <c r="A7499" s="32"/>
      <c r="C7499" s="39"/>
    </row>
    <row r="7500" spans="1:3" x14ac:dyDescent="0.2">
      <c r="A7500" s="32"/>
      <c r="C7500" s="39"/>
    </row>
    <row r="7501" spans="1:3" x14ac:dyDescent="0.2">
      <c r="A7501" s="32"/>
      <c r="C7501" s="39"/>
    </row>
    <row r="7502" spans="1:3" x14ac:dyDescent="0.2">
      <c r="A7502" s="32"/>
      <c r="C7502" s="39"/>
    </row>
    <row r="7503" spans="1:3" x14ac:dyDescent="0.2">
      <c r="A7503" s="32"/>
      <c r="C7503" s="39"/>
    </row>
    <row r="7504" spans="1:3" x14ac:dyDescent="0.2">
      <c r="A7504" s="32"/>
      <c r="C7504" s="39"/>
    </row>
    <row r="7505" spans="1:3" x14ac:dyDescent="0.2">
      <c r="A7505" s="32"/>
      <c r="C7505" s="39"/>
    </row>
    <row r="7506" spans="1:3" x14ac:dyDescent="0.2">
      <c r="A7506" s="32"/>
      <c r="C7506" s="39"/>
    </row>
    <row r="7507" spans="1:3" x14ac:dyDescent="0.2">
      <c r="A7507" s="32"/>
      <c r="C7507" s="39"/>
    </row>
    <row r="7508" spans="1:3" x14ac:dyDescent="0.2">
      <c r="A7508" s="32"/>
      <c r="C7508" s="39"/>
    </row>
    <row r="7509" spans="1:3" x14ac:dyDescent="0.2">
      <c r="A7509" s="32"/>
      <c r="C7509" s="39"/>
    </row>
    <row r="7510" spans="1:3" x14ac:dyDescent="0.2">
      <c r="A7510" s="32"/>
      <c r="C7510" s="39"/>
    </row>
    <row r="7511" spans="1:3" x14ac:dyDescent="0.2">
      <c r="A7511" s="32"/>
      <c r="C7511" s="39"/>
    </row>
    <row r="7512" spans="1:3" x14ac:dyDescent="0.2">
      <c r="A7512" s="32"/>
      <c r="C7512" s="39"/>
    </row>
    <row r="7513" spans="1:3" x14ac:dyDescent="0.2">
      <c r="A7513" s="32"/>
      <c r="C7513" s="39"/>
    </row>
    <row r="7514" spans="1:3" x14ac:dyDescent="0.2">
      <c r="A7514" s="32"/>
      <c r="C7514" s="39"/>
    </row>
    <row r="7515" spans="1:3" x14ac:dyDescent="0.2">
      <c r="A7515" s="32"/>
      <c r="C7515" s="39"/>
    </row>
    <row r="7516" spans="1:3" x14ac:dyDescent="0.2">
      <c r="A7516" s="32"/>
      <c r="C7516" s="39"/>
    </row>
    <row r="7517" spans="1:3" x14ac:dyDescent="0.2">
      <c r="A7517" s="32"/>
      <c r="C7517" s="39"/>
    </row>
    <row r="7518" spans="1:3" x14ac:dyDescent="0.2">
      <c r="A7518" s="32"/>
      <c r="C7518" s="39"/>
    </row>
    <row r="7519" spans="1:3" x14ac:dyDescent="0.2">
      <c r="A7519" s="32"/>
      <c r="C7519" s="39"/>
    </row>
    <row r="7520" spans="1:3" x14ac:dyDescent="0.2">
      <c r="A7520" s="32"/>
      <c r="C7520" s="39"/>
    </row>
    <row r="7521" spans="1:3" x14ac:dyDescent="0.2">
      <c r="A7521" s="32"/>
      <c r="C7521" s="39"/>
    </row>
    <row r="7522" spans="1:3" x14ac:dyDescent="0.2">
      <c r="A7522" s="32"/>
      <c r="C7522" s="39"/>
    </row>
    <row r="7523" spans="1:3" x14ac:dyDescent="0.2">
      <c r="A7523" s="32"/>
      <c r="C7523" s="39"/>
    </row>
    <row r="7524" spans="1:3" x14ac:dyDescent="0.2">
      <c r="A7524" s="32"/>
      <c r="C7524" s="39"/>
    </row>
    <row r="7525" spans="1:3" x14ac:dyDescent="0.2">
      <c r="A7525" s="32"/>
      <c r="C7525" s="39"/>
    </row>
    <row r="7526" spans="1:3" x14ac:dyDescent="0.2">
      <c r="A7526" s="32"/>
      <c r="C7526" s="39"/>
    </row>
    <row r="7527" spans="1:3" x14ac:dyDescent="0.2">
      <c r="A7527" s="32"/>
      <c r="C7527" s="39"/>
    </row>
    <row r="7528" spans="1:3" x14ac:dyDescent="0.2">
      <c r="A7528" s="32"/>
      <c r="C7528" s="39"/>
    </row>
    <row r="7529" spans="1:3" x14ac:dyDescent="0.2">
      <c r="A7529" s="32"/>
      <c r="C7529" s="39"/>
    </row>
    <row r="7530" spans="1:3" x14ac:dyDescent="0.2">
      <c r="A7530" s="32"/>
      <c r="C7530" s="39"/>
    </row>
    <row r="7531" spans="1:3" x14ac:dyDescent="0.2">
      <c r="A7531" s="32"/>
      <c r="C7531" s="39"/>
    </row>
    <row r="7532" spans="1:3" x14ac:dyDescent="0.2">
      <c r="A7532" s="32"/>
      <c r="C7532" s="39"/>
    </row>
    <row r="7533" spans="1:3" x14ac:dyDescent="0.2">
      <c r="A7533" s="32"/>
      <c r="C7533" s="39"/>
    </row>
    <row r="7534" spans="1:3" x14ac:dyDescent="0.2">
      <c r="A7534" s="32"/>
      <c r="C7534" s="39"/>
    </row>
    <row r="7535" spans="1:3" x14ac:dyDescent="0.2">
      <c r="A7535" s="32"/>
      <c r="C7535" s="39"/>
    </row>
    <row r="7536" spans="1:3" x14ac:dyDescent="0.2">
      <c r="A7536" s="32"/>
      <c r="C7536" s="39"/>
    </row>
    <row r="7537" spans="1:3" x14ac:dyDescent="0.2">
      <c r="A7537" s="32"/>
      <c r="C7537" s="39"/>
    </row>
    <row r="7538" spans="1:3" x14ac:dyDescent="0.2">
      <c r="A7538" s="32"/>
      <c r="C7538" s="39"/>
    </row>
    <row r="7539" spans="1:3" x14ac:dyDescent="0.2">
      <c r="A7539" s="32"/>
      <c r="C7539" s="39"/>
    </row>
    <row r="7540" spans="1:3" x14ac:dyDescent="0.2">
      <c r="A7540" s="32"/>
      <c r="C7540" s="39"/>
    </row>
    <row r="7541" spans="1:3" x14ac:dyDescent="0.2">
      <c r="A7541" s="32"/>
      <c r="C7541" s="39"/>
    </row>
    <row r="7542" spans="1:3" x14ac:dyDescent="0.2">
      <c r="A7542" s="32"/>
      <c r="C7542" s="39"/>
    </row>
    <row r="7543" spans="1:3" x14ac:dyDescent="0.2">
      <c r="A7543" s="32"/>
      <c r="C7543" s="39"/>
    </row>
    <row r="7544" spans="1:3" x14ac:dyDescent="0.2">
      <c r="A7544" s="32"/>
      <c r="C7544" s="39"/>
    </row>
    <row r="7545" spans="1:3" x14ac:dyDescent="0.2">
      <c r="A7545" s="32"/>
      <c r="C7545" s="39"/>
    </row>
    <row r="7546" spans="1:3" x14ac:dyDescent="0.2">
      <c r="A7546" s="32"/>
      <c r="C7546" s="39"/>
    </row>
    <row r="7547" spans="1:3" x14ac:dyDescent="0.2">
      <c r="A7547" s="32"/>
      <c r="C7547" s="39"/>
    </row>
    <row r="7548" spans="1:3" x14ac:dyDescent="0.2">
      <c r="A7548" s="32"/>
      <c r="C7548" s="39"/>
    </row>
    <row r="7549" spans="1:3" x14ac:dyDescent="0.2">
      <c r="A7549" s="32"/>
      <c r="C7549" s="39"/>
    </row>
    <row r="7550" spans="1:3" x14ac:dyDescent="0.2">
      <c r="A7550" s="32"/>
      <c r="C7550" s="39"/>
    </row>
    <row r="7551" spans="1:3" x14ac:dyDescent="0.2">
      <c r="A7551" s="32"/>
      <c r="C7551" s="39"/>
    </row>
    <row r="7552" spans="1:3" x14ac:dyDescent="0.2">
      <c r="A7552" s="32"/>
      <c r="C7552" s="39"/>
    </row>
    <row r="7553" spans="1:3" x14ac:dyDescent="0.2">
      <c r="A7553" s="32"/>
      <c r="C7553" s="39"/>
    </row>
    <row r="7554" spans="1:3" x14ac:dyDescent="0.2">
      <c r="A7554" s="32"/>
      <c r="C7554" s="39"/>
    </row>
    <row r="7555" spans="1:3" x14ac:dyDescent="0.2">
      <c r="A7555" s="32"/>
      <c r="C7555" s="39"/>
    </row>
    <row r="7556" spans="1:3" x14ac:dyDescent="0.2">
      <c r="A7556" s="32"/>
      <c r="C7556" s="39"/>
    </row>
    <row r="7557" spans="1:3" x14ac:dyDescent="0.2">
      <c r="A7557" s="32"/>
      <c r="C7557" s="39"/>
    </row>
    <row r="7558" spans="1:3" x14ac:dyDescent="0.2">
      <c r="A7558" s="32"/>
      <c r="C7558" s="39"/>
    </row>
    <row r="7559" spans="1:3" x14ac:dyDescent="0.2">
      <c r="A7559" s="32"/>
      <c r="C7559" s="39"/>
    </row>
    <row r="7560" spans="1:3" x14ac:dyDescent="0.2">
      <c r="A7560" s="32"/>
      <c r="C7560" s="39"/>
    </row>
    <row r="7561" spans="1:3" x14ac:dyDescent="0.2">
      <c r="A7561" s="32"/>
      <c r="C7561" s="39"/>
    </row>
    <row r="7562" spans="1:3" x14ac:dyDescent="0.2">
      <c r="A7562" s="32"/>
      <c r="C7562" s="39"/>
    </row>
    <row r="7563" spans="1:3" x14ac:dyDescent="0.2">
      <c r="A7563" s="32"/>
      <c r="C7563" s="39"/>
    </row>
    <row r="7564" spans="1:3" x14ac:dyDescent="0.2">
      <c r="A7564" s="32"/>
      <c r="C7564" s="39"/>
    </row>
    <row r="7565" spans="1:3" x14ac:dyDescent="0.2">
      <c r="A7565" s="32"/>
      <c r="C7565" s="39"/>
    </row>
    <row r="7566" spans="1:3" x14ac:dyDescent="0.2">
      <c r="A7566" s="32"/>
      <c r="C7566" s="39"/>
    </row>
    <row r="7567" spans="1:3" x14ac:dyDescent="0.2">
      <c r="A7567" s="32"/>
      <c r="C7567" s="39"/>
    </row>
    <row r="7568" spans="1:3" x14ac:dyDescent="0.2">
      <c r="A7568" s="32"/>
      <c r="C7568" s="39"/>
    </row>
    <row r="7569" spans="1:3" x14ac:dyDescent="0.2">
      <c r="A7569" s="32"/>
      <c r="C7569" s="39"/>
    </row>
    <row r="7570" spans="1:3" x14ac:dyDescent="0.2">
      <c r="A7570" s="32"/>
      <c r="C7570" s="39"/>
    </row>
    <row r="7571" spans="1:3" x14ac:dyDescent="0.2">
      <c r="A7571" s="32"/>
      <c r="C7571" s="39"/>
    </row>
    <row r="7572" spans="1:3" x14ac:dyDescent="0.2">
      <c r="A7572" s="32"/>
      <c r="C7572" s="39"/>
    </row>
    <row r="7573" spans="1:3" x14ac:dyDescent="0.2">
      <c r="A7573" s="32"/>
      <c r="C7573" s="39"/>
    </row>
    <row r="7574" spans="1:3" x14ac:dyDescent="0.2">
      <c r="A7574" s="32"/>
      <c r="C7574" s="39"/>
    </row>
    <row r="7575" spans="1:3" x14ac:dyDescent="0.2">
      <c r="A7575" s="32"/>
      <c r="C7575" s="39"/>
    </row>
    <row r="7576" spans="1:3" x14ac:dyDescent="0.2">
      <c r="A7576" s="32"/>
      <c r="C7576" s="39"/>
    </row>
    <row r="7577" spans="1:3" x14ac:dyDescent="0.2">
      <c r="A7577" s="32"/>
      <c r="C7577" s="39"/>
    </row>
    <row r="7578" spans="1:3" x14ac:dyDescent="0.2">
      <c r="A7578" s="32"/>
      <c r="C7578" s="39"/>
    </row>
    <row r="7579" spans="1:3" x14ac:dyDescent="0.2">
      <c r="A7579" s="32"/>
      <c r="C7579" s="39"/>
    </row>
    <row r="7580" spans="1:3" x14ac:dyDescent="0.2">
      <c r="A7580" s="32"/>
      <c r="C7580" s="39"/>
    </row>
    <row r="7581" spans="1:3" x14ac:dyDescent="0.2">
      <c r="A7581" s="32"/>
      <c r="C7581" s="39"/>
    </row>
    <row r="7582" spans="1:3" x14ac:dyDescent="0.2">
      <c r="A7582" s="32"/>
      <c r="C7582" s="39"/>
    </row>
    <row r="7583" spans="1:3" x14ac:dyDescent="0.2">
      <c r="A7583" s="32"/>
      <c r="C7583" s="39"/>
    </row>
    <row r="7584" spans="1:3" x14ac:dyDescent="0.2">
      <c r="A7584" s="32"/>
      <c r="C7584" s="39"/>
    </row>
    <row r="7585" spans="1:3" x14ac:dyDescent="0.2">
      <c r="A7585" s="32"/>
      <c r="C7585" s="39"/>
    </row>
    <row r="7586" spans="1:3" x14ac:dyDescent="0.2">
      <c r="A7586" s="32"/>
      <c r="C7586" s="39"/>
    </row>
    <row r="7587" spans="1:3" x14ac:dyDescent="0.2">
      <c r="A7587" s="32"/>
      <c r="C7587" s="39"/>
    </row>
    <row r="7588" spans="1:3" x14ac:dyDescent="0.2">
      <c r="A7588" s="32"/>
      <c r="C7588" s="39"/>
    </row>
    <row r="7589" spans="1:3" x14ac:dyDescent="0.2">
      <c r="A7589" s="32"/>
      <c r="C7589" s="39"/>
    </row>
    <row r="7590" spans="1:3" x14ac:dyDescent="0.2">
      <c r="A7590" s="32"/>
      <c r="C7590" s="39"/>
    </row>
    <row r="7591" spans="1:3" x14ac:dyDescent="0.2">
      <c r="A7591" s="32"/>
      <c r="C7591" s="39"/>
    </row>
    <row r="7592" spans="1:3" x14ac:dyDescent="0.2">
      <c r="A7592" s="32"/>
      <c r="C7592" s="39"/>
    </row>
    <row r="7593" spans="1:3" x14ac:dyDescent="0.2">
      <c r="A7593" s="32"/>
      <c r="C7593" s="39"/>
    </row>
    <row r="7594" spans="1:3" x14ac:dyDescent="0.2">
      <c r="A7594" s="32"/>
      <c r="C7594" s="39"/>
    </row>
    <row r="7595" spans="1:3" x14ac:dyDescent="0.2">
      <c r="A7595" s="32"/>
      <c r="C7595" s="39"/>
    </row>
    <row r="7596" spans="1:3" x14ac:dyDescent="0.2">
      <c r="A7596" s="32"/>
      <c r="C7596" s="39"/>
    </row>
    <row r="7597" spans="1:3" x14ac:dyDescent="0.2">
      <c r="A7597" s="32"/>
      <c r="C7597" s="39"/>
    </row>
    <row r="7598" spans="1:3" x14ac:dyDescent="0.2">
      <c r="A7598" s="32"/>
      <c r="C7598" s="39"/>
    </row>
    <row r="7599" spans="1:3" x14ac:dyDescent="0.2">
      <c r="A7599" s="32"/>
      <c r="C7599" s="39"/>
    </row>
    <row r="7600" spans="1:3" x14ac:dyDescent="0.2">
      <c r="A7600" s="32"/>
      <c r="C7600" s="39"/>
    </row>
    <row r="7601" spans="1:3" x14ac:dyDescent="0.2">
      <c r="A7601" s="32"/>
      <c r="C7601" s="39"/>
    </row>
    <row r="7602" spans="1:3" x14ac:dyDescent="0.2">
      <c r="A7602" s="32"/>
      <c r="C7602" s="39"/>
    </row>
    <row r="7603" spans="1:3" x14ac:dyDescent="0.2">
      <c r="A7603" s="32"/>
      <c r="C7603" s="39"/>
    </row>
    <row r="7604" spans="1:3" x14ac:dyDescent="0.2">
      <c r="A7604" s="32"/>
      <c r="C7604" s="39"/>
    </row>
    <row r="7605" spans="1:3" x14ac:dyDescent="0.2">
      <c r="A7605" s="32"/>
      <c r="C7605" s="39"/>
    </row>
    <row r="7606" spans="1:3" x14ac:dyDescent="0.2">
      <c r="A7606" s="32"/>
      <c r="C7606" s="39"/>
    </row>
    <row r="7607" spans="1:3" x14ac:dyDescent="0.2">
      <c r="A7607" s="32"/>
      <c r="C7607" s="39"/>
    </row>
    <row r="7608" spans="1:3" x14ac:dyDescent="0.2">
      <c r="A7608" s="32"/>
      <c r="C7608" s="39"/>
    </row>
    <row r="7609" spans="1:3" x14ac:dyDescent="0.2">
      <c r="A7609" s="32"/>
      <c r="C7609" s="39"/>
    </row>
    <row r="7610" spans="1:3" x14ac:dyDescent="0.2">
      <c r="A7610" s="32"/>
      <c r="C7610" s="39"/>
    </row>
    <row r="7611" spans="1:3" x14ac:dyDescent="0.2">
      <c r="A7611" s="32"/>
      <c r="C7611" s="39"/>
    </row>
    <row r="7612" spans="1:3" x14ac:dyDescent="0.2">
      <c r="A7612" s="32"/>
      <c r="C7612" s="39"/>
    </row>
    <row r="7613" spans="1:3" x14ac:dyDescent="0.2">
      <c r="A7613" s="32"/>
      <c r="C7613" s="39"/>
    </row>
    <row r="7614" spans="1:3" x14ac:dyDescent="0.2">
      <c r="A7614" s="32"/>
      <c r="C7614" s="39"/>
    </row>
    <row r="7615" spans="1:3" x14ac:dyDescent="0.2">
      <c r="A7615" s="32"/>
      <c r="C7615" s="39"/>
    </row>
    <row r="7616" spans="1:3" x14ac:dyDescent="0.2">
      <c r="A7616" s="32"/>
      <c r="C7616" s="39"/>
    </row>
    <row r="7617" spans="1:3" x14ac:dyDescent="0.2">
      <c r="A7617" s="32"/>
      <c r="C7617" s="39"/>
    </row>
    <row r="7618" spans="1:3" x14ac:dyDescent="0.2">
      <c r="A7618" s="32"/>
      <c r="C7618" s="39"/>
    </row>
    <row r="7619" spans="1:3" x14ac:dyDescent="0.2">
      <c r="A7619" s="32"/>
      <c r="C7619" s="39"/>
    </row>
    <row r="7620" spans="1:3" x14ac:dyDescent="0.2">
      <c r="A7620" s="32"/>
      <c r="C7620" s="39"/>
    </row>
    <row r="7621" spans="1:3" x14ac:dyDescent="0.2">
      <c r="A7621" s="32"/>
      <c r="C7621" s="39"/>
    </row>
    <row r="7622" spans="1:3" x14ac:dyDescent="0.2">
      <c r="A7622" s="32"/>
      <c r="C7622" s="39"/>
    </row>
    <row r="7623" spans="1:3" x14ac:dyDescent="0.2">
      <c r="A7623" s="32"/>
      <c r="C7623" s="39"/>
    </row>
    <row r="7624" spans="1:3" x14ac:dyDescent="0.2">
      <c r="A7624" s="32"/>
      <c r="C7624" s="39"/>
    </row>
    <row r="7625" spans="1:3" x14ac:dyDescent="0.2">
      <c r="A7625" s="32"/>
      <c r="C7625" s="39"/>
    </row>
    <row r="7626" spans="1:3" x14ac:dyDescent="0.2">
      <c r="A7626" s="32"/>
      <c r="C7626" s="39"/>
    </row>
    <row r="7627" spans="1:3" x14ac:dyDescent="0.2">
      <c r="A7627" s="32"/>
      <c r="C7627" s="39"/>
    </row>
    <row r="7628" spans="1:3" x14ac:dyDescent="0.2">
      <c r="A7628" s="32"/>
      <c r="C7628" s="39"/>
    </row>
    <row r="7629" spans="1:3" x14ac:dyDescent="0.2">
      <c r="A7629" s="32"/>
      <c r="C7629" s="39"/>
    </row>
    <row r="7630" spans="1:3" x14ac:dyDescent="0.2">
      <c r="A7630" s="32"/>
      <c r="C7630" s="39"/>
    </row>
    <row r="7631" spans="1:3" x14ac:dyDescent="0.2">
      <c r="A7631" s="32"/>
      <c r="C7631" s="39"/>
    </row>
    <row r="7632" spans="1:3" x14ac:dyDescent="0.2">
      <c r="A7632" s="32"/>
      <c r="C7632" s="39"/>
    </row>
    <row r="7633" spans="1:3" x14ac:dyDescent="0.2">
      <c r="A7633" s="32"/>
      <c r="C7633" s="39"/>
    </row>
    <row r="7634" spans="1:3" x14ac:dyDescent="0.2">
      <c r="A7634" s="32"/>
      <c r="C7634" s="39"/>
    </row>
    <row r="7635" spans="1:3" x14ac:dyDescent="0.2">
      <c r="A7635" s="32"/>
      <c r="C7635" s="39"/>
    </row>
    <row r="7636" spans="1:3" x14ac:dyDescent="0.2">
      <c r="A7636" s="32"/>
      <c r="C7636" s="39"/>
    </row>
    <row r="7637" spans="1:3" x14ac:dyDescent="0.2">
      <c r="A7637" s="32"/>
      <c r="C7637" s="39"/>
    </row>
    <row r="7638" spans="1:3" x14ac:dyDescent="0.2">
      <c r="A7638" s="32"/>
      <c r="C7638" s="39"/>
    </row>
    <row r="7639" spans="1:3" x14ac:dyDescent="0.2">
      <c r="A7639" s="32"/>
      <c r="C7639" s="39"/>
    </row>
    <row r="7640" spans="1:3" x14ac:dyDescent="0.2">
      <c r="A7640" s="32"/>
      <c r="C7640" s="39"/>
    </row>
    <row r="7641" spans="1:3" x14ac:dyDescent="0.2">
      <c r="A7641" s="32"/>
      <c r="C7641" s="39"/>
    </row>
    <row r="7642" spans="1:3" x14ac:dyDescent="0.2">
      <c r="A7642" s="32"/>
      <c r="C7642" s="39"/>
    </row>
    <row r="7643" spans="1:3" x14ac:dyDescent="0.2">
      <c r="A7643" s="32"/>
      <c r="C7643" s="39"/>
    </row>
    <row r="7644" spans="1:3" x14ac:dyDescent="0.2">
      <c r="A7644" s="32"/>
      <c r="C7644" s="39"/>
    </row>
    <row r="7645" spans="1:3" x14ac:dyDescent="0.2">
      <c r="A7645" s="32"/>
      <c r="C7645" s="39"/>
    </row>
    <row r="7646" spans="1:3" x14ac:dyDescent="0.2">
      <c r="A7646" s="32"/>
      <c r="C7646" s="39"/>
    </row>
    <row r="7647" spans="1:3" x14ac:dyDescent="0.2">
      <c r="A7647" s="32"/>
      <c r="C7647" s="39"/>
    </row>
    <row r="7648" spans="1:3" x14ac:dyDescent="0.2">
      <c r="A7648" s="32"/>
      <c r="C7648" s="39"/>
    </row>
    <row r="7649" spans="1:3" x14ac:dyDescent="0.2">
      <c r="A7649" s="32"/>
      <c r="C7649" s="39"/>
    </row>
    <row r="7650" spans="1:3" x14ac:dyDescent="0.2">
      <c r="A7650" s="32"/>
      <c r="C7650" s="39"/>
    </row>
    <row r="7651" spans="1:3" x14ac:dyDescent="0.2">
      <c r="A7651" s="32"/>
      <c r="C7651" s="39"/>
    </row>
    <row r="7652" spans="1:3" x14ac:dyDescent="0.2">
      <c r="A7652" s="32"/>
      <c r="C7652" s="39"/>
    </row>
    <row r="7653" spans="1:3" x14ac:dyDescent="0.2">
      <c r="A7653" s="32"/>
      <c r="C7653" s="39"/>
    </row>
    <row r="7654" spans="1:3" x14ac:dyDescent="0.2">
      <c r="A7654" s="32"/>
      <c r="C7654" s="39"/>
    </row>
    <row r="7655" spans="1:3" x14ac:dyDescent="0.2">
      <c r="A7655" s="32"/>
      <c r="C7655" s="39"/>
    </row>
    <row r="7656" spans="1:3" x14ac:dyDescent="0.2">
      <c r="A7656" s="32"/>
      <c r="C7656" s="39"/>
    </row>
    <row r="7657" spans="1:3" x14ac:dyDescent="0.2">
      <c r="A7657" s="32"/>
      <c r="C7657" s="39"/>
    </row>
    <row r="7658" spans="1:3" x14ac:dyDescent="0.2">
      <c r="A7658" s="32"/>
      <c r="C7658" s="39"/>
    </row>
    <row r="7659" spans="1:3" x14ac:dyDescent="0.2">
      <c r="A7659" s="32"/>
      <c r="C7659" s="39"/>
    </row>
    <row r="7660" spans="1:3" x14ac:dyDescent="0.2">
      <c r="A7660" s="32"/>
      <c r="C7660" s="39"/>
    </row>
    <row r="7661" spans="1:3" x14ac:dyDescent="0.2">
      <c r="A7661" s="32"/>
      <c r="C7661" s="39"/>
    </row>
    <row r="7662" spans="1:3" x14ac:dyDescent="0.2">
      <c r="A7662" s="32"/>
      <c r="C7662" s="39"/>
    </row>
    <row r="7663" spans="1:3" x14ac:dyDescent="0.2">
      <c r="A7663" s="32"/>
      <c r="C7663" s="39"/>
    </row>
    <row r="7664" spans="1:3" x14ac:dyDescent="0.2">
      <c r="A7664" s="32"/>
      <c r="C7664" s="39"/>
    </row>
    <row r="7665" spans="1:3" x14ac:dyDescent="0.2">
      <c r="A7665" s="32"/>
      <c r="C7665" s="39"/>
    </row>
    <row r="7666" spans="1:3" x14ac:dyDescent="0.2">
      <c r="A7666" s="32"/>
      <c r="C7666" s="39"/>
    </row>
    <row r="7667" spans="1:3" x14ac:dyDescent="0.2">
      <c r="A7667" s="32"/>
      <c r="C7667" s="39"/>
    </row>
    <row r="7668" spans="1:3" x14ac:dyDescent="0.2">
      <c r="A7668" s="32"/>
      <c r="C7668" s="39"/>
    </row>
    <row r="7669" spans="1:3" x14ac:dyDescent="0.2">
      <c r="A7669" s="32"/>
      <c r="C7669" s="39"/>
    </row>
    <row r="7670" spans="1:3" x14ac:dyDescent="0.2">
      <c r="A7670" s="32"/>
      <c r="C7670" s="39"/>
    </row>
    <row r="7671" spans="1:3" x14ac:dyDescent="0.2">
      <c r="A7671" s="32"/>
      <c r="C7671" s="39"/>
    </row>
    <row r="7672" spans="1:3" x14ac:dyDescent="0.2">
      <c r="A7672" s="32"/>
      <c r="C7672" s="39"/>
    </row>
    <row r="7673" spans="1:3" x14ac:dyDescent="0.2">
      <c r="A7673" s="32"/>
      <c r="C7673" s="39"/>
    </row>
    <row r="7674" spans="1:3" x14ac:dyDescent="0.2">
      <c r="A7674" s="32"/>
      <c r="C7674" s="39"/>
    </row>
    <row r="7675" spans="1:3" x14ac:dyDescent="0.2">
      <c r="A7675" s="32"/>
      <c r="C7675" s="39"/>
    </row>
    <row r="7676" spans="1:3" x14ac:dyDescent="0.2">
      <c r="A7676" s="32"/>
      <c r="C7676" s="39"/>
    </row>
    <row r="7677" spans="1:3" x14ac:dyDescent="0.2">
      <c r="A7677" s="32"/>
      <c r="C7677" s="39"/>
    </row>
    <row r="7678" spans="1:3" x14ac:dyDescent="0.2">
      <c r="A7678" s="32"/>
      <c r="C7678" s="39"/>
    </row>
    <row r="7679" spans="1:3" x14ac:dyDescent="0.2">
      <c r="A7679" s="32"/>
      <c r="C7679" s="39"/>
    </row>
    <row r="7680" spans="1:3" x14ac:dyDescent="0.2">
      <c r="A7680" s="32"/>
      <c r="C7680" s="39"/>
    </row>
    <row r="7681" spans="1:3" x14ac:dyDescent="0.2">
      <c r="A7681" s="32"/>
      <c r="C7681" s="39"/>
    </row>
    <row r="7682" spans="1:3" x14ac:dyDescent="0.2">
      <c r="A7682" s="32"/>
      <c r="C7682" s="39"/>
    </row>
    <row r="7683" spans="1:3" x14ac:dyDescent="0.2">
      <c r="A7683" s="32"/>
      <c r="C7683" s="39"/>
    </row>
    <row r="7684" spans="1:3" x14ac:dyDescent="0.2">
      <c r="A7684" s="32"/>
      <c r="C7684" s="39"/>
    </row>
    <row r="7685" spans="1:3" x14ac:dyDescent="0.2">
      <c r="A7685" s="32"/>
      <c r="C7685" s="39"/>
    </row>
    <row r="7686" spans="1:3" x14ac:dyDescent="0.2">
      <c r="A7686" s="32"/>
      <c r="C7686" s="39"/>
    </row>
    <row r="7687" spans="1:3" x14ac:dyDescent="0.2">
      <c r="A7687" s="32"/>
      <c r="C7687" s="39"/>
    </row>
    <row r="7688" spans="1:3" x14ac:dyDescent="0.2">
      <c r="A7688" s="32"/>
      <c r="C7688" s="39"/>
    </row>
    <row r="7689" spans="1:3" x14ac:dyDescent="0.2">
      <c r="A7689" s="32"/>
      <c r="C7689" s="39"/>
    </row>
    <row r="7690" spans="1:3" x14ac:dyDescent="0.2">
      <c r="A7690" s="32"/>
      <c r="C7690" s="39"/>
    </row>
    <row r="7691" spans="1:3" x14ac:dyDescent="0.2">
      <c r="A7691" s="32"/>
      <c r="C7691" s="39"/>
    </row>
    <row r="7692" spans="1:3" x14ac:dyDescent="0.2">
      <c r="A7692" s="32"/>
      <c r="C7692" s="39"/>
    </row>
    <row r="7693" spans="1:3" x14ac:dyDescent="0.2">
      <c r="A7693" s="32"/>
      <c r="C7693" s="39"/>
    </row>
    <row r="7694" spans="1:3" x14ac:dyDescent="0.2">
      <c r="A7694" s="32"/>
      <c r="C7694" s="39"/>
    </row>
    <row r="7695" spans="1:3" x14ac:dyDescent="0.2">
      <c r="A7695" s="32"/>
      <c r="C7695" s="39"/>
    </row>
    <row r="7696" spans="1:3" x14ac:dyDescent="0.2">
      <c r="A7696" s="32"/>
      <c r="C7696" s="39"/>
    </row>
    <row r="7697" spans="1:3" x14ac:dyDescent="0.2">
      <c r="A7697" s="32"/>
      <c r="C7697" s="39"/>
    </row>
    <row r="7698" spans="1:3" x14ac:dyDescent="0.2">
      <c r="A7698" s="32"/>
      <c r="C7698" s="39"/>
    </row>
    <row r="7699" spans="1:3" x14ac:dyDescent="0.2">
      <c r="A7699" s="32"/>
      <c r="C7699" s="39"/>
    </row>
    <row r="7700" spans="1:3" x14ac:dyDescent="0.2">
      <c r="A7700" s="32"/>
      <c r="C7700" s="39"/>
    </row>
    <row r="7701" spans="1:3" x14ac:dyDescent="0.2">
      <c r="A7701" s="32"/>
      <c r="C7701" s="39"/>
    </row>
    <row r="7702" spans="1:3" x14ac:dyDescent="0.2">
      <c r="A7702" s="32"/>
      <c r="C7702" s="39"/>
    </row>
    <row r="7703" spans="1:3" x14ac:dyDescent="0.2">
      <c r="A7703" s="32"/>
      <c r="C7703" s="39"/>
    </row>
    <row r="7704" spans="1:3" x14ac:dyDescent="0.2">
      <c r="A7704" s="32"/>
      <c r="C7704" s="39"/>
    </row>
    <row r="7705" spans="1:3" x14ac:dyDescent="0.2">
      <c r="A7705" s="32"/>
      <c r="C7705" s="39"/>
    </row>
    <row r="7706" spans="1:3" x14ac:dyDescent="0.2">
      <c r="A7706" s="32"/>
      <c r="C7706" s="39"/>
    </row>
    <row r="7707" spans="1:3" x14ac:dyDescent="0.2">
      <c r="A7707" s="32"/>
      <c r="C7707" s="39"/>
    </row>
    <row r="7708" spans="1:3" x14ac:dyDescent="0.2">
      <c r="A7708" s="32"/>
      <c r="C7708" s="39"/>
    </row>
    <row r="7709" spans="1:3" x14ac:dyDescent="0.2">
      <c r="A7709" s="32"/>
      <c r="C7709" s="39"/>
    </row>
    <row r="7710" spans="1:3" x14ac:dyDescent="0.2">
      <c r="A7710" s="32"/>
      <c r="C7710" s="39"/>
    </row>
    <row r="7711" spans="1:3" x14ac:dyDescent="0.2">
      <c r="A7711" s="32"/>
      <c r="C7711" s="39"/>
    </row>
    <row r="7712" spans="1:3" x14ac:dyDescent="0.2">
      <c r="A7712" s="32"/>
      <c r="C7712" s="39"/>
    </row>
    <row r="7713" spans="1:3" x14ac:dyDescent="0.2">
      <c r="A7713" s="32"/>
      <c r="C7713" s="39"/>
    </row>
    <row r="7714" spans="1:3" x14ac:dyDescent="0.2">
      <c r="A7714" s="32"/>
      <c r="C7714" s="39"/>
    </row>
    <row r="7715" spans="1:3" x14ac:dyDescent="0.2">
      <c r="A7715" s="32"/>
      <c r="C7715" s="39"/>
    </row>
    <row r="7716" spans="1:3" x14ac:dyDescent="0.2">
      <c r="A7716" s="32"/>
      <c r="C7716" s="39"/>
    </row>
    <row r="7717" spans="1:3" x14ac:dyDescent="0.2">
      <c r="A7717" s="32"/>
      <c r="C7717" s="39"/>
    </row>
    <row r="7718" spans="1:3" x14ac:dyDescent="0.2">
      <c r="A7718" s="32"/>
      <c r="C7718" s="39"/>
    </row>
    <row r="7719" spans="1:3" x14ac:dyDescent="0.2">
      <c r="A7719" s="32"/>
      <c r="C7719" s="39"/>
    </row>
    <row r="7720" spans="1:3" x14ac:dyDescent="0.2">
      <c r="A7720" s="32"/>
      <c r="C7720" s="39"/>
    </row>
    <row r="7721" spans="1:3" x14ac:dyDescent="0.2">
      <c r="A7721" s="32"/>
      <c r="C7721" s="39"/>
    </row>
    <row r="7722" spans="1:3" x14ac:dyDescent="0.2">
      <c r="A7722" s="32"/>
      <c r="C7722" s="39"/>
    </row>
    <row r="7723" spans="1:3" x14ac:dyDescent="0.2">
      <c r="A7723" s="32"/>
      <c r="C7723" s="39"/>
    </row>
    <row r="7724" spans="1:3" x14ac:dyDescent="0.2">
      <c r="A7724" s="32"/>
      <c r="C7724" s="39"/>
    </row>
    <row r="7725" spans="1:3" x14ac:dyDescent="0.2">
      <c r="A7725" s="32"/>
      <c r="C7725" s="39"/>
    </row>
    <row r="7726" spans="1:3" x14ac:dyDescent="0.2">
      <c r="A7726" s="32"/>
      <c r="C7726" s="39"/>
    </row>
    <row r="7727" spans="1:3" x14ac:dyDescent="0.2">
      <c r="A7727" s="32"/>
      <c r="C7727" s="39"/>
    </row>
    <row r="7728" spans="1:3" x14ac:dyDescent="0.2">
      <c r="A7728" s="32"/>
      <c r="C7728" s="39"/>
    </row>
    <row r="7729" spans="1:3" x14ac:dyDescent="0.2">
      <c r="A7729" s="32"/>
      <c r="C7729" s="39"/>
    </row>
    <row r="7730" spans="1:3" x14ac:dyDescent="0.2">
      <c r="A7730" s="32"/>
      <c r="C7730" s="39"/>
    </row>
    <row r="7731" spans="1:3" x14ac:dyDescent="0.2">
      <c r="A7731" s="32"/>
      <c r="C7731" s="39"/>
    </row>
    <row r="7732" spans="1:3" x14ac:dyDescent="0.2">
      <c r="A7732" s="32"/>
      <c r="C7732" s="39"/>
    </row>
    <row r="7733" spans="1:3" x14ac:dyDescent="0.2">
      <c r="A7733" s="32"/>
      <c r="C7733" s="39"/>
    </row>
    <row r="7734" spans="1:3" x14ac:dyDescent="0.2">
      <c r="A7734" s="32"/>
      <c r="C7734" s="39"/>
    </row>
    <row r="7735" spans="1:3" x14ac:dyDescent="0.2">
      <c r="A7735" s="32"/>
      <c r="C7735" s="39"/>
    </row>
    <row r="7736" spans="1:3" x14ac:dyDescent="0.2">
      <c r="A7736" s="32"/>
      <c r="C7736" s="39"/>
    </row>
    <row r="7737" spans="1:3" x14ac:dyDescent="0.2">
      <c r="A7737" s="32"/>
      <c r="C7737" s="39"/>
    </row>
    <row r="7738" spans="1:3" x14ac:dyDescent="0.2">
      <c r="A7738" s="32"/>
      <c r="C7738" s="39"/>
    </row>
    <row r="7739" spans="1:3" x14ac:dyDescent="0.2">
      <c r="A7739" s="32"/>
      <c r="C7739" s="39"/>
    </row>
    <row r="7740" spans="1:3" x14ac:dyDescent="0.2">
      <c r="A7740" s="32"/>
      <c r="C7740" s="39"/>
    </row>
    <row r="7741" spans="1:3" x14ac:dyDescent="0.2">
      <c r="A7741" s="32"/>
      <c r="C7741" s="39"/>
    </row>
    <row r="7742" spans="1:3" x14ac:dyDescent="0.2">
      <c r="A7742" s="32"/>
      <c r="C7742" s="39"/>
    </row>
    <row r="7743" spans="1:3" x14ac:dyDescent="0.2">
      <c r="A7743" s="32"/>
      <c r="C7743" s="39"/>
    </row>
    <row r="7744" spans="1:3" x14ac:dyDescent="0.2">
      <c r="A7744" s="32"/>
      <c r="C7744" s="39"/>
    </row>
    <row r="7745" spans="1:3" x14ac:dyDescent="0.2">
      <c r="A7745" s="32"/>
      <c r="C7745" s="39"/>
    </row>
    <row r="7746" spans="1:3" x14ac:dyDescent="0.2">
      <c r="A7746" s="32"/>
      <c r="C7746" s="39"/>
    </row>
    <row r="7747" spans="1:3" x14ac:dyDescent="0.2">
      <c r="A7747" s="32"/>
      <c r="C7747" s="39"/>
    </row>
    <row r="7748" spans="1:3" x14ac:dyDescent="0.2">
      <c r="A7748" s="32"/>
      <c r="C7748" s="39"/>
    </row>
    <row r="7749" spans="1:3" x14ac:dyDescent="0.2">
      <c r="A7749" s="32"/>
      <c r="C7749" s="39"/>
    </row>
    <row r="7750" spans="1:3" x14ac:dyDescent="0.2">
      <c r="A7750" s="32"/>
      <c r="C7750" s="39"/>
    </row>
    <row r="7751" spans="1:3" x14ac:dyDescent="0.2">
      <c r="A7751" s="32"/>
      <c r="C7751" s="39"/>
    </row>
    <row r="7752" spans="1:3" x14ac:dyDescent="0.2">
      <c r="A7752" s="32"/>
      <c r="C7752" s="39"/>
    </row>
    <row r="7753" spans="1:3" x14ac:dyDescent="0.2">
      <c r="A7753" s="32"/>
      <c r="C7753" s="39"/>
    </row>
    <row r="7754" spans="1:3" x14ac:dyDescent="0.2">
      <c r="A7754" s="32"/>
      <c r="C7754" s="39"/>
    </row>
    <row r="7755" spans="1:3" x14ac:dyDescent="0.2">
      <c r="A7755" s="32"/>
      <c r="C7755" s="39"/>
    </row>
    <row r="7756" spans="1:3" x14ac:dyDescent="0.2">
      <c r="A7756" s="32"/>
      <c r="C7756" s="39"/>
    </row>
    <row r="7757" spans="1:3" x14ac:dyDescent="0.2">
      <c r="A7757" s="32"/>
      <c r="C7757" s="39"/>
    </row>
    <row r="7758" spans="1:3" x14ac:dyDescent="0.2">
      <c r="A7758" s="32"/>
      <c r="C7758" s="39"/>
    </row>
    <row r="7759" spans="1:3" x14ac:dyDescent="0.2">
      <c r="A7759" s="32"/>
      <c r="C7759" s="39"/>
    </row>
    <row r="7760" spans="1:3" x14ac:dyDescent="0.2">
      <c r="A7760" s="32"/>
      <c r="C7760" s="39"/>
    </row>
    <row r="7761" spans="1:3" x14ac:dyDescent="0.2">
      <c r="A7761" s="32"/>
      <c r="C7761" s="39"/>
    </row>
    <row r="7762" spans="1:3" x14ac:dyDescent="0.2">
      <c r="A7762" s="32"/>
      <c r="C7762" s="39"/>
    </row>
    <row r="7763" spans="1:3" x14ac:dyDescent="0.2">
      <c r="A7763" s="32"/>
      <c r="C7763" s="39"/>
    </row>
    <row r="7764" spans="1:3" x14ac:dyDescent="0.2">
      <c r="A7764" s="32"/>
      <c r="C7764" s="39"/>
    </row>
    <row r="7765" spans="1:3" x14ac:dyDescent="0.2">
      <c r="A7765" s="32"/>
      <c r="C7765" s="39"/>
    </row>
    <row r="7766" spans="1:3" x14ac:dyDescent="0.2">
      <c r="A7766" s="32"/>
      <c r="C7766" s="39"/>
    </row>
    <row r="7767" spans="1:3" x14ac:dyDescent="0.2">
      <c r="A7767" s="32"/>
      <c r="C7767" s="39"/>
    </row>
    <row r="7768" spans="1:3" x14ac:dyDescent="0.2">
      <c r="A7768" s="32"/>
      <c r="C7768" s="39"/>
    </row>
    <row r="7769" spans="1:3" x14ac:dyDescent="0.2">
      <c r="A7769" s="32"/>
      <c r="C7769" s="39"/>
    </row>
    <row r="7770" spans="1:3" x14ac:dyDescent="0.2">
      <c r="A7770" s="32"/>
      <c r="C7770" s="39"/>
    </row>
    <row r="7771" spans="1:3" x14ac:dyDescent="0.2">
      <c r="A7771" s="32"/>
      <c r="C7771" s="39"/>
    </row>
    <row r="7772" spans="1:3" x14ac:dyDescent="0.2">
      <c r="A7772" s="32"/>
      <c r="C7772" s="39"/>
    </row>
    <row r="7773" spans="1:3" x14ac:dyDescent="0.2">
      <c r="A7773" s="32"/>
      <c r="C7773" s="39"/>
    </row>
    <row r="7774" spans="1:3" x14ac:dyDescent="0.2">
      <c r="A7774" s="32"/>
      <c r="C7774" s="39"/>
    </row>
    <row r="7775" spans="1:3" x14ac:dyDescent="0.2">
      <c r="A7775" s="32"/>
      <c r="C7775" s="39"/>
    </row>
    <row r="7776" spans="1:3" x14ac:dyDescent="0.2">
      <c r="A7776" s="32"/>
      <c r="C7776" s="39"/>
    </row>
    <row r="7777" spans="1:3" x14ac:dyDescent="0.2">
      <c r="A7777" s="32"/>
      <c r="C7777" s="39"/>
    </row>
    <row r="7778" spans="1:3" x14ac:dyDescent="0.2">
      <c r="A7778" s="32"/>
      <c r="C7778" s="39"/>
    </row>
    <row r="7779" spans="1:3" x14ac:dyDescent="0.2">
      <c r="A7779" s="32"/>
      <c r="C7779" s="39"/>
    </row>
    <row r="7780" spans="1:3" x14ac:dyDescent="0.2">
      <c r="A7780" s="32"/>
      <c r="C7780" s="39"/>
    </row>
    <row r="7781" spans="1:3" x14ac:dyDescent="0.2">
      <c r="A7781" s="32"/>
      <c r="C7781" s="39"/>
    </row>
    <row r="7782" spans="1:3" x14ac:dyDescent="0.2">
      <c r="A7782" s="32"/>
      <c r="C7782" s="39"/>
    </row>
    <row r="7783" spans="1:3" x14ac:dyDescent="0.2">
      <c r="A7783" s="32"/>
      <c r="C7783" s="39"/>
    </row>
    <row r="7784" spans="1:3" x14ac:dyDescent="0.2">
      <c r="A7784" s="32"/>
      <c r="C7784" s="39"/>
    </row>
    <row r="7785" spans="1:3" x14ac:dyDescent="0.2">
      <c r="A7785" s="32"/>
      <c r="C7785" s="39"/>
    </row>
    <row r="7786" spans="1:3" x14ac:dyDescent="0.2">
      <c r="A7786" s="32"/>
      <c r="C7786" s="39"/>
    </row>
    <row r="7787" spans="1:3" x14ac:dyDescent="0.2">
      <c r="A7787" s="32"/>
      <c r="C7787" s="39"/>
    </row>
    <row r="7788" spans="1:3" x14ac:dyDescent="0.2">
      <c r="A7788" s="32"/>
      <c r="C7788" s="39"/>
    </row>
    <row r="7789" spans="1:3" x14ac:dyDescent="0.2">
      <c r="A7789" s="32"/>
      <c r="C7789" s="39"/>
    </row>
    <row r="7790" spans="1:3" x14ac:dyDescent="0.2">
      <c r="A7790" s="32"/>
      <c r="C7790" s="39"/>
    </row>
    <row r="7791" spans="1:3" x14ac:dyDescent="0.2">
      <c r="A7791" s="32"/>
      <c r="C7791" s="39"/>
    </row>
    <row r="7792" spans="1:3" x14ac:dyDescent="0.2">
      <c r="A7792" s="32"/>
      <c r="C7792" s="39"/>
    </row>
    <row r="7793" spans="1:3" x14ac:dyDescent="0.2">
      <c r="A7793" s="32"/>
      <c r="C7793" s="39"/>
    </row>
    <row r="7794" spans="1:3" x14ac:dyDescent="0.2">
      <c r="A7794" s="32"/>
      <c r="C7794" s="39"/>
    </row>
    <row r="7795" spans="1:3" x14ac:dyDescent="0.2">
      <c r="A7795" s="32"/>
      <c r="C7795" s="39"/>
    </row>
    <row r="7796" spans="1:3" x14ac:dyDescent="0.2">
      <c r="A7796" s="32"/>
      <c r="C7796" s="39"/>
    </row>
    <row r="7797" spans="1:3" x14ac:dyDescent="0.2">
      <c r="A7797" s="32"/>
      <c r="C7797" s="39"/>
    </row>
    <row r="7798" spans="1:3" x14ac:dyDescent="0.2">
      <c r="A7798" s="32"/>
      <c r="C7798" s="39"/>
    </row>
    <row r="7799" spans="1:3" x14ac:dyDescent="0.2">
      <c r="A7799" s="32"/>
      <c r="C7799" s="39"/>
    </row>
    <row r="7800" spans="1:3" x14ac:dyDescent="0.2">
      <c r="A7800" s="32"/>
      <c r="C7800" s="39"/>
    </row>
    <row r="7801" spans="1:3" x14ac:dyDescent="0.2">
      <c r="A7801" s="32"/>
      <c r="C7801" s="39"/>
    </row>
  </sheetData>
  <mergeCells count="1">
    <mergeCell ref="J22:N22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opLeftCell="I1" zoomScale="89" workbookViewId="0">
      <selection activeCell="J1" sqref="J1"/>
    </sheetView>
  </sheetViews>
  <sheetFormatPr baseColWidth="10" defaultColWidth="8.83203125" defaultRowHeight="16" x14ac:dyDescent="0.2"/>
  <cols>
    <col min="1" max="1" width="8.83203125" style="32"/>
    <col min="2" max="2" width="13.5" style="32" customWidth="1"/>
    <col min="3" max="3" width="14.33203125" style="32" customWidth="1"/>
    <col min="4" max="5" width="8.83203125" style="32"/>
    <col min="6" max="6" width="12.83203125" style="32" bestFit="1" customWidth="1"/>
    <col min="7" max="16384" width="8.83203125" style="32"/>
  </cols>
  <sheetData>
    <row r="1" spans="1:13" ht="19" customHeight="1" x14ac:dyDescent="0.2">
      <c r="B1" s="51" t="s">
        <v>65</v>
      </c>
      <c r="C1" s="51" t="s">
        <v>66</v>
      </c>
      <c r="F1" s="32" t="s">
        <v>12</v>
      </c>
      <c r="G1" s="32" t="s">
        <v>13</v>
      </c>
      <c r="K1" s="25" t="s">
        <v>257</v>
      </c>
    </row>
    <row r="2" spans="1:13" x14ac:dyDescent="0.2">
      <c r="A2" s="52" t="s">
        <v>67</v>
      </c>
      <c r="B2" s="53">
        <v>3681500</v>
      </c>
      <c r="C2" s="53">
        <v>2229898</v>
      </c>
      <c r="E2" s="52" t="s">
        <v>67</v>
      </c>
      <c r="F2" s="53">
        <f>100*B2/B$2</f>
        <v>100</v>
      </c>
      <c r="G2" s="53">
        <f>100*C2/C$2</f>
        <v>100</v>
      </c>
      <c r="H2" s="32" t="s">
        <v>68</v>
      </c>
      <c r="I2" s="52"/>
      <c r="K2" s="11" t="s">
        <v>69</v>
      </c>
      <c r="M2" s="54"/>
    </row>
    <row r="3" spans="1:13" x14ac:dyDescent="0.2">
      <c r="A3" s="52" t="s">
        <v>70</v>
      </c>
      <c r="B3" s="53">
        <v>3709675</v>
      </c>
      <c r="C3" s="53">
        <v>2244475</v>
      </c>
      <c r="E3" s="52" t="s">
        <v>70</v>
      </c>
      <c r="F3" s="53">
        <f>100*B3/B$2</f>
        <v>100.76531305174521</v>
      </c>
      <c r="G3" s="53">
        <f t="shared" ref="F3:G12" si="0">100*C3/C$2</f>
        <v>100.65370703054579</v>
      </c>
      <c r="H3" s="32" t="s">
        <v>71</v>
      </c>
      <c r="I3" s="52"/>
      <c r="K3" s="11" t="s">
        <v>62</v>
      </c>
    </row>
    <row r="4" spans="1:13" x14ac:dyDescent="0.2">
      <c r="A4" s="52" t="s">
        <v>72</v>
      </c>
      <c r="B4" s="53">
        <v>3734625</v>
      </c>
      <c r="C4" s="53">
        <v>2255331</v>
      </c>
      <c r="E4" s="52" t="s">
        <v>72</v>
      </c>
      <c r="F4" s="53">
        <f>100*B4/B$2</f>
        <v>101.44302594051338</v>
      </c>
      <c r="G4" s="53">
        <f t="shared" si="0"/>
        <v>101.14054544198882</v>
      </c>
      <c r="H4" s="32" t="s">
        <v>73</v>
      </c>
      <c r="I4" s="52"/>
    </row>
    <row r="5" spans="1:13" x14ac:dyDescent="0.2">
      <c r="A5" s="52" t="s">
        <v>74</v>
      </c>
      <c r="B5" s="53">
        <v>3747950</v>
      </c>
      <c r="C5" s="53">
        <v>2266375</v>
      </c>
      <c r="E5" s="52" t="s">
        <v>74</v>
      </c>
      <c r="F5" s="53">
        <f t="shared" si="0"/>
        <v>101.80497079994568</v>
      </c>
      <c r="G5" s="53">
        <f t="shared" si="0"/>
        <v>101.63581473233305</v>
      </c>
      <c r="H5" s="32" t="s">
        <v>75</v>
      </c>
      <c r="I5" s="52"/>
    </row>
    <row r="6" spans="1:13" x14ac:dyDescent="0.2">
      <c r="A6" s="52" t="s">
        <v>76</v>
      </c>
      <c r="B6" s="53">
        <v>3722375</v>
      </c>
      <c r="C6" s="53">
        <v>2281310</v>
      </c>
      <c r="E6" s="52" t="s">
        <v>76</v>
      </c>
      <c r="F6" s="53">
        <f t="shared" si="0"/>
        <v>101.11028113540677</v>
      </c>
      <c r="G6" s="53">
        <f t="shared" si="0"/>
        <v>102.30557630887152</v>
      </c>
      <c r="H6" s="32" t="s">
        <v>77</v>
      </c>
      <c r="I6" s="52"/>
    </row>
    <row r="7" spans="1:13" x14ac:dyDescent="0.2">
      <c r="A7" s="52" t="s">
        <v>78</v>
      </c>
      <c r="B7" s="53">
        <v>3740850</v>
      </c>
      <c r="C7" s="53">
        <v>2271788</v>
      </c>
      <c r="E7" s="52" t="s">
        <v>78</v>
      </c>
      <c r="F7" s="53">
        <f t="shared" si="0"/>
        <v>101.61211462719001</v>
      </c>
      <c r="G7" s="53">
        <f t="shared" si="0"/>
        <v>101.87856126154649</v>
      </c>
      <c r="H7" s="32" t="s">
        <v>79</v>
      </c>
      <c r="I7" s="52"/>
    </row>
    <row r="8" spans="1:13" x14ac:dyDescent="0.2">
      <c r="A8" s="52" t="s">
        <v>80</v>
      </c>
      <c r="B8" s="53">
        <v>3722900</v>
      </c>
      <c r="C8" s="53">
        <v>2258949</v>
      </c>
      <c r="E8" s="52" t="s">
        <v>80</v>
      </c>
      <c r="F8" s="53">
        <f t="shared" si="0"/>
        <v>101.12454162705419</v>
      </c>
      <c r="G8" s="53">
        <f t="shared" si="0"/>
        <v>101.30279501573615</v>
      </c>
      <c r="H8" s="32" t="s">
        <v>81</v>
      </c>
      <c r="I8" s="52"/>
    </row>
    <row r="9" spans="1:13" x14ac:dyDescent="0.2">
      <c r="A9" s="52" t="s">
        <v>82</v>
      </c>
      <c r="B9" s="53">
        <v>3644250</v>
      </c>
      <c r="C9" s="53">
        <v>2218065</v>
      </c>
      <c r="E9" s="52" t="s">
        <v>82</v>
      </c>
      <c r="F9" s="53">
        <f t="shared" si="0"/>
        <v>98.988184164063554</v>
      </c>
      <c r="G9" s="53">
        <f t="shared" si="0"/>
        <v>99.469347925331107</v>
      </c>
      <c r="H9" s="32" t="s">
        <v>83</v>
      </c>
      <c r="I9" s="52"/>
    </row>
    <row r="10" spans="1:13" x14ac:dyDescent="0.2">
      <c r="A10" s="52" t="s">
        <v>84</v>
      </c>
      <c r="B10" s="53">
        <v>3593750</v>
      </c>
      <c r="C10" s="53">
        <v>2153221</v>
      </c>
      <c r="E10" s="52" t="s">
        <v>84</v>
      </c>
      <c r="F10" s="53">
        <f t="shared" si="0"/>
        <v>97.616460681787316</v>
      </c>
      <c r="G10" s="53">
        <f t="shared" si="0"/>
        <v>96.561412226030072</v>
      </c>
      <c r="H10" s="32" t="s">
        <v>85</v>
      </c>
      <c r="I10" s="52"/>
    </row>
    <row r="11" spans="1:13" x14ac:dyDescent="0.2">
      <c r="A11" s="52" t="s">
        <v>86</v>
      </c>
      <c r="B11" s="53">
        <v>3588900</v>
      </c>
      <c r="C11" s="53">
        <v>2148716</v>
      </c>
      <c r="E11" s="52" t="s">
        <v>86</v>
      </c>
      <c r="F11" s="53">
        <f t="shared" si="0"/>
        <v>97.484720901806327</v>
      </c>
      <c r="G11" s="53">
        <f t="shared" si="0"/>
        <v>96.359385048105338</v>
      </c>
      <c r="H11" s="32" t="s">
        <v>87</v>
      </c>
      <c r="I11" s="52"/>
    </row>
    <row r="12" spans="1:13" x14ac:dyDescent="0.2">
      <c r="A12" s="52" t="s">
        <v>88</v>
      </c>
      <c r="B12" s="53">
        <v>3600625</v>
      </c>
      <c r="C12" s="53">
        <v>2155421</v>
      </c>
      <c r="E12" s="52" t="s">
        <v>88</v>
      </c>
      <c r="F12" s="53">
        <f t="shared" si="0"/>
        <v>97.803205215265521</v>
      </c>
      <c r="G12" s="53">
        <f t="shared" si="0"/>
        <v>96.660071447214179</v>
      </c>
      <c r="H12" s="32" t="s">
        <v>89</v>
      </c>
      <c r="I12" s="52"/>
    </row>
    <row r="14" spans="1:13" x14ac:dyDescent="0.2">
      <c r="F14" s="55"/>
    </row>
    <row r="15" spans="1:13" x14ac:dyDescent="0.2">
      <c r="F15" s="56"/>
    </row>
    <row r="16" spans="1:13" x14ac:dyDescent="0.2">
      <c r="A16" s="52"/>
    </row>
    <row r="17" spans="1:14" x14ac:dyDescent="0.2">
      <c r="A17" s="52"/>
    </row>
    <row r="18" spans="1:14" x14ac:dyDescent="0.2">
      <c r="A18" s="52"/>
      <c r="M18" s="54"/>
    </row>
    <row r="19" spans="1:14" x14ac:dyDescent="0.2">
      <c r="A19" s="52"/>
    </row>
    <row r="20" spans="1:14" x14ac:dyDescent="0.2">
      <c r="A20" s="52"/>
    </row>
    <row r="21" spans="1:14" x14ac:dyDescent="0.2">
      <c r="A21" s="52"/>
      <c r="K21" s="205" t="s">
        <v>63</v>
      </c>
      <c r="L21" s="206"/>
      <c r="M21" s="206"/>
      <c r="N21" s="207"/>
    </row>
    <row r="22" spans="1:14" x14ac:dyDescent="0.2">
      <c r="A22" s="52"/>
    </row>
    <row r="23" spans="1:14" x14ac:dyDescent="0.2">
      <c r="A23" s="52"/>
    </row>
    <row r="24" spans="1:14" x14ac:dyDescent="0.2">
      <c r="A24" s="52"/>
    </row>
    <row r="25" spans="1:14" x14ac:dyDescent="0.2">
      <c r="A25" s="52"/>
    </row>
    <row r="26" spans="1:14" x14ac:dyDescent="0.2">
      <c r="A26" s="52"/>
    </row>
  </sheetData>
  <mergeCells count="1">
    <mergeCell ref="K21:N21"/>
  </mergeCells>
  <hyperlinks>
    <hyperlink ref="B1" r:id="rId1" display="United States"/>
    <hyperlink ref="C1" r:id="rId2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9"/>
  <sheetViews>
    <sheetView workbookViewId="0"/>
  </sheetViews>
  <sheetFormatPr baseColWidth="10" defaultColWidth="10.83203125" defaultRowHeight="15" x14ac:dyDescent="0.2"/>
  <cols>
    <col min="1" max="16384" width="10.83203125" style="7"/>
  </cols>
  <sheetData>
    <row r="1" spans="3:7" ht="16" x14ac:dyDescent="0.2">
      <c r="C1" s="98" t="s">
        <v>254</v>
      </c>
    </row>
    <row r="2" spans="3:7" ht="16" x14ac:dyDescent="0.2">
      <c r="C2" s="3" t="s">
        <v>5</v>
      </c>
      <c r="G2" s="14" t="s">
        <v>6</v>
      </c>
    </row>
    <row r="3" spans="3:7" ht="16" x14ac:dyDescent="0.2">
      <c r="C3" s="2" t="s">
        <v>7</v>
      </c>
      <c r="G3" s="2" t="s">
        <v>8</v>
      </c>
    </row>
    <row r="24" spans="2:9" ht="15" customHeight="1" x14ac:dyDescent="0.2">
      <c r="B24" s="136" t="s">
        <v>9</v>
      </c>
      <c r="C24" s="137"/>
      <c r="D24" s="137"/>
      <c r="E24" s="137"/>
      <c r="F24" s="137"/>
      <c r="G24" s="137"/>
      <c r="H24" s="137"/>
      <c r="I24" s="138"/>
    </row>
    <row r="25" spans="2:9" ht="15" customHeight="1" x14ac:dyDescent="0.2">
      <c r="B25" s="154"/>
      <c r="C25" s="155"/>
      <c r="D25" s="155"/>
      <c r="E25" s="155"/>
      <c r="F25" s="155"/>
      <c r="G25" s="155"/>
      <c r="H25" s="155"/>
      <c r="I25" s="156"/>
    </row>
    <row r="26" spans="2:9" ht="15" customHeight="1" x14ac:dyDescent="0.2">
      <c r="B26" s="154"/>
      <c r="C26" s="155"/>
      <c r="D26" s="155"/>
      <c r="E26" s="155"/>
      <c r="F26" s="155"/>
      <c r="G26" s="155"/>
      <c r="H26" s="155"/>
      <c r="I26" s="156"/>
    </row>
    <row r="27" spans="2:9" ht="15" customHeight="1" x14ac:dyDescent="0.2">
      <c r="B27" s="154"/>
      <c r="C27" s="155"/>
      <c r="D27" s="155"/>
      <c r="E27" s="155"/>
      <c r="F27" s="155"/>
      <c r="G27" s="155"/>
      <c r="H27" s="155"/>
      <c r="I27" s="156"/>
    </row>
    <row r="28" spans="2:9" ht="16" customHeight="1" x14ac:dyDescent="0.2">
      <c r="B28" s="154"/>
      <c r="C28" s="155"/>
      <c r="D28" s="155"/>
      <c r="E28" s="155"/>
      <c r="F28" s="155"/>
      <c r="G28" s="155"/>
      <c r="H28" s="155"/>
      <c r="I28" s="156"/>
    </row>
    <row r="29" spans="2:9" x14ac:dyDescent="0.2">
      <c r="B29" s="139"/>
      <c r="C29" s="140"/>
      <c r="D29" s="140"/>
      <c r="E29" s="140"/>
      <c r="F29" s="140"/>
      <c r="G29" s="140"/>
      <c r="H29" s="140"/>
      <c r="I29" s="141"/>
    </row>
  </sheetData>
  <mergeCells count="1">
    <mergeCell ref="B24:I29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761"/>
  <sheetViews>
    <sheetView topLeftCell="E1" zoomScale="69" zoomScaleNormal="111" zoomScalePageLayoutView="111" workbookViewId="0">
      <selection activeCell="H1" sqref="H1"/>
    </sheetView>
  </sheetViews>
  <sheetFormatPr baseColWidth="10" defaultColWidth="8.83203125" defaultRowHeight="16" x14ac:dyDescent="0.2"/>
  <cols>
    <col min="1" max="1" width="10.6640625" style="8" customWidth="1"/>
    <col min="2" max="16384" width="8.83203125" style="8"/>
  </cols>
  <sheetData>
    <row r="1" spans="1:18" x14ac:dyDescent="0.2">
      <c r="B1" s="8" t="s">
        <v>92</v>
      </c>
      <c r="C1" s="8" t="s">
        <v>93</v>
      </c>
      <c r="D1" s="8" t="s">
        <v>94</v>
      </c>
      <c r="E1" s="8" t="s">
        <v>95</v>
      </c>
      <c r="I1" s="25" t="s">
        <v>90</v>
      </c>
      <c r="R1" s="60"/>
    </row>
    <row r="2" spans="1:18" x14ac:dyDescent="0.2">
      <c r="A2" s="9">
        <v>41121</v>
      </c>
      <c r="B2" s="8">
        <v>30.659999999999997</v>
      </c>
      <c r="C2" s="8">
        <v>33.4</v>
      </c>
      <c r="D2" s="8">
        <v>-280.09285</v>
      </c>
      <c r="E2" s="8">
        <v>-423.27235000000002</v>
      </c>
    </row>
    <row r="3" spans="1:18" x14ac:dyDescent="0.2">
      <c r="A3" s="9">
        <v>41120</v>
      </c>
      <c r="B3" s="8">
        <v>30.86</v>
      </c>
      <c r="C3" s="8">
        <v>34.5</v>
      </c>
    </row>
    <row r="4" spans="1:18" x14ac:dyDescent="0.2">
      <c r="A4" s="9">
        <v>41117</v>
      </c>
      <c r="B4" s="8">
        <v>30.06</v>
      </c>
      <c r="C4" s="8">
        <v>35.5</v>
      </c>
    </row>
    <row r="5" spans="1:18" x14ac:dyDescent="0.2">
      <c r="A5" s="9">
        <v>41116</v>
      </c>
      <c r="B5" s="8">
        <v>30.209999999999997</v>
      </c>
      <c r="C5" s="8">
        <v>32.9</v>
      </c>
    </row>
    <row r="6" spans="1:18" x14ac:dyDescent="0.2">
      <c r="A6" s="9">
        <v>41115</v>
      </c>
      <c r="B6" s="8">
        <v>31.56</v>
      </c>
      <c r="C6" s="8">
        <v>33.300000000000004</v>
      </c>
    </row>
    <row r="7" spans="1:18" x14ac:dyDescent="0.2">
      <c r="A7" s="9">
        <v>41114</v>
      </c>
      <c r="B7" s="8">
        <v>30.31</v>
      </c>
      <c r="C7" s="8">
        <v>34.599999999999994</v>
      </c>
    </row>
    <row r="8" spans="1:18" x14ac:dyDescent="0.2">
      <c r="A8" s="9">
        <v>41113</v>
      </c>
      <c r="B8" s="8">
        <v>30.86</v>
      </c>
      <c r="C8" s="8">
        <v>34.9</v>
      </c>
    </row>
    <row r="9" spans="1:18" x14ac:dyDescent="0.2">
      <c r="A9" s="9">
        <v>41110</v>
      </c>
      <c r="B9" s="8">
        <v>31.009999999999998</v>
      </c>
      <c r="C9" s="8">
        <v>35.6</v>
      </c>
    </row>
    <row r="10" spans="1:18" x14ac:dyDescent="0.2">
      <c r="A10" s="9">
        <v>41109</v>
      </c>
      <c r="B10" s="8">
        <v>31.009999999999998</v>
      </c>
      <c r="C10" s="8">
        <v>34.9</v>
      </c>
    </row>
    <row r="11" spans="1:18" x14ac:dyDescent="0.2">
      <c r="A11" s="9">
        <v>41108</v>
      </c>
      <c r="B11" s="8">
        <v>31.209999999999997</v>
      </c>
      <c r="C11" s="8">
        <v>36.4</v>
      </c>
    </row>
    <row r="12" spans="1:18" x14ac:dyDescent="0.2">
      <c r="A12" s="9">
        <v>41107</v>
      </c>
      <c r="B12" s="8">
        <v>30.009999999999998</v>
      </c>
      <c r="C12" s="8">
        <v>37.1</v>
      </c>
    </row>
    <row r="13" spans="1:18" x14ac:dyDescent="0.2">
      <c r="A13" s="9">
        <v>41106</v>
      </c>
      <c r="B13" s="8">
        <v>30.31</v>
      </c>
      <c r="C13" s="8">
        <v>37.25</v>
      </c>
    </row>
    <row r="14" spans="1:18" x14ac:dyDescent="0.2">
      <c r="A14" s="9">
        <v>41103</v>
      </c>
      <c r="B14" s="8">
        <v>30.959999999999997</v>
      </c>
      <c r="C14" s="8">
        <v>37.65</v>
      </c>
    </row>
    <row r="15" spans="1:18" x14ac:dyDescent="0.2">
      <c r="A15" s="9">
        <v>41102</v>
      </c>
      <c r="B15" s="8">
        <v>29.609999999999996</v>
      </c>
      <c r="C15" s="8">
        <v>39.1</v>
      </c>
    </row>
    <row r="16" spans="1:18" x14ac:dyDescent="0.2">
      <c r="A16" s="9">
        <v>41101</v>
      </c>
      <c r="B16" s="8">
        <v>29.310000000000002</v>
      </c>
      <c r="C16" s="8">
        <v>39.800000000000004</v>
      </c>
    </row>
    <row r="17" spans="1:21" x14ac:dyDescent="0.2">
      <c r="A17" s="9">
        <v>41100</v>
      </c>
      <c r="B17" s="8">
        <v>29.060000000000002</v>
      </c>
      <c r="C17" s="8">
        <v>39.4</v>
      </c>
    </row>
    <row r="18" spans="1:21" x14ac:dyDescent="0.2">
      <c r="A18" s="9">
        <v>41099</v>
      </c>
      <c r="B18" s="8">
        <v>29.060000000000002</v>
      </c>
      <c r="C18" s="8">
        <v>40.300000000000004</v>
      </c>
    </row>
    <row r="19" spans="1:21" x14ac:dyDescent="0.2">
      <c r="A19" s="9">
        <v>41096</v>
      </c>
      <c r="B19" s="8">
        <v>29.01</v>
      </c>
      <c r="C19" s="8">
        <v>41.9</v>
      </c>
    </row>
    <row r="20" spans="1:21" x14ac:dyDescent="0.2">
      <c r="A20" s="9">
        <v>41095</v>
      </c>
      <c r="B20" s="8">
        <v>28.21</v>
      </c>
      <c r="C20" s="8">
        <v>50.5</v>
      </c>
    </row>
    <row r="21" spans="1:21" x14ac:dyDescent="0.2">
      <c r="A21" s="9">
        <v>41094</v>
      </c>
      <c r="B21" s="8">
        <v>28.110000000000003</v>
      </c>
      <c r="C21" s="8">
        <v>42.75</v>
      </c>
    </row>
    <row r="22" spans="1:21" x14ac:dyDescent="0.2">
      <c r="A22" s="9">
        <v>41093</v>
      </c>
      <c r="B22" s="8">
        <v>28.310000000000002</v>
      </c>
      <c r="C22" s="8">
        <v>42</v>
      </c>
    </row>
    <row r="23" spans="1:21" x14ac:dyDescent="0.2">
      <c r="A23" s="9">
        <v>41092</v>
      </c>
      <c r="B23" s="8">
        <v>28.76</v>
      </c>
      <c r="C23" s="8">
        <v>41.4</v>
      </c>
    </row>
    <row r="24" spans="1:21" x14ac:dyDescent="0.2">
      <c r="A24" s="9">
        <v>41089</v>
      </c>
      <c r="B24" s="8">
        <v>28.560000000000002</v>
      </c>
      <c r="C24" s="8">
        <v>42.3</v>
      </c>
      <c r="D24" s="8">
        <v>-274.29129999999998</v>
      </c>
      <c r="E24" s="8">
        <v>-408.41978999999998</v>
      </c>
    </row>
    <row r="25" spans="1:21" x14ac:dyDescent="0.2">
      <c r="A25" s="9">
        <v>41088</v>
      </c>
      <c r="B25" s="8">
        <v>28.26</v>
      </c>
      <c r="C25" s="8">
        <v>41.6</v>
      </c>
    </row>
    <row r="26" spans="1:21" x14ac:dyDescent="0.2">
      <c r="A26" s="9">
        <v>41087</v>
      </c>
      <c r="B26" s="8">
        <v>28.410000000000004</v>
      </c>
      <c r="C26" s="8">
        <v>42.6</v>
      </c>
    </row>
    <row r="27" spans="1:21" x14ac:dyDescent="0.2">
      <c r="A27" s="9">
        <v>41086</v>
      </c>
      <c r="B27" s="8">
        <v>28.26</v>
      </c>
      <c r="C27" s="8">
        <v>43</v>
      </c>
    </row>
    <row r="28" spans="1:21" x14ac:dyDescent="0.2">
      <c r="A28" s="9">
        <v>41085</v>
      </c>
      <c r="B28" s="8">
        <v>28.46</v>
      </c>
      <c r="C28" s="8">
        <v>43.3</v>
      </c>
    </row>
    <row r="29" spans="1:21" ht="16" customHeight="1" x14ac:dyDescent="0.2">
      <c r="A29" s="9">
        <v>41082</v>
      </c>
      <c r="B29" s="8">
        <v>28.26</v>
      </c>
      <c r="C29" s="8">
        <v>43.4</v>
      </c>
      <c r="I29" s="175" t="s">
        <v>91</v>
      </c>
      <c r="J29" s="176"/>
      <c r="K29" s="176"/>
      <c r="L29" s="176"/>
      <c r="M29" s="176"/>
      <c r="N29" s="176"/>
      <c r="O29" s="176"/>
      <c r="P29" s="176"/>
      <c r="Q29" s="176"/>
      <c r="R29" s="176"/>
      <c r="S29" s="176"/>
      <c r="T29" s="176"/>
      <c r="U29" s="177"/>
    </row>
    <row r="30" spans="1:21" x14ac:dyDescent="0.2">
      <c r="A30" s="9">
        <v>41081</v>
      </c>
      <c r="B30" s="8">
        <v>29.459999999999997</v>
      </c>
      <c r="C30" s="8">
        <v>43.2</v>
      </c>
      <c r="I30" s="178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  <c r="U30" s="180"/>
    </row>
    <row r="31" spans="1:21" x14ac:dyDescent="0.2">
      <c r="A31" s="9">
        <v>41080</v>
      </c>
      <c r="B31" s="8">
        <v>29.360000000000003</v>
      </c>
      <c r="C31" s="8">
        <v>42.9</v>
      </c>
      <c r="I31" s="181"/>
      <c r="J31" s="182"/>
      <c r="K31" s="182"/>
      <c r="L31" s="182"/>
      <c r="M31" s="182"/>
      <c r="N31" s="182"/>
      <c r="O31" s="182"/>
      <c r="P31" s="182"/>
      <c r="Q31" s="182"/>
      <c r="R31" s="182"/>
      <c r="S31" s="182"/>
      <c r="T31" s="182"/>
      <c r="U31" s="183"/>
    </row>
    <row r="32" spans="1:21" x14ac:dyDescent="0.2">
      <c r="A32" s="9">
        <v>41079</v>
      </c>
      <c r="B32" s="8">
        <v>30.085000000000001</v>
      </c>
      <c r="C32" s="8">
        <v>42.699999999999996</v>
      </c>
    </row>
    <row r="33" spans="1:9" x14ac:dyDescent="0.2">
      <c r="A33" s="9">
        <v>41078</v>
      </c>
      <c r="B33" s="8">
        <v>30.585000000000001</v>
      </c>
      <c r="C33" s="8">
        <v>43.6</v>
      </c>
    </row>
    <row r="34" spans="1:9" x14ac:dyDescent="0.2">
      <c r="A34" s="9">
        <v>41075</v>
      </c>
      <c r="B34" s="8">
        <v>30.685000000000002</v>
      </c>
      <c r="C34" s="8">
        <v>40.9</v>
      </c>
      <c r="I34" s="19"/>
    </row>
    <row r="35" spans="1:9" x14ac:dyDescent="0.2">
      <c r="A35" s="9">
        <v>41074</v>
      </c>
      <c r="B35" s="8">
        <v>29.835000000000001</v>
      </c>
      <c r="C35" s="8">
        <v>39.25</v>
      </c>
      <c r="I35" s="19"/>
    </row>
    <row r="36" spans="1:9" x14ac:dyDescent="0.2">
      <c r="A36" s="9">
        <v>41073</v>
      </c>
      <c r="B36" s="8">
        <v>29.785</v>
      </c>
      <c r="C36" s="8">
        <v>37.75</v>
      </c>
      <c r="I36" s="61"/>
    </row>
    <row r="37" spans="1:9" x14ac:dyDescent="0.2">
      <c r="A37" s="9">
        <v>41072</v>
      </c>
      <c r="B37" s="8">
        <v>29.585000000000001</v>
      </c>
      <c r="C37" s="8">
        <v>37.1</v>
      </c>
    </row>
    <row r="38" spans="1:9" x14ac:dyDescent="0.2">
      <c r="A38" s="9">
        <v>41071</v>
      </c>
      <c r="B38" s="8">
        <v>29.885000000000002</v>
      </c>
      <c r="C38" s="8">
        <v>38.75</v>
      </c>
    </row>
    <row r="39" spans="1:9" x14ac:dyDescent="0.2">
      <c r="A39" s="9">
        <v>41068</v>
      </c>
      <c r="B39" s="8">
        <v>30.885000000000002</v>
      </c>
      <c r="C39" s="8">
        <v>39.85</v>
      </c>
    </row>
    <row r="40" spans="1:9" x14ac:dyDescent="0.2">
      <c r="A40" s="9">
        <v>41067</v>
      </c>
      <c r="B40" s="8">
        <v>30.835000000000001</v>
      </c>
      <c r="C40" s="8">
        <v>37.799999999999997</v>
      </c>
    </row>
    <row r="41" spans="1:9" x14ac:dyDescent="0.2">
      <c r="A41" s="9">
        <v>41066</v>
      </c>
      <c r="B41" s="8">
        <v>30.685000000000002</v>
      </c>
      <c r="C41" s="8">
        <v>38.1</v>
      </c>
    </row>
    <row r="42" spans="1:9" x14ac:dyDescent="0.2">
      <c r="A42" s="9">
        <v>41065</v>
      </c>
      <c r="B42" s="8">
        <v>30.885000000000002</v>
      </c>
      <c r="C42" s="8">
        <v>38.950000000000003</v>
      </c>
    </row>
    <row r="43" spans="1:9" x14ac:dyDescent="0.2">
      <c r="A43" s="9">
        <v>41064</v>
      </c>
      <c r="B43" s="8">
        <v>31.085000000000001</v>
      </c>
      <c r="C43" s="8">
        <v>39.900000000000006</v>
      </c>
    </row>
    <row r="44" spans="1:9" x14ac:dyDescent="0.2">
      <c r="A44" s="9">
        <v>41061</v>
      </c>
      <c r="B44" s="8">
        <v>31.185000000000002</v>
      </c>
      <c r="C44" s="8">
        <v>40.699999999999996</v>
      </c>
    </row>
    <row r="45" spans="1:9" ht="15" customHeight="1" x14ac:dyDescent="0.2">
      <c r="A45" s="9">
        <v>41060</v>
      </c>
      <c r="B45" s="8">
        <v>30.635000000000002</v>
      </c>
      <c r="C45" s="8">
        <v>38.800000000000004</v>
      </c>
      <c r="D45" s="8">
        <v>-274.62622999999996</v>
      </c>
      <c r="E45" s="8">
        <v>-345.10550999999998</v>
      </c>
    </row>
    <row r="46" spans="1:9" x14ac:dyDescent="0.2">
      <c r="A46" s="9">
        <v>41059</v>
      </c>
      <c r="B46" s="8">
        <v>30.685000000000002</v>
      </c>
      <c r="C46" s="8">
        <v>39.4</v>
      </c>
    </row>
    <row r="47" spans="1:9" x14ac:dyDescent="0.2">
      <c r="A47" s="9">
        <v>41058</v>
      </c>
      <c r="B47" s="8">
        <v>30.685000000000002</v>
      </c>
      <c r="C47" s="8">
        <v>39.1</v>
      </c>
    </row>
    <row r="48" spans="1:9" x14ac:dyDescent="0.2">
      <c r="A48" s="9">
        <v>41057</v>
      </c>
      <c r="B48" s="8">
        <v>30.685000000000002</v>
      </c>
      <c r="C48" s="8">
        <v>39.200000000000003</v>
      </c>
    </row>
    <row r="49" spans="1:29" x14ac:dyDescent="0.2">
      <c r="A49" s="9">
        <v>41054</v>
      </c>
      <c r="B49" s="8">
        <v>30.585000000000001</v>
      </c>
      <c r="C49" s="8">
        <v>40.550000000000004</v>
      </c>
    </row>
    <row r="50" spans="1:29" x14ac:dyDescent="0.2">
      <c r="A50" s="9">
        <v>41053</v>
      </c>
      <c r="B50" s="8">
        <v>31.035</v>
      </c>
      <c r="C50" s="8">
        <v>39.4</v>
      </c>
    </row>
    <row r="51" spans="1:29" x14ac:dyDescent="0.2">
      <c r="A51" s="9">
        <v>41052</v>
      </c>
      <c r="B51" s="8">
        <v>31.485000000000003</v>
      </c>
      <c r="C51" s="8">
        <v>38.25</v>
      </c>
    </row>
    <row r="52" spans="1:29" x14ac:dyDescent="0.2">
      <c r="A52" s="9">
        <v>41051</v>
      </c>
      <c r="B52" s="8">
        <v>30.685000000000002</v>
      </c>
      <c r="C52" s="8">
        <v>37.65</v>
      </c>
    </row>
    <row r="53" spans="1:29" x14ac:dyDescent="0.2">
      <c r="A53" s="9">
        <v>41050</v>
      </c>
      <c r="B53" s="8">
        <v>30.484999999999999</v>
      </c>
      <c r="C53" s="8">
        <v>38.4</v>
      </c>
    </row>
    <row r="54" spans="1:29" x14ac:dyDescent="0.2">
      <c r="A54" s="9">
        <v>41047</v>
      </c>
      <c r="B54" s="8">
        <v>29.984999999999999</v>
      </c>
      <c r="C54" s="8">
        <v>38.1</v>
      </c>
    </row>
    <row r="55" spans="1:29" x14ac:dyDescent="0.2">
      <c r="A55" s="9">
        <v>41046</v>
      </c>
      <c r="B55" s="8">
        <v>30.185000000000002</v>
      </c>
      <c r="C55" s="8">
        <v>38</v>
      </c>
    </row>
    <row r="56" spans="1:29" x14ac:dyDescent="0.2">
      <c r="A56" s="9">
        <v>41045</v>
      </c>
      <c r="B56" s="8">
        <v>30.785</v>
      </c>
      <c r="C56" s="8">
        <v>38.5</v>
      </c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</row>
    <row r="57" spans="1:29" x14ac:dyDescent="0.2">
      <c r="A57" s="9">
        <v>41044</v>
      </c>
      <c r="B57" s="8">
        <v>31.085000000000001</v>
      </c>
      <c r="C57" s="8">
        <v>38.299999999999997</v>
      </c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</row>
    <row r="58" spans="1:29" x14ac:dyDescent="0.2">
      <c r="A58" s="9">
        <v>41043</v>
      </c>
      <c r="B58" s="8">
        <v>31.085000000000001</v>
      </c>
      <c r="C58" s="8">
        <v>38.1</v>
      </c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</row>
    <row r="59" spans="1:29" x14ac:dyDescent="0.2">
      <c r="A59" s="9">
        <v>41040</v>
      </c>
      <c r="B59" s="8">
        <v>31.185000000000002</v>
      </c>
      <c r="C59" s="8">
        <v>38.4</v>
      </c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</row>
    <row r="60" spans="1:29" x14ac:dyDescent="0.2">
      <c r="A60" s="9">
        <v>41039</v>
      </c>
      <c r="B60" s="8">
        <v>31.585000000000001</v>
      </c>
      <c r="C60" s="8">
        <v>38.1</v>
      </c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</row>
    <row r="61" spans="1:29" x14ac:dyDescent="0.2">
      <c r="A61" s="9">
        <v>41038</v>
      </c>
      <c r="B61" s="8">
        <v>32.185000000000002</v>
      </c>
      <c r="C61" s="8">
        <v>38.800000000000004</v>
      </c>
    </row>
    <row r="62" spans="1:29" x14ac:dyDescent="0.2">
      <c r="A62" s="9">
        <v>41037</v>
      </c>
      <c r="B62" s="8">
        <v>31.885000000000002</v>
      </c>
      <c r="C62" s="8">
        <v>38.1</v>
      </c>
    </row>
    <row r="63" spans="1:29" x14ac:dyDescent="0.2">
      <c r="A63" s="9">
        <v>41036</v>
      </c>
      <c r="B63" s="8">
        <v>32.185000000000002</v>
      </c>
      <c r="C63" s="8">
        <v>37.9</v>
      </c>
    </row>
    <row r="64" spans="1:29" x14ac:dyDescent="0.2">
      <c r="A64" s="9">
        <v>41033</v>
      </c>
      <c r="B64" s="8">
        <v>32.085000000000001</v>
      </c>
      <c r="C64" s="8">
        <v>37.9</v>
      </c>
    </row>
    <row r="65" spans="1:5" x14ac:dyDescent="0.2">
      <c r="A65" s="9">
        <v>41032</v>
      </c>
      <c r="B65" s="8">
        <v>32.285000000000004</v>
      </c>
      <c r="C65" s="8">
        <v>37.9</v>
      </c>
    </row>
    <row r="66" spans="1:5" x14ac:dyDescent="0.2">
      <c r="A66" s="9">
        <v>41031</v>
      </c>
      <c r="B66" s="8">
        <v>32.185000000000002</v>
      </c>
      <c r="C66" s="8">
        <v>39.4</v>
      </c>
    </row>
    <row r="67" spans="1:5" x14ac:dyDescent="0.2">
      <c r="A67" s="9">
        <v>41030</v>
      </c>
      <c r="B67" s="8">
        <v>32.185000000000002</v>
      </c>
      <c r="C67" s="8">
        <v>39.300000000000004</v>
      </c>
    </row>
    <row r="68" spans="1:5" x14ac:dyDescent="0.2">
      <c r="A68" s="9">
        <v>41029</v>
      </c>
      <c r="B68" s="8">
        <v>32.584999999999994</v>
      </c>
      <c r="C68" s="8">
        <v>39.5</v>
      </c>
      <c r="D68" s="8">
        <v>-279.37878000000001</v>
      </c>
      <c r="E68" s="8">
        <v>-302.84065999999996</v>
      </c>
    </row>
    <row r="69" spans="1:5" x14ac:dyDescent="0.2">
      <c r="A69" s="9">
        <v>41026</v>
      </c>
      <c r="B69" s="8">
        <v>32.684999999999995</v>
      </c>
      <c r="C69" s="8">
        <v>39.4</v>
      </c>
    </row>
    <row r="70" spans="1:5" x14ac:dyDescent="0.2">
      <c r="A70" s="9">
        <v>41025</v>
      </c>
      <c r="B70" s="8">
        <v>32.684999999999995</v>
      </c>
      <c r="C70" s="8">
        <v>39.4</v>
      </c>
    </row>
    <row r="71" spans="1:5" x14ac:dyDescent="0.2">
      <c r="A71" s="9">
        <v>41024</v>
      </c>
      <c r="B71" s="8">
        <v>32.884999999999998</v>
      </c>
      <c r="C71" s="8">
        <v>38.9</v>
      </c>
    </row>
    <row r="72" spans="1:5" x14ac:dyDescent="0.2">
      <c r="A72" s="9">
        <v>41023</v>
      </c>
      <c r="B72" s="8">
        <v>32.784999999999997</v>
      </c>
      <c r="C72" s="8">
        <v>39.800000000000004</v>
      </c>
    </row>
    <row r="73" spans="1:5" x14ac:dyDescent="0.2">
      <c r="A73" s="9">
        <v>41022</v>
      </c>
      <c r="B73" s="8">
        <v>33.265000000000001</v>
      </c>
      <c r="C73" s="8">
        <v>39.700000000000003</v>
      </c>
    </row>
    <row r="74" spans="1:5" x14ac:dyDescent="0.2">
      <c r="A74" s="9">
        <v>41019</v>
      </c>
      <c r="B74" s="8">
        <v>33.015000000000001</v>
      </c>
      <c r="C74" s="8">
        <v>39.4</v>
      </c>
    </row>
    <row r="75" spans="1:5" x14ac:dyDescent="0.2">
      <c r="A75" s="9">
        <v>41018</v>
      </c>
      <c r="B75" s="8">
        <v>32.765000000000001</v>
      </c>
      <c r="C75" s="8">
        <v>39.6</v>
      </c>
    </row>
    <row r="76" spans="1:5" x14ac:dyDescent="0.2">
      <c r="A76" s="9">
        <v>41017</v>
      </c>
      <c r="B76" s="8">
        <v>32.464999999999996</v>
      </c>
      <c r="C76" s="8">
        <v>39.900000000000006</v>
      </c>
    </row>
    <row r="77" spans="1:5" x14ac:dyDescent="0.2">
      <c r="A77" s="9">
        <v>41016</v>
      </c>
      <c r="B77" s="8">
        <v>32.464999999999996</v>
      </c>
      <c r="C77" s="8">
        <v>40.799999999999997</v>
      </c>
    </row>
    <row r="78" spans="1:5" x14ac:dyDescent="0.2">
      <c r="A78" s="9">
        <v>41015</v>
      </c>
      <c r="B78" s="8">
        <v>32.664999999999999</v>
      </c>
      <c r="C78" s="8">
        <v>41.05</v>
      </c>
    </row>
    <row r="79" spans="1:5" x14ac:dyDescent="0.2">
      <c r="A79" s="9">
        <v>41012</v>
      </c>
      <c r="B79" s="8">
        <v>32.314999999999998</v>
      </c>
      <c r="C79" s="8">
        <v>41</v>
      </c>
    </row>
    <row r="80" spans="1:5" x14ac:dyDescent="0.2">
      <c r="A80" s="9">
        <v>41011</v>
      </c>
      <c r="B80" s="8">
        <v>31.535000000000004</v>
      </c>
      <c r="C80" s="8">
        <v>40.699999999999996</v>
      </c>
    </row>
    <row r="81" spans="1:5" x14ac:dyDescent="0.2">
      <c r="A81" s="9">
        <v>41010</v>
      </c>
      <c r="B81" s="8">
        <v>32.464999999999996</v>
      </c>
      <c r="C81" s="8">
        <v>40.9</v>
      </c>
    </row>
    <row r="82" spans="1:5" x14ac:dyDescent="0.2">
      <c r="A82" s="9">
        <v>41009</v>
      </c>
      <c r="B82" s="8">
        <v>31.535000000000004</v>
      </c>
      <c r="C82" s="8">
        <v>40</v>
      </c>
    </row>
    <row r="83" spans="1:5" x14ac:dyDescent="0.2">
      <c r="A83" s="9">
        <v>41008</v>
      </c>
      <c r="B83" s="8">
        <v>32.515000000000001</v>
      </c>
      <c r="C83" s="8">
        <v>41.6</v>
      </c>
    </row>
    <row r="84" spans="1:5" x14ac:dyDescent="0.2">
      <c r="A84" s="9">
        <v>41005</v>
      </c>
      <c r="B84" s="8">
        <v>32.664999999999999</v>
      </c>
      <c r="C84" s="8">
        <v>40.699999999999996</v>
      </c>
    </row>
    <row r="85" spans="1:5" x14ac:dyDescent="0.2">
      <c r="A85" s="9">
        <v>41004</v>
      </c>
      <c r="B85" s="8">
        <v>32.564999999999998</v>
      </c>
      <c r="C85" s="8">
        <v>40.9</v>
      </c>
    </row>
    <row r="86" spans="1:5" x14ac:dyDescent="0.2">
      <c r="A86" s="9">
        <v>41003</v>
      </c>
      <c r="B86" s="8">
        <v>32.714999999999996</v>
      </c>
      <c r="C86" s="8">
        <v>40.9</v>
      </c>
    </row>
    <row r="87" spans="1:5" x14ac:dyDescent="0.2">
      <c r="A87" s="9">
        <v>41002</v>
      </c>
      <c r="B87" s="8">
        <v>32.865000000000002</v>
      </c>
      <c r="C87" s="8">
        <v>41</v>
      </c>
    </row>
    <row r="88" spans="1:5" x14ac:dyDescent="0.2">
      <c r="A88" s="9">
        <v>41001</v>
      </c>
      <c r="B88" s="8">
        <v>33.664999999999999</v>
      </c>
      <c r="C88" s="8">
        <v>41.199999999999996</v>
      </c>
    </row>
    <row r="89" spans="1:5" x14ac:dyDescent="0.2">
      <c r="A89" s="9">
        <v>40998</v>
      </c>
      <c r="B89" s="8">
        <v>34.115000000000002</v>
      </c>
      <c r="C89" s="8">
        <v>41.3</v>
      </c>
      <c r="D89" s="8">
        <v>-270.40814</v>
      </c>
      <c r="E89" s="8">
        <v>-276.03343000000001</v>
      </c>
    </row>
    <row r="90" spans="1:5" x14ac:dyDescent="0.2">
      <c r="A90" s="9">
        <v>40997</v>
      </c>
      <c r="B90" s="8">
        <v>33.765000000000001</v>
      </c>
      <c r="C90" s="8">
        <v>41.9</v>
      </c>
    </row>
    <row r="91" spans="1:5" x14ac:dyDescent="0.2">
      <c r="A91" s="9">
        <v>40996</v>
      </c>
      <c r="B91" s="8">
        <v>33.534999999999997</v>
      </c>
      <c r="C91" s="8">
        <v>42.699999999999996</v>
      </c>
    </row>
    <row r="92" spans="1:5" x14ac:dyDescent="0.2">
      <c r="A92" s="9">
        <v>40995</v>
      </c>
      <c r="B92" s="8">
        <v>34.064999999999998</v>
      </c>
      <c r="C92" s="8">
        <v>43.4</v>
      </c>
    </row>
    <row r="93" spans="1:5" x14ac:dyDescent="0.2">
      <c r="A93" s="9">
        <v>40994</v>
      </c>
      <c r="B93" s="8">
        <v>34.015000000000001</v>
      </c>
      <c r="C93" s="8">
        <v>43.75</v>
      </c>
    </row>
    <row r="94" spans="1:5" x14ac:dyDescent="0.2">
      <c r="A94" s="9">
        <v>40991</v>
      </c>
      <c r="B94" s="8">
        <v>32.684999999999995</v>
      </c>
      <c r="C94" s="8">
        <v>44.7</v>
      </c>
    </row>
    <row r="95" spans="1:5" x14ac:dyDescent="0.2">
      <c r="A95" s="9">
        <v>40990</v>
      </c>
      <c r="B95" s="8">
        <v>33.965000000000003</v>
      </c>
      <c r="C95" s="8">
        <v>45.550000000000004</v>
      </c>
    </row>
    <row r="96" spans="1:5" x14ac:dyDescent="0.2">
      <c r="A96" s="9">
        <v>40989</v>
      </c>
      <c r="B96" s="8">
        <v>33.664999999999999</v>
      </c>
      <c r="C96" s="8">
        <v>46.6</v>
      </c>
    </row>
    <row r="97" spans="1:5" x14ac:dyDescent="0.2">
      <c r="A97" s="9">
        <v>40988</v>
      </c>
      <c r="B97" s="8">
        <v>32.714999999999996</v>
      </c>
      <c r="C97" s="8">
        <v>47.5</v>
      </c>
    </row>
    <row r="98" spans="1:5" x14ac:dyDescent="0.2">
      <c r="A98" s="9">
        <v>40987</v>
      </c>
      <c r="B98" s="8">
        <v>33.515000000000001</v>
      </c>
      <c r="C98" s="8">
        <v>48.199999999999996</v>
      </c>
    </row>
    <row r="99" spans="1:5" x14ac:dyDescent="0.2">
      <c r="A99" s="9">
        <v>40984</v>
      </c>
      <c r="B99" s="8">
        <v>34.164999999999999</v>
      </c>
      <c r="C99" s="8">
        <v>49.4</v>
      </c>
    </row>
    <row r="100" spans="1:5" x14ac:dyDescent="0.2">
      <c r="A100" s="9">
        <v>40983</v>
      </c>
      <c r="B100" s="8">
        <v>33.865000000000002</v>
      </c>
      <c r="C100" s="8">
        <v>50.9</v>
      </c>
    </row>
    <row r="101" spans="1:5" x14ac:dyDescent="0.2">
      <c r="A101" s="9">
        <v>40982</v>
      </c>
      <c r="B101" s="8">
        <v>34.064999999999998</v>
      </c>
      <c r="C101" s="8">
        <v>51.749999999999993</v>
      </c>
    </row>
    <row r="102" spans="1:5" x14ac:dyDescent="0.2">
      <c r="A102" s="9">
        <v>40981</v>
      </c>
      <c r="B102" s="8">
        <v>34.465000000000003</v>
      </c>
      <c r="C102" s="8">
        <v>52.349999999999994</v>
      </c>
    </row>
    <row r="103" spans="1:5" x14ac:dyDescent="0.2">
      <c r="A103" s="9">
        <v>40980</v>
      </c>
      <c r="B103" s="8">
        <v>34.655000000000001</v>
      </c>
      <c r="C103" s="8">
        <v>53.800000000000004</v>
      </c>
    </row>
    <row r="104" spans="1:5" x14ac:dyDescent="0.2">
      <c r="A104" s="9">
        <v>40977</v>
      </c>
      <c r="B104" s="8">
        <v>35.104999999999997</v>
      </c>
      <c r="C104" s="8">
        <v>54.7</v>
      </c>
    </row>
    <row r="105" spans="1:5" x14ac:dyDescent="0.2">
      <c r="A105" s="9">
        <v>40976</v>
      </c>
      <c r="B105" s="8">
        <v>35.254999999999995</v>
      </c>
      <c r="C105" s="8">
        <v>56.000000000000007</v>
      </c>
    </row>
    <row r="106" spans="1:5" x14ac:dyDescent="0.2">
      <c r="A106" s="9">
        <v>40975</v>
      </c>
      <c r="B106" s="8">
        <v>35.854999999999997</v>
      </c>
      <c r="C106" s="8">
        <v>57.4</v>
      </c>
    </row>
    <row r="107" spans="1:5" x14ac:dyDescent="0.2">
      <c r="A107" s="9">
        <v>40974</v>
      </c>
      <c r="B107" s="8">
        <v>35.825000000000003</v>
      </c>
      <c r="C107" s="8">
        <v>58.4</v>
      </c>
    </row>
    <row r="108" spans="1:5" x14ac:dyDescent="0.2">
      <c r="A108" s="9">
        <v>40973</v>
      </c>
      <c r="B108" s="8">
        <v>36.254999999999995</v>
      </c>
      <c r="C108" s="8">
        <v>58.9</v>
      </c>
    </row>
    <row r="109" spans="1:5" x14ac:dyDescent="0.2">
      <c r="A109" s="9">
        <v>40970</v>
      </c>
      <c r="B109" s="8">
        <v>36.875</v>
      </c>
      <c r="C109" s="8">
        <v>61</v>
      </c>
    </row>
    <row r="110" spans="1:5" x14ac:dyDescent="0.2">
      <c r="A110" s="9">
        <v>40969</v>
      </c>
      <c r="B110" s="8">
        <v>36.720000000000006</v>
      </c>
      <c r="C110" s="8">
        <v>62.45</v>
      </c>
    </row>
    <row r="111" spans="1:5" x14ac:dyDescent="0.2">
      <c r="A111" s="9">
        <v>40968</v>
      </c>
      <c r="B111" s="8">
        <v>36.675000000000004</v>
      </c>
      <c r="C111" s="8">
        <v>63.4</v>
      </c>
      <c r="D111" s="8">
        <v>-194.08159000000001</v>
      </c>
      <c r="E111" s="8">
        <v>-211.42545999999999</v>
      </c>
    </row>
    <row r="112" spans="1:5" x14ac:dyDescent="0.2">
      <c r="A112" s="9">
        <v>40967</v>
      </c>
      <c r="B112" s="8">
        <v>37.15</v>
      </c>
      <c r="C112" s="8">
        <v>63.55</v>
      </c>
    </row>
    <row r="113" spans="1:3" x14ac:dyDescent="0.2">
      <c r="A113" s="9">
        <v>40966</v>
      </c>
      <c r="B113" s="8">
        <v>37.01</v>
      </c>
      <c r="C113" s="8">
        <v>64.75</v>
      </c>
    </row>
    <row r="114" spans="1:3" x14ac:dyDescent="0.2">
      <c r="A114" s="9">
        <v>40963</v>
      </c>
      <c r="B114" s="8">
        <v>36.909999999999997</v>
      </c>
      <c r="C114" s="8">
        <v>65.400000000000006</v>
      </c>
    </row>
    <row r="115" spans="1:3" x14ac:dyDescent="0.2">
      <c r="A115" s="9">
        <v>40962</v>
      </c>
      <c r="B115" s="8">
        <v>37.26</v>
      </c>
      <c r="C115" s="8">
        <v>66.400000000000006</v>
      </c>
    </row>
    <row r="116" spans="1:3" x14ac:dyDescent="0.2">
      <c r="A116" s="9">
        <v>40961</v>
      </c>
      <c r="B116" s="8">
        <v>38.03</v>
      </c>
      <c r="C116" s="8">
        <v>67.7</v>
      </c>
    </row>
    <row r="117" spans="1:3" x14ac:dyDescent="0.2">
      <c r="A117" s="9">
        <v>40960</v>
      </c>
      <c r="B117" s="8">
        <v>38.409999999999997</v>
      </c>
      <c r="C117" s="8">
        <v>67.7</v>
      </c>
    </row>
    <row r="118" spans="1:3" x14ac:dyDescent="0.2">
      <c r="A118" s="9">
        <v>40959</v>
      </c>
      <c r="B118" s="8">
        <v>38.06</v>
      </c>
      <c r="C118" s="8">
        <v>68.100000000000009</v>
      </c>
    </row>
    <row r="119" spans="1:3" x14ac:dyDescent="0.2">
      <c r="A119" s="9">
        <v>40956</v>
      </c>
      <c r="B119" s="8">
        <v>38.06</v>
      </c>
      <c r="C119" s="8">
        <v>68.5</v>
      </c>
    </row>
    <row r="120" spans="1:3" x14ac:dyDescent="0.2">
      <c r="A120" s="9">
        <v>40955</v>
      </c>
      <c r="B120" s="8">
        <v>36.809999999999995</v>
      </c>
      <c r="C120" s="8">
        <v>69.199999999999989</v>
      </c>
    </row>
    <row r="121" spans="1:3" x14ac:dyDescent="0.2">
      <c r="A121" s="9">
        <v>40954</v>
      </c>
      <c r="B121" s="8">
        <v>37.21</v>
      </c>
      <c r="C121" s="8">
        <v>69.599999999999994</v>
      </c>
    </row>
    <row r="122" spans="1:3" x14ac:dyDescent="0.2">
      <c r="A122" s="9">
        <v>40953</v>
      </c>
      <c r="B122" s="8">
        <v>36.96</v>
      </c>
      <c r="C122" s="8">
        <v>70.399999999999991</v>
      </c>
    </row>
    <row r="123" spans="1:3" x14ac:dyDescent="0.2">
      <c r="A123" s="9">
        <v>40952</v>
      </c>
      <c r="B123" s="8">
        <v>37.380000000000003</v>
      </c>
      <c r="C123" s="8">
        <v>70.5</v>
      </c>
    </row>
    <row r="124" spans="1:3" x14ac:dyDescent="0.2">
      <c r="A124" s="9">
        <v>40949</v>
      </c>
      <c r="B124" s="8">
        <v>37.6</v>
      </c>
      <c r="C124" s="8">
        <v>71.7</v>
      </c>
    </row>
    <row r="125" spans="1:3" x14ac:dyDescent="0.2">
      <c r="A125" s="9">
        <v>40948</v>
      </c>
      <c r="B125" s="8">
        <v>39.5</v>
      </c>
      <c r="C125" s="8">
        <v>72.399999999999991</v>
      </c>
    </row>
    <row r="126" spans="1:3" x14ac:dyDescent="0.2">
      <c r="A126" s="9">
        <v>40947</v>
      </c>
      <c r="B126" s="8">
        <v>40.325000000000003</v>
      </c>
      <c r="C126" s="8">
        <v>73.2</v>
      </c>
    </row>
    <row r="127" spans="1:3" x14ac:dyDescent="0.2">
      <c r="A127" s="9">
        <v>40946</v>
      </c>
      <c r="B127" s="8">
        <v>40.799999999999997</v>
      </c>
      <c r="C127" s="8">
        <v>74.099999999999994</v>
      </c>
    </row>
    <row r="128" spans="1:3" x14ac:dyDescent="0.2">
      <c r="A128" s="9">
        <v>40945</v>
      </c>
      <c r="B128" s="8">
        <v>41.125</v>
      </c>
      <c r="C128" s="8">
        <v>75.599999999999994</v>
      </c>
    </row>
    <row r="129" spans="1:5" x14ac:dyDescent="0.2">
      <c r="A129" s="9">
        <v>40942</v>
      </c>
      <c r="B129" s="8">
        <v>41.55</v>
      </c>
      <c r="C129" s="8">
        <v>76.05</v>
      </c>
    </row>
    <row r="130" spans="1:5" x14ac:dyDescent="0.2">
      <c r="A130" s="9">
        <v>40941</v>
      </c>
      <c r="B130" s="8">
        <v>42.41</v>
      </c>
      <c r="C130" s="8">
        <v>76.05</v>
      </c>
    </row>
    <row r="131" spans="1:5" x14ac:dyDescent="0.2">
      <c r="A131" s="9">
        <v>40940</v>
      </c>
      <c r="B131" s="8">
        <v>44.06</v>
      </c>
      <c r="C131" s="8">
        <v>76.05</v>
      </c>
    </row>
    <row r="132" spans="1:5" x14ac:dyDescent="0.2">
      <c r="A132" s="9">
        <v>40939</v>
      </c>
      <c r="B132" s="8">
        <v>44.635000000000005</v>
      </c>
      <c r="C132" s="8">
        <v>76.349999999999994</v>
      </c>
      <c r="D132" s="8">
        <v>-180.12967999999998</v>
      </c>
      <c r="E132" s="8">
        <v>-183.78626000000003</v>
      </c>
    </row>
    <row r="133" spans="1:5" x14ac:dyDescent="0.2">
      <c r="A133" s="9">
        <v>40938</v>
      </c>
      <c r="B133" s="8">
        <v>46.134999999999998</v>
      </c>
      <c r="C133" s="8">
        <v>76.75</v>
      </c>
    </row>
    <row r="134" spans="1:5" x14ac:dyDescent="0.2">
      <c r="A134" s="9">
        <v>40935</v>
      </c>
      <c r="B134" s="8">
        <v>46.11</v>
      </c>
      <c r="C134" s="8">
        <v>78.05</v>
      </c>
    </row>
    <row r="135" spans="1:5" x14ac:dyDescent="0.2">
      <c r="A135" s="9">
        <v>40934</v>
      </c>
      <c r="B135" s="8">
        <v>46.36</v>
      </c>
      <c r="C135" s="8">
        <v>79.2</v>
      </c>
    </row>
    <row r="136" spans="1:5" x14ac:dyDescent="0.2">
      <c r="A136" s="9">
        <v>40933</v>
      </c>
      <c r="B136" s="8">
        <v>46.56</v>
      </c>
      <c r="C136" s="8">
        <v>79.55</v>
      </c>
    </row>
    <row r="137" spans="1:5" x14ac:dyDescent="0.2">
      <c r="A137" s="9">
        <v>40932</v>
      </c>
      <c r="B137" s="8">
        <v>47.160000000000004</v>
      </c>
      <c r="C137" s="8">
        <v>80.300000000000011</v>
      </c>
    </row>
    <row r="138" spans="1:5" x14ac:dyDescent="0.2">
      <c r="A138" s="9">
        <v>40931</v>
      </c>
      <c r="B138" s="8">
        <v>46.760000000000005</v>
      </c>
      <c r="C138" s="8">
        <v>81.3</v>
      </c>
    </row>
    <row r="139" spans="1:5" x14ac:dyDescent="0.2">
      <c r="A139" s="9">
        <v>40928</v>
      </c>
      <c r="B139" s="8">
        <v>46.86</v>
      </c>
      <c r="C139" s="8">
        <v>84.7</v>
      </c>
    </row>
    <row r="140" spans="1:5" x14ac:dyDescent="0.2">
      <c r="A140" s="9">
        <v>40927</v>
      </c>
      <c r="B140" s="8">
        <v>47.74</v>
      </c>
      <c r="C140" s="8">
        <v>84.5</v>
      </c>
    </row>
    <row r="141" spans="1:5" x14ac:dyDescent="0.2">
      <c r="A141" s="9">
        <v>40926</v>
      </c>
      <c r="B141" s="8">
        <v>46.87</v>
      </c>
      <c r="C141" s="8">
        <v>84.399999999999991</v>
      </c>
    </row>
    <row r="142" spans="1:5" x14ac:dyDescent="0.2">
      <c r="A142" s="9">
        <v>40925</v>
      </c>
      <c r="B142" s="8">
        <v>47.349999999999994</v>
      </c>
      <c r="C142" s="8">
        <v>85.3</v>
      </c>
    </row>
    <row r="143" spans="1:5" x14ac:dyDescent="0.2">
      <c r="A143" s="9">
        <v>40924</v>
      </c>
      <c r="B143" s="8">
        <v>48.19</v>
      </c>
      <c r="C143" s="8">
        <v>87.2</v>
      </c>
    </row>
    <row r="144" spans="1:5" x14ac:dyDescent="0.2">
      <c r="A144" s="9">
        <v>40921</v>
      </c>
      <c r="B144" s="8">
        <v>48.3</v>
      </c>
      <c r="C144" s="8">
        <v>88.7</v>
      </c>
    </row>
    <row r="145" spans="1:5" x14ac:dyDescent="0.2">
      <c r="A145" s="9">
        <v>40920</v>
      </c>
      <c r="B145" s="8">
        <v>48.85</v>
      </c>
      <c r="C145" s="8">
        <v>89.600000000000009</v>
      </c>
    </row>
    <row r="146" spans="1:5" x14ac:dyDescent="0.2">
      <c r="A146" s="9">
        <v>40919</v>
      </c>
      <c r="B146" s="8">
        <v>49.9</v>
      </c>
      <c r="C146" s="8">
        <v>90.600000000000009</v>
      </c>
    </row>
    <row r="147" spans="1:5" x14ac:dyDescent="0.2">
      <c r="A147" s="9">
        <v>40918</v>
      </c>
      <c r="B147" s="8">
        <v>49.27</v>
      </c>
      <c r="C147" s="8">
        <v>92</v>
      </c>
    </row>
    <row r="148" spans="1:5" x14ac:dyDescent="0.2">
      <c r="A148" s="9">
        <v>40917</v>
      </c>
      <c r="B148" s="8">
        <v>49.919999999999995</v>
      </c>
      <c r="C148" s="8">
        <v>92.4</v>
      </c>
    </row>
    <row r="149" spans="1:5" x14ac:dyDescent="0.2">
      <c r="A149" s="9">
        <v>40914</v>
      </c>
      <c r="B149" s="8">
        <v>50.05</v>
      </c>
      <c r="C149" s="8">
        <v>93.600000000000009</v>
      </c>
    </row>
    <row r="150" spans="1:5" x14ac:dyDescent="0.2">
      <c r="A150" s="9">
        <v>40913</v>
      </c>
      <c r="B150" s="8">
        <v>50.05</v>
      </c>
      <c r="C150" s="8">
        <v>94.3</v>
      </c>
    </row>
    <row r="151" spans="1:5" x14ac:dyDescent="0.2">
      <c r="A151" s="9">
        <v>40912</v>
      </c>
      <c r="B151" s="8">
        <v>49.95</v>
      </c>
      <c r="C151" s="8">
        <v>94.399999999999991</v>
      </c>
    </row>
    <row r="152" spans="1:5" x14ac:dyDescent="0.2">
      <c r="A152" s="9">
        <v>40911</v>
      </c>
      <c r="B152" s="8">
        <v>49.85</v>
      </c>
      <c r="C152" s="8">
        <v>94.6</v>
      </c>
    </row>
    <row r="153" spans="1:5" x14ac:dyDescent="0.2">
      <c r="A153" s="9">
        <v>40910</v>
      </c>
      <c r="B153" s="8">
        <v>49.4</v>
      </c>
      <c r="C153" s="8">
        <v>95.3</v>
      </c>
    </row>
    <row r="154" spans="1:5" x14ac:dyDescent="0.2">
      <c r="A154" s="9">
        <v>40907</v>
      </c>
      <c r="B154" s="8">
        <v>49.8</v>
      </c>
      <c r="C154" s="8">
        <v>97.399999999999991</v>
      </c>
      <c r="D154" s="8">
        <v>-191.37925000000001</v>
      </c>
      <c r="E154" s="8">
        <v>-174.9787</v>
      </c>
    </row>
    <row r="155" spans="1:5" x14ac:dyDescent="0.2">
      <c r="A155" s="9">
        <v>40906</v>
      </c>
      <c r="B155" s="8">
        <v>49.55</v>
      </c>
      <c r="C155" s="8">
        <v>97.8</v>
      </c>
    </row>
    <row r="156" spans="1:5" x14ac:dyDescent="0.2">
      <c r="A156" s="9">
        <v>40905</v>
      </c>
      <c r="B156" s="8">
        <v>49.325000000000003</v>
      </c>
      <c r="C156" s="8">
        <v>98.7</v>
      </c>
    </row>
    <row r="157" spans="1:5" x14ac:dyDescent="0.2">
      <c r="A157" s="9">
        <v>40904</v>
      </c>
      <c r="B157" s="8">
        <v>48.975000000000001</v>
      </c>
      <c r="C157" s="8">
        <v>98.8</v>
      </c>
    </row>
    <row r="158" spans="1:5" x14ac:dyDescent="0.2">
      <c r="A158" s="9">
        <v>40903</v>
      </c>
      <c r="B158" s="8">
        <v>48.774999999999999</v>
      </c>
      <c r="C158" s="8">
        <v>97.3</v>
      </c>
    </row>
    <row r="159" spans="1:5" x14ac:dyDescent="0.2">
      <c r="A159" s="9">
        <v>40900</v>
      </c>
      <c r="B159" s="8">
        <v>48.875</v>
      </c>
      <c r="C159" s="8">
        <v>97.3</v>
      </c>
    </row>
    <row r="160" spans="1:5" x14ac:dyDescent="0.2">
      <c r="A160" s="9">
        <v>40899</v>
      </c>
      <c r="B160" s="8">
        <v>48.375</v>
      </c>
      <c r="C160" s="8">
        <v>96.55</v>
      </c>
    </row>
    <row r="161" spans="1:7" x14ac:dyDescent="0.2">
      <c r="A161" s="9">
        <v>40898</v>
      </c>
      <c r="B161" s="8">
        <v>48.225000000000001</v>
      </c>
      <c r="C161" s="8">
        <v>96.1</v>
      </c>
    </row>
    <row r="162" spans="1:7" x14ac:dyDescent="0.2">
      <c r="A162" s="9">
        <v>40897</v>
      </c>
      <c r="B162" s="8">
        <v>48.175000000000004</v>
      </c>
      <c r="C162" s="8">
        <v>96</v>
      </c>
    </row>
    <row r="163" spans="1:7" x14ac:dyDescent="0.2">
      <c r="A163" s="9">
        <v>40896</v>
      </c>
      <c r="B163" s="8">
        <v>47.744999999999997</v>
      </c>
      <c r="C163" s="8">
        <v>94</v>
      </c>
    </row>
    <row r="164" spans="1:7" x14ac:dyDescent="0.2">
      <c r="A164" s="9">
        <v>40893</v>
      </c>
      <c r="B164" s="8">
        <v>47.715000000000003</v>
      </c>
      <c r="C164" s="8">
        <v>93.600000000000009</v>
      </c>
    </row>
    <row r="165" spans="1:7" x14ac:dyDescent="0.2">
      <c r="A165" s="9">
        <v>40892</v>
      </c>
      <c r="B165" s="8">
        <v>47.115000000000002</v>
      </c>
      <c r="C165" s="8">
        <v>94.8</v>
      </c>
    </row>
    <row r="166" spans="1:7" x14ac:dyDescent="0.2">
      <c r="A166" s="9">
        <v>40891</v>
      </c>
      <c r="B166" s="8">
        <v>46.505000000000003</v>
      </c>
      <c r="C166" s="8">
        <v>95.6</v>
      </c>
    </row>
    <row r="167" spans="1:7" x14ac:dyDescent="0.2">
      <c r="A167" s="9">
        <v>40890</v>
      </c>
      <c r="B167" s="8">
        <v>46.024999999999999</v>
      </c>
      <c r="C167" s="8">
        <v>95.1</v>
      </c>
    </row>
    <row r="168" spans="1:7" x14ac:dyDescent="0.2">
      <c r="A168" s="9">
        <v>40889</v>
      </c>
      <c r="B168" s="8">
        <v>45.15</v>
      </c>
      <c r="C168" s="8">
        <v>94.6</v>
      </c>
    </row>
    <row r="169" spans="1:7" x14ac:dyDescent="0.2">
      <c r="A169" s="9">
        <v>40886</v>
      </c>
      <c r="B169" s="8">
        <v>44.975000000000001</v>
      </c>
      <c r="C169" s="8">
        <v>95.6</v>
      </c>
    </row>
    <row r="170" spans="1:7" x14ac:dyDescent="0.2">
      <c r="A170" s="9">
        <v>40885</v>
      </c>
      <c r="B170" s="8">
        <v>43.6</v>
      </c>
      <c r="C170" s="8">
        <v>100.4</v>
      </c>
      <c r="F170" s="8">
        <v>-166</v>
      </c>
      <c r="G170" s="8">
        <v>100</v>
      </c>
    </row>
    <row r="171" spans="1:7" x14ac:dyDescent="0.2">
      <c r="A171" s="9">
        <v>40884</v>
      </c>
      <c r="B171" s="8">
        <v>44.800000000000004</v>
      </c>
      <c r="C171" s="8">
        <v>100.4</v>
      </c>
    </row>
    <row r="172" spans="1:7" x14ac:dyDescent="0.2">
      <c r="A172" s="9">
        <v>40883</v>
      </c>
      <c r="B172" s="8">
        <v>44.474999999999994</v>
      </c>
      <c r="C172" s="8">
        <v>99.9</v>
      </c>
    </row>
    <row r="173" spans="1:7" x14ac:dyDescent="0.2">
      <c r="A173" s="9">
        <v>40882</v>
      </c>
      <c r="B173" s="8">
        <v>42.99</v>
      </c>
      <c r="C173" s="8">
        <v>98.9</v>
      </c>
    </row>
    <row r="174" spans="1:7" x14ac:dyDescent="0.2">
      <c r="A174" s="9">
        <v>40879</v>
      </c>
      <c r="B174" s="8">
        <v>42.972999999999999</v>
      </c>
      <c r="C174" s="8">
        <v>98.9</v>
      </c>
    </row>
    <row r="175" spans="1:7" x14ac:dyDescent="0.2">
      <c r="A175" s="9">
        <v>40878</v>
      </c>
      <c r="B175" s="8">
        <v>42.622</v>
      </c>
      <c r="C175" s="8">
        <v>100.6</v>
      </c>
    </row>
    <row r="176" spans="1:7" x14ac:dyDescent="0.2">
      <c r="A176" s="9">
        <v>40877</v>
      </c>
      <c r="B176" s="8">
        <v>42.289000000000001</v>
      </c>
      <c r="C176" s="8">
        <v>99</v>
      </c>
      <c r="D176" s="8">
        <v>-147.53509</v>
      </c>
      <c r="E176" s="8">
        <v>-137.17802999999998</v>
      </c>
      <c r="F176" s="8">
        <v>-166</v>
      </c>
      <c r="G176" s="8">
        <v>100</v>
      </c>
    </row>
    <row r="177" spans="1:3" x14ac:dyDescent="0.2">
      <c r="A177" s="9">
        <v>40876</v>
      </c>
      <c r="B177" s="8">
        <v>42.193999999999996</v>
      </c>
      <c r="C177" s="8">
        <v>96.6</v>
      </c>
    </row>
    <row r="178" spans="1:3" x14ac:dyDescent="0.2">
      <c r="A178" s="9">
        <v>40875</v>
      </c>
      <c r="B178" s="8">
        <v>41.606000000000002</v>
      </c>
      <c r="C178" s="8">
        <v>94</v>
      </c>
    </row>
    <row r="179" spans="1:3" x14ac:dyDescent="0.2">
      <c r="A179" s="9">
        <v>40872</v>
      </c>
      <c r="B179" s="8">
        <v>40.405999999999999</v>
      </c>
      <c r="C179" s="8">
        <v>92.5</v>
      </c>
    </row>
    <row r="180" spans="1:3" x14ac:dyDescent="0.2">
      <c r="A180" s="9">
        <v>40871</v>
      </c>
      <c r="B180" s="8">
        <v>40.866999999999997</v>
      </c>
      <c r="C180" s="8">
        <v>91.7</v>
      </c>
    </row>
    <row r="181" spans="1:3" x14ac:dyDescent="0.2">
      <c r="A181" s="9">
        <v>40870</v>
      </c>
      <c r="B181" s="8">
        <v>40.261000000000003</v>
      </c>
      <c r="C181" s="8">
        <v>92.9</v>
      </c>
    </row>
    <row r="182" spans="1:3" x14ac:dyDescent="0.2">
      <c r="A182" s="9">
        <v>40869</v>
      </c>
      <c r="B182" s="8">
        <v>39.978000000000002</v>
      </c>
      <c r="C182" s="8">
        <v>92.800000000000011</v>
      </c>
    </row>
    <row r="183" spans="1:3" x14ac:dyDescent="0.2">
      <c r="A183" s="9">
        <v>40868</v>
      </c>
      <c r="B183" s="8">
        <v>39.619999999999997</v>
      </c>
      <c r="C183" s="8">
        <v>92.9</v>
      </c>
    </row>
    <row r="184" spans="1:3" x14ac:dyDescent="0.2">
      <c r="A184" s="9">
        <v>40865</v>
      </c>
      <c r="B184" s="8">
        <v>38.578000000000003</v>
      </c>
      <c r="C184" s="8">
        <v>91.5</v>
      </c>
    </row>
    <row r="185" spans="1:3" x14ac:dyDescent="0.2">
      <c r="A185" s="9">
        <v>40864</v>
      </c>
      <c r="B185" s="8">
        <v>39.744</v>
      </c>
      <c r="C185" s="8">
        <v>83.5</v>
      </c>
    </row>
    <row r="186" spans="1:3" x14ac:dyDescent="0.2">
      <c r="A186" s="9">
        <v>40863</v>
      </c>
      <c r="B186" s="8">
        <v>38.110999999999997</v>
      </c>
      <c r="C186" s="8">
        <v>85.3</v>
      </c>
    </row>
    <row r="187" spans="1:3" x14ac:dyDescent="0.2">
      <c r="A187" s="9">
        <v>40862</v>
      </c>
      <c r="B187" s="8">
        <v>37.805999999999997</v>
      </c>
      <c r="C187" s="8">
        <v>90.8</v>
      </c>
    </row>
    <row r="188" spans="1:3" x14ac:dyDescent="0.2">
      <c r="A188" s="9">
        <v>40861</v>
      </c>
      <c r="B188" s="8">
        <v>37.356000000000002</v>
      </c>
      <c r="C188" s="8">
        <v>89.4</v>
      </c>
    </row>
    <row r="189" spans="1:3" x14ac:dyDescent="0.2">
      <c r="A189" s="9">
        <v>40858</v>
      </c>
      <c r="B189" s="8">
        <v>37.122</v>
      </c>
      <c r="C189" s="8">
        <v>89.9</v>
      </c>
    </row>
    <row r="190" spans="1:3" x14ac:dyDescent="0.2">
      <c r="A190" s="9">
        <v>40857</v>
      </c>
      <c r="B190" s="8">
        <v>36.628</v>
      </c>
      <c r="C190" s="8">
        <v>86.9</v>
      </c>
    </row>
    <row r="191" spans="1:3" x14ac:dyDescent="0.2">
      <c r="A191" s="9">
        <v>40856</v>
      </c>
      <c r="B191" s="8">
        <v>36.417000000000002</v>
      </c>
      <c r="C191" s="8">
        <v>91.2</v>
      </c>
    </row>
    <row r="192" spans="1:3" x14ac:dyDescent="0.2">
      <c r="A192" s="9">
        <v>40855</v>
      </c>
      <c r="B192" s="8">
        <v>35.667000000000002</v>
      </c>
      <c r="C192" s="8">
        <v>85.8</v>
      </c>
    </row>
    <row r="193" spans="1:5" x14ac:dyDescent="0.2">
      <c r="A193" s="9">
        <v>40854</v>
      </c>
      <c r="B193" s="8">
        <v>35.439</v>
      </c>
      <c r="C193" s="8">
        <v>86.6</v>
      </c>
    </row>
    <row r="194" spans="1:5" x14ac:dyDescent="0.2">
      <c r="A194" s="9">
        <v>40851</v>
      </c>
      <c r="B194" s="8">
        <v>34.75</v>
      </c>
      <c r="C194" s="8">
        <v>88</v>
      </c>
    </row>
    <row r="195" spans="1:5" x14ac:dyDescent="0.2">
      <c r="A195" s="9">
        <v>40850</v>
      </c>
      <c r="B195" s="8">
        <v>34.949999999999996</v>
      </c>
      <c r="C195" s="8">
        <v>97.8</v>
      </c>
    </row>
    <row r="196" spans="1:5" x14ac:dyDescent="0.2">
      <c r="A196" s="9">
        <v>40849</v>
      </c>
      <c r="B196" s="8">
        <v>34.855999999999995</v>
      </c>
      <c r="C196" s="8">
        <v>86.75</v>
      </c>
    </row>
    <row r="197" spans="1:5" x14ac:dyDescent="0.2">
      <c r="A197" s="9">
        <v>40848</v>
      </c>
      <c r="B197" s="8">
        <v>34.616999999999997</v>
      </c>
      <c r="C197" s="8">
        <v>85.9</v>
      </c>
    </row>
    <row r="198" spans="1:5" x14ac:dyDescent="0.2">
      <c r="A198" s="9">
        <v>40847</v>
      </c>
      <c r="B198" s="8">
        <v>34.744</v>
      </c>
      <c r="C198" s="8">
        <v>81.05</v>
      </c>
      <c r="D198" s="8">
        <v>-88.598050000000001</v>
      </c>
      <c r="E198" s="8">
        <v>-108.48759</v>
      </c>
    </row>
    <row r="199" spans="1:5" x14ac:dyDescent="0.2">
      <c r="A199" s="9">
        <v>40844</v>
      </c>
      <c r="B199" s="8">
        <v>34.244</v>
      </c>
      <c r="C199" s="8">
        <v>78.2</v>
      </c>
    </row>
    <row r="200" spans="1:5" x14ac:dyDescent="0.2">
      <c r="A200" s="9">
        <v>40843</v>
      </c>
      <c r="B200" s="8">
        <v>34.105999999999995</v>
      </c>
      <c r="C200" s="8">
        <v>76.2</v>
      </c>
    </row>
    <row r="201" spans="1:5" x14ac:dyDescent="0.2">
      <c r="A201" s="9">
        <v>40842</v>
      </c>
      <c r="B201" s="8">
        <v>34.522000000000006</v>
      </c>
      <c r="C201" s="8">
        <v>78.149999999999991</v>
      </c>
    </row>
    <row r="202" spans="1:5" x14ac:dyDescent="0.2">
      <c r="A202" s="9">
        <v>40841</v>
      </c>
      <c r="B202" s="8">
        <v>34.172000000000004</v>
      </c>
      <c r="C202" s="8">
        <v>76.599999999999994</v>
      </c>
    </row>
    <row r="203" spans="1:5" x14ac:dyDescent="0.2">
      <c r="A203" s="9">
        <v>40840</v>
      </c>
      <c r="B203" s="8">
        <v>34.227999999999994</v>
      </c>
      <c r="C203" s="8">
        <v>76.55</v>
      </c>
    </row>
    <row r="204" spans="1:5" x14ac:dyDescent="0.2">
      <c r="A204" s="9">
        <v>40837</v>
      </c>
      <c r="B204" s="8">
        <v>33.283000000000001</v>
      </c>
      <c r="C204" s="8">
        <v>74.5</v>
      </c>
    </row>
    <row r="205" spans="1:5" x14ac:dyDescent="0.2">
      <c r="A205" s="9">
        <v>40836</v>
      </c>
      <c r="B205" s="8">
        <v>33.406000000000006</v>
      </c>
      <c r="C205" s="8">
        <v>74.8</v>
      </c>
    </row>
    <row r="206" spans="1:5" x14ac:dyDescent="0.2">
      <c r="A206" s="9">
        <v>40835</v>
      </c>
      <c r="B206" s="8">
        <v>32.567</v>
      </c>
      <c r="C206" s="8">
        <v>75.55</v>
      </c>
    </row>
    <row r="207" spans="1:5" x14ac:dyDescent="0.2">
      <c r="A207" s="9">
        <v>40834</v>
      </c>
      <c r="B207" s="8">
        <v>32.716999999999999</v>
      </c>
      <c r="C207" s="8">
        <v>75.349999999999994</v>
      </c>
    </row>
    <row r="208" spans="1:5" x14ac:dyDescent="0.2">
      <c r="A208" s="9">
        <v>40833</v>
      </c>
      <c r="B208" s="8">
        <v>32.483000000000004</v>
      </c>
      <c r="C208" s="8">
        <v>75.5</v>
      </c>
    </row>
    <row r="209" spans="1:5" x14ac:dyDescent="0.2">
      <c r="A209" s="9">
        <v>40830</v>
      </c>
      <c r="B209" s="8">
        <v>32.472000000000001</v>
      </c>
      <c r="C209" s="8">
        <v>74.150000000000006</v>
      </c>
    </row>
    <row r="210" spans="1:5" x14ac:dyDescent="0.2">
      <c r="A210" s="9">
        <v>40829</v>
      </c>
      <c r="B210" s="8">
        <v>31.906000000000002</v>
      </c>
      <c r="C210" s="8">
        <v>75.099999999999994</v>
      </c>
    </row>
    <row r="211" spans="1:5" x14ac:dyDescent="0.2">
      <c r="A211" s="9">
        <v>40828</v>
      </c>
      <c r="B211" s="8">
        <v>31.882999999999999</v>
      </c>
      <c r="C211" s="8">
        <v>72.95</v>
      </c>
    </row>
    <row r="212" spans="1:5" x14ac:dyDescent="0.2">
      <c r="A212" s="9">
        <v>40827</v>
      </c>
      <c r="B212" s="8">
        <v>30.9</v>
      </c>
      <c r="C212" s="8">
        <v>70.599999999999994</v>
      </c>
    </row>
    <row r="213" spans="1:5" x14ac:dyDescent="0.2">
      <c r="A213" s="9">
        <v>40826</v>
      </c>
      <c r="B213" s="8">
        <v>30.617000000000001</v>
      </c>
      <c r="C213" s="8">
        <v>70.95</v>
      </c>
    </row>
    <row r="214" spans="1:5" x14ac:dyDescent="0.2">
      <c r="A214" s="9">
        <v>40823</v>
      </c>
      <c r="B214" s="8">
        <v>30.510999999999999</v>
      </c>
      <c r="C214" s="8">
        <v>72.45</v>
      </c>
    </row>
    <row r="215" spans="1:5" x14ac:dyDescent="0.2">
      <c r="A215" s="9">
        <v>40822</v>
      </c>
      <c r="B215" s="8">
        <v>29.977999999999998</v>
      </c>
      <c r="C215" s="8">
        <v>72.599999999999994</v>
      </c>
    </row>
    <row r="216" spans="1:5" x14ac:dyDescent="0.2">
      <c r="A216" s="9">
        <v>40821</v>
      </c>
      <c r="B216" s="8">
        <v>29.510999999999999</v>
      </c>
      <c r="C216" s="8">
        <v>82.05</v>
      </c>
    </row>
    <row r="217" spans="1:5" x14ac:dyDescent="0.2">
      <c r="A217" s="9">
        <v>40820</v>
      </c>
      <c r="B217" s="8">
        <v>29.093999999999998</v>
      </c>
      <c r="C217" s="8">
        <v>79.3</v>
      </c>
    </row>
    <row r="218" spans="1:5" x14ac:dyDescent="0.2">
      <c r="A218" s="9">
        <v>40819</v>
      </c>
      <c r="B218" s="8">
        <v>28.710999999999999</v>
      </c>
      <c r="C218" s="8">
        <v>80.7</v>
      </c>
    </row>
    <row r="219" spans="1:5" x14ac:dyDescent="0.2">
      <c r="A219" s="9">
        <v>40816</v>
      </c>
      <c r="B219" s="8">
        <v>28.582999999999998</v>
      </c>
      <c r="C219" s="8">
        <v>80.95</v>
      </c>
      <c r="D219" s="8">
        <v>-103.51109</v>
      </c>
      <c r="E219" s="8">
        <v>-88.620399999999989</v>
      </c>
    </row>
    <row r="220" spans="1:5" x14ac:dyDescent="0.2">
      <c r="A220" s="9">
        <v>40815</v>
      </c>
      <c r="B220" s="8">
        <v>28.410999999999998</v>
      </c>
      <c r="C220" s="8">
        <v>82.1</v>
      </c>
    </row>
    <row r="221" spans="1:5" x14ac:dyDescent="0.2">
      <c r="A221" s="9">
        <v>40814</v>
      </c>
      <c r="B221" s="8">
        <v>28.005999999999997</v>
      </c>
      <c r="C221" s="8">
        <v>77.95</v>
      </c>
    </row>
    <row r="222" spans="1:5" x14ac:dyDescent="0.2">
      <c r="A222" s="9">
        <v>40813</v>
      </c>
      <c r="B222" s="8">
        <v>27.822000000000003</v>
      </c>
      <c r="C222" s="8">
        <v>80.5</v>
      </c>
    </row>
    <row r="223" spans="1:5" x14ac:dyDescent="0.2">
      <c r="A223" s="9">
        <v>40812</v>
      </c>
      <c r="B223" s="8">
        <v>27.628000000000004</v>
      </c>
      <c r="C223" s="8">
        <v>87.6</v>
      </c>
    </row>
    <row r="224" spans="1:5" x14ac:dyDescent="0.2">
      <c r="A224" s="9">
        <v>40809</v>
      </c>
      <c r="B224" s="8">
        <v>27.122</v>
      </c>
      <c r="C224" s="8">
        <v>89.3</v>
      </c>
    </row>
    <row r="225" spans="1:3" x14ac:dyDescent="0.2">
      <c r="A225" s="9">
        <v>40808</v>
      </c>
      <c r="B225" s="8">
        <v>27.056000000000001</v>
      </c>
      <c r="C225" s="8">
        <v>84.899999999999991</v>
      </c>
    </row>
    <row r="226" spans="1:3" x14ac:dyDescent="0.2">
      <c r="A226" s="9">
        <v>40807</v>
      </c>
      <c r="B226" s="8">
        <v>26.806000000000001</v>
      </c>
      <c r="C226" s="8">
        <v>82.6</v>
      </c>
    </row>
    <row r="227" spans="1:3" x14ac:dyDescent="0.2">
      <c r="A227" s="9">
        <v>40806</v>
      </c>
      <c r="B227" s="8">
        <v>28.7</v>
      </c>
      <c r="C227" s="8">
        <v>79.5</v>
      </c>
    </row>
    <row r="228" spans="1:3" x14ac:dyDescent="0.2">
      <c r="A228" s="9">
        <v>40805</v>
      </c>
      <c r="B228" s="8">
        <v>28.95</v>
      </c>
      <c r="C228" s="8">
        <v>79.650000000000006</v>
      </c>
    </row>
    <row r="229" spans="1:3" x14ac:dyDescent="0.2">
      <c r="A229" s="9">
        <v>40802</v>
      </c>
      <c r="B229" s="8">
        <v>28.383000000000003</v>
      </c>
      <c r="C229" s="8">
        <v>75.25</v>
      </c>
    </row>
    <row r="230" spans="1:3" x14ac:dyDescent="0.2">
      <c r="A230" s="9">
        <v>40801</v>
      </c>
      <c r="B230" s="8">
        <v>28.322000000000003</v>
      </c>
      <c r="C230" s="8">
        <v>76.849999999999994</v>
      </c>
    </row>
    <row r="231" spans="1:3" x14ac:dyDescent="0.2">
      <c r="A231" s="9">
        <v>40800</v>
      </c>
      <c r="B231" s="8">
        <v>27.611000000000001</v>
      </c>
      <c r="C231" s="8">
        <v>79.600000000000009</v>
      </c>
    </row>
    <row r="232" spans="1:3" x14ac:dyDescent="0.2">
      <c r="A232" s="9">
        <v>40799</v>
      </c>
      <c r="B232" s="8">
        <v>26.911000000000001</v>
      </c>
      <c r="C232" s="8">
        <v>80.25</v>
      </c>
    </row>
    <row r="233" spans="1:3" x14ac:dyDescent="0.2">
      <c r="A233" s="9">
        <v>40798</v>
      </c>
      <c r="B233" s="8">
        <v>26.389000000000003</v>
      </c>
      <c r="C233" s="8">
        <v>84.55</v>
      </c>
    </row>
    <row r="234" spans="1:3" x14ac:dyDescent="0.2">
      <c r="A234" s="9">
        <v>40795</v>
      </c>
      <c r="B234" s="8">
        <v>25.693999999999999</v>
      </c>
      <c r="C234" s="8">
        <v>82.8</v>
      </c>
    </row>
    <row r="235" spans="1:3" x14ac:dyDescent="0.2">
      <c r="A235" s="9">
        <v>40794</v>
      </c>
      <c r="B235" s="8">
        <v>25.382999999999999</v>
      </c>
      <c r="C235" s="8">
        <v>74.95</v>
      </c>
    </row>
    <row r="236" spans="1:3" x14ac:dyDescent="0.2">
      <c r="A236" s="9">
        <v>40793</v>
      </c>
      <c r="B236" s="8">
        <v>25.582999999999998</v>
      </c>
      <c r="C236" s="8">
        <v>77.05</v>
      </c>
    </row>
    <row r="237" spans="1:3" x14ac:dyDescent="0.2">
      <c r="A237" s="9">
        <v>40792</v>
      </c>
      <c r="B237" s="8">
        <v>24.960999999999999</v>
      </c>
      <c r="C237" s="8">
        <v>77.75</v>
      </c>
    </row>
    <row r="238" spans="1:3" x14ac:dyDescent="0.2">
      <c r="A238" s="9">
        <v>40791</v>
      </c>
      <c r="B238" s="8">
        <v>24.777999999999999</v>
      </c>
      <c r="C238" s="8">
        <v>76.5</v>
      </c>
    </row>
    <row r="239" spans="1:3" x14ac:dyDescent="0.2">
      <c r="A239" s="9">
        <v>40788</v>
      </c>
      <c r="B239" s="8">
        <v>24.356000000000002</v>
      </c>
      <c r="C239" s="8">
        <v>70.599999999999994</v>
      </c>
    </row>
    <row r="240" spans="1:3" x14ac:dyDescent="0.2">
      <c r="A240" s="9">
        <v>40787</v>
      </c>
      <c r="B240" s="8">
        <v>24.244</v>
      </c>
      <c r="C240" s="8">
        <v>65.75</v>
      </c>
    </row>
    <row r="241" spans="1:5" x14ac:dyDescent="0.2">
      <c r="A241" s="9">
        <v>40786</v>
      </c>
      <c r="B241" s="8">
        <v>23.921999999999997</v>
      </c>
      <c r="C241" s="8">
        <v>64.099999999999994</v>
      </c>
      <c r="D241" s="8">
        <v>-57.468609999999998</v>
      </c>
      <c r="E241" s="8">
        <v>-78.224360000000004</v>
      </c>
    </row>
    <row r="242" spans="1:5" x14ac:dyDescent="0.2">
      <c r="A242" s="9">
        <v>40785</v>
      </c>
      <c r="B242" s="8">
        <v>23.756</v>
      </c>
      <c r="C242" s="8">
        <v>64.45</v>
      </c>
    </row>
    <row r="243" spans="1:5" x14ac:dyDescent="0.2">
      <c r="A243" s="9">
        <v>40784</v>
      </c>
      <c r="B243" s="8">
        <v>24.478000000000002</v>
      </c>
      <c r="C243" s="8">
        <v>65.2</v>
      </c>
    </row>
    <row r="244" spans="1:5" x14ac:dyDescent="0.2">
      <c r="A244" s="9">
        <v>40781</v>
      </c>
      <c r="B244" s="8">
        <v>24.777999999999999</v>
      </c>
      <c r="C244" s="8">
        <v>66.400000000000006</v>
      </c>
    </row>
    <row r="245" spans="1:5" x14ac:dyDescent="0.2">
      <c r="A245" s="9">
        <v>40780</v>
      </c>
      <c r="B245" s="8">
        <v>23.400000000000002</v>
      </c>
      <c r="C245" s="8">
        <v>65.900000000000006</v>
      </c>
    </row>
    <row r="246" spans="1:5" x14ac:dyDescent="0.2">
      <c r="A246" s="9">
        <v>40779</v>
      </c>
      <c r="B246" s="8">
        <v>22.928000000000001</v>
      </c>
      <c r="C246" s="8">
        <v>64.75</v>
      </c>
    </row>
    <row r="247" spans="1:5" x14ac:dyDescent="0.2">
      <c r="A247" s="9">
        <v>40778</v>
      </c>
      <c r="B247" s="8">
        <v>22.678000000000001</v>
      </c>
      <c r="C247" s="8">
        <v>65.100000000000009</v>
      </c>
    </row>
    <row r="248" spans="1:5" x14ac:dyDescent="0.2">
      <c r="A248" s="9">
        <v>40777</v>
      </c>
      <c r="B248" s="8">
        <v>22.344000000000001</v>
      </c>
      <c r="C248" s="8">
        <v>66.95</v>
      </c>
    </row>
    <row r="249" spans="1:5" x14ac:dyDescent="0.2">
      <c r="A249" s="9">
        <v>40774</v>
      </c>
      <c r="B249" s="8">
        <v>21.5</v>
      </c>
      <c r="C249" s="8">
        <v>67.650000000000006</v>
      </c>
    </row>
    <row r="250" spans="1:5" x14ac:dyDescent="0.2">
      <c r="A250" s="9">
        <v>40773</v>
      </c>
      <c r="B250" s="8">
        <v>21.378</v>
      </c>
      <c r="C250" s="8">
        <v>66.7</v>
      </c>
    </row>
    <row r="251" spans="1:5" x14ac:dyDescent="0.2">
      <c r="A251" s="9">
        <v>40772</v>
      </c>
      <c r="B251" s="8">
        <v>20.189</v>
      </c>
      <c r="C251" s="8">
        <v>63.2</v>
      </c>
    </row>
    <row r="252" spans="1:5" x14ac:dyDescent="0.2">
      <c r="A252" s="9">
        <v>40771</v>
      </c>
      <c r="B252" s="8">
        <v>19.983000000000001</v>
      </c>
      <c r="C252" s="8">
        <v>62.649999999999991</v>
      </c>
    </row>
    <row r="253" spans="1:5" x14ac:dyDescent="0.2">
      <c r="A253" s="9">
        <v>40770</v>
      </c>
      <c r="B253" s="8">
        <v>19.172000000000001</v>
      </c>
      <c r="C253" s="8">
        <v>64.400000000000006</v>
      </c>
    </row>
    <row r="254" spans="1:5" x14ac:dyDescent="0.2">
      <c r="A254" s="9">
        <v>40767</v>
      </c>
      <c r="B254" s="8">
        <v>18.856000000000002</v>
      </c>
      <c r="C254" s="8">
        <v>67</v>
      </c>
    </row>
    <row r="255" spans="1:5" x14ac:dyDescent="0.2">
      <c r="A255" s="9">
        <v>40766</v>
      </c>
      <c r="B255" s="8">
        <v>19.317</v>
      </c>
      <c r="C255" s="8">
        <v>69.5</v>
      </c>
    </row>
    <row r="256" spans="1:5" x14ac:dyDescent="0.2">
      <c r="A256" s="9">
        <v>40765</v>
      </c>
      <c r="B256" s="8">
        <v>19.161000000000001</v>
      </c>
      <c r="C256" s="8">
        <v>69.699999999999989</v>
      </c>
    </row>
    <row r="257" spans="1:5" x14ac:dyDescent="0.2">
      <c r="A257" s="9">
        <v>40764</v>
      </c>
      <c r="B257" s="8">
        <v>19.189</v>
      </c>
      <c r="C257" s="8">
        <v>62.2</v>
      </c>
    </row>
    <row r="258" spans="1:5" x14ac:dyDescent="0.2">
      <c r="A258" s="9">
        <v>40763</v>
      </c>
      <c r="B258" s="8">
        <v>18.878</v>
      </c>
      <c r="C258" s="8">
        <v>58.650000000000006</v>
      </c>
    </row>
    <row r="259" spans="1:5" x14ac:dyDescent="0.2">
      <c r="A259" s="9">
        <v>40760</v>
      </c>
      <c r="B259" s="8">
        <v>18.510999999999999</v>
      </c>
      <c r="C259" s="8">
        <v>50.3</v>
      </c>
    </row>
    <row r="260" spans="1:5" x14ac:dyDescent="0.2">
      <c r="A260" s="9">
        <v>40759</v>
      </c>
      <c r="B260" s="8">
        <v>19.039000000000001</v>
      </c>
      <c r="C260" s="8">
        <v>55.800000000000004</v>
      </c>
    </row>
    <row r="261" spans="1:5" x14ac:dyDescent="0.2">
      <c r="A261" s="9">
        <v>40758</v>
      </c>
      <c r="B261" s="8">
        <v>16.028000000000002</v>
      </c>
      <c r="C261" s="8">
        <v>41.25</v>
      </c>
    </row>
    <row r="262" spans="1:5" x14ac:dyDescent="0.2">
      <c r="A262" s="9">
        <v>40757</v>
      </c>
      <c r="B262" s="8">
        <v>14.994</v>
      </c>
      <c r="C262" s="8">
        <v>43.8</v>
      </c>
    </row>
    <row r="263" spans="1:5" x14ac:dyDescent="0.2">
      <c r="A263" s="9">
        <v>40756</v>
      </c>
      <c r="B263" s="8">
        <v>12.372</v>
      </c>
      <c r="C263" s="8">
        <v>36.4</v>
      </c>
    </row>
    <row r="264" spans="1:5" x14ac:dyDescent="0.2">
      <c r="A264" s="9">
        <v>40753</v>
      </c>
      <c r="B264" s="8">
        <v>12.65</v>
      </c>
      <c r="C264" s="8">
        <v>35.949999999999996</v>
      </c>
      <c r="D264" s="8">
        <v>-16.312170000000002</v>
      </c>
      <c r="E264" s="8">
        <v>-56.671370000000003</v>
      </c>
    </row>
    <row r="265" spans="1:5" x14ac:dyDescent="0.2">
      <c r="A265" s="9">
        <v>40752</v>
      </c>
      <c r="B265" s="8">
        <v>13.245000000000001</v>
      </c>
      <c r="C265" s="8">
        <v>34.699999999999996</v>
      </c>
    </row>
    <row r="266" spans="1:5" x14ac:dyDescent="0.2">
      <c r="A266" s="9">
        <v>40751</v>
      </c>
      <c r="B266" s="8">
        <v>13.535</v>
      </c>
      <c r="C266" s="8">
        <v>36.35</v>
      </c>
    </row>
    <row r="267" spans="1:5" x14ac:dyDescent="0.2">
      <c r="A267" s="9">
        <v>40750</v>
      </c>
      <c r="B267" s="8">
        <v>14.510000000000002</v>
      </c>
      <c r="C267" s="8">
        <v>33.5</v>
      </c>
    </row>
    <row r="268" spans="1:5" x14ac:dyDescent="0.2">
      <c r="A268" s="9">
        <v>40749</v>
      </c>
      <c r="B268" s="8">
        <v>15.06</v>
      </c>
      <c r="C268" s="8">
        <v>29.799999999999997</v>
      </c>
    </row>
    <row r="269" spans="1:5" x14ac:dyDescent="0.2">
      <c r="A269" s="9">
        <v>40746</v>
      </c>
      <c r="B269" s="8">
        <v>14.899999999999999</v>
      </c>
      <c r="C269" s="8">
        <v>28.7</v>
      </c>
    </row>
    <row r="270" spans="1:5" x14ac:dyDescent="0.2">
      <c r="A270" s="9">
        <v>40745</v>
      </c>
      <c r="B270" s="8">
        <v>14.899999999999999</v>
      </c>
      <c r="C270" s="8">
        <v>30.3</v>
      </c>
    </row>
    <row r="271" spans="1:5" x14ac:dyDescent="0.2">
      <c r="A271" s="9">
        <v>40744</v>
      </c>
      <c r="B271" s="8">
        <v>14.95</v>
      </c>
      <c r="C271" s="8">
        <v>32.4</v>
      </c>
    </row>
    <row r="272" spans="1:5" x14ac:dyDescent="0.2">
      <c r="A272" s="9">
        <v>40743</v>
      </c>
      <c r="B272" s="8">
        <v>15</v>
      </c>
      <c r="C272" s="8">
        <v>33.4</v>
      </c>
    </row>
    <row r="273" spans="1:7" x14ac:dyDescent="0.2">
      <c r="A273" s="9">
        <v>40742</v>
      </c>
      <c r="B273" s="8">
        <v>15.925000000000001</v>
      </c>
      <c r="C273" s="8">
        <v>30.5</v>
      </c>
    </row>
    <row r="274" spans="1:7" x14ac:dyDescent="0.2">
      <c r="A274" s="9">
        <v>40739</v>
      </c>
      <c r="B274" s="8">
        <v>15.375</v>
      </c>
      <c r="C274" s="8">
        <v>28.599999999999998</v>
      </c>
      <c r="F274" s="8">
        <v>-166</v>
      </c>
      <c r="G274" s="8">
        <v>110</v>
      </c>
    </row>
    <row r="275" spans="1:7" x14ac:dyDescent="0.2">
      <c r="A275" s="9">
        <v>40738</v>
      </c>
      <c r="B275" s="8">
        <v>15.675000000000001</v>
      </c>
      <c r="C275" s="8">
        <v>28.95</v>
      </c>
    </row>
    <row r="276" spans="1:7" x14ac:dyDescent="0.2">
      <c r="A276" s="9">
        <v>40737</v>
      </c>
      <c r="B276" s="8">
        <v>15.125</v>
      </c>
      <c r="C276" s="8">
        <v>27.200000000000003</v>
      </c>
    </row>
    <row r="277" spans="1:7" x14ac:dyDescent="0.2">
      <c r="A277" s="9">
        <v>40736</v>
      </c>
      <c r="B277" s="8">
        <v>13.900000000000002</v>
      </c>
      <c r="C277" s="8">
        <v>27.450000000000003</v>
      </c>
    </row>
    <row r="278" spans="1:7" x14ac:dyDescent="0.2">
      <c r="A278" s="9">
        <v>40735</v>
      </c>
      <c r="B278" s="8">
        <v>14.105</v>
      </c>
      <c r="C278" s="8">
        <v>27.3</v>
      </c>
    </row>
    <row r="279" spans="1:7" x14ac:dyDescent="0.2">
      <c r="A279" s="9">
        <v>40732</v>
      </c>
      <c r="B279" s="8">
        <v>14.205000000000002</v>
      </c>
      <c r="C279" s="8">
        <v>24.85</v>
      </c>
    </row>
    <row r="280" spans="1:7" x14ac:dyDescent="0.2">
      <c r="A280" s="9">
        <v>40731</v>
      </c>
      <c r="B280" s="8">
        <v>13.505000000000001</v>
      </c>
      <c r="C280" s="8">
        <v>23</v>
      </c>
      <c r="F280" s="8">
        <v>-166</v>
      </c>
      <c r="G280" s="8">
        <v>200</v>
      </c>
    </row>
    <row r="281" spans="1:7" x14ac:dyDescent="0.2">
      <c r="A281" s="9">
        <v>40730</v>
      </c>
      <c r="B281" s="8">
        <v>13.575000000000001</v>
      </c>
      <c r="C281" s="8">
        <v>23.75</v>
      </c>
    </row>
    <row r="282" spans="1:7" x14ac:dyDescent="0.2">
      <c r="A282" s="9">
        <v>40729</v>
      </c>
      <c r="B282" s="8">
        <v>12.425000000000001</v>
      </c>
      <c r="C282" s="8">
        <v>21.9</v>
      </c>
    </row>
    <row r="283" spans="1:7" x14ac:dyDescent="0.2">
      <c r="A283" s="9">
        <v>40728</v>
      </c>
      <c r="B283" s="8">
        <v>12.074999999999999</v>
      </c>
      <c r="C283" s="8">
        <v>21.8</v>
      </c>
    </row>
    <row r="284" spans="1:7" x14ac:dyDescent="0.2">
      <c r="A284" s="9">
        <v>40725</v>
      </c>
      <c r="B284" s="8">
        <v>12.675000000000001</v>
      </c>
      <c r="C284" s="8">
        <v>21.55</v>
      </c>
    </row>
    <row r="285" spans="1:7" x14ac:dyDescent="0.2">
      <c r="A285" s="9">
        <v>40724</v>
      </c>
      <c r="B285" s="8">
        <v>12.574999999999999</v>
      </c>
      <c r="C285" s="8">
        <v>20.3</v>
      </c>
      <c r="D285" s="8">
        <v>5.9970799999999995</v>
      </c>
      <c r="E285" s="8">
        <v>-45.360660000000003</v>
      </c>
    </row>
    <row r="286" spans="1:7" x14ac:dyDescent="0.2">
      <c r="A286" s="9">
        <v>40723</v>
      </c>
      <c r="B286" s="8">
        <v>12.775</v>
      </c>
      <c r="C286" s="8">
        <v>23.200000000000003</v>
      </c>
    </row>
    <row r="287" spans="1:7" x14ac:dyDescent="0.2">
      <c r="A287" s="9">
        <v>40722</v>
      </c>
      <c r="B287" s="8">
        <v>12.574999999999999</v>
      </c>
      <c r="C287" s="8">
        <v>21.5</v>
      </c>
    </row>
    <row r="288" spans="1:7" x14ac:dyDescent="0.2">
      <c r="A288" s="9">
        <v>40721</v>
      </c>
      <c r="B288" s="8">
        <v>13.375</v>
      </c>
      <c r="C288" s="8">
        <v>25.85</v>
      </c>
    </row>
    <row r="289" spans="1:26" x14ac:dyDescent="0.2">
      <c r="A289" s="9">
        <v>40718</v>
      </c>
      <c r="B289" s="8">
        <v>13.525</v>
      </c>
      <c r="C289" s="8">
        <v>27.1</v>
      </c>
    </row>
    <row r="290" spans="1:26" x14ac:dyDescent="0.2">
      <c r="A290" s="9">
        <v>40717</v>
      </c>
      <c r="B290" s="8">
        <v>13.3</v>
      </c>
      <c r="C290" s="8">
        <v>27.650000000000002</v>
      </c>
    </row>
    <row r="291" spans="1:26" x14ac:dyDescent="0.2">
      <c r="A291" s="9">
        <v>40716</v>
      </c>
      <c r="B291" s="8">
        <v>13.05</v>
      </c>
      <c r="C291" s="8">
        <v>24</v>
      </c>
    </row>
    <row r="292" spans="1:26" x14ac:dyDescent="0.2">
      <c r="A292" s="9">
        <v>40715</v>
      </c>
      <c r="B292" s="8">
        <v>12.9</v>
      </c>
      <c r="C292" s="8">
        <v>20.9</v>
      </c>
    </row>
    <row r="293" spans="1:26" x14ac:dyDescent="0.2">
      <c r="A293" s="9">
        <v>40714</v>
      </c>
      <c r="B293" s="8">
        <v>12.85</v>
      </c>
      <c r="C293" s="8">
        <v>19.100000000000001</v>
      </c>
    </row>
    <row r="294" spans="1:26" x14ac:dyDescent="0.2">
      <c r="A294" s="9">
        <v>40711</v>
      </c>
      <c r="B294" s="8">
        <v>12.9</v>
      </c>
      <c r="C294" s="8">
        <v>18.3</v>
      </c>
    </row>
    <row r="295" spans="1:26" x14ac:dyDescent="0.2">
      <c r="A295" s="9">
        <v>40710</v>
      </c>
      <c r="B295" s="8">
        <v>11.799999999999999</v>
      </c>
      <c r="C295" s="8">
        <v>19.100000000000001</v>
      </c>
      <c r="Z295" s="62" t="s">
        <v>96</v>
      </c>
    </row>
    <row r="296" spans="1:26" x14ac:dyDescent="0.2">
      <c r="A296" s="9">
        <v>40709</v>
      </c>
      <c r="B296" s="8">
        <v>12.7</v>
      </c>
      <c r="C296" s="8">
        <v>19.3</v>
      </c>
      <c r="Z296" s="63" t="s">
        <v>97</v>
      </c>
    </row>
    <row r="297" spans="1:26" x14ac:dyDescent="0.2">
      <c r="A297" s="9">
        <v>40708</v>
      </c>
      <c r="B297" s="8">
        <v>12.925000000000001</v>
      </c>
      <c r="C297" s="8">
        <v>16.32</v>
      </c>
    </row>
    <row r="298" spans="1:26" x14ac:dyDescent="0.2">
      <c r="A298" s="9">
        <v>40707</v>
      </c>
      <c r="B298" s="8">
        <v>13.100000000000001</v>
      </c>
      <c r="C298" s="8">
        <v>20.3</v>
      </c>
    </row>
    <row r="299" spans="1:26" x14ac:dyDescent="0.2">
      <c r="A299" s="9">
        <v>40704</v>
      </c>
      <c r="B299" s="8">
        <v>13.55</v>
      </c>
      <c r="C299" s="8">
        <v>20.3</v>
      </c>
    </row>
    <row r="300" spans="1:26" x14ac:dyDescent="0.2">
      <c r="A300" s="9">
        <v>40703</v>
      </c>
      <c r="B300" s="8">
        <v>13.700000000000001</v>
      </c>
      <c r="C300" s="8">
        <v>19.900000000000002</v>
      </c>
    </row>
    <row r="301" spans="1:26" x14ac:dyDescent="0.2">
      <c r="A301" s="9">
        <v>40702</v>
      </c>
      <c r="B301" s="8">
        <v>13.825000000000001</v>
      </c>
      <c r="C301" s="8">
        <v>19.7</v>
      </c>
    </row>
    <row r="302" spans="1:26" x14ac:dyDescent="0.2">
      <c r="A302" s="9">
        <v>40701</v>
      </c>
      <c r="B302" s="8">
        <v>14.025000000000002</v>
      </c>
      <c r="C302" s="8">
        <v>19.400000000000002</v>
      </c>
    </row>
    <row r="303" spans="1:26" x14ac:dyDescent="0.2">
      <c r="A303" s="9">
        <v>40700</v>
      </c>
      <c r="B303" s="8">
        <v>13.775</v>
      </c>
      <c r="C303" s="8">
        <v>22.7</v>
      </c>
    </row>
    <row r="304" spans="1:26" x14ac:dyDescent="0.2">
      <c r="A304" s="9">
        <v>40697</v>
      </c>
      <c r="B304" s="8">
        <v>13.900000000000002</v>
      </c>
      <c r="C304" s="8">
        <v>25.2</v>
      </c>
    </row>
    <row r="305" spans="1:5" x14ac:dyDescent="0.2">
      <c r="A305" s="9">
        <v>40696</v>
      </c>
      <c r="B305" s="8">
        <v>14.35</v>
      </c>
      <c r="C305" s="8">
        <v>26.3</v>
      </c>
    </row>
    <row r="306" spans="1:5" x14ac:dyDescent="0.2">
      <c r="A306" s="9">
        <v>40695</v>
      </c>
      <c r="B306" s="8">
        <v>14.988000000000001</v>
      </c>
      <c r="C306" s="8">
        <v>27.55</v>
      </c>
      <c r="D306" s="8">
        <v>13.865919999999999</v>
      </c>
      <c r="E306" s="8">
        <v>-53.063120000000005</v>
      </c>
    </row>
    <row r="307" spans="1:5" x14ac:dyDescent="0.2">
      <c r="A307" s="9">
        <v>40694</v>
      </c>
      <c r="B307" s="8">
        <v>14.538</v>
      </c>
      <c r="C307" s="8">
        <v>28.4</v>
      </c>
    </row>
    <row r="308" spans="1:5" x14ac:dyDescent="0.2">
      <c r="A308" s="9"/>
    </row>
    <row r="309" spans="1:5" x14ac:dyDescent="0.2">
      <c r="A309" s="9"/>
    </row>
    <row r="310" spans="1:5" x14ac:dyDescent="0.2">
      <c r="A310" s="9"/>
    </row>
    <row r="311" spans="1:5" x14ac:dyDescent="0.2">
      <c r="A311" s="9"/>
    </row>
    <row r="312" spans="1:5" x14ac:dyDescent="0.2">
      <c r="A312" s="9"/>
    </row>
    <row r="313" spans="1:5" x14ac:dyDescent="0.2">
      <c r="A313" s="9"/>
    </row>
    <row r="314" spans="1:5" x14ac:dyDescent="0.2">
      <c r="A314" s="9"/>
    </row>
    <row r="315" spans="1:5" x14ac:dyDescent="0.2">
      <c r="A315" s="9"/>
    </row>
    <row r="316" spans="1:5" x14ac:dyDescent="0.2">
      <c r="A316" s="9"/>
    </row>
    <row r="317" spans="1:5" x14ac:dyDescent="0.2">
      <c r="A317" s="9"/>
    </row>
    <row r="318" spans="1:5" x14ac:dyDescent="0.2">
      <c r="A318" s="9"/>
    </row>
    <row r="319" spans="1:5" x14ac:dyDescent="0.2">
      <c r="A319" s="9"/>
    </row>
    <row r="320" spans="1:5" x14ac:dyDescent="0.2">
      <c r="A320" s="9"/>
    </row>
    <row r="321" spans="1:1" x14ac:dyDescent="0.2">
      <c r="A321" s="9"/>
    </row>
    <row r="322" spans="1:1" x14ac:dyDescent="0.2">
      <c r="A322" s="9"/>
    </row>
    <row r="323" spans="1:1" x14ac:dyDescent="0.2">
      <c r="A323" s="9"/>
    </row>
    <row r="324" spans="1:1" x14ac:dyDescent="0.2">
      <c r="A324" s="9"/>
    </row>
    <row r="325" spans="1:1" x14ac:dyDescent="0.2">
      <c r="A325" s="9"/>
    </row>
    <row r="326" spans="1:1" x14ac:dyDescent="0.2">
      <c r="A326" s="9"/>
    </row>
    <row r="327" spans="1:1" x14ac:dyDescent="0.2">
      <c r="A327" s="9"/>
    </row>
    <row r="328" spans="1:1" x14ac:dyDescent="0.2">
      <c r="A328" s="9"/>
    </row>
    <row r="329" spans="1:1" x14ac:dyDescent="0.2">
      <c r="A329" s="9"/>
    </row>
    <row r="330" spans="1:1" x14ac:dyDescent="0.2">
      <c r="A330" s="9"/>
    </row>
    <row r="331" spans="1:1" x14ac:dyDescent="0.2">
      <c r="A331" s="9"/>
    </row>
    <row r="332" spans="1:1" x14ac:dyDescent="0.2">
      <c r="A332" s="9"/>
    </row>
    <row r="333" spans="1:1" x14ac:dyDescent="0.2">
      <c r="A333" s="9"/>
    </row>
    <row r="334" spans="1:1" x14ac:dyDescent="0.2">
      <c r="A334" s="9"/>
    </row>
    <row r="335" spans="1:1" x14ac:dyDescent="0.2">
      <c r="A335" s="9"/>
    </row>
    <row r="336" spans="1:1" x14ac:dyDescent="0.2">
      <c r="A336" s="9"/>
    </row>
    <row r="337" spans="1:1" x14ac:dyDescent="0.2">
      <c r="A337" s="9"/>
    </row>
    <row r="338" spans="1:1" x14ac:dyDescent="0.2">
      <c r="A338" s="9"/>
    </row>
    <row r="339" spans="1:1" x14ac:dyDescent="0.2">
      <c r="A339" s="9"/>
    </row>
    <row r="340" spans="1:1" x14ac:dyDescent="0.2">
      <c r="A340" s="9"/>
    </row>
    <row r="341" spans="1:1" x14ac:dyDescent="0.2">
      <c r="A341" s="9"/>
    </row>
    <row r="342" spans="1:1" x14ac:dyDescent="0.2">
      <c r="A342" s="9"/>
    </row>
    <row r="343" spans="1:1" x14ac:dyDescent="0.2">
      <c r="A343" s="9"/>
    </row>
    <row r="344" spans="1:1" x14ac:dyDescent="0.2">
      <c r="A344" s="9"/>
    </row>
    <row r="345" spans="1:1" x14ac:dyDescent="0.2">
      <c r="A345" s="9"/>
    </row>
    <row r="346" spans="1:1" x14ac:dyDescent="0.2">
      <c r="A346" s="9"/>
    </row>
    <row r="347" spans="1:1" x14ac:dyDescent="0.2">
      <c r="A347" s="9"/>
    </row>
    <row r="348" spans="1:1" x14ac:dyDescent="0.2">
      <c r="A348" s="9"/>
    </row>
    <row r="349" spans="1:1" x14ac:dyDescent="0.2">
      <c r="A349" s="9"/>
    </row>
    <row r="350" spans="1:1" x14ac:dyDescent="0.2">
      <c r="A350" s="9"/>
    </row>
    <row r="351" spans="1:1" x14ac:dyDescent="0.2">
      <c r="A351" s="9"/>
    </row>
    <row r="352" spans="1:1" x14ac:dyDescent="0.2">
      <c r="A352" s="9"/>
    </row>
    <row r="353" spans="1:1" x14ac:dyDescent="0.2">
      <c r="A353" s="9"/>
    </row>
    <row r="354" spans="1:1" x14ac:dyDescent="0.2">
      <c r="A354" s="9"/>
    </row>
    <row r="355" spans="1:1" x14ac:dyDescent="0.2">
      <c r="A355" s="9"/>
    </row>
    <row r="356" spans="1:1" x14ac:dyDescent="0.2">
      <c r="A356" s="9"/>
    </row>
    <row r="357" spans="1:1" x14ac:dyDescent="0.2">
      <c r="A357" s="9"/>
    </row>
    <row r="358" spans="1:1" x14ac:dyDescent="0.2">
      <c r="A358" s="9"/>
    </row>
    <row r="359" spans="1:1" x14ac:dyDescent="0.2">
      <c r="A359" s="9"/>
    </row>
    <row r="360" spans="1:1" x14ac:dyDescent="0.2">
      <c r="A360" s="9"/>
    </row>
    <row r="361" spans="1:1" x14ac:dyDescent="0.2">
      <c r="A361" s="9"/>
    </row>
    <row r="362" spans="1:1" x14ac:dyDescent="0.2">
      <c r="A362" s="9"/>
    </row>
    <row r="363" spans="1:1" x14ac:dyDescent="0.2">
      <c r="A363" s="9"/>
    </row>
    <row r="364" spans="1:1" x14ac:dyDescent="0.2">
      <c r="A364" s="9"/>
    </row>
    <row r="365" spans="1:1" x14ac:dyDescent="0.2">
      <c r="A365" s="9"/>
    </row>
    <row r="366" spans="1:1" x14ac:dyDescent="0.2">
      <c r="A366" s="9"/>
    </row>
    <row r="367" spans="1:1" x14ac:dyDescent="0.2">
      <c r="A367" s="9"/>
    </row>
    <row r="368" spans="1:1" x14ac:dyDescent="0.2">
      <c r="A368" s="9"/>
    </row>
    <row r="369" spans="1:1" x14ac:dyDescent="0.2">
      <c r="A369" s="9"/>
    </row>
    <row r="370" spans="1:1" x14ac:dyDescent="0.2">
      <c r="A370" s="9"/>
    </row>
    <row r="371" spans="1:1" x14ac:dyDescent="0.2">
      <c r="A371" s="9"/>
    </row>
    <row r="372" spans="1:1" x14ac:dyDescent="0.2">
      <c r="A372" s="9"/>
    </row>
    <row r="373" spans="1:1" x14ac:dyDescent="0.2">
      <c r="A373" s="9"/>
    </row>
    <row r="374" spans="1:1" x14ac:dyDescent="0.2">
      <c r="A374" s="9"/>
    </row>
    <row r="375" spans="1:1" x14ac:dyDescent="0.2">
      <c r="A375" s="9"/>
    </row>
    <row r="376" spans="1:1" x14ac:dyDescent="0.2">
      <c r="A376" s="9"/>
    </row>
    <row r="377" spans="1:1" x14ac:dyDescent="0.2">
      <c r="A377" s="9"/>
    </row>
    <row r="378" spans="1:1" x14ac:dyDescent="0.2">
      <c r="A378" s="9"/>
    </row>
    <row r="379" spans="1:1" x14ac:dyDescent="0.2">
      <c r="A379" s="9"/>
    </row>
    <row r="380" spans="1:1" x14ac:dyDescent="0.2">
      <c r="A380" s="9"/>
    </row>
    <row r="381" spans="1:1" x14ac:dyDescent="0.2">
      <c r="A381" s="9"/>
    </row>
    <row r="382" spans="1:1" x14ac:dyDescent="0.2">
      <c r="A382" s="9"/>
    </row>
    <row r="383" spans="1:1" x14ac:dyDescent="0.2">
      <c r="A383" s="9"/>
    </row>
    <row r="384" spans="1:1" x14ac:dyDescent="0.2">
      <c r="A384" s="9"/>
    </row>
    <row r="385" spans="1:1" x14ac:dyDescent="0.2">
      <c r="A385" s="9"/>
    </row>
    <row r="386" spans="1:1" x14ac:dyDescent="0.2">
      <c r="A386" s="9"/>
    </row>
    <row r="387" spans="1:1" x14ac:dyDescent="0.2">
      <c r="A387" s="9"/>
    </row>
    <row r="388" spans="1:1" x14ac:dyDescent="0.2">
      <c r="A388" s="9"/>
    </row>
    <row r="389" spans="1:1" x14ac:dyDescent="0.2">
      <c r="A389" s="9"/>
    </row>
    <row r="390" spans="1:1" x14ac:dyDescent="0.2">
      <c r="A390" s="9"/>
    </row>
    <row r="391" spans="1:1" x14ac:dyDescent="0.2">
      <c r="A391" s="9"/>
    </row>
    <row r="392" spans="1:1" x14ac:dyDescent="0.2">
      <c r="A392" s="9"/>
    </row>
    <row r="393" spans="1:1" x14ac:dyDescent="0.2">
      <c r="A393" s="9"/>
    </row>
    <row r="394" spans="1:1" x14ac:dyDescent="0.2">
      <c r="A394" s="9"/>
    </row>
    <row r="395" spans="1:1" x14ac:dyDescent="0.2">
      <c r="A395" s="9"/>
    </row>
    <row r="396" spans="1:1" x14ac:dyDescent="0.2">
      <c r="A396" s="9"/>
    </row>
    <row r="397" spans="1:1" x14ac:dyDescent="0.2">
      <c r="A397" s="9"/>
    </row>
    <row r="398" spans="1:1" x14ac:dyDescent="0.2">
      <c r="A398" s="9"/>
    </row>
    <row r="399" spans="1:1" x14ac:dyDescent="0.2">
      <c r="A399" s="9"/>
    </row>
    <row r="400" spans="1:1" x14ac:dyDescent="0.2">
      <c r="A400" s="9"/>
    </row>
    <row r="401" spans="1:1" x14ac:dyDescent="0.2">
      <c r="A401" s="9"/>
    </row>
    <row r="402" spans="1:1" x14ac:dyDescent="0.2">
      <c r="A402" s="9"/>
    </row>
    <row r="403" spans="1:1" x14ac:dyDescent="0.2">
      <c r="A403" s="9"/>
    </row>
    <row r="404" spans="1:1" x14ac:dyDescent="0.2">
      <c r="A404" s="9"/>
    </row>
    <row r="405" spans="1:1" x14ac:dyDescent="0.2">
      <c r="A405" s="9"/>
    </row>
    <row r="406" spans="1:1" x14ac:dyDescent="0.2">
      <c r="A406" s="9"/>
    </row>
    <row r="407" spans="1:1" x14ac:dyDescent="0.2">
      <c r="A407" s="9"/>
    </row>
    <row r="408" spans="1:1" x14ac:dyDescent="0.2">
      <c r="A408" s="9"/>
    </row>
    <row r="409" spans="1:1" x14ac:dyDescent="0.2">
      <c r="A409" s="9"/>
    </row>
    <row r="410" spans="1:1" x14ac:dyDescent="0.2">
      <c r="A410" s="9"/>
    </row>
    <row r="411" spans="1:1" x14ac:dyDescent="0.2">
      <c r="A411" s="9"/>
    </row>
    <row r="412" spans="1:1" x14ac:dyDescent="0.2">
      <c r="A412" s="9"/>
    </row>
    <row r="413" spans="1:1" x14ac:dyDescent="0.2">
      <c r="A413" s="9"/>
    </row>
    <row r="414" spans="1:1" x14ac:dyDescent="0.2">
      <c r="A414" s="9"/>
    </row>
    <row r="415" spans="1:1" x14ac:dyDescent="0.2">
      <c r="A415" s="9"/>
    </row>
    <row r="416" spans="1:1" x14ac:dyDescent="0.2">
      <c r="A416" s="9"/>
    </row>
    <row r="417" spans="1:1" x14ac:dyDescent="0.2">
      <c r="A417" s="9"/>
    </row>
    <row r="418" spans="1:1" x14ac:dyDescent="0.2">
      <c r="A418" s="9"/>
    </row>
    <row r="419" spans="1:1" x14ac:dyDescent="0.2">
      <c r="A419" s="9"/>
    </row>
    <row r="420" spans="1:1" x14ac:dyDescent="0.2">
      <c r="A420" s="9"/>
    </row>
    <row r="421" spans="1:1" x14ac:dyDescent="0.2">
      <c r="A421" s="9"/>
    </row>
    <row r="422" spans="1:1" x14ac:dyDescent="0.2">
      <c r="A422" s="9"/>
    </row>
    <row r="423" spans="1:1" x14ac:dyDescent="0.2">
      <c r="A423" s="9"/>
    </row>
    <row r="424" spans="1:1" x14ac:dyDescent="0.2">
      <c r="A424" s="9"/>
    </row>
    <row r="425" spans="1:1" x14ac:dyDescent="0.2">
      <c r="A425" s="9"/>
    </row>
    <row r="426" spans="1:1" x14ac:dyDescent="0.2">
      <c r="A426" s="9"/>
    </row>
    <row r="427" spans="1:1" x14ac:dyDescent="0.2">
      <c r="A427" s="9"/>
    </row>
    <row r="428" spans="1:1" x14ac:dyDescent="0.2">
      <c r="A428" s="9"/>
    </row>
    <row r="429" spans="1:1" x14ac:dyDescent="0.2">
      <c r="A429" s="9"/>
    </row>
    <row r="430" spans="1:1" x14ac:dyDescent="0.2">
      <c r="A430" s="9"/>
    </row>
    <row r="431" spans="1:1" x14ac:dyDescent="0.2">
      <c r="A431" s="9"/>
    </row>
    <row r="432" spans="1:1" x14ac:dyDescent="0.2">
      <c r="A432" s="9"/>
    </row>
    <row r="433" spans="1:1" x14ac:dyDescent="0.2">
      <c r="A433" s="9"/>
    </row>
    <row r="434" spans="1:1" x14ac:dyDescent="0.2">
      <c r="A434" s="9"/>
    </row>
    <row r="435" spans="1:1" x14ac:dyDescent="0.2">
      <c r="A435" s="9"/>
    </row>
    <row r="436" spans="1:1" x14ac:dyDescent="0.2">
      <c r="A436" s="9"/>
    </row>
    <row r="437" spans="1:1" x14ac:dyDescent="0.2">
      <c r="A437" s="9"/>
    </row>
    <row r="438" spans="1:1" x14ac:dyDescent="0.2">
      <c r="A438" s="9"/>
    </row>
    <row r="439" spans="1:1" x14ac:dyDescent="0.2">
      <c r="A439" s="9"/>
    </row>
    <row r="440" spans="1:1" x14ac:dyDescent="0.2">
      <c r="A440" s="9"/>
    </row>
    <row r="441" spans="1:1" x14ac:dyDescent="0.2">
      <c r="A441" s="9"/>
    </row>
    <row r="442" spans="1:1" x14ac:dyDescent="0.2">
      <c r="A442" s="9"/>
    </row>
    <row r="443" spans="1:1" x14ac:dyDescent="0.2">
      <c r="A443" s="9"/>
    </row>
    <row r="444" spans="1:1" x14ac:dyDescent="0.2">
      <c r="A444" s="9"/>
    </row>
    <row r="445" spans="1:1" x14ac:dyDescent="0.2">
      <c r="A445" s="9"/>
    </row>
    <row r="446" spans="1:1" x14ac:dyDescent="0.2">
      <c r="A446" s="9"/>
    </row>
    <row r="447" spans="1:1" x14ac:dyDescent="0.2">
      <c r="A447" s="9"/>
    </row>
    <row r="448" spans="1:1" x14ac:dyDescent="0.2">
      <c r="A448" s="9"/>
    </row>
    <row r="449" spans="1:1" x14ac:dyDescent="0.2">
      <c r="A449" s="9"/>
    </row>
    <row r="450" spans="1:1" x14ac:dyDescent="0.2">
      <c r="A450" s="9"/>
    </row>
    <row r="451" spans="1:1" x14ac:dyDescent="0.2">
      <c r="A451" s="9"/>
    </row>
    <row r="452" spans="1:1" x14ac:dyDescent="0.2">
      <c r="A452" s="9"/>
    </row>
    <row r="453" spans="1:1" x14ac:dyDescent="0.2">
      <c r="A453" s="9"/>
    </row>
    <row r="454" spans="1:1" x14ac:dyDescent="0.2">
      <c r="A454" s="9"/>
    </row>
    <row r="455" spans="1:1" x14ac:dyDescent="0.2">
      <c r="A455" s="9"/>
    </row>
    <row r="456" spans="1:1" x14ac:dyDescent="0.2">
      <c r="A456" s="9"/>
    </row>
    <row r="457" spans="1:1" x14ac:dyDescent="0.2">
      <c r="A457" s="9"/>
    </row>
    <row r="458" spans="1:1" x14ac:dyDescent="0.2">
      <c r="A458" s="9"/>
    </row>
    <row r="459" spans="1:1" x14ac:dyDescent="0.2">
      <c r="A459" s="9"/>
    </row>
    <row r="460" spans="1:1" x14ac:dyDescent="0.2">
      <c r="A460" s="9"/>
    </row>
    <row r="461" spans="1:1" x14ac:dyDescent="0.2">
      <c r="A461" s="9"/>
    </row>
    <row r="462" spans="1:1" x14ac:dyDescent="0.2">
      <c r="A462" s="9"/>
    </row>
    <row r="463" spans="1:1" x14ac:dyDescent="0.2">
      <c r="A463" s="9"/>
    </row>
    <row r="464" spans="1:1" x14ac:dyDescent="0.2">
      <c r="A464" s="9"/>
    </row>
    <row r="465" spans="1:1" x14ac:dyDescent="0.2">
      <c r="A465" s="9"/>
    </row>
    <row r="466" spans="1:1" x14ac:dyDescent="0.2">
      <c r="A466" s="9"/>
    </row>
    <row r="467" spans="1:1" x14ac:dyDescent="0.2">
      <c r="A467" s="9"/>
    </row>
    <row r="468" spans="1:1" x14ac:dyDescent="0.2">
      <c r="A468" s="9"/>
    </row>
    <row r="469" spans="1:1" x14ac:dyDescent="0.2">
      <c r="A469" s="9"/>
    </row>
    <row r="470" spans="1:1" x14ac:dyDescent="0.2">
      <c r="A470" s="9"/>
    </row>
    <row r="471" spans="1:1" x14ac:dyDescent="0.2">
      <c r="A471" s="9"/>
    </row>
    <row r="472" spans="1:1" x14ac:dyDescent="0.2">
      <c r="A472" s="9"/>
    </row>
    <row r="473" spans="1:1" x14ac:dyDescent="0.2">
      <c r="A473" s="9"/>
    </row>
    <row r="474" spans="1:1" x14ac:dyDescent="0.2">
      <c r="A474" s="9"/>
    </row>
    <row r="475" spans="1:1" x14ac:dyDescent="0.2">
      <c r="A475" s="9"/>
    </row>
    <row r="476" spans="1:1" x14ac:dyDescent="0.2">
      <c r="A476" s="9"/>
    </row>
    <row r="477" spans="1:1" x14ac:dyDescent="0.2">
      <c r="A477" s="9"/>
    </row>
    <row r="478" spans="1:1" x14ac:dyDescent="0.2">
      <c r="A478" s="9"/>
    </row>
    <row r="479" spans="1:1" x14ac:dyDescent="0.2">
      <c r="A479" s="9"/>
    </row>
    <row r="480" spans="1:1" x14ac:dyDescent="0.2">
      <c r="A480" s="9"/>
    </row>
    <row r="481" spans="1:1" x14ac:dyDescent="0.2">
      <c r="A481" s="9"/>
    </row>
    <row r="482" spans="1:1" x14ac:dyDescent="0.2">
      <c r="A482" s="9"/>
    </row>
    <row r="483" spans="1:1" x14ac:dyDescent="0.2">
      <c r="A483" s="9"/>
    </row>
    <row r="484" spans="1:1" x14ac:dyDescent="0.2">
      <c r="A484" s="9"/>
    </row>
    <row r="485" spans="1:1" x14ac:dyDescent="0.2">
      <c r="A485" s="9"/>
    </row>
    <row r="486" spans="1:1" x14ac:dyDescent="0.2">
      <c r="A486" s="9"/>
    </row>
    <row r="487" spans="1:1" x14ac:dyDescent="0.2">
      <c r="A487" s="9"/>
    </row>
    <row r="488" spans="1:1" x14ac:dyDescent="0.2">
      <c r="A488" s="9"/>
    </row>
    <row r="489" spans="1:1" x14ac:dyDescent="0.2">
      <c r="A489" s="9"/>
    </row>
    <row r="490" spans="1:1" x14ac:dyDescent="0.2">
      <c r="A490" s="9"/>
    </row>
    <row r="491" spans="1:1" x14ac:dyDescent="0.2">
      <c r="A491" s="9"/>
    </row>
    <row r="492" spans="1:1" x14ac:dyDescent="0.2">
      <c r="A492" s="9"/>
    </row>
    <row r="493" spans="1:1" x14ac:dyDescent="0.2">
      <c r="A493" s="9"/>
    </row>
    <row r="494" spans="1:1" x14ac:dyDescent="0.2">
      <c r="A494" s="9"/>
    </row>
    <row r="495" spans="1:1" x14ac:dyDescent="0.2">
      <c r="A495" s="9"/>
    </row>
    <row r="496" spans="1:1" x14ac:dyDescent="0.2">
      <c r="A496" s="9"/>
    </row>
    <row r="497" spans="1:1" x14ac:dyDescent="0.2">
      <c r="A497" s="9"/>
    </row>
    <row r="498" spans="1:1" x14ac:dyDescent="0.2">
      <c r="A498" s="9"/>
    </row>
    <row r="499" spans="1:1" x14ac:dyDescent="0.2">
      <c r="A499" s="9"/>
    </row>
    <row r="500" spans="1:1" x14ac:dyDescent="0.2">
      <c r="A500" s="9"/>
    </row>
    <row r="501" spans="1:1" x14ac:dyDescent="0.2">
      <c r="A501" s="9"/>
    </row>
    <row r="502" spans="1:1" x14ac:dyDescent="0.2">
      <c r="A502" s="9"/>
    </row>
    <row r="503" spans="1:1" x14ac:dyDescent="0.2">
      <c r="A503" s="9"/>
    </row>
    <row r="504" spans="1:1" x14ac:dyDescent="0.2">
      <c r="A504" s="9"/>
    </row>
    <row r="505" spans="1:1" x14ac:dyDescent="0.2">
      <c r="A505" s="9"/>
    </row>
    <row r="506" spans="1:1" x14ac:dyDescent="0.2">
      <c r="A506" s="9"/>
    </row>
    <row r="507" spans="1:1" x14ac:dyDescent="0.2">
      <c r="A507" s="9"/>
    </row>
    <row r="508" spans="1:1" x14ac:dyDescent="0.2">
      <c r="A508" s="9"/>
    </row>
    <row r="509" spans="1:1" x14ac:dyDescent="0.2">
      <c r="A509" s="9"/>
    </row>
    <row r="510" spans="1:1" x14ac:dyDescent="0.2">
      <c r="A510" s="9"/>
    </row>
    <row r="511" spans="1:1" x14ac:dyDescent="0.2">
      <c r="A511" s="9"/>
    </row>
    <row r="512" spans="1:1" x14ac:dyDescent="0.2">
      <c r="A512" s="9"/>
    </row>
    <row r="513" spans="1:1" x14ac:dyDescent="0.2">
      <c r="A513" s="9"/>
    </row>
    <row r="514" spans="1:1" x14ac:dyDescent="0.2">
      <c r="A514" s="9"/>
    </row>
    <row r="515" spans="1:1" x14ac:dyDescent="0.2">
      <c r="A515" s="9"/>
    </row>
    <row r="516" spans="1:1" x14ac:dyDescent="0.2">
      <c r="A516" s="9"/>
    </row>
    <row r="517" spans="1:1" x14ac:dyDescent="0.2">
      <c r="A517" s="9"/>
    </row>
    <row r="518" spans="1:1" x14ac:dyDescent="0.2">
      <c r="A518" s="9"/>
    </row>
    <row r="519" spans="1:1" x14ac:dyDescent="0.2">
      <c r="A519" s="9"/>
    </row>
    <row r="520" spans="1:1" x14ac:dyDescent="0.2">
      <c r="A520" s="9"/>
    </row>
    <row r="521" spans="1:1" x14ac:dyDescent="0.2">
      <c r="A521" s="9"/>
    </row>
    <row r="522" spans="1:1" x14ac:dyDescent="0.2">
      <c r="A522" s="9"/>
    </row>
    <row r="523" spans="1:1" x14ac:dyDescent="0.2">
      <c r="A523" s="9"/>
    </row>
    <row r="524" spans="1:1" x14ac:dyDescent="0.2">
      <c r="A524" s="9"/>
    </row>
    <row r="525" spans="1:1" x14ac:dyDescent="0.2">
      <c r="A525" s="9"/>
    </row>
    <row r="526" spans="1:1" x14ac:dyDescent="0.2">
      <c r="A526" s="9"/>
    </row>
    <row r="527" spans="1:1" x14ac:dyDescent="0.2">
      <c r="A527" s="9"/>
    </row>
    <row r="528" spans="1:1" x14ac:dyDescent="0.2">
      <c r="A528" s="9"/>
    </row>
    <row r="529" spans="1:1" x14ac:dyDescent="0.2">
      <c r="A529" s="9"/>
    </row>
    <row r="530" spans="1:1" x14ac:dyDescent="0.2">
      <c r="A530" s="9"/>
    </row>
    <row r="531" spans="1:1" x14ac:dyDescent="0.2">
      <c r="A531" s="9"/>
    </row>
    <row r="532" spans="1:1" x14ac:dyDescent="0.2">
      <c r="A532" s="9"/>
    </row>
    <row r="533" spans="1:1" x14ac:dyDescent="0.2">
      <c r="A533" s="9"/>
    </row>
    <row r="534" spans="1:1" x14ac:dyDescent="0.2">
      <c r="A534" s="9"/>
    </row>
    <row r="535" spans="1:1" x14ac:dyDescent="0.2">
      <c r="A535" s="9"/>
    </row>
    <row r="536" spans="1:1" x14ac:dyDescent="0.2">
      <c r="A536" s="9"/>
    </row>
    <row r="537" spans="1:1" x14ac:dyDescent="0.2">
      <c r="A537" s="9"/>
    </row>
    <row r="538" spans="1:1" x14ac:dyDescent="0.2">
      <c r="A538" s="9"/>
    </row>
    <row r="539" spans="1:1" x14ac:dyDescent="0.2">
      <c r="A539" s="9"/>
    </row>
    <row r="540" spans="1:1" x14ac:dyDescent="0.2">
      <c r="A540" s="9"/>
    </row>
    <row r="541" spans="1:1" x14ac:dyDescent="0.2">
      <c r="A541" s="9"/>
    </row>
    <row r="542" spans="1:1" x14ac:dyDescent="0.2">
      <c r="A542" s="9"/>
    </row>
    <row r="543" spans="1:1" x14ac:dyDescent="0.2">
      <c r="A543" s="9"/>
    </row>
    <row r="544" spans="1:1" x14ac:dyDescent="0.2">
      <c r="A544" s="9"/>
    </row>
    <row r="545" spans="1:1" x14ac:dyDescent="0.2">
      <c r="A545" s="9"/>
    </row>
    <row r="546" spans="1:1" x14ac:dyDescent="0.2">
      <c r="A546" s="9"/>
    </row>
    <row r="547" spans="1:1" x14ac:dyDescent="0.2">
      <c r="A547" s="9"/>
    </row>
    <row r="548" spans="1:1" x14ac:dyDescent="0.2">
      <c r="A548" s="9"/>
    </row>
    <row r="549" spans="1:1" x14ac:dyDescent="0.2">
      <c r="A549" s="9"/>
    </row>
    <row r="550" spans="1:1" x14ac:dyDescent="0.2">
      <c r="A550" s="9"/>
    </row>
    <row r="551" spans="1:1" x14ac:dyDescent="0.2">
      <c r="A551" s="9"/>
    </row>
    <row r="552" spans="1:1" x14ac:dyDescent="0.2">
      <c r="A552" s="9"/>
    </row>
    <row r="553" spans="1:1" x14ac:dyDescent="0.2">
      <c r="A553" s="9"/>
    </row>
    <row r="554" spans="1:1" x14ac:dyDescent="0.2">
      <c r="A554" s="9"/>
    </row>
    <row r="555" spans="1:1" x14ac:dyDescent="0.2">
      <c r="A555" s="9"/>
    </row>
    <row r="556" spans="1:1" x14ac:dyDescent="0.2">
      <c r="A556" s="9"/>
    </row>
    <row r="557" spans="1:1" x14ac:dyDescent="0.2">
      <c r="A557" s="9"/>
    </row>
    <row r="558" spans="1:1" x14ac:dyDescent="0.2">
      <c r="A558" s="9"/>
    </row>
    <row r="559" spans="1:1" x14ac:dyDescent="0.2">
      <c r="A559" s="9"/>
    </row>
    <row r="560" spans="1:1" x14ac:dyDescent="0.2">
      <c r="A560" s="9"/>
    </row>
    <row r="561" spans="1:1" x14ac:dyDescent="0.2">
      <c r="A561" s="9"/>
    </row>
    <row r="562" spans="1:1" x14ac:dyDescent="0.2">
      <c r="A562" s="9"/>
    </row>
    <row r="563" spans="1:1" x14ac:dyDescent="0.2">
      <c r="A563" s="9"/>
    </row>
    <row r="564" spans="1:1" x14ac:dyDescent="0.2">
      <c r="A564" s="9"/>
    </row>
    <row r="565" spans="1:1" x14ac:dyDescent="0.2">
      <c r="A565" s="9"/>
    </row>
    <row r="566" spans="1:1" x14ac:dyDescent="0.2">
      <c r="A566" s="9"/>
    </row>
    <row r="567" spans="1:1" x14ac:dyDescent="0.2">
      <c r="A567" s="9"/>
    </row>
    <row r="568" spans="1:1" x14ac:dyDescent="0.2">
      <c r="A568" s="9"/>
    </row>
    <row r="569" spans="1:1" x14ac:dyDescent="0.2">
      <c r="A569" s="9"/>
    </row>
    <row r="570" spans="1:1" x14ac:dyDescent="0.2">
      <c r="A570" s="9"/>
    </row>
    <row r="571" spans="1:1" x14ac:dyDescent="0.2">
      <c r="A571" s="9"/>
    </row>
    <row r="572" spans="1:1" x14ac:dyDescent="0.2">
      <c r="A572" s="9"/>
    </row>
    <row r="573" spans="1:1" x14ac:dyDescent="0.2">
      <c r="A573" s="9"/>
    </row>
    <row r="574" spans="1:1" x14ac:dyDescent="0.2">
      <c r="A574" s="9"/>
    </row>
    <row r="575" spans="1:1" x14ac:dyDescent="0.2">
      <c r="A575" s="9"/>
    </row>
    <row r="576" spans="1:1" x14ac:dyDescent="0.2">
      <c r="A576" s="9"/>
    </row>
    <row r="577" spans="1:1" x14ac:dyDescent="0.2">
      <c r="A577" s="9"/>
    </row>
    <row r="578" spans="1:1" x14ac:dyDescent="0.2">
      <c r="A578" s="9"/>
    </row>
    <row r="579" spans="1:1" x14ac:dyDescent="0.2">
      <c r="A579" s="9"/>
    </row>
    <row r="580" spans="1:1" x14ac:dyDescent="0.2">
      <c r="A580" s="9"/>
    </row>
    <row r="581" spans="1:1" x14ac:dyDescent="0.2">
      <c r="A581" s="9"/>
    </row>
    <row r="582" spans="1:1" x14ac:dyDescent="0.2">
      <c r="A582" s="9"/>
    </row>
    <row r="583" spans="1:1" x14ac:dyDescent="0.2">
      <c r="A583" s="9"/>
    </row>
    <row r="584" spans="1:1" x14ac:dyDescent="0.2">
      <c r="A584" s="9"/>
    </row>
    <row r="585" spans="1:1" x14ac:dyDescent="0.2">
      <c r="A585" s="9"/>
    </row>
    <row r="586" spans="1:1" x14ac:dyDescent="0.2">
      <c r="A586" s="9"/>
    </row>
    <row r="587" spans="1:1" x14ac:dyDescent="0.2">
      <c r="A587" s="9"/>
    </row>
    <row r="588" spans="1:1" x14ac:dyDescent="0.2">
      <c r="A588" s="9"/>
    </row>
    <row r="589" spans="1:1" x14ac:dyDescent="0.2">
      <c r="A589" s="9"/>
    </row>
    <row r="590" spans="1:1" x14ac:dyDescent="0.2">
      <c r="A590" s="9"/>
    </row>
    <row r="591" spans="1:1" x14ac:dyDescent="0.2">
      <c r="A591" s="9"/>
    </row>
    <row r="592" spans="1:1" x14ac:dyDescent="0.2">
      <c r="A592" s="9"/>
    </row>
    <row r="593" spans="1:1" x14ac:dyDescent="0.2">
      <c r="A593" s="9"/>
    </row>
    <row r="594" spans="1:1" x14ac:dyDescent="0.2">
      <c r="A594" s="9"/>
    </row>
    <row r="595" spans="1:1" x14ac:dyDescent="0.2">
      <c r="A595" s="9"/>
    </row>
    <row r="596" spans="1:1" x14ac:dyDescent="0.2">
      <c r="A596" s="9"/>
    </row>
    <row r="597" spans="1:1" x14ac:dyDescent="0.2">
      <c r="A597" s="9"/>
    </row>
    <row r="598" spans="1:1" x14ac:dyDescent="0.2">
      <c r="A598" s="9"/>
    </row>
    <row r="599" spans="1:1" x14ac:dyDescent="0.2">
      <c r="A599" s="9"/>
    </row>
    <row r="600" spans="1:1" x14ac:dyDescent="0.2">
      <c r="A600" s="9"/>
    </row>
    <row r="601" spans="1:1" x14ac:dyDescent="0.2">
      <c r="A601" s="9"/>
    </row>
    <row r="602" spans="1:1" x14ac:dyDescent="0.2">
      <c r="A602" s="9"/>
    </row>
    <row r="603" spans="1:1" x14ac:dyDescent="0.2">
      <c r="A603" s="9"/>
    </row>
    <row r="604" spans="1:1" x14ac:dyDescent="0.2">
      <c r="A604" s="9"/>
    </row>
    <row r="605" spans="1:1" x14ac:dyDescent="0.2">
      <c r="A605" s="9"/>
    </row>
    <row r="606" spans="1:1" x14ac:dyDescent="0.2">
      <c r="A606" s="9"/>
    </row>
    <row r="607" spans="1:1" x14ac:dyDescent="0.2">
      <c r="A607" s="9"/>
    </row>
    <row r="608" spans="1:1" x14ac:dyDescent="0.2">
      <c r="A608" s="9"/>
    </row>
    <row r="609" spans="1:1" x14ac:dyDescent="0.2">
      <c r="A609" s="9"/>
    </row>
    <row r="610" spans="1:1" x14ac:dyDescent="0.2">
      <c r="A610" s="9"/>
    </row>
    <row r="611" spans="1:1" x14ac:dyDescent="0.2">
      <c r="A611" s="9"/>
    </row>
    <row r="612" spans="1:1" x14ac:dyDescent="0.2">
      <c r="A612" s="9"/>
    </row>
    <row r="613" spans="1:1" x14ac:dyDescent="0.2">
      <c r="A613" s="9"/>
    </row>
    <row r="614" spans="1:1" x14ac:dyDescent="0.2">
      <c r="A614" s="9"/>
    </row>
    <row r="615" spans="1:1" x14ac:dyDescent="0.2">
      <c r="A615" s="9"/>
    </row>
    <row r="616" spans="1:1" x14ac:dyDescent="0.2">
      <c r="A616" s="9"/>
    </row>
    <row r="617" spans="1:1" x14ac:dyDescent="0.2">
      <c r="A617" s="9"/>
    </row>
    <row r="618" spans="1:1" x14ac:dyDescent="0.2">
      <c r="A618" s="9"/>
    </row>
    <row r="619" spans="1:1" x14ac:dyDescent="0.2">
      <c r="A619" s="9"/>
    </row>
    <row r="620" spans="1:1" x14ac:dyDescent="0.2">
      <c r="A620" s="9"/>
    </row>
    <row r="621" spans="1:1" x14ac:dyDescent="0.2">
      <c r="A621" s="9"/>
    </row>
    <row r="622" spans="1:1" x14ac:dyDescent="0.2">
      <c r="A622" s="9"/>
    </row>
    <row r="623" spans="1:1" x14ac:dyDescent="0.2">
      <c r="A623" s="9"/>
    </row>
    <row r="624" spans="1:1" x14ac:dyDescent="0.2">
      <c r="A624" s="9"/>
    </row>
    <row r="625" spans="1:1" x14ac:dyDescent="0.2">
      <c r="A625" s="9"/>
    </row>
    <row r="626" spans="1:1" x14ac:dyDescent="0.2">
      <c r="A626" s="9"/>
    </row>
    <row r="627" spans="1:1" x14ac:dyDescent="0.2">
      <c r="A627" s="9"/>
    </row>
    <row r="628" spans="1:1" x14ac:dyDescent="0.2">
      <c r="A628" s="9"/>
    </row>
    <row r="629" spans="1:1" x14ac:dyDescent="0.2">
      <c r="A629" s="9"/>
    </row>
    <row r="630" spans="1:1" x14ac:dyDescent="0.2">
      <c r="A630" s="9"/>
    </row>
    <row r="631" spans="1:1" x14ac:dyDescent="0.2">
      <c r="A631" s="9"/>
    </row>
    <row r="632" spans="1:1" x14ac:dyDescent="0.2">
      <c r="A632" s="9"/>
    </row>
    <row r="633" spans="1:1" x14ac:dyDescent="0.2">
      <c r="A633" s="9"/>
    </row>
    <row r="634" spans="1:1" x14ac:dyDescent="0.2">
      <c r="A634" s="9"/>
    </row>
    <row r="635" spans="1:1" x14ac:dyDescent="0.2">
      <c r="A635" s="9"/>
    </row>
    <row r="636" spans="1:1" x14ac:dyDescent="0.2">
      <c r="A636" s="9"/>
    </row>
    <row r="637" spans="1:1" x14ac:dyDescent="0.2">
      <c r="A637" s="9"/>
    </row>
    <row r="638" spans="1:1" x14ac:dyDescent="0.2">
      <c r="A638" s="9"/>
    </row>
    <row r="639" spans="1:1" x14ac:dyDescent="0.2">
      <c r="A639" s="9"/>
    </row>
    <row r="640" spans="1:1" x14ac:dyDescent="0.2">
      <c r="A640" s="9"/>
    </row>
    <row r="641" spans="1:1" x14ac:dyDescent="0.2">
      <c r="A641" s="9"/>
    </row>
    <row r="642" spans="1:1" x14ac:dyDescent="0.2">
      <c r="A642" s="9"/>
    </row>
    <row r="643" spans="1:1" x14ac:dyDescent="0.2">
      <c r="A643" s="9"/>
    </row>
    <row r="644" spans="1:1" x14ac:dyDescent="0.2">
      <c r="A644" s="9"/>
    </row>
    <row r="645" spans="1:1" x14ac:dyDescent="0.2">
      <c r="A645" s="9"/>
    </row>
    <row r="646" spans="1:1" x14ac:dyDescent="0.2">
      <c r="A646" s="9"/>
    </row>
    <row r="647" spans="1:1" x14ac:dyDescent="0.2">
      <c r="A647" s="9"/>
    </row>
    <row r="648" spans="1:1" x14ac:dyDescent="0.2">
      <c r="A648" s="9"/>
    </row>
    <row r="649" spans="1:1" x14ac:dyDescent="0.2">
      <c r="A649" s="9"/>
    </row>
    <row r="650" spans="1:1" x14ac:dyDescent="0.2">
      <c r="A650" s="9"/>
    </row>
    <row r="651" spans="1:1" x14ac:dyDescent="0.2">
      <c r="A651" s="9"/>
    </row>
    <row r="652" spans="1:1" x14ac:dyDescent="0.2">
      <c r="A652" s="9"/>
    </row>
    <row r="653" spans="1:1" x14ac:dyDescent="0.2">
      <c r="A653" s="9"/>
    </row>
    <row r="654" spans="1:1" x14ac:dyDescent="0.2">
      <c r="A654" s="9"/>
    </row>
    <row r="655" spans="1:1" x14ac:dyDescent="0.2">
      <c r="A655" s="9"/>
    </row>
    <row r="656" spans="1:1" x14ac:dyDescent="0.2">
      <c r="A656" s="9"/>
    </row>
    <row r="657" spans="1:1" x14ac:dyDescent="0.2">
      <c r="A657" s="9"/>
    </row>
    <row r="658" spans="1:1" x14ac:dyDescent="0.2">
      <c r="A658" s="9"/>
    </row>
    <row r="659" spans="1:1" x14ac:dyDescent="0.2">
      <c r="A659" s="9"/>
    </row>
    <row r="660" spans="1:1" x14ac:dyDescent="0.2">
      <c r="A660" s="9"/>
    </row>
    <row r="661" spans="1:1" x14ac:dyDescent="0.2">
      <c r="A661" s="9"/>
    </row>
    <row r="662" spans="1:1" x14ac:dyDescent="0.2">
      <c r="A662" s="9"/>
    </row>
    <row r="663" spans="1:1" x14ac:dyDescent="0.2">
      <c r="A663" s="9"/>
    </row>
    <row r="664" spans="1:1" x14ac:dyDescent="0.2">
      <c r="A664" s="9"/>
    </row>
    <row r="665" spans="1:1" x14ac:dyDescent="0.2">
      <c r="A665" s="9"/>
    </row>
    <row r="666" spans="1:1" x14ac:dyDescent="0.2">
      <c r="A666" s="9"/>
    </row>
    <row r="667" spans="1:1" x14ac:dyDescent="0.2">
      <c r="A667" s="9"/>
    </row>
    <row r="668" spans="1:1" x14ac:dyDescent="0.2">
      <c r="A668" s="9"/>
    </row>
    <row r="669" spans="1:1" x14ac:dyDescent="0.2">
      <c r="A669" s="9"/>
    </row>
    <row r="670" spans="1:1" x14ac:dyDescent="0.2">
      <c r="A670" s="9"/>
    </row>
    <row r="671" spans="1:1" x14ac:dyDescent="0.2">
      <c r="A671" s="9"/>
    </row>
    <row r="672" spans="1:1" x14ac:dyDescent="0.2">
      <c r="A672" s="9"/>
    </row>
    <row r="673" spans="1:1" x14ac:dyDescent="0.2">
      <c r="A673" s="9"/>
    </row>
    <row r="674" spans="1:1" x14ac:dyDescent="0.2">
      <c r="A674" s="9"/>
    </row>
    <row r="675" spans="1:1" x14ac:dyDescent="0.2">
      <c r="A675" s="9"/>
    </row>
    <row r="676" spans="1:1" x14ac:dyDescent="0.2">
      <c r="A676" s="9"/>
    </row>
    <row r="677" spans="1:1" x14ac:dyDescent="0.2">
      <c r="A677" s="9"/>
    </row>
    <row r="678" spans="1:1" x14ac:dyDescent="0.2">
      <c r="A678" s="9"/>
    </row>
    <row r="679" spans="1:1" x14ac:dyDescent="0.2">
      <c r="A679" s="9"/>
    </row>
    <row r="680" spans="1:1" x14ac:dyDescent="0.2">
      <c r="A680" s="9"/>
    </row>
    <row r="681" spans="1:1" x14ac:dyDescent="0.2">
      <c r="A681" s="9"/>
    </row>
    <row r="682" spans="1:1" x14ac:dyDescent="0.2">
      <c r="A682" s="9"/>
    </row>
    <row r="683" spans="1:1" x14ac:dyDescent="0.2">
      <c r="A683" s="9"/>
    </row>
    <row r="684" spans="1:1" x14ac:dyDescent="0.2">
      <c r="A684" s="9"/>
    </row>
    <row r="685" spans="1:1" x14ac:dyDescent="0.2">
      <c r="A685" s="9"/>
    </row>
    <row r="686" spans="1:1" x14ac:dyDescent="0.2">
      <c r="A686" s="9"/>
    </row>
    <row r="687" spans="1:1" x14ac:dyDescent="0.2">
      <c r="A687" s="9"/>
    </row>
    <row r="688" spans="1:1" x14ac:dyDescent="0.2">
      <c r="A688" s="9"/>
    </row>
    <row r="689" spans="1:1" x14ac:dyDescent="0.2">
      <c r="A689" s="9"/>
    </row>
    <row r="690" spans="1:1" x14ac:dyDescent="0.2">
      <c r="A690" s="9"/>
    </row>
    <row r="691" spans="1:1" x14ac:dyDescent="0.2">
      <c r="A691" s="9"/>
    </row>
    <row r="692" spans="1:1" x14ac:dyDescent="0.2">
      <c r="A692" s="9"/>
    </row>
    <row r="693" spans="1:1" x14ac:dyDescent="0.2">
      <c r="A693" s="9"/>
    </row>
    <row r="694" spans="1:1" x14ac:dyDescent="0.2">
      <c r="A694" s="9"/>
    </row>
    <row r="695" spans="1:1" x14ac:dyDescent="0.2">
      <c r="A695" s="9"/>
    </row>
    <row r="696" spans="1:1" x14ac:dyDescent="0.2">
      <c r="A696" s="9"/>
    </row>
    <row r="697" spans="1:1" x14ac:dyDescent="0.2">
      <c r="A697" s="9"/>
    </row>
    <row r="698" spans="1:1" x14ac:dyDescent="0.2">
      <c r="A698" s="9"/>
    </row>
    <row r="699" spans="1:1" x14ac:dyDescent="0.2">
      <c r="A699" s="9"/>
    </row>
    <row r="700" spans="1:1" x14ac:dyDescent="0.2">
      <c r="A700" s="9"/>
    </row>
    <row r="701" spans="1:1" x14ac:dyDescent="0.2">
      <c r="A701" s="9"/>
    </row>
    <row r="702" spans="1:1" x14ac:dyDescent="0.2">
      <c r="A702" s="9"/>
    </row>
    <row r="703" spans="1:1" x14ac:dyDescent="0.2">
      <c r="A703" s="9"/>
    </row>
    <row r="704" spans="1:1" x14ac:dyDescent="0.2">
      <c r="A704" s="9"/>
    </row>
    <row r="705" spans="1:1" x14ac:dyDescent="0.2">
      <c r="A705" s="9"/>
    </row>
    <row r="706" spans="1:1" x14ac:dyDescent="0.2">
      <c r="A706" s="9"/>
    </row>
    <row r="707" spans="1:1" x14ac:dyDescent="0.2">
      <c r="A707" s="9"/>
    </row>
    <row r="708" spans="1:1" x14ac:dyDescent="0.2">
      <c r="A708" s="9"/>
    </row>
    <row r="709" spans="1:1" x14ac:dyDescent="0.2">
      <c r="A709" s="9"/>
    </row>
    <row r="710" spans="1:1" x14ac:dyDescent="0.2">
      <c r="A710" s="9"/>
    </row>
    <row r="711" spans="1:1" x14ac:dyDescent="0.2">
      <c r="A711" s="9"/>
    </row>
    <row r="712" spans="1:1" x14ac:dyDescent="0.2">
      <c r="A712" s="9"/>
    </row>
    <row r="713" spans="1:1" x14ac:dyDescent="0.2">
      <c r="A713" s="9"/>
    </row>
    <row r="714" spans="1:1" x14ac:dyDescent="0.2">
      <c r="A714" s="9"/>
    </row>
    <row r="715" spans="1:1" x14ac:dyDescent="0.2">
      <c r="A715" s="9"/>
    </row>
    <row r="716" spans="1:1" x14ac:dyDescent="0.2">
      <c r="A716" s="9"/>
    </row>
    <row r="717" spans="1:1" x14ac:dyDescent="0.2">
      <c r="A717" s="9"/>
    </row>
    <row r="718" spans="1:1" x14ac:dyDescent="0.2">
      <c r="A718" s="9"/>
    </row>
    <row r="719" spans="1:1" x14ac:dyDescent="0.2">
      <c r="A719" s="9"/>
    </row>
    <row r="720" spans="1:1" x14ac:dyDescent="0.2">
      <c r="A720" s="9"/>
    </row>
    <row r="721" spans="1:1" x14ac:dyDescent="0.2">
      <c r="A721" s="9"/>
    </row>
    <row r="722" spans="1:1" x14ac:dyDescent="0.2">
      <c r="A722" s="9"/>
    </row>
    <row r="723" spans="1:1" x14ac:dyDescent="0.2">
      <c r="A723" s="9"/>
    </row>
    <row r="724" spans="1:1" x14ac:dyDescent="0.2">
      <c r="A724" s="9"/>
    </row>
    <row r="725" spans="1:1" x14ac:dyDescent="0.2">
      <c r="A725" s="9"/>
    </row>
    <row r="726" spans="1:1" x14ac:dyDescent="0.2">
      <c r="A726" s="9"/>
    </row>
    <row r="727" spans="1:1" x14ac:dyDescent="0.2">
      <c r="A727" s="9"/>
    </row>
    <row r="728" spans="1:1" x14ac:dyDescent="0.2">
      <c r="A728" s="9"/>
    </row>
    <row r="729" spans="1:1" x14ac:dyDescent="0.2">
      <c r="A729" s="9"/>
    </row>
    <row r="730" spans="1:1" x14ac:dyDescent="0.2">
      <c r="A730" s="9"/>
    </row>
    <row r="731" spans="1:1" x14ac:dyDescent="0.2">
      <c r="A731" s="9"/>
    </row>
    <row r="732" spans="1:1" x14ac:dyDescent="0.2">
      <c r="A732" s="9"/>
    </row>
    <row r="733" spans="1:1" x14ac:dyDescent="0.2">
      <c r="A733" s="9"/>
    </row>
    <row r="734" spans="1:1" x14ac:dyDescent="0.2">
      <c r="A734" s="9"/>
    </row>
    <row r="735" spans="1:1" x14ac:dyDescent="0.2">
      <c r="A735" s="9"/>
    </row>
    <row r="736" spans="1:1" x14ac:dyDescent="0.2">
      <c r="A736" s="9"/>
    </row>
    <row r="737" spans="1:1" x14ac:dyDescent="0.2">
      <c r="A737" s="9"/>
    </row>
    <row r="738" spans="1:1" x14ac:dyDescent="0.2">
      <c r="A738" s="9"/>
    </row>
    <row r="739" spans="1:1" x14ac:dyDescent="0.2">
      <c r="A739" s="9"/>
    </row>
    <row r="740" spans="1:1" x14ac:dyDescent="0.2">
      <c r="A740" s="9"/>
    </row>
    <row r="741" spans="1:1" x14ac:dyDescent="0.2">
      <c r="A741" s="9"/>
    </row>
    <row r="742" spans="1:1" x14ac:dyDescent="0.2">
      <c r="A742" s="9"/>
    </row>
    <row r="743" spans="1:1" x14ac:dyDescent="0.2">
      <c r="A743" s="9"/>
    </row>
    <row r="744" spans="1:1" x14ac:dyDescent="0.2">
      <c r="A744" s="9"/>
    </row>
    <row r="745" spans="1:1" x14ac:dyDescent="0.2">
      <c r="A745" s="9"/>
    </row>
    <row r="746" spans="1:1" x14ac:dyDescent="0.2">
      <c r="A746" s="9"/>
    </row>
    <row r="747" spans="1:1" x14ac:dyDescent="0.2">
      <c r="A747" s="9"/>
    </row>
    <row r="748" spans="1:1" x14ac:dyDescent="0.2">
      <c r="A748" s="9"/>
    </row>
    <row r="749" spans="1:1" x14ac:dyDescent="0.2">
      <c r="A749" s="9"/>
    </row>
    <row r="750" spans="1:1" x14ac:dyDescent="0.2">
      <c r="A750" s="9"/>
    </row>
    <row r="751" spans="1:1" x14ac:dyDescent="0.2">
      <c r="A751" s="9"/>
    </row>
    <row r="752" spans="1:1" x14ac:dyDescent="0.2">
      <c r="A752" s="9"/>
    </row>
    <row r="753" spans="1:1" x14ac:dyDescent="0.2">
      <c r="A753" s="9"/>
    </row>
    <row r="754" spans="1:1" x14ac:dyDescent="0.2">
      <c r="A754" s="9"/>
    </row>
    <row r="755" spans="1:1" x14ac:dyDescent="0.2">
      <c r="A755" s="9"/>
    </row>
    <row r="756" spans="1:1" x14ac:dyDescent="0.2">
      <c r="A756" s="9"/>
    </row>
    <row r="757" spans="1:1" x14ac:dyDescent="0.2">
      <c r="A757" s="9"/>
    </row>
    <row r="758" spans="1:1" x14ac:dyDescent="0.2">
      <c r="A758" s="9"/>
    </row>
    <row r="759" spans="1:1" x14ac:dyDescent="0.2">
      <c r="A759" s="9"/>
    </row>
    <row r="760" spans="1:1" x14ac:dyDescent="0.2">
      <c r="A760" s="9"/>
    </row>
    <row r="761" spans="1:1" x14ac:dyDescent="0.2">
      <c r="A761" s="9"/>
    </row>
    <row r="762" spans="1:1" x14ac:dyDescent="0.2">
      <c r="A762" s="9"/>
    </row>
    <row r="763" spans="1:1" x14ac:dyDescent="0.2">
      <c r="A763" s="9"/>
    </row>
    <row r="764" spans="1:1" x14ac:dyDescent="0.2">
      <c r="A764" s="9"/>
    </row>
    <row r="765" spans="1:1" x14ac:dyDescent="0.2">
      <c r="A765" s="9"/>
    </row>
    <row r="766" spans="1:1" x14ac:dyDescent="0.2">
      <c r="A766" s="9"/>
    </row>
    <row r="767" spans="1:1" x14ac:dyDescent="0.2">
      <c r="A767" s="9"/>
    </row>
    <row r="768" spans="1:1" x14ac:dyDescent="0.2">
      <c r="A768" s="9"/>
    </row>
    <row r="769" spans="1:1" x14ac:dyDescent="0.2">
      <c r="A769" s="9"/>
    </row>
    <row r="770" spans="1:1" x14ac:dyDescent="0.2">
      <c r="A770" s="9"/>
    </row>
    <row r="771" spans="1:1" x14ac:dyDescent="0.2">
      <c r="A771" s="9"/>
    </row>
    <row r="772" spans="1:1" x14ac:dyDescent="0.2">
      <c r="A772" s="9"/>
    </row>
    <row r="773" spans="1:1" x14ac:dyDescent="0.2">
      <c r="A773" s="9"/>
    </row>
    <row r="774" spans="1:1" x14ac:dyDescent="0.2">
      <c r="A774" s="9"/>
    </row>
    <row r="775" spans="1:1" x14ac:dyDescent="0.2">
      <c r="A775" s="9"/>
    </row>
    <row r="776" spans="1:1" x14ac:dyDescent="0.2">
      <c r="A776" s="9"/>
    </row>
    <row r="777" spans="1:1" x14ac:dyDescent="0.2">
      <c r="A777" s="9"/>
    </row>
    <row r="778" spans="1:1" x14ac:dyDescent="0.2">
      <c r="A778" s="9"/>
    </row>
    <row r="779" spans="1:1" x14ac:dyDescent="0.2">
      <c r="A779" s="9"/>
    </row>
    <row r="780" spans="1:1" x14ac:dyDescent="0.2">
      <c r="A780" s="9"/>
    </row>
    <row r="781" spans="1:1" x14ac:dyDescent="0.2">
      <c r="A781" s="9"/>
    </row>
    <row r="782" spans="1:1" x14ac:dyDescent="0.2">
      <c r="A782" s="9"/>
    </row>
    <row r="783" spans="1:1" x14ac:dyDescent="0.2">
      <c r="A783" s="9"/>
    </row>
    <row r="784" spans="1:1" x14ac:dyDescent="0.2">
      <c r="A784" s="9"/>
    </row>
    <row r="785" spans="1:1" x14ac:dyDescent="0.2">
      <c r="A785" s="9"/>
    </row>
    <row r="786" spans="1:1" x14ac:dyDescent="0.2">
      <c r="A786" s="9"/>
    </row>
    <row r="787" spans="1:1" x14ac:dyDescent="0.2">
      <c r="A787" s="9"/>
    </row>
    <row r="788" spans="1:1" x14ac:dyDescent="0.2">
      <c r="A788" s="9"/>
    </row>
    <row r="789" spans="1:1" x14ac:dyDescent="0.2">
      <c r="A789" s="9"/>
    </row>
    <row r="790" spans="1:1" x14ac:dyDescent="0.2">
      <c r="A790" s="9"/>
    </row>
    <row r="791" spans="1:1" x14ac:dyDescent="0.2">
      <c r="A791" s="9"/>
    </row>
    <row r="792" spans="1:1" x14ac:dyDescent="0.2">
      <c r="A792" s="9"/>
    </row>
    <row r="793" spans="1:1" x14ac:dyDescent="0.2">
      <c r="A793" s="9"/>
    </row>
    <row r="794" spans="1:1" x14ac:dyDescent="0.2">
      <c r="A794" s="9"/>
    </row>
    <row r="795" spans="1:1" x14ac:dyDescent="0.2">
      <c r="A795" s="9"/>
    </row>
    <row r="796" spans="1:1" x14ac:dyDescent="0.2">
      <c r="A796" s="9"/>
    </row>
    <row r="797" spans="1:1" x14ac:dyDescent="0.2">
      <c r="A797" s="9"/>
    </row>
    <row r="798" spans="1:1" x14ac:dyDescent="0.2">
      <c r="A798" s="9"/>
    </row>
    <row r="799" spans="1:1" x14ac:dyDescent="0.2">
      <c r="A799" s="9"/>
    </row>
    <row r="800" spans="1:1" x14ac:dyDescent="0.2">
      <c r="A800" s="9"/>
    </row>
    <row r="801" spans="1:1" x14ac:dyDescent="0.2">
      <c r="A801" s="9"/>
    </row>
    <row r="802" spans="1:1" x14ac:dyDescent="0.2">
      <c r="A802" s="9"/>
    </row>
    <row r="803" spans="1:1" x14ac:dyDescent="0.2">
      <c r="A803" s="9"/>
    </row>
    <row r="804" spans="1:1" x14ac:dyDescent="0.2">
      <c r="A804" s="9"/>
    </row>
    <row r="805" spans="1:1" x14ac:dyDescent="0.2">
      <c r="A805" s="9"/>
    </row>
    <row r="806" spans="1:1" x14ac:dyDescent="0.2">
      <c r="A806" s="9"/>
    </row>
    <row r="807" spans="1:1" x14ac:dyDescent="0.2">
      <c r="A807" s="9"/>
    </row>
    <row r="808" spans="1:1" x14ac:dyDescent="0.2">
      <c r="A808" s="9"/>
    </row>
    <row r="809" spans="1:1" x14ac:dyDescent="0.2">
      <c r="A809" s="9"/>
    </row>
    <row r="810" spans="1:1" x14ac:dyDescent="0.2">
      <c r="A810" s="9"/>
    </row>
    <row r="811" spans="1:1" x14ac:dyDescent="0.2">
      <c r="A811" s="9"/>
    </row>
    <row r="812" spans="1:1" x14ac:dyDescent="0.2">
      <c r="A812" s="9"/>
    </row>
    <row r="813" spans="1:1" x14ac:dyDescent="0.2">
      <c r="A813" s="9"/>
    </row>
    <row r="814" spans="1:1" x14ac:dyDescent="0.2">
      <c r="A814" s="9"/>
    </row>
    <row r="815" spans="1:1" x14ac:dyDescent="0.2">
      <c r="A815" s="9"/>
    </row>
    <row r="816" spans="1:1" x14ac:dyDescent="0.2">
      <c r="A816" s="9"/>
    </row>
    <row r="817" spans="1:1" x14ac:dyDescent="0.2">
      <c r="A817" s="9"/>
    </row>
    <row r="818" spans="1:1" x14ac:dyDescent="0.2">
      <c r="A818" s="9"/>
    </row>
    <row r="819" spans="1:1" x14ac:dyDescent="0.2">
      <c r="A819" s="9"/>
    </row>
    <row r="820" spans="1:1" x14ac:dyDescent="0.2">
      <c r="A820" s="9"/>
    </row>
    <row r="821" spans="1:1" x14ac:dyDescent="0.2">
      <c r="A821" s="9"/>
    </row>
    <row r="822" spans="1:1" x14ac:dyDescent="0.2">
      <c r="A822" s="9"/>
    </row>
    <row r="823" spans="1:1" x14ac:dyDescent="0.2">
      <c r="A823" s="9"/>
    </row>
    <row r="824" spans="1:1" x14ac:dyDescent="0.2">
      <c r="A824" s="9"/>
    </row>
    <row r="825" spans="1:1" x14ac:dyDescent="0.2">
      <c r="A825" s="9"/>
    </row>
    <row r="826" spans="1:1" x14ac:dyDescent="0.2">
      <c r="A826" s="9"/>
    </row>
    <row r="827" spans="1:1" x14ac:dyDescent="0.2">
      <c r="A827" s="9"/>
    </row>
    <row r="828" spans="1:1" x14ac:dyDescent="0.2">
      <c r="A828" s="9"/>
    </row>
    <row r="829" spans="1:1" x14ac:dyDescent="0.2">
      <c r="A829" s="9"/>
    </row>
    <row r="830" spans="1:1" x14ac:dyDescent="0.2">
      <c r="A830" s="9"/>
    </row>
    <row r="831" spans="1:1" x14ac:dyDescent="0.2">
      <c r="A831" s="9"/>
    </row>
    <row r="832" spans="1:1" x14ac:dyDescent="0.2">
      <c r="A832" s="9"/>
    </row>
    <row r="833" spans="1:1" x14ac:dyDescent="0.2">
      <c r="A833" s="9"/>
    </row>
    <row r="834" spans="1:1" x14ac:dyDescent="0.2">
      <c r="A834" s="9"/>
    </row>
    <row r="835" spans="1:1" x14ac:dyDescent="0.2">
      <c r="A835" s="9"/>
    </row>
    <row r="836" spans="1:1" x14ac:dyDescent="0.2">
      <c r="A836" s="9"/>
    </row>
    <row r="837" spans="1:1" x14ac:dyDescent="0.2">
      <c r="A837" s="9"/>
    </row>
    <row r="838" spans="1:1" x14ac:dyDescent="0.2">
      <c r="A838" s="9"/>
    </row>
    <row r="839" spans="1:1" x14ac:dyDescent="0.2">
      <c r="A839" s="9"/>
    </row>
    <row r="840" spans="1:1" x14ac:dyDescent="0.2">
      <c r="A840" s="9"/>
    </row>
    <row r="841" spans="1:1" x14ac:dyDescent="0.2">
      <c r="A841" s="9"/>
    </row>
    <row r="842" spans="1:1" x14ac:dyDescent="0.2">
      <c r="A842" s="9"/>
    </row>
    <row r="843" spans="1:1" x14ac:dyDescent="0.2">
      <c r="A843" s="9"/>
    </row>
    <row r="844" spans="1:1" x14ac:dyDescent="0.2">
      <c r="A844" s="9"/>
    </row>
    <row r="845" spans="1:1" x14ac:dyDescent="0.2">
      <c r="A845" s="9"/>
    </row>
    <row r="846" spans="1:1" x14ac:dyDescent="0.2">
      <c r="A846" s="9"/>
    </row>
    <row r="847" spans="1:1" x14ac:dyDescent="0.2">
      <c r="A847" s="9"/>
    </row>
    <row r="848" spans="1:1" x14ac:dyDescent="0.2">
      <c r="A848" s="9"/>
    </row>
    <row r="849" spans="1:1" x14ac:dyDescent="0.2">
      <c r="A849" s="9"/>
    </row>
    <row r="850" spans="1:1" x14ac:dyDescent="0.2">
      <c r="A850" s="9"/>
    </row>
    <row r="851" spans="1:1" x14ac:dyDescent="0.2">
      <c r="A851" s="9"/>
    </row>
    <row r="852" spans="1:1" x14ac:dyDescent="0.2">
      <c r="A852" s="9"/>
    </row>
    <row r="853" spans="1:1" x14ac:dyDescent="0.2">
      <c r="A853" s="9"/>
    </row>
    <row r="854" spans="1:1" x14ac:dyDescent="0.2">
      <c r="A854" s="9"/>
    </row>
    <row r="855" spans="1:1" x14ac:dyDescent="0.2">
      <c r="A855" s="9"/>
    </row>
    <row r="856" spans="1:1" x14ac:dyDescent="0.2">
      <c r="A856" s="9"/>
    </row>
    <row r="857" spans="1:1" x14ac:dyDescent="0.2">
      <c r="A857" s="9"/>
    </row>
    <row r="858" spans="1:1" x14ac:dyDescent="0.2">
      <c r="A858" s="9"/>
    </row>
    <row r="859" spans="1:1" x14ac:dyDescent="0.2">
      <c r="A859" s="9"/>
    </row>
    <row r="860" spans="1:1" x14ac:dyDescent="0.2">
      <c r="A860" s="9"/>
    </row>
    <row r="861" spans="1:1" x14ac:dyDescent="0.2">
      <c r="A861" s="9"/>
    </row>
    <row r="862" spans="1:1" x14ac:dyDescent="0.2">
      <c r="A862" s="9"/>
    </row>
    <row r="863" spans="1:1" x14ac:dyDescent="0.2">
      <c r="A863" s="9"/>
    </row>
    <row r="864" spans="1:1" x14ac:dyDescent="0.2">
      <c r="A864" s="9"/>
    </row>
    <row r="865" spans="1:1" x14ac:dyDescent="0.2">
      <c r="A865" s="9"/>
    </row>
    <row r="866" spans="1:1" x14ac:dyDescent="0.2">
      <c r="A866" s="9"/>
    </row>
    <row r="867" spans="1:1" x14ac:dyDescent="0.2">
      <c r="A867" s="9"/>
    </row>
    <row r="868" spans="1:1" x14ac:dyDescent="0.2">
      <c r="A868" s="9"/>
    </row>
    <row r="869" spans="1:1" x14ac:dyDescent="0.2">
      <c r="A869" s="9"/>
    </row>
    <row r="870" spans="1:1" x14ac:dyDescent="0.2">
      <c r="A870" s="9"/>
    </row>
    <row r="871" spans="1:1" x14ac:dyDescent="0.2">
      <c r="A871" s="9"/>
    </row>
    <row r="872" spans="1:1" x14ac:dyDescent="0.2">
      <c r="A872" s="9"/>
    </row>
    <row r="873" spans="1:1" x14ac:dyDescent="0.2">
      <c r="A873" s="9"/>
    </row>
    <row r="874" spans="1:1" x14ac:dyDescent="0.2">
      <c r="A874" s="9"/>
    </row>
    <row r="875" spans="1:1" x14ac:dyDescent="0.2">
      <c r="A875" s="9"/>
    </row>
    <row r="876" spans="1:1" x14ac:dyDescent="0.2">
      <c r="A876" s="9"/>
    </row>
    <row r="877" spans="1:1" x14ac:dyDescent="0.2">
      <c r="A877" s="9"/>
    </row>
    <row r="878" spans="1:1" x14ac:dyDescent="0.2">
      <c r="A878" s="9"/>
    </row>
    <row r="879" spans="1:1" x14ac:dyDescent="0.2">
      <c r="A879" s="9"/>
    </row>
    <row r="880" spans="1:1" x14ac:dyDescent="0.2">
      <c r="A880" s="9"/>
    </row>
    <row r="881" spans="1:1" x14ac:dyDescent="0.2">
      <c r="A881" s="9"/>
    </row>
    <row r="882" spans="1:1" x14ac:dyDescent="0.2">
      <c r="A882" s="9"/>
    </row>
    <row r="883" spans="1:1" x14ac:dyDescent="0.2">
      <c r="A883" s="9"/>
    </row>
    <row r="884" spans="1:1" x14ac:dyDescent="0.2">
      <c r="A884" s="9"/>
    </row>
    <row r="885" spans="1:1" x14ac:dyDescent="0.2">
      <c r="A885" s="9"/>
    </row>
    <row r="886" spans="1:1" x14ac:dyDescent="0.2">
      <c r="A886" s="9"/>
    </row>
    <row r="887" spans="1:1" x14ac:dyDescent="0.2">
      <c r="A887" s="9"/>
    </row>
    <row r="888" spans="1:1" x14ac:dyDescent="0.2">
      <c r="A888" s="9"/>
    </row>
    <row r="889" spans="1:1" x14ac:dyDescent="0.2">
      <c r="A889" s="9"/>
    </row>
    <row r="890" spans="1:1" x14ac:dyDescent="0.2">
      <c r="A890" s="9"/>
    </row>
    <row r="891" spans="1:1" x14ac:dyDescent="0.2">
      <c r="A891" s="9"/>
    </row>
    <row r="892" spans="1:1" x14ac:dyDescent="0.2">
      <c r="A892" s="9"/>
    </row>
    <row r="893" spans="1:1" x14ac:dyDescent="0.2">
      <c r="A893" s="9"/>
    </row>
    <row r="894" spans="1:1" x14ac:dyDescent="0.2">
      <c r="A894" s="9"/>
    </row>
    <row r="895" spans="1:1" x14ac:dyDescent="0.2">
      <c r="A895" s="9"/>
    </row>
    <row r="896" spans="1:1" x14ac:dyDescent="0.2">
      <c r="A896" s="9"/>
    </row>
    <row r="897" spans="1:1" x14ac:dyDescent="0.2">
      <c r="A897" s="9"/>
    </row>
    <row r="898" spans="1:1" x14ac:dyDescent="0.2">
      <c r="A898" s="9"/>
    </row>
    <row r="899" spans="1:1" x14ac:dyDescent="0.2">
      <c r="A899" s="9"/>
    </row>
    <row r="900" spans="1:1" x14ac:dyDescent="0.2">
      <c r="A900" s="9"/>
    </row>
    <row r="901" spans="1:1" x14ac:dyDescent="0.2">
      <c r="A901" s="9"/>
    </row>
    <row r="902" spans="1:1" x14ac:dyDescent="0.2">
      <c r="A902" s="9"/>
    </row>
    <row r="903" spans="1:1" x14ac:dyDescent="0.2">
      <c r="A903" s="9"/>
    </row>
    <row r="904" spans="1:1" x14ac:dyDescent="0.2">
      <c r="A904" s="9"/>
    </row>
    <row r="905" spans="1:1" x14ac:dyDescent="0.2">
      <c r="A905" s="9"/>
    </row>
    <row r="906" spans="1:1" x14ac:dyDescent="0.2">
      <c r="A906" s="9"/>
    </row>
    <row r="907" spans="1:1" x14ac:dyDescent="0.2">
      <c r="A907" s="9"/>
    </row>
    <row r="908" spans="1:1" x14ac:dyDescent="0.2">
      <c r="A908" s="9"/>
    </row>
    <row r="909" spans="1:1" x14ac:dyDescent="0.2">
      <c r="A909" s="9"/>
    </row>
    <row r="910" spans="1:1" x14ac:dyDescent="0.2">
      <c r="A910" s="9"/>
    </row>
    <row r="911" spans="1:1" x14ac:dyDescent="0.2">
      <c r="A911" s="9"/>
    </row>
    <row r="912" spans="1:1" x14ac:dyDescent="0.2">
      <c r="A912" s="9"/>
    </row>
    <row r="913" spans="1:1" x14ac:dyDescent="0.2">
      <c r="A913" s="9"/>
    </row>
    <row r="914" spans="1:1" x14ac:dyDescent="0.2">
      <c r="A914" s="9"/>
    </row>
    <row r="915" spans="1:1" x14ac:dyDescent="0.2">
      <c r="A915" s="9"/>
    </row>
    <row r="916" spans="1:1" x14ac:dyDescent="0.2">
      <c r="A916" s="9"/>
    </row>
    <row r="917" spans="1:1" x14ac:dyDescent="0.2">
      <c r="A917" s="9"/>
    </row>
    <row r="918" spans="1:1" x14ac:dyDescent="0.2">
      <c r="A918" s="9"/>
    </row>
    <row r="919" spans="1:1" x14ac:dyDescent="0.2">
      <c r="A919" s="9"/>
    </row>
    <row r="920" spans="1:1" x14ac:dyDescent="0.2">
      <c r="A920" s="9"/>
    </row>
    <row r="921" spans="1:1" x14ac:dyDescent="0.2">
      <c r="A921" s="9"/>
    </row>
    <row r="922" spans="1:1" x14ac:dyDescent="0.2">
      <c r="A922" s="9"/>
    </row>
    <row r="923" spans="1:1" x14ac:dyDescent="0.2">
      <c r="A923" s="9"/>
    </row>
    <row r="924" spans="1:1" x14ac:dyDescent="0.2">
      <c r="A924" s="9"/>
    </row>
    <row r="925" spans="1:1" x14ac:dyDescent="0.2">
      <c r="A925" s="9"/>
    </row>
    <row r="926" spans="1:1" x14ac:dyDescent="0.2">
      <c r="A926" s="9"/>
    </row>
    <row r="927" spans="1:1" x14ac:dyDescent="0.2">
      <c r="A927" s="9"/>
    </row>
    <row r="928" spans="1:1" x14ac:dyDescent="0.2">
      <c r="A928" s="9"/>
    </row>
    <row r="929" spans="1:1" x14ac:dyDescent="0.2">
      <c r="A929" s="9"/>
    </row>
    <row r="930" spans="1:1" x14ac:dyDescent="0.2">
      <c r="A930" s="9"/>
    </row>
    <row r="931" spans="1:1" x14ac:dyDescent="0.2">
      <c r="A931" s="9"/>
    </row>
    <row r="932" spans="1:1" x14ac:dyDescent="0.2">
      <c r="A932" s="9"/>
    </row>
    <row r="933" spans="1:1" x14ac:dyDescent="0.2">
      <c r="A933" s="9"/>
    </row>
    <row r="934" spans="1:1" x14ac:dyDescent="0.2">
      <c r="A934" s="9"/>
    </row>
    <row r="935" spans="1:1" x14ac:dyDescent="0.2">
      <c r="A935" s="9"/>
    </row>
    <row r="936" spans="1:1" x14ac:dyDescent="0.2">
      <c r="A936" s="9"/>
    </row>
    <row r="937" spans="1:1" x14ac:dyDescent="0.2">
      <c r="A937" s="9"/>
    </row>
    <row r="938" spans="1:1" x14ac:dyDescent="0.2">
      <c r="A938" s="9"/>
    </row>
    <row r="939" spans="1:1" x14ac:dyDescent="0.2">
      <c r="A939" s="9"/>
    </row>
    <row r="940" spans="1:1" x14ac:dyDescent="0.2">
      <c r="A940" s="9"/>
    </row>
    <row r="941" spans="1:1" x14ac:dyDescent="0.2">
      <c r="A941" s="9"/>
    </row>
    <row r="942" spans="1:1" x14ac:dyDescent="0.2">
      <c r="A942" s="9"/>
    </row>
    <row r="943" spans="1:1" x14ac:dyDescent="0.2">
      <c r="A943" s="9"/>
    </row>
    <row r="944" spans="1:1" x14ac:dyDescent="0.2">
      <c r="A944" s="9"/>
    </row>
    <row r="945" spans="1:1" x14ac:dyDescent="0.2">
      <c r="A945" s="9"/>
    </row>
    <row r="946" spans="1:1" x14ac:dyDescent="0.2">
      <c r="A946" s="9"/>
    </row>
    <row r="947" spans="1:1" x14ac:dyDescent="0.2">
      <c r="A947" s="9"/>
    </row>
    <row r="948" spans="1:1" x14ac:dyDescent="0.2">
      <c r="A948" s="9"/>
    </row>
    <row r="949" spans="1:1" x14ac:dyDescent="0.2">
      <c r="A949" s="9"/>
    </row>
    <row r="950" spans="1:1" x14ac:dyDescent="0.2">
      <c r="A950" s="9"/>
    </row>
    <row r="951" spans="1:1" x14ac:dyDescent="0.2">
      <c r="A951" s="9"/>
    </row>
    <row r="952" spans="1:1" x14ac:dyDescent="0.2">
      <c r="A952" s="9"/>
    </row>
    <row r="953" spans="1:1" x14ac:dyDescent="0.2">
      <c r="A953" s="9"/>
    </row>
    <row r="954" spans="1:1" x14ac:dyDescent="0.2">
      <c r="A954" s="9"/>
    </row>
    <row r="955" spans="1:1" x14ac:dyDescent="0.2">
      <c r="A955" s="9"/>
    </row>
    <row r="956" spans="1:1" x14ac:dyDescent="0.2">
      <c r="A956" s="9"/>
    </row>
    <row r="957" spans="1:1" x14ac:dyDescent="0.2">
      <c r="A957" s="9"/>
    </row>
    <row r="958" spans="1:1" x14ac:dyDescent="0.2">
      <c r="A958" s="9"/>
    </row>
    <row r="959" spans="1:1" x14ac:dyDescent="0.2">
      <c r="A959" s="9"/>
    </row>
    <row r="960" spans="1:1" x14ac:dyDescent="0.2">
      <c r="A960" s="9"/>
    </row>
    <row r="961" spans="1:1" x14ac:dyDescent="0.2">
      <c r="A961" s="9"/>
    </row>
    <row r="962" spans="1:1" x14ac:dyDescent="0.2">
      <c r="A962" s="9"/>
    </row>
    <row r="963" spans="1:1" x14ac:dyDescent="0.2">
      <c r="A963" s="9"/>
    </row>
    <row r="964" spans="1:1" x14ac:dyDescent="0.2">
      <c r="A964" s="9"/>
    </row>
    <row r="965" spans="1:1" x14ac:dyDescent="0.2">
      <c r="A965" s="9"/>
    </row>
    <row r="966" spans="1:1" x14ac:dyDescent="0.2">
      <c r="A966" s="9"/>
    </row>
    <row r="967" spans="1:1" x14ac:dyDescent="0.2">
      <c r="A967" s="9"/>
    </row>
    <row r="968" spans="1:1" x14ac:dyDescent="0.2">
      <c r="A968" s="9"/>
    </row>
    <row r="969" spans="1:1" x14ac:dyDescent="0.2">
      <c r="A969" s="9"/>
    </row>
    <row r="970" spans="1:1" x14ac:dyDescent="0.2">
      <c r="A970" s="9"/>
    </row>
    <row r="971" spans="1:1" x14ac:dyDescent="0.2">
      <c r="A971" s="9"/>
    </row>
    <row r="972" spans="1:1" x14ac:dyDescent="0.2">
      <c r="A972" s="9"/>
    </row>
    <row r="973" spans="1:1" x14ac:dyDescent="0.2">
      <c r="A973" s="9"/>
    </row>
    <row r="974" spans="1:1" x14ac:dyDescent="0.2">
      <c r="A974" s="9"/>
    </row>
    <row r="975" spans="1:1" x14ac:dyDescent="0.2">
      <c r="A975" s="9"/>
    </row>
    <row r="976" spans="1:1" x14ac:dyDescent="0.2">
      <c r="A976" s="9"/>
    </row>
    <row r="977" spans="1:1" x14ac:dyDescent="0.2">
      <c r="A977" s="9"/>
    </row>
    <row r="978" spans="1:1" x14ac:dyDescent="0.2">
      <c r="A978" s="9"/>
    </row>
    <row r="979" spans="1:1" x14ac:dyDescent="0.2">
      <c r="A979" s="9"/>
    </row>
    <row r="980" spans="1:1" x14ac:dyDescent="0.2">
      <c r="A980" s="9"/>
    </row>
    <row r="981" spans="1:1" x14ac:dyDescent="0.2">
      <c r="A981" s="9"/>
    </row>
    <row r="982" spans="1:1" x14ac:dyDescent="0.2">
      <c r="A982" s="9"/>
    </row>
    <row r="983" spans="1:1" x14ac:dyDescent="0.2">
      <c r="A983" s="9"/>
    </row>
    <row r="984" spans="1:1" x14ac:dyDescent="0.2">
      <c r="A984" s="9"/>
    </row>
    <row r="985" spans="1:1" x14ac:dyDescent="0.2">
      <c r="A985" s="9"/>
    </row>
    <row r="986" spans="1:1" x14ac:dyDescent="0.2">
      <c r="A986" s="9"/>
    </row>
    <row r="987" spans="1:1" x14ac:dyDescent="0.2">
      <c r="A987" s="9"/>
    </row>
    <row r="988" spans="1:1" x14ac:dyDescent="0.2">
      <c r="A988" s="9"/>
    </row>
    <row r="989" spans="1:1" x14ac:dyDescent="0.2">
      <c r="A989" s="9"/>
    </row>
    <row r="990" spans="1:1" x14ac:dyDescent="0.2">
      <c r="A990" s="9"/>
    </row>
    <row r="991" spans="1:1" x14ac:dyDescent="0.2">
      <c r="A991" s="9"/>
    </row>
    <row r="992" spans="1:1" x14ac:dyDescent="0.2">
      <c r="A992" s="9"/>
    </row>
    <row r="993" spans="1:1" x14ac:dyDescent="0.2">
      <c r="A993" s="9"/>
    </row>
    <row r="994" spans="1:1" x14ac:dyDescent="0.2">
      <c r="A994" s="9"/>
    </row>
    <row r="995" spans="1:1" x14ac:dyDescent="0.2">
      <c r="A995" s="9"/>
    </row>
    <row r="996" spans="1:1" x14ac:dyDescent="0.2">
      <c r="A996" s="9"/>
    </row>
    <row r="997" spans="1:1" x14ac:dyDescent="0.2">
      <c r="A997" s="9"/>
    </row>
    <row r="998" spans="1:1" x14ac:dyDescent="0.2">
      <c r="A998" s="9"/>
    </row>
    <row r="999" spans="1:1" x14ac:dyDescent="0.2">
      <c r="A999" s="9"/>
    </row>
    <row r="1000" spans="1:1" x14ac:dyDescent="0.2">
      <c r="A1000" s="9"/>
    </row>
    <row r="1001" spans="1:1" x14ac:dyDescent="0.2">
      <c r="A1001" s="9"/>
    </row>
    <row r="1002" spans="1:1" x14ac:dyDescent="0.2">
      <c r="A1002" s="9"/>
    </row>
    <row r="1003" spans="1:1" x14ac:dyDescent="0.2">
      <c r="A1003" s="9"/>
    </row>
    <row r="1004" spans="1:1" x14ac:dyDescent="0.2">
      <c r="A1004" s="9"/>
    </row>
    <row r="1005" spans="1:1" x14ac:dyDescent="0.2">
      <c r="A1005" s="9"/>
    </row>
    <row r="1006" spans="1:1" x14ac:dyDescent="0.2">
      <c r="A1006" s="9"/>
    </row>
    <row r="1007" spans="1:1" x14ac:dyDescent="0.2">
      <c r="A1007" s="9"/>
    </row>
    <row r="1008" spans="1:1" x14ac:dyDescent="0.2">
      <c r="A1008" s="9"/>
    </row>
    <row r="1009" spans="1:1" x14ac:dyDescent="0.2">
      <c r="A1009" s="9"/>
    </row>
    <row r="1010" spans="1:1" x14ac:dyDescent="0.2">
      <c r="A1010" s="9"/>
    </row>
    <row r="1011" spans="1:1" x14ac:dyDescent="0.2">
      <c r="A1011" s="9"/>
    </row>
    <row r="1012" spans="1:1" x14ac:dyDescent="0.2">
      <c r="A1012" s="9"/>
    </row>
    <row r="1013" spans="1:1" x14ac:dyDescent="0.2">
      <c r="A1013" s="9"/>
    </row>
    <row r="1014" spans="1:1" x14ac:dyDescent="0.2">
      <c r="A1014" s="9"/>
    </row>
    <row r="1015" spans="1:1" x14ac:dyDescent="0.2">
      <c r="A1015" s="9"/>
    </row>
    <row r="1016" spans="1:1" x14ac:dyDescent="0.2">
      <c r="A1016" s="9"/>
    </row>
    <row r="1017" spans="1:1" x14ac:dyDescent="0.2">
      <c r="A1017" s="9"/>
    </row>
    <row r="1018" spans="1:1" x14ac:dyDescent="0.2">
      <c r="A1018" s="9"/>
    </row>
    <row r="1019" spans="1:1" x14ac:dyDescent="0.2">
      <c r="A1019" s="9"/>
    </row>
    <row r="1020" spans="1:1" x14ac:dyDescent="0.2">
      <c r="A1020" s="9"/>
    </row>
    <row r="1021" spans="1:1" x14ac:dyDescent="0.2">
      <c r="A1021" s="9"/>
    </row>
    <row r="1022" spans="1:1" x14ac:dyDescent="0.2">
      <c r="A1022" s="9"/>
    </row>
    <row r="1023" spans="1:1" x14ac:dyDescent="0.2">
      <c r="A1023" s="9"/>
    </row>
    <row r="1024" spans="1:1" x14ac:dyDescent="0.2">
      <c r="A1024" s="9"/>
    </row>
    <row r="1025" spans="1:1" x14ac:dyDescent="0.2">
      <c r="A1025" s="9"/>
    </row>
    <row r="1026" spans="1:1" x14ac:dyDescent="0.2">
      <c r="A1026" s="9"/>
    </row>
    <row r="1027" spans="1:1" x14ac:dyDescent="0.2">
      <c r="A1027" s="9"/>
    </row>
    <row r="1028" spans="1:1" x14ac:dyDescent="0.2">
      <c r="A1028" s="9"/>
    </row>
    <row r="1029" spans="1:1" x14ac:dyDescent="0.2">
      <c r="A1029" s="9"/>
    </row>
    <row r="1030" spans="1:1" x14ac:dyDescent="0.2">
      <c r="A1030" s="9"/>
    </row>
    <row r="1031" spans="1:1" x14ac:dyDescent="0.2">
      <c r="A1031" s="9"/>
    </row>
    <row r="1032" spans="1:1" x14ac:dyDescent="0.2">
      <c r="A1032" s="9"/>
    </row>
    <row r="1033" spans="1:1" x14ac:dyDescent="0.2">
      <c r="A1033" s="9"/>
    </row>
    <row r="1034" spans="1:1" x14ac:dyDescent="0.2">
      <c r="A1034" s="9"/>
    </row>
    <row r="1035" spans="1:1" x14ac:dyDescent="0.2">
      <c r="A1035" s="9"/>
    </row>
    <row r="1036" spans="1:1" x14ac:dyDescent="0.2">
      <c r="A1036" s="9"/>
    </row>
    <row r="1037" spans="1:1" x14ac:dyDescent="0.2">
      <c r="A1037" s="9"/>
    </row>
    <row r="1038" spans="1:1" x14ac:dyDescent="0.2">
      <c r="A1038" s="9"/>
    </row>
    <row r="1039" spans="1:1" x14ac:dyDescent="0.2">
      <c r="A1039" s="9"/>
    </row>
    <row r="1040" spans="1:1" x14ac:dyDescent="0.2">
      <c r="A1040" s="9"/>
    </row>
    <row r="1041" spans="1:1" x14ac:dyDescent="0.2">
      <c r="A1041" s="9"/>
    </row>
    <row r="1042" spans="1:1" x14ac:dyDescent="0.2">
      <c r="A1042" s="9"/>
    </row>
    <row r="1043" spans="1:1" x14ac:dyDescent="0.2">
      <c r="A1043" s="9"/>
    </row>
    <row r="1044" spans="1:1" x14ac:dyDescent="0.2">
      <c r="A1044" s="9"/>
    </row>
    <row r="1045" spans="1:1" x14ac:dyDescent="0.2">
      <c r="A1045" s="9"/>
    </row>
    <row r="1046" spans="1:1" x14ac:dyDescent="0.2">
      <c r="A1046" s="9"/>
    </row>
    <row r="1047" spans="1:1" x14ac:dyDescent="0.2">
      <c r="A1047" s="9"/>
    </row>
    <row r="1048" spans="1:1" x14ac:dyDescent="0.2">
      <c r="A1048" s="9"/>
    </row>
    <row r="1049" spans="1:1" x14ac:dyDescent="0.2">
      <c r="A1049" s="9"/>
    </row>
    <row r="1050" spans="1:1" x14ac:dyDescent="0.2">
      <c r="A1050" s="9"/>
    </row>
    <row r="1051" spans="1:1" x14ac:dyDescent="0.2">
      <c r="A1051" s="9"/>
    </row>
    <row r="1052" spans="1:1" x14ac:dyDescent="0.2">
      <c r="A1052" s="9"/>
    </row>
    <row r="1053" spans="1:1" x14ac:dyDescent="0.2">
      <c r="A1053" s="9"/>
    </row>
    <row r="1054" spans="1:1" x14ac:dyDescent="0.2">
      <c r="A1054" s="9"/>
    </row>
    <row r="1055" spans="1:1" x14ac:dyDescent="0.2">
      <c r="A1055" s="9"/>
    </row>
    <row r="1056" spans="1:1" x14ac:dyDescent="0.2">
      <c r="A1056" s="9"/>
    </row>
    <row r="1057" spans="1:1" x14ac:dyDescent="0.2">
      <c r="A1057" s="9"/>
    </row>
    <row r="1058" spans="1:1" x14ac:dyDescent="0.2">
      <c r="A1058" s="9"/>
    </row>
    <row r="1059" spans="1:1" x14ac:dyDescent="0.2">
      <c r="A1059" s="9"/>
    </row>
    <row r="1060" spans="1:1" x14ac:dyDescent="0.2">
      <c r="A1060" s="9"/>
    </row>
    <row r="1061" spans="1:1" x14ac:dyDescent="0.2">
      <c r="A1061" s="9"/>
    </row>
    <row r="1062" spans="1:1" x14ac:dyDescent="0.2">
      <c r="A1062" s="9"/>
    </row>
    <row r="1063" spans="1:1" x14ac:dyDescent="0.2">
      <c r="A1063" s="9"/>
    </row>
    <row r="1064" spans="1:1" x14ac:dyDescent="0.2">
      <c r="A1064" s="9"/>
    </row>
    <row r="1065" spans="1:1" x14ac:dyDescent="0.2">
      <c r="A1065" s="9"/>
    </row>
    <row r="1066" spans="1:1" x14ac:dyDescent="0.2">
      <c r="A1066" s="9"/>
    </row>
    <row r="1067" spans="1:1" x14ac:dyDescent="0.2">
      <c r="A1067" s="9"/>
    </row>
    <row r="1068" spans="1:1" x14ac:dyDescent="0.2">
      <c r="A1068" s="9"/>
    </row>
    <row r="1069" spans="1:1" x14ac:dyDescent="0.2">
      <c r="A1069" s="9"/>
    </row>
    <row r="1070" spans="1:1" x14ac:dyDescent="0.2">
      <c r="A1070" s="9"/>
    </row>
    <row r="1071" spans="1:1" x14ac:dyDescent="0.2">
      <c r="A1071" s="9"/>
    </row>
    <row r="1072" spans="1:1" x14ac:dyDescent="0.2">
      <c r="A1072" s="9"/>
    </row>
    <row r="1073" spans="1:1" x14ac:dyDescent="0.2">
      <c r="A1073" s="9"/>
    </row>
    <row r="1074" spans="1:1" x14ac:dyDescent="0.2">
      <c r="A1074" s="9"/>
    </row>
    <row r="1075" spans="1:1" x14ac:dyDescent="0.2">
      <c r="A1075" s="9"/>
    </row>
    <row r="1076" spans="1:1" x14ac:dyDescent="0.2">
      <c r="A1076" s="9"/>
    </row>
    <row r="1077" spans="1:1" x14ac:dyDescent="0.2">
      <c r="A1077" s="9"/>
    </row>
    <row r="1078" spans="1:1" x14ac:dyDescent="0.2">
      <c r="A1078" s="9"/>
    </row>
    <row r="1079" spans="1:1" x14ac:dyDescent="0.2">
      <c r="A1079" s="9"/>
    </row>
    <row r="1080" spans="1:1" x14ac:dyDescent="0.2">
      <c r="A1080" s="9"/>
    </row>
    <row r="1081" spans="1:1" x14ac:dyDescent="0.2">
      <c r="A1081" s="9"/>
    </row>
    <row r="1082" spans="1:1" x14ac:dyDescent="0.2">
      <c r="A1082" s="9"/>
    </row>
    <row r="1083" spans="1:1" x14ac:dyDescent="0.2">
      <c r="A1083" s="9"/>
    </row>
    <row r="1084" spans="1:1" x14ac:dyDescent="0.2">
      <c r="A1084" s="9"/>
    </row>
    <row r="1085" spans="1:1" x14ac:dyDescent="0.2">
      <c r="A1085" s="9"/>
    </row>
    <row r="1086" spans="1:1" x14ac:dyDescent="0.2">
      <c r="A1086" s="9"/>
    </row>
    <row r="1087" spans="1:1" x14ac:dyDescent="0.2">
      <c r="A1087" s="9"/>
    </row>
    <row r="1088" spans="1:1" x14ac:dyDescent="0.2">
      <c r="A1088" s="9"/>
    </row>
    <row r="1089" spans="1:1" x14ac:dyDescent="0.2">
      <c r="A1089" s="9"/>
    </row>
    <row r="1090" spans="1:1" x14ac:dyDescent="0.2">
      <c r="A1090" s="9"/>
    </row>
    <row r="1091" spans="1:1" x14ac:dyDescent="0.2">
      <c r="A1091" s="9"/>
    </row>
    <row r="1092" spans="1:1" x14ac:dyDescent="0.2">
      <c r="A1092" s="9"/>
    </row>
    <row r="1093" spans="1:1" x14ac:dyDescent="0.2">
      <c r="A1093" s="9"/>
    </row>
    <row r="1094" spans="1:1" x14ac:dyDescent="0.2">
      <c r="A1094" s="9"/>
    </row>
    <row r="1095" spans="1:1" x14ac:dyDescent="0.2">
      <c r="A1095" s="9"/>
    </row>
    <row r="1096" spans="1:1" x14ac:dyDescent="0.2">
      <c r="A1096" s="9"/>
    </row>
    <row r="1097" spans="1:1" x14ac:dyDescent="0.2">
      <c r="A1097" s="9"/>
    </row>
    <row r="1098" spans="1:1" x14ac:dyDescent="0.2">
      <c r="A1098" s="9"/>
    </row>
    <row r="1099" spans="1:1" x14ac:dyDescent="0.2">
      <c r="A1099" s="9"/>
    </row>
    <row r="1100" spans="1:1" x14ac:dyDescent="0.2">
      <c r="A1100" s="9"/>
    </row>
    <row r="1101" spans="1:1" x14ac:dyDescent="0.2">
      <c r="A1101" s="9"/>
    </row>
    <row r="1102" spans="1:1" x14ac:dyDescent="0.2">
      <c r="A1102" s="9"/>
    </row>
    <row r="1103" spans="1:1" x14ac:dyDescent="0.2">
      <c r="A1103" s="9"/>
    </row>
    <row r="1104" spans="1:1" x14ac:dyDescent="0.2">
      <c r="A1104" s="9"/>
    </row>
    <row r="1105" spans="1:1" x14ac:dyDescent="0.2">
      <c r="A1105" s="9"/>
    </row>
    <row r="1106" spans="1:1" x14ac:dyDescent="0.2">
      <c r="A1106" s="9"/>
    </row>
    <row r="1107" spans="1:1" x14ac:dyDescent="0.2">
      <c r="A1107" s="9"/>
    </row>
    <row r="1108" spans="1:1" x14ac:dyDescent="0.2">
      <c r="A1108" s="9"/>
    </row>
    <row r="1109" spans="1:1" x14ac:dyDescent="0.2">
      <c r="A1109" s="9"/>
    </row>
    <row r="1110" spans="1:1" x14ac:dyDescent="0.2">
      <c r="A1110" s="9"/>
    </row>
    <row r="1111" spans="1:1" x14ac:dyDescent="0.2">
      <c r="A1111" s="9"/>
    </row>
    <row r="1112" spans="1:1" x14ac:dyDescent="0.2">
      <c r="A1112" s="9"/>
    </row>
    <row r="1113" spans="1:1" x14ac:dyDescent="0.2">
      <c r="A1113" s="9"/>
    </row>
    <row r="1114" spans="1:1" x14ac:dyDescent="0.2">
      <c r="A1114" s="9"/>
    </row>
    <row r="1115" spans="1:1" x14ac:dyDescent="0.2">
      <c r="A1115" s="9"/>
    </row>
    <row r="1116" spans="1:1" x14ac:dyDescent="0.2">
      <c r="A1116" s="9"/>
    </row>
    <row r="1117" spans="1:1" x14ac:dyDescent="0.2">
      <c r="A1117" s="9"/>
    </row>
    <row r="1118" spans="1:1" x14ac:dyDescent="0.2">
      <c r="A1118" s="9"/>
    </row>
    <row r="1119" spans="1:1" x14ac:dyDescent="0.2">
      <c r="A1119" s="9"/>
    </row>
    <row r="1120" spans="1:1" x14ac:dyDescent="0.2">
      <c r="A1120" s="9"/>
    </row>
    <row r="1121" spans="1:1" x14ac:dyDescent="0.2">
      <c r="A1121" s="9"/>
    </row>
    <row r="1122" spans="1:1" x14ac:dyDescent="0.2">
      <c r="A1122" s="9"/>
    </row>
    <row r="1123" spans="1:1" x14ac:dyDescent="0.2">
      <c r="A1123" s="9"/>
    </row>
    <row r="1124" spans="1:1" x14ac:dyDescent="0.2">
      <c r="A1124" s="9"/>
    </row>
    <row r="1125" spans="1:1" x14ac:dyDescent="0.2">
      <c r="A1125" s="9"/>
    </row>
    <row r="1126" spans="1:1" x14ac:dyDescent="0.2">
      <c r="A1126" s="9"/>
    </row>
    <row r="1127" spans="1:1" x14ac:dyDescent="0.2">
      <c r="A1127" s="9"/>
    </row>
    <row r="1128" spans="1:1" x14ac:dyDescent="0.2">
      <c r="A1128" s="9"/>
    </row>
    <row r="1129" spans="1:1" x14ac:dyDescent="0.2">
      <c r="A1129" s="9"/>
    </row>
    <row r="1130" spans="1:1" x14ac:dyDescent="0.2">
      <c r="A1130" s="9"/>
    </row>
    <row r="1131" spans="1:1" x14ac:dyDescent="0.2">
      <c r="A1131" s="9"/>
    </row>
    <row r="1132" spans="1:1" x14ac:dyDescent="0.2">
      <c r="A1132" s="9"/>
    </row>
    <row r="1133" spans="1:1" x14ac:dyDescent="0.2">
      <c r="A1133" s="9"/>
    </row>
    <row r="1134" spans="1:1" x14ac:dyDescent="0.2">
      <c r="A1134" s="9"/>
    </row>
    <row r="1135" spans="1:1" x14ac:dyDescent="0.2">
      <c r="A1135" s="9"/>
    </row>
    <row r="1136" spans="1:1" x14ac:dyDescent="0.2">
      <c r="A1136" s="9"/>
    </row>
    <row r="1137" spans="1:1" x14ac:dyDescent="0.2">
      <c r="A1137" s="9"/>
    </row>
    <row r="1138" spans="1:1" x14ac:dyDescent="0.2">
      <c r="A1138" s="9"/>
    </row>
    <row r="1139" spans="1:1" x14ac:dyDescent="0.2">
      <c r="A1139" s="9"/>
    </row>
    <row r="1140" spans="1:1" x14ac:dyDescent="0.2">
      <c r="A1140" s="9"/>
    </row>
    <row r="1141" spans="1:1" x14ac:dyDescent="0.2">
      <c r="A1141" s="9"/>
    </row>
    <row r="1142" spans="1:1" x14ac:dyDescent="0.2">
      <c r="A1142" s="9"/>
    </row>
    <row r="1143" spans="1:1" x14ac:dyDescent="0.2">
      <c r="A1143" s="9"/>
    </row>
    <row r="1144" spans="1:1" x14ac:dyDescent="0.2">
      <c r="A1144" s="9"/>
    </row>
    <row r="1145" spans="1:1" x14ac:dyDescent="0.2">
      <c r="A1145" s="9"/>
    </row>
    <row r="1146" spans="1:1" x14ac:dyDescent="0.2">
      <c r="A1146" s="9"/>
    </row>
    <row r="1147" spans="1:1" x14ac:dyDescent="0.2">
      <c r="A1147" s="9"/>
    </row>
    <row r="1148" spans="1:1" x14ac:dyDescent="0.2">
      <c r="A1148" s="9"/>
    </row>
    <row r="1149" spans="1:1" x14ac:dyDescent="0.2">
      <c r="A1149" s="9"/>
    </row>
    <row r="1150" spans="1:1" x14ac:dyDescent="0.2">
      <c r="A1150" s="9"/>
    </row>
    <row r="1151" spans="1:1" x14ac:dyDescent="0.2">
      <c r="A1151" s="9"/>
    </row>
    <row r="1152" spans="1:1" x14ac:dyDescent="0.2">
      <c r="A1152" s="9"/>
    </row>
    <row r="1153" spans="1:1" x14ac:dyDescent="0.2">
      <c r="A1153" s="9"/>
    </row>
    <row r="1154" spans="1:1" x14ac:dyDescent="0.2">
      <c r="A1154" s="9"/>
    </row>
    <row r="1155" spans="1:1" x14ac:dyDescent="0.2">
      <c r="A1155" s="9"/>
    </row>
    <row r="1156" spans="1:1" x14ac:dyDescent="0.2">
      <c r="A1156" s="9"/>
    </row>
    <row r="1157" spans="1:1" x14ac:dyDescent="0.2">
      <c r="A1157" s="9"/>
    </row>
    <row r="1158" spans="1:1" x14ac:dyDescent="0.2">
      <c r="A1158" s="9"/>
    </row>
    <row r="1159" spans="1:1" x14ac:dyDescent="0.2">
      <c r="A1159" s="9"/>
    </row>
    <row r="1160" spans="1:1" x14ac:dyDescent="0.2">
      <c r="A1160" s="9"/>
    </row>
    <row r="1161" spans="1:1" x14ac:dyDescent="0.2">
      <c r="A1161" s="9"/>
    </row>
    <row r="1162" spans="1:1" x14ac:dyDescent="0.2">
      <c r="A1162" s="9"/>
    </row>
    <row r="1163" spans="1:1" x14ac:dyDescent="0.2">
      <c r="A1163" s="9"/>
    </row>
    <row r="1164" spans="1:1" x14ac:dyDescent="0.2">
      <c r="A1164" s="9"/>
    </row>
    <row r="1165" spans="1:1" x14ac:dyDescent="0.2">
      <c r="A1165" s="9"/>
    </row>
    <row r="1166" spans="1:1" x14ac:dyDescent="0.2">
      <c r="A1166" s="9"/>
    </row>
    <row r="1167" spans="1:1" x14ac:dyDescent="0.2">
      <c r="A1167" s="9"/>
    </row>
    <row r="1168" spans="1:1" x14ac:dyDescent="0.2">
      <c r="A1168" s="9"/>
    </row>
    <row r="1169" spans="1:1" x14ac:dyDescent="0.2">
      <c r="A1169" s="9"/>
    </row>
    <row r="1170" spans="1:1" x14ac:dyDescent="0.2">
      <c r="A1170" s="9"/>
    </row>
    <row r="1171" spans="1:1" x14ac:dyDescent="0.2">
      <c r="A1171" s="9"/>
    </row>
    <row r="1172" spans="1:1" x14ac:dyDescent="0.2">
      <c r="A1172" s="9"/>
    </row>
    <row r="1173" spans="1:1" x14ac:dyDescent="0.2">
      <c r="A1173" s="9"/>
    </row>
    <row r="1174" spans="1:1" x14ac:dyDescent="0.2">
      <c r="A1174" s="9"/>
    </row>
    <row r="1175" spans="1:1" x14ac:dyDescent="0.2">
      <c r="A1175" s="9"/>
    </row>
    <row r="1176" spans="1:1" x14ac:dyDescent="0.2">
      <c r="A1176" s="9"/>
    </row>
    <row r="1177" spans="1:1" x14ac:dyDescent="0.2">
      <c r="A1177" s="9"/>
    </row>
    <row r="1178" spans="1:1" x14ac:dyDescent="0.2">
      <c r="A1178" s="9"/>
    </row>
    <row r="1179" spans="1:1" x14ac:dyDescent="0.2">
      <c r="A1179" s="9"/>
    </row>
    <row r="1180" spans="1:1" x14ac:dyDescent="0.2">
      <c r="A1180" s="9"/>
    </row>
    <row r="1181" spans="1:1" x14ac:dyDescent="0.2">
      <c r="A1181" s="9"/>
    </row>
    <row r="1182" spans="1:1" x14ac:dyDescent="0.2">
      <c r="A1182" s="9"/>
    </row>
    <row r="1183" spans="1:1" x14ac:dyDescent="0.2">
      <c r="A1183" s="9"/>
    </row>
    <row r="1184" spans="1:1" x14ac:dyDescent="0.2">
      <c r="A1184" s="9"/>
    </row>
    <row r="1185" spans="1:1" x14ac:dyDescent="0.2">
      <c r="A1185" s="9"/>
    </row>
    <row r="1186" spans="1:1" x14ac:dyDescent="0.2">
      <c r="A1186" s="9"/>
    </row>
    <row r="1187" spans="1:1" x14ac:dyDescent="0.2">
      <c r="A1187" s="9"/>
    </row>
    <row r="1188" spans="1:1" x14ac:dyDescent="0.2">
      <c r="A1188" s="9"/>
    </row>
    <row r="1189" spans="1:1" x14ac:dyDescent="0.2">
      <c r="A1189" s="9"/>
    </row>
    <row r="1190" spans="1:1" x14ac:dyDescent="0.2">
      <c r="A1190" s="9"/>
    </row>
    <row r="1191" spans="1:1" x14ac:dyDescent="0.2">
      <c r="A1191" s="9"/>
    </row>
    <row r="1192" spans="1:1" x14ac:dyDescent="0.2">
      <c r="A1192" s="9"/>
    </row>
    <row r="1193" spans="1:1" x14ac:dyDescent="0.2">
      <c r="A1193" s="9"/>
    </row>
    <row r="1194" spans="1:1" x14ac:dyDescent="0.2">
      <c r="A1194" s="9"/>
    </row>
    <row r="1195" spans="1:1" x14ac:dyDescent="0.2">
      <c r="A1195" s="9"/>
    </row>
    <row r="1196" spans="1:1" x14ac:dyDescent="0.2">
      <c r="A1196" s="9"/>
    </row>
    <row r="1197" spans="1:1" x14ac:dyDescent="0.2">
      <c r="A1197" s="9"/>
    </row>
    <row r="1198" spans="1:1" x14ac:dyDescent="0.2">
      <c r="A1198" s="9"/>
    </row>
    <row r="1199" spans="1:1" x14ac:dyDescent="0.2">
      <c r="A1199" s="9"/>
    </row>
    <row r="1200" spans="1:1" x14ac:dyDescent="0.2">
      <c r="A1200" s="9"/>
    </row>
    <row r="1201" spans="1:1" x14ac:dyDescent="0.2">
      <c r="A1201" s="9"/>
    </row>
    <row r="1202" spans="1:1" x14ac:dyDescent="0.2">
      <c r="A1202" s="9"/>
    </row>
    <row r="1203" spans="1:1" x14ac:dyDescent="0.2">
      <c r="A1203" s="9"/>
    </row>
    <row r="1204" spans="1:1" x14ac:dyDescent="0.2">
      <c r="A1204" s="9"/>
    </row>
    <row r="1205" spans="1:1" x14ac:dyDescent="0.2">
      <c r="A1205" s="9"/>
    </row>
    <row r="1206" spans="1:1" x14ac:dyDescent="0.2">
      <c r="A1206" s="9"/>
    </row>
    <row r="1207" spans="1:1" x14ac:dyDescent="0.2">
      <c r="A1207" s="9"/>
    </row>
    <row r="1208" spans="1:1" x14ac:dyDescent="0.2">
      <c r="A1208" s="9"/>
    </row>
    <row r="1209" spans="1:1" x14ac:dyDescent="0.2">
      <c r="A1209" s="9"/>
    </row>
    <row r="1210" spans="1:1" x14ac:dyDescent="0.2">
      <c r="A1210" s="9"/>
    </row>
    <row r="1211" spans="1:1" x14ac:dyDescent="0.2">
      <c r="A1211" s="9"/>
    </row>
    <row r="1212" spans="1:1" x14ac:dyDescent="0.2">
      <c r="A1212" s="9"/>
    </row>
    <row r="1213" spans="1:1" x14ac:dyDescent="0.2">
      <c r="A1213" s="9"/>
    </row>
    <row r="1214" spans="1:1" x14ac:dyDescent="0.2">
      <c r="A1214" s="9"/>
    </row>
    <row r="1215" spans="1:1" x14ac:dyDescent="0.2">
      <c r="A1215" s="9"/>
    </row>
    <row r="1216" spans="1:1" x14ac:dyDescent="0.2">
      <c r="A1216" s="9"/>
    </row>
    <row r="1217" spans="1:1" x14ac:dyDescent="0.2">
      <c r="A1217" s="9"/>
    </row>
    <row r="1218" spans="1:1" x14ac:dyDescent="0.2">
      <c r="A1218" s="9"/>
    </row>
    <row r="1219" spans="1:1" x14ac:dyDescent="0.2">
      <c r="A1219" s="9"/>
    </row>
    <row r="1220" spans="1:1" x14ac:dyDescent="0.2">
      <c r="A1220" s="9"/>
    </row>
    <row r="1221" spans="1:1" x14ac:dyDescent="0.2">
      <c r="A1221" s="9"/>
    </row>
    <row r="1222" spans="1:1" x14ac:dyDescent="0.2">
      <c r="A1222" s="9"/>
    </row>
    <row r="1223" spans="1:1" x14ac:dyDescent="0.2">
      <c r="A1223" s="9"/>
    </row>
    <row r="1224" spans="1:1" x14ac:dyDescent="0.2">
      <c r="A1224" s="9"/>
    </row>
    <row r="1225" spans="1:1" x14ac:dyDescent="0.2">
      <c r="A1225" s="9"/>
    </row>
    <row r="1226" spans="1:1" x14ac:dyDescent="0.2">
      <c r="A1226" s="9"/>
    </row>
    <row r="1227" spans="1:1" x14ac:dyDescent="0.2">
      <c r="A1227" s="9"/>
    </row>
    <row r="1228" spans="1:1" x14ac:dyDescent="0.2">
      <c r="A1228" s="9"/>
    </row>
    <row r="1229" spans="1:1" x14ac:dyDescent="0.2">
      <c r="A1229" s="9"/>
    </row>
    <row r="1230" spans="1:1" x14ac:dyDescent="0.2">
      <c r="A1230" s="9"/>
    </row>
    <row r="1231" spans="1:1" x14ac:dyDescent="0.2">
      <c r="A1231" s="9"/>
    </row>
    <row r="1232" spans="1:1" x14ac:dyDescent="0.2">
      <c r="A1232" s="9"/>
    </row>
    <row r="1233" spans="1:1" x14ac:dyDescent="0.2">
      <c r="A1233" s="9"/>
    </row>
    <row r="1234" spans="1:1" x14ac:dyDescent="0.2">
      <c r="A1234" s="9"/>
    </row>
    <row r="1235" spans="1:1" x14ac:dyDescent="0.2">
      <c r="A1235" s="9"/>
    </row>
    <row r="1236" spans="1:1" x14ac:dyDescent="0.2">
      <c r="A1236" s="9"/>
    </row>
    <row r="1237" spans="1:1" x14ac:dyDescent="0.2">
      <c r="A1237" s="9"/>
    </row>
    <row r="1238" spans="1:1" x14ac:dyDescent="0.2">
      <c r="A1238" s="9"/>
    </row>
    <row r="1239" spans="1:1" x14ac:dyDescent="0.2">
      <c r="A1239" s="9"/>
    </row>
    <row r="1240" spans="1:1" x14ac:dyDescent="0.2">
      <c r="A1240" s="9"/>
    </row>
    <row r="1241" spans="1:1" x14ac:dyDescent="0.2">
      <c r="A1241" s="9"/>
    </row>
    <row r="1242" spans="1:1" x14ac:dyDescent="0.2">
      <c r="A1242" s="9"/>
    </row>
    <row r="1243" spans="1:1" x14ac:dyDescent="0.2">
      <c r="A1243" s="9"/>
    </row>
    <row r="1244" spans="1:1" x14ac:dyDescent="0.2">
      <c r="A1244" s="9"/>
    </row>
    <row r="1245" spans="1:1" x14ac:dyDescent="0.2">
      <c r="A1245" s="9"/>
    </row>
    <row r="1246" spans="1:1" x14ac:dyDescent="0.2">
      <c r="A1246" s="9"/>
    </row>
    <row r="1247" spans="1:1" x14ac:dyDescent="0.2">
      <c r="A1247" s="9"/>
    </row>
    <row r="1248" spans="1:1" x14ac:dyDescent="0.2">
      <c r="A1248" s="9"/>
    </row>
    <row r="1249" spans="1:1" x14ac:dyDescent="0.2">
      <c r="A1249" s="9"/>
    </row>
    <row r="1250" spans="1:1" x14ac:dyDescent="0.2">
      <c r="A1250" s="9"/>
    </row>
    <row r="1251" spans="1:1" x14ac:dyDescent="0.2">
      <c r="A1251" s="9"/>
    </row>
    <row r="1252" spans="1:1" x14ac:dyDescent="0.2">
      <c r="A1252" s="9"/>
    </row>
    <row r="1253" spans="1:1" x14ac:dyDescent="0.2">
      <c r="A1253" s="9"/>
    </row>
    <row r="1254" spans="1:1" x14ac:dyDescent="0.2">
      <c r="A1254" s="9"/>
    </row>
    <row r="1255" spans="1:1" x14ac:dyDescent="0.2">
      <c r="A1255" s="9"/>
    </row>
    <row r="1256" spans="1:1" x14ac:dyDescent="0.2">
      <c r="A1256" s="9"/>
    </row>
    <row r="1257" spans="1:1" x14ac:dyDescent="0.2">
      <c r="A1257" s="9"/>
    </row>
    <row r="1258" spans="1:1" x14ac:dyDescent="0.2">
      <c r="A1258" s="9"/>
    </row>
    <row r="1259" spans="1:1" x14ac:dyDescent="0.2">
      <c r="A1259" s="9"/>
    </row>
    <row r="1260" spans="1:1" x14ac:dyDescent="0.2">
      <c r="A1260" s="9"/>
    </row>
    <row r="1261" spans="1:1" x14ac:dyDescent="0.2">
      <c r="A1261" s="9"/>
    </row>
    <row r="1262" spans="1:1" x14ac:dyDescent="0.2">
      <c r="A1262" s="9"/>
    </row>
    <row r="1263" spans="1:1" x14ac:dyDescent="0.2">
      <c r="A1263" s="9"/>
    </row>
    <row r="1264" spans="1:1" x14ac:dyDescent="0.2">
      <c r="A1264" s="9"/>
    </row>
    <row r="1265" spans="1:1" x14ac:dyDescent="0.2">
      <c r="A1265" s="9"/>
    </row>
    <row r="1266" spans="1:1" x14ac:dyDescent="0.2">
      <c r="A1266" s="9"/>
    </row>
    <row r="1267" spans="1:1" x14ac:dyDescent="0.2">
      <c r="A1267" s="9"/>
    </row>
    <row r="1268" spans="1:1" x14ac:dyDescent="0.2">
      <c r="A1268" s="9"/>
    </row>
    <row r="1269" spans="1:1" x14ac:dyDescent="0.2">
      <c r="A1269" s="9"/>
    </row>
    <row r="1270" spans="1:1" x14ac:dyDescent="0.2">
      <c r="A1270" s="9"/>
    </row>
    <row r="1271" spans="1:1" x14ac:dyDescent="0.2">
      <c r="A1271" s="9"/>
    </row>
    <row r="1272" spans="1:1" x14ac:dyDescent="0.2">
      <c r="A1272" s="9"/>
    </row>
    <row r="1273" spans="1:1" x14ac:dyDescent="0.2">
      <c r="A1273" s="9"/>
    </row>
    <row r="1274" spans="1:1" x14ac:dyDescent="0.2">
      <c r="A1274" s="9"/>
    </row>
    <row r="1275" spans="1:1" x14ac:dyDescent="0.2">
      <c r="A1275" s="9"/>
    </row>
    <row r="1276" spans="1:1" x14ac:dyDescent="0.2">
      <c r="A1276" s="9"/>
    </row>
    <row r="1277" spans="1:1" x14ac:dyDescent="0.2">
      <c r="A1277" s="9"/>
    </row>
    <row r="1278" spans="1:1" x14ac:dyDescent="0.2">
      <c r="A1278" s="9"/>
    </row>
    <row r="1279" spans="1:1" x14ac:dyDescent="0.2">
      <c r="A1279" s="9"/>
    </row>
    <row r="1280" spans="1:1" x14ac:dyDescent="0.2">
      <c r="A1280" s="9"/>
    </row>
    <row r="1281" spans="1:1" x14ac:dyDescent="0.2">
      <c r="A1281" s="9"/>
    </row>
    <row r="1282" spans="1:1" x14ac:dyDescent="0.2">
      <c r="A1282" s="9"/>
    </row>
    <row r="1283" spans="1:1" x14ac:dyDescent="0.2">
      <c r="A1283" s="9"/>
    </row>
    <row r="1284" spans="1:1" x14ac:dyDescent="0.2">
      <c r="A1284" s="9"/>
    </row>
    <row r="1285" spans="1:1" x14ac:dyDescent="0.2">
      <c r="A1285" s="9"/>
    </row>
    <row r="1286" spans="1:1" x14ac:dyDescent="0.2">
      <c r="A1286" s="9"/>
    </row>
    <row r="1287" spans="1:1" x14ac:dyDescent="0.2">
      <c r="A1287" s="9"/>
    </row>
    <row r="1288" spans="1:1" x14ac:dyDescent="0.2">
      <c r="A1288" s="9"/>
    </row>
    <row r="1289" spans="1:1" x14ac:dyDescent="0.2">
      <c r="A1289" s="9"/>
    </row>
    <row r="1290" spans="1:1" x14ac:dyDescent="0.2">
      <c r="A1290" s="9"/>
    </row>
    <row r="1291" spans="1:1" x14ac:dyDescent="0.2">
      <c r="A1291" s="9"/>
    </row>
    <row r="1292" spans="1:1" x14ac:dyDescent="0.2">
      <c r="A1292" s="9"/>
    </row>
    <row r="1293" spans="1:1" x14ac:dyDescent="0.2">
      <c r="A1293" s="9"/>
    </row>
    <row r="1294" spans="1:1" x14ac:dyDescent="0.2">
      <c r="A1294" s="9"/>
    </row>
    <row r="1295" spans="1:1" x14ac:dyDescent="0.2">
      <c r="A1295" s="9"/>
    </row>
    <row r="1296" spans="1:1" x14ac:dyDescent="0.2">
      <c r="A1296" s="9"/>
    </row>
    <row r="1297" spans="1:1" x14ac:dyDescent="0.2">
      <c r="A1297" s="9"/>
    </row>
    <row r="1298" spans="1:1" x14ac:dyDescent="0.2">
      <c r="A1298" s="9"/>
    </row>
    <row r="1299" spans="1:1" x14ac:dyDescent="0.2">
      <c r="A1299" s="9"/>
    </row>
    <row r="1300" spans="1:1" x14ac:dyDescent="0.2">
      <c r="A1300" s="9"/>
    </row>
    <row r="1301" spans="1:1" x14ac:dyDescent="0.2">
      <c r="A1301" s="9"/>
    </row>
    <row r="1302" spans="1:1" x14ac:dyDescent="0.2">
      <c r="A1302" s="9"/>
    </row>
    <row r="1303" spans="1:1" x14ac:dyDescent="0.2">
      <c r="A1303" s="9"/>
    </row>
    <row r="1304" spans="1:1" x14ac:dyDescent="0.2">
      <c r="A1304" s="9"/>
    </row>
    <row r="1305" spans="1:1" x14ac:dyDescent="0.2">
      <c r="A1305" s="9"/>
    </row>
    <row r="1306" spans="1:1" x14ac:dyDescent="0.2">
      <c r="A1306" s="9"/>
    </row>
    <row r="1307" spans="1:1" x14ac:dyDescent="0.2">
      <c r="A1307" s="9"/>
    </row>
    <row r="1308" spans="1:1" x14ac:dyDescent="0.2">
      <c r="A1308" s="9"/>
    </row>
    <row r="1309" spans="1:1" x14ac:dyDescent="0.2">
      <c r="A1309" s="9"/>
    </row>
    <row r="1310" spans="1:1" x14ac:dyDescent="0.2">
      <c r="A1310" s="9"/>
    </row>
    <row r="1311" spans="1:1" x14ac:dyDescent="0.2">
      <c r="A1311" s="9"/>
    </row>
    <row r="1312" spans="1:1" x14ac:dyDescent="0.2">
      <c r="A1312" s="9"/>
    </row>
    <row r="1313" spans="1:1" x14ac:dyDescent="0.2">
      <c r="A1313" s="9"/>
    </row>
    <row r="1314" spans="1:1" x14ac:dyDescent="0.2">
      <c r="A1314" s="9"/>
    </row>
    <row r="1315" spans="1:1" x14ac:dyDescent="0.2">
      <c r="A1315" s="9"/>
    </row>
    <row r="1316" spans="1:1" x14ac:dyDescent="0.2">
      <c r="A1316" s="9"/>
    </row>
    <row r="1317" spans="1:1" x14ac:dyDescent="0.2">
      <c r="A1317" s="9"/>
    </row>
    <row r="1318" spans="1:1" x14ac:dyDescent="0.2">
      <c r="A1318" s="9"/>
    </row>
    <row r="1319" spans="1:1" x14ac:dyDescent="0.2">
      <c r="A1319" s="9"/>
    </row>
    <row r="1320" spans="1:1" x14ac:dyDescent="0.2">
      <c r="A1320" s="9"/>
    </row>
    <row r="1321" spans="1:1" x14ac:dyDescent="0.2">
      <c r="A1321" s="9"/>
    </row>
    <row r="1322" spans="1:1" x14ac:dyDescent="0.2">
      <c r="A1322" s="9"/>
    </row>
    <row r="1323" spans="1:1" x14ac:dyDescent="0.2">
      <c r="A1323" s="9"/>
    </row>
    <row r="1324" spans="1:1" x14ac:dyDescent="0.2">
      <c r="A1324" s="9"/>
    </row>
    <row r="1325" spans="1:1" x14ac:dyDescent="0.2">
      <c r="A1325" s="9"/>
    </row>
    <row r="1326" spans="1:1" x14ac:dyDescent="0.2">
      <c r="A1326" s="9"/>
    </row>
    <row r="1327" spans="1:1" x14ac:dyDescent="0.2">
      <c r="A1327" s="9"/>
    </row>
    <row r="1328" spans="1:1" x14ac:dyDescent="0.2">
      <c r="A1328" s="9"/>
    </row>
    <row r="1329" spans="1:1" x14ac:dyDescent="0.2">
      <c r="A1329" s="9"/>
    </row>
    <row r="1330" spans="1:1" x14ac:dyDescent="0.2">
      <c r="A1330" s="9"/>
    </row>
    <row r="1331" spans="1:1" x14ac:dyDescent="0.2">
      <c r="A1331" s="9"/>
    </row>
    <row r="1332" spans="1:1" x14ac:dyDescent="0.2">
      <c r="A1332" s="9"/>
    </row>
    <row r="1333" spans="1:1" x14ac:dyDescent="0.2">
      <c r="A1333" s="9"/>
    </row>
    <row r="1334" spans="1:1" x14ac:dyDescent="0.2">
      <c r="A1334" s="9"/>
    </row>
    <row r="1335" spans="1:1" x14ac:dyDescent="0.2">
      <c r="A1335" s="9"/>
    </row>
    <row r="1336" spans="1:1" x14ac:dyDescent="0.2">
      <c r="A1336" s="9"/>
    </row>
    <row r="1337" spans="1:1" x14ac:dyDescent="0.2">
      <c r="A1337" s="9"/>
    </row>
    <row r="1338" spans="1:1" x14ac:dyDescent="0.2">
      <c r="A1338" s="9"/>
    </row>
    <row r="1339" spans="1:1" x14ac:dyDescent="0.2">
      <c r="A1339" s="9"/>
    </row>
    <row r="1340" spans="1:1" x14ac:dyDescent="0.2">
      <c r="A1340" s="9"/>
    </row>
    <row r="1341" spans="1:1" x14ac:dyDescent="0.2">
      <c r="A1341" s="9"/>
    </row>
    <row r="1342" spans="1:1" x14ac:dyDescent="0.2">
      <c r="A1342" s="9"/>
    </row>
    <row r="1343" spans="1:1" x14ac:dyDescent="0.2">
      <c r="A1343" s="9"/>
    </row>
    <row r="1344" spans="1:1" x14ac:dyDescent="0.2">
      <c r="A1344" s="9"/>
    </row>
    <row r="1345" spans="1:1" x14ac:dyDescent="0.2">
      <c r="A1345" s="9"/>
    </row>
    <row r="1346" spans="1:1" x14ac:dyDescent="0.2">
      <c r="A1346" s="9"/>
    </row>
    <row r="1347" spans="1:1" x14ac:dyDescent="0.2">
      <c r="A1347" s="9"/>
    </row>
    <row r="1348" spans="1:1" x14ac:dyDescent="0.2">
      <c r="A1348" s="9"/>
    </row>
    <row r="1349" spans="1:1" x14ac:dyDescent="0.2">
      <c r="A1349" s="9"/>
    </row>
    <row r="1350" spans="1:1" x14ac:dyDescent="0.2">
      <c r="A1350" s="9"/>
    </row>
    <row r="1351" spans="1:1" x14ac:dyDescent="0.2">
      <c r="A1351" s="9"/>
    </row>
    <row r="1352" spans="1:1" x14ac:dyDescent="0.2">
      <c r="A1352" s="9"/>
    </row>
    <row r="1353" spans="1:1" x14ac:dyDescent="0.2">
      <c r="A1353" s="9"/>
    </row>
    <row r="1354" spans="1:1" x14ac:dyDescent="0.2">
      <c r="A1354" s="9"/>
    </row>
    <row r="1355" spans="1:1" x14ac:dyDescent="0.2">
      <c r="A1355" s="9"/>
    </row>
    <row r="1356" spans="1:1" x14ac:dyDescent="0.2">
      <c r="A1356" s="9"/>
    </row>
    <row r="1357" spans="1:1" x14ac:dyDescent="0.2">
      <c r="A1357" s="9"/>
    </row>
    <row r="1358" spans="1:1" x14ac:dyDescent="0.2">
      <c r="A1358" s="9"/>
    </row>
    <row r="1359" spans="1:1" x14ac:dyDescent="0.2">
      <c r="A1359" s="9"/>
    </row>
    <row r="1360" spans="1:1" x14ac:dyDescent="0.2">
      <c r="A1360" s="9"/>
    </row>
    <row r="1361" spans="1:1" x14ac:dyDescent="0.2">
      <c r="A1361" s="9"/>
    </row>
    <row r="1362" spans="1:1" x14ac:dyDescent="0.2">
      <c r="A1362" s="9"/>
    </row>
    <row r="1363" spans="1:1" x14ac:dyDescent="0.2">
      <c r="A1363" s="9"/>
    </row>
    <row r="1364" spans="1:1" x14ac:dyDescent="0.2">
      <c r="A1364" s="9"/>
    </row>
    <row r="1365" spans="1:1" x14ac:dyDescent="0.2">
      <c r="A1365" s="9"/>
    </row>
    <row r="1366" spans="1:1" x14ac:dyDescent="0.2">
      <c r="A1366" s="9"/>
    </row>
    <row r="1367" spans="1:1" x14ac:dyDescent="0.2">
      <c r="A1367" s="9"/>
    </row>
    <row r="1368" spans="1:1" x14ac:dyDescent="0.2">
      <c r="A1368" s="9"/>
    </row>
    <row r="1369" spans="1:1" x14ac:dyDescent="0.2">
      <c r="A1369" s="9"/>
    </row>
    <row r="1370" spans="1:1" x14ac:dyDescent="0.2">
      <c r="A1370" s="9"/>
    </row>
    <row r="1371" spans="1:1" x14ac:dyDescent="0.2">
      <c r="A1371" s="9"/>
    </row>
    <row r="1372" spans="1:1" x14ac:dyDescent="0.2">
      <c r="A1372" s="9"/>
    </row>
    <row r="1373" spans="1:1" x14ac:dyDescent="0.2">
      <c r="A1373" s="9"/>
    </row>
    <row r="1374" spans="1:1" x14ac:dyDescent="0.2">
      <c r="A1374" s="9"/>
    </row>
    <row r="1375" spans="1:1" x14ac:dyDescent="0.2">
      <c r="A1375" s="9"/>
    </row>
    <row r="1376" spans="1:1" x14ac:dyDescent="0.2">
      <c r="A1376" s="9"/>
    </row>
    <row r="1377" spans="1:1" x14ac:dyDescent="0.2">
      <c r="A1377" s="9"/>
    </row>
    <row r="1378" spans="1:1" x14ac:dyDescent="0.2">
      <c r="A1378" s="9"/>
    </row>
    <row r="1379" spans="1:1" x14ac:dyDescent="0.2">
      <c r="A1379" s="9"/>
    </row>
    <row r="1380" spans="1:1" x14ac:dyDescent="0.2">
      <c r="A1380" s="9"/>
    </row>
    <row r="1381" spans="1:1" x14ac:dyDescent="0.2">
      <c r="A1381" s="9"/>
    </row>
    <row r="1382" spans="1:1" x14ac:dyDescent="0.2">
      <c r="A1382" s="9"/>
    </row>
    <row r="1383" spans="1:1" x14ac:dyDescent="0.2">
      <c r="A1383" s="9"/>
    </row>
    <row r="1384" spans="1:1" x14ac:dyDescent="0.2">
      <c r="A1384" s="9"/>
    </row>
    <row r="1385" spans="1:1" x14ac:dyDescent="0.2">
      <c r="A1385" s="9"/>
    </row>
    <row r="1386" spans="1:1" x14ac:dyDescent="0.2">
      <c r="A1386" s="9"/>
    </row>
    <row r="1387" spans="1:1" x14ac:dyDescent="0.2">
      <c r="A1387" s="9"/>
    </row>
    <row r="1388" spans="1:1" x14ac:dyDescent="0.2">
      <c r="A1388" s="9"/>
    </row>
    <row r="1389" spans="1:1" x14ac:dyDescent="0.2">
      <c r="A1389" s="9"/>
    </row>
    <row r="1390" spans="1:1" x14ac:dyDescent="0.2">
      <c r="A1390" s="9"/>
    </row>
    <row r="1391" spans="1:1" x14ac:dyDescent="0.2">
      <c r="A1391" s="9"/>
    </row>
    <row r="1392" spans="1:1" x14ac:dyDescent="0.2">
      <c r="A1392" s="9"/>
    </row>
    <row r="1393" spans="1:1" x14ac:dyDescent="0.2">
      <c r="A1393" s="9"/>
    </row>
    <row r="1394" spans="1:1" x14ac:dyDescent="0.2">
      <c r="A1394" s="9"/>
    </row>
    <row r="1395" spans="1:1" x14ac:dyDescent="0.2">
      <c r="A1395" s="9"/>
    </row>
    <row r="1396" spans="1:1" x14ac:dyDescent="0.2">
      <c r="A1396" s="9"/>
    </row>
    <row r="1397" spans="1:1" x14ac:dyDescent="0.2">
      <c r="A1397" s="9"/>
    </row>
    <row r="1398" spans="1:1" x14ac:dyDescent="0.2">
      <c r="A1398" s="9"/>
    </row>
    <row r="1399" spans="1:1" x14ac:dyDescent="0.2">
      <c r="A1399" s="9"/>
    </row>
    <row r="1400" spans="1:1" x14ac:dyDescent="0.2">
      <c r="A1400" s="9"/>
    </row>
    <row r="1401" spans="1:1" x14ac:dyDescent="0.2">
      <c r="A1401" s="9"/>
    </row>
    <row r="1402" spans="1:1" x14ac:dyDescent="0.2">
      <c r="A1402" s="9"/>
    </row>
    <row r="1403" spans="1:1" x14ac:dyDescent="0.2">
      <c r="A1403" s="9"/>
    </row>
    <row r="1404" spans="1:1" x14ac:dyDescent="0.2">
      <c r="A1404" s="9"/>
    </row>
    <row r="1405" spans="1:1" x14ac:dyDescent="0.2">
      <c r="A1405" s="9"/>
    </row>
    <row r="1406" spans="1:1" x14ac:dyDescent="0.2">
      <c r="A1406" s="9"/>
    </row>
    <row r="1407" spans="1:1" x14ac:dyDescent="0.2">
      <c r="A1407" s="9"/>
    </row>
    <row r="1408" spans="1:1" x14ac:dyDescent="0.2">
      <c r="A1408" s="9"/>
    </row>
    <row r="1409" spans="1:1" x14ac:dyDescent="0.2">
      <c r="A1409" s="9"/>
    </row>
    <row r="1410" spans="1:1" x14ac:dyDescent="0.2">
      <c r="A1410" s="9"/>
    </row>
    <row r="1411" spans="1:1" x14ac:dyDescent="0.2">
      <c r="A1411" s="9"/>
    </row>
    <row r="1412" spans="1:1" x14ac:dyDescent="0.2">
      <c r="A1412" s="9"/>
    </row>
    <row r="1413" spans="1:1" x14ac:dyDescent="0.2">
      <c r="A1413" s="9"/>
    </row>
    <row r="1414" spans="1:1" x14ac:dyDescent="0.2">
      <c r="A1414" s="9"/>
    </row>
    <row r="1415" spans="1:1" x14ac:dyDescent="0.2">
      <c r="A1415" s="9"/>
    </row>
    <row r="1416" spans="1:1" x14ac:dyDescent="0.2">
      <c r="A1416" s="9"/>
    </row>
    <row r="1417" spans="1:1" x14ac:dyDescent="0.2">
      <c r="A1417" s="9"/>
    </row>
    <row r="1418" spans="1:1" x14ac:dyDescent="0.2">
      <c r="A1418" s="9"/>
    </row>
    <row r="1419" spans="1:1" x14ac:dyDescent="0.2">
      <c r="A1419" s="9"/>
    </row>
    <row r="1420" spans="1:1" x14ac:dyDescent="0.2">
      <c r="A1420" s="9"/>
    </row>
    <row r="1421" spans="1:1" x14ac:dyDescent="0.2">
      <c r="A1421" s="9"/>
    </row>
    <row r="1422" spans="1:1" x14ac:dyDescent="0.2">
      <c r="A1422" s="9"/>
    </row>
    <row r="1423" spans="1:1" x14ac:dyDescent="0.2">
      <c r="A1423" s="9"/>
    </row>
    <row r="1424" spans="1:1" x14ac:dyDescent="0.2">
      <c r="A1424" s="9"/>
    </row>
    <row r="1425" spans="1:1" x14ac:dyDescent="0.2">
      <c r="A1425" s="9"/>
    </row>
    <row r="1426" spans="1:1" x14ac:dyDescent="0.2">
      <c r="A1426" s="9"/>
    </row>
    <row r="1427" spans="1:1" x14ac:dyDescent="0.2">
      <c r="A1427" s="9"/>
    </row>
    <row r="1428" spans="1:1" x14ac:dyDescent="0.2">
      <c r="A1428" s="9"/>
    </row>
    <row r="1429" spans="1:1" x14ac:dyDescent="0.2">
      <c r="A1429" s="9"/>
    </row>
    <row r="1430" spans="1:1" x14ac:dyDescent="0.2">
      <c r="A1430" s="9"/>
    </row>
    <row r="1431" spans="1:1" x14ac:dyDescent="0.2">
      <c r="A1431" s="9"/>
    </row>
    <row r="1432" spans="1:1" x14ac:dyDescent="0.2">
      <c r="A1432" s="9"/>
    </row>
    <row r="1433" spans="1:1" x14ac:dyDescent="0.2">
      <c r="A1433" s="9"/>
    </row>
    <row r="1434" spans="1:1" x14ac:dyDescent="0.2">
      <c r="A1434" s="9"/>
    </row>
    <row r="1435" spans="1:1" x14ac:dyDescent="0.2">
      <c r="A1435" s="9"/>
    </row>
    <row r="1436" spans="1:1" x14ac:dyDescent="0.2">
      <c r="A1436" s="9"/>
    </row>
    <row r="1437" spans="1:1" x14ac:dyDescent="0.2">
      <c r="A1437" s="9"/>
    </row>
    <row r="1438" spans="1:1" x14ac:dyDescent="0.2">
      <c r="A1438" s="9"/>
    </row>
    <row r="1439" spans="1:1" x14ac:dyDescent="0.2">
      <c r="A1439" s="9"/>
    </row>
    <row r="1440" spans="1:1" x14ac:dyDescent="0.2">
      <c r="A1440" s="9"/>
    </row>
    <row r="1441" spans="1:1" x14ac:dyDescent="0.2">
      <c r="A1441" s="9"/>
    </row>
    <row r="1442" spans="1:1" x14ac:dyDescent="0.2">
      <c r="A1442" s="9"/>
    </row>
    <row r="1443" spans="1:1" x14ac:dyDescent="0.2">
      <c r="A1443" s="9"/>
    </row>
    <row r="1444" spans="1:1" x14ac:dyDescent="0.2">
      <c r="A1444" s="9"/>
    </row>
    <row r="1445" spans="1:1" x14ac:dyDescent="0.2">
      <c r="A1445" s="9"/>
    </row>
    <row r="1446" spans="1:1" x14ac:dyDescent="0.2">
      <c r="A1446" s="9"/>
    </row>
    <row r="1447" spans="1:1" x14ac:dyDescent="0.2">
      <c r="A1447" s="9"/>
    </row>
    <row r="1448" spans="1:1" x14ac:dyDescent="0.2">
      <c r="A1448" s="9"/>
    </row>
    <row r="1449" spans="1:1" x14ac:dyDescent="0.2">
      <c r="A1449" s="9"/>
    </row>
    <row r="1450" spans="1:1" x14ac:dyDescent="0.2">
      <c r="A1450" s="9"/>
    </row>
    <row r="1451" spans="1:1" x14ac:dyDescent="0.2">
      <c r="A1451" s="9"/>
    </row>
    <row r="1452" spans="1:1" x14ac:dyDescent="0.2">
      <c r="A1452" s="9"/>
    </row>
    <row r="1453" spans="1:1" x14ac:dyDescent="0.2">
      <c r="A1453" s="9"/>
    </row>
    <row r="1454" spans="1:1" x14ac:dyDescent="0.2">
      <c r="A1454" s="9"/>
    </row>
    <row r="1455" spans="1:1" x14ac:dyDescent="0.2">
      <c r="A1455" s="9"/>
    </row>
    <row r="1456" spans="1:1" x14ac:dyDescent="0.2">
      <c r="A1456" s="9"/>
    </row>
    <row r="1457" spans="1:1" x14ac:dyDescent="0.2">
      <c r="A1457" s="9"/>
    </row>
    <row r="1458" spans="1:1" x14ac:dyDescent="0.2">
      <c r="A1458" s="9"/>
    </row>
    <row r="1459" spans="1:1" x14ac:dyDescent="0.2">
      <c r="A1459" s="9"/>
    </row>
    <row r="1460" spans="1:1" x14ac:dyDescent="0.2">
      <c r="A1460" s="9"/>
    </row>
    <row r="1461" spans="1:1" x14ac:dyDescent="0.2">
      <c r="A1461" s="9"/>
    </row>
    <row r="1462" spans="1:1" x14ac:dyDescent="0.2">
      <c r="A1462" s="9"/>
    </row>
    <row r="1463" spans="1:1" x14ac:dyDescent="0.2">
      <c r="A1463" s="9"/>
    </row>
    <row r="1464" spans="1:1" x14ac:dyDescent="0.2">
      <c r="A1464" s="9"/>
    </row>
    <row r="1465" spans="1:1" x14ac:dyDescent="0.2">
      <c r="A1465" s="9"/>
    </row>
    <row r="1466" spans="1:1" x14ac:dyDescent="0.2">
      <c r="A1466" s="9"/>
    </row>
    <row r="1467" spans="1:1" x14ac:dyDescent="0.2">
      <c r="A1467" s="9"/>
    </row>
    <row r="1468" spans="1:1" x14ac:dyDescent="0.2">
      <c r="A1468" s="9"/>
    </row>
    <row r="1469" spans="1:1" x14ac:dyDescent="0.2">
      <c r="A1469" s="9"/>
    </row>
    <row r="1470" spans="1:1" x14ac:dyDescent="0.2">
      <c r="A1470" s="9"/>
    </row>
    <row r="1471" spans="1:1" x14ac:dyDescent="0.2">
      <c r="A1471" s="9"/>
    </row>
    <row r="1472" spans="1:1" x14ac:dyDescent="0.2">
      <c r="A1472" s="9"/>
    </row>
    <row r="1473" spans="1:1" x14ac:dyDescent="0.2">
      <c r="A1473" s="9"/>
    </row>
    <row r="1474" spans="1:1" x14ac:dyDescent="0.2">
      <c r="A1474" s="9"/>
    </row>
    <row r="1475" spans="1:1" x14ac:dyDescent="0.2">
      <c r="A1475" s="9"/>
    </row>
    <row r="1476" spans="1:1" x14ac:dyDescent="0.2">
      <c r="A1476" s="9"/>
    </row>
    <row r="1477" spans="1:1" x14ac:dyDescent="0.2">
      <c r="A1477" s="9"/>
    </row>
    <row r="1478" spans="1:1" x14ac:dyDescent="0.2">
      <c r="A1478" s="9"/>
    </row>
    <row r="1479" spans="1:1" x14ac:dyDescent="0.2">
      <c r="A1479" s="9"/>
    </row>
    <row r="1480" spans="1:1" x14ac:dyDescent="0.2">
      <c r="A1480" s="9"/>
    </row>
    <row r="1481" spans="1:1" x14ac:dyDescent="0.2">
      <c r="A1481" s="9"/>
    </row>
    <row r="1482" spans="1:1" x14ac:dyDescent="0.2">
      <c r="A1482" s="9"/>
    </row>
    <row r="1483" spans="1:1" x14ac:dyDescent="0.2">
      <c r="A1483" s="9"/>
    </row>
    <row r="1484" spans="1:1" x14ac:dyDescent="0.2">
      <c r="A1484" s="9"/>
    </row>
    <row r="1485" spans="1:1" x14ac:dyDescent="0.2">
      <c r="A1485" s="9"/>
    </row>
    <row r="1486" spans="1:1" x14ac:dyDescent="0.2">
      <c r="A1486" s="9"/>
    </row>
    <row r="1487" spans="1:1" x14ac:dyDescent="0.2">
      <c r="A1487" s="9"/>
    </row>
    <row r="1488" spans="1:1" x14ac:dyDescent="0.2">
      <c r="A1488" s="9"/>
    </row>
    <row r="1489" spans="1:1" x14ac:dyDescent="0.2">
      <c r="A1489" s="9"/>
    </row>
    <row r="1490" spans="1:1" x14ac:dyDescent="0.2">
      <c r="A1490" s="9"/>
    </row>
    <row r="1491" spans="1:1" x14ac:dyDescent="0.2">
      <c r="A1491" s="9"/>
    </row>
    <row r="1492" spans="1:1" x14ac:dyDescent="0.2">
      <c r="A1492" s="9"/>
    </row>
    <row r="1493" spans="1:1" x14ac:dyDescent="0.2">
      <c r="A1493" s="9"/>
    </row>
    <row r="1494" spans="1:1" x14ac:dyDescent="0.2">
      <c r="A1494" s="9"/>
    </row>
    <row r="1495" spans="1:1" x14ac:dyDescent="0.2">
      <c r="A1495" s="9"/>
    </row>
    <row r="1496" spans="1:1" x14ac:dyDescent="0.2">
      <c r="A1496" s="9"/>
    </row>
    <row r="1497" spans="1:1" x14ac:dyDescent="0.2">
      <c r="A1497" s="9"/>
    </row>
    <row r="1498" spans="1:1" x14ac:dyDescent="0.2">
      <c r="A1498" s="9"/>
    </row>
    <row r="1499" spans="1:1" x14ac:dyDescent="0.2">
      <c r="A1499" s="9"/>
    </row>
    <row r="1500" spans="1:1" x14ac:dyDescent="0.2">
      <c r="A1500" s="9"/>
    </row>
    <row r="1501" spans="1:1" x14ac:dyDescent="0.2">
      <c r="A1501" s="9"/>
    </row>
    <row r="1502" spans="1:1" x14ac:dyDescent="0.2">
      <c r="A1502" s="9"/>
    </row>
    <row r="1503" spans="1:1" x14ac:dyDescent="0.2">
      <c r="A1503" s="9"/>
    </row>
    <row r="1504" spans="1:1" x14ac:dyDescent="0.2">
      <c r="A1504" s="9"/>
    </row>
    <row r="1505" spans="1:1" x14ac:dyDescent="0.2">
      <c r="A1505" s="9"/>
    </row>
    <row r="1506" spans="1:1" x14ac:dyDescent="0.2">
      <c r="A1506" s="9"/>
    </row>
    <row r="1507" spans="1:1" x14ac:dyDescent="0.2">
      <c r="A1507" s="9"/>
    </row>
    <row r="1508" spans="1:1" x14ac:dyDescent="0.2">
      <c r="A1508" s="9"/>
    </row>
    <row r="1509" spans="1:1" x14ac:dyDescent="0.2">
      <c r="A1509" s="9"/>
    </row>
    <row r="1510" spans="1:1" x14ac:dyDescent="0.2">
      <c r="A1510" s="9"/>
    </row>
    <row r="1511" spans="1:1" x14ac:dyDescent="0.2">
      <c r="A1511" s="9"/>
    </row>
    <row r="1512" spans="1:1" x14ac:dyDescent="0.2">
      <c r="A1512" s="9"/>
    </row>
    <row r="1513" spans="1:1" x14ac:dyDescent="0.2">
      <c r="A1513" s="9"/>
    </row>
    <row r="1514" spans="1:1" x14ac:dyDescent="0.2">
      <c r="A1514" s="9"/>
    </row>
    <row r="1515" spans="1:1" x14ac:dyDescent="0.2">
      <c r="A1515" s="9"/>
    </row>
    <row r="1516" spans="1:1" x14ac:dyDescent="0.2">
      <c r="A1516" s="9"/>
    </row>
    <row r="1517" spans="1:1" x14ac:dyDescent="0.2">
      <c r="A1517" s="9"/>
    </row>
    <row r="1518" spans="1:1" x14ac:dyDescent="0.2">
      <c r="A1518" s="9"/>
    </row>
    <row r="1519" spans="1:1" x14ac:dyDescent="0.2">
      <c r="A1519" s="9"/>
    </row>
    <row r="1520" spans="1:1" x14ac:dyDescent="0.2">
      <c r="A1520" s="9"/>
    </row>
    <row r="1521" spans="1:1" x14ac:dyDescent="0.2">
      <c r="A1521" s="9"/>
    </row>
    <row r="1522" spans="1:1" x14ac:dyDescent="0.2">
      <c r="A1522" s="9"/>
    </row>
    <row r="1523" spans="1:1" x14ac:dyDescent="0.2">
      <c r="A1523" s="9"/>
    </row>
    <row r="1524" spans="1:1" x14ac:dyDescent="0.2">
      <c r="A1524" s="9"/>
    </row>
    <row r="1525" spans="1:1" x14ac:dyDescent="0.2">
      <c r="A1525" s="9"/>
    </row>
    <row r="1526" spans="1:1" x14ac:dyDescent="0.2">
      <c r="A1526" s="9"/>
    </row>
    <row r="1527" spans="1:1" x14ac:dyDescent="0.2">
      <c r="A1527" s="9"/>
    </row>
    <row r="1528" spans="1:1" x14ac:dyDescent="0.2">
      <c r="A1528" s="9"/>
    </row>
    <row r="1529" spans="1:1" x14ac:dyDescent="0.2">
      <c r="A1529" s="9"/>
    </row>
    <row r="1530" spans="1:1" x14ac:dyDescent="0.2">
      <c r="A1530" s="9"/>
    </row>
    <row r="1531" spans="1:1" x14ac:dyDescent="0.2">
      <c r="A1531" s="9"/>
    </row>
    <row r="1532" spans="1:1" x14ac:dyDescent="0.2">
      <c r="A1532" s="9"/>
    </row>
    <row r="1533" spans="1:1" x14ac:dyDescent="0.2">
      <c r="A1533" s="9"/>
    </row>
    <row r="1534" spans="1:1" x14ac:dyDescent="0.2">
      <c r="A1534" s="9"/>
    </row>
    <row r="1535" spans="1:1" x14ac:dyDescent="0.2">
      <c r="A1535" s="9"/>
    </row>
    <row r="1536" spans="1:1" x14ac:dyDescent="0.2">
      <c r="A1536" s="9"/>
    </row>
    <row r="1537" spans="1:1" x14ac:dyDescent="0.2">
      <c r="A1537" s="9"/>
    </row>
    <row r="1538" spans="1:1" x14ac:dyDescent="0.2">
      <c r="A1538" s="9"/>
    </row>
    <row r="1539" spans="1:1" x14ac:dyDescent="0.2">
      <c r="A1539" s="9"/>
    </row>
    <row r="1540" spans="1:1" x14ac:dyDescent="0.2">
      <c r="A1540" s="9"/>
    </row>
    <row r="1541" spans="1:1" x14ac:dyDescent="0.2">
      <c r="A1541" s="9"/>
    </row>
    <row r="1542" spans="1:1" x14ac:dyDescent="0.2">
      <c r="A1542" s="9"/>
    </row>
    <row r="1543" spans="1:1" x14ac:dyDescent="0.2">
      <c r="A1543" s="9"/>
    </row>
    <row r="1544" spans="1:1" x14ac:dyDescent="0.2">
      <c r="A1544" s="9"/>
    </row>
    <row r="1545" spans="1:1" x14ac:dyDescent="0.2">
      <c r="A1545" s="9"/>
    </row>
    <row r="1546" spans="1:1" x14ac:dyDescent="0.2">
      <c r="A1546" s="9"/>
    </row>
    <row r="1547" spans="1:1" x14ac:dyDescent="0.2">
      <c r="A1547" s="9"/>
    </row>
    <row r="1548" spans="1:1" x14ac:dyDescent="0.2">
      <c r="A1548" s="9"/>
    </row>
    <row r="1549" spans="1:1" x14ac:dyDescent="0.2">
      <c r="A1549" s="9"/>
    </row>
    <row r="1550" spans="1:1" x14ac:dyDescent="0.2">
      <c r="A1550" s="9"/>
    </row>
    <row r="1551" spans="1:1" x14ac:dyDescent="0.2">
      <c r="A1551" s="9"/>
    </row>
    <row r="1552" spans="1:1" x14ac:dyDescent="0.2">
      <c r="A1552" s="9"/>
    </row>
    <row r="1553" spans="1:1" x14ac:dyDescent="0.2">
      <c r="A1553" s="9"/>
    </row>
    <row r="1554" spans="1:1" x14ac:dyDescent="0.2">
      <c r="A1554" s="9"/>
    </row>
    <row r="1555" spans="1:1" x14ac:dyDescent="0.2">
      <c r="A1555" s="9"/>
    </row>
    <row r="1556" spans="1:1" x14ac:dyDescent="0.2">
      <c r="A1556" s="9"/>
    </row>
    <row r="1557" spans="1:1" x14ac:dyDescent="0.2">
      <c r="A1557" s="9"/>
    </row>
    <row r="1558" spans="1:1" x14ac:dyDescent="0.2">
      <c r="A1558" s="9"/>
    </row>
    <row r="1559" spans="1:1" x14ac:dyDescent="0.2">
      <c r="A1559" s="9"/>
    </row>
    <row r="1560" spans="1:1" x14ac:dyDescent="0.2">
      <c r="A1560" s="9"/>
    </row>
    <row r="1561" spans="1:1" x14ac:dyDescent="0.2">
      <c r="A1561" s="9"/>
    </row>
    <row r="1562" spans="1:1" x14ac:dyDescent="0.2">
      <c r="A1562" s="9"/>
    </row>
    <row r="1563" spans="1:1" x14ac:dyDescent="0.2">
      <c r="A1563" s="9"/>
    </row>
    <row r="1564" spans="1:1" x14ac:dyDescent="0.2">
      <c r="A1564" s="9"/>
    </row>
    <row r="1565" spans="1:1" x14ac:dyDescent="0.2">
      <c r="A1565" s="9"/>
    </row>
    <row r="1566" spans="1:1" x14ac:dyDescent="0.2">
      <c r="A1566" s="9"/>
    </row>
    <row r="1567" spans="1:1" x14ac:dyDescent="0.2">
      <c r="A1567" s="9"/>
    </row>
    <row r="1568" spans="1:1" x14ac:dyDescent="0.2">
      <c r="A1568" s="9"/>
    </row>
    <row r="1569" spans="1:1" x14ac:dyDescent="0.2">
      <c r="A1569" s="9"/>
    </row>
    <row r="1570" spans="1:1" x14ac:dyDescent="0.2">
      <c r="A1570" s="9"/>
    </row>
    <row r="1571" spans="1:1" x14ac:dyDescent="0.2">
      <c r="A1571" s="9"/>
    </row>
    <row r="1572" spans="1:1" x14ac:dyDescent="0.2">
      <c r="A1572" s="9"/>
    </row>
    <row r="1573" spans="1:1" x14ac:dyDescent="0.2">
      <c r="A1573" s="9"/>
    </row>
    <row r="1574" spans="1:1" x14ac:dyDescent="0.2">
      <c r="A1574" s="9"/>
    </row>
    <row r="1575" spans="1:1" x14ac:dyDescent="0.2">
      <c r="A1575" s="9"/>
    </row>
    <row r="1576" spans="1:1" x14ac:dyDescent="0.2">
      <c r="A1576" s="9"/>
    </row>
    <row r="1577" spans="1:1" x14ac:dyDescent="0.2">
      <c r="A1577" s="9"/>
    </row>
    <row r="1578" spans="1:1" x14ac:dyDescent="0.2">
      <c r="A1578" s="9"/>
    </row>
    <row r="1579" spans="1:1" x14ac:dyDescent="0.2">
      <c r="A1579" s="9"/>
    </row>
    <row r="1580" spans="1:1" x14ac:dyDescent="0.2">
      <c r="A1580" s="9"/>
    </row>
    <row r="1581" spans="1:1" x14ac:dyDescent="0.2">
      <c r="A1581" s="9"/>
    </row>
    <row r="1582" spans="1:1" x14ac:dyDescent="0.2">
      <c r="A1582" s="9"/>
    </row>
    <row r="1583" spans="1:1" x14ac:dyDescent="0.2">
      <c r="A1583" s="9"/>
    </row>
    <row r="1584" spans="1:1" x14ac:dyDescent="0.2">
      <c r="A1584" s="9"/>
    </row>
    <row r="1585" spans="1:1" x14ac:dyDescent="0.2">
      <c r="A1585" s="9"/>
    </row>
    <row r="1586" spans="1:1" x14ac:dyDescent="0.2">
      <c r="A1586" s="9"/>
    </row>
    <row r="1587" spans="1:1" x14ac:dyDescent="0.2">
      <c r="A1587" s="9"/>
    </row>
    <row r="1588" spans="1:1" x14ac:dyDescent="0.2">
      <c r="A1588" s="9"/>
    </row>
    <row r="1589" spans="1:1" x14ac:dyDescent="0.2">
      <c r="A1589" s="9"/>
    </row>
    <row r="1590" spans="1:1" x14ac:dyDescent="0.2">
      <c r="A1590" s="9"/>
    </row>
    <row r="1591" spans="1:1" x14ac:dyDescent="0.2">
      <c r="A1591" s="9"/>
    </row>
    <row r="1592" spans="1:1" x14ac:dyDescent="0.2">
      <c r="A1592" s="9"/>
    </row>
    <row r="1593" spans="1:1" x14ac:dyDescent="0.2">
      <c r="A1593" s="9"/>
    </row>
    <row r="1594" spans="1:1" x14ac:dyDescent="0.2">
      <c r="A1594" s="9"/>
    </row>
    <row r="1595" spans="1:1" x14ac:dyDescent="0.2">
      <c r="A1595" s="9"/>
    </row>
    <row r="1596" spans="1:1" x14ac:dyDescent="0.2">
      <c r="A1596" s="9"/>
    </row>
    <row r="1597" spans="1:1" x14ac:dyDescent="0.2">
      <c r="A1597" s="9"/>
    </row>
    <row r="1598" spans="1:1" x14ac:dyDescent="0.2">
      <c r="A1598" s="9"/>
    </row>
    <row r="1599" spans="1:1" x14ac:dyDescent="0.2">
      <c r="A1599" s="9"/>
    </row>
    <row r="1600" spans="1:1" x14ac:dyDescent="0.2">
      <c r="A1600" s="9"/>
    </row>
    <row r="1601" spans="1:1" x14ac:dyDescent="0.2">
      <c r="A1601" s="9"/>
    </row>
    <row r="1602" spans="1:1" x14ac:dyDescent="0.2">
      <c r="A1602" s="9"/>
    </row>
    <row r="1603" spans="1:1" x14ac:dyDescent="0.2">
      <c r="A1603" s="9"/>
    </row>
    <row r="1604" spans="1:1" x14ac:dyDescent="0.2">
      <c r="A1604" s="9"/>
    </row>
    <row r="1605" spans="1:1" x14ac:dyDescent="0.2">
      <c r="A1605" s="9"/>
    </row>
    <row r="1606" spans="1:1" x14ac:dyDescent="0.2">
      <c r="A1606" s="9"/>
    </row>
    <row r="1607" spans="1:1" x14ac:dyDescent="0.2">
      <c r="A1607" s="9"/>
    </row>
    <row r="1608" spans="1:1" x14ac:dyDescent="0.2">
      <c r="A1608" s="9"/>
    </row>
    <row r="1609" spans="1:1" x14ac:dyDescent="0.2">
      <c r="A1609" s="9"/>
    </row>
    <row r="1610" spans="1:1" x14ac:dyDescent="0.2">
      <c r="A1610" s="9"/>
    </row>
    <row r="1611" spans="1:1" x14ac:dyDescent="0.2">
      <c r="A1611" s="9"/>
    </row>
    <row r="1612" spans="1:1" x14ac:dyDescent="0.2">
      <c r="A1612" s="9"/>
    </row>
    <row r="1613" spans="1:1" x14ac:dyDescent="0.2">
      <c r="A1613" s="9"/>
    </row>
    <row r="1614" spans="1:1" x14ac:dyDescent="0.2">
      <c r="A1614" s="9"/>
    </row>
    <row r="1615" spans="1:1" x14ac:dyDescent="0.2">
      <c r="A1615" s="9"/>
    </row>
    <row r="1616" spans="1:1" x14ac:dyDescent="0.2">
      <c r="A1616" s="9"/>
    </row>
    <row r="1617" spans="1:1" x14ac:dyDescent="0.2">
      <c r="A1617" s="9"/>
    </row>
    <row r="1618" spans="1:1" x14ac:dyDescent="0.2">
      <c r="A1618" s="9"/>
    </row>
    <row r="1619" spans="1:1" x14ac:dyDescent="0.2">
      <c r="A1619" s="9"/>
    </row>
    <row r="1620" spans="1:1" x14ac:dyDescent="0.2">
      <c r="A1620" s="9"/>
    </row>
    <row r="1621" spans="1:1" x14ac:dyDescent="0.2">
      <c r="A1621" s="9"/>
    </row>
    <row r="1622" spans="1:1" x14ac:dyDescent="0.2">
      <c r="A1622" s="9"/>
    </row>
    <row r="1623" spans="1:1" x14ac:dyDescent="0.2">
      <c r="A1623" s="9"/>
    </row>
    <row r="1624" spans="1:1" x14ac:dyDescent="0.2">
      <c r="A1624" s="9"/>
    </row>
    <row r="1625" spans="1:1" x14ac:dyDescent="0.2">
      <c r="A1625" s="9"/>
    </row>
    <row r="1626" spans="1:1" x14ac:dyDescent="0.2">
      <c r="A1626" s="9"/>
    </row>
    <row r="1627" spans="1:1" x14ac:dyDescent="0.2">
      <c r="A1627" s="9"/>
    </row>
    <row r="1628" spans="1:1" x14ac:dyDescent="0.2">
      <c r="A1628" s="9"/>
    </row>
    <row r="1629" spans="1:1" x14ac:dyDescent="0.2">
      <c r="A1629" s="9"/>
    </row>
    <row r="1630" spans="1:1" x14ac:dyDescent="0.2">
      <c r="A1630" s="9"/>
    </row>
    <row r="1631" spans="1:1" x14ac:dyDescent="0.2">
      <c r="A1631" s="9"/>
    </row>
    <row r="1632" spans="1:1" x14ac:dyDescent="0.2">
      <c r="A1632" s="9"/>
    </row>
    <row r="1633" spans="1:1" x14ac:dyDescent="0.2">
      <c r="A1633" s="9"/>
    </row>
    <row r="1634" spans="1:1" x14ac:dyDescent="0.2">
      <c r="A1634" s="9"/>
    </row>
    <row r="1635" spans="1:1" x14ac:dyDescent="0.2">
      <c r="A1635" s="9"/>
    </row>
    <row r="1636" spans="1:1" x14ac:dyDescent="0.2">
      <c r="A1636" s="9"/>
    </row>
    <row r="1637" spans="1:1" x14ac:dyDescent="0.2">
      <c r="A1637" s="9"/>
    </row>
    <row r="1638" spans="1:1" x14ac:dyDescent="0.2">
      <c r="A1638" s="9"/>
    </row>
    <row r="1639" spans="1:1" x14ac:dyDescent="0.2">
      <c r="A1639" s="9"/>
    </row>
    <row r="1640" spans="1:1" x14ac:dyDescent="0.2">
      <c r="A1640" s="9"/>
    </row>
    <row r="1641" spans="1:1" x14ac:dyDescent="0.2">
      <c r="A1641" s="9"/>
    </row>
    <row r="1642" spans="1:1" x14ac:dyDescent="0.2">
      <c r="A1642" s="9"/>
    </row>
    <row r="1643" spans="1:1" x14ac:dyDescent="0.2">
      <c r="A1643" s="9"/>
    </row>
    <row r="1644" spans="1:1" x14ac:dyDescent="0.2">
      <c r="A1644" s="9"/>
    </row>
    <row r="1645" spans="1:1" x14ac:dyDescent="0.2">
      <c r="A1645" s="9"/>
    </row>
    <row r="1646" spans="1:1" x14ac:dyDescent="0.2">
      <c r="A1646" s="9"/>
    </row>
    <row r="1647" spans="1:1" x14ac:dyDescent="0.2">
      <c r="A1647" s="9"/>
    </row>
    <row r="1648" spans="1:1" x14ac:dyDescent="0.2">
      <c r="A1648" s="9"/>
    </row>
    <row r="1649" spans="1:1" x14ac:dyDescent="0.2">
      <c r="A1649" s="9"/>
    </row>
    <row r="1650" spans="1:1" x14ac:dyDescent="0.2">
      <c r="A1650" s="9"/>
    </row>
    <row r="1651" spans="1:1" x14ac:dyDescent="0.2">
      <c r="A1651" s="9"/>
    </row>
    <row r="1652" spans="1:1" x14ac:dyDescent="0.2">
      <c r="A1652" s="9"/>
    </row>
    <row r="1653" spans="1:1" x14ac:dyDescent="0.2">
      <c r="A1653" s="9"/>
    </row>
    <row r="1654" spans="1:1" x14ac:dyDescent="0.2">
      <c r="A1654" s="9"/>
    </row>
    <row r="1655" spans="1:1" x14ac:dyDescent="0.2">
      <c r="A1655" s="9"/>
    </row>
    <row r="1656" spans="1:1" x14ac:dyDescent="0.2">
      <c r="A1656" s="9"/>
    </row>
    <row r="1657" spans="1:1" x14ac:dyDescent="0.2">
      <c r="A1657" s="9"/>
    </row>
    <row r="1658" spans="1:1" x14ac:dyDescent="0.2">
      <c r="A1658" s="9"/>
    </row>
    <row r="1659" spans="1:1" x14ac:dyDescent="0.2">
      <c r="A1659" s="9"/>
    </row>
    <row r="1660" spans="1:1" x14ac:dyDescent="0.2">
      <c r="A1660" s="9"/>
    </row>
    <row r="1661" spans="1:1" x14ac:dyDescent="0.2">
      <c r="A1661" s="9"/>
    </row>
    <row r="1662" spans="1:1" x14ac:dyDescent="0.2">
      <c r="A1662" s="9"/>
    </row>
    <row r="1663" spans="1:1" x14ac:dyDescent="0.2">
      <c r="A1663" s="9"/>
    </row>
    <row r="1664" spans="1:1" x14ac:dyDescent="0.2">
      <c r="A1664" s="9"/>
    </row>
    <row r="1665" spans="1:1" x14ac:dyDescent="0.2">
      <c r="A1665" s="9"/>
    </row>
    <row r="1666" spans="1:1" x14ac:dyDescent="0.2">
      <c r="A1666" s="9"/>
    </row>
    <row r="1667" spans="1:1" x14ac:dyDescent="0.2">
      <c r="A1667" s="9"/>
    </row>
    <row r="1668" spans="1:1" x14ac:dyDescent="0.2">
      <c r="A1668" s="9"/>
    </row>
    <row r="1669" spans="1:1" x14ac:dyDescent="0.2">
      <c r="A1669" s="9"/>
    </row>
    <row r="1670" spans="1:1" x14ac:dyDescent="0.2">
      <c r="A1670" s="9"/>
    </row>
    <row r="1671" spans="1:1" x14ac:dyDescent="0.2">
      <c r="A1671" s="9"/>
    </row>
    <row r="1672" spans="1:1" x14ac:dyDescent="0.2">
      <c r="A1672" s="9"/>
    </row>
    <row r="1673" spans="1:1" x14ac:dyDescent="0.2">
      <c r="A1673" s="9"/>
    </row>
    <row r="1674" spans="1:1" x14ac:dyDescent="0.2">
      <c r="A1674" s="9"/>
    </row>
    <row r="1675" spans="1:1" x14ac:dyDescent="0.2">
      <c r="A1675" s="9"/>
    </row>
    <row r="1676" spans="1:1" x14ac:dyDescent="0.2">
      <c r="A1676" s="9"/>
    </row>
    <row r="1677" spans="1:1" x14ac:dyDescent="0.2">
      <c r="A1677" s="9"/>
    </row>
    <row r="1678" spans="1:1" x14ac:dyDescent="0.2">
      <c r="A1678" s="9"/>
    </row>
    <row r="1679" spans="1:1" x14ac:dyDescent="0.2">
      <c r="A1679" s="9"/>
    </row>
    <row r="1680" spans="1:1" x14ac:dyDescent="0.2">
      <c r="A1680" s="9"/>
    </row>
    <row r="1681" spans="1:1" x14ac:dyDescent="0.2">
      <c r="A1681" s="9"/>
    </row>
    <row r="1682" spans="1:1" x14ac:dyDescent="0.2">
      <c r="A1682" s="9"/>
    </row>
    <row r="1683" spans="1:1" x14ac:dyDescent="0.2">
      <c r="A1683" s="9"/>
    </row>
    <row r="1684" spans="1:1" x14ac:dyDescent="0.2">
      <c r="A1684" s="9"/>
    </row>
    <row r="1685" spans="1:1" x14ac:dyDescent="0.2">
      <c r="A1685" s="9"/>
    </row>
    <row r="1686" spans="1:1" x14ac:dyDescent="0.2">
      <c r="A1686" s="9"/>
    </row>
    <row r="1687" spans="1:1" x14ac:dyDescent="0.2">
      <c r="A1687" s="9"/>
    </row>
    <row r="1688" spans="1:1" x14ac:dyDescent="0.2">
      <c r="A1688" s="9"/>
    </row>
    <row r="1689" spans="1:1" x14ac:dyDescent="0.2">
      <c r="A1689" s="9"/>
    </row>
    <row r="1690" spans="1:1" x14ac:dyDescent="0.2">
      <c r="A1690" s="9"/>
    </row>
    <row r="1691" spans="1:1" x14ac:dyDescent="0.2">
      <c r="A1691" s="9"/>
    </row>
    <row r="1692" spans="1:1" x14ac:dyDescent="0.2">
      <c r="A1692" s="9"/>
    </row>
    <row r="1693" spans="1:1" x14ac:dyDescent="0.2">
      <c r="A1693" s="9"/>
    </row>
    <row r="1694" spans="1:1" x14ac:dyDescent="0.2">
      <c r="A1694" s="9"/>
    </row>
    <row r="1695" spans="1:1" x14ac:dyDescent="0.2">
      <c r="A1695" s="9"/>
    </row>
    <row r="1696" spans="1:1" x14ac:dyDescent="0.2">
      <c r="A1696" s="9"/>
    </row>
    <row r="1697" spans="1:1" x14ac:dyDescent="0.2">
      <c r="A1697" s="9"/>
    </row>
    <row r="1698" spans="1:1" x14ac:dyDescent="0.2">
      <c r="A1698" s="9"/>
    </row>
    <row r="1699" spans="1:1" x14ac:dyDescent="0.2">
      <c r="A1699" s="9"/>
    </row>
    <row r="1700" spans="1:1" x14ac:dyDescent="0.2">
      <c r="A1700" s="9"/>
    </row>
    <row r="1701" spans="1:1" x14ac:dyDescent="0.2">
      <c r="A1701" s="9"/>
    </row>
    <row r="1702" spans="1:1" x14ac:dyDescent="0.2">
      <c r="A1702" s="9"/>
    </row>
    <row r="1703" spans="1:1" x14ac:dyDescent="0.2">
      <c r="A1703" s="9"/>
    </row>
    <row r="1704" spans="1:1" x14ac:dyDescent="0.2">
      <c r="A1704" s="9"/>
    </row>
    <row r="1705" spans="1:1" x14ac:dyDescent="0.2">
      <c r="A1705" s="9"/>
    </row>
    <row r="1706" spans="1:1" x14ac:dyDescent="0.2">
      <c r="A1706" s="9"/>
    </row>
    <row r="1707" spans="1:1" x14ac:dyDescent="0.2">
      <c r="A1707" s="9"/>
    </row>
    <row r="1708" spans="1:1" x14ac:dyDescent="0.2">
      <c r="A1708" s="9"/>
    </row>
    <row r="1709" spans="1:1" x14ac:dyDescent="0.2">
      <c r="A1709" s="9"/>
    </row>
    <row r="1710" spans="1:1" x14ac:dyDescent="0.2">
      <c r="A1710" s="9"/>
    </row>
    <row r="1711" spans="1:1" x14ac:dyDescent="0.2">
      <c r="A1711" s="9"/>
    </row>
    <row r="1712" spans="1:1" x14ac:dyDescent="0.2">
      <c r="A1712" s="9"/>
    </row>
    <row r="1713" spans="1:1" x14ac:dyDescent="0.2">
      <c r="A1713" s="9"/>
    </row>
    <row r="1714" spans="1:1" x14ac:dyDescent="0.2">
      <c r="A1714" s="9"/>
    </row>
    <row r="1715" spans="1:1" x14ac:dyDescent="0.2">
      <c r="A1715" s="9"/>
    </row>
    <row r="1716" spans="1:1" x14ac:dyDescent="0.2">
      <c r="A1716" s="9"/>
    </row>
    <row r="1717" spans="1:1" x14ac:dyDescent="0.2">
      <c r="A1717" s="9"/>
    </row>
    <row r="1718" spans="1:1" x14ac:dyDescent="0.2">
      <c r="A1718" s="9"/>
    </row>
    <row r="1719" spans="1:1" x14ac:dyDescent="0.2">
      <c r="A1719" s="9"/>
    </row>
    <row r="1720" spans="1:1" x14ac:dyDescent="0.2">
      <c r="A1720" s="9"/>
    </row>
    <row r="1721" spans="1:1" x14ac:dyDescent="0.2">
      <c r="A1721" s="9"/>
    </row>
    <row r="1722" spans="1:1" x14ac:dyDescent="0.2">
      <c r="A1722" s="9"/>
    </row>
    <row r="1723" spans="1:1" x14ac:dyDescent="0.2">
      <c r="A1723" s="9"/>
    </row>
    <row r="1724" spans="1:1" x14ac:dyDescent="0.2">
      <c r="A1724" s="9"/>
    </row>
    <row r="1725" spans="1:1" x14ac:dyDescent="0.2">
      <c r="A1725" s="9"/>
    </row>
    <row r="1726" spans="1:1" x14ac:dyDescent="0.2">
      <c r="A1726" s="9"/>
    </row>
    <row r="1727" spans="1:1" x14ac:dyDescent="0.2">
      <c r="A1727" s="9"/>
    </row>
    <row r="1728" spans="1:1" x14ac:dyDescent="0.2">
      <c r="A1728" s="9"/>
    </row>
    <row r="1729" spans="1:1" x14ac:dyDescent="0.2">
      <c r="A1729" s="9"/>
    </row>
    <row r="1730" spans="1:1" x14ac:dyDescent="0.2">
      <c r="A1730" s="9"/>
    </row>
    <row r="1731" spans="1:1" x14ac:dyDescent="0.2">
      <c r="A1731" s="9"/>
    </row>
    <row r="1732" spans="1:1" x14ac:dyDescent="0.2">
      <c r="A1732" s="9"/>
    </row>
    <row r="1733" spans="1:1" x14ac:dyDescent="0.2">
      <c r="A1733" s="9"/>
    </row>
    <row r="1734" spans="1:1" x14ac:dyDescent="0.2">
      <c r="A1734" s="9"/>
    </row>
    <row r="1735" spans="1:1" x14ac:dyDescent="0.2">
      <c r="A1735" s="9"/>
    </row>
    <row r="1736" spans="1:1" x14ac:dyDescent="0.2">
      <c r="A1736" s="9"/>
    </row>
    <row r="1737" spans="1:1" x14ac:dyDescent="0.2">
      <c r="A1737" s="9"/>
    </row>
    <row r="1738" spans="1:1" x14ac:dyDescent="0.2">
      <c r="A1738" s="9"/>
    </row>
    <row r="1739" spans="1:1" x14ac:dyDescent="0.2">
      <c r="A1739" s="9"/>
    </row>
    <row r="1740" spans="1:1" x14ac:dyDescent="0.2">
      <c r="A1740" s="9"/>
    </row>
    <row r="1741" spans="1:1" x14ac:dyDescent="0.2">
      <c r="A1741" s="9"/>
    </row>
    <row r="1742" spans="1:1" x14ac:dyDescent="0.2">
      <c r="A1742" s="9"/>
    </row>
    <row r="1743" spans="1:1" x14ac:dyDescent="0.2">
      <c r="A1743" s="9"/>
    </row>
    <row r="1744" spans="1:1" x14ac:dyDescent="0.2">
      <c r="A1744" s="9"/>
    </row>
    <row r="1745" spans="1:1" x14ac:dyDescent="0.2">
      <c r="A1745" s="9"/>
    </row>
    <row r="1746" spans="1:1" x14ac:dyDescent="0.2">
      <c r="A1746" s="9"/>
    </row>
    <row r="1747" spans="1:1" x14ac:dyDescent="0.2">
      <c r="A1747" s="9"/>
    </row>
    <row r="1748" spans="1:1" x14ac:dyDescent="0.2">
      <c r="A1748" s="9"/>
    </row>
    <row r="1749" spans="1:1" x14ac:dyDescent="0.2">
      <c r="A1749" s="9"/>
    </row>
    <row r="1750" spans="1:1" x14ac:dyDescent="0.2">
      <c r="A1750" s="9"/>
    </row>
    <row r="1751" spans="1:1" x14ac:dyDescent="0.2">
      <c r="A1751" s="9"/>
    </row>
    <row r="1752" spans="1:1" x14ac:dyDescent="0.2">
      <c r="A1752" s="9"/>
    </row>
    <row r="1753" spans="1:1" x14ac:dyDescent="0.2">
      <c r="A1753" s="9"/>
    </row>
    <row r="1754" spans="1:1" x14ac:dyDescent="0.2">
      <c r="A1754" s="9"/>
    </row>
    <row r="1755" spans="1:1" x14ac:dyDescent="0.2">
      <c r="A1755" s="9"/>
    </row>
    <row r="1756" spans="1:1" x14ac:dyDescent="0.2">
      <c r="A1756" s="9"/>
    </row>
    <row r="1757" spans="1:1" x14ac:dyDescent="0.2">
      <c r="A1757" s="9"/>
    </row>
    <row r="1758" spans="1:1" x14ac:dyDescent="0.2">
      <c r="A1758" s="9"/>
    </row>
    <row r="1759" spans="1:1" x14ac:dyDescent="0.2">
      <c r="A1759" s="9"/>
    </row>
    <row r="1760" spans="1:1" x14ac:dyDescent="0.2">
      <c r="A1760" s="9"/>
    </row>
    <row r="1761" spans="1:1" x14ac:dyDescent="0.2">
      <c r="A1761" s="9"/>
    </row>
    <row r="1762" spans="1:1" x14ac:dyDescent="0.2">
      <c r="A1762" s="9"/>
    </row>
    <row r="1763" spans="1:1" x14ac:dyDescent="0.2">
      <c r="A1763" s="9"/>
    </row>
    <row r="1764" spans="1:1" x14ac:dyDescent="0.2">
      <c r="A1764" s="9"/>
    </row>
    <row r="1765" spans="1:1" x14ac:dyDescent="0.2">
      <c r="A1765" s="9"/>
    </row>
    <row r="1766" spans="1:1" x14ac:dyDescent="0.2">
      <c r="A1766" s="9"/>
    </row>
    <row r="1767" spans="1:1" x14ac:dyDescent="0.2">
      <c r="A1767" s="9"/>
    </row>
    <row r="1768" spans="1:1" x14ac:dyDescent="0.2">
      <c r="A1768" s="9"/>
    </row>
    <row r="1769" spans="1:1" x14ac:dyDescent="0.2">
      <c r="A1769" s="9"/>
    </row>
    <row r="1770" spans="1:1" x14ac:dyDescent="0.2">
      <c r="A1770" s="9"/>
    </row>
    <row r="1771" spans="1:1" x14ac:dyDescent="0.2">
      <c r="A1771" s="9"/>
    </row>
    <row r="1772" spans="1:1" x14ac:dyDescent="0.2">
      <c r="A1772" s="9"/>
    </row>
    <row r="1773" spans="1:1" x14ac:dyDescent="0.2">
      <c r="A1773" s="9"/>
    </row>
    <row r="1774" spans="1:1" x14ac:dyDescent="0.2">
      <c r="A1774" s="9"/>
    </row>
    <row r="1775" spans="1:1" x14ac:dyDescent="0.2">
      <c r="A1775" s="9"/>
    </row>
    <row r="1776" spans="1:1" x14ac:dyDescent="0.2">
      <c r="A1776" s="9"/>
    </row>
    <row r="1777" spans="1:1" x14ac:dyDescent="0.2">
      <c r="A1777" s="9"/>
    </row>
    <row r="1778" spans="1:1" x14ac:dyDescent="0.2">
      <c r="A1778" s="9"/>
    </row>
    <row r="1779" spans="1:1" x14ac:dyDescent="0.2">
      <c r="A1779" s="9"/>
    </row>
    <row r="1780" spans="1:1" x14ac:dyDescent="0.2">
      <c r="A1780" s="9"/>
    </row>
    <row r="1781" spans="1:1" x14ac:dyDescent="0.2">
      <c r="A1781" s="9"/>
    </row>
    <row r="1782" spans="1:1" x14ac:dyDescent="0.2">
      <c r="A1782" s="9"/>
    </row>
    <row r="1783" spans="1:1" x14ac:dyDescent="0.2">
      <c r="A1783" s="9"/>
    </row>
    <row r="1784" spans="1:1" x14ac:dyDescent="0.2">
      <c r="A1784" s="9"/>
    </row>
    <row r="1785" spans="1:1" x14ac:dyDescent="0.2">
      <c r="A1785" s="9"/>
    </row>
    <row r="1786" spans="1:1" x14ac:dyDescent="0.2">
      <c r="A1786" s="9"/>
    </row>
    <row r="1787" spans="1:1" x14ac:dyDescent="0.2">
      <c r="A1787" s="9"/>
    </row>
    <row r="1788" spans="1:1" x14ac:dyDescent="0.2">
      <c r="A1788" s="9"/>
    </row>
    <row r="1789" spans="1:1" x14ac:dyDescent="0.2">
      <c r="A1789" s="9"/>
    </row>
    <row r="1790" spans="1:1" x14ac:dyDescent="0.2">
      <c r="A1790" s="9"/>
    </row>
    <row r="1791" spans="1:1" x14ac:dyDescent="0.2">
      <c r="A1791" s="9"/>
    </row>
    <row r="1792" spans="1:1" x14ac:dyDescent="0.2">
      <c r="A1792" s="9"/>
    </row>
    <row r="1793" spans="1:1" x14ac:dyDescent="0.2">
      <c r="A1793" s="9"/>
    </row>
    <row r="1794" spans="1:1" x14ac:dyDescent="0.2">
      <c r="A1794" s="9"/>
    </row>
    <row r="1795" spans="1:1" x14ac:dyDescent="0.2">
      <c r="A1795" s="9"/>
    </row>
    <row r="1796" spans="1:1" x14ac:dyDescent="0.2">
      <c r="A1796" s="9"/>
    </row>
    <row r="1797" spans="1:1" x14ac:dyDescent="0.2">
      <c r="A1797" s="9"/>
    </row>
    <row r="1798" spans="1:1" x14ac:dyDescent="0.2">
      <c r="A1798" s="9"/>
    </row>
    <row r="1799" spans="1:1" x14ac:dyDescent="0.2">
      <c r="A1799" s="9"/>
    </row>
    <row r="1800" spans="1:1" x14ac:dyDescent="0.2">
      <c r="A1800" s="9"/>
    </row>
    <row r="1801" spans="1:1" x14ac:dyDescent="0.2">
      <c r="A1801" s="9"/>
    </row>
    <row r="1802" spans="1:1" x14ac:dyDescent="0.2">
      <c r="A1802" s="9"/>
    </row>
    <row r="1803" spans="1:1" x14ac:dyDescent="0.2">
      <c r="A1803" s="9"/>
    </row>
    <row r="1804" spans="1:1" x14ac:dyDescent="0.2">
      <c r="A1804" s="9"/>
    </row>
    <row r="1805" spans="1:1" x14ac:dyDescent="0.2">
      <c r="A1805" s="9"/>
    </row>
    <row r="1806" spans="1:1" x14ac:dyDescent="0.2">
      <c r="A1806" s="9"/>
    </row>
    <row r="1807" spans="1:1" x14ac:dyDescent="0.2">
      <c r="A1807" s="9"/>
    </row>
    <row r="1808" spans="1:1" x14ac:dyDescent="0.2">
      <c r="A1808" s="9"/>
    </row>
    <row r="1809" spans="1:1" x14ac:dyDescent="0.2">
      <c r="A1809" s="9"/>
    </row>
    <row r="1810" spans="1:1" x14ac:dyDescent="0.2">
      <c r="A1810" s="9"/>
    </row>
    <row r="1811" spans="1:1" x14ac:dyDescent="0.2">
      <c r="A1811" s="9"/>
    </row>
    <row r="1812" spans="1:1" x14ac:dyDescent="0.2">
      <c r="A1812" s="9"/>
    </row>
    <row r="1813" spans="1:1" x14ac:dyDescent="0.2">
      <c r="A1813" s="9"/>
    </row>
    <row r="1814" spans="1:1" x14ac:dyDescent="0.2">
      <c r="A1814" s="9"/>
    </row>
    <row r="1815" spans="1:1" x14ac:dyDescent="0.2">
      <c r="A1815" s="9"/>
    </row>
    <row r="1816" spans="1:1" x14ac:dyDescent="0.2">
      <c r="A1816" s="9"/>
    </row>
    <row r="1817" spans="1:1" x14ac:dyDescent="0.2">
      <c r="A1817" s="9"/>
    </row>
    <row r="1818" spans="1:1" x14ac:dyDescent="0.2">
      <c r="A1818" s="9"/>
    </row>
    <row r="1819" spans="1:1" x14ac:dyDescent="0.2">
      <c r="A1819" s="9"/>
    </row>
    <row r="1820" spans="1:1" x14ac:dyDescent="0.2">
      <c r="A1820" s="9"/>
    </row>
    <row r="1821" spans="1:1" x14ac:dyDescent="0.2">
      <c r="A1821" s="9"/>
    </row>
    <row r="1822" spans="1:1" x14ac:dyDescent="0.2">
      <c r="A1822" s="9"/>
    </row>
    <row r="1823" spans="1:1" x14ac:dyDescent="0.2">
      <c r="A1823" s="9"/>
    </row>
    <row r="1824" spans="1:1" x14ac:dyDescent="0.2">
      <c r="A1824" s="9"/>
    </row>
    <row r="1825" spans="1:1" x14ac:dyDescent="0.2">
      <c r="A1825" s="9"/>
    </row>
    <row r="1826" spans="1:1" x14ac:dyDescent="0.2">
      <c r="A1826" s="9"/>
    </row>
    <row r="1827" spans="1:1" x14ac:dyDescent="0.2">
      <c r="A1827" s="9"/>
    </row>
    <row r="1828" spans="1:1" x14ac:dyDescent="0.2">
      <c r="A1828" s="9"/>
    </row>
    <row r="1829" spans="1:1" x14ac:dyDescent="0.2">
      <c r="A1829" s="9"/>
    </row>
    <row r="1830" spans="1:1" x14ac:dyDescent="0.2">
      <c r="A1830" s="9"/>
    </row>
    <row r="1831" spans="1:1" x14ac:dyDescent="0.2">
      <c r="A1831" s="9"/>
    </row>
    <row r="1832" spans="1:1" x14ac:dyDescent="0.2">
      <c r="A1832" s="9"/>
    </row>
    <row r="1833" spans="1:1" x14ac:dyDescent="0.2">
      <c r="A1833" s="9"/>
    </row>
    <row r="1834" spans="1:1" x14ac:dyDescent="0.2">
      <c r="A1834" s="9"/>
    </row>
    <row r="1835" spans="1:1" x14ac:dyDescent="0.2">
      <c r="A1835" s="9"/>
    </row>
    <row r="1836" spans="1:1" x14ac:dyDescent="0.2">
      <c r="A1836" s="9"/>
    </row>
    <row r="1837" spans="1:1" x14ac:dyDescent="0.2">
      <c r="A1837" s="9"/>
    </row>
    <row r="1838" spans="1:1" x14ac:dyDescent="0.2">
      <c r="A1838" s="9"/>
    </row>
    <row r="1839" spans="1:1" x14ac:dyDescent="0.2">
      <c r="A1839" s="9"/>
    </row>
    <row r="1840" spans="1:1" x14ac:dyDescent="0.2">
      <c r="A1840" s="9"/>
    </row>
    <row r="1841" spans="1:1" x14ac:dyDescent="0.2">
      <c r="A1841" s="9"/>
    </row>
    <row r="1842" spans="1:1" x14ac:dyDescent="0.2">
      <c r="A1842" s="9"/>
    </row>
    <row r="1843" spans="1:1" x14ac:dyDescent="0.2">
      <c r="A1843" s="9"/>
    </row>
    <row r="1844" spans="1:1" x14ac:dyDescent="0.2">
      <c r="A1844" s="9"/>
    </row>
    <row r="1845" spans="1:1" x14ac:dyDescent="0.2">
      <c r="A1845" s="9"/>
    </row>
    <row r="1846" spans="1:1" x14ac:dyDescent="0.2">
      <c r="A1846" s="9"/>
    </row>
    <row r="1847" spans="1:1" x14ac:dyDescent="0.2">
      <c r="A1847" s="9"/>
    </row>
    <row r="1848" spans="1:1" x14ac:dyDescent="0.2">
      <c r="A1848" s="9"/>
    </row>
    <row r="1849" spans="1:1" x14ac:dyDescent="0.2">
      <c r="A1849" s="9"/>
    </row>
    <row r="1850" spans="1:1" x14ac:dyDescent="0.2">
      <c r="A1850" s="9"/>
    </row>
    <row r="1851" spans="1:1" x14ac:dyDescent="0.2">
      <c r="A1851" s="9"/>
    </row>
    <row r="1852" spans="1:1" x14ac:dyDescent="0.2">
      <c r="A1852" s="9"/>
    </row>
    <row r="1853" spans="1:1" x14ac:dyDescent="0.2">
      <c r="A1853" s="9"/>
    </row>
    <row r="1854" spans="1:1" x14ac:dyDescent="0.2">
      <c r="A1854" s="9"/>
    </row>
    <row r="1855" spans="1:1" x14ac:dyDescent="0.2">
      <c r="A1855" s="9"/>
    </row>
    <row r="1856" spans="1:1" x14ac:dyDescent="0.2">
      <c r="A1856" s="9"/>
    </row>
    <row r="1857" spans="1:1" x14ac:dyDescent="0.2">
      <c r="A1857" s="9"/>
    </row>
    <row r="1858" spans="1:1" x14ac:dyDescent="0.2">
      <c r="A1858" s="9"/>
    </row>
    <row r="1859" spans="1:1" x14ac:dyDescent="0.2">
      <c r="A1859" s="9"/>
    </row>
    <row r="1860" spans="1:1" x14ac:dyDescent="0.2">
      <c r="A1860" s="9"/>
    </row>
    <row r="1861" spans="1:1" x14ac:dyDescent="0.2">
      <c r="A1861" s="9"/>
    </row>
    <row r="1862" spans="1:1" x14ac:dyDescent="0.2">
      <c r="A1862" s="9"/>
    </row>
    <row r="1863" spans="1:1" x14ac:dyDescent="0.2">
      <c r="A1863" s="9"/>
    </row>
    <row r="1864" spans="1:1" x14ac:dyDescent="0.2">
      <c r="A1864" s="9"/>
    </row>
    <row r="1865" spans="1:1" x14ac:dyDescent="0.2">
      <c r="A1865" s="9"/>
    </row>
    <row r="1866" spans="1:1" x14ac:dyDescent="0.2">
      <c r="A1866" s="9"/>
    </row>
    <row r="1867" spans="1:1" x14ac:dyDescent="0.2">
      <c r="A1867" s="9"/>
    </row>
    <row r="1868" spans="1:1" x14ac:dyDescent="0.2">
      <c r="A1868" s="9"/>
    </row>
    <row r="1869" spans="1:1" x14ac:dyDescent="0.2">
      <c r="A1869" s="9"/>
    </row>
    <row r="1870" spans="1:1" x14ac:dyDescent="0.2">
      <c r="A1870" s="9"/>
    </row>
    <row r="1871" spans="1:1" x14ac:dyDescent="0.2">
      <c r="A1871" s="9"/>
    </row>
    <row r="1872" spans="1:1" x14ac:dyDescent="0.2">
      <c r="A1872" s="9"/>
    </row>
    <row r="1873" spans="1:1" x14ac:dyDescent="0.2">
      <c r="A1873" s="9"/>
    </row>
    <row r="1874" spans="1:1" x14ac:dyDescent="0.2">
      <c r="A1874" s="9"/>
    </row>
    <row r="1875" spans="1:1" x14ac:dyDescent="0.2">
      <c r="A1875" s="9"/>
    </row>
    <row r="1876" spans="1:1" x14ac:dyDescent="0.2">
      <c r="A1876" s="9"/>
    </row>
    <row r="1877" spans="1:1" x14ac:dyDescent="0.2">
      <c r="A1877" s="9"/>
    </row>
    <row r="1878" spans="1:1" x14ac:dyDescent="0.2">
      <c r="A1878" s="9"/>
    </row>
    <row r="1879" spans="1:1" x14ac:dyDescent="0.2">
      <c r="A1879" s="9"/>
    </row>
    <row r="1880" spans="1:1" x14ac:dyDescent="0.2">
      <c r="A1880" s="9"/>
    </row>
    <row r="1881" spans="1:1" x14ac:dyDescent="0.2">
      <c r="A1881" s="9"/>
    </row>
    <row r="1882" spans="1:1" x14ac:dyDescent="0.2">
      <c r="A1882" s="9"/>
    </row>
    <row r="1883" spans="1:1" x14ac:dyDescent="0.2">
      <c r="A1883" s="9"/>
    </row>
    <row r="1884" spans="1:1" x14ac:dyDescent="0.2">
      <c r="A1884" s="9"/>
    </row>
    <row r="1885" spans="1:1" x14ac:dyDescent="0.2">
      <c r="A1885" s="9"/>
    </row>
    <row r="1886" spans="1:1" x14ac:dyDescent="0.2">
      <c r="A1886" s="9"/>
    </row>
    <row r="1887" spans="1:1" x14ac:dyDescent="0.2">
      <c r="A1887" s="9"/>
    </row>
    <row r="1888" spans="1:1" x14ac:dyDescent="0.2">
      <c r="A1888" s="9"/>
    </row>
    <row r="1889" spans="1:1" x14ac:dyDescent="0.2">
      <c r="A1889" s="9"/>
    </row>
    <row r="1890" spans="1:1" x14ac:dyDescent="0.2">
      <c r="A1890" s="9"/>
    </row>
    <row r="1891" spans="1:1" x14ac:dyDescent="0.2">
      <c r="A1891" s="9"/>
    </row>
    <row r="1892" spans="1:1" x14ac:dyDescent="0.2">
      <c r="A1892" s="9"/>
    </row>
    <row r="1893" spans="1:1" x14ac:dyDescent="0.2">
      <c r="A1893" s="9"/>
    </row>
    <row r="1894" spans="1:1" x14ac:dyDescent="0.2">
      <c r="A1894" s="9"/>
    </row>
    <row r="1895" spans="1:1" x14ac:dyDescent="0.2">
      <c r="A1895" s="9"/>
    </row>
    <row r="1896" spans="1:1" x14ac:dyDescent="0.2">
      <c r="A1896" s="9"/>
    </row>
    <row r="1897" spans="1:1" x14ac:dyDescent="0.2">
      <c r="A1897" s="9"/>
    </row>
    <row r="1898" spans="1:1" x14ac:dyDescent="0.2">
      <c r="A1898" s="9"/>
    </row>
    <row r="1899" spans="1:1" x14ac:dyDescent="0.2">
      <c r="A1899" s="9"/>
    </row>
    <row r="1900" spans="1:1" x14ac:dyDescent="0.2">
      <c r="A1900" s="9"/>
    </row>
    <row r="1901" spans="1:1" x14ac:dyDescent="0.2">
      <c r="A1901" s="9"/>
    </row>
    <row r="1902" spans="1:1" x14ac:dyDescent="0.2">
      <c r="A1902" s="9"/>
    </row>
    <row r="1903" spans="1:1" x14ac:dyDescent="0.2">
      <c r="A1903" s="9"/>
    </row>
    <row r="1904" spans="1:1" x14ac:dyDescent="0.2">
      <c r="A1904" s="9"/>
    </row>
    <row r="1905" spans="1:1" x14ac:dyDescent="0.2">
      <c r="A1905" s="9"/>
    </row>
    <row r="1906" spans="1:1" x14ac:dyDescent="0.2">
      <c r="A1906" s="9"/>
    </row>
    <row r="1907" spans="1:1" x14ac:dyDescent="0.2">
      <c r="A1907" s="9"/>
    </row>
    <row r="1908" spans="1:1" x14ac:dyDescent="0.2">
      <c r="A1908" s="9"/>
    </row>
    <row r="1909" spans="1:1" x14ac:dyDescent="0.2">
      <c r="A1909" s="9"/>
    </row>
    <row r="1910" spans="1:1" x14ac:dyDescent="0.2">
      <c r="A1910" s="9"/>
    </row>
    <row r="1911" spans="1:1" x14ac:dyDescent="0.2">
      <c r="A1911" s="9"/>
    </row>
    <row r="1912" spans="1:1" x14ac:dyDescent="0.2">
      <c r="A1912" s="9"/>
    </row>
    <row r="1913" spans="1:1" x14ac:dyDescent="0.2">
      <c r="A1913" s="9"/>
    </row>
    <row r="1914" spans="1:1" x14ac:dyDescent="0.2">
      <c r="A1914" s="9"/>
    </row>
    <row r="1915" spans="1:1" x14ac:dyDescent="0.2">
      <c r="A1915" s="9"/>
    </row>
    <row r="1916" spans="1:1" x14ac:dyDescent="0.2">
      <c r="A1916" s="9"/>
    </row>
    <row r="1917" spans="1:1" x14ac:dyDescent="0.2">
      <c r="A1917" s="9"/>
    </row>
    <row r="1918" spans="1:1" x14ac:dyDescent="0.2">
      <c r="A1918" s="9"/>
    </row>
    <row r="1919" spans="1:1" x14ac:dyDescent="0.2">
      <c r="A1919" s="9"/>
    </row>
    <row r="1920" spans="1:1" x14ac:dyDescent="0.2">
      <c r="A1920" s="9"/>
    </row>
    <row r="1921" spans="1:1" x14ac:dyDescent="0.2">
      <c r="A1921" s="9"/>
    </row>
    <row r="1922" spans="1:1" x14ac:dyDescent="0.2">
      <c r="A1922" s="9"/>
    </row>
    <row r="1923" spans="1:1" x14ac:dyDescent="0.2">
      <c r="A1923" s="9"/>
    </row>
    <row r="1924" spans="1:1" x14ac:dyDescent="0.2">
      <c r="A1924" s="9"/>
    </row>
    <row r="1925" spans="1:1" x14ac:dyDescent="0.2">
      <c r="A1925" s="9"/>
    </row>
    <row r="1926" spans="1:1" x14ac:dyDescent="0.2">
      <c r="A1926" s="9"/>
    </row>
    <row r="1927" spans="1:1" x14ac:dyDescent="0.2">
      <c r="A1927" s="9"/>
    </row>
    <row r="1928" spans="1:1" x14ac:dyDescent="0.2">
      <c r="A1928" s="9"/>
    </row>
    <row r="1929" spans="1:1" x14ac:dyDescent="0.2">
      <c r="A1929" s="9"/>
    </row>
    <row r="1930" spans="1:1" x14ac:dyDescent="0.2">
      <c r="A1930" s="9"/>
    </row>
    <row r="1931" spans="1:1" x14ac:dyDescent="0.2">
      <c r="A1931" s="9"/>
    </row>
    <row r="1932" spans="1:1" x14ac:dyDescent="0.2">
      <c r="A1932" s="9"/>
    </row>
    <row r="1933" spans="1:1" x14ac:dyDescent="0.2">
      <c r="A1933" s="9"/>
    </row>
    <row r="1934" spans="1:1" x14ac:dyDescent="0.2">
      <c r="A1934" s="9"/>
    </row>
    <row r="1935" spans="1:1" x14ac:dyDescent="0.2">
      <c r="A1935" s="9"/>
    </row>
    <row r="1936" spans="1:1" x14ac:dyDescent="0.2">
      <c r="A1936" s="9"/>
    </row>
    <row r="1937" spans="1:1" x14ac:dyDescent="0.2">
      <c r="A1937" s="9"/>
    </row>
    <row r="1938" spans="1:1" x14ac:dyDescent="0.2">
      <c r="A1938" s="9"/>
    </row>
    <row r="1939" spans="1:1" x14ac:dyDescent="0.2">
      <c r="A1939" s="9"/>
    </row>
    <row r="1940" spans="1:1" x14ac:dyDescent="0.2">
      <c r="A1940" s="9"/>
    </row>
    <row r="1941" spans="1:1" x14ac:dyDescent="0.2">
      <c r="A1941" s="9"/>
    </row>
    <row r="1942" spans="1:1" x14ac:dyDescent="0.2">
      <c r="A1942" s="9"/>
    </row>
    <row r="1943" spans="1:1" x14ac:dyDescent="0.2">
      <c r="A1943" s="9"/>
    </row>
    <row r="1944" spans="1:1" x14ac:dyDescent="0.2">
      <c r="A1944" s="9"/>
    </row>
    <row r="1945" spans="1:1" x14ac:dyDescent="0.2">
      <c r="A1945" s="9"/>
    </row>
    <row r="1946" spans="1:1" x14ac:dyDescent="0.2">
      <c r="A1946" s="9"/>
    </row>
    <row r="1947" spans="1:1" x14ac:dyDescent="0.2">
      <c r="A1947" s="9"/>
    </row>
    <row r="1948" spans="1:1" x14ac:dyDescent="0.2">
      <c r="A1948" s="9"/>
    </row>
    <row r="1949" spans="1:1" x14ac:dyDescent="0.2">
      <c r="A1949" s="9"/>
    </row>
    <row r="1950" spans="1:1" x14ac:dyDescent="0.2">
      <c r="A1950" s="9"/>
    </row>
    <row r="1951" spans="1:1" x14ac:dyDescent="0.2">
      <c r="A1951" s="9"/>
    </row>
    <row r="1952" spans="1:1" x14ac:dyDescent="0.2">
      <c r="A1952" s="9"/>
    </row>
    <row r="1953" spans="1:1" x14ac:dyDescent="0.2">
      <c r="A1953" s="9"/>
    </row>
    <row r="1954" spans="1:1" x14ac:dyDescent="0.2">
      <c r="A1954" s="9"/>
    </row>
    <row r="1955" spans="1:1" x14ac:dyDescent="0.2">
      <c r="A1955" s="9"/>
    </row>
    <row r="1956" spans="1:1" x14ac:dyDescent="0.2">
      <c r="A1956" s="9"/>
    </row>
    <row r="1957" spans="1:1" x14ac:dyDescent="0.2">
      <c r="A1957" s="9"/>
    </row>
    <row r="1958" spans="1:1" x14ac:dyDescent="0.2">
      <c r="A1958" s="9"/>
    </row>
    <row r="1959" spans="1:1" x14ac:dyDescent="0.2">
      <c r="A1959" s="9"/>
    </row>
    <row r="1960" spans="1:1" x14ac:dyDescent="0.2">
      <c r="A1960" s="9"/>
    </row>
    <row r="1961" spans="1:1" x14ac:dyDescent="0.2">
      <c r="A1961" s="9"/>
    </row>
    <row r="1962" spans="1:1" x14ac:dyDescent="0.2">
      <c r="A1962" s="9"/>
    </row>
    <row r="1963" spans="1:1" x14ac:dyDescent="0.2">
      <c r="A1963" s="9"/>
    </row>
    <row r="1964" spans="1:1" x14ac:dyDescent="0.2">
      <c r="A1964" s="9"/>
    </row>
    <row r="1965" spans="1:1" x14ac:dyDescent="0.2">
      <c r="A1965" s="9"/>
    </row>
    <row r="1966" spans="1:1" x14ac:dyDescent="0.2">
      <c r="A1966" s="9"/>
    </row>
    <row r="1967" spans="1:1" x14ac:dyDescent="0.2">
      <c r="A1967" s="9"/>
    </row>
    <row r="1968" spans="1:1" x14ac:dyDescent="0.2">
      <c r="A1968" s="9"/>
    </row>
    <row r="1969" spans="1:1" x14ac:dyDescent="0.2">
      <c r="A1969" s="9"/>
    </row>
    <row r="1970" spans="1:1" x14ac:dyDescent="0.2">
      <c r="A1970" s="9"/>
    </row>
    <row r="1971" spans="1:1" x14ac:dyDescent="0.2">
      <c r="A1971" s="9"/>
    </row>
    <row r="1972" spans="1:1" x14ac:dyDescent="0.2">
      <c r="A1972" s="9"/>
    </row>
    <row r="1973" spans="1:1" x14ac:dyDescent="0.2">
      <c r="A1973" s="9"/>
    </row>
    <row r="1974" spans="1:1" x14ac:dyDescent="0.2">
      <c r="A1974" s="9"/>
    </row>
    <row r="1975" spans="1:1" x14ac:dyDescent="0.2">
      <c r="A1975" s="9"/>
    </row>
    <row r="1976" spans="1:1" x14ac:dyDescent="0.2">
      <c r="A1976" s="9"/>
    </row>
    <row r="1977" spans="1:1" x14ac:dyDescent="0.2">
      <c r="A1977" s="9"/>
    </row>
    <row r="1978" spans="1:1" x14ac:dyDescent="0.2">
      <c r="A1978" s="9"/>
    </row>
    <row r="1979" spans="1:1" x14ac:dyDescent="0.2">
      <c r="A1979" s="9"/>
    </row>
    <row r="1980" spans="1:1" x14ac:dyDescent="0.2">
      <c r="A1980" s="9"/>
    </row>
    <row r="1981" spans="1:1" x14ac:dyDescent="0.2">
      <c r="A1981" s="9"/>
    </row>
    <row r="1982" spans="1:1" x14ac:dyDescent="0.2">
      <c r="A1982" s="9"/>
    </row>
    <row r="1983" spans="1:1" x14ac:dyDescent="0.2">
      <c r="A1983" s="9"/>
    </row>
    <row r="1984" spans="1:1" x14ac:dyDescent="0.2">
      <c r="A1984" s="9"/>
    </row>
    <row r="1985" spans="1:1" x14ac:dyDescent="0.2">
      <c r="A1985" s="9"/>
    </row>
    <row r="1986" spans="1:1" x14ac:dyDescent="0.2">
      <c r="A1986" s="9"/>
    </row>
    <row r="1987" spans="1:1" x14ac:dyDescent="0.2">
      <c r="A1987" s="9"/>
    </row>
    <row r="1988" spans="1:1" x14ac:dyDescent="0.2">
      <c r="A1988" s="9"/>
    </row>
    <row r="1989" spans="1:1" x14ac:dyDescent="0.2">
      <c r="A1989" s="9"/>
    </row>
    <row r="1990" spans="1:1" x14ac:dyDescent="0.2">
      <c r="A1990" s="9"/>
    </row>
    <row r="1991" spans="1:1" x14ac:dyDescent="0.2">
      <c r="A1991" s="9"/>
    </row>
    <row r="1992" spans="1:1" x14ac:dyDescent="0.2">
      <c r="A1992" s="9"/>
    </row>
    <row r="1993" spans="1:1" x14ac:dyDescent="0.2">
      <c r="A1993" s="9"/>
    </row>
    <row r="1994" spans="1:1" x14ac:dyDescent="0.2">
      <c r="A1994" s="9"/>
    </row>
    <row r="1995" spans="1:1" x14ac:dyDescent="0.2">
      <c r="A1995" s="9"/>
    </row>
    <row r="1996" spans="1:1" x14ac:dyDescent="0.2">
      <c r="A1996" s="9"/>
    </row>
    <row r="1997" spans="1:1" x14ac:dyDescent="0.2">
      <c r="A1997" s="9"/>
    </row>
    <row r="1998" spans="1:1" x14ac:dyDescent="0.2">
      <c r="A1998" s="9"/>
    </row>
    <row r="1999" spans="1:1" x14ac:dyDescent="0.2">
      <c r="A1999" s="9"/>
    </row>
    <row r="2000" spans="1:1" x14ac:dyDescent="0.2">
      <c r="A2000" s="9"/>
    </row>
    <row r="2001" spans="1:1" x14ac:dyDescent="0.2">
      <c r="A2001" s="9"/>
    </row>
    <row r="2002" spans="1:1" x14ac:dyDescent="0.2">
      <c r="A2002" s="9"/>
    </row>
    <row r="2003" spans="1:1" x14ac:dyDescent="0.2">
      <c r="A2003" s="9"/>
    </row>
    <row r="2004" spans="1:1" x14ac:dyDescent="0.2">
      <c r="A2004" s="9"/>
    </row>
    <row r="2005" spans="1:1" x14ac:dyDescent="0.2">
      <c r="A2005" s="9"/>
    </row>
    <row r="2006" spans="1:1" x14ac:dyDescent="0.2">
      <c r="A2006" s="9"/>
    </row>
    <row r="2007" spans="1:1" x14ac:dyDescent="0.2">
      <c r="A2007" s="9"/>
    </row>
    <row r="2008" spans="1:1" x14ac:dyDescent="0.2">
      <c r="A2008" s="9"/>
    </row>
    <row r="2009" spans="1:1" x14ac:dyDescent="0.2">
      <c r="A2009" s="9"/>
    </row>
    <row r="2010" spans="1:1" x14ac:dyDescent="0.2">
      <c r="A2010" s="9"/>
    </row>
    <row r="2011" spans="1:1" x14ac:dyDescent="0.2">
      <c r="A2011" s="9"/>
    </row>
    <row r="2012" spans="1:1" x14ac:dyDescent="0.2">
      <c r="A2012" s="9"/>
    </row>
    <row r="2013" spans="1:1" x14ac:dyDescent="0.2">
      <c r="A2013" s="9"/>
    </row>
    <row r="2014" spans="1:1" x14ac:dyDescent="0.2">
      <c r="A2014" s="9"/>
    </row>
    <row r="2015" spans="1:1" x14ac:dyDescent="0.2">
      <c r="A2015" s="9"/>
    </row>
    <row r="2016" spans="1:1" x14ac:dyDescent="0.2">
      <c r="A2016" s="9"/>
    </row>
    <row r="2017" spans="1:1" x14ac:dyDescent="0.2">
      <c r="A2017" s="9"/>
    </row>
    <row r="2018" spans="1:1" x14ac:dyDescent="0.2">
      <c r="A2018" s="9"/>
    </row>
    <row r="2019" spans="1:1" x14ac:dyDescent="0.2">
      <c r="A2019" s="9"/>
    </row>
    <row r="2020" spans="1:1" x14ac:dyDescent="0.2">
      <c r="A2020" s="9"/>
    </row>
    <row r="2021" spans="1:1" x14ac:dyDescent="0.2">
      <c r="A2021" s="9"/>
    </row>
    <row r="2022" spans="1:1" x14ac:dyDescent="0.2">
      <c r="A2022" s="9"/>
    </row>
    <row r="2023" spans="1:1" x14ac:dyDescent="0.2">
      <c r="A2023" s="9"/>
    </row>
    <row r="2024" spans="1:1" x14ac:dyDescent="0.2">
      <c r="A2024" s="9"/>
    </row>
    <row r="2025" spans="1:1" x14ac:dyDescent="0.2">
      <c r="A2025" s="9"/>
    </row>
    <row r="2026" spans="1:1" x14ac:dyDescent="0.2">
      <c r="A2026" s="9"/>
    </row>
    <row r="2027" spans="1:1" x14ac:dyDescent="0.2">
      <c r="A2027" s="9"/>
    </row>
    <row r="2028" spans="1:1" x14ac:dyDescent="0.2">
      <c r="A2028" s="9"/>
    </row>
    <row r="2029" spans="1:1" x14ac:dyDescent="0.2">
      <c r="A2029" s="9"/>
    </row>
    <row r="2030" spans="1:1" x14ac:dyDescent="0.2">
      <c r="A2030" s="9"/>
    </row>
    <row r="2031" spans="1:1" x14ac:dyDescent="0.2">
      <c r="A2031" s="9"/>
    </row>
    <row r="2032" spans="1:1" x14ac:dyDescent="0.2">
      <c r="A2032" s="9"/>
    </row>
    <row r="2033" spans="1:1" x14ac:dyDescent="0.2">
      <c r="A2033" s="9"/>
    </row>
    <row r="2034" spans="1:1" x14ac:dyDescent="0.2">
      <c r="A2034" s="9"/>
    </row>
    <row r="2035" spans="1:1" x14ac:dyDescent="0.2">
      <c r="A2035" s="9"/>
    </row>
    <row r="2036" spans="1:1" x14ac:dyDescent="0.2">
      <c r="A2036" s="9"/>
    </row>
    <row r="2037" spans="1:1" x14ac:dyDescent="0.2">
      <c r="A2037" s="9"/>
    </row>
    <row r="2038" spans="1:1" x14ac:dyDescent="0.2">
      <c r="A2038" s="9"/>
    </row>
    <row r="2039" spans="1:1" x14ac:dyDescent="0.2">
      <c r="A2039" s="9"/>
    </row>
    <row r="2040" spans="1:1" x14ac:dyDescent="0.2">
      <c r="A2040" s="9"/>
    </row>
    <row r="2041" spans="1:1" x14ac:dyDescent="0.2">
      <c r="A2041" s="9"/>
    </row>
    <row r="2042" spans="1:1" x14ac:dyDescent="0.2">
      <c r="A2042" s="9"/>
    </row>
    <row r="2043" spans="1:1" x14ac:dyDescent="0.2">
      <c r="A2043" s="9"/>
    </row>
    <row r="2044" spans="1:1" x14ac:dyDescent="0.2">
      <c r="A2044" s="9"/>
    </row>
    <row r="2045" spans="1:1" x14ac:dyDescent="0.2">
      <c r="A2045" s="9"/>
    </row>
    <row r="2046" spans="1:1" x14ac:dyDescent="0.2">
      <c r="A2046" s="9"/>
    </row>
    <row r="2047" spans="1:1" x14ac:dyDescent="0.2">
      <c r="A2047" s="9"/>
    </row>
    <row r="2048" spans="1:1" x14ac:dyDescent="0.2">
      <c r="A2048" s="9"/>
    </row>
    <row r="2049" spans="1:1" x14ac:dyDescent="0.2">
      <c r="A2049" s="9"/>
    </row>
    <row r="2050" spans="1:1" x14ac:dyDescent="0.2">
      <c r="A2050" s="9"/>
    </row>
    <row r="2051" spans="1:1" x14ac:dyDescent="0.2">
      <c r="A2051" s="9"/>
    </row>
    <row r="2052" spans="1:1" x14ac:dyDescent="0.2">
      <c r="A2052" s="9"/>
    </row>
    <row r="2053" spans="1:1" x14ac:dyDescent="0.2">
      <c r="A2053" s="9"/>
    </row>
    <row r="2054" spans="1:1" x14ac:dyDescent="0.2">
      <c r="A2054" s="9"/>
    </row>
    <row r="2055" spans="1:1" x14ac:dyDescent="0.2">
      <c r="A2055" s="9"/>
    </row>
    <row r="2056" spans="1:1" x14ac:dyDescent="0.2">
      <c r="A2056" s="9"/>
    </row>
    <row r="2057" spans="1:1" x14ac:dyDescent="0.2">
      <c r="A2057" s="9"/>
    </row>
    <row r="2058" spans="1:1" x14ac:dyDescent="0.2">
      <c r="A2058" s="9"/>
    </row>
    <row r="2059" spans="1:1" x14ac:dyDescent="0.2">
      <c r="A2059" s="9"/>
    </row>
    <row r="2060" spans="1:1" x14ac:dyDescent="0.2">
      <c r="A2060" s="9"/>
    </row>
    <row r="2061" spans="1:1" x14ac:dyDescent="0.2">
      <c r="A2061" s="9"/>
    </row>
    <row r="2062" spans="1:1" x14ac:dyDescent="0.2">
      <c r="A2062" s="9"/>
    </row>
    <row r="2063" spans="1:1" x14ac:dyDescent="0.2">
      <c r="A2063" s="9"/>
    </row>
    <row r="2064" spans="1:1" x14ac:dyDescent="0.2">
      <c r="A2064" s="9"/>
    </row>
    <row r="2065" spans="1:1" x14ac:dyDescent="0.2">
      <c r="A2065" s="9"/>
    </row>
    <row r="2066" spans="1:1" x14ac:dyDescent="0.2">
      <c r="A2066" s="9"/>
    </row>
    <row r="2067" spans="1:1" x14ac:dyDescent="0.2">
      <c r="A2067" s="9"/>
    </row>
    <row r="2068" spans="1:1" x14ac:dyDescent="0.2">
      <c r="A2068" s="9"/>
    </row>
    <row r="2069" spans="1:1" x14ac:dyDescent="0.2">
      <c r="A2069" s="9"/>
    </row>
    <row r="2070" spans="1:1" x14ac:dyDescent="0.2">
      <c r="A2070" s="9"/>
    </row>
    <row r="2071" spans="1:1" x14ac:dyDescent="0.2">
      <c r="A2071" s="9"/>
    </row>
    <row r="2072" spans="1:1" x14ac:dyDescent="0.2">
      <c r="A2072" s="9"/>
    </row>
    <row r="2073" spans="1:1" x14ac:dyDescent="0.2">
      <c r="A2073" s="9"/>
    </row>
    <row r="2074" spans="1:1" x14ac:dyDescent="0.2">
      <c r="A2074" s="9"/>
    </row>
    <row r="2075" spans="1:1" x14ac:dyDescent="0.2">
      <c r="A2075" s="9"/>
    </row>
    <row r="2076" spans="1:1" x14ac:dyDescent="0.2">
      <c r="A2076" s="9"/>
    </row>
    <row r="2077" spans="1:1" x14ac:dyDescent="0.2">
      <c r="A2077" s="9"/>
    </row>
    <row r="2078" spans="1:1" x14ac:dyDescent="0.2">
      <c r="A2078" s="9"/>
    </row>
    <row r="2079" spans="1:1" x14ac:dyDescent="0.2">
      <c r="A2079" s="9"/>
    </row>
    <row r="2080" spans="1:1" x14ac:dyDescent="0.2">
      <c r="A2080" s="9"/>
    </row>
    <row r="2081" spans="1:1" x14ac:dyDescent="0.2">
      <c r="A2081" s="9"/>
    </row>
    <row r="2082" spans="1:1" x14ac:dyDescent="0.2">
      <c r="A2082" s="9"/>
    </row>
    <row r="2083" spans="1:1" x14ac:dyDescent="0.2">
      <c r="A2083" s="9"/>
    </row>
    <row r="2084" spans="1:1" x14ac:dyDescent="0.2">
      <c r="A2084" s="9"/>
    </row>
    <row r="2085" spans="1:1" x14ac:dyDescent="0.2">
      <c r="A2085" s="9"/>
    </row>
    <row r="2086" spans="1:1" x14ac:dyDescent="0.2">
      <c r="A2086" s="9"/>
    </row>
    <row r="2087" spans="1:1" x14ac:dyDescent="0.2">
      <c r="A2087" s="9"/>
    </row>
    <row r="2088" spans="1:1" x14ac:dyDescent="0.2">
      <c r="A2088" s="9"/>
    </row>
    <row r="2089" spans="1:1" x14ac:dyDescent="0.2">
      <c r="A2089" s="9"/>
    </row>
    <row r="2090" spans="1:1" x14ac:dyDescent="0.2">
      <c r="A2090" s="9"/>
    </row>
    <row r="2091" spans="1:1" x14ac:dyDescent="0.2">
      <c r="A2091" s="9"/>
    </row>
    <row r="2092" spans="1:1" x14ac:dyDescent="0.2">
      <c r="A2092" s="9"/>
    </row>
    <row r="2093" spans="1:1" x14ac:dyDescent="0.2">
      <c r="A2093" s="9"/>
    </row>
    <row r="2094" spans="1:1" x14ac:dyDescent="0.2">
      <c r="A2094" s="9"/>
    </row>
    <row r="2095" spans="1:1" x14ac:dyDescent="0.2">
      <c r="A2095" s="9"/>
    </row>
    <row r="2096" spans="1:1" x14ac:dyDescent="0.2">
      <c r="A2096" s="9"/>
    </row>
    <row r="2097" spans="1:1" x14ac:dyDescent="0.2">
      <c r="A2097" s="9"/>
    </row>
    <row r="2098" spans="1:1" x14ac:dyDescent="0.2">
      <c r="A2098" s="9"/>
    </row>
    <row r="2099" spans="1:1" x14ac:dyDescent="0.2">
      <c r="A2099" s="9"/>
    </row>
    <row r="2100" spans="1:1" x14ac:dyDescent="0.2">
      <c r="A2100" s="9"/>
    </row>
    <row r="2101" spans="1:1" x14ac:dyDescent="0.2">
      <c r="A2101" s="9"/>
    </row>
    <row r="2102" spans="1:1" x14ac:dyDescent="0.2">
      <c r="A2102" s="9"/>
    </row>
    <row r="2103" spans="1:1" x14ac:dyDescent="0.2">
      <c r="A2103" s="9"/>
    </row>
    <row r="2104" spans="1:1" x14ac:dyDescent="0.2">
      <c r="A2104" s="9"/>
    </row>
    <row r="2105" spans="1:1" x14ac:dyDescent="0.2">
      <c r="A2105" s="9"/>
    </row>
    <row r="2106" spans="1:1" x14ac:dyDescent="0.2">
      <c r="A2106" s="9"/>
    </row>
    <row r="2107" spans="1:1" x14ac:dyDescent="0.2">
      <c r="A2107" s="9"/>
    </row>
    <row r="2108" spans="1:1" x14ac:dyDescent="0.2">
      <c r="A2108" s="9"/>
    </row>
    <row r="2109" spans="1:1" x14ac:dyDescent="0.2">
      <c r="A2109" s="9"/>
    </row>
    <row r="2110" spans="1:1" x14ac:dyDescent="0.2">
      <c r="A2110" s="9"/>
    </row>
    <row r="2111" spans="1:1" x14ac:dyDescent="0.2">
      <c r="A2111" s="9"/>
    </row>
    <row r="2112" spans="1:1" x14ac:dyDescent="0.2">
      <c r="A2112" s="9"/>
    </row>
    <row r="2113" spans="1:1" x14ac:dyDescent="0.2">
      <c r="A2113" s="9"/>
    </row>
    <row r="2114" spans="1:1" x14ac:dyDescent="0.2">
      <c r="A2114" s="9"/>
    </row>
    <row r="2115" spans="1:1" x14ac:dyDescent="0.2">
      <c r="A2115" s="9"/>
    </row>
    <row r="2116" spans="1:1" x14ac:dyDescent="0.2">
      <c r="A2116" s="9"/>
    </row>
    <row r="2117" spans="1:1" x14ac:dyDescent="0.2">
      <c r="A2117" s="9"/>
    </row>
    <row r="2118" spans="1:1" x14ac:dyDescent="0.2">
      <c r="A2118" s="9"/>
    </row>
    <row r="2119" spans="1:1" x14ac:dyDescent="0.2">
      <c r="A2119" s="9"/>
    </row>
    <row r="2120" spans="1:1" x14ac:dyDescent="0.2">
      <c r="A2120" s="9"/>
    </row>
    <row r="2121" spans="1:1" x14ac:dyDescent="0.2">
      <c r="A2121" s="9"/>
    </row>
    <row r="2122" spans="1:1" x14ac:dyDescent="0.2">
      <c r="A2122" s="9"/>
    </row>
    <row r="2123" spans="1:1" x14ac:dyDescent="0.2">
      <c r="A2123" s="9"/>
    </row>
    <row r="2124" spans="1:1" x14ac:dyDescent="0.2">
      <c r="A2124" s="9"/>
    </row>
    <row r="2125" spans="1:1" x14ac:dyDescent="0.2">
      <c r="A2125" s="9"/>
    </row>
    <row r="2126" spans="1:1" x14ac:dyDescent="0.2">
      <c r="A2126" s="9"/>
    </row>
    <row r="2127" spans="1:1" x14ac:dyDescent="0.2">
      <c r="A2127" s="9"/>
    </row>
    <row r="2128" spans="1:1" x14ac:dyDescent="0.2">
      <c r="A2128" s="9"/>
    </row>
    <row r="2129" spans="1:1" x14ac:dyDescent="0.2">
      <c r="A2129" s="9"/>
    </row>
    <row r="2130" spans="1:1" x14ac:dyDescent="0.2">
      <c r="A2130" s="9"/>
    </row>
    <row r="2131" spans="1:1" x14ac:dyDescent="0.2">
      <c r="A2131" s="9"/>
    </row>
    <row r="2132" spans="1:1" x14ac:dyDescent="0.2">
      <c r="A2132" s="9"/>
    </row>
    <row r="2133" spans="1:1" x14ac:dyDescent="0.2">
      <c r="A2133" s="9"/>
    </row>
    <row r="2134" spans="1:1" x14ac:dyDescent="0.2">
      <c r="A2134" s="9"/>
    </row>
    <row r="2135" spans="1:1" x14ac:dyDescent="0.2">
      <c r="A2135" s="9"/>
    </row>
    <row r="2136" spans="1:1" x14ac:dyDescent="0.2">
      <c r="A2136" s="9"/>
    </row>
    <row r="2137" spans="1:1" x14ac:dyDescent="0.2">
      <c r="A2137" s="9"/>
    </row>
    <row r="2138" spans="1:1" x14ac:dyDescent="0.2">
      <c r="A2138" s="9"/>
    </row>
    <row r="2139" spans="1:1" x14ac:dyDescent="0.2">
      <c r="A2139" s="9"/>
    </row>
    <row r="2140" spans="1:1" x14ac:dyDescent="0.2">
      <c r="A2140" s="9"/>
    </row>
    <row r="2141" spans="1:1" x14ac:dyDescent="0.2">
      <c r="A2141" s="9"/>
    </row>
    <row r="2142" spans="1:1" x14ac:dyDescent="0.2">
      <c r="A2142" s="9"/>
    </row>
    <row r="2143" spans="1:1" x14ac:dyDescent="0.2">
      <c r="A2143" s="9"/>
    </row>
    <row r="2144" spans="1:1" x14ac:dyDescent="0.2">
      <c r="A2144" s="9"/>
    </row>
    <row r="2145" spans="1:1" x14ac:dyDescent="0.2">
      <c r="A2145" s="9"/>
    </row>
    <row r="2146" spans="1:1" x14ac:dyDescent="0.2">
      <c r="A2146" s="9"/>
    </row>
    <row r="2147" spans="1:1" x14ac:dyDescent="0.2">
      <c r="A2147" s="9"/>
    </row>
    <row r="2148" spans="1:1" x14ac:dyDescent="0.2">
      <c r="A2148" s="9"/>
    </row>
    <row r="2149" spans="1:1" x14ac:dyDescent="0.2">
      <c r="A2149" s="9"/>
    </row>
    <row r="2150" spans="1:1" x14ac:dyDescent="0.2">
      <c r="A2150" s="9"/>
    </row>
    <row r="2151" spans="1:1" x14ac:dyDescent="0.2">
      <c r="A2151" s="9"/>
    </row>
    <row r="2152" spans="1:1" x14ac:dyDescent="0.2">
      <c r="A2152" s="9"/>
    </row>
    <row r="2153" spans="1:1" x14ac:dyDescent="0.2">
      <c r="A2153" s="9"/>
    </row>
    <row r="2154" spans="1:1" x14ac:dyDescent="0.2">
      <c r="A2154" s="9"/>
    </row>
    <row r="2155" spans="1:1" x14ac:dyDescent="0.2">
      <c r="A2155" s="9"/>
    </row>
    <row r="2156" spans="1:1" x14ac:dyDescent="0.2">
      <c r="A2156" s="9"/>
    </row>
    <row r="2157" spans="1:1" x14ac:dyDescent="0.2">
      <c r="A2157" s="9"/>
    </row>
    <row r="2158" spans="1:1" x14ac:dyDescent="0.2">
      <c r="A2158" s="9"/>
    </row>
    <row r="2159" spans="1:1" x14ac:dyDescent="0.2">
      <c r="A2159" s="9"/>
    </row>
    <row r="2160" spans="1:1" x14ac:dyDescent="0.2">
      <c r="A2160" s="9"/>
    </row>
    <row r="2161" spans="1:1" x14ac:dyDescent="0.2">
      <c r="A2161" s="9"/>
    </row>
    <row r="2162" spans="1:1" x14ac:dyDescent="0.2">
      <c r="A2162" s="9"/>
    </row>
    <row r="2163" spans="1:1" x14ac:dyDescent="0.2">
      <c r="A2163" s="9"/>
    </row>
    <row r="2164" spans="1:1" x14ac:dyDescent="0.2">
      <c r="A2164" s="9"/>
    </row>
    <row r="2165" spans="1:1" x14ac:dyDescent="0.2">
      <c r="A2165" s="9"/>
    </row>
    <row r="2166" spans="1:1" x14ac:dyDescent="0.2">
      <c r="A2166" s="9"/>
    </row>
    <row r="2167" spans="1:1" x14ac:dyDescent="0.2">
      <c r="A2167" s="9"/>
    </row>
    <row r="2168" spans="1:1" x14ac:dyDescent="0.2">
      <c r="A2168" s="9"/>
    </row>
    <row r="2169" spans="1:1" x14ac:dyDescent="0.2">
      <c r="A2169" s="9"/>
    </row>
    <row r="2170" spans="1:1" x14ac:dyDescent="0.2">
      <c r="A2170" s="9"/>
    </row>
    <row r="2171" spans="1:1" x14ac:dyDescent="0.2">
      <c r="A2171" s="9"/>
    </row>
    <row r="2172" spans="1:1" x14ac:dyDescent="0.2">
      <c r="A2172" s="9"/>
    </row>
    <row r="2173" spans="1:1" x14ac:dyDescent="0.2">
      <c r="A2173" s="9"/>
    </row>
    <row r="2174" spans="1:1" x14ac:dyDescent="0.2">
      <c r="A2174" s="9"/>
    </row>
    <row r="2175" spans="1:1" x14ac:dyDescent="0.2">
      <c r="A2175" s="9"/>
    </row>
    <row r="2176" spans="1:1" x14ac:dyDescent="0.2">
      <c r="A2176" s="9"/>
    </row>
    <row r="2177" spans="1:1" x14ac:dyDescent="0.2">
      <c r="A2177" s="9"/>
    </row>
    <row r="2178" spans="1:1" x14ac:dyDescent="0.2">
      <c r="A2178" s="9"/>
    </row>
    <row r="2179" spans="1:1" x14ac:dyDescent="0.2">
      <c r="A2179" s="9"/>
    </row>
    <row r="2180" spans="1:1" x14ac:dyDescent="0.2">
      <c r="A2180" s="9"/>
    </row>
    <row r="2181" spans="1:1" x14ac:dyDescent="0.2">
      <c r="A2181" s="9"/>
    </row>
    <row r="2182" spans="1:1" x14ac:dyDescent="0.2">
      <c r="A2182" s="9"/>
    </row>
    <row r="2183" spans="1:1" x14ac:dyDescent="0.2">
      <c r="A2183" s="9"/>
    </row>
    <row r="2184" spans="1:1" x14ac:dyDescent="0.2">
      <c r="A2184" s="9"/>
    </row>
    <row r="2185" spans="1:1" x14ac:dyDescent="0.2">
      <c r="A2185" s="9"/>
    </row>
    <row r="2186" spans="1:1" x14ac:dyDescent="0.2">
      <c r="A2186" s="9"/>
    </row>
    <row r="2187" spans="1:1" x14ac:dyDescent="0.2">
      <c r="A2187" s="9"/>
    </row>
    <row r="2188" spans="1:1" x14ac:dyDescent="0.2">
      <c r="A2188" s="9"/>
    </row>
    <row r="2189" spans="1:1" x14ac:dyDescent="0.2">
      <c r="A2189" s="9"/>
    </row>
    <row r="2190" spans="1:1" x14ac:dyDescent="0.2">
      <c r="A2190" s="9"/>
    </row>
    <row r="2191" spans="1:1" x14ac:dyDescent="0.2">
      <c r="A2191" s="9"/>
    </row>
    <row r="2192" spans="1:1" x14ac:dyDescent="0.2">
      <c r="A2192" s="9"/>
    </row>
    <row r="2193" spans="1:1" x14ac:dyDescent="0.2">
      <c r="A2193" s="9"/>
    </row>
    <row r="2194" spans="1:1" x14ac:dyDescent="0.2">
      <c r="A2194" s="9"/>
    </row>
    <row r="2195" spans="1:1" x14ac:dyDescent="0.2">
      <c r="A2195" s="9"/>
    </row>
    <row r="2196" spans="1:1" x14ac:dyDescent="0.2">
      <c r="A2196" s="9"/>
    </row>
    <row r="2197" spans="1:1" x14ac:dyDescent="0.2">
      <c r="A2197" s="9"/>
    </row>
    <row r="2198" spans="1:1" x14ac:dyDescent="0.2">
      <c r="A2198" s="9"/>
    </row>
    <row r="2199" spans="1:1" x14ac:dyDescent="0.2">
      <c r="A2199" s="9"/>
    </row>
    <row r="2200" spans="1:1" x14ac:dyDescent="0.2">
      <c r="A2200" s="9"/>
    </row>
    <row r="2201" spans="1:1" x14ac:dyDescent="0.2">
      <c r="A2201" s="9"/>
    </row>
    <row r="2202" spans="1:1" x14ac:dyDescent="0.2">
      <c r="A2202" s="9"/>
    </row>
    <row r="2203" spans="1:1" x14ac:dyDescent="0.2">
      <c r="A2203" s="9"/>
    </row>
    <row r="2204" spans="1:1" x14ac:dyDescent="0.2">
      <c r="A2204" s="9"/>
    </row>
    <row r="2205" spans="1:1" x14ac:dyDescent="0.2">
      <c r="A2205" s="9"/>
    </row>
    <row r="2206" spans="1:1" x14ac:dyDescent="0.2">
      <c r="A2206" s="9"/>
    </row>
    <row r="2207" spans="1:1" x14ac:dyDescent="0.2">
      <c r="A2207" s="9"/>
    </row>
    <row r="2208" spans="1:1" x14ac:dyDescent="0.2">
      <c r="A2208" s="9"/>
    </row>
    <row r="2209" spans="1:1" x14ac:dyDescent="0.2">
      <c r="A2209" s="9"/>
    </row>
    <row r="2210" spans="1:1" x14ac:dyDescent="0.2">
      <c r="A2210" s="9"/>
    </row>
    <row r="2211" spans="1:1" x14ac:dyDescent="0.2">
      <c r="A2211" s="9"/>
    </row>
    <row r="2212" spans="1:1" x14ac:dyDescent="0.2">
      <c r="A2212" s="9"/>
    </row>
    <row r="2213" spans="1:1" x14ac:dyDescent="0.2">
      <c r="A2213" s="9"/>
    </row>
    <row r="2214" spans="1:1" x14ac:dyDescent="0.2">
      <c r="A2214" s="9"/>
    </row>
    <row r="2215" spans="1:1" x14ac:dyDescent="0.2">
      <c r="A2215" s="9"/>
    </row>
    <row r="2216" spans="1:1" x14ac:dyDescent="0.2">
      <c r="A2216" s="9"/>
    </row>
    <row r="2217" spans="1:1" x14ac:dyDescent="0.2">
      <c r="A2217" s="9"/>
    </row>
    <row r="2218" spans="1:1" x14ac:dyDescent="0.2">
      <c r="A2218" s="9"/>
    </row>
    <row r="2219" spans="1:1" x14ac:dyDescent="0.2">
      <c r="A2219" s="9"/>
    </row>
    <row r="2220" spans="1:1" x14ac:dyDescent="0.2">
      <c r="A2220" s="9"/>
    </row>
    <row r="2221" spans="1:1" x14ac:dyDescent="0.2">
      <c r="A2221" s="9"/>
    </row>
    <row r="2222" spans="1:1" x14ac:dyDescent="0.2">
      <c r="A2222" s="9"/>
    </row>
    <row r="2223" spans="1:1" x14ac:dyDescent="0.2">
      <c r="A2223" s="9"/>
    </row>
    <row r="2224" spans="1:1" x14ac:dyDescent="0.2">
      <c r="A2224" s="9"/>
    </row>
    <row r="2225" spans="1:1" x14ac:dyDescent="0.2">
      <c r="A2225" s="9"/>
    </row>
    <row r="2226" spans="1:1" x14ac:dyDescent="0.2">
      <c r="A2226" s="9"/>
    </row>
    <row r="2227" spans="1:1" x14ac:dyDescent="0.2">
      <c r="A2227" s="9"/>
    </row>
    <row r="2228" spans="1:1" x14ac:dyDescent="0.2">
      <c r="A2228" s="9"/>
    </row>
    <row r="2229" spans="1:1" x14ac:dyDescent="0.2">
      <c r="A2229" s="9"/>
    </row>
    <row r="2230" spans="1:1" x14ac:dyDescent="0.2">
      <c r="A2230" s="9"/>
    </row>
    <row r="2231" spans="1:1" x14ac:dyDescent="0.2">
      <c r="A2231" s="9"/>
    </row>
    <row r="2232" spans="1:1" x14ac:dyDescent="0.2">
      <c r="A2232" s="9"/>
    </row>
    <row r="2233" spans="1:1" x14ac:dyDescent="0.2">
      <c r="A2233" s="9"/>
    </row>
    <row r="2234" spans="1:1" x14ac:dyDescent="0.2">
      <c r="A2234" s="9"/>
    </row>
    <row r="2235" spans="1:1" x14ac:dyDescent="0.2">
      <c r="A2235" s="9"/>
    </row>
    <row r="2236" spans="1:1" x14ac:dyDescent="0.2">
      <c r="A2236" s="9"/>
    </row>
    <row r="2237" spans="1:1" x14ac:dyDescent="0.2">
      <c r="A2237" s="9"/>
    </row>
    <row r="2238" spans="1:1" x14ac:dyDescent="0.2">
      <c r="A2238" s="9"/>
    </row>
    <row r="2239" spans="1:1" x14ac:dyDescent="0.2">
      <c r="A2239" s="9"/>
    </row>
    <row r="2240" spans="1:1" x14ac:dyDescent="0.2">
      <c r="A2240" s="9"/>
    </row>
    <row r="2241" spans="1:1" x14ac:dyDescent="0.2">
      <c r="A2241" s="9"/>
    </row>
    <row r="2242" spans="1:1" x14ac:dyDescent="0.2">
      <c r="A2242" s="9"/>
    </row>
    <row r="2243" spans="1:1" x14ac:dyDescent="0.2">
      <c r="A2243" s="9"/>
    </row>
    <row r="2244" spans="1:1" x14ac:dyDescent="0.2">
      <c r="A2244" s="9"/>
    </row>
    <row r="2245" spans="1:1" x14ac:dyDescent="0.2">
      <c r="A2245" s="9"/>
    </row>
    <row r="2246" spans="1:1" x14ac:dyDescent="0.2">
      <c r="A2246" s="9"/>
    </row>
    <row r="2247" spans="1:1" x14ac:dyDescent="0.2">
      <c r="A2247" s="9"/>
    </row>
    <row r="2248" spans="1:1" x14ac:dyDescent="0.2">
      <c r="A2248" s="9"/>
    </row>
    <row r="2249" spans="1:1" x14ac:dyDescent="0.2">
      <c r="A2249" s="9"/>
    </row>
    <row r="2250" spans="1:1" x14ac:dyDescent="0.2">
      <c r="A2250" s="9"/>
    </row>
    <row r="2251" spans="1:1" x14ac:dyDescent="0.2">
      <c r="A2251" s="9"/>
    </row>
    <row r="2252" spans="1:1" x14ac:dyDescent="0.2">
      <c r="A2252" s="9"/>
    </row>
    <row r="2253" spans="1:1" x14ac:dyDescent="0.2">
      <c r="A2253" s="9"/>
    </row>
    <row r="2254" spans="1:1" x14ac:dyDescent="0.2">
      <c r="A2254" s="9"/>
    </row>
    <row r="2255" spans="1:1" x14ac:dyDescent="0.2">
      <c r="A2255" s="9"/>
    </row>
    <row r="2256" spans="1:1" x14ac:dyDescent="0.2">
      <c r="A2256" s="9"/>
    </row>
    <row r="2257" spans="1:1" x14ac:dyDescent="0.2">
      <c r="A2257" s="9"/>
    </row>
    <row r="2258" spans="1:1" x14ac:dyDescent="0.2">
      <c r="A2258" s="9"/>
    </row>
    <row r="2259" spans="1:1" x14ac:dyDescent="0.2">
      <c r="A2259" s="9"/>
    </row>
    <row r="2260" spans="1:1" x14ac:dyDescent="0.2">
      <c r="A2260" s="9"/>
    </row>
    <row r="2261" spans="1:1" x14ac:dyDescent="0.2">
      <c r="A2261" s="9"/>
    </row>
    <row r="2262" spans="1:1" x14ac:dyDescent="0.2">
      <c r="A2262" s="9"/>
    </row>
    <row r="2263" spans="1:1" x14ac:dyDescent="0.2">
      <c r="A2263" s="9"/>
    </row>
    <row r="2264" spans="1:1" x14ac:dyDescent="0.2">
      <c r="A2264" s="9"/>
    </row>
    <row r="2265" spans="1:1" x14ac:dyDescent="0.2">
      <c r="A2265" s="9"/>
    </row>
    <row r="2266" spans="1:1" x14ac:dyDescent="0.2">
      <c r="A2266" s="9"/>
    </row>
    <row r="2267" spans="1:1" x14ac:dyDescent="0.2">
      <c r="A2267" s="9"/>
    </row>
    <row r="2268" spans="1:1" x14ac:dyDescent="0.2">
      <c r="A2268" s="9"/>
    </row>
    <row r="2269" spans="1:1" x14ac:dyDescent="0.2">
      <c r="A2269" s="9"/>
    </row>
    <row r="2270" spans="1:1" x14ac:dyDescent="0.2">
      <c r="A2270" s="9"/>
    </row>
    <row r="2271" spans="1:1" x14ac:dyDescent="0.2">
      <c r="A2271" s="9"/>
    </row>
    <row r="2272" spans="1:1" x14ac:dyDescent="0.2">
      <c r="A2272" s="9"/>
    </row>
    <row r="2273" spans="1:1" x14ac:dyDescent="0.2">
      <c r="A2273" s="9"/>
    </row>
    <row r="2274" spans="1:1" x14ac:dyDescent="0.2">
      <c r="A2274" s="9"/>
    </row>
    <row r="2275" spans="1:1" x14ac:dyDescent="0.2">
      <c r="A2275" s="9"/>
    </row>
    <row r="2276" spans="1:1" x14ac:dyDescent="0.2">
      <c r="A2276" s="9"/>
    </row>
    <row r="2277" spans="1:1" x14ac:dyDescent="0.2">
      <c r="A2277" s="9"/>
    </row>
    <row r="2278" spans="1:1" x14ac:dyDescent="0.2">
      <c r="A2278" s="9"/>
    </row>
    <row r="2279" spans="1:1" x14ac:dyDescent="0.2">
      <c r="A2279" s="9"/>
    </row>
    <row r="2280" spans="1:1" x14ac:dyDescent="0.2">
      <c r="A2280" s="9"/>
    </row>
    <row r="2281" spans="1:1" x14ac:dyDescent="0.2">
      <c r="A2281" s="9"/>
    </row>
    <row r="2282" spans="1:1" x14ac:dyDescent="0.2">
      <c r="A2282" s="9"/>
    </row>
    <row r="2283" spans="1:1" x14ac:dyDescent="0.2">
      <c r="A2283" s="9"/>
    </row>
    <row r="2284" spans="1:1" x14ac:dyDescent="0.2">
      <c r="A2284" s="9"/>
    </row>
    <row r="2285" spans="1:1" x14ac:dyDescent="0.2">
      <c r="A2285" s="9"/>
    </row>
    <row r="2286" spans="1:1" x14ac:dyDescent="0.2">
      <c r="A2286" s="9"/>
    </row>
    <row r="2287" spans="1:1" x14ac:dyDescent="0.2">
      <c r="A2287" s="9"/>
    </row>
    <row r="2288" spans="1:1" x14ac:dyDescent="0.2">
      <c r="A2288" s="9"/>
    </row>
    <row r="2289" spans="1:1" x14ac:dyDescent="0.2">
      <c r="A2289" s="9"/>
    </row>
    <row r="2290" spans="1:1" x14ac:dyDescent="0.2">
      <c r="A2290" s="9"/>
    </row>
    <row r="2291" spans="1:1" x14ac:dyDescent="0.2">
      <c r="A2291" s="9"/>
    </row>
    <row r="2292" spans="1:1" x14ac:dyDescent="0.2">
      <c r="A2292" s="9"/>
    </row>
    <row r="2293" spans="1:1" x14ac:dyDescent="0.2">
      <c r="A2293" s="9"/>
    </row>
    <row r="2294" spans="1:1" x14ac:dyDescent="0.2">
      <c r="A2294" s="9"/>
    </row>
    <row r="2295" spans="1:1" x14ac:dyDescent="0.2">
      <c r="A2295" s="9"/>
    </row>
    <row r="2296" spans="1:1" x14ac:dyDescent="0.2">
      <c r="A2296" s="9"/>
    </row>
    <row r="2297" spans="1:1" x14ac:dyDescent="0.2">
      <c r="A2297" s="9"/>
    </row>
    <row r="2298" spans="1:1" x14ac:dyDescent="0.2">
      <c r="A2298" s="9"/>
    </row>
    <row r="2299" spans="1:1" x14ac:dyDescent="0.2">
      <c r="A2299" s="9"/>
    </row>
    <row r="2300" spans="1:1" x14ac:dyDescent="0.2">
      <c r="A2300" s="9"/>
    </row>
    <row r="2301" spans="1:1" x14ac:dyDescent="0.2">
      <c r="A2301" s="9"/>
    </row>
    <row r="2302" spans="1:1" x14ac:dyDescent="0.2">
      <c r="A2302" s="9"/>
    </row>
    <row r="2303" spans="1:1" x14ac:dyDescent="0.2">
      <c r="A2303" s="9"/>
    </row>
    <row r="2304" spans="1:1" x14ac:dyDescent="0.2">
      <c r="A2304" s="9"/>
    </row>
    <row r="2305" spans="1:1" x14ac:dyDescent="0.2">
      <c r="A2305" s="9"/>
    </row>
    <row r="2306" spans="1:1" x14ac:dyDescent="0.2">
      <c r="A2306" s="9"/>
    </row>
    <row r="2307" spans="1:1" x14ac:dyDescent="0.2">
      <c r="A2307" s="9"/>
    </row>
    <row r="2308" spans="1:1" x14ac:dyDescent="0.2">
      <c r="A2308" s="9"/>
    </row>
    <row r="2309" spans="1:1" x14ac:dyDescent="0.2">
      <c r="A2309" s="9"/>
    </row>
    <row r="2310" spans="1:1" x14ac:dyDescent="0.2">
      <c r="A2310" s="9"/>
    </row>
    <row r="2311" spans="1:1" x14ac:dyDescent="0.2">
      <c r="A2311" s="9"/>
    </row>
    <row r="2312" spans="1:1" x14ac:dyDescent="0.2">
      <c r="A2312" s="9"/>
    </row>
    <row r="2313" spans="1:1" x14ac:dyDescent="0.2">
      <c r="A2313" s="9"/>
    </row>
    <row r="2314" spans="1:1" x14ac:dyDescent="0.2">
      <c r="A2314" s="9"/>
    </row>
    <row r="2315" spans="1:1" x14ac:dyDescent="0.2">
      <c r="A2315" s="9"/>
    </row>
    <row r="2316" spans="1:1" x14ac:dyDescent="0.2">
      <c r="A2316" s="9"/>
    </row>
    <row r="2317" spans="1:1" x14ac:dyDescent="0.2">
      <c r="A2317" s="9"/>
    </row>
    <row r="2318" spans="1:1" x14ac:dyDescent="0.2">
      <c r="A2318" s="9"/>
    </row>
    <row r="2319" spans="1:1" x14ac:dyDescent="0.2">
      <c r="A2319" s="9"/>
    </row>
    <row r="2320" spans="1:1" x14ac:dyDescent="0.2">
      <c r="A2320" s="9"/>
    </row>
    <row r="2321" spans="1:1" x14ac:dyDescent="0.2">
      <c r="A2321" s="9"/>
    </row>
    <row r="2322" spans="1:1" x14ac:dyDescent="0.2">
      <c r="A2322" s="9"/>
    </row>
    <row r="2323" spans="1:1" x14ac:dyDescent="0.2">
      <c r="A2323" s="9"/>
    </row>
    <row r="2324" spans="1:1" x14ac:dyDescent="0.2">
      <c r="A2324" s="9"/>
    </row>
    <row r="2325" spans="1:1" x14ac:dyDescent="0.2">
      <c r="A2325" s="9"/>
    </row>
    <row r="2326" spans="1:1" x14ac:dyDescent="0.2">
      <c r="A2326" s="9"/>
    </row>
    <row r="2327" spans="1:1" x14ac:dyDescent="0.2">
      <c r="A2327" s="9"/>
    </row>
    <row r="2328" spans="1:1" x14ac:dyDescent="0.2">
      <c r="A2328" s="9"/>
    </row>
    <row r="2329" spans="1:1" x14ac:dyDescent="0.2">
      <c r="A2329" s="9"/>
    </row>
    <row r="2330" spans="1:1" x14ac:dyDescent="0.2">
      <c r="A2330" s="9"/>
    </row>
    <row r="2331" spans="1:1" x14ac:dyDescent="0.2">
      <c r="A2331" s="9"/>
    </row>
    <row r="2332" spans="1:1" x14ac:dyDescent="0.2">
      <c r="A2332" s="9"/>
    </row>
    <row r="2333" spans="1:1" x14ac:dyDescent="0.2">
      <c r="A2333" s="9"/>
    </row>
    <row r="2334" spans="1:1" x14ac:dyDescent="0.2">
      <c r="A2334" s="9"/>
    </row>
    <row r="2335" spans="1:1" x14ac:dyDescent="0.2">
      <c r="A2335" s="9"/>
    </row>
    <row r="2336" spans="1:1" x14ac:dyDescent="0.2">
      <c r="A2336" s="9"/>
    </row>
    <row r="2337" spans="1:1" x14ac:dyDescent="0.2">
      <c r="A2337" s="9"/>
    </row>
    <row r="2338" spans="1:1" x14ac:dyDescent="0.2">
      <c r="A2338" s="9"/>
    </row>
    <row r="2339" spans="1:1" x14ac:dyDescent="0.2">
      <c r="A2339" s="9"/>
    </row>
    <row r="2340" spans="1:1" x14ac:dyDescent="0.2">
      <c r="A2340" s="9"/>
    </row>
    <row r="2341" spans="1:1" x14ac:dyDescent="0.2">
      <c r="A2341" s="9"/>
    </row>
    <row r="2342" spans="1:1" x14ac:dyDescent="0.2">
      <c r="A2342" s="9"/>
    </row>
    <row r="2343" spans="1:1" x14ac:dyDescent="0.2">
      <c r="A2343" s="9"/>
    </row>
    <row r="2344" spans="1:1" x14ac:dyDescent="0.2">
      <c r="A2344" s="9"/>
    </row>
    <row r="2345" spans="1:1" x14ac:dyDescent="0.2">
      <c r="A2345" s="9"/>
    </row>
    <row r="2346" spans="1:1" x14ac:dyDescent="0.2">
      <c r="A2346" s="9"/>
    </row>
    <row r="2347" spans="1:1" x14ac:dyDescent="0.2">
      <c r="A2347" s="9"/>
    </row>
    <row r="2348" spans="1:1" x14ac:dyDescent="0.2">
      <c r="A2348" s="9"/>
    </row>
    <row r="2349" spans="1:1" x14ac:dyDescent="0.2">
      <c r="A2349" s="9"/>
    </row>
    <row r="2350" spans="1:1" x14ac:dyDescent="0.2">
      <c r="A2350" s="9"/>
    </row>
    <row r="2351" spans="1:1" x14ac:dyDescent="0.2">
      <c r="A2351" s="9"/>
    </row>
    <row r="2352" spans="1:1" x14ac:dyDescent="0.2">
      <c r="A2352" s="9"/>
    </row>
    <row r="2353" spans="1:1" x14ac:dyDescent="0.2">
      <c r="A2353" s="9"/>
    </row>
    <row r="2354" spans="1:1" x14ac:dyDescent="0.2">
      <c r="A2354" s="9"/>
    </row>
    <row r="2355" spans="1:1" x14ac:dyDescent="0.2">
      <c r="A2355" s="9"/>
    </row>
    <row r="2356" spans="1:1" x14ac:dyDescent="0.2">
      <c r="A2356" s="9"/>
    </row>
    <row r="2357" spans="1:1" x14ac:dyDescent="0.2">
      <c r="A2357" s="9"/>
    </row>
    <row r="2358" spans="1:1" x14ac:dyDescent="0.2">
      <c r="A2358" s="9"/>
    </row>
    <row r="2359" spans="1:1" x14ac:dyDescent="0.2">
      <c r="A2359" s="9"/>
    </row>
    <row r="2360" spans="1:1" x14ac:dyDescent="0.2">
      <c r="A2360" s="9"/>
    </row>
    <row r="2361" spans="1:1" x14ac:dyDescent="0.2">
      <c r="A2361" s="9"/>
    </row>
    <row r="2362" spans="1:1" x14ac:dyDescent="0.2">
      <c r="A2362" s="9"/>
    </row>
    <row r="2363" spans="1:1" x14ac:dyDescent="0.2">
      <c r="A2363" s="9"/>
    </row>
    <row r="2364" spans="1:1" x14ac:dyDescent="0.2">
      <c r="A2364" s="9"/>
    </row>
    <row r="2365" spans="1:1" x14ac:dyDescent="0.2">
      <c r="A2365" s="9"/>
    </row>
    <row r="2366" spans="1:1" x14ac:dyDescent="0.2">
      <c r="A2366" s="9"/>
    </row>
    <row r="2367" spans="1:1" x14ac:dyDescent="0.2">
      <c r="A2367" s="9"/>
    </row>
    <row r="2368" spans="1:1" x14ac:dyDescent="0.2">
      <c r="A2368" s="9"/>
    </row>
    <row r="2369" spans="1:1" x14ac:dyDescent="0.2">
      <c r="A2369" s="9"/>
    </row>
    <row r="2370" spans="1:1" x14ac:dyDescent="0.2">
      <c r="A2370" s="9"/>
    </row>
    <row r="2371" spans="1:1" x14ac:dyDescent="0.2">
      <c r="A2371" s="9"/>
    </row>
    <row r="2372" spans="1:1" x14ac:dyDescent="0.2">
      <c r="A2372" s="9"/>
    </row>
    <row r="2373" spans="1:1" x14ac:dyDescent="0.2">
      <c r="A2373" s="9"/>
    </row>
    <row r="2374" spans="1:1" x14ac:dyDescent="0.2">
      <c r="A2374" s="9"/>
    </row>
    <row r="2375" spans="1:1" x14ac:dyDescent="0.2">
      <c r="A2375" s="9"/>
    </row>
    <row r="2376" spans="1:1" x14ac:dyDescent="0.2">
      <c r="A2376" s="9"/>
    </row>
    <row r="2377" spans="1:1" x14ac:dyDescent="0.2">
      <c r="A2377" s="9"/>
    </row>
    <row r="2378" spans="1:1" x14ac:dyDescent="0.2">
      <c r="A2378" s="9"/>
    </row>
    <row r="2379" spans="1:1" x14ac:dyDescent="0.2">
      <c r="A2379" s="9"/>
    </row>
    <row r="2380" spans="1:1" x14ac:dyDescent="0.2">
      <c r="A2380" s="9"/>
    </row>
    <row r="2381" spans="1:1" x14ac:dyDescent="0.2">
      <c r="A2381" s="9"/>
    </row>
    <row r="2382" spans="1:1" x14ac:dyDescent="0.2">
      <c r="A2382" s="9"/>
    </row>
    <row r="2383" spans="1:1" x14ac:dyDescent="0.2">
      <c r="A2383" s="9"/>
    </row>
    <row r="2384" spans="1:1" x14ac:dyDescent="0.2">
      <c r="A2384" s="9"/>
    </row>
    <row r="2385" spans="1:1" x14ac:dyDescent="0.2">
      <c r="A2385" s="9"/>
    </row>
    <row r="2386" spans="1:1" x14ac:dyDescent="0.2">
      <c r="A2386" s="9"/>
    </row>
    <row r="2387" spans="1:1" x14ac:dyDescent="0.2">
      <c r="A2387" s="9"/>
    </row>
    <row r="2388" spans="1:1" x14ac:dyDescent="0.2">
      <c r="A2388" s="9"/>
    </row>
    <row r="2389" spans="1:1" x14ac:dyDescent="0.2">
      <c r="A2389" s="9"/>
    </row>
    <row r="2390" spans="1:1" x14ac:dyDescent="0.2">
      <c r="A2390" s="9"/>
    </row>
    <row r="2391" spans="1:1" x14ac:dyDescent="0.2">
      <c r="A2391" s="9"/>
    </row>
    <row r="2392" spans="1:1" x14ac:dyDescent="0.2">
      <c r="A2392" s="9"/>
    </row>
    <row r="2393" spans="1:1" x14ac:dyDescent="0.2">
      <c r="A2393" s="9"/>
    </row>
    <row r="2394" spans="1:1" x14ac:dyDescent="0.2">
      <c r="A2394" s="9"/>
    </row>
    <row r="2395" spans="1:1" x14ac:dyDescent="0.2">
      <c r="A2395" s="9"/>
    </row>
    <row r="2396" spans="1:1" x14ac:dyDescent="0.2">
      <c r="A2396" s="9"/>
    </row>
    <row r="2397" spans="1:1" x14ac:dyDescent="0.2">
      <c r="A2397" s="9"/>
    </row>
    <row r="2398" spans="1:1" x14ac:dyDescent="0.2">
      <c r="A2398" s="9"/>
    </row>
    <row r="2399" spans="1:1" x14ac:dyDescent="0.2">
      <c r="A2399" s="9"/>
    </row>
    <row r="2400" spans="1:1" x14ac:dyDescent="0.2">
      <c r="A2400" s="9"/>
    </row>
    <row r="2401" spans="1:1" x14ac:dyDescent="0.2">
      <c r="A2401" s="9"/>
    </row>
    <row r="2402" spans="1:1" x14ac:dyDescent="0.2">
      <c r="A2402" s="9"/>
    </row>
    <row r="2403" spans="1:1" x14ac:dyDescent="0.2">
      <c r="A2403" s="9"/>
    </row>
    <row r="2404" spans="1:1" x14ac:dyDescent="0.2">
      <c r="A2404" s="9"/>
    </row>
    <row r="2405" spans="1:1" x14ac:dyDescent="0.2">
      <c r="A2405" s="9"/>
    </row>
    <row r="2406" spans="1:1" x14ac:dyDescent="0.2">
      <c r="A2406" s="9"/>
    </row>
    <row r="2407" spans="1:1" x14ac:dyDescent="0.2">
      <c r="A2407" s="9"/>
    </row>
    <row r="2408" spans="1:1" x14ac:dyDescent="0.2">
      <c r="A2408" s="9"/>
    </row>
    <row r="2409" spans="1:1" x14ac:dyDescent="0.2">
      <c r="A2409" s="9"/>
    </row>
    <row r="2410" spans="1:1" x14ac:dyDescent="0.2">
      <c r="A2410" s="9"/>
    </row>
    <row r="2411" spans="1:1" x14ac:dyDescent="0.2">
      <c r="A2411" s="9"/>
    </row>
    <row r="2412" spans="1:1" x14ac:dyDescent="0.2">
      <c r="A2412" s="9"/>
    </row>
    <row r="2413" spans="1:1" x14ac:dyDescent="0.2">
      <c r="A2413" s="9"/>
    </row>
    <row r="2414" spans="1:1" x14ac:dyDescent="0.2">
      <c r="A2414" s="9"/>
    </row>
    <row r="2415" spans="1:1" x14ac:dyDescent="0.2">
      <c r="A2415" s="9"/>
    </row>
    <row r="2416" spans="1:1" x14ac:dyDescent="0.2">
      <c r="A2416" s="9"/>
    </row>
    <row r="2417" spans="1:1" x14ac:dyDescent="0.2">
      <c r="A2417" s="9"/>
    </row>
    <row r="2418" spans="1:1" x14ac:dyDescent="0.2">
      <c r="A2418" s="9"/>
    </row>
    <row r="2419" spans="1:1" x14ac:dyDescent="0.2">
      <c r="A2419" s="9"/>
    </row>
    <row r="2420" spans="1:1" x14ac:dyDescent="0.2">
      <c r="A2420" s="9"/>
    </row>
    <row r="2421" spans="1:1" x14ac:dyDescent="0.2">
      <c r="A2421" s="9"/>
    </row>
    <row r="2422" spans="1:1" x14ac:dyDescent="0.2">
      <c r="A2422" s="9"/>
    </row>
    <row r="2423" spans="1:1" x14ac:dyDescent="0.2">
      <c r="A2423" s="9"/>
    </row>
    <row r="2424" spans="1:1" x14ac:dyDescent="0.2">
      <c r="A2424" s="9"/>
    </row>
    <row r="2425" spans="1:1" x14ac:dyDescent="0.2">
      <c r="A2425" s="9"/>
    </row>
    <row r="2426" spans="1:1" x14ac:dyDescent="0.2">
      <c r="A2426" s="9"/>
    </row>
    <row r="2427" spans="1:1" x14ac:dyDescent="0.2">
      <c r="A2427" s="9"/>
    </row>
    <row r="2428" spans="1:1" x14ac:dyDescent="0.2">
      <c r="A2428" s="9"/>
    </row>
    <row r="2429" spans="1:1" x14ac:dyDescent="0.2">
      <c r="A2429" s="9"/>
    </row>
    <row r="2430" spans="1:1" x14ac:dyDescent="0.2">
      <c r="A2430" s="9"/>
    </row>
    <row r="2431" spans="1:1" x14ac:dyDescent="0.2">
      <c r="A2431" s="9"/>
    </row>
    <row r="2432" spans="1:1" x14ac:dyDescent="0.2">
      <c r="A2432" s="9"/>
    </row>
    <row r="2433" spans="1:1" x14ac:dyDescent="0.2">
      <c r="A2433" s="9"/>
    </row>
    <row r="2434" spans="1:1" x14ac:dyDescent="0.2">
      <c r="A2434" s="9"/>
    </row>
    <row r="2435" spans="1:1" x14ac:dyDescent="0.2">
      <c r="A2435" s="9"/>
    </row>
    <row r="2436" spans="1:1" x14ac:dyDescent="0.2">
      <c r="A2436" s="9"/>
    </row>
    <row r="2437" spans="1:1" x14ac:dyDescent="0.2">
      <c r="A2437" s="9"/>
    </row>
    <row r="2438" spans="1:1" x14ac:dyDescent="0.2">
      <c r="A2438" s="9"/>
    </row>
    <row r="2439" spans="1:1" x14ac:dyDescent="0.2">
      <c r="A2439" s="9"/>
    </row>
    <row r="2440" spans="1:1" x14ac:dyDescent="0.2">
      <c r="A2440" s="9"/>
    </row>
    <row r="2441" spans="1:1" x14ac:dyDescent="0.2">
      <c r="A2441" s="9"/>
    </row>
    <row r="2442" spans="1:1" x14ac:dyDescent="0.2">
      <c r="A2442" s="9"/>
    </row>
    <row r="2443" spans="1:1" x14ac:dyDescent="0.2">
      <c r="A2443" s="9"/>
    </row>
    <row r="2444" spans="1:1" x14ac:dyDescent="0.2">
      <c r="A2444" s="9"/>
    </row>
    <row r="2445" spans="1:1" x14ac:dyDescent="0.2">
      <c r="A2445" s="9"/>
    </row>
    <row r="2446" spans="1:1" x14ac:dyDescent="0.2">
      <c r="A2446" s="9"/>
    </row>
    <row r="2447" spans="1:1" x14ac:dyDescent="0.2">
      <c r="A2447" s="9"/>
    </row>
    <row r="2448" spans="1:1" x14ac:dyDescent="0.2">
      <c r="A2448" s="9"/>
    </row>
    <row r="2449" spans="1:1" x14ac:dyDescent="0.2">
      <c r="A2449" s="9"/>
    </row>
    <row r="2450" spans="1:1" x14ac:dyDescent="0.2">
      <c r="A2450" s="9"/>
    </row>
    <row r="2451" spans="1:1" x14ac:dyDescent="0.2">
      <c r="A2451" s="9"/>
    </row>
    <row r="2452" spans="1:1" x14ac:dyDescent="0.2">
      <c r="A2452" s="9"/>
    </row>
    <row r="2453" spans="1:1" x14ac:dyDescent="0.2">
      <c r="A2453" s="9"/>
    </row>
    <row r="2454" spans="1:1" x14ac:dyDescent="0.2">
      <c r="A2454" s="9"/>
    </row>
    <row r="2455" spans="1:1" x14ac:dyDescent="0.2">
      <c r="A2455" s="9"/>
    </row>
    <row r="2456" spans="1:1" x14ac:dyDescent="0.2">
      <c r="A2456" s="9"/>
    </row>
    <row r="2457" spans="1:1" x14ac:dyDescent="0.2">
      <c r="A2457" s="9"/>
    </row>
    <row r="2458" spans="1:1" x14ac:dyDescent="0.2">
      <c r="A2458" s="9"/>
    </row>
    <row r="2459" spans="1:1" x14ac:dyDescent="0.2">
      <c r="A2459" s="9"/>
    </row>
    <row r="2460" spans="1:1" x14ac:dyDescent="0.2">
      <c r="A2460" s="9"/>
    </row>
    <row r="2461" spans="1:1" x14ac:dyDescent="0.2">
      <c r="A2461" s="9"/>
    </row>
    <row r="2462" spans="1:1" x14ac:dyDescent="0.2">
      <c r="A2462" s="9"/>
    </row>
    <row r="2463" spans="1:1" x14ac:dyDescent="0.2">
      <c r="A2463" s="9"/>
    </row>
    <row r="2464" spans="1:1" x14ac:dyDescent="0.2">
      <c r="A2464" s="9"/>
    </row>
    <row r="2465" spans="1:1" x14ac:dyDescent="0.2">
      <c r="A2465" s="9"/>
    </row>
    <row r="2466" spans="1:1" x14ac:dyDescent="0.2">
      <c r="A2466" s="9"/>
    </row>
    <row r="2467" spans="1:1" x14ac:dyDescent="0.2">
      <c r="A2467" s="9"/>
    </row>
    <row r="2468" spans="1:1" x14ac:dyDescent="0.2">
      <c r="A2468" s="9"/>
    </row>
    <row r="2469" spans="1:1" x14ac:dyDescent="0.2">
      <c r="A2469" s="9"/>
    </row>
    <row r="2470" spans="1:1" x14ac:dyDescent="0.2">
      <c r="A2470" s="9"/>
    </row>
    <row r="2471" spans="1:1" x14ac:dyDescent="0.2">
      <c r="A2471" s="9"/>
    </row>
    <row r="2472" spans="1:1" x14ac:dyDescent="0.2">
      <c r="A2472" s="9"/>
    </row>
    <row r="2473" spans="1:1" x14ac:dyDescent="0.2">
      <c r="A2473" s="9"/>
    </row>
    <row r="2474" spans="1:1" x14ac:dyDescent="0.2">
      <c r="A2474" s="9"/>
    </row>
    <row r="2475" spans="1:1" x14ac:dyDescent="0.2">
      <c r="A2475" s="9"/>
    </row>
    <row r="2476" spans="1:1" x14ac:dyDescent="0.2">
      <c r="A2476" s="9"/>
    </row>
    <row r="2477" spans="1:1" x14ac:dyDescent="0.2">
      <c r="A2477" s="9"/>
    </row>
    <row r="2478" spans="1:1" x14ac:dyDescent="0.2">
      <c r="A2478" s="9"/>
    </row>
    <row r="2479" spans="1:1" x14ac:dyDescent="0.2">
      <c r="A2479" s="9"/>
    </row>
    <row r="2480" spans="1:1" x14ac:dyDescent="0.2">
      <c r="A2480" s="9"/>
    </row>
    <row r="2481" spans="1:1" x14ac:dyDescent="0.2">
      <c r="A2481" s="9"/>
    </row>
    <row r="2482" spans="1:1" x14ac:dyDescent="0.2">
      <c r="A2482" s="9"/>
    </row>
    <row r="2483" spans="1:1" x14ac:dyDescent="0.2">
      <c r="A2483" s="9"/>
    </row>
    <row r="2484" spans="1:1" x14ac:dyDescent="0.2">
      <c r="A2484" s="9"/>
    </row>
    <row r="2485" spans="1:1" x14ac:dyDescent="0.2">
      <c r="A2485" s="9"/>
    </row>
    <row r="2486" spans="1:1" x14ac:dyDescent="0.2">
      <c r="A2486" s="9"/>
    </row>
    <row r="2487" spans="1:1" x14ac:dyDescent="0.2">
      <c r="A2487" s="9"/>
    </row>
    <row r="2488" spans="1:1" x14ac:dyDescent="0.2">
      <c r="A2488" s="9"/>
    </row>
    <row r="2489" spans="1:1" x14ac:dyDescent="0.2">
      <c r="A2489" s="9"/>
    </row>
    <row r="2490" spans="1:1" x14ac:dyDescent="0.2">
      <c r="A2490" s="9"/>
    </row>
    <row r="2491" spans="1:1" x14ac:dyDescent="0.2">
      <c r="A2491" s="9"/>
    </row>
    <row r="2492" spans="1:1" x14ac:dyDescent="0.2">
      <c r="A2492" s="9"/>
    </row>
    <row r="2493" spans="1:1" x14ac:dyDescent="0.2">
      <c r="A2493" s="9"/>
    </row>
    <row r="2494" spans="1:1" x14ac:dyDescent="0.2">
      <c r="A2494" s="9"/>
    </row>
    <row r="2495" spans="1:1" x14ac:dyDescent="0.2">
      <c r="A2495" s="9"/>
    </row>
    <row r="2496" spans="1:1" x14ac:dyDescent="0.2">
      <c r="A2496" s="9"/>
    </row>
    <row r="2497" spans="1:1" x14ac:dyDescent="0.2">
      <c r="A2497" s="9"/>
    </row>
    <row r="2498" spans="1:1" x14ac:dyDescent="0.2">
      <c r="A2498" s="9"/>
    </row>
    <row r="2499" spans="1:1" x14ac:dyDescent="0.2">
      <c r="A2499" s="9"/>
    </row>
    <row r="2500" spans="1:1" x14ac:dyDescent="0.2">
      <c r="A2500" s="9"/>
    </row>
    <row r="2501" spans="1:1" x14ac:dyDescent="0.2">
      <c r="A2501" s="9"/>
    </row>
    <row r="2502" spans="1:1" x14ac:dyDescent="0.2">
      <c r="A2502" s="9"/>
    </row>
    <row r="2503" spans="1:1" x14ac:dyDescent="0.2">
      <c r="A2503" s="9"/>
    </row>
    <row r="2504" spans="1:1" x14ac:dyDescent="0.2">
      <c r="A2504" s="9"/>
    </row>
    <row r="2505" spans="1:1" x14ac:dyDescent="0.2">
      <c r="A2505" s="9"/>
    </row>
    <row r="2506" spans="1:1" x14ac:dyDescent="0.2">
      <c r="A2506" s="9"/>
    </row>
    <row r="2507" spans="1:1" x14ac:dyDescent="0.2">
      <c r="A2507" s="9"/>
    </row>
    <row r="2508" spans="1:1" x14ac:dyDescent="0.2">
      <c r="A2508" s="9"/>
    </row>
    <row r="2509" spans="1:1" x14ac:dyDescent="0.2">
      <c r="A2509" s="9"/>
    </row>
    <row r="2510" spans="1:1" x14ac:dyDescent="0.2">
      <c r="A2510" s="9"/>
    </row>
    <row r="2511" spans="1:1" x14ac:dyDescent="0.2">
      <c r="A2511" s="9"/>
    </row>
    <row r="2512" spans="1:1" x14ac:dyDescent="0.2">
      <c r="A2512" s="9"/>
    </row>
    <row r="2513" spans="1:1" x14ac:dyDescent="0.2">
      <c r="A2513" s="9"/>
    </row>
    <row r="2514" spans="1:1" x14ac:dyDescent="0.2">
      <c r="A2514" s="9"/>
    </row>
    <row r="2515" spans="1:1" x14ac:dyDescent="0.2">
      <c r="A2515" s="9"/>
    </row>
    <row r="2516" spans="1:1" x14ac:dyDescent="0.2">
      <c r="A2516" s="9"/>
    </row>
    <row r="2517" spans="1:1" x14ac:dyDescent="0.2">
      <c r="A2517" s="9"/>
    </row>
    <row r="2518" spans="1:1" x14ac:dyDescent="0.2">
      <c r="A2518" s="9"/>
    </row>
    <row r="2519" spans="1:1" x14ac:dyDescent="0.2">
      <c r="A2519" s="9"/>
    </row>
    <row r="2520" spans="1:1" x14ac:dyDescent="0.2">
      <c r="A2520" s="9"/>
    </row>
    <row r="2521" spans="1:1" x14ac:dyDescent="0.2">
      <c r="A2521" s="9"/>
    </row>
    <row r="2522" spans="1:1" x14ac:dyDescent="0.2">
      <c r="A2522" s="9"/>
    </row>
    <row r="2523" spans="1:1" x14ac:dyDescent="0.2">
      <c r="A2523" s="9"/>
    </row>
    <row r="2524" spans="1:1" x14ac:dyDescent="0.2">
      <c r="A2524" s="9"/>
    </row>
    <row r="2525" spans="1:1" x14ac:dyDescent="0.2">
      <c r="A2525" s="9"/>
    </row>
    <row r="2526" spans="1:1" x14ac:dyDescent="0.2">
      <c r="A2526" s="9"/>
    </row>
    <row r="2527" spans="1:1" x14ac:dyDescent="0.2">
      <c r="A2527" s="9"/>
    </row>
    <row r="2528" spans="1:1" x14ac:dyDescent="0.2">
      <c r="A2528" s="9"/>
    </row>
    <row r="2529" spans="1:1" x14ac:dyDescent="0.2">
      <c r="A2529" s="9"/>
    </row>
    <row r="2530" spans="1:1" x14ac:dyDescent="0.2">
      <c r="A2530" s="9"/>
    </row>
    <row r="2531" spans="1:1" x14ac:dyDescent="0.2">
      <c r="A2531" s="9"/>
    </row>
    <row r="2532" spans="1:1" x14ac:dyDescent="0.2">
      <c r="A2532" s="9"/>
    </row>
    <row r="2533" spans="1:1" x14ac:dyDescent="0.2">
      <c r="A2533" s="9"/>
    </row>
    <row r="2534" spans="1:1" x14ac:dyDescent="0.2">
      <c r="A2534" s="9"/>
    </row>
    <row r="2535" spans="1:1" x14ac:dyDescent="0.2">
      <c r="A2535" s="9"/>
    </row>
    <row r="2536" spans="1:1" x14ac:dyDescent="0.2">
      <c r="A2536" s="9"/>
    </row>
    <row r="2537" spans="1:1" x14ac:dyDescent="0.2">
      <c r="A2537" s="9"/>
    </row>
    <row r="2538" spans="1:1" x14ac:dyDescent="0.2">
      <c r="A2538" s="9"/>
    </row>
    <row r="2539" spans="1:1" x14ac:dyDescent="0.2">
      <c r="A2539" s="9"/>
    </row>
    <row r="2540" spans="1:1" x14ac:dyDescent="0.2">
      <c r="A2540" s="9"/>
    </row>
    <row r="2541" spans="1:1" x14ac:dyDescent="0.2">
      <c r="A2541" s="9"/>
    </row>
    <row r="2542" spans="1:1" x14ac:dyDescent="0.2">
      <c r="A2542" s="9"/>
    </row>
    <row r="2543" spans="1:1" x14ac:dyDescent="0.2">
      <c r="A2543" s="9"/>
    </row>
    <row r="2544" spans="1:1" x14ac:dyDescent="0.2">
      <c r="A2544" s="9"/>
    </row>
    <row r="2545" spans="1:1" x14ac:dyDescent="0.2">
      <c r="A2545" s="9"/>
    </row>
    <row r="2546" spans="1:1" x14ac:dyDescent="0.2">
      <c r="A2546" s="9"/>
    </row>
    <row r="2547" spans="1:1" x14ac:dyDescent="0.2">
      <c r="A2547" s="9"/>
    </row>
    <row r="2548" spans="1:1" x14ac:dyDescent="0.2">
      <c r="A2548" s="9"/>
    </row>
    <row r="2549" spans="1:1" x14ac:dyDescent="0.2">
      <c r="A2549" s="9"/>
    </row>
    <row r="2550" spans="1:1" x14ac:dyDescent="0.2">
      <c r="A2550" s="9"/>
    </row>
    <row r="2551" spans="1:1" x14ac:dyDescent="0.2">
      <c r="A2551" s="9"/>
    </row>
    <row r="2552" spans="1:1" x14ac:dyDescent="0.2">
      <c r="A2552" s="9"/>
    </row>
    <row r="2553" spans="1:1" x14ac:dyDescent="0.2">
      <c r="A2553" s="9"/>
    </row>
    <row r="2554" spans="1:1" x14ac:dyDescent="0.2">
      <c r="A2554" s="9"/>
    </row>
    <row r="2555" spans="1:1" x14ac:dyDescent="0.2">
      <c r="A2555" s="9"/>
    </row>
    <row r="2556" spans="1:1" x14ac:dyDescent="0.2">
      <c r="A2556" s="9"/>
    </row>
    <row r="2557" spans="1:1" x14ac:dyDescent="0.2">
      <c r="A2557" s="9"/>
    </row>
    <row r="2558" spans="1:1" x14ac:dyDescent="0.2">
      <c r="A2558" s="9"/>
    </row>
    <row r="2559" spans="1:1" x14ac:dyDescent="0.2">
      <c r="A2559" s="9"/>
    </row>
    <row r="2560" spans="1:1" x14ac:dyDescent="0.2">
      <c r="A2560" s="9"/>
    </row>
    <row r="2561" spans="1:1" x14ac:dyDescent="0.2">
      <c r="A2561" s="9"/>
    </row>
    <row r="2562" spans="1:1" x14ac:dyDescent="0.2">
      <c r="A2562" s="9"/>
    </row>
    <row r="2563" spans="1:1" x14ac:dyDescent="0.2">
      <c r="A2563" s="9"/>
    </row>
    <row r="2564" spans="1:1" x14ac:dyDescent="0.2">
      <c r="A2564" s="9"/>
    </row>
    <row r="2565" spans="1:1" x14ac:dyDescent="0.2">
      <c r="A2565" s="9"/>
    </row>
    <row r="2566" spans="1:1" x14ac:dyDescent="0.2">
      <c r="A2566" s="9"/>
    </row>
    <row r="2567" spans="1:1" x14ac:dyDescent="0.2">
      <c r="A2567" s="9"/>
    </row>
    <row r="2568" spans="1:1" x14ac:dyDescent="0.2">
      <c r="A2568" s="9"/>
    </row>
    <row r="2569" spans="1:1" x14ac:dyDescent="0.2">
      <c r="A2569" s="9"/>
    </row>
    <row r="2570" spans="1:1" x14ac:dyDescent="0.2">
      <c r="A2570" s="9"/>
    </row>
    <row r="2571" spans="1:1" x14ac:dyDescent="0.2">
      <c r="A2571" s="9"/>
    </row>
    <row r="2572" spans="1:1" x14ac:dyDescent="0.2">
      <c r="A2572" s="9"/>
    </row>
    <row r="2573" spans="1:1" x14ac:dyDescent="0.2">
      <c r="A2573" s="9"/>
    </row>
    <row r="2574" spans="1:1" x14ac:dyDescent="0.2">
      <c r="A2574" s="9"/>
    </row>
    <row r="2575" spans="1:1" x14ac:dyDescent="0.2">
      <c r="A2575" s="9"/>
    </row>
    <row r="2576" spans="1:1" x14ac:dyDescent="0.2">
      <c r="A2576" s="9"/>
    </row>
    <row r="2577" spans="1:1" x14ac:dyDescent="0.2">
      <c r="A2577" s="9"/>
    </row>
    <row r="2578" spans="1:1" x14ac:dyDescent="0.2">
      <c r="A2578" s="9"/>
    </row>
    <row r="2579" spans="1:1" x14ac:dyDescent="0.2">
      <c r="A2579" s="9"/>
    </row>
    <row r="2580" spans="1:1" x14ac:dyDescent="0.2">
      <c r="A2580" s="9"/>
    </row>
    <row r="2581" spans="1:1" x14ac:dyDescent="0.2">
      <c r="A2581" s="9"/>
    </row>
    <row r="2582" spans="1:1" x14ac:dyDescent="0.2">
      <c r="A2582" s="9"/>
    </row>
    <row r="2583" spans="1:1" x14ac:dyDescent="0.2">
      <c r="A2583" s="9"/>
    </row>
    <row r="2584" spans="1:1" x14ac:dyDescent="0.2">
      <c r="A2584" s="9"/>
    </row>
    <row r="2585" spans="1:1" x14ac:dyDescent="0.2">
      <c r="A2585" s="9"/>
    </row>
    <row r="2586" spans="1:1" x14ac:dyDescent="0.2">
      <c r="A2586" s="9"/>
    </row>
    <row r="2587" spans="1:1" x14ac:dyDescent="0.2">
      <c r="A2587" s="9"/>
    </row>
    <row r="2588" spans="1:1" x14ac:dyDescent="0.2">
      <c r="A2588" s="9"/>
    </row>
    <row r="2589" spans="1:1" x14ac:dyDescent="0.2">
      <c r="A2589" s="9"/>
    </row>
    <row r="2590" spans="1:1" x14ac:dyDescent="0.2">
      <c r="A2590" s="9"/>
    </row>
    <row r="2591" spans="1:1" x14ac:dyDescent="0.2">
      <c r="A2591" s="9"/>
    </row>
    <row r="2592" spans="1:1" x14ac:dyDescent="0.2">
      <c r="A2592" s="9"/>
    </row>
    <row r="2593" spans="1:1" x14ac:dyDescent="0.2">
      <c r="A2593" s="9"/>
    </row>
    <row r="2594" spans="1:1" x14ac:dyDescent="0.2">
      <c r="A2594" s="9"/>
    </row>
    <row r="2595" spans="1:1" x14ac:dyDescent="0.2">
      <c r="A2595" s="9"/>
    </row>
    <row r="2596" spans="1:1" x14ac:dyDescent="0.2">
      <c r="A2596" s="9"/>
    </row>
    <row r="2597" spans="1:1" x14ac:dyDescent="0.2">
      <c r="A2597" s="9"/>
    </row>
    <row r="2598" spans="1:1" x14ac:dyDescent="0.2">
      <c r="A2598" s="9"/>
    </row>
    <row r="2599" spans="1:1" x14ac:dyDescent="0.2">
      <c r="A2599" s="9"/>
    </row>
    <row r="2600" spans="1:1" x14ac:dyDescent="0.2">
      <c r="A2600" s="9"/>
    </row>
    <row r="2601" spans="1:1" x14ac:dyDescent="0.2">
      <c r="A2601" s="9"/>
    </row>
    <row r="2602" spans="1:1" x14ac:dyDescent="0.2">
      <c r="A2602" s="9"/>
    </row>
    <row r="2603" spans="1:1" x14ac:dyDescent="0.2">
      <c r="A2603" s="9"/>
    </row>
    <row r="2604" spans="1:1" x14ac:dyDescent="0.2">
      <c r="A2604" s="9"/>
    </row>
    <row r="2605" spans="1:1" x14ac:dyDescent="0.2">
      <c r="A2605" s="9"/>
    </row>
    <row r="2606" spans="1:1" x14ac:dyDescent="0.2">
      <c r="A2606" s="9"/>
    </row>
    <row r="2607" spans="1:1" x14ac:dyDescent="0.2">
      <c r="A2607" s="9"/>
    </row>
    <row r="2608" spans="1:1" x14ac:dyDescent="0.2">
      <c r="A2608" s="9"/>
    </row>
    <row r="2609" spans="1:1" x14ac:dyDescent="0.2">
      <c r="A2609" s="9"/>
    </row>
    <row r="2610" spans="1:1" x14ac:dyDescent="0.2">
      <c r="A2610" s="9"/>
    </row>
    <row r="2611" spans="1:1" x14ac:dyDescent="0.2">
      <c r="A2611" s="9"/>
    </row>
    <row r="2612" spans="1:1" x14ac:dyDescent="0.2">
      <c r="A2612" s="9"/>
    </row>
    <row r="2613" spans="1:1" x14ac:dyDescent="0.2">
      <c r="A2613" s="9"/>
    </row>
    <row r="2614" spans="1:1" x14ac:dyDescent="0.2">
      <c r="A2614" s="9"/>
    </row>
    <row r="2615" spans="1:1" x14ac:dyDescent="0.2">
      <c r="A2615" s="9"/>
    </row>
    <row r="2616" spans="1:1" x14ac:dyDescent="0.2">
      <c r="A2616" s="9"/>
    </row>
    <row r="2617" spans="1:1" x14ac:dyDescent="0.2">
      <c r="A2617" s="9"/>
    </row>
    <row r="2618" spans="1:1" x14ac:dyDescent="0.2">
      <c r="A2618" s="9"/>
    </row>
    <row r="2619" spans="1:1" x14ac:dyDescent="0.2">
      <c r="A2619" s="9"/>
    </row>
    <row r="2620" spans="1:1" x14ac:dyDescent="0.2">
      <c r="A2620" s="9"/>
    </row>
    <row r="2621" spans="1:1" x14ac:dyDescent="0.2">
      <c r="A2621" s="9"/>
    </row>
    <row r="2622" spans="1:1" x14ac:dyDescent="0.2">
      <c r="A2622" s="9"/>
    </row>
    <row r="2623" spans="1:1" x14ac:dyDescent="0.2">
      <c r="A2623" s="9"/>
    </row>
    <row r="2624" spans="1:1" x14ac:dyDescent="0.2">
      <c r="A2624" s="9"/>
    </row>
    <row r="2625" spans="1:1" x14ac:dyDescent="0.2">
      <c r="A2625" s="9"/>
    </row>
    <row r="2626" spans="1:1" x14ac:dyDescent="0.2">
      <c r="A2626" s="9"/>
    </row>
    <row r="2627" spans="1:1" x14ac:dyDescent="0.2">
      <c r="A2627" s="9"/>
    </row>
    <row r="2628" spans="1:1" x14ac:dyDescent="0.2">
      <c r="A2628" s="9"/>
    </row>
    <row r="2629" spans="1:1" x14ac:dyDescent="0.2">
      <c r="A2629" s="9"/>
    </row>
    <row r="2630" spans="1:1" x14ac:dyDescent="0.2">
      <c r="A2630" s="9"/>
    </row>
    <row r="2631" spans="1:1" x14ac:dyDescent="0.2">
      <c r="A2631" s="9"/>
    </row>
    <row r="2632" spans="1:1" x14ac:dyDescent="0.2">
      <c r="A2632" s="9"/>
    </row>
    <row r="2633" spans="1:1" x14ac:dyDescent="0.2">
      <c r="A2633" s="9"/>
    </row>
    <row r="2634" spans="1:1" x14ac:dyDescent="0.2">
      <c r="A2634" s="9"/>
    </row>
    <row r="2635" spans="1:1" x14ac:dyDescent="0.2">
      <c r="A2635" s="9"/>
    </row>
    <row r="2636" spans="1:1" x14ac:dyDescent="0.2">
      <c r="A2636" s="9"/>
    </row>
    <row r="2637" spans="1:1" x14ac:dyDescent="0.2">
      <c r="A2637" s="9"/>
    </row>
    <row r="2638" spans="1:1" x14ac:dyDescent="0.2">
      <c r="A2638" s="9"/>
    </row>
    <row r="2639" spans="1:1" x14ac:dyDescent="0.2">
      <c r="A2639" s="9"/>
    </row>
    <row r="2640" spans="1:1" x14ac:dyDescent="0.2">
      <c r="A2640" s="9"/>
    </row>
    <row r="2641" spans="1:1" x14ac:dyDescent="0.2">
      <c r="A2641" s="9"/>
    </row>
    <row r="2642" spans="1:1" x14ac:dyDescent="0.2">
      <c r="A2642" s="9"/>
    </row>
    <row r="2643" spans="1:1" x14ac:dyDescent="0.2">
      <c r="A2643" s="9"/>
    </row>
    <row r="2644" spans="1:1" x14ac:dyDescent="0.2">
      <c r="A2644" s="9"/>
    </row>
    <row r="2645" spans="1:1" x14ac:dyDescent="0.2">
      <c r="A2645" s="9"/>
    </row>
    <row r="2646" spans="1:1" x14ac:dyDescent="0.2">
      <c r="A2646" s="9"/>
    </row>
    <row r="2647" spans="1:1" x14ac:dyDescent="0.2">
      <c r="A2647" s="9"/>
    </row>
    <row r="2648" spans="1:1" x14ac:dyDescent="0.2">
      <c r="A2648" s="9"/>
    </row>
    <row r="2649" spans="1:1" x14ac:dyDescent="0.2">
      <c r="A2649" s="9"/>
    </row>
    <row r="2650" spans="1:1" x14ac:dyDescent="0.2">
      <c r="A2650" s="9"/>
    </row>
    <row r="2651" spans="1:1" x14ac:dyDescent="0.2">
      <c r="A2651" s="9"/>
    </row>
    <row r="2652" spans="1:1" x14ac:dyDescent="0.2">
      <c r="A2652" s="9"/>
    </row>
    <row r="2653" spans="1:1" x14ac:dyDescent="0.2">
      <c r="A2653" s="9"/>
    </row>
    <row r="2654" spans="1:1" x14ac:dyDescent="0.2">
      <c r="A2654" s="9"/>
    </row>
    <row r="2655" spans="1:1" x14ac:dyDescent="0.2">
      <c r="A2655" s="9"/>
    </row>
    <row r="2656" spans="1:1" x14ac:dyDescent="0.2">
      <c r="A2656" s="9"/>
    </row>
    <row r="2657" spans="1:1" x14ac:dyDescent="0.2">
      <c r="A2657" s="9"/>
    </row>
    <row r="2658" spans="1:1" x14ac:dyDescent="0.2">
      <c r="A2658" s="9"/>
    </row>
    <row r="2659" spans="1:1" x14ac:dyDescent="0.2">
      <c r="A2659" s="9"/>
    </row>
    <row r="2660" spans="1:1" x14ac:dyDescent="0.2">
      <c r="A2660" s="9"/>
    </row>
    <row r="2661" spans="1:1" x14ac:dyDescent="0.2">
      <c r="A2661" s="9"/>
    </row>
    <row r="2662" spans="1:1" x14ac:dyDescent="0.2">
      <c r="A2662" s="9"/>
    </row>
    <row r="2663" spans="1:1" x14ac:dyDescent="0.2">
      <c r="A2663" s="9"/>
    </row>
    <row r="2664" spans="1:1" x14ac:dyDescent="0.2">
      <c r="A2664" s="9"/>
    </row>
    <row r="2665" spans="1:1" x14ac:dyDescent="0.2">
      <c r="A2665" s="9"/>
    </row>
    <row r="2666" spans="1:1" x14ac:dyDescent="0.2">
      <c r="A2666" s="9"/>
    </row>
    <row r="2667" spans="1:1" x14ac:dyDescent="0.2">
      <c r="A2667" s="9"/>
    </row>
    <row r="2668" spans="1:1" x14ac:dyDescent="0.2">
      <c r="A2668" s="9"/>
    </row>
    <row r="2669" spans="1:1" x14ac:dyDescent="0.2">
      <c r="A2669" s="9"/>
    </row>
    <row r="2670" spans="1:1" x14ac:dyDescent="0.2">
      <c r="A2670" s="9"/>
    </row>
    <row r="2671" spans="1:1" x14ac:dyDescent="0.2">
      <c r="A2671" s="9"/>
    </row>
    <row r="2672" spans="1:1" x14ac:dyDescent="0.2">
      <c r="A2672" s="9"/>
    </row>
    <row r="2673" spans="1:1" x14ac:dyDescent="0.2">
      <c r="A2673" s="9"/>
    </row>
    <row r="2674" spans="1:1" x14ac:dyDescent="0.2">
      <c r="A2674" s="9"/>
    </row>
    <row r="2675" spans="1:1" x14ac:dyDescent="0.2">
      <c r="A2675" s="9"/>
    </row>
    <row r="2676" spans="1:1" x14ac:dyDescent="0.2">
      <c r="A2676" s="9"/>
    </row>
    <row r="2677" spans="1:1" x14ac:dyDescent="0.2">
      <c r="A2677" s="9"/>
    </row>
    <row r="2678" spans="1:1" x14ac:dyDescent="0.2">
      <c r="A2678" s="9"/>
    </row>
    <row r="2679" spans="1:1" x14ac:dyDescent="0.2">
      <c r="A2679" s="9"/>
    </row>
    <row r="2680" spans="1:1" x14ac:dyDescent="0.2">
      <c r="A2680" s="9"/>
    </row>
    <row r="2681" spans="1:1" x14ac:dyDescent="0.2">
      <c r="A2681" s="9"/>
    </row>
    <row r="2682" spans="1:1" x14ac:dyDescent="0.2">
      <c r="A2682" s="9"/>
    </row>
    <row r="2683" spans="1:1" x14ac:dyDescent="0.2">
      <c r="A2683" s="9"/>
    </row>
    <row r="2684" spans="1:1" x14ac:dyDescent="0.2">
      <c r="A2684" s="9"/>
    </row>
    <row r="2685" spans="1:1" x14ac:dyDescent="0.2">
      <c r="A2685" s="9"/>
    </row>
    <row r="2686" spans="1:1" x14ac:dyDescent="0.2">
      <c r="A2686" s="9"/>
    </row>
    <row r="2687" spans="1:1" x14ac:dyDescent="0.2">
      <c r="A2687" s="9"/>
    </row>
    <row r="2688" spans="1:1" x14ac:dyDescent="0.2">
      <c r="A2688" s="9"/>
    </row>
    <row r="2689" spans="1:1" x14ac:dyDescent="0.2">
      <c r="A2689" s="9"/>
    </row>
    <row r="2690" spans="1:1" x14ac:dyDescent="0.2">
      <c r="A2690" s="9"/>
    </row>
    <row r="2691" spans="1:1" x14ac:dyDescent="0.2">
      <c r="A2691" s="9"/>
    </row>
    <row r="2692" spans="1:1" x14ac:dyDescent="0.2">
      <c r="A2692" s="9"/>
    </row>
    <row r="2693" spans="1:1" x14ac:dyDescent="0.2">
      <c r="A2693" s="9"/>
    </row>
    <row r="2694" spans="1:1" x14ac:dyDescent="0.2">
      <c r="A2694" s="9"/>
    </row>
    <row r="2695" spans="1:1" x14ac:dyDescent="0.2">
      <c r="A2695" s="9"/>
    </row>
    <row r="2696" spans="1:1" x14ac:dyDescent="0.2">
      <c r="A2696" s="9"/>
    </row>
    <row r="2697" spans="1:1" x14ac:dyDescent="0.2">
      <c r="A2697" s="9"/>
    </row>
    <row r="2698" spans="1:1" x14ac:dyDescent="0.2">
      <c r="A2698" s="9"/>
    </row>
    <row r="2699" spans="1:1" x14ac:dyDescent="0.2">
      <c r="A2699" s="9"/>
    </row>
    <row r="2700" spans="1:1" x14ac:dyDescent="0.2">
      <c r="A2700" s="9"/>
    </row>
    <row r="2701" spans="1:1" x14ac:dyDescent="0.2">
      <c r="A2701" s="9"/>
    </row>
    <row r="2702" spans="1:1" x14ac:dyDescent="0.2">
      <c r="A2702" s="9"/>
    </row>
    <row r="2703" spans="1:1" x14ac:dyDescent="0.2">
      <c r="A2703" s="9"/>
    </row>
    <row r="2704" spans="1:1" x14ac:dyDescent="0.2">
      <c r="A2704" s="9"/>
    </row>
    <row r="2705" spans="1:1" x14ac:dyDescent="0.2">
      <c r="A2705" s="9"/>
    </row>
    <row r="2706" spans="1:1" x14ac:dyDescent="0.2">
      <c r="A2706" s="9"/>
    </row>
    <row r="2707" spans="1:1" x14ac:dyDescent="0.2">
      <c r="A2707" s="9"/>
    </row>
    <row r="2708" spans="1:1" x14ac:dyDescent="0.2">
      <c r="A2708" s="9"/>
    </row>
    <row r="2709" spans="1:1" x14ac:dyDescent="0.2">
      <c r="A2709" s="9"/>
    </row>
    <row r="2710" spans="1:1" x14ac:dyDescent="0.2">
      <c r="A2710" s="9"/>
    </row>
    <row r="2711" spans="1:1" x14ac:dyDescent="0.2">
      <c r="A2711" s="9"/>
    </row>
    <row r="2712" spans="1:1" x14ac:dyDescent="0.2">
      <c r="A2712" s="9"/>
    </row>
    <row r="2713" spans="1:1" x14ac:dyDescent="0.2">
      <c r="A2713" s="9"/>
    </row>
    <row r="2714" spans="1:1" x14ac:dyDescent="0.2">
      <c r="A2714" s="9"/>
    </row>
    <row r="2715" spans="1:1" x14ac:dyDescent="0.2">
      <c r="A2715" s="9"/>
    </row>
    <row r="2716" spans="1:1" x14ac:dyDescent="0.2">
      <c r="A2716" s="9"/>
    </row>
    <row r="2717" spans="1:1" x14ac:dyDescent="0.2">
      <c r="A2717" s="9"/>
    </row>
    <row r="2718" spans="1:1" x14ac:dyDescent="0.2">
      <c r="A2718" s="9"/>
    </row>
    <row r="2719" spans="1:1" x14ac:dyDescent="0.2">
      <c r="A2719" s="9"/>
    </row>
    <row r="2720" spans="1:1" x14ac:dyDescent="0.2">
      <c r="A2720" s="9"/>
    </row>
    <row r="2721" spans="1:1" x14ac:dyDescent="0.2">
      <c r="A2721" s="9"/>
    </row>
    <row r="2722" spans="1:1" x14ac:dyDescent="0.2">
      <c r="A2722" s="9"/>
    </row>
    <row r="2723" spans="1:1" x14ac:dyDescent="0.2">
      <c r="A2723" s="9"/>
    </row>
    <row r="2724" spans="1:1" x14ac:dyDescent="0.2">
      <c r="A2724" s="9"/>
    </row>
    <row r="2725" spans="1:1" x14ac:dyDescent="0.2">
      <c r="A2725" s="9"/>
    </row>
    <row r="2726" spans="1:1" x14ac:dyDescent="0.2">
      <c r="A2726" s="9"/>
    </row>
    <row r="2727" spans="1:1" x14ac:dyDescent="0.2">
      <c r="A2727" s="9"/>
    </row>
    <row r="2728" spans="1:1" x14ac:dyDescent="0.2">
      <c r="A2728" s="9"/>
    </row>
    <row r="2729" spans="1:1" x14ac:dyDescent="0.2">
      <c r="A2729" s="9"/>
    </row>
    <row r="2730" spans="1:1" x14ac:dyDescent="0.2">
      <c r="A2730" s="9"/>
    </row>
    <row r="2731" spans="1:1" x14ac:dyDescent="0.2">
      <c r="A2731" s="9"/>
    </row>
    <row r="2732" spans="1:1" x14ac:dyDescent="0.2">
      <c r="A2732" s="9"/>
    </row>
    <row r="2733" spans="1:1" x14ac:dyDescent="0.2">
      <c r="A2733" s="9"/>
    </row>
    <row r="2734" spans="1:1" x14ac:dyDescent="0.2">
      <c r="A2734" s="9"/>
    </row>
    <row r="2735" spans="1:1" x14ac:dyDescent="0.2">
      <c r="A2735" s="9"/>
    </row>
    <row r="2736" spans="1:1" x14ac:dyDescent="0.2">
      <c r="A2736" s="9"/>
    </row>
    <row r="2737" spans="1:1" x14ac:dyDescent="0.2">
      <c r="A2737" s="9"/>
    </row>
    <row r="2738" spans="1:1" x14ac:dyDescent="0.2">
      <c r="A2738" s="9"/>
    </row>
    <row r="2739" spans="1:1" x14ac:dyDescent="0.2">
      <c r="A2739" s="9"/>
    </row>
    <row r="2740" spans="1:1" x14ac:dyDescent="0.2">
      <c r="A2740" s="9"/>
    </row>
    <row r="2741" spans="1:1" x14ac:dyDescent="0.2">
      <c r="A2741" s="9"/>
    </row>
    <row r="2742" spans="1:1" x14ac:dyDescent="0.2">
      <c r="A2742" s="9"/>
    </row>
    <row r="2743" spans="1:1" x14ac:dyDescent="0.2">
      <c r="A2743" s="9"/>
    </row>
    <row r="2744" spans="1:1" x14ac:dyDescent="0.2">
      <c r="A2744" s="9"/>
    </row>
    <row r="2745" spans="1:1" x14ac:dyDescent="0.2">
      <c r="A2745" s="9"/>
    </row>
    <row r="2746" spans="1:1" x14ac:dyDescent="0.2">
      <c r="A2746" s="9"/>
    </row>
    <row r="2747" spans="1:1" x14ac:dyDescent="0.2">
      <c r="A2747" s="9"/>
    </row>
    <row r="2748" spans="1:1" x14ac:dyDescent="0.2">
      <c r="A2748" s="9"/>
    </row>
    <row r="2749" spans="1:1" x14ac:dyDescent="0.2">
      <c r="A2749" s="9"/>
    </row>
    <row r="2750" spans="1:1" x14ac:dyDescent="0.2">
      <c r="A2750" s="9"/>
    </row>
    <row r="2751" spans="1:1" x14ac:dyDescent="0.2">
      <c r="A2751" s="9"/>
    </row>
    <row r="2752" spans="1:1" x14ac:dyDescent="0.2">
      <c r="A2752" s="9"/>
    </row>
    <row r="2753" spans="1:1" x14ac:dyDescent="0.2">
      <c r="A2753" s="9"/>
    </row>
    <row r="2754" spans="1:1" x14ac:dyDescent="0.2">
      <c r="A2754" s="9"/>
    </row>
    <row r="2755" spans="1:1" x14ac:dyDescent="0.2">
      <c r="A2755" s="9"/>
    </row>
    <row r="2756" spans="1:1" x14ac:dyDescent="0.2">
      <c r="A2756" s="9"/>
    </row>
    <row r="2757" spans="1:1" x14ac:dyDescent="0.2">
      <c r="A2757" s="9"/>
    </row>
    <row r="2758" spans="1:1" x14ac:dyDescent="0.2">
      <c r="A2758" s="9"/>
    </row>
    <row r="2759" spans="1:1" x14ac:dyDescent="0.2">
      <c r="A2759" s="9"/>
    </row>
    <row r="2760" spans="1:1" x14ac:dyDescent="0.2">
      <c r="A2760" s="9"/>
    </row>
    <row r="2761" spans="1:1" x14ac:dyDescent="0.2">
      <c r="A2761" s="9"/>
    </row>
  </sheetData>
  <mergeCells count="1">
    <mergeCell ref="I29:U31"/>
  </mergeCells>
  <hyperlinks>
    <hyperlink ref="Z295" r:id="rId1" display="https://www.federalreserve.gov/newsevents/press/monetary/20111130a.htm"/>
  </hyperlinks>
  <pageMargins left="0.7" right="0.7" top="0.75" bottom="0.75" header="0.3" footer="0.3"/>
  <pageSetup orientation="portrait" r:id="rId2"/>
  <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zoomScale="90" zoomScaleNormal="55" zoomScalePageLayoutView="55" workbookViewId="0">
      <selection activeCell="E1" sqref="E1"/>
    </sheetView>
  </sheetViews>
  <sheetFormatPr baseColWidth="10" defaultColWidth="12.5" defaultRowHeight="16" x14ac:dyDescent="0.2"/>
  <cols>
    <col min="1" max="16384" width="12.5" style="66"/>
  </cols>
  <sheetData>
    <row r="1" spans="1:9" x14ac:dyDescent="0.2">
      <c r="B1" s="66" t="s">
        <v>65</v>
      </c>
      <c r="C1" s="66" t="s">
        <v>13</v>
      </c>
      <c r="F1" s="25" t="s">
        <v>258</v>
      </c>
    </row>
    <row r="2" spans="1:9" x14ac:dyDescent="0.2">
      <c r="A2" s="66" t="s">
        <v>100</v>
      </c>
      <c r="B2" s="66">
        <v>1.8810978108575387</v>
      </c>
      <c r="C2" s="66">
        <v>1.6333333333333335</v>
      </c>
      <c r="F2" s="11" t="s">
        <v>98</v>
      </c>
    </row>
    <row r="3" spans="1:9" x14ac:dyDescent="0.2">
      <c r="A3" s="66" t="s">
        <v>101</v>
      </c>
      <c r="B3" s="66">
        <v>1.8044822650080599</v>
      </c>
      <c r="C3" s="66">
        <v>1.5999999999999999</v>
      </c>
    </row>
    <row r="4" spans="1:9" x14ac:dyDescent="0.2">
      <c r="A4" s="66" t="s">
        <v>102</v>
      </c>
      <c r="B4" s="66">
        <v>1.7477190782392145</v>
      </c>
      <c r="C4" s="66">
        <v>1.5666666666666667</v>
      </c>
    </row>
    <row r="5" spans="1:9" x14ac:dyDescent="0.2">
      <c r="A5" s="66" t="s">
        <v>103</v>
      </c>
      <c r="B5" s="66">
        <v>1.7487276752365128</v>
      </c>
      <c r="C5" s="66">
        <v>1.5</v>
      </c>
    </row>
    <row r="6" spans="1:9" x14ac:dyDescent="0.2">
      <c r="A6" s="66" t="s">
        <v>104</v>
      </c>
      <c r="B6" s="66">
        <v>1.7804653261816645</v>
      </c>
      <c r="C6" s="66">
        <v>1.4666666666666668</v>
      </c>
    </row>
    <row r="7" spans="1:9" x14ac:dyDescent="0.2">
      <c r="A7" s="66" t="s">
        <v>105</v>
      </c>
      <c r="B7" s="66">
        <v>1.7787410182410108</v>
      </c>
      <c r="C7" s="66">
        <v>1.4666666666666668</v>
      </c>
    </row>
    <row r="8" spans="1:9" x14ac:dyDescent="0.2">
      <c r="A8" s="66" t="s">
        <v>106</v>
      </c>
      <c r="B8" s="66">
        <v>1.7227925717679355</v>
      </c>
      <c r="C8" s="66">
        <v>1.4000000000000001</v>
      </c>
    </row>
    <row r="9" spans="1:9" x14ac:dyDescent="0.2">
      <c r="A9" s="66" t="s">
        <v>107</v>
      </c>
      <c r="B9" s="66">
        <v>1.684161935805184</v>
      </c>
      <c r="C9" s="66">
        <v>1.3666666666666665</v>
      </c>
    </row>
    <row r="10" spans="1:9" x14ac:dyDescent="0.2">
      <c r="A10" s="66" t="s">
        <v>108</v>
      </c>
      <c r="B10" s="66">
        <v>1.6282922673423867</v>
      </c>
      <c r="C10" s="66">
        <v>1.3666666666666665</v>
      </c>
    </row>
    <row r="11" spans="1:9" x14ac:dyDescent="0.2">
      <c r="A11" s="66" t="s">
        <v>109</v>
      </c>
      <c r="B11" s="66">
        <v>1.5524420417314093</v>
      </c>
      <c r="C11" s="66">
        <v>1.2666666666666666</v>
      </c>
    </row>
    <row r="12" spans="1:9" x14ac:dyDescent="0.2">
      <c r="A12" s="66" t="s">
        <v>110</v>
      </c>
      <c r="B12" s="66">
        <v>1.4770947829955583</v>
      </c>
      <c r="C12" s="66">
        <v>1.2333333333333334</v>
      </c>
    </row>
    <row r="13" spans="1:9" x14ac:dyDescent="0.2">
      <c r="A13" s="66" t="s">
        <v>111</v>
      </c>
      <c r="B13" s="66">
        <v>1.4418313342777989</v>
      </c>
      <c r="C13" s="66">
        <v>1.1333333333333335</v>
      </c>
    </row>
    <row r="14" spans="1:9" x14ac:dyDescent="0.2">
      <c r="A14" s="66" t="s">
        <v>112</v>
      </c>
      <c r="B14" s="66">
        <v>1.4417239291640405</v>
      </c>
      <c r="C14" s="66">
        <v>1.1666666666666667</v>
      </c>
    </row>
    <row r="15" spans="1:9" x14ac:dyDescent="0.2">
      <c r="A15" s="66" t="s">
        <v>113</v>
      </c>
      <c r="B15" s="66">
        <v>1.4654540612660139</v>
      </c>
      <c r="C15" s="66">
        <v>1.1333333333333333</v>
      </c>
    </row>
    <row r="16" spans="1:9" x14ac:dyDescent="0.2">
      <c r="A16" s="66" t="s">
        <v>114</v>
      </c>
      <c r="B16" s="66">
        <v>1.4805978077343223</v>
      </c>
      <c r="C16" s="66">
        <v>1.0666666666666667</v>
      </c>
      <c r="D16" s="67"/>
      <c r="E16" s="67"/>
      <c r="F16" s="67"/>
      <c r="G16" s="67"/>
      <c r="H16" s="67"/>
      <c r="I16" s="67"/>
    </row>
    <row r="17" spans="1:10" x14ac:dyDescent="0.2">
      <c r="A17" s="66" t="s">
        <v>115</v>
      </c>
      <c r="B17" s="66">
        <v>1.4763718213489725</v>
      </c>
      <c r="C17" s="66">
        <v>0.96666666666666679</v>
      </c>
      <c r="D17" s="67"/>
      <c r="E17" s="67"/>
      <c r="F17" s="67"/>
      <c r="G17" s="67"/>
      <c r="H17" s="67"/>
      <c r="I17" s="67"/>
    </row>
    <row r="18" spans="1:10" x14ac:dyDescent="0.2">
      <c r="A18" s="66" t="s">
        <v>116</v>
      </c>
      <c r="B18" s="66">
        <v>1.47278894280789</v>
      </c>
      <c r="C18" s="66">
        <v>0.9</v>
      </c>
      <c r="D18" s="67"/>
      <c r="E18" s="67"/>
      <c r="F18" s="208" t="s">
        <v>99</v>
      </c>
      <c r="G18" s="209"/>
      <c r="H18" s="209"/>
      <c r="I18" s="209"/>
      <c r="J18" s="210"/>
    </row>
    <row r="19" spans="1:10" x14ac:dyDescent="0.2">
      <c r="A19" s="66" t="s">
        <v>117</v>
      </c>
      <c r="B19" s="66">
        <v>1.4909983957523743</v>
      </c>
      <c r="C19" s="66">
        <v>0.80000000000000016</v>
      </c>
      <c r="D19" s="67"/>
      <c r="E19" s="67"/>
      <c r="F19" s="211"/>
      <c r="G19" s="212"/>
      <c r="H19" s="212"/>
      <c r="I19" s="212"/>
      <c r="J19" s="213"/>
    </row>
    <row r="20" spans="1:10" x14ac:dyDescent="0.2">
      <c r="A20" s="66" t="s">
        <v>118</v>
      </c>
      <c r="B20" s="66">
        <v>1.5058898071921141</v>
      </c>
      <c r="C20" s="66">
        <v>0.80000000000000016</v>
      </c>
      <c r="D20" s="67"/>
      <c r="E20" s="67"/>
      <c r="F20" s="214"/>
      <c r="G20" s="215"/>
      <c r="H20" s="215"/>
      <c r="I20" s="215"/>
      <c r="J20" s="216"/>
    </row>
    <row r="21" spans="1:10" x14ac:dyDescent="0.2">
      <c r="A21" s="66" t="s">
        <v>119</v>
      </c>
      <c r="B21" s="66">
        <v>1.4855895839763618</v>
      </c>
      <c r="C21" s="66">
        <v>0.83333333333333337</v>
      </c>
      <c r="D21" s="67"/>
      <c r="E21" s="67"/>
      <c r="F21" s="19"/>
      <c r="G21" s="67"/>
      <c r="H21" s="67"/>
      <c r="I21" s="67"/>
    </row>
    <row r="22" spans="1:10" x14ac:dyDescent="0.2">
      <c r="A22" s="66" t="s">
        <v>120</v>
      </c>
      <c r="B22" s="66">
        <v>1.4833361399534912</v>
      </c>
      <c r="C22" s="66">
        <v>0.83333333333333337</v>
      </c>
    </row>
    <row r="23" spans="1:10" x14ac:dyDescent="0.2">
      <c r="A23" s="66" t="s">
        <v>121</v>
      </c>
      <c r="B23" s="66">
        <v>1.5496124347596101</v>
      </c>
      <c r="C23" s="66">
        <v>0.9</v>
      </c>
    </row>
    <row r="24" spans="1:10" x14ac:dyDescent="0.2">
      <c r="A24" s="66" t="s">
        <v>122</v>
      </c>
      <c r="B24" s="66">
        <v>1.6517306751000198</v>
      </c>
      <c r="C24" s="66">
        <v>0.79999999999999993</v>
      </c>
    </row>
    <row r="25" spans="1:10" x14ac:dyDescent="0.2">
      <c r="A25" s="66" t="s">
        <v>123</v>
      </c>
      <c r="B25" s="66">
        <v>1.7084840510676047</v>
      </c>
      <c r="C25" s="66">
        <v>0.83333333333333337</v>
      </c>
    </row>
    <row r="26" spans="1:10" x14ac:dyDescent="0.2">
      <c r="A26" s="66" t="s">
        <v>124</v>
      </c>
      <c r="B26" s="66">
        <v>1.7406835377009156</v>
      </c>
      <c r="C26" s="66">
        <v>0.76666666666666661</v>
      </c>
    </row>
  </sheetData>
  <mergeCells count="1">
    <mergeCell ref="F18:J20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20"/>
  <sheetViews>
    <sheetView topLeftCell="I1" zoomScale="85" zoomScaleNormal="85" zoomScalePageLayoutView="85" workbookViewId="0">
      <selection activeCell="N1" sqref="N1"/>
    </sheetView>
  </sheetViews>
  <sheetFormatPr baseColWidth="10" defaultColWidth="8.83203125" defaultRowHeight="16" x14ac:dyDescent="0.2"/>
  <cols>
    <col min="1" max="1" width="13.33203125" style="75" customWidth="1"/>
    <col min="2" max="3" width="8.83203125" style="75"/>
    <col min="4" max="4" width="12.33203125" style="75" customWidth="1"/>
    <col min="5" max="5" width="8.83203125" style="75"/>
    <col min="6" max="6" width="12.1640625" style="75" customWidth="1"/>
    <col min="7" max="7" width="8" style="75" customWidth="1"/>
    <col min="8" max="8" width="9.6640625" style="75" customWidth="1"/>
    <col min="9" max="9" width="8.83203125" style="75"/>
    <col min="10" max="10" width="13.33203125" style="75" customWidth="1"/>
    <col min="11" max="11" width="11.33203125" style="75" customWidth="1"/>
    <col min="12" max="16384" width="8.83203125" style="75"/>
  </cols>
  <sheetData>
    <row r="1" spans="1:15" x14ac:dyDescent="0.2">
      <c r="A1" s="75" t="s">
        <v>131</v>
      </c>
      <c r="D1" s="75" t="s">
        <v>132</v>
      </c>
      <c r="O1" s="25" t="s">
        <v>259</v>
      </c>
    </row>
    <row r="2" spans="1:15" x14ac:dyDescent="0.2">
      <c r="B2" s="75" t="s">
        <v>133</v>
      </c>
      <c r="E2" s="75" t="s">
        <v>134</v>
      </c>
      <c r="F2" s="75" t="s">
        <v>135</v>
      </c>
      <c r="I2" s="75" t="s">
        <v>136</v>
      </c>
      <c r="J2" s="75" t="s">
        <v>137</v>
      </c>
      <c r="K2" s="75" t="s">
        <v>138</v>
      </c>
      <c r="O2" s="8" t="s">
        <v>139</v>
      </c>
    </row>
    <row r="3" spans="1:15" x14ac:dyDescent="0.2">
      <c r="A3" s="76">
        <v>40725</v>
      </c>
      <c r="B3" s="75">
        <v>1944.5830000000001</v>
      </c>
      <c r="D3" s="76">
        <v>40721</v>
      </c>
      <c r="E3" s="75">
        <v>2.335</v>
      </c>
      <c r="G3" s="75" t="str">
        <f>TEXT(H3, "yyyy")</f>
        <v>2011</v>
      </c>
      <c r="H3" s="76">
        <f t="shared" ref="H3:H66" si="0">A3</f>
        <v>40725</v>
      </c>
      <c r="I3" s="75">
        <f t="shared" ref="I3:I66" si="1">B3/1000</f>
        <v>1.9445830000000002</v>
      </c>
      <c r="J3" s="75">
        <f t="shared" ref="J3:J66" si="2">VLOOKUP(H3,$D$3:$F$1649,3,FALSE)</f>
        <v>2.4182999999999999</v>
      </c>
      <c r="K3" s="77">
        <v>1.4000000000000001</v>
      </c>
    </row>
    <row r="4" spans="1:15" x14ac:dyDescent="0.2">
      <c r="A4" s="76">
        <v>40732</v>
      </c>
      <c r="B4" s="75">
        <v>1919.501</v>
      </c>
      <c r="D4" s="76">
        <v>40722</v>
      </c>
      <c r="E4" s="75">
        <v>2.36</v>
      </c>
      <c r="G4" s="75" t="str">
        <f t="shared" ref="G4:G67" si="3">TEXT(H4, "yy")</f>
        <v>11</v>
      </c>
      <c r="H4" s="76">
        <f t="shared" si="0"/>
        <v>40732</v>
      </c>
      <c r="I4" s="75">
        <f t="shared" si="1"/>
        <v>1.9195009999999999</v>
      </c>
      <c r="J4" s="75">
        <f t="shared" si="2"/>
        <v>2.4091999999999998</v>
      </c>
      <c r="K4" s="77">
        <v>1.4000000000000001</v>
      </c>
      <c r="N4" s="78"/>
    </row>
    <row r="5" spans="1:15" x14ac:dyDescent="0.2">
      <c r="A5" s="76">
        <v>40739</v>
      </c>
      <c r="B5" s="75">
        <v>1957.194</v>
      </c>
      <c r="D5" s="76">
        <v>40723</v>
      </c>
      <c r="E5" s="75">
        <v>2.4725000000000001</v>
      </c>
      <c r="G5" s="75" t="str">
        <f t="shared" si="3"/>
        <v>11</v>
      </c>
      <c r="H5" s="76">
        <f t="shared" si="0"/>
        <v>40739</v>
      </c>
      <c r="I5" s="75">
        <f t="shared" si="1"/>
        <v>1.9571939999999999</v>
      </c>
      <c r="J5" s="75">
        <f t="shared" si="2"/>
        <v>2.4</v>
      </c>
      <c r="K5" s="77">
        <v>1.4000000000000001</v>
      </c>
      <c r="N5" s="78"/>
    </row>
    <row r="6" spans="1:15" x14ac:dyDescent="0.2">
      <c r="A6" s="76">
        <v>40746</v>
      </c>
      <c r="B6" s="75">
        <v>2006.0609999999999</v>
      </c>
      <c r="D6" s="76">
        <v>40724</v>
      </c>
      <c r="E6" s="75">
        <v>2.444</v>
      </c>
      <c r="G6" s="75" t="str">
        <f t="shared" si="3"/>
        <v>11</v>
      </c>
      <c r="H6" s="76">
        <f t="shared" si="0"/>
        <v>40746</v>
      </c>
      <c r="I6" s="75">
        <f t="shared" si="1"/>
        <v>2.0060609999999999</v>
      </c>
      <c r="J6" s="75">
        <f t="shared" si="2"/>
        <v>2.4260999999999995</v>
      </c>
      <c r="K6" s="77">
        <v>1.4000000000000001</v>
      </c>
      <c r="N6" s="78"/>
    </row>
    <row r="7" spans="1:15" x14ac:dyDescent="0.2">
      <c r="A7" s="76">
        <v>40753</v>
      </c>
      <c r="B7" s="75">
        <v>2000.471</v>
      </c>
      <c r="D7" s="76">
        <v>40725</v>
      </c>
      <c r="E7" s="75">
        <v>2.48</v>
      </c>
      <c r="F7" s="75">
        <f t="shared" ref="F7:F70" si="4">AVERAGE(E3:E7)</f>
        <v>2.4182999999999999</v>
      </c>
      <c r="G7" s="75" t="str">
        <f t="shared" si="3"/>
        <v>11</v>
      </c>
      <c r="H7" s="76">
        <f t="shared" si="0"/>
        <v>40753</v>
      </c>
      <c r="I7" s="75">
        <f t="shared" si="1"/>
        <v>2.0004710000000001</v>
      </c>
      <c r="J7" s="75">
        <f t="shared" si="2"/>
        <v>2.4198999999999997</v>
      </c>
      <c r="K7" s="77">
        <v>1.4000000000000001</v>
      </c>
      <c r="N7" s="78"/>
    </row>
    <row r="8" spans="1:15" x14ac:dyDescent="0.2">
      <c r="A8" s="76">
        <v>40760</v>
      </c>
      <c r="B8" s="75">
        <v>2004.29</v>
      </c>
      <c r="D8" s="76">
        <v>40728</v>
      </c>
      <c r="E8" s="75">
        <v>2.4119999999999999</v>
      </c>
      <c r="F8" s="75">
        <f t="shared" si="4"/>
        <v>2.4336999999999995</v>
      </c>
      <c r="G8" s="75" t="str">
        <f t="shared" si="3"/>
        <v>11</v>
      </c>
      <c r="H8" s="76">
        <f t="shared" si="0"/>
        <v>40760</v>
      </c>
      <c r="I8" s="75">
        <f t="shared" si="1"/>
        <v>2.0042900000000001</v>
      </c>
      <c r="J8" s="75">
        <f t="shared" si="2"/>
        <v>2.3694000000000002</v>
      </c>
      <c r="K8" s="77">
        <v>1.3</v>
      </c>
      <c r="N8" s="78"/>
    </row>
    <row r="9" spans="1:15" x14ac:dyDescent="0.2">
      <c r="A9" s="76">
        <v>40767</v>
      </c>
      <c r="B9" s="75">
        <v>2073.0259999999998</v>
      </c>
      <c r="D9" s="76">
        <v>40729</v>
      </c>
      <c r="E9" s="75">
        <v>2.4375</v>
      </c>
      <c r="F9" s="75">
        <f t="shared" si="4"/>
        <v>2.4491999999999998</v>
      </c>
      <c r="G9" s="75" t="str">
        <f t="shared" si="3"/>
        <v>11</v>
      </c>
      <c r="H9" s="76">
        <f t="shared" si="0"/>
        <v>40767</v>
      </c>
      <c r="I9" s="75">
        <f t="shared" si="1"/>
        <v>2.073026</v>
      </c>
      <c r="J9" s="75">
        <f t="shared" si="2"/>
        <v>2.3818000000000001</v>
      </c>
      <c r="K9" s="77">
        <v>1.3</v>
      </c>
      <c r="N9" s="78"/>
    </row>
    <row r="10" spans="1:15" x14ac:dyDescent="0.2">
      <c r="A10" s="76">
        <v>40774</v>
      </c>
      <c r="B10" s="75">
        <v>2076.6469999999999</v>
      </c>
      <c r="D10" s="76">
        <v>40730</v>
      </c>
      <c r="E10" s="75">
        <v>2.3849999999999998</v>
      </c>
      <c r="F10" s="75">
        <f t="shared" si="4"/>
        <v>2.4316999999999998</v>
      </c>
      <c r="G10" s="75" t="str">
        <f t="shared" si="3"/>
        <v>11</v>
      </c>
      <c r="H10" s="76">
        <f t="shared" si="0"/>
        <v>40774</v>
      </c>
      <c r="I10" s="75">
        <f t="shared" si="1"/>
        <v>2.0766469999999999</v>
      </c>
      <c r="J10" s="75">
        <f t="shared" si="2"/>
        <v>2.3484000000000003</v>
      </c>
      <c r="K10" s="77">
        <v>1.3</v>
      </c>
      <c r="N10" s="78"/>
    </row>
    <row r="11" spans="1:15" x14ac:dyDescent="0.2">
      <c r="A11" s="76">
        <v>40781</v>
      </c>
      <c r="B11" s="75">
        <v>2071.6329999999998</v>
      </c>
      <c r="D11" s="76">
        <v>40731</v>
      </c>
      <c r="E11" s="75">
        <v>2.4024999999999999</v>
      </c>
      <c r="F11" s="75">
        <f t="shared" si="4"/>
        <v>2.4234</v>
      </c>
      <c r="G11" s="75" t="str">
        <f t="shared" si="3"/>
        <v>11</v>
      </c>
      <c r="H11" s="76">
        <f t="shared" si="0"/>
        <v>40781</v>
      </c>
      <c r="I11" s="75">
        <f t="shared" si="1"/>
        <v>2.0716329999999998</v>
      </c>
      <c r="J11" s="75">
        <f t="shared" si="2"/>
        <v>2.2439999999999998</v>
      </c>
      <c r="K11" s="77">
        <v>1.3</v>
      </c>
      <c r="N11" s="78"/>
    </row>
    <row r="12" spans="1:15" x14ac:dyDescent="0.2">
      <c r="A12" s="76">
        <v>40788</v>
      </c>
      <c r="B12" s="75">
        <v>2073.1219999999998</v>
      </c>
      <c r="D12" s="76">
        <v>40732</v>
      </c>
      <c r="E12" s="75">
        <v>2.4089999999999998</v>
      </c>
      <c r="F12" s="75">
        <f t="shared" si="4"/>
        <v>2.4091999999999998</v>
      </c>
      <c r="G12" s="75" t="str">
        <f t="shared" si="3"/>
        <v>11</v>
      </c>
      <c r="H12" s="76">
        <f t="shared" si="0"/>
        <v>40788</v>
      </c>
      <c r="I12" s="75">
        <f t="shared" si="1"/>
        <v>2.0731219999999997</v>
      </c>
      <c r="J12" s="75">
        <f t="shared" si="2"/>
        <v>2.1919999999999997</v>
      </c>
      <c r="K12" s="77">
        <v>1.3333333333333333</v>
      </c>
      <c r="N12" s="78"/>
    </row>
    <row r="13" spans="1:15" x14ac:dyDescent="0.2">
      <c r="A13" s="76">
        <v>40795</v>
      </c>
      <c r="B13" s="75">
        <v>2086.364</v>
      </c>
      <c r="D13" s="76">
        <v>40735</v>
      </c>
      <c r="E13" s="75">
        <v>2.407</v>
      </c>
      <c r="F13" s="75">
        <f t="shared" si="4"/>
        <v>2.4081999999999999</v>
      </c>
      <c r="G13" s="75" t="str">
        <f t="shared" si="3"/>
        <v>11</v>
      </c>
      <c r="H13" s="76">
        <f t="shared" si="0"/>
        <v>40795</v>
      </c>
      <c r="I13" s="75">
        <f t="shared" si="1"/>
        <v>2.0863640000000001</v>
      </c>
      <c r="J13" s="75">
        <f t="shared" si="2"/>
        <v>2.1116999999999999</v>
      </c>
      <c r="K13" s="77">
        <v>1.3333333333333333</v>
      </c>
      <c r="N13" s="78"/>
    </row>
    <row r="14" spans="1:15" x14ac:dyDescent="0.2">
      <c r="A14" s="76">
        <v>40802</v>
      </c>
      <c r="B14" s="75">
        <v>2134.721</v>
      </c>
      <c r="D14" s="76">
        <v>40736</v>
      </c>
      <c r="E14" s="75">
        <v>2.39</v>
      </c>
      <c r="F14" s="75">
        <f t="shared" si="4"/>
        <v>2.3987000000000003</v>
      </c>
      <c r="G14" s="75" t="str">
        <f t="shared" si="3"/>
        <v>11</v>
      </c>
      <c r="H14" s="76">
        <f t="shared" si="0"/>
        <v>40802</v>
      </c>
      <c r="I14" s="75">
        <f t="shared" si="1"/>
        <v>2.1347209999999999</v>
      </c>
      <c r="J14" s="75">
        <f t="shared" si="2"/>
        <v>2.0488</v>
      </c>
      <c r="K14" s="77">
        <v>1.3333333333333333</v>
      </c>
      <c r="N14" s="78"/>
    </row>
    <row r="15" spans="1:15" x14ac:dyDescent="0.2">
      <c r="A15" s="76">
        <v>40809</v>
      </c>
      <c r="B15" s="75">
        <v>2180.0749999999998</v>
      </c>
      <c r="D15" s="76">
        <v>40737</v>
      </c>
      <c r="E15" s="75">
        <v>2.4050000000000002</v>
      </c>
      <c r="F15" s="75">
        <f t="shared" si="4"/>
        <v>2.4027000000000003</v>
      </c>
      <c r="G15" s="75" t="str">
        <f t="shared" si="3"/>
        <v>11</v>
      </c>
      <c r="H15" s="76">
        <f t="shared" si="0"/>
        <v>40809</v>
      </c>
      <c r="I15" s="75">
        <f t="shared" si="1"/>
        <v>2.180075</v>
      </c>
      <c r="J15" s="75">
        <f t="shared" si="2"/>
        <v>2.0630000000000002</v>
      </c>
      <c r="K15" s="77">
        <v>1.3333333333333333</v>
      </c>
      <c r="N15" s="78"/>
    </row>
    <row r="16" spans="1:15" x14ac:dyDescent="0.2">
      <c r="A16" s="76">
        <v>40816</v>
      </c>
      <c r="B16" s="75">
        <v>2288.5709999999999</v>
      </c>
      <c r="D16" s="76">
        <v>40738</v>
      </c>
      <c r="E16" s="75">
        <v>2.3879999999999999</v>
      </c>
      <c r="F16" s="75">
        <f t="shared" si="4"/>
        <v>2.3997999999999999</v>
      </c>
      <c r="G16" s="75" t="str">
        <f t="shared" si="3"/>
        <v>11</v>
      </c>
      <c r="H16" s="76">
        <f t="shared" si="0"/>
        <v>40816</v>
      </c>
      <c r="I16" s="75">
        <f t="shared" si="1"/>
        <v>2.2885710000000001</v>
      </c>
      <c r="J16" s="75">
        <f t="shared" si="2"/>
        <v>2.0102000000000002</v>
      </c>
      <c r="K16" s="77">
        <v>1.3333333333333333</v>
      </c>
      <c r="N16" s="78"/>
    </row>
    <row r="17" spans="1:19" x14ac:dyDescent="0.2">
      <c r="A17" s="76">
        <v>40823</v>
      </c>
      <c r="B17" s="75">
        <v>2295.7269999999999</v>
      </c>
      <c r="D17" s="76">
        <v>40739</v>
      </c>
      <c r="E17" s="75">
        <v>2.41</v>
      </c>
      <c r="F17" s="75">
        <f t="shared" si="4"/>
        <v>2.4</v>
      </c>
      <c r="G17" s="75" t="str">
        <f t="shared" si="3"/>
        <v>11</v>
      </c>
      <c r="H17" s="76">
        <f t="shared" si="0"/>
        <v>40823</v>
      </c>
      <c r="I17" s="75">
        <f t="shared" si="1"/>
        <v>2.2957269999999999</v>
      </c>
      <c r="J17" s="75">
        <f t="shared" si="2"/>
        <v>1.9716</v>
      </c>
      <c r="K17" s="77">
        <v>1.4666666666666668</v>
      </c>
      <c r="N17" s="78"/>
    </row>
    <row r="18" spans="1:19" x14ac:dyDescent="0.2">
      <c r="A18" s="76">
        <v>40830</v>
      </c>
      <c r="B18" s="75">
        <v>2310.857</v>
      </c>
      <c r="D18" s="76">
        <v>40742</v>
      </c>
      <c r="E18" s="75">
        <v>2.4</v>
      </c>
      <c r="F18" s="75">
        <f t="shared" si="4"/>
        <v>2.3986000000000001</v>
      </c>
      <c r="G18" s="75" t="str">
        <f t="shared" si="3"/>
        <v>11</v>
      </c>
      <c r="H18" s="76">
        <f t="shared" si="0"/>
        <v>40830</v>
      </c>
      <c r="I18" s="75">
        <f t="shared" si="1"/>
        <v>2.3108569999999999</v>
      </c>
      <c r="J18" s="75">
        <f t="shared" si="2"/>
        <v>1.97</v>
      </c>
      <c r="K18" s="77">
        <v>1.4666666666666668</v>
      </c>
      <c r="N18" s="78"/>
      <c r="O18" s="79"/>
    </row>
    <row r="19" spans="1:19" ht="16" customHeight="1" x14ac:dyDescent="0.2">
      <c r="A19" s="76">
        <v>40837</v>
      </c>
      <c r="B19" s="75">
        <v>2313.1750000000002</v>
      </c>
      <c r="D19" s="76">
        <v>40743</v>
      </c>
      <c r="E19" s="75">
        <v>2.4224999999999999</v>
      </c>
      <c r="F19" s="75">
        <f t="shared" si="4"/>
        <v>2.4051</v>
      </c>
      <c r="G19" s="75" t="str">
        <f t="shared" si="3"/>
        <v>11</v>
      </c>
      <c r="H19" s="76">
        <f t="shared" si="0"/>
        <v>40837</v>
      </c>
      <c r="I19" s="75">
        <f t="shared" si="1"/>
        <v>2.3131750000000002</v>
      </c>
      <c r="J19" s="75">
        <f t="shared" si="2"/>
        <v>2.0507999999999997</v>
      </c>
      <c r="K19" s="77">
        <v>1.4666666666666668</v>
      </c>
      <c r="N19" s="78"/>
      <c r="O19" s="217" t="s">
        <v>130</v>
      </c>
      <c r="P19" s="218"/>
      <c r="Q19" s="218"/>
      <c r="R19" s="218"/>
      <c r="S19" s="219"/>
    </row>
    <row r="20" spans="1:19" x14ac:dyDescent="0.2">
      <c r="A20" s="76">
        <v>40844</v>
      </c>
      <c r="B20" s="75">
        <v>2333.373</v>
      </c>
      <c r="D20" s="76">
        <v>40744</v>
      </c>
      <c r="E20" s="75">
        <v>2.3980000000000001</v>
      </c>
      <c r="F20" s="75">
        <f t="shared" si="4"/>
        <v>2.4036999999999997</v>
      </c>
      <c r="G20" s="75" t="str">
        <f t="shared" si="3"/>
        <v>11</v>
      </c>
      <c r="H20" s="76">
        <f t="shared" si="0"/>
        <v>40844</v>
      </c>
      <c r="I20" s="75">
        <f t="shared" si="1"/>
        <v>2.3333729999999999</v>
      </c>
      <c r="J20" s="75">
        <f t="shared" si="2"/>
        <v>2.1107999999999998</v>
      </c>
      <c r="K20" s="77">
        <v>1.4666666666666668</v>
      </c>
      <c r="N20" s="78"/>
      <c r="O20" s="220"/>
      <c r="P20" s="221"/>
      <c r="Q20" s="221"/>
      <c r="R20" s="221"/>
      <c r="S20" s="222"/>
    </row>
    <row r="21" spans="1:19" x14ac:dyDescent="0.2">
      <c r="A21" s="76">
        <v>40851</v>
      </c>
      <c r="B21" s="75">
        <v>2328.5529999999999</v>
      </c>
      <c r="D21" s="76">
        <v>40745</v>
      </c>
      <c r="E21" s="75">
        <v>2.46</v>
      </c>
      <c r="F21" s="75">
        <f t="shared" si="4"/>
        <v>2.4180999999999999</v>
      </c>
      <c r="G21" s="75" t="str">
        <f t="shared" si="3"/>
        <v>11</v>
      </c>
      <c r="H21" s="76">
        <f t="shared" si="0"/>
        <v>40851</v>
      </c>
      <c r="I21" s="75">
        <f t="shared" si="1"/>
        <v>2.3285529999999999</v>
      </c>
      <c r="J21" s="75">
        <f t="shared" si="2"/>
        <v>2.1714000000000002</v>
      </c>
      <c r="K21" s="77">
        <v>1.6000000000000003</v>
      </c>
      <c r="N21" s="78"/>
      <c r="O21" s="220"/>
      <c r="P21" s="221"/>
      <c r="Q21" s="221"/>
      <c r="R21" s="221"/>
      <c r="S21" s="222"/>
    </row>
    <row r="22" spans="1:19" x14ac:dyDescent="0.2">
      <c r="A22" s="76">
        <v>40858</v>
      </c>
      <c r="B22" s="75">
        <v>2343.547</v>
      </c>
      <c r="D22" s="76">
        <v>40746</v>
      </c>
      <c r="E22" s="75">
        <v>2.4500000000000002</v>
      </c>
      <c r="F22" s="75">
        <f t="shared" si="4"/>
        <v>2.4260999999999995</v>
      </c>
      <c r="G22" s="75" t="str">
        <f t="shared" si="3"/>
        <v>11</v>
      </c>
      <c r="H22" s="76">
        <f t="shared" si="0"/>
        <v>40858</v>
      </c>
      <c r="I22" s="75">
        <f t="shared" si="1"/>
        <v>2.343547</v>
      </c>
      <c r="J22" s="75">
        <f t="shared" si="2"/>
        <v>2.1565999999999996</v>
      </c>
      <c r="K22" s="77">
        <v>1.6000000000000003</v>
      </c>
      <c r="N22" s="78"/>
      <c r="O22" s="220"/>
      <c r="P22" s="221"/>
      <c r="Q22" s="221"/>
      <c r="R22" s="221"/>
      <c r="S22" s="222"/>
    </row>
    <row r="23" spans="1:19" x14ac:dyDescent="0.2">
      <c r="A23" s="76">
        <v>40865</v>
      </c>
      <c r="B23" s="75">
        <v>2393.35</v>
      </c>
      <c r="D23" s="76">
        <v>40749</v>
      </c>
      <c r="E23" s="75">
        <v>2.4159999999999999</v>
      </c>
      <c r="F23" s="75">
        <f t="shared" si="4"/>
        <v>2.4293</v>
      </c>
      <c r="G23" s="75" t="str">
        <f t="shared" si="3"/>
        <v>11</v>
      </c>
      <c r="H23" s="76">
        <f t="shared" si="0"/>
        <v>40865</v>
      </c>
      <c r="I23" s="75">
        <f t="shared" si="1"/>
        <v>2.3933499999999999</v>
      </c>
      <c r="J23" s="75">
        <f t="shared" si="2"/>
        <v>2.0836000000000001</v>
      </c>
      <c r="K23" s="77">
        <v>1.6000000000000003</v>
      </c>
      <c r="N23" s="78"/>
      <c r="O23" s="220"/>
      <c r="P23" s="221"/>
      <c r="Q23" s="221"/>
      <c r="R23" s="221"/>
      <c r="S23" s="222"/>
    </row>
    <row r="24" spans="1:19" x14ac:dyDescent="0.2">
      <c r="A24" s="76">
        <v>40872</v>
      </c>
      <c r="B24" s="75">
        <v>2419.5479999999998</v>
      </c>
      <c r="D24" s="76">
        <v>40750</v>
      </c>
      <c r="E24" s="75">
        <v>2.4209999999999998</v>
      </c>
      <c r="F24" s="75">
        <f t="shared" si="4"/>
        <v>2.4289999999999998</v>
      </c>
      <c r="G24" s="75" t="str">
        <f t="shared" si="3"/>
        <v>11</v>
      </c>
      <c r="H24" s="76">
        <f t="shared" si="0"/>
        <v>40872</v>
      </c>
      <c r="I24" s="75">
        <f t="shared" si="1"/>
        <v>2.4195479999999998</v>
      </c>
      <c r="J24" s="75">
        <f t="shared" si="2"/>
        <v>2.1461999999999999</v>
      </c>
      <c r="K24" s="77">
        <v>1.6000000000000003</v>
      </c>
      <c r="N24" s="78"/>
      <c r="O24" s="220"/>
      <c r="P24" s="221"/>
      <c r="Q24" s="221"/>
      <c r="R24" s="221"/>
      <c r="S24" s="222"/>
    </row>
    <row r="25" spans="1:19" x14ac:dyDescent="0.2">
      <c r="A25" s="76">
        <v>40879</v>
      </c>
      <c r="B25" s="75">
        <v>2435.6880000000001</v>
      </c>
      <c r="D25" s="76">
        <v>40751</v>
      </c>
      <c r="E25" s="75">
        <v>2.3624999999999998</v>
      </c>
      <c r="F25" s="75">
        <f t="shared" si="4"/>
        <v>2.4218999999999999</v>
      </c>
      <c r="G25" s="75" t="str">
        <f t="shared" si="3"/>
        <v>11</v>
      </c>
      <c r="H25" s="76">
        <f t="shared" si="0"/>
        <v>40879</v>
      </c>
      <c r="I25" s="75">
        <f t="shared" si="1"/>
        <v>2.4356880000000003</v>
      </c>
      <c r="J25" s="75">
        <f t="shared" si="2"/>
        <v>2.2838000000000003</v>
      </c>
      <c r="K25" s="77">
        <v>1.6000000000000003</v>
      </c>
      <c r="N25" s="78"/>
      <c r="O25" s="220"/>
      <c r="P25" s="221"/>
      <c r="Q25" s="221"/>
      <c r="R25" s="221"/>
      <c r="S25" s="222"/>
    </row>
    <row r="26" spans="1:19" x14ac:dyDescent="0.2">
      <c r="A26" s="76">
        <v>40886</v>
      </c>
      <c r="B26" s="75">
        <v>2460.8130000000001</v>
      </c>
      <c r="D26" s="76">
        <v>40752</v>
      </c>
      <c r="E26" s="75">
        <v>2.4050000000000002</v>
      </c>
      <c r="F26" s="75">
        <f t="shared" si="4"/>
        <v>2.4109000000000003</v>
      </c>
      <c r="G26" s="75" t="str">
        <f t="shared" si="3"/>
        <v>11</v>
      </c>
      <c r="H26" s="76">
        <f t="shared" si="0"/>
        <v>40886</v>
      </c>
      <c r="I26" s="75">
        <f t="shared" si="1"/>
        <v>2.4608129999999999</v>
      </c>
      <c r="J26" s="75">
        <f t="shared" si="2"/>
        <v>2.3162000000000003</v>
      </c>
      <c r="K26" s="77">
        <v>1.6000000000000003</v>
      </c>
      <c r="N26" s="78"/>
      <c r="O26" s="220"/>
      <c r="P26" s="221"/>
      <c r="Q26" s="221"/>
      <c r="R26" s="221"/>
      <c r="S26" s="222"/>
    </row>
    <row r="27" spans="1:19" x14ac:dyDescent="0.2">
      <c r="A27" s="76">
        <v>40893</v>
      </c>
      <c r="B27" s="75">
        <v>2493.806</v>
      </c>
      <c r="D27" s="76">
        <v>40753</v>
      </c>
      <c r="E27" s="75">
        <v>2.4950000000000001</v>
      </c>
      <c r="F27" s="75">
        <f t="shared" si="4"/>
        <v>2.4198999999999997</v>
      </c>
      <c r="G27" s="75" t="str">
        <f t="shared" si="3"/>
        <v>11</v>
      </c>
      <c r="H27" s="76">
        <f t="shared" si="0"/>
        <v>40893</v>
      </c>
      <c r="I27" s="75">
        <f t="shared" si="1"/>
        <v>2.4938060000000002</v>
      </c>
      <c r="J27" s="75">
        <f t="shared" si="2"/>
        <v>2.2640000000000002</v>
      </c>
      <c r="K27" s="77">
        <v>1.6000000000000003</v>
      </c>
      <c r="N27" s="78"/>
      <c r="O27" s="220"/>
      <c r="P27" s="221"/>
      <c r="Q27" s="221"/>
      <c r="R27" s="221"/>
      <c r="S27" s="222"/>
    </row>
    <row r="28" spans="1:19" x14ac:dyDescent="0.2">
      <c r="A28" s="76">
        <v>40900</v>
      </c>
      <c r="B28" s="75">
        <v>2733.2350000000001</v>
      </c>
      <c r="D28" s="76">
        <v>40756</v>
      </c>
      <c r="E28" s="75">
        <v>2.4420000000000002</v>
      </c>
      <c r="F28" s="75">
        <f t="shared" si="4"/>
        <v>2.4251</v>
      </c>
      <c r="G28" s="75" t="str">
        <f t="shared" si="3"/>
        <v>11</v>
      </c>
      <c r="H28" s="76">
        <f t="shared" si="0"/>
        <v>40900</v>
      </c>
      <c r="I28" s="75">
        <f t="shared" si="1"/>
        <v>2.7332350000000001</v>
      </c>
      <c r="J28" s="75">
        <f t="shared" si="2"/>
        <v>2.3299999999999996</v>
      </c>
      <c r="K28" s="77">
        <v>1.6000000000000003</v>
      </c>
      <c r="N28" s="78"/>
      <c r="O28" s="220"/>
      <c r="P28" s="221"/>
      <c r="Q28" s="221"/>
      <c r="R28" s="221"/>
      <c r="S28" s="222"/>
    </row>
    <row r="29" spans="1:19" x14ac:dyDescent="0.2">
      <c r="A29" s="76">
        <v>40907</v>
      </c>
      <c r="B29" s="75">
        <v>2735.6280000000002</v>
      </c>
      <c r="D29" s="76">
        <v>40757</v>
      </c>
      <c r="E29" s="75">
        <v>2.3730000000000002</v>
      </c>
      <c r="F29" s="75">
        <f t="shared" si="4"/>
        <v>2.4155000000000002</v>
      </c>
      <c r="G29" s="75" t="str">
        <f t="shared" si="3"/>
        <v>11</v>
      </c>
      <c r="H29" s="76">
        <f t="shared" si="0"/>
        <v>40907</v>
      </c>
      <c r="I29" s="75">
        <f t="shared" si="1"/>
        <v>2.7356280000000002</v>
      </c>
      <c r="J29" s="75">
        <f t="shared" si="2"/>
        <v>2.3561999999999999</v>
      </c>
      <c r="K29" s="77">
        <v>1.6000000000000003</v>
      </c>
      <c r="N29" s="78"/>
      <c r="O29" s="220"/>
      <c r="P29" s="221"/>
      <c r="Q29" s="221"/>
      <c r="R29" s="221"/>
      <c r="S29" s="222"/>
    </row>
    <row r="30" spans="1:19" x14ac:dyDescent="0.2">
      <c r="A30" s="76">
        <v>40914</v>
      </c>
      <c r="B30" s="75">
        <v>2687.8710000000001</v>
      </c>
      <c r="D30" s="76">
        <v>40758</v>
      </c>
      <c r="E30" s="75">
        <v>2.355</v>
      </c>
      <c r="F30" s="75">
        <f t="shared" si="4"/>
        <v>2.4140000000000001</v>
      </c>
      <c r="G30" s="75" t="str">
        <f t="shared" si="3"/>
        <v>12</v>
      </c>
      <c r="H30" s="76">
        <f t="shared" si="0"/>
        <v>40914</v>
      </c>
      <c r="I30" s="75">
        <f t="shared" si="1"/>
        <v>2.6878709999999999</v>
      </c>
      <c r="J30" s="75">
        <f t="shared" si="2"/>
        <v>2.3216000000000001</v>
      </c>
      <c r="K30" s="77">
        <v>1.5666666666666667</v>
      </c>
      <c r="N30" s="78"/>
      <c r="O30" s="220"/>
      <c r="P30" s="221"/>
      <c r="Q30" s="221"/>
      <c r="R30" s="221"/>
      <c r="S30" s="222"/>
    </row>
    <row r="31" spans="1:19" x14ac:dyDescent="0.2">
      <c r="A31" s="76">
        <v>40921</v>
      </c>
      <c r="B31" s="75">
        <v>2676.9870000000001</v>
      </c>
      <c r="D31" s="76">
        <v>40759</v>
      </c>
      <c r="E31" s="75">
        <v>2.3519999999999999</v>
      </c>
      <c r="F31" s="75">
        <f t="shared" si="4"/>
        <v>2.4034000000000004</v>
      </c>
      <c r="G31" s="75" t="str">
        <f t="shared" si="3"/>
        <v>12</v>
      </c>
      <c r="H31" s="76">
        <f t="shared" si="0"/>
        <v>40921</v>
      </c>
      <c r="I31" s="75">
        <f t="shared" si="1"/>
        <v>2.676987</v>
      </c>
      <c r="J31" s="75">
        <f t="shared" si="2"/>
        <v>2.3052000000000001</v>
      </c>
      <c r="K31" s="77">
        <v>1.5666666666666667</v>
      </c>
      <c r="N31" s="78"/>
      <c r="O31" s="220"/>
      <c r="P31" s="221"/>
      <c r="Q31" s="221"/>
      <c r="R31" s="221"/>
      <c r="S31" s="222"/>
    </row>
    <row r="32" spans="1:19" x14ac:dyDescent="0.2">
      <c r="A32" s="76">
        <v>40928</v>
      </c>
      <c r="B32" s="75">
        <v>2706.1970000000001</v>
      </c>
      <c r="D32" s="76">
        <v>40760</v>
      </c>
      <c r="E32" s="75">
        <v>2.3250000000000002</v>
      </c>
      <c r="F32" s="75">
        <f t="shared" si="4"/>
        <v>2.3694000000000002</v>
      </c>
      <c r="G32" s="75" t="str">
        <f t="shared" si="3"/>
        <v>12</v>
      </c>
      <c r="H32" s="76">
        <f t="shared" si="0"/>
        <v>40928</v>
      </c>
      <c r="I32" s="75">
        <f t="shared" si="1"/>
        <v>2.706197</v>
      </c>
      <c r="J32" s="75">
        <f t="shared" si="2"/>
        <v>2.4491999999999998</v>
      </c>
      <c r="K32" s="77">
        <v>1.5666666666666667</v>
      </c>
      <c r="N32" s="78"/>
      <c r="O32" s="220"/>
      <c r="P32" s="221"/>
      <c r="Q32" s="221"/>
      <c r="R32" s="221"/>
      <c r="S32" s="222"/>
    </row>
    <row r="33" spans="1:19" x14ac:dyDescent="0.2">
      <c r="A33" s="76">
        <v>40935</v>
      </c>
      <c r="B33" s="75">
        <v>2682.576</v>
      </c>
      <c r="D33" s="76">
        <v>40763</v>
      </c>
      <c r="E33" s="75">
        <v>2.2959999999999998</v>
      </c>
      <c r="F33" s="75">
        <f t="shared" si="4"/>
        <v>2.3402000000000003</v>
      </c>
      <c r="G33" s="75" t="str">
        <f t="shared" si="3"/>
        <v>12</v>
      </c>
      <c r="H33" s="76">
        <f t="shared" si="0"/>
        <v>40935</v>
      </c>
      <c r="I33" s="75">
        <f t="shared" si="1"/>
        <v>2.6825760000000001</v>
      </c>
      <c r="J33" s="75">
        <f t="shared" si="2"/>
        <v>2.5552000000000001</v>
      </c>
      <c r="K33" s="77">
        <v>1.5666666666666667</v>
      </c>
      <c r="N33" s="78"/>
      <c r="O33" s="223"/>
      <c r="P33" s="224"/>
      <c r="Q33" s="224"/>
      <c r="R33" s="224"/>
      <c r="S33" s="225"/>
    </row>
    <row r="34" spans="1:19" x14ac:dyDescent="0.2">
      <c r="A34" s="76">
        <v>40942</v>
      </c>
      <c r="B34" s="75">
        <v>2662.1260000000002</v>
      </c>
      <c r="D34" s="76">
        <v>40764</v>
      </c>
      <c r="E34" s="75">
        <v>2.3449999999999998</v>
      </c>
      <c r="F34" s="75">
        <f t="shared" si="4"/>
        <v>2.3345999999999996</v>
      </c>
      <c r="G34" s="75" t="str">
        <f t="shared" si="3"/>
        <v>12</v>
      </c>
      <c r="H34" s="76">
        <f t="shared" si="0"/>
        <v>40942</v>
      </c>
      <c r="I34" s="75">
        <f t="shared" si="1"/>
        <v>2.6621260000000002</v>
      </c>
      <c r="J34" s="75">
        <f t="shared" si="2"/>
        <v>2.5918000000000001</v>
      </c>
      <c r="K34" s="77">
        <v>1.5333333333333332</v>
      </c>
      <c r="N34" s="78"/>
    </row>
    <row r="35" spans="1:19" x14ac:dyDescent="0.2">
      <c r="A35" s="76">
        <v>40949</v>
      </c>
      <c r="B35" s="75">
        <v>2655.7840000000001</v>
      </c>
      <c r="D35" s="76">
        <v>40765</v>
      </c>
      <c r="E35" s="75">
        <v>2.39</v>
      </c>
      <c r="F35" s="75">
        <f t="shared" si="4"/>
        <v>2.3415999999999997</v>
      </c>
      <c r="G35" s="75" t="str">
        <f t="shared" si="3"/>
        <v>12</v>
      </c>
      <c r="H35" s="76">
        <f t="shared" si="0"/>
        <v>40949</v>
      </c>
      <c r="I35" s="75">
        <f t="shared" si="1"/>
        <v>2.6557840000000001</v>
      </c>
      <c r="J35" s="75">
        <f t="shared" si="2"/>
        <v>2.6183999999999998</v>
      </c>
      <c r="K35" s="77">
        <v>1.5333333333333332</v>
      </c>
      <c r="N35" s="78"/>
    </row>
    <row r="36" spans="1:19" x14ac:dyDescent="0.2">
      <c r="A36" s="76">
        <v>40956</v>
      </c>
      <c r="B36" s="75">
        <v>2663.261</v>
      </c>
      <c r="D36" s="76">
        <v>40766</v>
      </c>
      <c r="E36" s="75">
        <v>2.452</v>
      </c>
      <c r="F36" s="75">
        <f t="shared" si="4"/>
        <v>2.3616000000000001</v>
      </c>
      <c r="G36" s="75" t="str">
        <f t="shared" si="3"/>
        <v>12</v>
      </c>
      <c r="H36" s="76">
        <f t="shared" si="0"/>
        <v>40956</v>
      </c>
      <c r="I36" s="75">
        <f t="shared" si="1"/>
        <v>2.6632609999999999</v>
      </c>
      <c r="J36" s="75">
        <f t="shared" si="2"/>
        <v>2.532</v>
      </c>
      <c r="K36" s="77">
        <v>1.5333333333333332</v>
      </c>
      <c r="N36" s="78"/>
    </row>
    <row r="37" spans="1:19" x14ac:dyDescent="0.2">
      <c r="A37" s="76">
        <v>40963</v>
      </c>
      <c r="B37" s="75">
        <v>2692.598</v>
      </c>
      <c r="D37" s="76">
        <v>40767</v>
      </c>
      <c r="E37" s="75">
        <v>2.4260000000000002</v>
      </c>
      <c r="F37" s="75">
        <f t="shared" si="4"/>
        <v>2.3818000000000001</v>
      </c>
      <c r="G37" s="75" t="str">
        <f t="shared" si="3"/>
        <v>12</v>
      </c>
      <c r="H37" s="76">
        <f t="shared" si="0"/>
        <v>40963</v>
      </c>
      <c r="I37" s="75">
        <f t="shared" si="1"/>
        <v>2.6925979999999998</v>
      </c>
      <c r="J37" s="75">
        <f t="shared" si="2"/>
        <v>2.5207999999999999</v>
      </c>
      <c r="K37" s="77">
        <v>1.5333333333333332</v>
      </c>
      <c r="N37" s="78"/>
    </row>
    <row r="38" spans="1:19" x14ac:dyDescent="0.2">
      <c r="A38" s="76">
        <v>40970</v>
      </c>
      <c r="B38" s="75">
        <v>3023.1590000000001</v>
      </c>
      <c r="D38" s="76">
        <v>40770</v>
      </c>
      <c r="E38" s="75">
        <v>2.4500000000000002</v>
      </c>
      <c r="F38" s="75">
        <f t="shared" si="4"/>
        <v>2.4125999999999999</v>
      </c>
      <c r="G38" s="75" t="str">
        <f t="shared" si="3"/>
        <v>12</v>
      </c>
      <c r="H38" s="76">
        <f t="shared" si="0"/>
        <v>40970</v>
      </c>
      <c r="I38" s="75">
        <f t="shared" si="1"/>
        <v>3.0231590000000002</v>
      </c>
      <c r="J38" s="75">
        <f t="shared" si="2"/>
        <v>2.4167999999999998</v>
      </c>
      <c r="K38" s="77">
        <v>1.5333333333333332</v>
      </c>
      <c r="N38" s="78"/>
    </row>
    <row r="39" spans="1:19" x14ac:dyDescent="0.2">
      <c r="A39" s="76">
        <v>40977</v>
      </c>
      <c r="B39" s="75">
        <v>3005.7820000000002</v>
      </c>
      <c r="D39" s="76">
        <v>40771</v>
      </c>
      <c r="E39" s="75">
        <v>2.387</v>
      </c>
      <c r="F39" s="75">
        <f t="shared" si="4"/>
        <v>2.4210000000000003</v>
      </c>
      <c r="G39" s="75" t="str">
        <f t="shared" si="3"/>
        <v>12</v>
      </c>
      <c r="H39" s="76">
        <f t="shared" si="0"/>
        <v>40977</v>
      </c>
      <c r="I39" s="75">
        <f t="shared" si="1"/>
        <v>3.005782</v>
      </c>
      <c r="J39" s="75">
        <f t="shared" si="2"/>
        <v>2.3727999999999998</v>
      </c>
      <c r="K39" s="77">
        <v>1.5333333333333332</v>
      </c>
      <c r="N39" s="78"/>
    </row>
    <row r="40" spans="1:19" x14ac:dyDescent="0.2">
      <c r="A40" s="76">
        <v>40984</v>
      </c>
      <c r="B40" s="75">
        <v>2986.2939999999999</v>
      </c>
      <c r="D40" s="76">
        <v>40772</v>
      </c>
      <c r="E40" s="75">
        <v>2.37</v>
      </c>
      <c r="F40" s="75">
        <f t="shared" si="4"/>
        <v>2.4170000000000003</v>
      </c>
      <c r="G40" s="75" t="str">
        <f t="shared" si="3"/>
        <v>12</v>
      </c>
      <c r="H40" s="76">
        <f t="shared" si="0"/>
        <v>40984</v>
      </c>
      <c r="I40" s="75">
        <f t="shared" si="1"/>
        <v>2.986294</v>
      </c>
      <c r="J40" s="75">
        <f t="shared" si="2"/>
        <v>2.3926000000000003</v>
      </c>
      <c r="K40" s="77">
        <v>1.5333333333333332</v>
      </c>
      <c r="N40" s="78"/>
    </row>
    <row r="41" spans="1:19" x14ac:dyDescent="0.2">
      <c r="A41" s="76">
        <v>40991</v>
      </c>
      <c r="B41" s="75">
        <v>2982.8490000000002</v>
      </c>
      <c r="D41" s="76">
        <v>40773</v>
      </c>
      <c r="E41" s="75">
        <v>2.2850000000000001</v>
      </c>
      <c r="F41" s="75">
        <f t="shared" si="4"/>
        <v>2.3835999999999999</v>
      </c>
      <c r="G41" s="75" t="str">
        <f t="shared" si="3"/>
        <v>12</v>
      </c>
      <c r="H41" s="76">
        <f t="shared" si="0"/>
        <v>40991</v>
      </c>
      <c r="I41" s="75">
        <f t="shared" si="1"/>
        <v>2.9828490000000003</v>
      </c>
      <c r="J41" s="75">
        <f t="shared" si="2"/>
        <v>2.3693200000000001</v>
      </c>
      <c r="K41" s="77">
        <v>1.5333333333333332</v>
      </c>
      <c r="N41" s="78"/>
    </row>
    <row r="42" spans="1:19" x14ac:dyDescent="0.2">
      <c r="A42" s="76">
        <v>40998</v>
      </c>
      <c r="B42" s="75">
        <v>2964.4270000000001</v>
      </c>
      <c r="D42" s="76">
        <v>40774</v>
      </c>
      <c r="E42" s="75">
        <v>2.25</v>
      </c>
      <c r="F42" s="75">
        <f t="shared" si="4"/>
        <v>2.3484000000000003</v>
      </c>
      <c r="G42" s="75" t="str">
        <f t="shared" si="3"/>
        <v>12</v>
      </c>
      <c r="H42" s="76">
        <f t="shared" si="0"/>
        <v>40998</v>
      </c>
      <c r="I42" s="75">
        <f t="shared" si="1"/>
        <v>2.9644270000000001</v>
      </c>
      <c r="J42" s="75">
        <f t="shared" si="2"/>
        <v>2.3381999999999996</v>
      </c>
      <c r="K42" s="77">
        <v>1.5333333333333332</v>
      </c>
      <c r="N42" s="78"/>
    </row>
    <row r="43" spans="1:19" x14ac:dyDescent="0.2">
      <c r="A43" s="76">
        <v>41005</v>
      </c>
      <c r="B43" s="75">
        <v>2965.3330000000001</v>
      </c>
      <c r="D43" s="76">
        <v>40777</v>
      </c>
      <c r="E43" s="75">
        <v>2.242</v>
      </c>
      <c r="F43" s="75">
        <f t="shared" si="4"/>
        <v>2.3068</v>
      </c>
      <c r="G43" s="75" t="str">
        <f t="shared" si="3"/>
        <v>12</v>
      </c>
      <c r="H43" s="76">
        <f t="shared" si="0"/>
        <v>41005</v>
      </c>
      <c r="I43" s="75">
        <f t="shared" si="1"/>
        <v>2.9653330000000002</v>
      </c>
      <c r="J43" s="75">
        <f t="shared" si="2"/>
        <v>2.3437999999999994</v>
      </c>
      <c r="K43" s="77">
        <v>1.5666666666666667</v>
      </c>
      <c r="N43" s="78"/>
    </row>
    <row r="44" spans="1:19" x14ac:dyDescent="0.2">
      <c r="A44" s="76">
        <v>41012</v>
      </c>
      <c r="B44" s="75">
        <v>2974.8589999999999</v>
      </c>
      <c r="D44" s="76">
        <v>40778</v>
      </c>
      <c r="E44" s="75">
        <v>2.2645</v>
      </c>
      <c r="F44" s="75">
        <f t="shared" si="4"/>
        <v>2.2823000000000002</v>
      </c>
      <c r="G44" s="75" t="str">
        <f t="shared" si="3"/>
        <v>12</v>
      </c>
      <c r="H44" s="76">
        <f t="shared" si="0"/>
        <v>41012</v>
      </c>
      <c r="I44" s="75">
        <f t="shared" si="1"/>
        <v>2.9748589999999999</v>
      </c>
      <c r="J44" s="75">
        <f t="shared" si="2"/>
        <v>2.3493999999999997</v>
      </c>
      <c r="K44" s="77">
        <v>1.5666666666666667</v>
      </c>
      <c r="N44" s="78"/>
    </row>
    <row r="45" spans="1:19" x14ac:dyDescent="0.2">
      <c r="A45" s="76">
        <v>41019</v>
      </c>
      <c r="B45" s="75">
        <v>2967.1089999999999</v>
      </c>
      <c r="D45" s="76">
        <v>40779</v>
      </c>
      <c r="E45" s="75">
        <v>2.2894999999999999</v>
      </c>
      <c r="F45" s="75">
        <f t="shared" si="4"/>
        <v>2.2662</v>
      </c>
      <c r="G45" s="75" t="str">
        <f t="shared" si="3"/>
        <v>12</v>
      </c>
      <c r="H45" s="76">
        <f t="shared" si="0"/>
        <v>41019</v>
      </c>
      <c r="I45" s="75">
        <f t="shared" si="1"/>
        <v>2.9671089999999998</v>
      </c>
      <c r="J45" s="75">
        <f t="shared" si="2"/>
        <v>2.3521000000000001</v>
      </c>
      <c r="K45" s="77">
        <v>1.5666666666666667</v>
      </c>
      <c r="N45" s="78"/>
    </row>
    <row r="46" spans="1:19" x14ac:dyDescent="0.2">
      <c r="A46" s="76">
        <v>41026</v>
      </c>
      <c r="B46" s="75">
        <v>2962.1030000000001</v>
      </c>
      <c r="D46" s="76">
        <v>40780</v>
      </c>
      <c r="E46" s="75">
        <v>2.2444999999999999</v>
      </c>
      <c r="F46" s="75">
        <f t="shared" si="4"/>
        <v>2.2580999999999998</v>
      </c>
      <c r="G46" s="75" t="str">
        <f t="shared" si="3"/>
        <v>12</v>
      </c>
      <c r="H46" s="76">
        <f t="shared" si="0"/>
        <v>41026</v>
      </c>
      <c r="I46" s="75">
        <f t="shared" si="1"/>
        <v>2.9621029999999999</v>
      </c>
      <c r="J46" s="75">
        <f t="shared" si="2"/>
        <v>2.3644999999999996</v>
      </c>
      <c r="K46" s="77">
        <v>1.5666666666666667</v>
      </c>
      <c r="N46" s="78"/>
    </row>
    <row r="47" spans="1:19" x14ac:dyDescent="0.2">
      <c r="A47" s="76">
        <v>41033</v>
      </c>
      <c r="B47" s="75">
        <v>2960.317</v>
      </c>
      <c r="D47" s="76">
        <v>40781</v>
      </c>
      <c r="E47" s="75">
        <v>2.1795</v>
      </c>
      <c r="F47" s="75">
        <f t="shared" si="4"/>
        <v>2.2439999999999998</v>
      </c>
      <c r="G47" s="75" t="str">
        <f t="shared" si="3"/>
        <v>12</v>
      </c>
      <c r="H47" s="76">
        <f t="shared" si="0"/>
        <v>41033</v>
      </c>
      <c r="I47" s="75">
        <f t="shared" si="1"/>
        <v>2.9603169999999999</v>
      </c>
      <c r="J47" s="75">
        <f t="shared" si="2"/>
        <v>2.4</v>
      </c>
      <c r="K47" s="77">
        <v>1.6000000000000003</v>
      </c>
      <c r="N47" s="78"/>
    </row>
    <row r="48" spans="1:19" x14ac:dyDescent="0.2">
      <c r="A48" s="76">
        <v>41040</v>
      </c>
      <c r="B48" s="75">
        <v>2971.5149999999999</v>
      </c>
      <c r="D48" s="76">
        <v>40784</v>
      </c>
      <c r="E48" s="75">
        <v>2.2359999999999998</v>
      </c>
      <c r="F48" s="75">
        <f t="shared" si="4"/>
        <v>2.2428000000000003</v>
      </c>
      <c r="G48" s="75" t="str">
        <f t="shared" si="3"/>
        <v>12</v>
      </c>
      <c r="H48" s="76">
        <f t="shared" si="0"/>
        <v>41040</v>
      </c>
      <c r="I48" s="75">
        <f t="shared" si="1"/>
        <v>2.9715149999999997</v>
      </c>
      <c r="J48" s="75">
        <f t="shared" si="2"/>
        <v>2.3763999999999998</v>
      </c>
      <c r="K48" s="77">
        <v>1.6000000000000003</v>
      </c>
      <c r="N48" s="78"/>
    </row>
    <row r="49" spans="1:14" x14ac:dyDescent="0.2">
      <c r="A49" s="76">
        <v>41047</v>
      </c>
      <c r="B49" s="75">
        <v>2975.261</v>
      </c>
      <c r="D49" s="76">
        <v>40785</v>
      </c>
      <c r="E49" s="75">
        <v>2.1859999999999999</v>
      </c>
      <c r="F49" s="75">
        <f t="shared" si="4"/>
        <v>2.2271000000000001</v>
      </c>
      <c r="G49" s="75" t="str">
        <f t="shared" si="3"/>
        <v>12</v>
      </c>
      <c r="H49" s="76">
        <f t="shared" si="0"/>
        <v>41047</v>
      </c>
      <c r="I49" s="75">
        <f t="shared" si="1"/>
        <v>2.9752610000000002</v>
      </c>
      <c r="J49" s="75">
        <f t="shared" si="2"/>
        <v>2.3242400000000005</v>
      </c>
      <c r="K49" s="77">
        <v>1.6000000000000003</v>
      </c>
      <c r="N49" s="78"/>
    </row>
    <row r="50" spans="1:14" x14ac:dyDescent="0.2">
      <c r="A50" s="76">
        <v>41054</v>
      </c>
      <c r="B50" s="75">
        <v>2980.31</v>
      </c>
      <c r="D50" s="76">
        <v>40786</v>
      </c>
      <c r="E50" s="75">
        <v>2.1970000000000001</v>
      </c>
      <c r="F50" s="75">
        <f t="shared" si="4"/>
        <v>2.2085999999999997</v>
      </c>
      <c r="G50" s="75" t="str">
        <f t="shared" si="3"/>
        <v>12</v>
      </c>
      <c r="H50" s="76">
        <f t="shared" si="0"/>
        <v>41054</v>
      </c>
      <c r="I50" s="75">
        <f t="shared" si="1"/>
        <v>2.9803099999999998</v>
      </c>
      <c r="J50" s="75">
        <f t="shared" si="2"/>
        <v>2.2441000000000004</v>
      </c>
      <c r="K50" s="77">
        <v>1.6000000000000003</v>
      </c>
      <c r="N50" s="78"/>
    </row>
    <row r="51" spans="1:14" x14ac:dyDescent="0.2">
      <c r="A51" s="76">
        <v>41061</v>
      </c>
      <c r="B51" s="75">
        <v>3002.5929999999998</v>
      </c>
      <c r="D51" s="76">
        <v>40787</v>
      </c>
      <c r="E51" s="75">
        <v>2.1909999999999998</v>
      </c>
      <c r="F51" s="75">
        <f t="shared" si="4"/>
        <v>2.1978999999999997</v>
      </c>
      <c r="G51" s="75" t="str">
        <f t="shared" si="3"/>
        <v>12</v>
      </c>
      <c r="H51" s="76">
        <f t="shared" si="0"/>
        <v>41061</v>
      </c>
      <c r="I51" s="75">
        <f t="shared" si="1"/>
        <v>3.0025930000000001</v>
      </c>
      <c r="J51" s="75">
        <f t="shared" si="2"/>
        <v>2.1678000000000002</v>
      </c>
      <c r="K51" s="77">
        <v>1.6000000000000003</v>
      </c>
      <c r="N51" s="78"/>
    </row>
    <row r="52" spans="1:14" x14ac:dyDescent="0.2">
      <c r="A52" s="76">
        <v>41068</v>
      </c>
      <c r="B52" s="75">
        <v>3009.6840000000002</v>
      </c>
      <c r="D52" s="76">
        <v>40788</v>
      </c>
      <c r="E52" s="75">
        <v>2.15</v>
      </c>
      <c r="F52" s="75">
        <f t="shared" si="4"/>
        <v>2.1919999999999997</v>
      </c>
      <c r="G52" s="75" t="str">
        <f t="shared" si="3"/>
        <v>12</v>
      </c>
      <c r="H52" s="76">
        <f t="shared" si="0"/>
        <v>41068</v>
      </c>
      <c r="I52" s="75">
        <f t="shared" si="1"/>
        <v>3.009684</v>
      </c>
      <c r="J52" s="75">
        <f t="shared" si="2"/>
        <v>2.1539999999999999</v>
      </c>
      <c r="K52" s="77">
        <v>1.6000000000000003</v>
      </c>
      <c r="N52" s="78"/>
    </row>
    <row r="53" spans="1:14" x14ac:dyDescent="0.2">
      <c r="A53" s="76">
        <v>41075</v>
      </c>
      <c r="B53" s="75">
        <v>3027.3049999999998</v>
      </c>
      <c r="D53" s="76">
        <v>40791</v>
      </c>
      <c r="E53" s="75">
        <v>2.12</v>
      </c>
      <c r="F53" s="75">
        <f t="shared" si="4"/>
        <v>2.1688000000000001</v>
      </c>
      <c r="G53" s="75" t="str">
        <f t="shared" si="3"/>
        <v>12</v>
      </c>
      <c r="H53" s="76">
        <f t="shared" si="0"/>
        <v>41075</v>
      </c>
      <c r="I53" s="75">
        <f t="shared" si="1"/>
        <v>3.0273049999999997</v>
      </c>
      <c r="J53" s="75">
        <f t="shared" si="2"/>
        <v>2.2488000000000001</v>
      </c>
      <c r="K53" s="77">
        <v>1.6000000000000003</v>
      </c>
      <c r="N53" s="78"/>
    </row>
    <row r="54" spans="1:14" x14ac:dyDescent="0.2">
      <c r="A54" s="76">
        <v>41082</v>
      </c>
      <c r="B54" s="75">
        <v>3057.8919999999998</v>
      </c>
      <c r="D54" s="76">
        <v>40792</v>
      </c>
      <c r="E54" s="75">
        <v>2.1145</v>
      </c>
      <c r="F54" s="75">
        <f t="shared" si="4"/>
        <v>2.1545000000000001</v>
      </c>
      <c r="G54" s="75" t="str">
        <f t="shared" si="3"/>
        <v>12</v>
      </c>
      <c r="H54" s="76">
        <f t="shared" si="0"/>
        <v>41082</v>
      </c>
      <c r="I54" s="75">
        <f t="shared" si="1"/>
        <v>3.0578919999999998</v>
      </c>
      <c r="J54" s="75">
        <f t="shared" si="2"/>
        <v>2.2669999999999999</v>
      </c>
      <c r="K54" s="77">
        <v>1.6000000000000003</v>
      </c>
      <c r="N54" s="78"/>
    </row>
    <row r="55" spans="1:14" x14ac:dyDescent="0.2">
      <c r="A55" s="76">
        <v>41089</v>
      </c>
      <c r="B55" s="75">
        <v>3102.2269999999999</v>
      </c>
      <c r="D55" s="76">
        <v>40793</v>
      </c>
      <c r="E55" s="75">
        <v>2.1204999999999998</v>
      </c>
      <c r="F55" s="75">
        <f t="shared" si="4"/>
        <v>2.1391999999999998</v>
      </c>
      <c r="G55" s="75" t="str">
        <f t="shared" si="3"/>
        <v>12</v>
      </c>
      <c r="H55" s="76">
        <f t="shared" si="0"/>
        <v>41089</v>
      </c>
      <c r="I55" s="75">
        <f t="shared" si="1"/>
        <v>3.1022270000000001</v>
      </c>
      <c r="J55" s="75">
        <f t="shared" si="2"/>
        <v>2.1886000000000001</v>
      </c>
      <c r="K55" s="77">
        <v>1.6000000000000003</v>
      </c>
      <c r="N55" s="78"/>
    </row>
    <row r="56" spans="1:14" x14ac:dyDescent="0.2">
      <c r="A56" s="76">
        <v>41096</v>
      </c>
      <c r="B56" s="75">
        <v>3085.0059999999999</v>
      </c>
      <c r="D56" s="76">
        <v>40794</v>
      </c>
      <c r="E56" s="75">
        <v>2.1395</v>
      </c>
      <c r="F56" s="75">
        <f t="shared" si="4"/>
        <v>2.1288999999999998</v>
      </c>
      <c r="G56" s="75" t="str">
        <f t="shared" si="3"/>
        <v>12</v>
      </c>
      <c r="H56" s="76">
        <f t="shared" si="0"/>
        <v>41096</v>
      </c>
      <c r="I56" s="75">
        <f t="shared" si="1"/>
        <v>3.0850059999999999</v>
      </c>
      <c r="J56" s="75">
        <f t="shared" si="2"/>
        <v>2.1794000000000002</v>
      </c>
      <c r="K56" s="77">
        <v>1.6333333333333335</v>
      </c>
      <c r="N56" s="78"/>
    </row>
    <row r="57" spans="1:14" x14ac:dyDescent="0.2">
      <c r="A57" s="76">
        <v>41103</v>
      </c>
      <c r="B57" s="75">
        <v>3099.6460000000002</v>
      </c>
      <c r="D57" s="76">
        <v>40795</v>
      </c>
      <c r="E57" s="75">
        <v>2.0640000000000001</v>
      </c>
      <c r="F57" s="75">
        <f t="shared" si="4"/>
        <v>2.1116999999999999</v>
      </c>
      <c r="G57" s="75" t="str">
        <f t="shared" si="3"/>
        <v>12</v>
      </c>
      <c r="H57" s="76">
        <f t="shared" si="0"/>
        <v>41103</v>
      </c>
      <c r="I57" s="75">
        <f t="shared" si="1"/>
        <v>3.0996460000000003</v>
      </c>
      <c r="J57" s="75">
        <f t="shared" si="2"/>
        <v>2.1631999999999998</v>
      </c>
      <c r="K57" s="77">
        <v>1.6333333333333335</v>
      </c>
      <c r="N57" s="78"/>
    </row>
    <row r="58" spans="1:14" x14ac:dyDescent="0.2">
      <c r="A58" s="76">
        <v>41110</v>
      </c>
      <c r="B58" s="75">
        <v>3079.7489999999998</v>
      </c>
      <c r="D58" s="76">
        <v>40798</v>
      </c>
      <c r="E58" s="75">
        <v>2.032</v>
      </c>
      <c r="F58" s="75">
        <f t="shared" si="4"/>
        <v>2.0941000000000001</v>
      </c>
      <c r="G58" s="75" t="str">
        <f t="shared" si="3"/>
        <v>12</v>
      </c>
      <c r="H58" s="76">
        <f t="shared" si="0"/>
        <v>41110</v>
      </c>
      <c r="I58" s="75">
        <f t="shared" si="1"/>
        <v>3.0797489999999996</v>
      </c>
      <c r="J58" s="75">
        <f t="shared" si="2"/>
        <v>2.1778</v>
      </c>
      <c r="K58" s="77">
        <v>1.6333333333333335</v>
      </c>
      <c r="N58" s="78"/>
    </row>
    <row r="59" spans="1:14" x14ac:dyDescent="0.2">
      <c r="A59" s="76">
        <v>41117</v>
      </c>
      <c r="B59" s="75">
        <v>3094.1439999999998</v>
      </c>
      <c r="D59" s="76">
        <v>40799</v>
      </c>
      <c r="E59" s="75">
        <v>2.04</v>
      </c>
      <c r="F59" s="75">
        <f t="shared" si="4"/>
        <v>2.0792000000000002</v>
      </c>
      <c r="G59" s="75" t="str">
        <f t="shared" si="3"/>
        <v>12</v>
      </c>
      <c r="H59" s="76">
        <f t="shared" si="0"/>
        <v>41117</v>
      </c>
      <c r="I59" s="75">
        <f t="shared" si="1"/>
        <v>3.0941439999999996</v>
      </c>
      <c r="J59" s="75">
        <f t="shared" si="2"/>
        <v>2.2132000000000001</v>
      </c>
      <c r="K59" s="77">
        <v>1.6333333333333335</v>
      </c>
      <c r="N59" s="78"/>
    </row>
    <row r="60" spans="1:14" x14ac:dyDescent="0.2">
      <c r="A60" s="76">
        <v>41124</v>
      </c>
      <c r="B60" s="75">
        <v>3085.2139999999999</v>
      </c>
      <c r="D60" s="76">
        <v>40800</v>
      </c>
      <c r="E60" s="75">
        <v>2.02</v>
      </c>
      <c r="F60" s="75">
        <f t="shared" si="4"/>
        <v>2.0590999999999999</v>
      </c>
      <c r="G60" s="75" t="str">
        <f t="shared" si="3"/>
        <v>12</v>
      </c>
      <c r="H60" s="76">
        <f t="shared" si="0"/>
        <v>41124</v>
      </c>
      <c r="I60" s="75">
        <f t="shared" si="1"/>
        <v>3.0852140000000001</v>
      </c>
      <c r="J60" s="75">
        <f t="shared" si="2"/>
        <v>2.3106</v>
      </c>
      <c r="K60" s="77">
        <v>1.5999999999999999</v>
      </c>
      <c r="N60" s="78"/>
    </row>
    <row r="61" spans="1:14" x14ac:dyDescent="0.2">
      <c r="A61" s="76">
        <v>41131</v>
      </c>
      <c r="B61" s="75">
        <v>3086.8220000000001</v>
      </c>
      <c r="D61" s="76">
        <v>40801</v>
      </c>
      <c r="E61" s="75">
        <v>2.0459999999999998</v>
      </c>
      <c r="F61" s="75">
        <f t="shared" si="4"/>
        <v>2.0404</v>
      </c>
      <c r="G61" s="75" t="str">
        <f t="shared" si="3"/>
        <v>12</v>
      </c>
      <c r="H61" s="76">
        <f t="shared" si="0"/>
        <v>41131</v>
      </c>
      <c r="I61" s="75">
        <f t="shared" si="1"/>
        <v>3.0868220000000002</v>
      </c>
      <c r="J61" s="75">
        <f t="shared" si="2"/>
        <v>2.3633999999999999</v>
      </c>
      <c r="K61" s="77">
        <v>1.5999999999999999</v>
      </c>
      <c r="N61" s="78"/>
    </row>
    <row r="62" spans="1:14" x14ac:dyDescent="0.2">
      <c r="A62" s="76">
        <v>41138</v>
      </c>
      <c r="B62" s="75">
        <v>3085.8449999999998</v>
      </c>
      <c r="D62" s="76">
        <v>40802</v>
      </c>
      <c r="E62" s="75">
        <v>2.1059999999999999</v>
      </c>
      <c r="F62" s="75">
        <f t="shared" si="4"/>
        <v>2.0488</v>
      </c>
      <c r="G62" s="75" t="str">
        <f t="shared" si="3"/>
        <v>12</v>
      </c>
      <c r="H62" s="76">
        <f t="shared" si="0"/>
        <v>41138</v>
      </c>
      <c r="I62" s="75">
        <f t="shared" si="1"/>
        <v>3.0858449999999999</v>
      </c>
      <c r="J62" s="75">
        <f t="shared" si="2"/>
        <v>2.3916000000000004</v>
      </c>
      <c r="K62" s="77">
        <v>1.5999999999999999</v>
      </c>
      <c r="N62" s="78"/>
    </row>
    <row r="63" spans="1:14" x14ac:dyDescent="0.2">
      <c r="A63" s="76">
        <v>41145</v>
      </c>
      <c r="B63" s="75">
        <v>3080.4520000000002</v>
      </c>
      <c r="D63" s="76">
        <v>40805</v>
      </c>
      <c r="E63" s="75">
        <v>2.0579999999999998</v>
      </c>
      <c r="F63" s="75">
        <f t="shared" si="4"/>
        <v>2.0539999999999998</v>
      </c>
      <c r="G63" s="75" t="str">
        <f t="shared" si="3"/>
        <v>12</v>
      </c>
      <c r="H63" s="76">
        <f t="shared" si="0"/>
        <v>41145</v>
      </c>
      <c r="I63" s="75">
        <f t="shared" si="1"/>
        <v>3.0804520000000002</v>
      </c>
      <c r="J63" s="75">
        <f t="shared" si="2"/>
        <v>2.3683000000000001</v>
      </c>
      <c r="K63" s="77">
        <v>1.5999999999999999</v>
      </c>
      <c r="N63" s="78"/>
    </row>
    <row r="64" spans="1:14" x14ac:dyDescent="0.2">
      <c r="A64" s="76">
        <v>41152</v>
      </c>
      <c r="B64" s="75">
        <v>3084.7689999999998</v>
      </c>
      <c r="D64" s="76">
        <v>40806</v>
      </c>
      <c r="E64" s="75">
        <v>2.105</v>
      </c>
      <c r="F64" s="75">
        <f t="shared" si="4"/>
        <v>2.0670000000000002</v>
      </c>
      <c r="G64" s="75" t="str">
        <f t="shared" si="3"/>
        <v>12</v>
      </c>
      <c r="H64" s="76">
        <f t="shared" si="0"/>
        <v>41152</v>
      </c>
      <c r="I64" s="75">
        <f t="shared" si="1"/>
        <v>3.0847689999999997</v>
      </c>
      <c r="J64" s="75">
        <f t="shared" si="2"/>
        <v>2.3212000000000002</v>
      </c>
      <c r="K64" s="77">
        <v>1.5999999999999999</v>
      </c>
      <c r="N64" s="78"/>
    </row>
    <row r="65" spans="1:14" x14ac:dyDescent="0.2">
      <c r="A65" s="76">
        <v>41159</v>
      </c>
      <c r="B65" s="75">
        <v>3073.4940000000001</v>
      </c>
      <c r="D65" s="76">
        <v>40807</v>
      </c>
      <c r="E65" s="75">
        <v>2.0720000000000001</v>
      </c>
      <c r="F65" s="75">
        <f t="shared" si="4"/>
        <v>2.0773999999999999</v>
      </c>
      <c r="G65" s="75" t="str">
        <f t="shared" si="3"/>
        <v>12</v>
      </c>
      <c r="H65" s="76">
        <f t="shared" si="0"/>
        <v>41159</v>
      </c>
      <c r="I65" s="75">
        <f t="shared" si="1"/>
        <v>3.0734940000000002</v>
      </c>
      <c r="J65" s="75">
        <f t="shared" si="2"/>
        <v>2.3777999999999997</v>
      </c>
      <c r="K65" s="77">
        <v>1.5666666666666667</v>
      </c>
      <c r="N65" s="78"/>
    </row>
    <row r="66" spans="1:14" x14ac:dyDescent="0.2">
      <c r="A66" s="76">
        <v>41166</v>
      </c>
      <c r="B66" s="75">
        <v>3061.0120000000002</v>
      </c>
      <c r="D66" s="76">
        <v>40808</v>
      </c>
      <c r="E66" s="75">
        <v>2.052</v>
      </c>
      <c r="F66" s="75">
        <f t="shared" si="4"/>
        <v>2.0786000000000002</v>
      </c>
      <c r="G66" s="75" t="str">
        <f t="shared" si="3"/>
        <v>12</v>
      </c>
      <c r="H66" s="76">
        <f t="shared" si="0"/>
        <v>41166</v>
      </c>
      <c r="I66" s="75">
        <f t="shared" si="1"/>
        <v>3.0610120000000003</v>
      </c>
      <c r="J66" s="75">
        <f t="shared" si="2"/>
        <v>2.3909999999999996</v>
      </c>
      <c r="K66" s="77">
        <v>1.5666666666666667</v>
      </c>
      <c r="N66" s="78"/>
    </row>
    <row r="67" spans="1:14" x14ac:dyDescent="0.2">
      <c r="A67" s="76">
        <v>41173</v>
      </c>
      <c r="B67" s="75">
        <v>3049.5390000000002</v>
      </c>
      <c r="D67" s="76">
        <v>40809</v>
      </c>
      <c r="E67" s="75">
        <v>2.028</v>
      </c>
      <c r="F67" s="75">
        <f t="shared" si="4"/>
        <v>2.0630000000000002</v>
      </c>
      <c r="G67" s="75" t="str">
        <f t="shared" si="3"/>
        <v>12</v>
      </c>
      <c r="H67" s="76">
        <f t="shared" ref="H67:H130" si="5">A67</f>
        <v>41173</v>
      </c>
      <c r="I67" s="75">
        <f t="shared" ref="I67:I130" si="6">B67/1000</f>
        <v>3.0495390000000002</v>
      </c>
      <c r="J67" s="75">
        <f t="shared" ref="J67:J130" si="7">VLOOKUP(H67,$D$3:$F$1649,3,FALSE)</f>
        <v>2.4097999999999997</v>
      </c>
      <c r="K67" s="77">
        <v>1.5666666666666667</v>
      </c>
      <c r="N67" s="78"/>
    </row>
    <row r="68" spans="1:14" x14ac:dyDescent="0.2">
      <c r="A68" s="76">
        <v>41180</v>
      </c>
      <c r="B68" s="75">
        <v>3082.4319999999998</v>
      </c>
      <c r="D68" s="76">
        <v>40812</v>
      </c>
      <c r="E68" s="75">
        <v>1.986</v>
      </c>
      <c r="F68" s="75">
        <f t="shared" si="4"/>
        <v>2.0486</v>
      </c>
      <c r="G68" s="75" t="str">
        <f t="shared" ref="G68:G131" si="8">TEXT(H68, "yy")</f>
        <v>12</v>
      </c>
      <c r="H68" s="76">
        <f t="shared" si="5"/>
        <v>41180</v>
      </c>
      <c r="I68" s="75">
        <f t="shared" si="6"/>
        <v>3.0824319999999998</v>
      </c>
      <c r="J68" s="75">
        <f t="shared" si="7"/>
        <v>2.3413999999999997</v>
      </c>
      <c r="K68" s="77">
        <v>1.5666666666666667</v>
      </c>
      <c r="N68" s="78"/>
    </row>
    <row r="69" spans="1:14" x14ac:dyDescent="0.2">
      <c r="A69" s="76">
        <v>41187</v>
      </c>
      <c r="B69" s="75">
        <v>3062.5889999999999</v>
      </c>
      <c r="D69" s="76">
        <v>40813</v>
      </c>
      <c r="E69" s="75">
        <v>2.0070000000000001</v>
      </c>
      <c r="F69" s="75">
        <f t="shared" si="4"/>
        <v>2.0290000000000004</v>
      </c>
      <c r="G69" s="75" t="str">
        <f t="shared" si="8"/>
        <v>12</v>
      </c>
      <c r="H69" s="76">
        <f t="shared" si="5"/>
        <v>41187</v>
      </c>
      <c r="I69" s="75">
        <f t="shared" si="6"/>
        <v>3.062589</v>
      </c>
      <c r="J69" s="75">
        <f t="shared" si="7"/>
        <v>2.3304</v>
      </c>
      <c r="K69" s="77">
        <v>1.5</v>
      </c>
      <c r="N69" s="78"/>
    </row>
    <row r="70" spans="1:14" x14ac:dyDescent="0.2">
      <c r="A70" s="76">
        <v>41194</v>
      </c>
      <c r="B70" s="75">
        <v>3053.6410000000001</v>
      </c>
      <c r="D70" s="76">
        <v>40814</v>
      </c>
      <c r="E70" s="75">
        <v>1.9729999999999999</v>
      </c>
      <c r="F70" s="75">
        <f t="shared" si="4"/>
        <v>2.0091999999999999</v>
      </c>
      <c r="G70" s="75" t="str">
        <f t="shared" si="8"/>
        <v>12</v>
      </c>
      <c r="H70" s="76">
        <f t="shared" si="5"/>
        <v>41194</v>
      </c>
      <c r="I70" s="75">
        <f t="shared" si="6"/>
        <v>3.0536410000000003</v>
      </c>
      <c r="J70" s="75">
        <f t="shared" si="7"/>
        <v>2.3072000000000004</v>
      </c>
      <c r="K70" s="77">
        <v>1.5</v>
      </c>
      <c r="N70" s="78"/>
    </row>
    <row r="71" spans="1:14" x14ac:dyDescent="0.2">
      <c r="A71" s="76">
        <v>41201</v>
      </c>
      <c r="B71" s="75">
        <v>3046.569</v>
      </c>
      <c r="D71" s="76">
        <v>40815</v>
      </c>
      <c r="E71" s="75">
        <v>2.0230000000000001</v>
      </c>
      <c r="F71" s="75">
        <f t="shared" ref="F71:F134" si="9">AVERAGE(E67:E71)</f>
        <v>2.0034000000000001</v>
      </c>
      <c r="G71" s="75" t="str">
        <f t="shared" si="8"/>
        <v>12</v>
      </c>
      <c r="H71" s="76">
        <f t="shared" si="5"/>
        <v>41201</v>
      </c>
      <c r="I71" s="75">
        <f t="shared" si="6"/>
        <v>3.0465689999999999</v>
      </c>
      <c r="J71" s="75">
        <f t="shared" si="7"/>
        <v>2.2768000000000002</v>
      </c>
      <c r="K71" s="77">
        <v>1.5</v>
      </c>
      <c r="N71" s="78"/>
    </row>
    <row r="72" spans="1:14" x14ac:dyDescent="0.2">
      <c r="A72" s="76">
        <v>41208</v>
      </c>
      <c r="B72" s="75">
        <v>3046.5430000000001</v>
      </c>
      <c r="D72" s="76">
        <v>40816</v>
      </c>
      <c r="E72" s="75">
        <v>2.0619999999999998</v>
      </c>
      <c r="F72" s="75">
        <f t="shared" si="9"/>
        <v>2.0102000000000002</v>
      </c>
      <c r="G72" s="75" t="str">
        <f t="shared" si="8"/>
        <v>12</v>
      </c>
      <c r="H72" s="76">
        <f t="shared" si="5"/>
        <v>41208</v>
      </c>
      <c r="I72" s="75">
        <f t="shared" si="6"/>
        <v>3.0465430000000002</v>
      </c>
      <c r="J72" s="75">
        <f t="shared" si="7"/>
        <v>2.2811999999999997</v>
      </c>
      <c r="K72" s="77">
        <v>1.5</v>
      </c>
      <c r="N72" s="78"/>
    </row>
    <row r="73" spans="1:14" x14ac:dyDescent="0.2">
      <c r="A73" s="76">
        <v>41215</v>
      </c>
      <c r="B73" s="75">
        <v>3040.6930000000002</v>
      </c>
      <c r="D73" s="76">
        <v>40819</v>
      </c>
      <c r="E73" s="75">
        <v>2.0030000000000001</v>
      </c>
      <c r="F73" s="75">
        <f t="shared" si="9"/>
        <v>2.0135999999999998</v>
      </c>
      <c r="G73" s="75" t="str">
        <f t="shared" si="8"/>
        <v>12</v>
      </c>
      <c r="H73" s="76">
        <f t="shared" si="5"/>
        <v>41215</v>
      </c>
      <c r="I73" s="75">
        <f t="shared" si="6"/>
        <v>3.0406930000000001</v>
      </c>
      <c r="J73" s="75">
        <f t="shared" si="7"/>
        <v>2.2754000000000003</v>
      </c>
      <c r="K73" s="77">
        <v>1.4666666666666668</v>
      </c>
      <c r="N73" s="78"/>
    </row>
    <row r="74" spans="1:14" x14ac:dyDescent="0.2">
      <c r="A74" s="76">
        <v>41222</v>
      </c>
      <c r="B74" s="75">
        <v>3038.8710000000001</v>
      </c>
      <c r="D74" s="76">
        <v>40820</v>
      </c>
      <c r="E74" s="75">
        <v>1.95</v>
      </c>
      <c r="F74" s="75">
        <f t="shared" si="9"/>
        <v>2.0021999999999998</v>
      </c>
      <c r="G74" s="75" t="str">
        <f t="shared" si="8"/>
        <v>12</v>
      </c>
      <c r="H74" s="76">
        <f t="shared" si="5"/>
        <v>41222</v>
      </c>
      <c r="I74" s="75">
        <f t="shared" si="6"/>
        <v>3.0388709999999999</v>
      </c>
      <c r="J74" s="75">
        <f t="shared" si="7"/>
        <v>2.2511999999999999</v>
      </c>
      <c r="K74" s="77">
        <v>1.4666666666666668</v>
      </c>
      <c r="N74" s="78"/>
    </row>
    <row r="75" spans="1:14" x14ac:dyDescent="0.2">
      <c r="A75" s="76">
        <v>41229</v>
      </c>
      <c r="B75" s="75">
        <v>3041.3049999999998</v>
      </c>
      <c r="D75" s="76">
        <v>40821</v>
      </c>
      <c r="E75" s="75">
        <v>1.9379999999999999</v>
      </c>
      <c r="F75" s="75">
        <f t="shared" si="9"/>
        <v>1.9952000000000001</v>
      </c>
      <c r="G75" s="75" t="str">
        <f t="shared" si="8"/>
        <v>12</v>
      </c>
      <c r="H75" s="76">
        <f t="shared" si="5"/>
        <v>41229</v>
      </c>
      <c r="I75" s="75">
        <f t="shared" si="6"/>
        <v>3.0413049999999999</v>
      </c>
      <c r="J75" s="75">
        <f t="shared" si="7"/>
        <v>2.2305999999999999</v>
      </c>
      <c r="K75" s="77">
        <v>1.4666666666666668</v>
      </c>
      <c r="N75" s="78"/>
    </row>
    <row r="76" spans="1:14" x14ac:dyDescent="0.2">
      <c r="A76" s="76">
        <v>41236</v>
      </c>
      <c r="B76" s="75">
        <v>3035.28</v>
      </c>
      <c r="D76" s="76">
        <v>40822</v>
      </c>
      <c r="E76" s="75">
        <v>1.972</v>
      </c>
      <c r="F76" s="75">
        <f t="shared" si="9"/>
        <v>1.9849999999999999</v>
      </c>
      <c r="G76" s="75" t="str">
        <f t="shared" si="8"/>
        <v>12</v>
      </c>
      <c r="H76" s="76">
        <f t="shared" si="5"/>
        <v>41236</v>
      </c>
      <c r="I76" s="75">
        <f t="shared" si="6"/>
        <v>3.0352800000000002</v>
      </c>
      <c r="J76" s="75">
        <f t="shared" si="7"/>
        <v>2.2758000000000003</v>
      </c>
      <c r="K76" s="77">
        <v>1.4666666666666668</v>
      </c>
      <c r="N76" s="78"/>
    </row>
    <row r="77" spans="1:14" x14ac:dyDescent="0.2">
      <c r="A77" s="76">
        <v>41243</v>
      </c>
      <c r="B77" s="75">
        <v>3033.2939999999999</v>
      </c>
      <c r="D77" s="76">
        <v>40823</v>
      </c>
      <c r="E77" s="75">
        <v>1.9950000000000001</v>
      </c>
      <c r="F77" s="75">
        <f t="shared" si="9"/>
        <v>1.9716</v>
      </c>
      <c r="G77" s="75" t="str">
        <f t="shared" si="8"/>
        <v>12</v>
      </c>
      <c r="H77" s="76">
        <f t="shared" si="5"/>
        <v>41243</v>
      </c>
      <c r="I77" s="75">
        <f t="shared" si="6"/>
        <v>3.0332939999999997</v>
      </c>
      <c r="J77" s="75">
        <f t="shared" si="7"/>
        <v>2.2351999999999999</v>
      </c>
      <c r="K77" s="77">
        <v>1.4666666666666668</v>
      </c>
      <c r="N77" s="78"/>
    </row>
    <row r="78" spans="1:14" x14ac:dyDescent="0.2">
      <c r="A78" s="76">
        <v>41250</v>
      </c>
      <c r="B78" s="75">
        <v>3030.422</v>
      </c>
      <c r="D78" s="76">
        <v>40826</v>
      </c>
      <c r="E78" s="75">
        <v>1.95</v>
      </c>
      <c r="F78" s="75">
        <f t="shared" si="9"/>
        <v>1.9609999999999999</v>
      </c>
      <c r="G78" s="75" t="str">
        <f t="shared" si="8"/>
        <v>12</v>
      </c>
      <c r="H78" s="76">
        <f t="shared" si="5"/>
        <v>41250</v>
      </c>
      <c r="I78" s="75">
        <f t="shared" si="6"/>
        <v>3.0304220000000002</v>
      </c>
      <c r="J78" s="75">
        <f t="shared" si="7"/>
        <v>2.2138</v>
      </c>
      <c r="K78" s="77">
        <v>1.4666666666666668</v>
      </c>
      <c r="N78" s="78"/>
    </row>
    <row r="79" spans="1:14" x14ac:dyDescent="0.2">
      <c r="A79" s="76">
        <v>41257</v>
      </c>
      <c r="B79" s="75">
        <v>3024.8119999999999</v>
      </c>
      <c r="D79" s="76">
        <v>40827</v>
      </c>
      <c r="E79" s="75">
        <v>1.95</v>
      </c>
      <c r="F79" s="75">
        <f t="shared" si="9"/>
        <v>1.9609999999999999</v>
      </c>
      <c r="G79" s="75" t="str">
        <f t="shared" si="8"/>
        <v>12</v>
      </c>
      <c r="H79" s="76">
        <f t="shared" si="5"/>
        <v>41257</v>
      </c>
      <c r="I79" s="75">
        <f t="shared" si="6"/>
        <v>3.0248119999999998</v>
      </c>
      <c r="J79" s="75">
        <f t="shared" si="7"/>
        <v>2.2106000000000003</v>
      </c>
      <c r="K79" s="77">
        <v>1.4666666666666668</v>
      </c>
      <c r="N79" s="78"/>
    </row>
    <row r="80" spans="1:14" x14ac:dyDescent="0.2">
      <c r="A80" s="76">
        <v>41264</v>
      </c>
      <c r="B80" s="75">
        <v>3011.2</v>
      </c>
      <c r="D80" s="76">
        <v>40828</v>
      </c>
      <c r="E80" s="75">
        <v>1.972</v>
      </c>
      <c r="F80" s="75">
        <f t="shared" si="9"/>
        <v>1.9678</v>
      </c>
      <c r="G80" s="75" t="str">
        <f t="shared" si="8"/>
        <v>12</v>
      </c>
      <c r="H80" s="76">
        <f t="shared" si="5"/>
        <v>41264</v>
      </c>
      <c r="I80" s="75">
        <f t="shared" si="6"/>
        <v>3.0111999999999997</v>
      </c>
      <c r="J80" s="75">
        <f t="shared" si="7"/>
        <v>2.2351999999999999</v>
      </c>
      <c r="K80" s="77">
        <v>1.4666666666666668</v>
      </c>
      <c r="N80" s="78"/>
    </row>
    <row r="81" spans="1:14" x14ac:dyDescent="0.2">
      <c r="A81" s="76">
        <v>41271</v>
      </c>
      <c r="B81" s="75">
        <v>3018.1979999999999</v>
      </c>
      <c r="D81" s="76">
        <v>40829</v>
      </c>
      <c r="E81" s="75">
        <v>1.9750000000000001</v>
      </c>
      <c r="F81" s="75">
        <f t="shared" si="9"/>
        <v>1.9684000000000001</v>
      </c>
      <c r="G81" s="75" t="str">
        <f t="shared" si="8"/>
        <v>12</v>
      </c>
      <c r="H81" s="76">
        <f t="shared" si="5"/>
        <v>41271</v>
      </c>
      <c r="I81" s="75">
        <f t="shared" si="6"/>
        <v>3.0181979999999999</v>
      </c>
      <c r="J81" s="75">
        <f t="shared" si="7"/>
        <v>2.2409000000000003</v>
      </c>
      <c r="K81" s="77">
        <v>1.4666666666666668</v>
      </c>
      <c r="N81" s="78"/>
    </row>
    <row r="82" spans="1:14" x14ac:dyDescent="0.2">
      <c r="A82" s="76">
        <v>41278</v>
      </c>
      <c r="B82" s="75">
        <v>2956.165</v>
      </c>
      <c r="D82" s="76">
        <v>40830</v>
      </c>
      <c r="E82" s="75">
        <v>2.0030000000000001</v>
      </c>
      <c r="F82" s="75">
        <f t="shared" si="9"/>
        <v>1.97</v>
      </c>
      <c r="G82" s="75" t="str">
        <f t="shared" si="8"/>
        <v>13</v>
      </c>
      <c r="H82" s="76">
        <f t="shared" si="5"/>
        <v>41278</v>
      </c>
      <c r="I82" s="75">
        <f t="shared" si="6"/>
        <v>2.9561649999999999</v>
      </c>
      <c r="J82" s="75">
        <f t="shared" si="7"/>
        <v>2.2652999999999999</v>
      </c>
      <c r="K82" s="77">
        <v>1.4000000000000001</v>
      </c>
      <c r="N82" s="78"/>
    </row>
    <row r="83" spans="1:14" x14ac:dyDescent="0.2">
      <c r="A83" s="76">
        <v>41285</v>
      </c>
      <c r="B83" s="75">
        <v>2952.5320000000002</v>
      </c>
      <c r="D83" s="76">
        <v>40833</v>
      </c>
      <c r="E83" s="75">
        <v>2.0369999999999999</v>
      </c>
      <c r="F83" s="75">
        <f t="shared" si="9"/>
        <v>1.9874000000000003</v>
      </c>
      <c r="G83" s="75" t="str">
        <f t="shared" si="8"/>
        <v>13</v>
      </c>
      <c r="H83" s="76">
        <f t="shared" si="5"/>
        <v>41285</v>
      </c>
      <c r="I83" s="75">
        <f t="shared" si="6"/>
        <v>2.9525320000000002</v>
      </c>
      <c r="J83" s="75">
        <f t="shared" si="7"/>
        <v>2.2556000000000003</v>
      </c>
      <c r="K83" s="77">
        <v>1.4000000000000001</v>
      </c>
      <c r="N83" s="78"/>
    </row>
    <row r="84" spans="1:14" x14ac:dyDescent="0.2">
      <c r="A84" s="76">
        <v>41292</v>
      </c>
      <c r="B84" s="75">
        <v>2942.2109999999998</v>
      </c>
      <c r="D84" s="76">
        <v>40834</v>
      </c>
      <c r="E84" s="75">
        <v>2.0350000000000001</v>
      </c>
      <c r="F84" s="75">
        <f t="shared" si="9"/>
        <v>2.0044</v>
      </c>
      <c r="G84" s="75" t="str">
        <f t="shared" si="8"/>
        <v>13</v>
      </c>
      <c r="H84" s="76">
        <f t="shared" si="5"/>
        <v>41292</v>
      </c>
      <c r="I84" s="75">
        <f t="shared" si="6"/>
        <v>2.9422109999999999</v>
      </c>
      <c r="J84" s="75">
        <f t="shared" si="7"/>
        <v>2.2505999999999999</v>
      </c>
      <c r="K84" s="77">
        <v>1.4000000000000001</v>
      </c>
      <c r="N84" s="78"/>
    </row>
    <row r="85" spans="1:14" x14ac:dyDescent="0.2">
      <c r="A85" s="76">
        <v>41299</v>
      </c>
      <c r="B85" s="75">
        <v>2928.7809999999999</v>
      </c>
      <c r="D85" s="76">
        <v>40835</v>
      </c>
      <c r="E85" s="75">
        <v>2.0539999999999998</v>
      </c>
      <c r="F85" s="75">
        <f t="shared" si="9"/>
        <v>2.0208000000000004</v>
      </c>
      <c r="G85" s="75" t="str">
        <f t="shared" si="8"/>
        <v>13</v>
      </c>
      <c r="H85" s="76">
        <f t="shared" si="5"/>
        <v>41299</v>
      </c>
      <c r="I85" s="75">
        <f t="shared" si="6"/>
        <v>2.9287809999999999</v>
      </c>
      <c r="J85" s="75">
        <f t="shared" si="7"/>
        <v>2.2784000000000004</v>
      </c>
      <c r="K85" s="77">
        <v>1.4000000000000001</v>
      </c>
      <c r="N85" s="78"/>
    </row>
    <row r="86" spans="1:14" x14ac:dyDescent="0.2">
      <c r="A86" s="76">
        <v>41306</v>
      </c>
      <c r="B86" s="75">
        <v>2769.6950000000002</v>
      </c>
      <c r="D86" s="76">
        <v>40836</v>
      </c>
      <c r="E86" s="75">
        <v>2.0499999999999998</v>
      </c>
      <c r="F86" s="75">
        <f t="shared" si="9"/>
        <v>2.0357999999999996</v>
      </c>
      <c r="G86" s="75" t="str">
        <f t="shared" si="8"/>
        <v>13</v>
      </c>
      <c r="H86" s="76">
        <f t="shared" si="5"/>
        <v>41306</v>
      </c>
      <c r="I86" s="75">
        <f t="shared" si="6"/>
        <v>2.769695</v>
      </c>
      <c r="J86" s="75">
        <f t="shared" si="7"/>
        <v>2.3317999999999999</v>
      </c>
      <c r="K86" s="77">
        <v>1.3666666666666665</v>
      </c>
      <c r="N86" s="78"/>
    </row>
    <row r="87" spans="1:14" x14ac:dyDescent="0.2">
      <c r="A87" s="76">
        <v>41313</v>
      </c>
      <c r="B87" s="75">
        <v>2767.5709999999999</v>
      </c>
      <c r="D87" s="76">
        <v>40837</v>
      </c>
      <c r="E87" s="75">
        <v>2.0779999999999998</v>
      </c>
      <c r="F87" s="75">
        <f t="shared" si="9"/>
        <v>2.0507999999999997</v>
      </c>
      <c r="G87" s="75" t="str">
        <f t="shared" si="8"/>
        <v>13</v>
      </c>
      <c r="H87" s="76">
        <f t="shared" si="5"/>
        <v>41313</v>
      </c>
      <c r="I87" s="75">
        <f t="shared" si="6"/>
        <v>2.7675709999999998</v>
      </c>
      <c r="J87" s="75">
        <f t="shared" si="7"/>
        <v>2.38</v>
      </c>
      <c r="K87" s="77">
        <v>1.3666666666666665</v>
      </c>
      <c r="N87" s="78"/>
    </row>
    <row r="88" spans="1:14" x14ac:dyDescent="0.2">
      <c r="A88" s="76">
        <v>41320</v>
      </c>
      <c r="B88" s="75">
        <v>2755.7249999999999</v>
      </c>
      <c r="D88" s="76">
        <v>40840</v>
      </c>
      <c r="E88" s="75">
        <v>2.0830000000000002</v>
      </c>
      <c r="F88" s="75">
        <f t="shared" si="9"/>
        <v>2.06</v>
      </c>
      <c r="G88" s="75" t="str">
        <f t="shared" si="8"/>
        <v>13</v>
      </c>
      <c r="H88" s="76">
        <f t="shared" si="5"/>
        <v>41320</v>
      </c>
      <c r="I88" s="75">
        <f t="shared" si="6"/>
        <v>2.755725</v>
      </c>
      <c r="J88" s="75">
        <f t="shared" si="7"/>
        <v>2.3676000000000004</v>
      </c>
      <c r="K88" s="77">
        <v>1.3666666666666665</v>
      </c>
      <c r="N88" s="78"/>
    </row>
    <row r="89" spans="1:14" x14ac:dyDescent="0.2">
      <c r="A89" s="76">
        <v>41327</v>
      </c>
      <c r="B89" s="75">
        <v>2748.8229999999999</v>
      </c>
      <c r="D89" s="76">
        <v>40841</v>
      </c>
      <c r="E89" s="75">
        <v>2.1</v>
      </c>
      <c r="F89" s="75">
        <f t="shared" si="9"/>
        <v>2.0729999999999995</v>
      </c>
      <c r="G89" s="75" t="str">
        <f t="shared" si="8"/>
        <v>13</v>
      </c>
      <c r="H89" s="76">
        <f t="shared" si="5"/>
        <v>41327</v>
      </c>
      <c r="I89" s="75">
        <f t="shared" si="6"/>
        <v>2.7488229999999998</v>
      </c>
      <c r="J89" s="75">
        <f t="shared" si="7"/>
        <v>2.33406</v>
      </c>
      <c r="K89" s="77">
        <v>1.3666666666666665</v>
      </c>
      <c r="N89" s="78"/>
    </row>
    <row r="90" spans="1:14" x14ac:dyDescent="0.2">
      <c r="A90" s="76">
        <v>41334</v>
      </c>
      <c r="B90" s="75">
        <v>2680.6190000000001</v>
      </c>
      <c r="D90" s="76">
        <v>40842</v>
      </c>
      <c r="E90" s="75">
        <v>2.0750000000000002</v>
      </c>
      <c r="F90" s="75">
        <f t="shared" si="9"/>
        <v>2.0771999999999999</v>
      </c>
      <c r="G90" s="75" t="str">
        <f t="shared" si="8"/>
        <v>13</v>
      </c>
      <c r="H90" s="76">
        <f t="shared" si="5"/>
        <v>41334</v>
      </c>
      <c r="I90" s="75">
        <f t="shared" si="6"/>
        <v>2.6806190000000001</v>
      </c>
      <c r="J90" s="75">
        <f t="shared" si="7"/>
        <v>2.2842599999999997</v>
      </c>
      <c r="K90" s="77">
        <v>1.3666666666666665</v>
      </c>
      <c r="N90" s="78"/>
    </row>
    <row r="91" spans="1:14" x14ac:dyDescent="0.2">
      <c r="A91" s="76">
        <v>41341</v>
      </c>
      <c r="B91" s="75">
        <v>2665.9470000000001</v>
      </c>
      <c r="D91" s="76">
        <v>40843</v>
      </c>
      <c r="E91" s="75">
        <v>2.1339999999999999</v>
      </c>
      <c r="F91" s="75">
        <f t="shared" si="9"/>
        <v>2.0939999999999999</v>
      </c>
      <c r="G91" s="75" t="str">
        <f t="shared" si="8"/>
        <v>13</v>
      </c>
      <c r="H91" s="76">
        <f t="shared" si="5"/>
        <v>41341</v>
      </c>
      <c r="I91" s="75">
        <f t="shared" si="6"/>
        <v>2.6659470000000001</v>
      </c>
      <c r="J91" s="75">
        <f t="shared" si="7"/>
        <v>2.2975000000000003</v>
      </c>
      <c r="K91" s="77">
        <v>1.3666666666666665</v>
      </c>
      <c r="N91" s="78"/>
    </row>
    <row r="92" spans="1:14" x14ac:dyDescent="0.2">
      <c r="A92" s="76">
        <v>41348</v>
      </c>
      <c r="B92" s="75">
        <v>2647.8440000000001</v>
      </c>
      <c r="D92" s="76">
        <v>40844</v>
      </c>
      <c r="E92" s="75">
        <v>2.1619999999999999</v>
      </c>
      <c r="F92" s="75">
        <f t="shared" si="9"/>
        <v>2.1107999999999998</v>
      </c>
      <c r="G92" s="75" t="str">
        <f t="shared" si="8"/>
        <v>13</v>
      </c>
      <c r="H92" s="76">
        <f t="shared" si="5"/>
        <v>41348</v>
      </c>
      <c r="I92" s="75">
        <f t="shared" si="6"/>
        <v>2.6478440000000001</v>
      </c>
      <c r="J92" s="75">
        <f t="shared" si="7"/>
        <v>2.302</v>
      </c>
      <c r="K92" s="77">
        <v>1.3666666666666665</v>
      </c>
      <c r="N92" s="78"/>
    </row>
    <row r="93" spans="1:14" x14ac:dyDescent="0.2">
      <c r="A93" s="76">
        <v>41355</v>
      </c>
      <c r="B93" s="75">
        <v>2642.7</v>
      </c>
      <c r="D93" s="76">
        <v>40847</v>
      </c>
      <c r="E93" s="75">
        <v>2.1680000000000001</v>
      </c>
      <c r="F93" s="75">
        <f t="shared" si="9"/>
        <v>2.1277999999999997</v>
      </c>
      <c r="G93" s="75" t="str">
        <f t="shared" si="8"/>
        <v>13</v>
      </c>
      <c r="H93" s="76">
        <f t="shared" si="5"/>
        <v>41355</v>
      </c>
      <c r="I93" s="75">
        <f t="shared" si="6"/>
        <v>2.6426999999999996</v>
      </c>
      <c r="J93" s="75">
        <f t="shared" si="7"/>
        <v>2.2757600000000004</v>
      </c>
      <c r="K93" s="77">
        <v>1.3666666666666665</v>
      </c>
      <c r="N93" s="78"/>
    </row>
    <row r="94" spans="1:14" x14ac:dyDescent="0.2">
      <c r="A94" s="76">
        <v>41362</v>
      </c>
      <c r="B94" s="75">
        <v>2648.1260000000002</v>
      </c>
      <c r="D94" s="76">
        <v>40848</v>
      </c>
      <c r="E94" s="75">
        <v>2.11</v>
      </c>
      <c r="F94" s="75">
        <f t="shared" si="9"/>
        <v>2.1297999999999999</v>
      </c>
      <c r="G94" s="75" t="str">
        <f t="shared" si="8"/>
        <v>13</v>
      </c>
      <c r="H94" s="76">
        <f t="shared" si="5"/>
        <v>41362</v>
      </c>
      <c r="I94" s="75">
        <f t="shared" si="6"/>
        <v>2.6481260000000004</v>
      </c>
      <c r="J94" s="75">
        <f t="shared" si="7"/>
        <v>2.2573599999999998</v>
      </c>
      <c r="K94" s="77">
        <v>1.3666666666666665</v>
      </c>
      <c r="N94" s="78"/>
    </row>
    <row r="95" spans="1:14" x14ac:dyDescent="0.2">
      <c r="A95" s="76">
        <v>41369</v>
      </c>
      <c r="B95" s="75">
        <v>2647.0970000000002</v>
      </c>
      <c r="D95" s="76">
        <v>40849</v>
      </c>
      <c r="E95" s="75">
        <v>2.1629999999999998</v>
      </c>
      <c r="F95" s="75">
        <f t="shared" si="9"/>
        <v>2.1474000000000002</v>
      </c>
      <c r="G95" s="75" t="str">
        <f t="shared" si="8"/>
        <v>13</v>
      </c>
      <c r="H95" s="76">
        <f t="shared" si="5"/>
        <v>41369</v>
      </c>
      <c r="I95" s="75">
        <f t="shared" si="6"/>
        <v>2.647097</v>
      </c>
      <c r="J95" s="75">
        <f t="shared" si="7"/>
        <v>2.3063199999999999</v>
      </c>
      <c r="K95" s="77">
        <v>1.2666666666666666</v>
      </c>
      <c r="N95" s="78"/>
    </row>
    <row r="96" spans="1:14" x14ac:dyDescent="0.2">
      <c r="A96" s="76">
        <v>41376</v>
      </c>
      <c r="B96" s="75">
        <v>2634.4540000000002</v>
      </c>
      <c r="D96" s="76">
        <v>40850</v>
      </c>
      <c r="E96" s="75">
        <v>2.2210000000000001</v>
      </c>
      <c r="F96" s="75">
        <f t="shared" si="9"/>
        <v>2.1648000000000001</v>
      </c>
      <c r="G96" s="75" t="str">
        <f t="shared" si="8"/>
        <v>13</v>
      </c>
      <c r="H96" s="76">
        <f t="shared" si="5"/>
        <v>41376</v>
      </c>
      <c r="I96" s="75">
        <f t="shared" si="6"/>
        <v>2.6344540000000003</v>
      </c>
      <c r="J96" s="75">
        <f t="shared" si="7"/>
        <v>2.2854800000000002</v>
      </c>
      <c r="K96" s="77">
        <v>1.2666666666666666</v>
      </c>
      <c r="N96" s="78"/>
    </row>
    <row r="97" spans="1:14" x14ac:dyDescent="0.2">
      <c r="A97" s="76">
        <v>41383</v>
      </c>
      <c r="B97" s="75">
        <v>2617.2629999999999</v>
      </c>
      <c r="D97" s="76">
        <v>40851</v>
      </c>
      <c r="E97" s="75">
        <v>2.1949999999999998</v>
      </c>
      <c r="F97" s="75">
        <f t="shared" si="9"/>
        <v>2.1714000000000002</v>
      </c>
      <c r="G97" s="75" t="str">
        <f t="shared" si="8"/>
        <v>13</v>
      </c>
      <c r="H97" s="76">
        <f t="shared" si="5"/>
        <v>41383</v>
      </c>
      <c r="I97" s="75">
        <f t="shared" si="6"/>
        <v>2.6172629999999999</v>
      </c>
      <c r="J97" s="75">
        <f t="shared" si="7"/>
        <v>2.2396000000000003</v>
      </c>
      <c r="K97" s="77">
        <v>1.2666666666666666</v>
      </c>
      <c r="N97" s="78"/>
    </row>
    <row r="98" spans="1:14" x14ac:dyDescent="0.2">
      <c r="A98" s="76">
        <v>41390</v>
      </c>
      <c r="B98" s="75">
        <v>2611.252</v>
      </c>
      <c r="D98" s="76">
        <v>40854</v>
      </c>
      <c r="E98" s="75">
        <v>2.1589999999999998</v>
      </c>
      <c r="F98" s="75">
        <f t="shared" si="9"/>
        <v>2.1696</v>
      </c>
      <c r="G98" s="75" t="str">
        <f t="shared" si="8"/>
        <v>13</v>
      </c>
      <c r="H98" s="76">
        <f t="shared" si="5"/>
        <v>41390</v>
      </c>
      <c r="I98" s="75">
        <f t="shared" si="6"/>
        <v>2.6112519999999999</v>
      </c>
      <c r="J98" s="75">
        <f t="shared" si="7"/>
        <v>2.2639400000000003</v>
      </c>
      <c r="K98" s="77">
        <v>1.2666666666666666</v>
      </c>
      <c r="N98" s="78"/>
    </row>
    <row r="99" spans="1:14" x14ac:dyDescent="0.2">
      <c r="A99" s="76">
        <v>41397</v>
      </c>
      <c r="B99" s="75">
        <v>2608.12</v>
      </c>
      <c r="D99" s="76">
        <v>40855</v>
      </c>
      <c r="E99" s="75">
        <v>2.1629999999999998</v>
      </c>
      <c r="F99" s="75">
        <f t="shared" si="9"/>
        <v>2.1802000000000001</v>
      </c>
      <c r="G99" s="75" t="str">
        <f t="shared" si="8"/>
        <v>13</v>
      </c>
      <c r="H99" s="76">
        <f t="shared" si="5"/>
        <v>41397</v>
      </c>
      <c r="I99" s="75">
        <f t="shared" si="6"/>
        <v>2.60812</v>
      </c>
      <c r="J99" s="75">
        <f t="shared" si="7"/>
        <v>2.3005</v>
      </c>
      <c r="K99" s="77">
        <v>1.2333333333333334</v>
      </c>
      <c r="N99" s="78"/>
    </row>
    <row r="100" spans="1:14" x14ac:dyDescent="0.2">
      <c r="A100" s="76">
        <v>41404</v>
      </c>
      <c r="B100" s="75">
        <v>2606.277</v>
      </c>
      <c r="D100" s="76">
        <v>40856</v>
      </c>
      <c r="E100" s="75">
        <v>2.1459999999999999</v>
      </c>
      <c r="F100" s="75">
        <f t="shared" si="9"/>
        <v>2.1768000000000001</v>
      </c>
      <c r="G100" s="75" t="str">
        <f t="shared" si="8"/>
        <v>13</v>
      </c>
      <c r="H100" s="76">
        <f t="shared" si="5"/>
        <v>41404</v>
      </c>
      <c r="I100" s="75">
        <f t="shared" si="6"/>
        <v>2.606277</v>
      </c>
      <c r="J100" s="75">
        <f t="shared" si="7"/>
        <v>2.2838799999999999</v>
      </c>
      <c r="K100" s="77">
        <v>1.2333333333333334</v>
      </c>
      <c r="N100" s="78"/>
    </row>
    <row r="101" spans="1:14" x14ac:dyDescent="0.2">
      <c r="A101" s="76">
        <v>41411</v>
      </c>
      <c r="B101" s="75">
        <v>2577.4059999999999</v>
      </c>
      <c r="D101" s="76">
        <v>40857</v>
      </c>
      <c r="E101" s="75">
        <v>2.1349999999999998</v>
      </c>
      <c r="F101" s="75">
        <f t="shared" si="9"/>
        <v>2.1596000000000002</v>
      </c>
      <c r="G101" s="75" t="str">
        <f t="shared" si="8"/>
        <v>13</v>
      </c>
      <c r="H101" s="76">
        <f t="shared" si="5"/>
        <v>41411</v>
      </c>
      <c r="I101" s="75">
        <f t="shared" si="6"/>
        <v>2.5774059999999999</v>
      </c>
      <c r="J101" s="75">
        <f t="shared" si="7"/>
        <v>2.2707600000000001</v>
      </c>
      <c r="K101" s="77">
        <v>1.2333333333333334</v>
      </c>
      <c r="N101" s="78"/>
    </row>
    <row r="102" spans="1:14" x14ac:dyDescent="0.2">
      <c r="A102" s="76">
        <v>41418</v>
      </c>
      <c r="B102" s="75">
        <v>2560.2020000000002</v>
      </c>
      <c r="D102" s="76">
        <v>40858</v>
      </c>
      <c r="E102" s="75">
        <v>2.1800000000000002</v>
      </c>
      <c r="F102" s="75">
        <f t="shared" si="9"/>
        <v>2.1565999999999996</v>
      </c>
      <c r="G102" s="75" t="str">
        <f t="shared" si="8"/>
        <v>13</v>
      </c>
      <c r="H102" s="76">
        <f t="shared" si="5"/>
        <v>41418</v>
      </c>
      <c r="I102" s="75">
        <f t="shared" si="6"/>
        <v>2.5602020000000003</v>
      </c>
      <c r="J102" s="75">
        <f t="shared" si="7"/>
        <v>2.2593199999999998</v>
      </c>
      <c r="K102" s="77">
        <v>1.2333333333333334</v>
      </c>
      <c r="N102" s="78"/>
    </row>
    <row r="103" spans="1:14" x14ac:dyDescent="0.2">
      <c r="A103" s="76">
        <v>41425</v>
      </c>
      <c r="B103" s="75">
        <v>2549.4490000000001</v>
      </c>
      <c r="D103" s="76">
        <v>40861</v>
      </c>
      <c r="E103" s="75">
        <v>2.093</v>
      </c>
      <c r="F103" s="75">
        <f t="shared" si="9"/>
        <v>2.1433999999999997</v>
      </c>
      <c r="G103" s="75" t="str">
        <f t="shared" si="8"/>
        <v>13</v>
      </c>
      <c r="H103" s="76">
        <f t="shared" si="5"/>
        <v>41425</v>
      </c>
      <c r="I103" s="75">
        <f t="shared" si="6"/>
        <v>2.5494490000000001</v>
      </c>
      <c r="J103" s="75">
        <f t="shared" si="7"/>
        <v>2.2805200000000001</v>
      </c>
      <c r="K103" s="77">
        <v>1.2333333333333334</v>
      </c>
      <c r="N103" s="78"/>
    </row>
    <row r="104" spans="1:14" x14ac:dyDescent="0.2">
      <c r="A104" s="76">
        <v>41432</v>
      </c>
      <c r="B104" s="75">
        <v>2546.6</v>
      </c>
      <c r="D104" s="76">
        <v>40862</v>
      </c>
      <c r="E104" s="75">
        <v>2.0699999999999998</v>
      </c>
      <c r="F104" s="75">
        <f t="shared" si="9"/>
        <v>2.1248</v>
      </c>
      <c r="G104" s="75" t="str">
        <f t="shared" si="8"/>
        <v>13</v>
      </c>
      <c r="H104" s="76">
        <f t="shared" si="5"/>
        <v>41432</v>
      </c>
      <c r="I104" s="75">
        <f t="shared" si="6"/>
        <v>2.5465999999999998</v>
      </c>
      <c r="J104" s="75">
        <f t="shared" si="7"/>
        <v>2.2832599999999998</v>
      </c>
      <c r="K104" s="77">
        <v>1.1333333333333335</v>
      </c>
      <c r="N104" s="78"/>
    </row>
    <row r="105" spans="1:14" x14ac:dyDescent="0.2">
      <c r="A105" s="76">
        <v>41439</v>
      </c>
      <c r="B105" s="75">
        <v>2550.6840000000002</v>
      </c>
      <c r="D105" s="76">
        <v>40863</v>
      </c>
      <c r="E105" s="75">
        <v>2.0699999999999998</v>
      </c>
      <c r="F105" s="75">
        <f t="shared" si="9"/>
        <v>2.1095999999999999</v>
      </c>
      <c r="G105" s="75" t="str">
        <f t="shared" si="8"/>
        <v>13</v>
      </c>
      <c r="H105" s="76">
        <f t="shared" si="5"/>
        <v>41439</v>
      </c>
      <c r="I105" s="75">
        <f t="shared" si="6"/>
        <v>2.5506840000000004</v>
      </c>
      <c r="J105" s="75">
        <f t="shared" si="7"/>
        <v>2.2181199999999999</v>
      </c>
      <c r="K105" s="77">
        <v>1.1333333333333335</v>
      </c>
      <c r="N105" s="78"/>
    </row>
    <row r="106" spans="1:14" x14ac:dyDescent="0.2">
      <c r="A106" s="76">
        <v>41446</v>
      </c>
      <c r="B106" s="75">
        <v>2545.3209999999999</v>
      </c>
      <c r="D106" s="76">
        <v>40864</v>
      </c>
      <c r="E106" s="75">
        <v>2.08</v>
      </c>
      <c r="F106" s="75">
        <f t="shared" si="9"/>
        <v>2.0986000000000002</v>
      </c>
      <c r="G106" s="75" t="str">
        <f t="shared" si="8"/>
        <v>13</v>
      </c>
      <c r="H106" s="76">
        <f t="shared" si="5"/>
        <v>41446</v>
      </c>
      <c r="I106" s="75">
        <f t="shared" si="6"/>
        <v>2.5453209999999999</v>
      </c>
      <c r="J106" s="75">
        <f t="shared" si="7"/>
        <v>2.2093599999999998</v>
      </c>
      <c r="K106" s="77">
        <v>1.1333333333333335</v>
      </c>
      <c r="N106" s="78"/>
    </row>
    <row r="107" spans="1:14" x14ac:dyDescent="0.2">
      <c r="A107" s="76">
        <v>41453</v>
      </c>
      <c r="B107" s="75">
        <v>2430.4229999999998</v>
      </c>
      <c r="D107" s="76">
        <v>40865</v>
      </c>
      <c r="E107" s="75">
        <v>2.105</v>
      </c>
      <c r="F107" s="75">
        <f t="shared" si="9"/>
        <v>2.0836000000000001</v>
      </c>
      <c r="G107" s="75" t="str">
        <f t="shared" si="8"/>
        <v>13</v>
      </c>
      <c r="H107" s="76">
        <f t="shared" si="5"/>
        <v>41453</v>
      </c>
      <c r="I107" s="75">
        <f t="shared" si="6"/>
        <v>2.4304229999999998</v>
      </c>
      <c r="J107" s="75">
        <f t="shared" si="7"/>
        <v>2.2075400000000003</v>
      </c>
      <c r="K107" s="77">
        <v>1.1333333333333335</v>
      </c>
      <c r="N107" s="78"/>
    </row>
    <row r="108" spans="1:14" x14ac:dyDescent="0.2">
      <c r="A108" s="76">
        <v>41460</v>
      </c>
      <c r="B108" s="75">
        <v>2420.3470000000002</v>
      </c>
      <c r="D108" s="76">
        <v>40868</v>
      </c>
      <c r="E108" s="75">
        <v>2.1339999999999999</v>
      </c>
      <c r="F108" s="75">
        <f t="shared" si="9"/>
        <v>2.0918000000000001</v>
      </c>
      <c r="G108" s="75" t="str">
        <f t="shared" si="8"/>
        <v>13</v>
      </c>
      <c r="H108" s="76">
        <f t="shared" si="5"/>
        <v>41460</v>
      </c>
      <c r="I108" s="75">
        <f t="shared" si="6"/>
        <v>2.420347</v>
      </c>
      <c r="J108" s="75">
        <f t="shared" si="7"/>
        <v>2.2906599999999999</v>
      </c>
      <c r="K108" s="77">
        <v>1.1666666666666667</v>
      </c>
      <c r="N108" s="78"/>
    </row>
    <row r="109" spans="1:14" x14ac:dyDescent="0.2">
      <c r="A109" s="76">
        <v>41467</v>
      </c>
      <c r="B109" s="75">
        <v>2403.3330000000001</v>
      </c>
      <c r="D109" s="76">
        <v>40869</v>
      </c>
      <c r="E109" s="75">
        <v>2.1480000000000001</v>
      </c>
      <c r="F109" s="75">
        <f t="shared" si="9"/>
        <v>2.1074000000000002</v>
      </c>
      <c r="G109" s="75" t="str">
        <f t="shared" si="8"/>
        <v>13</v>
      </c>
      <c r="H109" s="76">
        <f t="shared" si="5"/>
        <v>41467</v>
      </c>
      <c r="I109" s="75">
        <f t="shared" si="6"/>
        <v>2.4033329999999999</v>
      </c>
      <c r="J109" s="75">
        <f t="shared" si="7"/>
        <v>2.2645200000000001</v>
      </c>
      <c r="K109" s="77">
        <v>1.1666666666666667</v>
      </c>
      <c r="N109" s="78"/>
    </row>
    <row r="110" spans="1:14" x14ac:dyDescent="0.2">
      <c r="A110" s="76">
        <v>41474</v>
      </c>
      <c r="B110" s="75">
        <v>2398.9589999999998</v>
      </c>
      <c r="D110" s="76">
        <v>40870</v>
      </c>
      <c r="E110" s="75">
        <v>2.1189999999999998</v>
      </c>
      <c r="F110" s="75">
        <f t="shared" si="9"/>
        <v>2.1172</v>
      </c>
      <c r="G110" s="75" t="str">
        <f t="shared" si="8"/>
        <v>13</v>
      </c>
      <c r="H110" s="76">
        <f t="shared" si="5"/>
        <v>41474</v>
      </c>
      <c r="I110" s="75">
        <f t="shared" si="6"/>
        <v>2.3989589999999996</v>
      </c>
      <c r="J110" s="75">
        <f t="shared" si="7"/>
        <v>2.2394799999999999</v>
      </c>
      <c r="K110" s="77">
        <v>1.1666666666666667</v>
      </c>
      <c r="N110" s="78"/>
    </row>
    <row r="111" spans="1:14" x14ac:dyDescent="0.2">
      <c r="A111" s="76">
        <v>41481</v>
      </c>
      <c r="B111" s="75">
        <v>2396.181</v>
      </c>
      <c r="D111" s="76">
        <v>40871</v>
      </c>
      <c r="E111" s="75">
        <v>2.1349999999999998</v>
      </c>
      <c r="F111" s="75">
        <f t="shared" si="9"/>
        <v>2.1282000000000001</v>
      </c>
      <c r="G111" s="75" t="str">
        <f t="shared" si="8"/>
        <v>13</v>
      </c>
      <c r="H111" s="76">
        <f t="shared" si="5"/>
        <v>41481</v>
      </c>
      <c r="I111" s="75">
        <f t="shared" si="6"/>
        <v>2.3961809999999999</v>
      </c>
      <c r="J111" s="75">
        <f t="shared" si="7"/>
        <v>2.2153</v>
      </c>
      <c r="K111" s="77">
        <v>1.1666666666666667</v>
      </c>
      <c r="N111" s="78"/>
    </row>
    <row r="112" spans="1:14" x14ac:dyDescent="0.2">
      <c r="A112" s="76">
        <v>41488</v>
      </c>
      <c r="B112" s="75">
        <v>2391.09</v>
      </c>
      <c r="D112" s="76">
        <v>40872</v>
      </c>
      <c r="E112" s="75">
        <v>2.1949999999999998</v>
      </c>
      <c r="F112" s="75">
        <f t="shared" si="9"/>
        <v>2.1461999999999999</v>
      </c>
      <c r="G112" s="75" t="str">
        <f t="shared" si="8"/>
        <v>13</v>
      </c>
      <c r="H112" s="76">
        <f t="shared" si="5"/>
        <v>41488</v>
      </c>
      <c r="I112" s="75">
        <f t="shared" si="6"/>
        <v>2.3910900000000002</v>
      </c>
      <c r="J112" s="75">
        <f t="shared" si="7"/>
        <v>2.21244</v>
      </c>
      <c r="K112" s="77">
        <v>1.1333333333333333</v>
      </c>
      <c r="N112" s="78"/>
    </row>
    <row r="113" spans="1:14" x14ac:dyDescent="0.2">
      <c r="A113" s="76">
        <v>41495</v>
      </c>
      <c r="B113" s="75">
        <v>2379.3220000000001</v>
      </c>
      <c r="D113" s="76">
        <v>40875</v>
      </c>
      <c r="E113" s="75">
        <v>2.1800000000000002</v>
      </c>
      <c r="F113" s="75">
        <f t="shared" si="9"/>
        <v>2.1553999999999998</v>
      </c>
      <c r="G113" s="75" t="str">
        <f t="shared" si="8"/>
        <v>13</v>
      </c>
      <c r="H113" s="76">
        <f t="shared" si="5"/>
        <v>41495</v>
      </c>
      <c r="I113" s="75">
        <f t="shared" si="6"/>
        <v>2.3793220000000002</v>
      </c>
      <c r="J113" s="75">
        <f t="shared" si="7"/>
        <v>2.2301600000000001</v>
      </c>
      <c r="K113" s="77">
        <v>1.1333333333333333</v>
      </c>
      <c r="N113" s="78"/>
    </row>
    <row r="114" spans="1:14" x14ac:dyDescent="0.2">
      <c r="A114" s="76">
        <v>41502</v>
      </c>
      <c r="B114" s="75">
        <v>2368.5210000000002</v>
      </c>
      <c r="D114" s="76">
        <v>40876</v>
      </c>
      <c r="E114" s="75">
        <v>2.234</v>
      </c>
      <c r="F114" s="75">
        <f t="shared" si="9"/>
        <v>2.1726000000000001</v>
      </c>
      <c r="G114" s="75" t="str">
        <f t="shared" si="8"/>
        <v>13</v>
      </c>
      <c r="H114" s="76">
        <f t="shared" si="5"/>
        <v>41502</v>
      </c>
      <c r="I114" s="75">
        <f t="shared" si="6"/>
        <v>2.3685210000000003</v>
      </c>
      <c r="J114" s="75">
        <f t="shared" si="7"/>
        <v>2.25366</v>
      </c>
      <c r="K114" s="77">
        <v>1.1333333333333333</v>
      </c>
      <c r="N114" s="78"/>
    </row>
    <row r="115" spans="1:14" x14ac:dyDescent="0.2">
      <c r="A115" s="76">
        <v>41509</v>
      </c>
      <c r="B115" s="75">
        <v>2360.8319999999999</v>
      </c>
      <c r="D115" s="76">
        <v>40877</v>
      </c>
      <c r="E115" s="75">
        <v>2.3079999999999998</v>
      </c>
      <c r="F115" s="75">
        <f t="shared" si="9"/>
        <v>2.2103999999999999</v>
      </c>
      <c r="G115" s="75" t="str">
        <f t="shared" si="8"/>
        <v>13</v>
      </c>
      <c r="H115" s="76">
        <f t="shared" si="5"/>
        <v>41509</v>
      </c>
      <c r="I115" s="75">
        <f t="shared" si="6"/>
        <v>2.3608319999999998</v>
      </c>
      <c r="J115" s="75">
        <f t="shared" si="7"/>
        <v>2.2677799999999997</v>
      </c>
      <c r="K115" s="77">
        <v>1.1333333333333333</v>
      </c>
      <c r="N115" s="78"/>
    </row>
    <row r="116" spans="1:14" x14ac:dyDescent="0.2">
      <c r="A116" s="76">
        <v>41516</v>
      </c>
      <c r="B116" s="75">
        <v>2360.6390000000001</v>
      </c>
      <c r="D116" s="76">
        <v>40878</v>
      </c>
      <c r="E116" s="75">
        <v>2.327</v>
      </c>
      <c r="F116" s="75">
        <f t="shared" si="9"/>
        <v>2.2488000000000001</v>
      </c>
      <c r="G116" s="75" t="str">
        <f t="shared" si="8"/>
        <v>13</v>
      </c>
      <c r="H116" s="76">
        <f t="shared" si="5"/>
        <v>41516</v>
      </c>
      <c r="I116" s="75">
        <f t="shared" si="6"/>
        <v>2.3606389999999999</v>
      </c>
      <c r="J116" s="75">
        <f t="shared" si="7"/>
        <v>2.24058</v>
      </c>
      <c r="K116" s="77">
        <v>1.1333333333333333</v>
      </c>
      <c r="N116" s="78"/>
    </row>
    <row r="117" spans="1:14" x14ac:dyDescent="0.2">
      <c r="A117" s="76">
        <v>41523</v>
      </c>
      <c r="B117" s="75">
        <v>2356.6750000000002</v>
      </c>
      <c r="D117" s="76">
        <v>40879</v>
      </c>
      <c r="E117" s="75">
        <v>2.37</v>
      </c>
      <c r="F117" s="75">
        <f t="shared" si="9"/>
        <v>2.2838000000000003</v>
      </c>
      <c r="G117" s="75" t="str">
        <f t="shared" si="8"/>
        <v>13</v>
      </c>
      <c r="H117" s="76">
        <f t="shared" si="5"/>
        <v>41523</v>
      </c>
      <c r="I117" s="75">
        <f t="shared" si="6"/>
        <v>2.3566750000000001</v>
      </c>
      <c r="J117" s="75">
        <f t="shared" si="7"/>
        <v>2.2401400000000002</v>
      </c>
      <c r="K117" s="77">
        <v>1.0666666666666667</v>
      </c>
      <c r="N117" s="78"/>
    </row>
    <row r="118" spans="1:14" x14ac:dyDescent="0.2">
      <c r="A118" s="76">
        <v>41530</v>
      </c>
      <c r="B118" s="75">
        <v>2350.127</v>
      </c>
      <c r="D118" s="76">
        <v>40882</v>
      </c>
      <c r="E118" s="75">
        <v>2.395</v>
      </c>
      <c r="F118" s="75">
        <f t="shared" si="9"/>
        <v>2.3268</v>
      </c>
      <c r="G118" s="75" t="str">
        <f t="shared" si="8"/>
        <v>13</v>
      </c>
      <c r="H118" s="76">
        <f t="shared" si="5"/>
        <v>41530</v>
      </c>
      <c r="I118" s="75">
        <f t="shared" si="6"/>
        <v>2.3501270000000001</v>
      </c>
      <c r="J118" s="75">
        <f t="shared" si="7"/>
        <v>2.2483599999999999</v>
      </c>
      <c r="K118" s="77">
        <v>1.0666666666666667</v>
      </c>
      <c r="N118" s="78"/>
    </row>
    <row r="119" spans="1:14" x14ac:dyDescent="0.2">
      <c r="A119" s="76">
        <v>41537</v>
      </c>
      <c r="B119" s="75">
        <v>2346.5909999999999</v>
      </c>
      <c r="D119" s="76">
        <v>40883</v>
      </c>
      <c r="E119" s="75">
        <v>2.3319999999999999</v>
      </c>
      <c r="F119" s="75">
        <f t="shared" si="9"/>
        <v>2.3464</v>
      </c>
      <c r="G119" s="75" t="str">
        <f t="shared" si="8"/>
        <v>13</v>
      </c>
      <c r="H119" s="76">
        <f t="shared" si="5"/>
        <v>41537</v>
      </c>
      <c r="I119" s="75">
        <f t="shared" si="6"/>
        <v>2.3465910000000001</v>
      </c>
      <c r="J119" s="75">
        <f t="shared" si="7"/>
        <v>2.2544</v>
      </c>
      <c r="K119" s="77">
        <v>1.0666666666666667</v>
      </c>
      <c r="N119" s="78"/>
    </row>
    <row r="120" spans="1:14" x14ac:dyDescent="0.2">
      <c r="A120" s="76">
        <v>41544</v>
      </c>
      <c r="B120" s="75">
        <v>2338.0439999999999</v>
      </c>
      <c r="D120" s="76">
        <v>40884</v>
      </c>
      <c r="E120" s="75">
        <v>2.2949999999999999</v>
      </c>
      <c r="F120" s="75">
        <f t="shared" si="9"/>
        <v>2.3437999999999999</v>
      </c>
      <c r="G120" s="75" t="str">
        <f t="shared" si="8"/>
        <v>13</v>
      </c>
      <c r="H120" s="76">
        <f t="shared" si="5"/>
        <v>41544</v>
      </c>
      <c r="I120" s="75">
        <f t="shared" si="6"/>
        <v>2.338044</v>
      </c>
      <c r="J120" s="75">
        <f t="shared" si="7"/>
        <v>2.2253200000000004</v>
      </c>
      <c r="K120" s="77">
        <v>1.0666666666666667</v>
      </c>
    </row>
    <row r="121" spans="1:14" x14ac:dyDescent="0.2">
      <c r="A121" s="76">
        <v>41551</v>
      </c>
      <c r="B121" s="75">
        <v>2350.58</v>
      </c>
      <c r="D121" s="76">
        <v>40885</v>
      </c>
      <c r="E121" s="75">
        <v>2.29</v>
      </c>
      <c r="F121" s="75">
        <f t="shared" si="9"/>
        <v>2.3363999999999998</v>
      </c>
      <c r="G121" s="75" t="str">
        <f t="shared" si="8"/>
        <v>13</v>
      </c>
      <c r="H121" s="76">
        <f t="shared" si="5"/>
        <v>41551</v>
      </c>
      <c r="I121" s="75">
        <f t="shared" si="6"/>
        <v>2.3505799999999999</v>
      </c>
      <c r="J121" s="75">
        <f t="shared" si="7"/>
        <v>2.2408999999999994</v>
      </c>
      <c r="K121" s="77">
        <v>0.96666666666666679</v>
      </c>
    </row>
    <row r="122" spans="1:14" x14ac:dyDescent="0.2">
      <c r="A122" s="76">
        <v>41558</v>
      </c>
      <c r="B122" s="75">
        <v>2340.4209999999998</v>
      </c>
      <c r="D122" s="76">
        <v>40886</v>
      </c>
      <c r="E122" s="75">
        <v>2.2690000000000001</v>
      </c>
      <c r="F122" s="75">
        <f t="shared" si="9"/>
        <v>2.3162000000000003</v>
      </c>
      <c r="G122" s="75" t="str">
        <f t="shared" si="8"/>
        <v>13</v>
      </c>
      <c r="H122" s="76">
        <f t="shared" si="5"/>
        <v>41558</v>
      </c>
      <c r="I122" s="75">
        <f t="shared" si="6"/>
        <v>2.3404209999999996</v>
      </c>
      <c r="J122" s="75">
        <f t="shared" si="7"/>
        <v>2.2519999999999998</v>
      </c>
      <c r="K122" s="77">
        <v>0.96666666666666679</v>
      </c>
    </row>
    <row r="123" spans="1:14" x14ac:dyDescent="0.2">
      <c r="A123" s="76">
        <v>41565</v>
      </c>
      <c r="B123" s="75">
        <v>2327.962</v>
      </c>
      <c r="D123" s="76">
        <v>40889</v>
      </c>
      <c r="E123" s="75">
        <v>2.2709999999999999</v>
      </c>
      <c r="F123" s="75">
        <f t="shared" si="9"/>
        <v>2.2914000000000003</v>
      </c>
      <c r="G123" s="75" t="str">
        <f t="shared" si="8"/>
        <v>13</v>
      </c>
      <c r="H123" s="76">
        <f t="shared" si="5"/>
        <v>41565</v>
      </c>
      <c r="I123" s="75">
        <f t="shared" si="6"/>
        <v>2.3279619999999999</v>
      </c>
      <c r="J123" s="75">
        <f t="shared" si="7"/>
        <v>2.2533799999999999</v>
      </c>
      <c r="K123" s="77">
        <v>0.96666666666666679</v>
      </c>
    </row>
    <row r="124" spans="1:14" x14ac:dyDescent="0.2">
      <c r="A124" s="76">
        <v>41572</v>
      </c>
      <c r="B124" s="75">
        <v>2318.7440000000001</v>
      </c>
      <c r="D124" s="76">
        <v>40890</v>
      </c>
      <c r="E124" s="75">
        <v>2.2789999999999999</v>
      </c>
      <c r="F124" s="75">
        <f t="shared" si="9"/>
        <v>2.2808000000000002</v>
      </c>
      <c r="G124" s="75" t="str">
        <f t="shared" si="8"/>
        <v>13</v>
      </c>
      <c r="H124" s="76">
        <f t="shared" si="5"/>
        <v>41572</v>
      </c>
      <c r="I124" s="75">
        <f t="shared" si="6"/>
        <v>2.3187440000000001</v>
      </c>
      <c r="J124" s="75">
        <f t="shared" si="7"/>
        <v>2.25814</v>
      </c>
      <c r="K124" s="77">
        <v>0.96666666666666679</v>
      </c>
    </row>
    <row r="125" spans="1:14" x14ac:dyDescent="0.2">
      <c r="A125" s="76">
        <v>41579</v>
      </c>
      <c r="B125" s="75">
        <v>2314.393</v>
      </c>
      <c r="D125" s="76">
        <v>40891</v>
      </c>
      <c r="E125" s="75">
        <v>2.2610000000000001</v>
      </c>
      <c r="F125" s="75">
        <f t="shared" si="9"/>
        <v>2.274</v>
      </c>
      <c r="G125" s="75" t="str">
        <f t="shared" si="8"/>
        <v>13</v>
      </c>
      <c r="H125" s="76">
        <f t="shared" si="5"/>
        <v>41579</v>
      </c>
      <c r="I125" s="75">
        <f t="shared" si="6"/>
        <v>2.3143929999999999</v>
      </c>
      <c r="J125" s="75">
        <f t="shared" si="7"/>
        <v>2.23292</v>
      </c>
      <c r="K125" s="77">
        <v>0.9</v>
      </c>
    </row>
    <row r="126" spans="1:14" x14ac:dyDescent="0.2">
      <c r="A126" s="76">
        <v>41586</v>
      </c>
      <c r="B126" s="75">
        <v>2305.431</v>
      </c>
      <c r="D126" s="76">
        <v>40892</v>
      </c>
      <c r="E126" s="75">
        <v>2.2290000000000001</v>
      </c>
      <c r="F126" s="75">
        <f t="shared" si="9"/>
        <v>2.2618</v>
      </c>
      <c r="G126" s="75" t="str">
        <f t="shared" si="8"/>
        <v>13</v>
      </c>
      <c r="H126" s="76">
        <f t="shared" si="5"/>
        <v>41586</v>
      </c>
      <c r="I126" s="75">
        <f t="shared" si="6"/>
        <v>2.305431</v>
      </c>
      <c r="J126" s="75">
        <f t="shared" si="7"/>
        <v>2.2362600000000001</v>
      </c>
      <c r="K126" s="77">
        <v>0.9</v>
      </c>
    </row>
    <row r="127" spans="1:14" x14ac:dyDescent="0.2">
      <c r="A127" s="76">
        <v>41593</v>
      </c>
      <c r="B127" s="75">
        <v>2299.0169999999998</v>
      </c>
      <c r="D127" s="76">
        <v>40893</v>
      </c>
      <c r="E127" s="75">
        <v>2.2800000000000002</v>
      </c>
      <c r="F127" s="75">
        <f t="shared" si="9"/>
        <v>2.2640000000000002</v>
      </c>
      <c r="G127" s="75" t="str">
        <f t="shared" si="8"/>
        <v>13</v>
      </c>
      <c r="H127" s="76">
        <f t="shared" si="5"/>
        <v>41593</v>
      </c>
      <c r="I127" s="75">
        <f t="shared" si="6"/>
        <v>2.2990169999999996</v>
      </c>
      <c r="J127" s="75">
        <f t="shared" si="7"/>
        <v>2.1656199999999997</v>
      </c>
      <c r="K127" s="77">
        <v>0.9</v>
      </c>
    </row>
    <row r="128" spans="1:14" x14ac:dyDescent="0.2">
      <c r="A128" s="76">
        <v>41600</v>
      </c>
      <c r="B128" s="75">
        <v>2293.6010000000001</v>
      </c>
      <c r="D128" s="76">
        <v>40896</v>
      </c>
      <c r="E128" s="75">
        <v>2.3069999999999999</v>
      </c>
      <c r="F128" s="75">
        <f t="shared" si="9"/>
        <v>2.2711999999999999</v>
      </c>
      <c r="G128" s="75" t="str">
        <f t="shared" si="8"/>
        <v>13</v>
      </c>
      <c r="H128" s="76">
        <f t="shared" si="5"/>
        <v>41600</v>
      </c>
      <c r="I128" s="75">
        <f t="shared" si="6"/>
        <v>2.2936010000000002</v>
      </c>
      <c r="J128" s="75">
        <f t="shared" si="7"/>
        <v>2.1514199999999999</v>
      </c>
      <c r="K128" s="77">
        <v>0.9</v>
      </c>
    </row>
    <row r="129" spans="1:11" x14ac:dyDescent="0.2">
      <c r="A129" s="76">
        <v>41607</v>
      </c>
      <c r="B129" s="75">
        <v>2290.9560000000001</v>
      </c>
      <c r="D129" s="76">
        <v>40897</v>
      </c>
      <c r="E129" s="75">
        <v>2.286</v>
      </c>
      <c r="F129" s="75">
        <f t="shared" si="9"/>
        <v>2.2725999999999997</v>
      </c>
      <c r="G129" s="75" t="str">
        <f t="shared" si="8"/>
        <v>13</v>
      </c>
      <c r="H129" s="76">
        <f t="shared" si="5"/>
        <v>41607</v>
      </c>
      <c r="I129" s="75">
        <f t="shared" si="6"/>
        <v>2.290956</v>
      </c>
      <c r="J129" s="75">
        <f t="shared" si="7"/>
        <v>2.1469199999999997</v>
      </c>
      <c r="K129" s="77">
        <v>0.9</v>
      </c>
    </row>
    <row r="130" spans="1:11" x14ac:dyDescent="0.2">
      <c r="A130" s="76">
        <v>41614</v>
      </c>
      <c r="B130" s="75">
        <v>2280.7939999999999</v>
      </c>
      <c r="D130" s="76">
        <v>40898</v>
      </c>
      <c r="E130" s="75">
        <v>2.347</v>
      </c>
      <c r="F130" s="75">
        <f t="shared" si="9"/>
        <v>2.2898000000000001</v>
      </c>
      <c r="G130" s="75" t="str">
        <f t="shared" si="8"/>
        <v>13</v>
      </c>
      <c r="H130" s="76">
        <f t="shared" si="5"/>
        <v>41614</v>
      </c>
      <c r="I130" s="75">
        <f t="shared" si="6"/>
        <v>2.2807939999999998</v>
      </c>
      <c r="J130" s="75">
        <f t="shared" si="7"/>
        <v>2.1811800000000003</v>
      </c>
      <c r="K130" s="77">
        <v>0.80000000000000016</v>
      </c>
    </row>
    <row r="131" spans="1:11" x14ac:dyDescent="0.2">
      <c r="A131" s="76">
        <v>41621</v>
      </c>
      <c r="B131" s="75">
        <v>2283.02</v>
      </c>
      <c r="D131" s="76">
        <v>40899</v>
      </c>
      <c r="E131" s="75">
        <v>2.35</v>
      </c>
      <c r="F131" s="75">
        <f t="shared" si="9"/>
        <v>2.3139999999999996</v>
      </c>
      <c r="G131" s="75" t="str">
        <f t="shared" si="8"/>
        <v>13</v>
      </c>
      <c r="H131" s="76">
        <f t="shared" ref="H131:H194" si="10">A131</f>
        <v>41621</v>
      </c>
      <c r="I131" s="75">
        <f t="shared" ref="I131:I194" si="11">B131/1000</f>
        <v>2.28302</v>
      </c>
      <c r="J131" s="75">
        <f t="shared" ref="J131:J194" si="12">VLOOKUP(H131,$D$3:$F$1649,3,FALSE)</f>
        <v>2.1707799999999997</v>
      </c>
      <c r="K131" s="77">
        <v>0.80000000000000016</v>
      </c>
    </row>
    <row r="132" spans="1:11" x14ac:dyDescent="0.2">
      <c r="A132" s="76">
        <v>41628</v>
      </c>
      <c r="B132" s="75">
        <v>2287.5309999999999</v>
      </c>
      <c r="D132" s="76">
        <v>40900</v>
      </c>
      <c r="E132" s="75">
        <v>2.36</v>
      </c>
      <c r="F132" s="75">
        <f t="shared" si="9"/>
        <v>2.3299999999999996</v>
      </c>
      <c r="G132" s="75" t="str">
        <f t="shared" ref="G132:G195" si="13">TEXT(H132, "yy")</f>
        <v>13</v>
      </c>
      <c r="H132" s="76">
        <f t="shared" si="10"/>
        <v>41628</v>
      </c>
      <c r="I132" s="75">
        <f t="shared" si="11"/>
        <v>2.287531</v>
      </c>
      <c r="J132" s="75">
        <f t="shared" si="12"/>
        <v>2.1858200000000001</v>
      </c>
      <c r="K132" s="77">
        <v>0.80000000000000016</v>
      </c>
    </row>
    <row r="133" spans="1:11" x14ac:dyDescent="0.2">
      <c r="A133" s="76">
        <v>41635</v>
      </c>
      <c r="B133" s="75">
        <v>2285.3989999999999</v>
      </c>
      <c r="D133" s="76">
        <v>40903</v>
      </c>
      <c r="E133" s="75">
        <v>2.35</v>
      </c>
      <c r="F133" s="75">
        <f t="shared" si="9"/>
        <v>2.3386</v>
      </c>
      <c r="G133" s="75" t="str">
        <f t="shared" si="13"/>
        <v>13</v>
      </c>
      <c r="H133" s="76">
        <f t="shared" si="10"/>
        <v>41635</v>
      </c>
      <c r="I133" s="75">
        <f t="shared" si="11"/>
        <v>2.285399</v>
      </c>
      <c r="J133" s="75">
        <f t="shared" si="12"/>
        <v>2.198</v>
      </c>
      <c r="K133" s="77">
        <v>0.80000000000000016</v>
      </c>
    </row>
    <row r="134" spans="1:11" x14ac:dyDescent="0.2">
      <c r="A134" s="76">
        <v>41642</v>
      </c>
      <c r="B134" s="75">
        <v>2278.56</v>
      </c>
      <c r="D134" s="76">
        <v>40904</v>
      </c>
      <c r="E134" s="75">
        <v>2.3559999999999999</v>
      </c>
      <c r="F134" s="75">
        <f t="shared" si="9"/>
        <v>2.3525999999999998</v>
      </c>
      <c r="G134" s="75" t="str">
        <f t="shared" si="13"/>
        <v>14</v>
      </c>
      <c r="H134" s="76">
        <f t="shared" si="10"/>
        <v>41642</v>
      </c>
      <c r="I134" s="75">
        <f t="shared" si="11"/>
        <v>2.2785600000000001</v>
      </c>
      <c r="J134" s="75">
        <f t="shared" si="12"/>
        <v>2.2282999999999999</v>
      </c>
      <c r="K134" s="77">
        <v>0.80000000000000016</v>
      </c>
    </row>
    <row r="135" spans="1:11" x14ac:dyDescent="0.2">
      <c r="A135" s="76">
        <v>41649</v>
      </c>
      <c r="B135" s="75">
        <v>2220.5070000000001</v>
      </c>
      <c r="D135" s="76">
        <v>40905</v>
      </c>
      <c r="E135" s="75">
        <v>2.3890000000000002</v>
      </c>
      <c r="F135" s="75">
        <f t="shared" ref="F135:F198" si="14">AVERAGE(E131:E135)</f>
        <v>2.3609999999999998</v>
      </c>
      <c r="G135" s="75" t="str">
        <f t="shared" si="13"/>
        <v>14</v>
      </c>
      <c r="H135" s="76">
        <f t="shared" si="10"/>
        <v>41649</v>
      </c>
      <c r="I135" s="75">
        <f t="shared" si="11"/>
        <v>2.220507</v>
      </c>
      <c r="J135" s="75">
        <f t="shared" si="12"/>
        <v>2.2050399999999999</v>
      </c>
      <c r="K135" s="77">
        <v>0.80000000000000016</v>
      </c>
    </row>
    <row r="136" spans="1:11" x14ac:dyDescent="0.2">
      <c r="A136" s="76">
        <v>41656</v>
      </c>
      <c r="B136" s="75">
        <v>2197.86</v>
      </c>
      <c r="D136" s="76">
        <v>40906</v>
      </c>
      <c r="E136" s="75">
        <v>2.3380000000000001</v>
      </c>
      <c r="F136" s="75">
        <f t="shared" si="14"/>
        <v>2.3586</v>
      </c>
      <c r="G136" s="75" t="str">
        <f t="shared" si="13"/>
        <v>14</v>
      </c>
      <c r="H136" s="76">
        <f t="shared" si="10"/>
        <v>41656</v>
      </c>
      <c r="I136" s="75">
        <f t="shared" si="11"/>
        <v>2.1978599999999999</v>
      </c>
      <c r="J136" s="75">
        <f t="shared" si="12"/>
        <v>2.1971200000000004</v>
      </c>
      <c r="K136" s="77">
        <v>0.80000000000000016</v>
      </c>
    </row>
    <row r="137" spans="1:11" x14ac:dyDescent="0.2">
      <c r="A137" s="76">
        <v>41663</v>
      </c>
      <c r="B137" s="75">
        <v>2221.2959999999998</v>
      </c>
      <c r="D137" s="76">
        <v>40907</v>
      </c>
      <c r="E137" s="75">
        <v>2.3479999999999999</v>
      </c>
      <c r="F137" s="75">
        <f t="shared" si="14"/>
        <v>2.3561999999999999</v>
      </c>
      <c r="G137" s="75" t="str">
        <f t="shared" si="13"/>
        <v>14</v>
      </c>
      <c r="H137" s="76">
        <f t="shared" si="10"/>
        <v>41663</v>
      </c>
      <c r="I137" s="75">
        <f t="shared" si="11"/>
        <v>2.2212959999999997</v>
      </c>
      <c r="J137" s="75">
        <f t="shared" si="12"/>
        <v>2.16736</v>
      </c>
      <c r="K137" s="77">
        <v>0.80000000000000016</v>
      </c>
    </row>
    <row r="138" spans="1:11" x14ac:dyDescent="0.2">
      <c r="A138" s="76">
        <v>41670</v>
      </c>
      <c r="B138" s="75">
        <v>2217.0610000000001</v>
      </c>
      <c r="D138" s="76">
        <v>40910</v>
      </c>
      <c r="E138" s="75">
        <v>2.3410000000000002</v>
      </c>
      <c r="F138" s="75">
        <f t="shared" si="14"/>
        <v>2.3544000000000005</v>
      </c>
      <c r="G138" s="75" t="str">
        <f t="shared" si="13"/>
        <v>14</v>
      </c>
      <c r="H138" s="76">
        <f t="shared" si="10"/>
        <v>41670</v>
      </c>
      <c r="I138" s="75">
        <f t="shared" si="11"/>
        <v>2.2170610000000002</v>
      </c>
      <c r="J138" s="75">
        <f t="shared" si="12"/>
        <v>2.1497600000000001</v>
      </c>
      <c r="K138" s="77">
        <v>0.80000000000000016</v>
      </c>
    </row>
    <row r="139" spans="1:11" x14ac:dyDescent="0.2">
      <c r="A139" s="76">
        <v>41677</v>
      </c>
      <c r="B139" s="75">
        <v>2190.3380000000002</v>
      </c>
      <c r="D139" s="76">
        <v>40911</v>
      </c>
      <c r="E139" s="75">
        <v>2.375</v>
      </c>
      <c r="F139" s="75">
        <f t="shared" si="14"/>
        <v>2.3582000000000001</v>
      </c>
      <c r="G139" s="75" t="str">
        <f t="shared" si="13"/>
        <v>14</v>
      </c>
      <c r="H139" s="76">
        <f t="shared" si="10"/>
        <v>41677</v>
      </c>
      <c r="I139" s="75">
        <f t="shared" si="11"/>
        <v>2.1903380000000001</v>
      </c>
      <c r="J139" s="75">
        <f t="shared" si="12"/>
        <v>2.14412</v>
      </c>
      <c r="K139" s="77">
        <v>0.83333333333333337</v>
      </c>
    </row>
    <row r="140" spans="1:11" x14ac:dyDescent="0.2">
      <c r="A140" s="76">
        <v>41684</v>
      </c>
      <c r="B140" s="75">
        <v>2190.0990000000002</v>
      </c>
      <c r="D140" s="76">
        <v>40912</v>
      </c>
      <c r="E140" s="75">
        <v>2.3330000000000002</v>
      </c>
      <c r="F140" s="75">
        <f t="shared" si="14"/>
        <v>2.3470000000000004</v>
      </c>
      <c r="G140" s="75" t="str">
        <f t="shared" si="13"/>
        <v>14</v>
      </c>
      <c r="H140" s="76">
        <f t="shared" si="10"/>
        <v>41684</v>
      </c>
      <c r="I140" s="75">
        <f t="shared" si="11"/>
        <v>2.190099</v>
      </c>
      <c r="J140" s="75">
        <f t="shared" si="12"/>
        <v>2.1505999999999998</v>
      </c>
      <c r="K140" s="77">
        <v>0.83333333333333337</v>
      </c>
    </row>
    <row r="141" spans="1:11" x14ac:dyDescent="0.2">
      <c r="A141" s="76">
        <v>41691</v>
      </c>
      <c r="B141" s="75">
        <v>2184.848</v>
      </c>
      <c r="D141" s="76">
        <v>40913</v>
      </c>
      <c r="E141" s="75">
        <v>2.278</v>
      </c>
      <c r="F141" s="75">
        <f t="shared" si="14"/>
        <v>2.335</v>
      </c>
      <c r="G141" s="75" t="str">
        <f t="shared" si="13"/>
        <v>14</v>
      </c>
      <c r="H141" s="76">
        <f t="shared" si="10"/>
        <v>41691</v>
      </c>
      <c r="I141" s="75">
        <f t="shared" si="11"/>
        <v>2.1848480000000001</v>
      </c>
      <c r="J141" s="75">
        <f t="shared" si="12"/>
        <v>2.1486000000000001</v>
      </c>
      <c r="K141" s="77">
        <v>0.83333333333333337</v>
      </c>
    </row>
    <row r="142" spans="1:11" x14ac:dyDescent="0.2">
      <c r="A142" s="76">
        <v>41698</v>
      </c>
      <c r="B142" s="75">
        <v>2181.0790000000002</v>
      </c>
      <c r="D142" s="76">
        <v>40914</v>
      </c>
      <c r="E142" s="75">
        <v>2.2810000000000001</v>
      </c>
      <c r="F142" s="75">
        <f t="shared" si="14"/>
        <v>2.3216000000000001</v>
      </c>
      <c r="G142" s="75" t="str">
        <f t="shared" si="13"/>
        <v>14</v>
      </c>
      <c r="H142" s="76">
        <f t="shared" si="10"/>
        <v>41698</v>
      </c>
      <c r="I142" s="75">
        <f t="shared" si="11"/>
        <v>2.181079</v>
      </c>
      <c r="J142" s="75">
        <f t="shared" si="12"/>
        <v>2.1260000000000003</v>
      </c>
      <c r="K142" s="77">
        <v>0.83333333333333337</v>
      </c>
    </row>
    <row r="143" spans="1:11" x14ac:dyDescent="0.2">
      <c r="A143" s="76">
        <v>41705</v>
      </c>
      <c r="B143" s="75">
        <v>2172.3240000000001</v>
      </c>
      <c r="D143" s="76">
        <v>40917</v>
      </c>
      <c r="E143" s="75">
        <v>2.278</v>
      </c>
      <c r="F143" s="75">
        <f t="shared" si="14"/>
        <v>2.3090000000000002</v>
      </c>
      <c r="G143" s="75" t="str">
        <f t="shared" si="13"/>
        <v>14</v>
      </c>
      <c r="H143" s="76">
        <f t="shared" si="10"/>
        <v>41705</v>
      </c>
      <c r="I143" s="75">
        <f t="shared" si="11"/>
        <v>2.1723240000000001</v>
      </c>
      <c r="J143" s="75">
        <f t="shared" si="12"/>
        <v>2.1301999999999994</v>
      </c>
      <c r="K143" s="77">
        <v>0.83333333333333337</v>
      </c>
    </row>
    <row r="144" spans="1:11" x14ac:dyDescent="0.2">
      <c r="A144" s="76">
        <v>41712</v>
      </c>
      <c r="B144" s="75">
        <v>2167.7710000000002</v>
      </c>
      <c r="D144" s="76">
        <v>40918</v>
      </c>
      <c r="E144" s="75">
        <v>2.2989999999999999</v>
      </c>
      <c r="F144" s="75">
        <f t="shared" si="14"/>
        <v>2.2938000000000001</v>
      </c>
      <c r="G144" s="75" t="str">
        <f t="shared" si="13"/>
        <v>14</v>
      </c>
      <c r="H144" s="76">
        <f t="shared" si="10"/>
        <v>41712</v>
      </c>
      <c r="I144" s="75">
        <f t="shared" si="11"/>
        <v>2.1677710000000001</v>
      </c>
      <c r="J144" s="75">
        <f t="shared" si="12"/>
        <v>2.0825200000000001</v>
      </c>
      <c r="K144" s="77">
        <v>0.83333333333333337</v>
      </c>
    </row>
    <row r="145" spans="1:11" x14ac:dyDescent="0.2">
      <c r="A145" s="76">
        <v>41719</v>
      </c>
      <c r="B145" s="75">
        <v>2166.08</v>
      </c>
      <c r="D145" s="76">
        <v>40919</v>
      </c>
      <c r="E145" s="75">
        <v>2.31</v>
      </c>
      <c r="F145" s="75">
        <f t="shared" si="14"/>
        <v>2.2892000000000001</v>
      </c>
      <c r="G145" s="75" t="str">
        <f t="shared" si="13"/>
        <v>14</v>
      </c>
      <c r="H145" s="76">
        <f t="shared" si="10"/>
        <v>41719</v>
      </c>
      <c r="I145" s="75">
        <f t="shared" si="11"/>
        <v>2.16608</v>
      </c>
      <c r="J145" s="75">
        <f t="shared" si="12"/>
        <v>2.0874000000000001</v>
      </c>
      <c r="K145" s="77">
        <v>0.83333333333333337</v>
      </c>
    </row>
    <row r="146" spans="1:11" x14ac:dyDescent="0.2">
      <c r="A146" s="76">
        <v>41726</v>
      </c>
      <c r="B146" s="75">
        <v>2152.1030000000001</v>
      </c>
      <c r="D146" s="76">
        <v>40920</v>
      </c>
      <c r="E146" s="75">
        <v>2.3109999999999999</v>
      </c>
      <c r="F146" s="75">
        <f t="shared" si="14"/>
        <v>2.2958000000000003</v>
      </c>
      <c r="G146" s="75" t="str">
        <f t="shared" si="13"/>
        <v>14</v>
      </c>
      <c r="H146" s="76">
        <f t="shared" si="10"/>
        <v>41726</v>
      </c>
      <c r="I146" s="75">
        <f t="shared" si="11"/>
        <v>2.1521029999999999</v>
      </c>
      <c r="J146" s="75">
        <f t="shared" si="12"/>
        <v>2.0885400000000001</v>
      </c>
      <c r="K146" s="77">
        <v>0.83333333333333337</v>
      </c>
    </row>
    <row r="147" spans="1:11" x14ac:dyDescent="0.2">
      <c r="A147" s="76">
        <v>41733</v>
      </c>
      <c r="B147" s="75">
        <v>2160.9870000000001</v>
      </c>
      <c r="D147" s="76">
        <v>40921</v>
      </c>
      <c r="E147" s="75">
        <v>2.3279999999999998</v>
      </c>
      <c r="F147" s="75">
        <f t="shared" si="14"/>
        <v>2.3052000000000001</v>
      </c>
      <c r="G147" s="75" t="str">
        <f t="shared" si="13"/>
        <v>14</v>
      </c>
      <c r="H147" s="76">
        <f t="shared" si="10"/>
        <v>41733</v>
      </c>
      <c r="I147" s="75">
        <f t="shared" si="11"/>
        <v>2.160987</v>
      </c>
      <c r="J147" s="75">
        <f t="shared" si="12"/>
        <v>2.1074799999999998</v>
      </c>
      <c r="K147" s="77">
        <v>0.9</v>
      </c>
    </row>
    <row r="148" spans="1:11" x14ac:dyDescent="0.2">
      <c r="A148" s="76">
        <v>41740</v>
      </c>
      <c r="B148" s="75">
        <v>2169.0810000000001</v>
      </c>
      <c r="D148" s="76">
        <v>40924</v>
      </c>
      <c r="E148" s="75">
        <v>2.335</v>
      </c>
      <c r="F148" s="75">
        <f t="shared" si="14"/>
        <v>2.3165999999999998</v>
      </c>
      <c r="G148" s="75" t="str">
        <f t="shared" si="13"/>
        <v>14</v>
      </c>
      <c r="H148" s="76">
        <f t="shared" si="10"/>
        <v>41740</v>
      </c>
      <c r="I148" s="75">
        <f t="shared" si="11"/>
        <v>2.1690810000000003</v>
      </c>
      <c r="J148" s="75">
        <f t="shared" si="12"/>
        <v>2.0967600000000002</v>
      </c>
      <c r="K148" s="77">
        <v>0.9</v>
      </c>
    </row>
    <row r="149" spans="1:11" x14ac:dyDescent="0.2">
      <c r="A149" s="76">
        <v>41747</v>
      </c>
      <c r="B149" s="75">
        <v>2167.8009999999999</v>
      </c>
      <c r="D149" s="76">
        <v>40925</v>
      </c>
      <c r="E149" s="75">
        <v>2.415</v>
      </c>
      <c r="F149" s="75">
        <f t="shared" si="14"/>
        <v>2.3397999999999994</v>
      </c>
      <c r="G149" s="75" t="str">
        <f t="shared" si="13"/>
        <v>14</v>
      </c>
      <c r="H149" s="76">
        <f t="shared" si="10"/>
        <v>41747</v>
      </c>
      <c r="I149" s="75">
        <f t="shared" si="11"/>
        <v>2.1678009999999999</v>
      </c>
      <c r="J149" s="75">
        <f t="shared" si="12"/>
        <v>2.0957999999999997</v>
      </c>
      <c r="K149" s="77">
        <v>0.9</v>
      </c>
    </row>
    <row r="150" spans="1:11" x14ac:dyDescent="0.2">
      <c r="A150" s="76">
        <v>41754</v>
      </c>
      <c r="B150" s="75">
        <v>2169.0610000000001</v>
      </c>
      <c r="D150" s="76">
        <v>40926</v>
      </c>
      <c r="E150" s="75">
        <v>2.4430000000000001</v>
      </c>
      <c r="F150" s="75">
        <f t="shared" si="14"/>
        <v>2.3663999999999996</v>
      </c>
      <c r="G150" s="75" t="str">
        <f t="shared" si="13"/>
        <v>14</v>
      </c>
      <c r="H150" s="76">
        <f t="shared" si="10"/>
        <v>41754</v>
      </c>
      <c r="I150" s="75">
        <f t="shared" si="11"/>
        <v>2.1690610000000001</v>
      </c>
      <c r="J150" s="75">
        <f t="shared" si="12"/>
        <v>2.0886199999999997</v>
      </c>
      <c r="K150" s="77">
        <v>0.9</v>
      </c>
    </row>
    <row r="151" spans="1:11" x14ac:dyDescent="0.2">
      <c r="A151" s="76">
        <v>41761</v>
      </c>
      <c r="B151" s="75">
        <v>2217.1280000000002</v>
      </c>
      <c r="D151" s="76">
        <v>40927</v>
      </c>
      <c r="E151" s="75">
        <v>2.5009999999999999</v>
      </c>
      <c r="F151" s="75">
        <f t="shared" si="14"/>
        <v>2.4043999999999999</v>
      </c>
      <c r="G151" s="75" t="str">
        <f t="shared" si="13"/>
        <v>14</v>
      </c>
      <c r="H151" s="76">
        <f t="shared" si="10"/>
        <v>41761</v>
      </c>
      <c r="I151" s="75">
        <f t="shared" si="11"/>
        <v>2.2171280000000002</v>
      </c>
      <c r="J151" s="75">
        <f t="shared" si="12"/>
        <v>2.0794799999999998</v>
      </c>
      <c r="K151" s="77">
        <v>0.79999999999999993</v>
      </c>
    </row>
    <row r="152" spans="1:11" x14ac:dyDescent="0.2">
      <c r="A152" s="76">
        <v>41768</v>
      </c>
      <c r="B152" s="75">
        <v>2167.7179999999998</v>
      </c>
      <c r="D152" s="76">
        <v>40928</v>
      </c>
      <c r="E152" s="75">
        <v>2.552</v>
      </c>
      <c r="F152" s="75">
        <f t="shared" si="14"/>
        <v>2.4491999999999998</v>
      </c>
      <c r="G152" s="75" t="str">
        <f t="shared" si="13"/>
        <v>14</v>
      </c>
      <c r="H152" s="76">
        <f t="shared" si="10"/>
        <v>41768</v>
      </c>
      <c r="I152" s="75">
        <f t="shared" si="11"/>
        <v>2.1677179999999998</v>
      </c>
      <c r="J152" s="75">
        <f t="shared" si="12"/>
        <v>2.0813000000000001</v>
      </c>
      <c r="K152" s="77">
        <v>0.79999999999999993</v>
      </c>
    </row>
    <row r="153" spans="1:11" x14ac:dyDescent="0.2">
      <c r="A153" s="76">
        <v>41775</v>
      </c>
      <c r="B153" s="75">
        <v>2185.009</v>
      </c>
      <c r="D153" s="76">
        <v>40931</v>
      </c>
      <c r="E153" s="75">
        <v>2.6040000000000001</v>
      </c>
      <c r="F153" s="75">
        <f t="shared" si="14"/>
        <v>2.5030000000000001</v>
      </c>
      <c r="G153" s="75" t="str">
        <f t="shared" si="13"/>
        <v>14</v>
      </c>
      <c r="H153" s="76">
        <f t="shared" si="10"/>
        <v>41775</v>
      </c>
      <c r="I153" s="75">
        <f t="shared" si="11"/>
        <v>2.185009</v>
      </c>
      <c r="J153" s="75">
        <f t="shared" si="12"/>
        <v>2.0449199999999998</v>
      </c>
      <c r="K153" s="77">
        <v>0.79999999999999993</v>
      </c>
    </row>
    <row r="154" spans="1:11" x14ac:dyDescent="0.2">
      <c r="A154" s="76">
        <v>41782</v>
      </c>
      <c r="B154" s="75">
        <v>2163.7269999999999</v>
      </c>
      <c r="D154" s="76">
        <v>40932</v>
      </c>
      <c r="E154" s="75">
        <v>2.5350000000000001</v>
      </c>
      <c r="F154" s="75">
        <f t="shared" si="14"/>
        <v>2.5270000000000001</v>
      </c>
      <c r="G154" s="75" t="str">
        <f t="shared" si="13"/>
        <v>14</v>
      </c>
      <c r="H154" s="76">
        <f t="shared" si="10"/>
        <v>41782</v>
      </c>
      <c r="I154" s="75">
        <f t="shared" si="11"/>
        <v>2.1637269999999997</v>
      </c>
      <c r="J154" s="75">
        <f t="shared" si="12"/>
        <v>2.0596000000000001</v>
      </c>
      <c r="K154" s="77">
        <v>0.79999999999999993</v>
      </c>
    </row>
    <row r="155" spans="1:11" x14ac:dyDescent="0.2">
      <c r="A155" s="76">
        <v>41789</v>
      </c>
      <c r="B155" s="75">
        <v>2197.0949999999998</v>
      </c>
      <c r="D155" s="76">
        <v>40933</v>
      </c>
      <c r="E155" s="75">
        <v>2.5289999999999999</v>
      </c>
      <c r="F155" s="75">
        <f t="shared" si="14"/>
        <v>2.5442</v>
      </c>
      <c r="G155" s="75" t="str">
        <f t="shared" si="13"/>
        <v>14</v>
      </c>
      <c r="H155" s="76">
        <f t="shared" si="10"/>
        <v>41789</v>
      </c>
      <c r="I155" s="75">
        <f t="shared" si="11"/>
        <v>2.197095</v>
      </c>
      <c r="J155" s="75">
        <f t="shared" si="12"/>
        <v>2.05864</v>
      </c>
      <c r="K155" s="77">
        <v>0.79999999999999993</v>
      </c>
    </row>
    <row r="156" spans="1:11" x14ac:dyDescent="0.2">
      <c r="A156" s="76">
        <v>41796</v>
      </c>
      <c r="B156" s="75">
        <v>2172.3159999999998</v>
      </c>
      <c r="D156" s="76">
        <v>40934</v>
      </c>
      <c r="E156" s="75">
        <v>2.5380000000000003</v>
      </c>
      <c r="F156" s="75">
        <f t="shared" si="14"/>
        <v>2.5516000000000001</v>
      </c>
      <c r="G156" s="75" t="str">
        <f t="shared" si="13"/>
        <v>14</v>
      </c>
      <c r="H156" s="76">
        <f t="shared" si="10"/>
        <v>41796</v>
      </c>
      <c r="I156" s="75">
        <f t="shared" si="11"/>
        <v>2.1723159999999999</v>
      </c>
      <c r="J156" s="75">
        <f t="shared" si="12"/>
        <v>2.0996999999999999</v>
      </c>
      <c r="K156" s="77">
        <v>0.83333333333333337</v>
      </c>
    </row>
    <row r="157" spans="1:11" x14ac:dyDescent="0.2">
      <c r="A157" s="76">
        <v>41803</v>
      </c>
      <c r="B157" s="75">
        <v>2124.2809999999999</v>
      </c>
      <c r="D157" s="76">
        <v>40935</v>
      </c>
      <c r="E157" s="75">
        <v>2.57</v>
      </c>
      <c r="F157" s="75">
        <f t="shared" si="14"/>
        <v>2.5552000000000001</v>
      </c>
      <c r="G157" s="75" t="str">
        <f t="shared" si="13"/>
        <v>14</v>
      </c>
      <c r="H157" s="76">
        <f t="shared" si="10"/>
        <v>41803</v>
      </c>
      <c r="I157" s="75">
        <f t="shared" si="11"/>
        <v>2.1242809999999999</v>
      </c>
      <c r="J157" s="75">
        <f t="shared" si="12"/>
        <v>2.1108799999999999</v>
      </c>
      <c r="K157" s="77">
        <v>0.83333333333333337</v>
      </c>
    </row>
    <row r="158" spans="1:11" x14ac:dyDescent="0.2">
      <c r="A158" s="76">
        <v>41810</v>
      </c>
      <c r="B158" s="75">
        <v>2079.9749999999999</v>
      </c>
      <c r="D158" s="76">
        <v>40938</v>
      </c>
      <c r="E158" s="75">
        <v>2.56</v>
      </c>
      <c r="F158" s="75">
        <f t="shared" si="14"/>
        <v>2.5464000000000002</v>
      </c>
      <c r="G158" s="75" t="str">
        <f t="shared" si="13"/>
        <v>14</v>
      </c>
      <c r="H158" s="76">
        <f t="shared" si="10"/>
        <v>41810</v>
      </c>
      <c r="I158" s="75">
        <f t="shared" si="11"/>
        <v>2.0799750000000001</v>
      </c>
      <c r="J158" s="75">
        <f t="shared" si="12"/>
        <v>2.1052799999999996</v>
      </c>
      <c r="K158" s="77">
        <v>0.83333333333333337</v>
      </c>
    </row>
    <row r="159" spans="1:11" x14ac:dyDescent="0.2">
      <c r="A159" s="76">
        <v>41817</v>
      </c>
      <c r="B159" s="75">
        <v>2088.0990000000002</v>
      </c>
      <c r="D159" s="76">
        <v>40939</v>
      </c>
      <c r="E159" s="75">
        <v>2.62</v>
      </c>
      <c r="F159" s="75">
        <f t="shared" si="14"/>
        <v>2.5634000000000001</v>
      </c>
      <c r="G159" s="75" t="str">
        <f t="shared" si="13"/>
        <v>14</v>
      </c>
      <c r="H159" s="76">
        <f t="shared" si="10"/>
        <v>41817</v>
      </c>
      <c r="I159" s="75">
        <f t="shared" si="11"/>
        <v>2.0880990000000001</v>
      </c>
      <c r="J159" s="75">
        <f t="shared" si="12"/>
        <v>2.1027</v>
      </c>
      <c r="K159" s="77">
        <v>0.83333333333333337</v>
      </c>
    </row>
    <row r="160" spans="1:11" x14ac:dyDescent="0.2">
      <c r="A160" s="76">
        <v>41824</v>
      </c>
      <c r="B160" s="75">
        <v>2070.2930000000001</v>
      </c>
      <c r="D160" s="76">
        <v>40940</v>
      </c>
      <c r="E160" s="75">
        <v>2.58</v>
      </c>
      <c r="F160" s="75">
        <f t="shared" si="14"/>
        <v>2.5735999999999999</v>
      </c>
      <c r="G160" s="75" t="str">
        <f t="shared" si="13"/>
        <v>14</v>
      </c>
      <c r="H160" s="76">
        <f t="shared" si="10"/>
        <v>41824</v>
      </c>
      <c r="I160" s="75">
        <f t="shared" si="11"/>
        <v>2.0702929999999999</v>
      </c>
      <c r="J160" s="75">
        <f t="shared" si="12"/>
        <v>2.1194600000000001</v>
      </c>
      <c r="K160" s="77">
        <v>0.76666666666666661</v>
      </c>
    </row>
    <row r="161" spans="1:11" x14ac:dyDescent="0.2">
      <c r="A161" s="76">
        <v>41831</v>
      </c>
      <c r="B161" s="75">
        <v>2057.0830000000001</v>
      </c>
      <c r="D161" s="76">
        <v>40941</v>
      </c>
      <c r="E161" s="75">
        <v>2.5840000000000001</v>
      </c>
      <c r="F161" s="75">
        <f t="shared" si="14"/>
        <v>2.5827999999999998</v>
      </c>
      <c r="G161" s="75" t="str">
        <f t="shared" si="13"/>
        <v>14</v>
      </c>
      <c r="H161" s="76">
        <f t="shared" si="10"/>
        <v>41831</v>
      </c>
      <c r="I161" s="75">
        <f t="shared" si="11"/>
        <v>2.057083</v>
      </c>
      <c r="J161" s="75">
        <f t="shared" si="12"/>
        <v>2.1041400000000001</v>
      </c>
      <c r="K161" s="77">
        <v>0.76666666666666661</v>
      </c>
    </row>
    <row r="162" spans="1:11" x14ac:dyDescent="0.2">
      <c r="A162" s="76">
        <v>41838</v>
      </c>
      <c r="B162" s="75">
        <v>2062.4740000000002</v>
      </c>
      <c r="D162" s="76">
        <v>40942</v>
      </c>
      <c r="E162" s="75">
        <v>2.6150000000000002</v>
      </c>
      <c r="F162" s="75">
        <f t="shared" si="14"/>
        <v>2.5918000000000001</v>
      </c>
      <c r="G162" s="75" t="str">
        <f t="shared" si="13"/>
        <v>14</v>
      </c>
      <c r="H162" s="76">
        <f t="shared" si="10"/>
        <v>41838</v>
      </c>
      <c r="I162" s="75">
        <f t="shared" si="11"/>
        <v>2.0624740000000004</v>
      </c>
      <c r="J162" s="75">
        <f t="shared" si="12"/>
        <v>2.09768</v>
      </c>
      <c r="K162" s="77">
        <v>0.76666666666666661</v>
      </c>
    </row>
    <row r="163" spans="1:11" x14ac:dyDescent="0.2">
      <c r="A163" s="76">
        <v>41845</v>
      </c>
      <c r="B163" s="75">
        <v>2044.3119999999999</v>
      </c>
      <c r="D163" s="76">
        <v>40945</v>
      </c>
      <c r="E163" s="75">
        <v>2.6240000000000001</v>
      </c>
      <c r="F163" s="75">
        <f t="shared" si="14"/>
        <v>2.6046000000000005</v>
      </c>
      <c r="G163" s="75" t="str">
        <f t="shared" si="13"/>
        <v>14</v>
      </c>
      <c r="H163" s="76">
        <f t="shared" si="10"/>
        <v>41845</v>
      </c>
      <c r="I163" s="75">
        <f t="shared" si="11"/>
        <v>2.0443119999999997</v>
      </c>
      <c r="J163" s="75">
        <f t="shared" si="12"/>
        <v>2.1071599999999999</v>
      </c>
      <c r="K163" s="77">
        <v>0.76666666666666661</v>
      </c>
    </row>
    <row r="164" spans="1:11" x14ac:dyDescent="0.2">
      <c r="A164" s="76">
        <v>41852</v>
      </c>
      <c r="B164" s="75">
        <v>2059.683</v>
      </c>
      <c r="D164" s="76">
        <v>40946</v>
      </c>
      <c r="E164" s="75">
        <v>2.5939999999999999</v>
      </c>
      <c r="F164" s="75">
        <f t="shared" si="14"/>
        <v>2.5994000000000002</v>
      </c>
      <c r="G164" s="75" t="str">
        <f t="shared" si="13"/>
        <v>14</v>
      </c>
      <c r="H164" s="76">
        <f t="shared" si="10"/>
        <v>41852</v>
      </c>
      <c r="I164" s="75">
        <f t="shared" si="11"/>
        <v>2.0596830000000002</v>
      </c>
      <c r="J164" s="75">
        <f t="shared" si="12"/>
        <v>2.1048999999999998</v>
      </c>
      <c r="K164" s="77">
        <v>0.83333333333333337</v>
      </c>
    </row>
    <row r="165" spans="1:11" x14ac:dyDescent="0.2">
      <c r="A165" s="76">
        <v>41859</v>
      </c>
      <c r="B165" s="75">
        <v>2025.258</v>
      </c>
      <c r="D165" s="76">
        <v>40947</v>
      </c>
      <c r="E165" s="75">
        <v>2.6339999999999999</v>
      </c>
      <c r="F165" s="75">
        <f t="shared" si="14"/>
        <v>2.6101999999999999</v>
      </c>
      <c r="G165" s="75" t="str">
        <f t="shared" si="13"/>
        <v>14</v>
      </c>
      <c r="H165" s="76">
        <f t="shared" si="10"/>
        <v>41859</v>
      </c>
      <c r="I165" s="75">
        <f t="shared" si="11"/>
        <v>2.025258</v>
      </c>
      <c r="J165" s="75">
        <f t="shared" si="12"/>
        <v>2.0745399999999998</v>
      </c>
      <c r="K165" s="77">
        <v>0.83333333333333337</v>
      </c>
    </row>
    <row r="166" spans="1:11" x14ac:dyDescent="0.2">
      <c r="A166" s="76">
        <v>41866</v>
      </c>
      <c r="B166" s="75">
        <v>2023.1759999999999</v>
      </c>
      <c r="D166" s="76">
        <v>40948</v>
      </c>
      <c r="E166" s="75">
        <v>2.63</v>
      </c>
      <c r="F166" s="75">
        <f t="shared" si="14"/>
        <v>2.6194000000000002</v>
      </c>
      <c r="G166" s="75" t="str">
        <f t="shared" si="13"/>
        <v>14</v>
      </c>
      <c r="H166" s="76">
        <f t="shared" si="10"/>
        <v>41866</v>
      </c>
      <c r="I166" s="75">
        <f t="shared" si="11"/>
        <v>2.0231759999999999</v>
      </c>
      <c r="J166" s="75">
        <f t="shared" si="12"/>
        <v>2.0236999999999998</v>
      </c>
      <c r="K166" s="77">
        <v>0.83333333333333337</v>
      </c>
    </row>
    <row r="167" spans="1:11" x14ac:dyDescent="0.2">
      <c r="A167" s="76">
        <v>41873</v>
      </c>
      <c r="B167" s="75">
        <v>2013.019</v>
      </c>
      <c r="D167" s="76">
        <v>40949</v>
      </c>
      <c r="E167" s="75">
        <v>2.61</v>
      </c>
      <c r="F167" s="75">
        <f t="shared" si="14"/>
        <v>2.6183999999999998</v>
      </c>
      <c r="G167" s="75" t="str">
        <f t="shared" si="13"/>
        <v>14</v>
      </c>
      <c r="H167" s="76">
        <f t="shared" si="10"/>
        <v>41873</v>
      </c>
      <c r="I167" s="75">
        <f t="shared" si="11"/>
        <v>2.0130189999999999</v>
      </c>
      <c r="J167" s="75">
        <f t="shared" si="12"/>
        <v>1.9623200000000001</v>
      </c>
      <c r="K167" s="77">
        <v>0.83333333333333337</v>
      </c>
    </row>
    <row r="168" spans="1:11" x14ac:dyDescent="0.2">
      <c r="A168" s="76">
        <v>41880</v>
      </c>
      <c r="B168" s="75">
        <v>2038.7159999999999</v>
      </c>
      <c r="D168" s="76">
        <v>40952</v>
      </c>
      <c r="E168" s="75">
        <v>2.61</v>
      </c>
      <c r="F168" s="75">
        <f t="shared" si="14"/>
        <v>2.6155999999999997</v>
      </c>
      <c r="G168" s="75" t="str">
        <f t="shared" si="13"/>
        <v>14</v>
      </c>
      <c r="H168" s="76">
        <f t="shared" si="10"/>
        <v>41880</v>
      </c>
      <c r="I168" s="75">
        <f t="shared" si="11"/>
        <v>2.038716</v>
      </c>
      <c r="J168" s="75">
        <f t="shared" si="12"/>
        <v>1.9903</v>
      </c>
      <c r="K168" s="77">
        <v>0.83333333333333337</v>
      </c>
    </row>
    <row r="169" spans="1:11" x14ac:dyDescent="0.2">
      <c r="A169" s="76">
        <v>41887</v>
      </c>
      <c r="B169" s="75">
        <v>2012.13</v>
      </c>
      <c r="D169" s="76">
        <v>40953</v>
      </c>
      <c r="E169" s="75">
        <v>2.5449999999999999</v>
      </c>
      <c r="F169" s="75">
        <f t="shared" si="14"/>
        <v>2.6057999999999995</v>
      </c>
      <c r="G169" s="75" t="str">
        <f t="shared" si="13"/>
        <v>14</v>
      </c>
      <c r="H169" s="76">
        <f t="shared" si="10"/>
        <v>41887</v>
      </c>
      <c r="I169" s="75">
        <f t="shared" si="11"/>
        <v>2.01213</v>
      </c>
      <c r="J169" s="75">
        <f t="shared" si="12"/>
        <v>2.0298400000000001</v>
      </c>
      <c r="K169" s="77">
        <v>0.83333333333333337</v>
      </c>
    </row>
    <row r="170" spans="1:11" x14ac:dyDescent="0.2">
      <c r="A170" s="76">
        <v>41894</v>
      </c>
      <c r="B170" s="75">
        <v>2003.8019999999999</v>
      </c>
      <c r="D170" s="76">
        <v>40954</v>
      </c>
      <c r="E170" s="75">
        <v>2.5550000000000002</v>
      </c>
      <c r="F170" s="75">
        <f t="shared" si="14"/>
        <v>2.59</v>
      </c>
      <c r="G170" s="75" t="str">
        <f t="shared" si="13"/>
        <v>14</v>
      </c>
      <c r="H170" s="76">
        <f t="shared" si="10"/>
        <v>41894</v>
      </c>
      <c r="I170" s="75">
        <f t="shared" si="11"/>
        <v>2.0038019999999999</v>
      </c>
      <c r="J170" s="75">
        <f t="shared" si="12"/>
        <v>1.98766</v>
      </c>
      <c r="K170" s="77">
        <v>0.83333333333333337</v>
      </c>
    </row>
    <row r="171" spans="1:11" x14ac:dyDescent="0.2">
      <c r="A171" s="76">
        <v>41901</v>
      </c>
      <c r="B171" s="75">
        <v>1988.153</v>
      </c>
      <c r="D171" s="76">
        <v>40955</v>
      </c>
      <c r="E171" s="75">
        <v>2.4449999999999998</v>
      </c>
      <c r="F171" s="75">
        <f t="shared" si="14"/>
        <v>2.5529999999999999</v>
      </c>
      <c r="G171" s="75" t="str">
        <f t="shared" si="13"/>
        <v>14</v>
      </c>
      <c r="H171" s="76">
        <f t="shared" si="10"/>
        <v>41901</v>
      </c>
      <c r="I171" s="75">
        <f t="shared" si="11"/>
        <v>1.9881530000000001</v>
      </c>
      <c r="J171" s="75">
        <f t="shared" si="12"/>
        <v>1.9343600000000003</v>
      </c>
      <c r="K171" s="77">
        <v>0.83333333333333337</v>
      </c>
    </row>
    <row r="172" spans="1:11" x14ac:dyDescent="0.2">
      <c r="A172" s="76">
        <v>41908</v>
      </c>
      <c r="B172" s="75">
        <v>2038.2349999999999</v>
      </c>
      <c r="D172" s="76">
        <v>40956</v>
      </c>
      <c r="E172" s="75">
        <v>2.5049999999999999</v>
      </c>
      <c r="F172" s="75">
        <f t="shared" si="14"/>
        <v>2.532</v>
      </c>
      <c r="G172" s="75" t="str">
        <f t="shared" si="13"/>
        <v>14</v>
      </c>
      <c r="H172" s="76">
        <f t="shared" si="10"/>
        <v>41908</v>
      </c>
      <c r="I172" s="75">
        <f t="shared" si="11"/>
        <v>2.0382349999999998</v>
      </c>
      <c r="J172" s="75">
        <f t="shared" si="12"/>
        <v>1.9270000000000003</v>
      </c>
      <c r="K172" s="77">
        <v>0.83333333333333337</v>
      </c>
    </row>
    <row r="173" spans="1:11" x14ac:dyDescent="0.2">
      <c r="A173" s="76">
        <v>41915</v>
      </c>
      <c r="B173" s="75">
        <v>2053.6680000000001</v>
      </c>
      <c r="D173" s="76">
        <v>40959</v>
      </c>
      <c r="E173" s="75">
        <v>2.5259999999999998</v>
      </c>
      <c r="F173" s="75">
        <f t="shared" si="14"/>
        <v>2.5152000000000001</v>
      </c>
      <c r="G173" s="75" t="str">
        <f t="shared" si="13"/>
        <v>14</v>
      </c>
      <c r="H173" s="76">
        <f t="shared" si="10"/>
        <v>41915</v>
      </c>
      <c r="I173" s="75">
        <f t="shared" si="11"/>
        <v>2.053668</v>
      </c>
      <c r="J173" s="75">
        <f t="shared" si="12"/>
        <v>1.9209000000000001</v>
      </c>
      <c r="K173" s="77">
        <v>0.80000000000000016</v>
      </c>
    </row>
    <row r="174" spans="1:11" x14ac:dyDescent="0.2">
      <c r="A174" s="76">
        <v>41922</v>
      </c>
      <c r="B174" s="75">
        <v>2042.6849999999999</v>
      </c>
      <c r="D174" s="76">
        <v>40960</v>
      </c>
      <c r="E174" s="75">
        <v>2.5460000000000003</v>
      </c>
      <c r="F174" s="75">
        <f t="shared" si="14"/>
        <v>2.5153999999999996</v>
      </c>
      <c r="G174" s="75" t="str">
        <f t="shared" si="13"/>
        <v>14</v>
      </c>
      <c r="H174" s="76">
        <f t="shared" si="10"/>
        <v>41922</v>
      </c>
      <c r="I174" s="75">
        <f t="shared" si="11"/>
        <v>2.0426850000000001</v>
      </c>
      <c r="J174" s="75">
        <f t="shared" si="12"/>
        <v>1.8805000000000001</v>
      </c>
      <c r="K174" s="77">
        <v>0.80000000000000016</v>
      </c>
    </row>
    <row r="175" spans="1:11" x14ac:dyDescent="0.2">
      <c r="A175" s="76">
        <v>41929</v>
      </c>
      <c r="B175" s="75">
        <v>2029.7249999999999</v>
      </c>
      <c r="D175" s="76">
        <v>40961</v>
      </c>
      <c r="E175" s="75">
        <v>2.54</v>
      </c>
      <c r="F175" s="75">
        <f t="shared" si="14"/>
        <v>2.5123999999999995</v>
      </c>
      <c r="G175" s="75" t="str">
        <f t="shared" si="13"/>
        <v>14</v>
      </c>
      <c r="H175" s="76">
        <f t="shared" si="10"/>
        <v>41929</v>
      </c>
      <c r="I175" s="75">
        <f t="shared" si="11"/>
        <v>2.029725</v>
      </c>
      <c r="J175" s="75">
        <f t="shared" si="12"/>
        <v>1.7760000000000002</v>
      </c>
      <c r="K175" s="77">
        <v>0.80000000000000016</v>
      </c>
    </row>
    <row r="176" spans="1:11" x14ac:dyDescent="0.2">
      <c r="A176" s="76">
        <v>41936</v>
      </c>
      <c r="B176" s="75">
        <v>2032.7829999999999</v>
      </c>
      <c r="D176" s="76">
        <v>40962</v>
      </c>
      <c r="E176" s="75">
        <v>2.492</v>
      </c>
      <c r="F176" s="75">
        <f t="shared" si="14"/>
        <v>2.5218000000000003</v>
      </c>
      <c r="G176" s="75" t="str">
        <f t="shared" si="13"/>
        <v>14</v>
      </c>
      <c r="H176" s="76">
        <f t="shared" si="10"/>
        <v>41936</v>
      </c>
      <c r="I176" s="75">
        <f t="shared" si="11"/>
        <v>2.0327829999999998</v>
      </c>
      <c r="J176" s="75">
        <f t="shared" si="12"/>
        <v>1.8214999999999999</v>
      </c>
      <c r="K176" s="77">
        <v>0.80000000000000016</v>
      </c>
    </row>
    <row r="177" spans="1:11" x14ac:dyDescent="0.2">
      <c r="A177" s="76">
        <v>41943</v>
      </c>
      <c r="B177" s="75">
        <v>2052.0700000000002</v>
      </c>
      <c r="D177" s="76">
        <v>40963</v>
      </c>
      <c r="E177" s="75">
        <v>2.5</v>
      </c>
      <c r="F177" s="75">
        <f t="shared" si="14"/>
        <v>2.5207999999999999</v>
      </c>
      <c r="G177" s="75" t="str">
        <f t="shared" si="13"/>
        <v>14</v>
      </c>
      <c r="H177" s="76">
        <f t="shared" si="10"/>
        <v>41943</v>
      </c>
      <c r="I177" s="75">
        <f t="shared" si="11"/>
        <v>2.0520700000000001</v>
      </c>
      <c r="J177" s="75">
        <f t="shared" si="12"/>
        <v>1.839</v>
      </c>
      <c r="K177" s="77">
        <v>0.80000000000000016</v>
      </c>
    </row>
    <row r="178" spans="1:11" x14ac:dyDescent="0.2">
      <c r="A178" s="76">
        <v>41950</v>
      </c>
      <c r="B178" s="75">
        <v>2029.7370000000001</v>
      </c>
      <c r="D178" s="76">
        <v>40966</v>
      </c>
      <c r="E178" s="75">
        <v>2.4830000000000001</v>
      </c>
      <c r="F178" s="75">
        <f t="shared" si="14"/>
        <v>2.5122</v>
      </c>
      <c r="G178" s="75" t="str">
        <f t="shared" si="13"/>
        <v>14</v>
      </c>
      <c r="H178" s="76">
        <f t="shared" si="10"/>
        <v>41950</v>
      </c>
      <c r="I178" s="75">
        <f t="shared" si="11"/>
        <v>2.0297369999999999</v>
      </c>
      <c r="J178" s="75">
        <f t="shared" si="12"/>
        <v>1.8439999999999999</v>
      </c>
      <c r="K178" s="77">
        <v>0.73333333333333339</v>
      </c>
    </row>
    <row r="179" spans="1:11" x14ac:dyDescent="0.2">
      <c r="A179" s="76">
        <v>41957</v>
      </c>
      <c r="B179" s="75">
        <v>2028.1559999999999</v>
      </c>
      <c r="D179" s="76">
        <v>40967</v>
      </c>
      <c r="E179" s="75">
        <v>2.4470000000000001</v>
      </c>
      <c r="F179" s="75">
        <f t="shared" si="14"/>
        <v>2.4923999999999999</v>
      </c>
      <c r="G179" s="75" t="str">
        <f t="shared" si="13"/>
        <v>14</v>
      </c>
      <c r="H179" s="76">
        <f t="shared" si="10"/>
        <v>41957</v>
      </c>
      <c r="I179" s="75">
        <f t="shared" si="11"/>
        <v>2.0281560000000001</v>
      </c>
      <c r="J179" s="75">
        <f t="shared" si="12"/>
        <v>1.871</v>
      </c>
      <c r="K179" s="77">
        <v>0.73333333333333339</v>
      </c>
    </row>
    <row r="180" spans="1:11" x14ac:dyDescent="0.2">
      <c r="A180" s="76">
        <v>41964</v>
      </c>
      <c r="B180" s="75">
        <v>2033.165</v>
      </c>
      <c r="D180" s="76">
        <v>40968</v>
      </c>
      <c r="E180" s="75">
        <v>2.44</v>
      </c>
      <c r="F180" s="75">
        <f t="shared" si="14"/>
        <v>2.4723999999999999</v>
      </c>
      <c r="G180" s="75" t="str">
        <f t="shared" si="13"/>
        <v>14</v>
      </c>
      <c r="H180" s="76">
        <f t="shared" si="10"/>
        <v>41964</v>
      </c>
      <c r="I180" s="75">
        <f t="shared" si="11"/>
        <v>2.0331649999999999</v>
      </c>
      <c r="J180" s="75">
        <f t="shared" si="12"/>
        <v>1.8149000000000002</v>
      </c>
      <c r="K180" s="77">
        <v>0.73333333333333339</v>
      </c>
    </row>
    <row r="181" spans="1:11" x14ac:dyDescent="0.2">
      <c r="A181" s="76">
        <v>41971</v>
      </c>
      <c r="B181" s="75">
        <v>2053.8919999999998</v>
      </c>
      <c r="D181" s="76">
        <v>40969</v>
      </c>
      <c r="E181" s="75">
        <v>2.3650000000000002</v>
      </c>
      <c r="F181" s="75">
        <f t="shared" si="14"/>
        <v>2.4470000000000001</v>
      </c>
      <c r="G181" s="75" t="str">
        <f t="shared" si="13"/>
        <v>14</v>
      </c>
      <c r="H181" s="76">
        <f t="shared" si="10"/>
        <v>41971</v>
      </c>
      <c r="I181" s="75">
        <f t="shared" si="11"/>
        <v>2.0538919999999998</v>
      </c>
      <c r="J181" s="75">
        <f t="shared" si="12"/>
        <v>1.7910999999999997</v>
      </c>
      <c r="K181" s="77">
        <v>0.73333333333333339</v>
      </c>
    </row>
    <row r="182" spans="1:11" x14ac:dyDescent="0.2">
      <c r="A182" s="76">
        <v>41978</v>
      </c>
      <c r="B182" s="75">
        <v>2038.0909999999999</v>
      </c>
      <c r="D182" s="76">
        <v>40970</v>
      </c>
      <c r="E182" s="75">
        <v>2.3490000000000002</v>
      </c>
      <c r="F182" s="75">
        <f t="shared" si="14"/>
        <v>2.4167999999999998</v>
      </c>
      <c r="G182" s="75" t="str">
        <f t="shared" si="13"/>
        <v>14</v>
      </c>
      <c r="H182" s="76">
        <f t="shared" si="10"/>
        <v>41978</v>
      </c>
      <c r="I182" s="75">
        <f t="shared" si="11"/>
        <v>2.0380910000000001</v>
      </c>
      <c r="J182" s="75">
        <f t="shared" si="12"/>
        <v>1.7879999999999998</v>
      </c>
      <c r="K182" s="77">
        <v>0.69999999999999984</v>
      </c>
    </row>
    <row r="183" spans="1:11" x14ac:dyDescent="0.2">
      <c r="A183" s="76">
        <v>41985</v>
      </c>
      <c r="B183" s="75">
        <v>2034.7460000000001</v>
      </c>
      <c r="D183" s="76">
        <v>40973</v>
      </c>
      <c r="E183" s="75">
        <v>2.2930000000000001</v>
      </c>
      <c r="F183" s="75">
        <f t="shared" si="14"/>
        <v>2.3788000000000005</v>
      </c>
      <c r="G183" s="75" t="str">
        <f t="shared" si="13"/>
        <v>14</v>
      </c>
      <c r="H183" s="76">
        <f t="shared" si="10"/>
        <v>41985</v>
      </c>
      <c r="I183" s="75">
        <f t="shared" si="11"/>
        <v>2.0347460000000002</v>
      </c>
      <c r="J183" s="75">
        <f t="shared" si="12"/>
        <v>1.7414999999999998</v>
      </c>
      <c r="K183" s="77">
        <v>0.69999999999999984</v>
      </c>
    </row>
    <row r="184" spans="1:11" x14ac:dyDescent="0.2">
      <c r="A184" s="76">
        <v>41992</v>
      </c>
      <c r="B184" s="75">
        <v>2134.8020000000001</v>
      </c>
      <c r="D184" s="76">
        <v>40974</v>
      </c>
      <c r="E184" s="75">
        <v>2.379</v>
      </c>
      <c r="F184" s="75">
        <f t="shared" si="14"/>
        <v>2.3651999999999997</v>
      </c>
      <c r="G184" s="75" t="str">
        <f t="shared" si="13"/>
        <v>14</v>
      </c>
      <c r="H184" s="76">
        <f t="shared" si="10"/>
        <v>41992</v>
      </c>
      <c r="I184" s="75">
        <f t="shared" si="11"/>
        <v>2.1348020000000001</v>
      </c>
      <c r="J184" s="75">
        <f t="shared" si="12"/>
        <v>1.6649999999999998</v>
      </c>
      <c r="K184" s="77">
        <v>0.69999999999999984</v>
      </c>
    </row>
    <row r="185" spans="1:11" x14ac:dyDescent="0.2">
      <c r="A185" s="76">
        <v>41999</v>
      </c>
      <c r="B185" s="75">
        <v>2150.2469999999998</v>
      </c>
      <c r="D185" s="76">
        <v>40975</v>
      </c>
      <c r="E185" s="75">
        <v>2.3919999999999999</v>
      </c>
      <c r="F185" s="75">
        <f t="shared" si="14"/>
        <v>2.3555999999999999</v>
      </c>
      <c r="G185" s="75" t="str">
        <f t="shared" si="13"/>
        <v>14</v>
      </c>
      <c r="H185" s="76">
        <f t="shared" si="10"/>
        <v>41999</v>
      </c>
      <c r="I185" s="75">
        <f t="shared" si="11"/>
        <v>2.1502469999999998</v>
      </c>
      <c r="J185" s="75">
        <f t="shared" si="12"/>
        <v>1.7335999999999998</v>
      </c>
      <c r="K185" s="77">
        <v>0.69999999999999984</v>
      </c>
    </row>
    <row r="186" spans="1:11" x14ac:dyDescent="0.2">
      <c r="A186" s="76">
        <v>42006</v>
      </c>
      <c r="B186" s="75">
        <v>2215.9949999999999</v>
      </c>
      <c r="D186" s="76">
        <v>40976</v>
      </c>
      <c r="E186" s="75">
        <v>2.4089999999999998</v>
      </c>
      <c r="F186" s="75">
        <f t="shared" si="14"/>
        <v>2.3643999999999998</v>
      </c>
      <c r="G186" s="75" t="str">
        <f t="shared" si="13"/>
        <v>15</v>
      </c>
      <c r="H186" s="76">
        <f t="shared" si="10"/>
        <v>42006</v>
      </c>
      <c r="I186" s="75">
        <f t="shared" si="11"/>
        <v>2.2159949999999999</v>
      </c>
      <c r="J186" s="75">
        <f t="shared" si="12"/>
        <v>1.7139</v>
      </c>
      <c r="K186" s="77">
        <v>0.66666666666666663</v>
      </c>
    </row>
    <row r="187" spans="1:11" x14ac:dyDescent="0.2">
      <c r="A187" s="76">
        <v>42013</v>
      </c>
      <c r="B187" s="75">
        <v>2168.8209999999999</v>
      </c>
      <c r="D187" s="76">
        <v>40977</v>
      </c>
      <c r="E187" s="75">
        <v>2.391</v>
      </c>
      <c r="F187" s="75">
        <f t="shared" si="14"/>
        <v>2.3727999999999998</v>
      </c>
      <c r="G187" s="75" t="str">
        <f t="shared" si="13"/>
        <v>15</v>
      </c>
      <c r="H187" s="76">
        <f t="shared" si="10"/>
        <v>42013</v>
      </c>
      <c r="I187" s="75">
        <f t="shared" si="11"/>
        <v>2.1688209999999999</v>
      </c>
      <c r="J187" s="75">
        <f t="shared" si="12"/>
        <v>1.5747999999999998</v>
      </c>
      <c r="K187" s="77">
        <v>0.66666666666666663</v>
      </c>
    </row>
    <row r="188" spans="1:11" x14ac:dyDescent="0.2">
      <c r="A188" s="76">
        <v>42020</v>
      </c>
      <c r="B188" s="75">
        <v>2158.2220000000002</v>
      </c>
      <c r="D188" s="76">
        <v>40980</v>
      </c>
      <c r="E188" s="75">
        <v>2.3639999999999999</v>
      </c>
      <c r="F188" s="75">
        <f t="shared" si="14"/>
        <v>2.3869999999999996</v>
      </c>
      <c r="G188" s="75" t="str">
        <f t="shared" si="13"/>
        <v>15</v>
      </c>
      <c r="H188" s="76">
        <f t="shared" si="10"/>
        <v>42020</v>
      </c>
      <c r="I188" s="75">
        <f t="shared" si="11"/>
        <v>2.1582220000000003</v>
      </c>
      <c r="J188" s="75">
        <f t="shared" si="12"/>
        <v>1.5080000000000002</v>
      </c>
      <c r="K188" s="77">
        <v>0.66666666666666663</v>
      </c>
    </row>
    <row r="189" spans="1:11" x14ac:dyDescent="0.2">
      <c r="A189" s="76">
        <v>42027</v>
      </c>
      <c r="B189" s="75">
        <v>2159.7959999999998</v>
      </c>
      <c r="D189" s="76">
        <v>40981</v>
      </c>
      <c r="E189" s="75">
        <v>2.36</v>
      </c>
      <c r="F189" s="75">
        <f t="shared" si="14"/>
        <v>2.3832</v>
      </c>
      <c r="G189" s="75" t="str">
        <f t="shared" si="13"/>
        <v>15</v>
      </c>
      <c r="H189" s="76">
        <f t="shared" si="10"/>
        <v>42027</v>
      </c>
      <c r="I189" s="75">
        <f t="shared" si="11"/>
        <v>2.1597959999999996</v>
      </c>
      <c r="J189" s="75">
        <f t="shared" si="12"/>
        <v>1.6636</v>
      </c>
      <c r="K189" s="77">
        <v>0.66666666666666663</v>
      </c>
    </row>
    <row r="190" spans="1:11" x14ac:dyDescent="0.2">
      <c r="A190" s="76">
        <v>42034</v>
      </c>
      <c r="B190" s="75">
        <v>2181.9540000000002</v>
      </c>
      <c r="D190" s="76">
        <v>40982</v>
      </c>
      <c r="E190" s="75">
        <v>2.411</v>
      </c>
      <c r="F190" s="75">
        <f t="shared" si="14"/>
        <v>2.3869999999999996</v>
      </c>
      <c r="G190" s="75" t="str">
        <f t="shared" si="13"/>
        <v>15</v>
      </c>
      <c r="H190" s="76">
        <f t="shared" si="10"/>
        <v>42034</v>
      </c>
      <c r="I190" s="75">
        <f t="shared" si="11"/>
        <v>2.1819540000000002</v>
      </c>
      <c r="J190" s="75">
        <f t="shared" si="12"/>
        <v>1.5740000000000001</v>
      </c>
      <c r="K190" s="77">
        <v>0.66666666666666663</v>
      </c>
    </row>
    <row r="191" spans="1:11" x14ac:dyDescent="0.2">
      <c r="A191" s="76">
        <v>42041</v>
      </c>
      <c r="B191" s="75">
        <v>2150.212</v>
      </c>
      <c r="D191" s="76">
        <v>40983</v>
      </c>
      <c r="E191" s="75">
        <v>2.4129999999999998</v>
      </c>
      <c r="F191" s="75">
        <f t="shared" si="14"/>
        <v>2.3877999999999999</v>
      </c>
      <c r="G191" s="75" t="str">
        <f t="shared" si="13"/>
        <v>15</v>
      </c>
      <c r="H191" s="76">
        <f t="shared" si="10"/>
        <v>42041</v>
      </c>
      <c r="I191" s="75">
        <f t="shared" si="11"/>
        <v>2.1502119999999998</v>
      </c>
      <c r="J191" s="75">
        <f t="shared" si="12"/>
        <v>1.6218999999999997</v>
      </c>
      <c r="K191" s="77">
        <v>0.66666666666666663</v>
      </c>
    </row>
    <row r="192" spans="1:11" x14ac:dyDescent="0.2">
      <c r="A192" s="76">
        <v>42048</v>
      </c>
      <c r="B192" s="75">
        <v>2153.125</v>
      </c>
      <c r="D192" s="76">
        <v>40984</v>
      </c>
      <c r="E192" s="75">
        <v>2.415</v>
      </c>
      <c r="F192" s="75">
        <f t="shared" si="14"/>
        <v>2.3926000000000003</v>
      </c>
      <c r="G192" s="75" t="str">
        <f t="shared" si="13"/>
        <v>15</v>
      </c>
      <c r="H192" s="76">
        <f t="shared" si="10"/>
        <v>42048</v>
      </c>
      <c r="I192" s="75">
        <f t="shared" si="11"/>
        <v>2.1531250000000002</v>
      </c>
      <c r="J192" s="75">
        <f t="shared" si="12"/>
        <v>1.5748000000000002</v>
      </c>
      <c r="K192" s="77">
        <v>0.66666666666666663</v>
      </c>
    </row>
    <row r="193" spans="1:11" x14ac:dyDescent="0.2">
      <c r="A193" s="76">
        <v>42055</v>
      </c>
      <c r="B193" s="75">
        <v>2167.7939999999999</v>
      </c>
      <c r="D193" s="76">
        <v>40987</v>
      </c>
      <c r="E193" s="75">
        <v>2.395</v>
      </c>
      <c r="F193" s="75">
        <f t="shared" si="14"/>
        <v>2.3988</v>
      </c>
      <c r="G193" s="75" t="str">
        <f t="shared" si="13"/>
        <v>15</v>
      </c>
      <c r="H193" s="76">
        <f t="shared" si="10"/>
        <v>42055</v>
      </c>
      <c r="I193" s="75">
        <f t="shared" si="11"/>
        <v>2.1677939999999998</v>
      </c>
      <c r="J193" s="75">
        <f t="shared" si="12"/>
        <v>1.573</v>
      </c>
      <c r="K193" s="77">
        <v>0.66666666666666663</v>
      </c>
    </row>
    <row r="194" spans="1:11" x14ac:dyDescent="0.2">
      <c r="A194" s="76">
        <v>42062</v>
      </c>
      <c r="B194" s="75">
        <v>2155.8359999999998</v>
      </c>
      <c r="D194" s="76">
        <v>40988</v>
      </c>
      <c r="E194" s="75">
        <v>2.3860000000000001</v>
      </c>
      <c r="F194" s="75">
        <f t="shared" si="14"/>
        <v>2.4039999999999999</v>
      </c>
      <c r="G194" s="75" t="str">
        <f t="shared" si="13"/>
        <v>15</v>
      </c>
      <c r="H194" s="76">
        <f t="shared" si="10"/>
        <v>42062</v>
      </c>
      <c r="I194" s="75">
        <f t="shared" si="11"/>
        <v>2.1558359999999999</v>
      </c>
      <c r="J194" s="75">
        <f t="shared" si="12"/>
        <v>1.5995000000000001</v>
      </c>
      <c r="K194" s="77">
        <v>0.66666666666666663</v>
      </c>
    </row>
    <row r="195" spans="1:11" x14ac:dyDescent="0.2">
      <c r="A195" s="76">
        <v>42069</v>
      </c>
      <c r="B195" s="75">
        <v>2134.819</v>
      </c>
      <c r="D195" s="76">
        <v>40989</v>
      </c>
      <c r="E195" s="75">
        <v>2.383</v>
      </c>
      <c r="F195" s="75">
        <f t="shared" si="14"/>
        <v>2.3983999999999996</v>
      </c>
      <c r="G195" s="75" t="str">
        <f t="shared" si="13"/>
        <v>15</v>
      </c>
      <c r="H195" s="76">
        <f t="shared" ref="H195:H258" si="15">A195</f>
        <v>42069</v>
      </c>
      <c r="I195" s="75">
        <f t="shared" ref="I195:I258" si="16">B195/1000</f>
        <v>2.1348189999999998</v>
      </c>
      <c r="J195" s="75">
        <f t="shared" ref="J195:J258" si="17">VLOOKUP(H195,$D$3:$F$1649,3,FALSE)</f>
        <v>1.7137999999999998</v>
      </c>
      <c r="K195" s="77">
        <v>0.6333333333333333</v>
      </c>
    </row>
    <row r="196" spans="1:11" x14ac:dyDescent="0.2">
      <c r="A196" s="76">
        <v>42076</v>
      </c>
      <c r="B196" s="75">
        <v>2142.116</v>
      </c>
      <c r="D196" s="76">
        <v>40990</v>
      </c>
      <c r="E196" s="75">
        <v>2.367</v>
      </c>
      <c r="F196" s="75">
        <f t="shared" si="14"/>
        <v>2.3892000000000002</v>
      </c>
      <c r="G196" s="75" t="str">
        <f t="shared" ref="G196:G259" si="18">TEXT(H196, "yy")</f>
        <v>15</v>
      </c>
      <c r="H196" s="76">
        <f t="shared" si="15"/>
        <v>42076</v>
      </c>
      <c r="I196" s="75">
        <f t="shared" si="16"/>
        <v>2.1421160000000001</v>
      </c>
      <c r="J196" s="75">
        <f t="shared" si="17"/>
        <v>1.7107999999999997</v>
      </c>
      <c r="K196" s="77">
        <v>0.6333333333333333</v>
      </c>
    </row>
    <row r="197" spans="1:11" x14ac:dyDescent="0.2">
      <c r="A197" s="76">
        <v>42083</v>
      </c>
      <c r="B197" s="75">
        <v>2157.8409999999999</v>
      </c>
      <c r="D197" s="76">
        <v>40991</v>
      </c>
      <c r="E197" s="75">
        <v>2.3155999999999999</v>
      </c>
      <c r="F197" s="75">
        <f t="shared" si="14"/>
        <v>2.3693200000000001</v>
      </c>
      <c r="G197" s="75" t="str">
        <f t="shared" si="18"/>
        <v>15</v>
      </c>
      <c r="H197" s="76">
        <f t="shared" si="15"/>
        <v>42083</v>
      </c>
      <c r="I197" s="75">
        <f t="shared" si="16"/>
        <v>2.1578409999999999</v>
      </c>
      <c r="J197" s="75">
        <f t="shared" si="17"/>
        <v>1.6949999999999998</v>
      </c>
      <c r="K197" s="77">
        <v>0.6333333333333333</v>
      </c>
    </row>
    <row r="198" spans="1:11" x14ac:dyDescent="0.2">
      <c r="A198" s="76">
        <v>42090</v>
      </c>
      <c r="B198" s="75">
        <v>2250.8009999999999</v>
      </c>
      <c r="D198" s="76">
        <v>40994</v>
      </c>
      <c r="E198" s="75">
        <v>2.36</v>
      </c>
      <c r="F198" s="75">
        <f t="shared" si="14"/>
        <v>2.3623199999999995</v>
      </c>
      <c r="G198" s="75" t="str">
        <f t="shared" si="18"/>
        <v>15</v>
      </c>
      <c r="H198" s="76">
        <f t="shared" si="15"/>
        <v>42090</v>
      </c>
      <c r="I198" s="75">
        <f t="shared" si="16"/>
        <v>2.2508010000000001</v>
      </c>
      <c r="J198" s="75">
        <f t="shared" si="17"/>
        <v>1.6942999999999997</v>
      </c>
      <c r="K198" s="77">
        <v>0.6333333333333333</v>
      </c>
    </row>
    <row r="199" spans="1:11" x14ac:dyDescent="0.2">
      <c r="A199" s="76">
        <v>42097</v>
      </c>
      <c r="B199" s="75">
        <v>2334.1260000000002</v>
      </c>
      <c r="D199" s="76">
        <v>40995</v>
      </c>
      <c r="E199" s="75">
        <v>2.35</v>
      </c>
      <c r="F199" s="75">
        <f t="shared" ref="F199:F262" si="19">AVERAGE(E195:E199)</f>
        <v>2.3551199999999999</v>
      </c>
      <c r="G199" s="75" t="str">
        <f t="shared" si="18"/>
        <v>15</v>
      </c>
      <c r="H199" s="76">
        <f t="shared" si="15"/>
        <v>42097</v>
      </c>
      <c r="I199" s="75">
        <f t="shared" si="16"/>
        <v>2.3341260000000004</v>
      </c>
      <c r="J199" s="75">
        <f t="shared" si="17"/>
        <v>1.6426799999999999</v>
      </c>
      <c r="K199" s="77">
        <v>0.6333333333333333</v>
      </c>
    </row>
    <row r="200" spans="1:11" x14ac:dyDescent="0.2">
      <c r="A200" s="76">
        <v>42104</v>
      </c>
      <c r="B200" s="75">
        <v>2348.9630000000002</v>
      </c>
      <c r="D200" s="76">
        <v>40996</v>
      </c>
      <c r="E200" s="75">
        <v>2.2599999999999998</v>
      </c>
      <c r="F200" s="75">
        <f t="shared" si="19"/>
        <v>2.3305199999999999</v>
      </c>
      <c r="G200" s="75" t="str">
        <f t="shared" si="18"/>
        <v>15</v>
      </c>
      <c r="H200" s="76">
        <f t="shared" si="15"/>
        <v>42104</v>
      </c>
      <c r="I200" s="75">
        <f t="shared" si="16"/>
        <v>2.3489630000000004</v>
      </c>
      <c r="J200" s="75">
        <f t="shared" si="17"/>
        <v>1.6565799999999999</v>
      </c>
      <c r="K200" s="77">
        <v>0.6333333333333333</v>
      </c>
    </row>
    <row r="201" spans="1:11" x14ac:dyDescent="0.2">
      <c r="A201" s="76">
        <v>42111</v>
      </c>
      <c r="B201" s="75">
        <v>2344.0619999999999</v>
      </c>
      <c r="D201" s="76">
        <v>40997</v>
      </c>
      <c r="E201" s="75">
        <v>2.3490000000000002</v>
      </c>
      <c r="F201" s="75">
        <f t="shared" si="19"/>
        <v>2.3269199999999999</v>
      </c>
      <c r="G201" s="75" t="str">
        <f t="shared" si="18"/>
        <v>15</v>
      </c>
      <c r="H201" s="76">
        <f t="shared" si="15"/>
        <v>42111</v>
      </c>
      <c r="I201" s="75">
        <f t="shared" si="16"/>
        <v>2.3440620000000001</v>
      </c>
      <c r="J201" s="75">
        <f t="shared" si="17"/>
        <v>1.6855</v>
      </c>
      <c r="K201" s="77">
        <v>0.6333333333333333</v>
      </c>
    </row>
    <row r="202" spans="1:11" x14ac:dyDescent="0.2">
      <c r="A202" s="76">
        <v>42118</v>
      </c>
      <c r="B202" s="75">
        <v>2360.79</v>
      </c>
      <c r="D202" s="76">
        <v>40998</v>
      </c>
      <c r="E202" s="75">
        <v>2.3719999999999999</v>
      </c>
      <c r="F202" s="75">
        <f t="shared" si="19"/>
        <v>2.3381999999999996</v>
      </c>
      <c r="G202" s="75" t="str">
        <f t="shared" si="18"/>
        <v>15</v>
      </c>
      <c r="H202" s="76">
        <f t="shared" si="15"/>
        <v>42118</v>
      </c>
      <c r="I202" s="75">
        <f t="shared" si="16"/>
        <v>2.3607900000000002</v>
      </c>
      <c r="J202" s="75">
        <f t="shared" si="17"/>
        <v>1.6892</v>
      </c>
      <c r="K202" s="77">
        <v>0.6333333333333333</v>
      </c>
    </row>
    <row r="203" spans="1:11" x14ac:dyDescent="0.2">
      <c r="A203" s="76">
        <v>42125</v>
      </c>
      <c r="B203" s="75">
        <v>2372.5529999999999</v>
      </c>
      <c r="D203" s="76">
        <v>41001</v>
      </c>
      <c r="E203" s="75">
        <v>2.34</v>
      </c>
      <c r="F203" s="75">
        <f t="shared" si="19"/>
        <v>2.3342000000000001</v>
      </c>
      <c r="G203" s="75" t="str">
        <f t="shared" si="18"/>
        <v>15</v>
      </c>
      <c r="H203" s="76">
        <f t="shared" si="15"/>
        <v>42125</v>
      </c>
      <c r="I203" s="75">
        <f t="shared" si="16"/>
        <v>2.3725529999999999</v>
      </c>
      <c r="J203" s="75">
        <f t="shared" si="17"/>
        <v>1.7155</v>
      </c>
      <c r="K203" s="77">
        <v>0.70000000000000007</v>
      </c>
    </row>
    <row r="204" spans="1:11" x14ac:dyDescent="0.2">
      <c r="A204" s="76">
        <v>42132</v>
      </c>
      <c r="B204" s="75">
        <v>2377.8539999999998</v>
      </c>
      <c r="D204" s="76">
        <v>41002</v>
      </c>
      <c r="E204" s="75">
        <v>2.36</v>
      </c>
      <c r="F204" s="75">
        <f t="shared" si="19"/>
        <v>2.3361999999999998</v>
      </c>
      <c r="G204" s="75" t="str">
        <f t="shared" si="18"/>
        <v>15</v>
      </c>
      <c r="H204" s="76">
        <f t="shared" si="15"/>
        <v>42132</v>
      </c>
      <c r="I204" s="75">
        <f t="shared" si="16"/>
        <v>2.3778539999999997</v>
      </c>
      <c r="J204" s="75">
        <f t="shared" si="17"/>
        <v>1.7861</v>
      </c>
      <c r="K204" s="77">
        <v>0.70000000000000007</v>
      </c>
    </row>
    <row r="205" spans="1:11" x14ac:dyDescent="0.2">
      <c r="A205" s="76">
        <v>42139</v>
      </c>
      <c r="B205" s="75">
        <v>2388.627</v>
      </c>
      <c r="D205" s="76">
        <v>41003</v>
      </c>
      <c r="E205" s="75">
        <v>2.36</v>
      </c>
      <c r="F205" s="75">
        <f t="shared" si="19"/>
        <v>2.3561999999999999</v>
      </c>
      <c r="G205" s="75" t="str">
        <f t="shared" si="18"/>
        <v>15</v>
      </c>
      <c r="H205" s="76">
        <f t="shared" si="15"/>
        <v>42139</v>
      </c>
      <c r="I205" s="75">
        <f t="shared" si="16"/>
        <v>2.3886270000000001</v>
      </c>
      <c r="J205" s="75">
        <f t="shared" si="17"/>
        <v>1.8253999999999997</v>
      </c>
      <c r="K205" s="77">
        <v>0.70000000000000007</v>
      </c>
    </row>
    <row r="206" spans="1:11" x14ac:dyDescent="0.2">
      <c r="A206" s="76">
        <v>42146</v>
      </c>
      <c r="B206" s="75">
        <v>2402.5529999999999</v>
      </c>
      <c r="D206" s="76">
        <v>41004</v>
      </c>
      <c r="E206" s="75">
        <v>2.3279999999999998</v>
      </c>
      <c r="F206" s="75">
        <f t="shared" si="19"/>
        <v>2.3519999999999994</v>
      </c>
      <c r="G206" s="75" t="str">
        <f t="shared" si="18"/>
        <v>15</v>
      </c>
      <c r="H206" s="76">
        <f t="shared" si="15"/>
        <v>42146</v>
      </c>
      <c r="I206" s="75">
        <f t="shared" si="16"/>
        <v>2.4025529999999997</v>
      </c>
      <c r="J206" s="75">
        <f t="shared" si="17"/>
        <v>1.794</v>
      </c>
      <c r="K206" s="77">
        <v>0.70000000000000007</v>
      </c>
    </row>
    <row r="207" spans="1:11" x14ac:dyDescent="0.2">
      <c r="A207" s="76">
        <v>42153</v>
      </c>
      <c r="B207" s="75">
        <v>2416.6660000000002</v>
      </c>
      <c r="D207" s="76">
        <v>41005</v>
      </c>
      <c r="E207" s="75">
        <v>2.331</v>
      </c>
      <c r="F207" s="75">
        <f t="shared" si="19"/>
        <v>2.3437999999999994</v>
      </c>
      <c r="G207" s="75" t="str">
        <f t="shared" si="18"/>
        <v>15</v>
      </c>
      <c r="H207" s="76">
        <f t="shared" si="15"/>
        <v>42153</v>
      </c>
      <c r="I207" s="75">
        <f t="shared" si="16"/>
        <v>2.4166660000000002</v>
      </c>
      <c r="J207" s="75">
        <f t="shared" si="17"/>
        <v>1.7260599999999999</v>
      </c>
      <c r="K207" s="77">
        <v>0.70000000000000007</v>
      </c>
    </row>
    <row r="208" spans="1:11" x14ac:dyDescent="0.2">
      <c r="A208" s="76">
        <v>42160</v>
      </c>
      <c r="B208" s="75">
        <v>2428.326</v>
      </c>
      <c r="D208" s="76">
        <v>41008</v>
      </c>
      <c r="E208" s="75">
        <v>2.3449999999999998</v>
      </c>
      <c r="F208" s="75">
        <f t="shared" si="19"/>
        <v>2.3448000000000002</v>
      </c>
      <c r="G208" s="75" t="str">
        <f t="shared" si="18"/>
        <v>15</v>
      </c>
      <c r="H208" s="76">
        <f t="shared" si="15"/>
        <v>42160</v>
      </c>
      <c r="I208" s="75">
        <f t="shared" si="16"/>
        <v>2.4283260000000002</v>
      </c>
      <c r="J208" s="75">
        <f t="shared" si="17"/>
        <v>1.7525000000000002</v>
      </c>
      <c r="K208" s="77">
        <v>0.76666666666666661</v>
      </c>
    </row>
    <row r="209" spans="1:11" x14ac:dyDescent="0.2">
      <c r="A209" s="76">
        <v>42167</v>
      </c>
      <c r="B209" s="75">
        <v>2442.098</v>
      </c>
      <c r="D209" s="76">
        <v>41009</v>
      </c>
      <c r="E209" s="75">
        <v>2.31</v>
      </c>
      <c r="F209" s="75">
        <f t="shared" si="19"/>
        <v>2.3348000000000004</v>
      </c>
      <c r="G209" s="75" t="str">
        <f t="shared" si="18"/>
        <v>15</v>
      </c>
      <c r="H209" s="76">
        <f t="shared" si="15"/>
        <v>42167</v>
      </c>
      <c r="I209" s="75">
        <f t="shared" si="16"/>
        <v>2.4420980000000001</v>
      </c>
      <c r="J209" s="75">
        <f t="shared" si="17"/>
        <v>1.7975000000000001</v>
      </c>
      <c r="K209" s="77">
        <v>0.76666666666666661</v>
      </c>
    </row>
    <row r="210" spans="1:11" x14ac:dyDescent="0.2">
      <c r="A210" s="76">
        <v>42174</v>
      </c>
      <c r="B210" s="75">
        <v>2451.9470000000001</v>
      </c>
      <c r="D210" s="76">
        <v>41010</v>
      </c>
      <c r="E210" s="75">
        <v>2.3639999999999999</v>
      </c>
      <c r="F210" s="75">
        <f t="shared" si="19"/>
        <v>2.3356000000000003</v>
      </c>
      <c r="G210" s="75" t="str">
        <f t="shared" si="18"/>
        <v>15</v>
      </c>
      <c r="H210" s="76">
        <f t="shared" si="15"/>
        <v>42174</v>
      </c>
      <c r="I210" s="75">
        <f t="shared" si="16"/>
        <v>2.4519470000000001</v>
      </c>
      <c r="J210" s="75">
        <f t="shared" si="17"/>
        <v>1.7905000000000002</v>
      </c>
      <c r="K210" s="77">
        <v>0.76666666666666661</v>
      </c>
    </row>
    <row r="211" spans="1:11" x14ac:dyDescent="0.2">
      <c r="A211" s="76">
        <v>42181</v>
      </c>
      <c r="B211" s="75">
        <v>2539.5439999999999</v>
      </c>
      <c r="D211" s="76">
        <v>41011</v>
      </c>
      <c r="E211" s="75">
        <v>2.3810000000000002</v>
      </c>
      <c r="F211" s="75">
        <f t="shared" si="19"/>
        <v>2.3462000000000005</v>
      </c>
      <c r="G211" s="75" t="str">
        <f t="shared" si="18"/>
        <v>15</v>
      </c>
      <c r="H211" s="76">
        <f t="shared" si="15"/>
        <v>42181</v>
      </c>
      <c r="I211" s="75">
        <f t="shared" si="16"/>
        <v>2.5395439999999998</v>
      </c>
      <c r="J211" s="75">
        <f t="shared" si="17"/>
        <v>1.8233999999999999</v>
      </c>
      <c r="K211" s="77">
        <v>0.76666666666666661</v>
      </c>
    </row>
    <row r="212" spans="1:11" x14ac:dyDescent="0.2">
      <c r="A212" s="76">
        <v>42188</v>
      </c>
      <c r="B212" s="75">
        <v>2497.0030000000002</v>
      </c>
      <c r="D212" s="76">
        <v>41012</v>
      </c>
      <c r="E212" s="75">
        <v>2.347</v>
      </c>
      <c r="F212" s="75">
        <f t="shared" si="19"/>
        <v>2.3493999999999997</v>
      </c>
      <c r="G212" s="75" t="str">
        <f t="shared" si="18"/>
        <v>15</v>
      </c>
      <c r="H212" s="76">
        <f t="shared" si="15"/>
        <v>42188</v>
      </c>
      <c r="I212" s="75">
        <f t="shared" si="16"/>
        <v>2.4970030000000003</v>
      </c>
      <c r="J212" s="75">
        <f t="shared" si="17"/>
        <v>1.8386</v>
      </c>
      <c r="K212" s="77">
        <v>0.9</v>
      </c>
    </row>
    <row r="213" spans="1:11" x14ac:dyDescent="0.2">
      <c r="A213" s="76">
        <v>42195</v>
      </c>
      <c r="B213" s="75">
        <v>2508.1950000000002</v>
      </c>
      <c r="D213" s="76">
        <v>41015</v>
      </c>
      <c r="E213" s="75">
        <v>2.33</v>
      </c>
      <c r="F213" s="75">
        <f t="shared" si="19"/>
        <v>2.3464</v>
      </c>
      <c r="G213" s="75" t="str">
        <f t="shared" si="18"/>
        <v>15</v>
      </c>
      <c r="H213" s="76">
        <f t="shared" si="15"/>
        <v>42195</v>
      </c>
      <c r="I213" s="75">
        <f t="shared" si="16"/>
        <v>2.5081950000000002</v>
      </c>
      <c r="J213" s="75">
        <f t="shared" si="17"/>
        <v>1.8107</v>
      </c>
      <c r="K213" s="77">
        <v>0.9</v>
      </c>
    </row>
    <row r="214" spans="1:11" x14ac:dyDescent="0.2">
      <c r="A214" s="76">
        <v>42202</v>
      </c>
      <c r="B214" s="75">
        <v>2518.9720000000002</v>
      </c>
      <c r="D214" s="76">
        <v>41016</v>
      </c>
      <c r="E214" s="75">
        <v>2.3650000000000002</v>
      </c>
      <c r="F214" s="75">
        <f t="shared" si="19"/>
        <v>2.3574000000000002</v>
      </c>
      <c r="G214" s="75" t="str">
        <f t="shared" si="18"/>
        <v>15</v>
      </c>
      <c r="H214" s="76">
        <f t="shared" si="15"/>
        <v>42202</v>
      </c>
      <c r="I214" s="75">
        <f t="shared" si="16"/>
        <v>2.5189720000000002</v>
      </c>
      <c r="J214" s="75">
        <f t="shared" si="17"/>
        <v>1.8165</v>
      </c>
      <c r="K214" s="77">
        <v>0.9</v>
      </c>
    </row>
    <row r="215" spans="1:11" x14ac:dyDescent="0.2">
      <c r="A215" s="76">
        <v>42209</v>
      </c>
      <c r="B215" s="75">
        <v>2525.1590000000001</v>
      </c>
      <c r="D215" s="76">
        <v>41017</v>
      </c>
      <c r="E215" s="75">
        <v>2.3725000000000001</v>
      </c>
      <c r="F215" s="75">
        <f t="shared" si="19"/>
        <v>2.3591000000000002</v>
      </c>
      <c r="G215" s="75" t="str">
        <f t="shared" si="18"/>
        <v>15</v>
      </c>
      <c r="H215" s="76">
        <f t="shared" si="15"/>
        <v>42209</v>
      </c>
      <c r="I215" s="75">
        <f t="shared" si="16"/>
        <v>2.5251589999999999</v>
      </c>
      <c r="J215" s="75">
        <f t="shared" si="17"/>
        <v>1.8</v>
      </c>
      <c r="K215" s="77">
        <v>0.9</v>
      </c>
    </row>
    <row r="216" spans="1:11" x14ac:dyDescent="0.2">
      <c r="A216" s="76">
        <v>42216</v>
      </c>
      <c r="B216" s="75">
        <v>2536.5920000000001</v>
      </c>
      <c r="D216" s="76">
        <v>41018</v>
      </c>
      <c r="E216" s="75">
        <v>2.33</v>
      </c>
      <c r="F216" s="75">
        <f t="shared" si="19"/>
        <v>2.3489</v>
      </c>
      <c r="G216" s="75" t="str">
        <f t="shared" si="18"/>
        <v>15</v>
      </c>
      <c r="H216" s="76">
        <f t="shared" si="15"/>
        <v>42216</v>
      </c>
      <c r="I216" s="75">
        <f t="shared" si="16"/>
        <v>2.5365920000000002</v>
      </c>
      <c r="J216" s="75">
        <f t="shared" si="17"/>
        <v>1.7634999999999998</v>
      </c>
      <c r="K216" s="77">
        <v>0.9</v>
      </c>
    </row>
    <row r="217" spans="1:11" x14ac:dyDescent="0.2">
      <c r="A217" s="76">
        <v>42223</v>
      </c>
      <c r="B217" s="75">
        <v>2536.634</v>
      </c>
      <c r="D217" s="76">
        <v>41019</v>
      </c>
      <c r="E217" s="75">
        <v>2.363</v>
      </c>
      <c r="F217" s="75">
        <f t="shared" si="19"/>
        <v>2.3521000000000001</v>
      </c>
      <c r="G217" s="75" t="str">
        <f t="shared" si="18"/>
        <v>15</v>
      </c>
      <c r="H217" s="76">
        <f t="shared" si="15"/>
        <v>42223</v>
      </c>
      <c r="I217" s="75">
        <f t="shared" si="16"/>
        <v>2.5366339999999998</v>
      </c>
      <c r="J217" s="75">
        <f t="shared" si="17"/>
        <v>1.7515000000000001</v>
      </c>
      <c r="K217" s="77">
        <v>0.9</v>
      </c>
    </row>
    <row r="218" spans="1:11" x14ac:dyDescent="0.2">
      <c r="A218" s="76">
        <v>42230</v>
      </c>
      <c r="B218" s="75">
        <v>2541.9470000000001</v>
      </c>
      <c r="D218" s="76">
        <v>41022</v>
      </c>
      <c r="E218" s="75">
        <v>2.3370000000000002</v>
      </c>
      <c r="F218" s="75">
        <f t="shared" si="19"/>
        <v>2.3534999999999999</v>
      </c>
      <c r="G218" s="75" t="str">
        <f t="shared" si="18"/>
        <v>15</v>
      </c>
      <c r="H218" s="76">
        <f t="shared" si="15"/>
        <v>42230</v>
      </c>
      <c r="I218" s="75">
        <f t="shared" si="16"/>
        <v>2.541947</v>
      </c>
      <c r="J218" s="75">
        <f t="shared" si="17"/>
        <v>1.6849000000000001</v>
      </c>
      <c r="K218" s="77">
        <v>0.9</v>
      </c>
    </row>
    <row r="219" spans="1:11" x14ac:dyDescent="0.2">
      <c r="A219" s="76">
        <v>42237</v>
      </c>
      <c r="B219" s="75">
        <v>2549.2539999999999</v>
      </c>
      <c r="D219" s="76">
        <v>41023</v>
      </c>
      <c r="E219" s="75">
        <v>2.3529999999999998</v>
      </c>
      <c r="F219" s="75">
        <f t="shared" si="19"/>
        <v>2.3510999999999997</v>
      </c>
      <c r="G219" s="75" t="str">
        <f t="shared" si="18"/>
        <v>15</v>
      </c>
      <c r="H219" s="76">
        <f t="shared" si="15"/>
        <v>42237</v>
      </c>
      <c r="I219" s="75">
        <f t="shared" si="16"/>
        <v>2.5492539999999999</v>
      </c>
      <c r="J219" s="75">
        <f t="shared" si="17"/>
        <v>1.6542999999999999</v>
      </c>
      <c r="K219" s="77">
        <v>0.9</v>
      </c>
    </row>
    <row r="220" spans="1:11" x14ac:dyDescent="0.2">
      <c r="A220" s="76">
        <v>42244</v>
      </c>
      <c r="B220" s="75">
        <v>2558.7800000000002</v>
      </c>
      <c r="D220" s="76">
        <v>41024</v>
      </c>
      <c r="E220" s="75">
        <v>2.36</v>
      </c>
      <c r="F220" s="75">
        <f t="shared" si="19"/>
        <v>2.3485999999999998</v>
      </c>
      <c r="G220" s="75" t="str">
        <f t="shared" si="18"/>
        <v>15</v>
      </c>
      <c r="H220" s="76">
        <f t="shared" si="15"/>
        <v>42244</v>
      </c>
      <c r="I220" s="75">
        <f t="shared" si="16"/>
        <v>2.5587800000000001</v>
      </c>
      <c r="J220" s="75">
        <f t="shared" si="17"/>
        <v>1.6358000000000001</v>
      </c>
      <c r="K220" s="77">
        <v>0.9</v>
      </c>
    </row>
    <row r="221" spans="1:11" x14ac:dyDescent="0.2">
      <c r="A221" s="76">
        <v>42251</v>
      </c>
      <c r="B221" s="75">
        <v>2568.3110000000001</v>
      </c>
      <c r="D221" s="76">
        <v>41025</v>
      </c>
      <c r="E221" s="75">
        <v>2.3675000000000002</v>
      </c>
      <c r="F221" s="75">
        <f t="shared" si="19"/>
        <v>2.3561000000000001</v>
      </c>
      <c r="G221" s="75" t="str">
        <f t="shared" si="18"/>
        <v>15</v>
      </c>
      <c r="H221" s="76">
        <f t="shared" si="15"/>
        <v>42251</v>
      </c>
      <c r="I221" s="75">
        <f t="shared" si="16"/>
        <v>2.568311</v>
      </c>
      <c r="J221" s="75">
        <f t="shared" si="17"/>
        <v>1.7024000000000001</v>
      </c>
      <c r="K221" s="77">
        <v>0.93333333333333324</v>
      </c>
    </row>
    <row r="222" spans="1:11" x14ac:dyDescent="0.2">
      <c r="A222" s="76">
        <v>42258</v>
      </c>
      <c r="B222" s="75">
        <v>2587.2800000000002</v>
      </c>
      <c r="D222" s="76">
        <v>41026</v>
      </c>
      <c r="E222" s="75">
        <v>2.4050000000000002</v>
      </c>
      <c r="F222" s="75">
        <f t="shared" si="19"/>
        <v>2.3644999999999996</v>
      </c>
      <c r="G222" s="75" t="str">
        <f t="shared" si="18"/>
        <v>15</v>
      </c>
      <c r="H222" s="76">
        <f t="shared" si="15"/>
        <v>42258</v>
      </c>
      <c r="I222" s="75">
        <f t="shared" si="16"/>
        <v>2.5872800000000002</v>
      </c>
      <c r="J222" s="75">
        <f t="shared" si="17"/>
        <v>1.6814</v>
      </c>
      <c r="K222" s="77">
        <v>0.93333333333333324</v>
      </c>
    </row>
    <row r="223" spans="1:11" x14ac:dyDescent="0.2">
      <c r="A223" s="76">
        <v>42265</v>
      </c>
      <c r="B223" s="75">
        <v>2602.3139999999999</v>
      </c>
      <c r="D223" s="76">
        <v>41029</v>
      </c>
      <c r="E223" s="75">
        <v>2.38</v>
      </c>
      <c r="F223" s="75">
        <f t="shared" si="19"/>
        <v>2.3730999999999995</v>
      </c>
      <c r="G223" s="75" t="str">
        <f t="shared" si="18"/>
        <v>15</v>
      </c>
      <c r="H223" s="76">
        <f t="shared" si="15"/>
        <v>42265</v>
      </c>
      <c r="I223" s="75">
        <f t="shared" si="16"/>
        <v>2.6023139999999998</v>
      </c>
      <c r="J223" s="75">
        <f t="shared" si="17"/>
        <v>1.6920000000000002</v>
      </c>
      <c r="K223" s="77">
        <v>0.93333333333333324</v>
      </c>
    </row>
    <row r="224" spans="1:11" x14ac:dyDescent="0.2">
      <c r="A224" s="76">
        <v>42272</v>
      </c>
      <c r="B224" s="75">
        <v>2620.6309999999999</v>
      </c>
      <c r="D224" s="76">
        <v>41030</v>
      </c>
      <c r="E224" s="75">
        <v>2.4050000000000002</v>
      </c>
      <c r="F224" s="75">
        <f t="shared" si="19"/>
        <v>2.3835000000000002</v>
      </c>
      <c r="G224" s="75" t="str">
        <f t="shared" si="18"/>
        <v>15</v>
      </c>
      <c r="H224" s="76">
        <f t="shared" si="15"/>
        <v>42272</v>
      </c>
      <c r="I224" s="75">
        <f t="shared" si="16"/>
        <v>2.6206309999999999</v>
      </c>
      <c r="J224" s="75">
        <f t="shared" si="17"/>
        <v>1.639</v>
      </c>
      <c r="K224" s="77">
        <v>0.93333333333333324</v>
      </c>
    </row>
    <row r="225" spans="1:11" x14ac:dyDescent="0.2">
      <c r="A225" s="76">
        <v>42279</v>
      </c>
      <c r="B225" s="75">
        <v>2626.835</v>
      </c>
      <c r="D225" s="76">
        <v>41031</v>
      </c>
      <c r="E225" s="75">
        <v>2.4050000000000002</v>
      </c>
      <c r="F225" s="75">
        <f t="shared" si="19"/>
        <v>2.3925000000000005</v>
      </c>
      <c r="G225" s="75" t="str">
        <f t="shared" si="18"/>
        <v>15</v>
      </c>
      <c r="H225" s="76">
        <f t="shared" si="15"/>
        <v>42279</v>
      </c>
      <c r="I225" s="75">
        <f t="shared" si="16"/>
        <v>2.6268350000000003</v>
      </c>
      <c r="J225" s="75">
        <f t="shared" si="17"/>
        <v>1.583</v>
      </c>
      <c r="K225" s="77">
        <v>0.96666666666666679</v>
      </c>
    </row>
    <row r="226" spans="1:11" x14ac:dyDescent="0.2">
      <c r="A226" s="76">
        <v>42286</v>
      </c>
      <c r="B226" s="75">
        <v>2632.3</v>
      </c>
      <c r="D226" s="76">
        <v>41032</v>
      </c>
      <c r="E226" s="75">
        <v>2.4050000000000002</v>
      </c>
      <c r="F226" s="75">
        <f t="shared" si="19"/>
        <v>2.4</v>
      </c>
      <c r="G226" s="75" t="str">
        <f t="shared" si="18"/>
        <v>15</v>
      </c>
      <c r="H226" s="76">
        <f t="shared" si="15"/>
        <v>42286</v>
      </c>
      <c r="I226" s="75">
        <f t="shared" si="16"/>
        <v>2.6323000000000003</v>
      </c>
      <c r="J226" s="75">
        <f t="shared" si="17"/>
        <v>1.6143999999999998</v>
      </c>
      <c r="K226" s="77">
        <v>0.96666666666666679</v>
      </c>
    </row>
    <row r="227" spans="1:11" x14ac:dyDescent="0.2">
      <c r="A227" s="76">
        <v>42293</v>
      </c>
      <c r="B227" s="75">
        <v>2640.5569999999998</v>
      </c>
      <c r="D227" s="76">
        <v>41033</v>
      </c>
      <c r="E227" s="75">
        <v>2.4050000000000002</v>
      </c>
      <c r="F227" s="75">
        <f t="shared" si="19"/>
        <v>2.4</v>
      </c>
      <c r="G227" s="75" t="str">
        <f t="shared" si="18"/>
        <v>15</v>
      </c>
      <c r="H227" s="76">
        <f t="shared" si="15"/>
        <v>42293</v>
      </c>
      <c r="I227" s="75">
        <f t="shared" si="16"/>
        <v>2.6405569999999998</v>
      </c>
      <c r="J227" s="75">
        <f t="shared" si="17"/>
        <v>1.6504999999999999</v>
      </c>
      <c r="K227" s="77">
        <v>0.96666666666666679</v>
      </c>
    </row>
    <row r="228" spans="1:11" x14ac:dyDescent="0.2">
      <c r="A228" s="76">
        <v>42300</v>
      </c>
      <c r="B228" s="75">
        <v>2653.2330000000002</v>
      </c>
      <c r="D228" s="76">
        <v>41036</v>
      </c>
      <c r="E228" s="75">
        <v>2.407</v>
      </c>
      <c r="F228" s="75">
        <f t="shared" si="19"/>
        <v>2.4054000000000002</v>
      </c>
      <c r="G228" s="75" t="str">
        <f t="shared" si="18"/>
        <v>15</v>
      </c>
      <c r="H228" s="76">
        <f t="shared" si="15"/>
        <v>42300</v>
      </c>
      <c r="I228" s="75">
        <f t="shared" si="16"/>
        <v>2.6532330000000002</v>
      </c>
      <c r="J228" s="75">
        <f t="shared" si="17"/>
        <v>1.698</v>
      </c>
      <c r="K228" s="77">
        <v>0.96666666666666679</v>
      </c>
    </row>
    <row r="229" spans="1:11" x14ac:dyDescent="0.2">
      <c r="A229" s="76">
        <v>42307</v>
      </c>
      <c r="B229" s="75">
        <v>2664.9960000000001</v>
      </c>
      <c r="D229" s="76">
        <v>41037</v>
      </c>
      <c r="E229" s="75">
        <v>2.3660000000000001</v>
      </c>
      <c r="F229" s="75">
        <f t="shared" si="19"/>
        <v>2.3975999999999997</v>
      </c>
      <c r="G229" s="75" t="str">
        <f t="shared" si="18"/>
        <v>15</v>
      </c>
      <c r="H229" s="76">
        <f t="shared" si="15"/>
        <v>42307</v>
      </c>
      <c r="I229" s="75">
        <f t="shared" si="16"/>
        <v>2.6649959999999999</v>
      </c>
      <c r="J229" s="75">
        <f t="shared" si="17"/>
        <v>1.7215</v>
      </c>
      <c r="K229" s="77">
        <v>0.96666666666666679</v>
      </c>
    </row>
    <row r="230" spans="1:11" x14ac:dyDescent="0.2">
      <c r="A230" s="76">
        <v>42314</v>
      </c>
      <c r="B230" s="75">
        <v>2668.9029999999998</v>
      </c>
      <c r="D230" s="76">
        <v>41038</v>
      </c>
      <c r="E230" s="75">
        <v>2.3650000000000002</v>
      </c>
      <c r="F230" s="75">
        <f t="shared" si="19"/>
        <v>2.3896000000000002</v>
      </c>
      <c r="G230" s="75" t="str">
        <f t="shared" si="18"/>
        <v>15</v>
      </c>
      <c r="H230" s="76">
        <f t="shared" si="15"/>
        <v>42314</v>
      </c>
      <c r="I230" s="75">
        <f t="shared" si="16"/>
        <v>2.6689029999999998</v>
      </c>
      <c r="J230" s="75">
        <f t="shared" si="17"/>
        <v>1.7289999999999999</v>
      </c>
      <c r="K230" s="77">
        <v>0.96666666666666667</v>
      </c>
    </row>
    <row r="231" spans="1:11" x14ac:dyDescent="0.2">
      <c r="A231" s="76">
        <v>42321</v>
      </c>
      <c r="B231" s="75">
        <v>2682.3739999999998</v>
      </c>
      <c r="D231" s="76">
        <v>41039</v>
      </c>
      <c r="E231" s="75">
        <v>2.3689999999999998</v>
      </c>
      <c r="F231" s="75">
        <f t="shared" si="19"/>
        <v>2.3824000000000001</v>
      </c>
      <c r="G231" s="75" t="str">
        <f t="shared" si="18"/>
        <v>15</v>
      </c>
      <c r="H231" s="76">
        <f t="shared" si="15"/>
        <v>42321</v>
      </c>
      <c r="I231" s="75">
        <f t="shared" si="16"/>
        <v>2.6823739999999998</v>
      </c>
      <c r="J231" s="75">
        <f t="shared" si="17"/>
        <v>1.7725000000000002</v>
      </c>
      <c r="K231" s="77">
        <v>0.96666666666666667</v>
      </c>
    </row>
    <row r="232" spans="1:11" x14ac:dyDescent="0.2">
      <c r="A232" s="76">
        <v>42328</v>
      </c>
      <c r="B232" s="75">
        <v>2692.4430000000002</v>
      </c>
      <c r="D232" s="76">
        <v>41040</v>
      </c>
      <c r="E232" s="75">
        <v>2.375</v>
      </c>
      <c r="F232" s="75">
        <f t="shared" si="19"/>
        <v>2.3763999999999998</v>
      </c>
      <c r="G232" s="75" t="str">
        <f t="shared" si="18"/>
        <v>15</v>
      </c>
      <c r="H232" s="76">
        <f t="shared" si="15"/>
        <v>42328</v>
      </c>
      <c r="I232" s="75">
        <f t="shared" si="16"/>
        <v>2.6924430000000004</v>
      </c>
      <c r="J232" s="75">
        <f t="shared" si="17"/>
        <v>1.734</v>
      </c>
      <c r="K232" s="77">
        <v>0.96666666666666667</v>
      </c>
    </row>
    <row r="233" spans="1:11" x14ac:dyDescent="0.2">
      <c r="A233" s="76">
        <v>42335</v>
      </c>
      <c r="B233" s="75">
        <v>2706.74</v>
      </c>
      <c r="D233" s="76">
        <v>41043</v>
      </c>
      <c r="E233" s="75">
        <v>2.3340000000000001</v>
      </c>
      <c r="F233" s="75">
        <f t="shared" si="19"/>
        <v>2.3617999999999997</v>
      </c>
      <c r="G233" s="75" t="str">
        <f t="shared" si="18"/>
        <v>15</v>
      </c>
      <c r="H233" s="76">
        <f t="shared" si="15"/>
        <v>42335</v>
      </c>
      <c r="I233" s="75">
        <f t="shared" si="16"/>
        <v>2.7067399999999999</v>
      </c>
      <c r="J233" s="75">
        <f t="shared" si="17"/>
        <v>1.7287400000000002</v>
      </c>
      <c r="K233" s="77">
        <v>0.96666666666666667</v>
      </c>
    </row>
    <row r="234" spans="1:11" x14ac:dyDescent="0.2">
      <c r="A234" s="76">
        <v>42342</v>
      </c>
      <c r="B234" s="75">
        <v>2718.65</v>
      </c>
      <c r="D234" s="76">
        <v>41044</v>
      </c>
      <c r="E234" s="75">
        <v>2.3410000000000002</v>
      </c>
      <c r="F234" s="75">
        <f t="shared" si="19"/>
        <v>2.3567999999999998</v>
      </c>
      <c r="G234" s="75" t="str">
        <f t="shared" si="18"/>
        <v>15</v>
      </c>
      <c r="H234" s="76">
        <f t="shared" si="15"/>
        <v>42342</v>
      </c>
      <c r="I234" s="75">
        <f t="shared" si="16"/>
        <v>2.7186500000000002</v>
      </c>
      <c r="J234" s="75">
        <f t="shared" si="17"/>
        <v>1.7690000000000001</v>
      </c>
      <c r="K234" s="77">
        <v>0.96666666666666667</v>
      </c>
    </row>
    <row r="235" spans="1:11" x14ac:dyDescent="0.2">
      <c r="A235" s="76">
        <v>42349</v>
      </c>
      <c r="B235" s="75">
        <v>2731.9360000000001</v>
      </c>
      <c r="D235" s="76">
        <v>41045</v>
      </c>
      <c r="E235" s="75">
        <v>2.34</v>
      </c>
      <c r="F235" s="75">
        <f t="shared" si="19"/>
        <v>2.3517999999999999</v>
      </c>
      <c r="G235" s="75" t="str">
        <f t="shared" si="18"/>
        <v>15</v>
      </c>
      <c r="H235" s="76">
        <f t="shared" si="15"/>
        <v>42349</v>
      </c>
      <c r="I235" s="75">
        <f t="shared" si="16"/>
        <v>2.7319360000000001</v>
      </c>
      <c r="J235" s="75">
        <f t="shared" si="17"/>
        <v>1.6991000000000001</v>
      </c>
      <c r="K235" s="77">
        <v>0.96666666666666667</v>
      </c>
    </row>
    <row r="236" spans="1:11" x14ac:dyDescent="0.2">
      <c r="A236" s="76">
        <v>42356</v>
      </c>
      <c r="B236" s="75">
        <v>2759.2550000000001</v>
      </c>
      <c r="D236" s="76">
        <v>41046</v>
      </c>
      <c r="E236" s="75">
        <v>2.3161999999999998</v>
      </c>
      <c r="F236" s="75">
        <f t="shared" si="19"/>
        <v>2.34124</v>
      </c>
      <c r="G236" s="75" t="str">
        <f t="shared" si="18"/>
        <v>15</v>
      </c>
      <c r="H236" s="76">
        <f t="shared" si="15"/>
        <v>42356</v>
      </c>
      <c r="I236" s="75">
        <f t="shared" si="16"/>
        <v>2.759255</v>
      </c>
      <c r="J236" s="75">
        <f t="shared" si="17"/>
        <v>1.6902000000000001</v>
      </c>
      <c r="K236" s="77">
        <v>0.96666666666666667</v>
      </c>
    </row>
    <row r="237" spans="1:11" x14ac:dyDescent="0.2">
      <c r="A237" s="76">
        <v>42363</v>
      </c>
      <c r="B237" s="75">
        <v>2767.8150000000001</v>
      </c>
      <c r="D237" s="76">
        <v>41047</v>
      </c>
      <c r="E237" s="75">
        <v>2.29</v>
      </c>
      <c r="F237" s="75">
        <f t="shared" si="19"/>
        <v>2.3242400000000005</v>
      </c>
      <c r="G237" s="75" t="str">
        <f t="shared" si="18"/>
        <v>15</v>
      </c>
      <c r="H237" s="76">
        <f t="shared" si="15"/>
        <v>42363</v>
      </c>
      <c r="I237" s="75">
        <f t="shared" si="16"/>
        <v>2.7678150000000001</v>
      </c>
      <c r="J237" s="75">
        <f t="shared" si="17"/>
        <v>1.6568799999999999</v>
      </c>
      <c r="K237" s="77">
        <v>0.96666666666666667</v>
      </c>
    </row>
    <row r="238" spans="1:11" x14ac:dyDescent="0.2">
      <c r="A238" s="76">
        <v>42370</v>
      </c>
      <c r="B238" s="75">
        <v>2781.145</v>
      </c>
      <c r="D238" s="76">
        <v>41050</v>
      </c>
      <c r="E238" s="75">
        <v>2.2989999999999999</v>
      </c>
      <c r="F238" s="75">
        <f t="shared" si="19"/>
        <v>2.3172399999999995</v>
      </c>
      <c r="G238" s="75" t="str">
        <f t="shared" si="18"/>
        <v>16</v>
      </c>
      <c r="H238" s="76">
        <f t="shared" si="15"/>
        <v>42370</v>
      </c>
      <c r="I238" s="75">
        <f t="shared" si="16"/>
        <v>2.781145</v>
      </c>
      <c r="J238" s="75">
        <f t="shared" si="17"/>
        <v>1.6795000000000002</v>
      </c>
      <c r="K238" s="77">
        <v>0.93333333333333324</v>
      </c>
    </row>
    <row r="239" spans="1:11" x14ac:dyDescent="0.2">
      <c r="A239" s="76">
        <v>42377</v>
      </c>
      <c r="B239" s="75">
        <v>2766.8890000000001</v>
      </c>
      <c r="D239" s="76">
        <v>41051</v>
      </c>
      <c r="E239" s="75">
        <v>2.2850000000000001</v>
      </c>
      <c r="F239" s="75">
        <f t="shared" si="19"/>
        <v>2.3060400000000003</v>
      </c>
      <c r="G239" s="75" t="str">
        <f t="shared" si="18"/>
        <v>16</v>
      </c>
      <c r="H239" s="76">
        <f t="shared" si="15"/>
        <v>42377</v>
      </c>
      <c r="I239" s="75">
        <f t="shared" si="16"/>
        <v>2.7668889999999999</v>
      </c>
      <c r="J239" s="75">
        <f t="shared" si="17"/>
        <v>1.643</v>
      </c>
      <c r="K239" s="77">
        <v>0.93333333333333324</v>
      </c>
    </row>
    <row r="240" spans="1:11" x14ac:dyDescent="0.2">
      <c r="A240" s="76">
        <v>42384</v>
      </c>
      <c r="B240" s="75">
        <v>2778.2649999999999</v>
      </c>
      <c r="D240" s="76">
        <v>41052</v>
      </c>
      <c r="E240" s="75">
        <v>2.1964999999999999</v>
      </c>
      <c r="F240" s="75">
        <f t="shared" si="19"/>
        <v>2.2773399999999997</v>
      </c>
      <c r="G240" s="75" t="str">
        <f t="shared" si="18"/>
        <v>16</v>
      </c>
      <c r="H240" s="76">
        <f t="shared" si="15"/>
        <v>42384</v>
      </c>
      <c r="I240" s="75">
        <f t="shared" si="16"/>
        <v>2.7782649999999998</v>
      </c>
      <c r="J240" s="75">
        <f t="shared" si="17"/>
        <v>1.6073999999999997</v>
      </c>
      <c r="K240" s="77">
        <v>0.93333333333333324</v>
      </c>
    </row>
    <row r="241" spans="1:11" x14ac:dyDescent="0.2">
      <c r="A241" s="76">
        <v>42391</v>
      </c>
      <c r="B241" s="75">
        <v>2794.527</v>
      </c>
      <c r="D241" s="76">
        <v>41053</v>
      </c>
      <c r="E241" s="75">
        <v>2.2200000000000002</v>
      </c>
      <c r="F241" s="75">
        <f t="shared" si="19"/>
        <v>2.2581000000000002</v>
      </c>
      <c r="G241" s="75" t="str">
        <f t="shared" si="18"/>
        <v>16</v>
      </c>
      <c r="H241" s="76">
        <f t="shared" si="15"/>
        <v>42391</v>
      </c>
      <c r="I241" s="75">
        <f t="shared" si="16"/>
        <v>2.794527</v>
      </c>
      <c r="J241" s="75">
        <f t="shared" si="17"/>
        <v>1.5787</v>
      </c>
      <c r="K241" s="77">
        <v>0.93333333333333324</v>
      </c>
    </row>
    <row r="242" spans="1:11" x14ac:dyDescent="0.2">
      <c r="A242" s="76">
        <v>42398</v>
      </c>
      <c r="B242" s="75">
        <v>2808.3310000000001</v>
      </c>
      <c r="D242" s="76">
        <v>41054</v>
      </c>
      <c r="E242" s="75">
        <v>2.2200000000000002</v>
      </c>
      <c r="F242" s="75">
        <f t="shared" si="19"/>
        <v>2.2441000000000004</v>
      </c>
      <c r="G242" s="75" t="str">
        <f t="shared" si="18"/>
        <v>16</v>
      </c>
      <c r="H242" s="76">
        <f t="shared" si="15"/>
        <v>42398</v>
      </c>
      <c r="I242" s="75">
        <f t="shared" si="16"/>
        <v>2.8083309999999999</v>
      </c>
      <c r="J242" s="75">
        <f t="shared" si="17"/>
        <v>1.534</v>
      </c>
      <c r="K242" s="77">
        <v>0.93333333333333324</v>
      </c>
    </row>
    <row r="243" spans="1:11" x14ac:dyDescent="0.2">
      <c r="A243" s="76">
        <v>42405</v>
      </c>
      <c r="B243" s="75">
        <v>2811.913</v>
      </c>
      <c r="D243" s="76">
        <v>41057</v>
      </c>
      <c r="E243" s="75">
        <v>2.2200000000000002</v>
      </c>
      <c r="F243" s="75">
        <f t="shared" si="19"/>
        <v>2.2283000000000004</v>
      </c>
      <c r="G243" s="75" t="str">
        <f t="shared" si="18"/>
        <v>16</v>
      </c>
      <c r="H243" s="76">
        <f t="shared" si="15"/>
        <v>42405</v>
      </c>
      <c r="I243" s="75">
        <f t="shared" si="16"/>
        <v>2.8119130000000001</v>
      </c>
      <c r="J243" s="75">
        <f t="shared" si="17"/>
        <v>1.5108999999999999</v>
      </c>
      <c r="K243" s="77">
        <v>0.9</v>
      </c>
    </row>
    <row r="244" spans="1:11" x14ac:dyDescent="0.2">
      <c r="A244" s="76">
        <v>42412</v>
      </c>
      <c r="B244" s="75">
        <v>2827.6030000000001</v>
      </c>
      <c r="D244" s="76">
        <v>41058</v>
      </c>
      <c r="E244" s="75">
        <v>2.19</v>
      </c>
      <c r="F244" s="75">
        <f t="shared" si="19"/>
        <v>2.2092999999999998</v>
      </c>
      <c r="G244" s="75" t="str">
        <f t="shared" si="18"/>
        <v>16</v>
      </c>
      <c r="H244" s="76">
        <f t="shared" si="15"/>
        <v>42412</v>
      </c>
      <c r="I244" s="75">
        <f t="shared" si="16"/>
        <v>2.8276029999999999</v>
      </c>
      <c r="J244" s="75">
        <f t="shared" si="17"/>
        <v>1.4549000000000001</v>
      </c>
      <c r="K244" s="77">
        <v>0.9</v>
      </c>
    </row>
    <row r="245" spans="1:11" x14ac:dyDescent="0.2">
      <c r="A245" s="76">
        <v>42419</v>
      </c>
      <c r="B245" s="75">
        <v>2837.5749999999998</v>
      </c>
      <c r="D245" s="76">
        <v>41059</v>
      </c>
      <c r="E245" s="75">
        <v>2.1989999999999998</v>
      </c>
      <c r="F245" s="75">
        <f t="shared" si="19"/>
        <v>2.2098</v>
      </c>
      <c r="G245" s="75" t="str">
        <f t="shared" si="18"/>
        <v>16</v>
      </c>
      <c r="H245" s="76">
        <f t="shared" si="15"/>
        <v>42419</v>
      </c>
      <c r="I245" s="75">
        <f t="shared" si="16"/>
        <v>2.8375749999999997</v>
      </c>
      <c r="J245" s="75">
        <f t="shared" si="17"/>
        <v>1.4463999999999999</v>
      </c>
      <c r="K245" s="77">
        <v>0.9</v>
      </c>
    </row>
    <row r="246" spans="1:11" x14ac:dyDescent="0.2">
      <c r="A246" s="76">
        <v>42426</v>
      </c>
      <c r="B246" s="75">
        <v>2850.299</v>
      </c>
      <c r="D246" s="76">
        <v>41060</v>
      </c>
      <c r="E246" s="75">
        <v>2.15</v>
      </c>
      <c r="F246" s="75">
        <f t="shared" si="19"/>
        <v>2.1958000000000002</v>
      </c>
      <c r="G246" s="75" t="str">
        <f t="shared" si="18"/>
        <v>16</v>
      </c>
      <c r="H246" s="76">
        <f t="shared" si="15"/>
        <v>42426</v>
      </c>
      <c r="I246" s="75">
        <f t="shared" si="16"/>
        <v>2.8502990000000001</v>
      </c>
      <c r="J246" s="75">
        <f t="shared" si="17"/>
        <v>1.4020999999999999</v>
      </c>
      <c r="K246" s="77">
        <v>0.9</v>
      </c>
    </row>
    <row r="247" spans="1:11" x14ac:dyDescent="0.2">
      <c r="A247" s="76">
        <v>42433</v>
      </c>
      <c r="B247" s="75">
        <v>2859.8409999999999</v>
      </c>
      <c r="D247" s="76">
        <v>41061</v>
      </c>
      <c r="E247" s="75">
        <v>2.08</v>
      </c>
      <c r="F247" s="75">
        <f t="shared" si="19"/>
        <v>2.1678000000000002</v>
      </c>
      <c r="G247" s="75" t="str">
        <f t="shared" si="18"/>
        <v>16</v>
      </c>
      <c r="H247" s="76">
        <f t="shared" si="15"/>
        <v>42433</v>
      </c>
      <c r="I247" s="75">
        <f t="shared" si="16"/>
        <v>2.8598409999999999</v>
      </c>
      <c r="J247" s="75">
        <f t="shared" si="17"/>
        <v>1.4233</v>
      </c>
      <c r="K247" s="77">
        <v>0.93333333333333324</v>
      </c>
    </row>
    <row r="248" spans="1:11" x14ac:dyDescent="0.2">
      <c r="A248" s="76">
        <v>42440</v>
      </c>
      <c r="B248" s="75">
        <v>2872.3209999999999</v>
      </c>
      <c r="D248" s="76">
        <v>41064</v>
      </c>
      <c r="E248" s="75">
        <v>2.1160000000000001</v>
      </c>
      <c r="F248" s="75">
        <f t="shared" si="19"/>
        <v>2.1469999999999998</v>
      </c>
      <c r="G248" s="75" t="str">
        <f t="shared" si="18"/>
        <v>16</v>
      </c>
      <c r="H248" s="76">
        <f t="shared" si="15"/>
        <v>42440</v>
      </c>
      <c r="I248" s="75">
        <f t="shared" si="16"/>
        <v>2.8723209999999999</v>
      </c>
      <c r="J248" s="75">
        <f t="shared" si="17"/>
        <v>1.4878</v>
      </c>
      <c r="K248" s="77">
        <v>0.93333333333333324</v>
      </c>
    </row>
    <row r="249" spans="1:11" x14ac:dyDescent="0.2">
      <c r="A249" s="76">
        <v>42447</v>
      </c>
      <c r="B249" s="75">
        <v>2886.1979999999999</v>
      </c>
      <c r="D249" s="76">
        <v>41065</v>
      </c>
      <c r="E249" s="75">
        <v>2.1160000000000001</v>
      </c>
      <c r="F249" s="75">
        <f t="shared" si="19"/>
        <v>2.1322000000000001</v>
      </c>
      <c r="G249" s="75" t="str">
        <f t="shared" si="18"/>
        <v>16</v>
      </c>
      <c r="H249" s="76">
        <f t="shared" si="15"/>
        <v>42447</v>
      </c>
      <c r="I249" s="75">
        <f t="shared" si="16"/>
        <v>2.8861979999999998</v>
      </c>
      <c r="J249" s="75">
        <f t="shared" si="17"/>
        <v>1.4629600000000003</v>
      </c>
      <c r="K249" s="77">
        <v>0.93333333333333324</v>
      </c>
    </row>
    <row r="250" spans="1:11" x14ac:dyDescent="0.2">
      <c r="A250" s="76">
        <v>42454</v>
      </c>
      <c r="B250" s="75">
        <v>2897.6959999999999</v>
      </c>
      <c r="D250" s="76">
        <v>41066</v>
      </c>
      <c r="E250" s="75">
        <v>2.14</v>
      </c>
      <c r="F250" s="75">
        <f t="shared" si="19"/>
        <v>2.1204000000000001</v>
      </c>
      <c r="G250" s="75" t="str">
        <f t="shared" si="18"/>
        <v>16</v>
      </c>
      <c r="H250" s="76">
        <f t="shared" si="15"/>
        <v>42454</v>
      </c>
      <c r="I250" s="75">
        <f t="shared" si="16"/>
        <v>2.8976959999999998</v>
      </c>
      <c r="J250" s="75">
        <f t="shared" si="17"/>
        <v>1.4363600000000001</v>
      </c>
      <c r="K250" s="77">
        <v>0.93333333333333324</v>
      </c>
    </row>
    <row r="251" spans="1:11" x14ac:dyDescent="0.2">
      <c r="A251" s="76">
        <v>42461</v>
      </c>
      <c r="B251" s="75">
        <v>2941.761</v>
      </c>
      <c r="D251" s="76">
        <v>41067</v>
      </c>
      <c r="E251" s="75">
        <v>2.1930000000000001</v>
      </c>
      <c r="F251" s="75">
        <f t="shared" si="19"/>
        <v>2.129</v>
      </c>
      <c r="G251" s="75" t="str">
        <f t="shared" si="18"/>
        <v>16</v>
      </c>
      <c r="H251" s="76">
        <f t="shared" si="15"/>
        <v>42461</v>
      </c>
      <c r="I251" s="75">
        <f t="shared" si="16"/>
        <v>2.9417610000000001</v>
      </c>
      <c r="J251" s="75">
        <f t="shared" si="17"/>
        <v>1.4126000000000001</v>
      </c>
      <c r="K251" s="77">
        <v>0.83333333333333337</v>
      </c>
    </row>
    <row r="252" spans="1:11" x14ac:dyDescent="0.2">
      <c r="A252" s="76">
        <v>42468</v>
      </c>
      <c r="B252" s="75">
        <v>2953.136</v>
      </c>
      <c r="D252" s="76">
        <v>41068</v>
      </c>
      <c r="E252" s="75">
        <v>2.2050000000000001</v>
      </c>
      <c r="F252" s="75">
        <f t="shared" si="19"/>
        <v>2.1539999999999999</v>
      </c>
      <c r="G252" s="75" t="str">
        <f t="shared" si="18"/>
        <v>16</v>
      </c>
      <c r="H252" s="76">
        <f t="shared" si="15"/>
        <v>42468</v>
      </c>
      <c r="I252" s="75">
        <f t="shared" si="16"/>
        <v>2.9531359999999998</v>
      </c>
      <c r="J252" s="75">
        <f t="shared" si="17"/>
        <v>1.4236</v>
      </c>
      <c r="K252" s="77">
        <v>0.83333333333333337</v>
      </c>
    </row>
    <row r="253" spans="1:11" x14ac:dyDescent="0.2">
      <c r="A253" s="76">
        <v>42475</v>
      </c>
      <c r="B253" s="75">
        <v>2966.107</v>
      </c>
      <c r="D253" s="76">
        <v>41071</v>
      </c>
      <c r="E253" s="75">
        <v>2.2170000000000001</v>
      </c>
      <c r="F253" s="75">
        <f t="shared" si="19"/>
        <v>2.1741999999999999</v>
      </c>
      <c r="G253" s="75" t="str">
        <f t="shared" si="18"/>
        <v>16</v>
      </c>
      <c r="H253" s="76">
        <f t="shared" si="15"/>
        <v>42475</v>
      </c>
      <c r="I253" s="75">
        <f t="shared" si="16"/>
        <v>2.966107</v>
      </c>
      <c r="J253" s="75">
        <f t="shared" si="17"/>
        <v>1.4089</v>
      </c>
      <c r="K253" s="77">
        <v>0.83333333333333337</v>
      </c>
    </row>
    <row r="254" spans="1:11" x14ac:dyDescent="0.2">
      <c r="A254" s="76">
        <v>42482</v>
      </c>
      <c r="B254" s="75">
        <v>2983.183</v>
      </c>
      <c r="D254" s="76">
        <v>41072</v>
      </c>
      <c r="E254" s="75">
        <v>2.2560000000000002</v>
      </c>
      <c r="F254" s="75">
        <f t="shared" si="19"/>
        <v>2.2022000000000004</v>
      </c>
      <c r="G254" s="75" t="str">
        <f t="shared" si="18"/>
        <v>16</v>
      </c>
      <c r="H254" s="76">
        <f t="shared" si="15"/>
        <v>42482</v>
      </c>
      <c r="I254" s="75">
        <f t="shared" si="16"/>
        <v>2.9831829999999999</v>
      </c>
      <c r="J254" s="75">
        <f t="shared" si="17"/>
        <v>1.39968</v>
      </c>
      <c r="K254" s="77">
        <v>0.83333333333333337</v>
      </c>
    </row>
    <row r="255" spans="1:11" x14ac:dyDescent="0.2">
      <c r="A255" s="76">
        <v>42489</v>
      </c>
      <c r="B255" s="75">
        <v>3000.759</v>
      </c>
      <c r="D255" s="76">
        <v>41073</v>
      </c>
      <c r="E255" s="75">
        <v>2.25</v>
      </c>
      <c r="F255" s="75">
        <f t="shared" si="19"/>
        <v>2.2242000000000002</v>
      </c>
      <c r="G255" s="75" t="str">
        <f t="shared" si="18"/>
        <v>16</v>
      </c>
      <c r="H255" s="76">
        <f t="shared" si="15"/>
        <v>42489</v>
      </c>
      <c r="I255" s="75">
        <f t="shared" si="16"/>
        <v>3.000759</v>
      </c>
      <c r="J255" s="75">
        <f t="shared" si="17"/>
        <v>1.4307000000000003</v>
      </c>
      <c r="K255" s="77">
        <v>0.83333333333333337</v>
      </c>
    </row>
    <row r="256" spans="1:11" x14ac:dyDescent="0.2">
      <c r="A256" s="76">
        <v>42496</v>
      </c>
      <c r="B256" s="75">
        <v>3017.7890000000002</v>
      </c>
      <c r="D256" s="76">
        <v>41074</v>
      </c>
      <c r="E256" s="75">
        <v>2.2560000000000002</v>
      </c>
      <c r="F256" s="75">
        <f t="shared" si="19"/>
        <v>2.2368000000000001</v>
      </c>
      <c r="G256" s="75" t="str">
        <f t="shared" si="18"/>
        <v>16</v>
      </c>
      <c r="H256" s="76">
        <f t="shared" si="15"/>
        <v>42496</v>
      </c>
      <c r="I256" s="75">
        <f t="shared" si="16"/>
        <v>3.0177890000000001</v>
      </c>
      <c r="J256" s="75">
        <f t="shared" si="17"/>
        <v>1.4707000000000001</v>
      </c>
      <c r="K256" s="77">
        <v>0.83333333333333337</v>
      </c>
    </row>
    <row r="257" spans="1:11" x14ac:dyDescent="0.2">
      <c r="A257" s="76">
        <v>42503</v>
      </c>
      <c r="B257" s="75">
        <v>3032.84</v>
      </c>
      <c r="D257" s="76">
        <v>41075</v>
      </c>
      <c r="E257" s="75">
        <v>2.2650000000000001</v>
      </c>
      <c r="F257" s="75">
        <f t="shared" si="19"/>
        <v>2.2488000000000001</v>
      </c>
      <c r="G257" s="75" t="str">
        <f t="shared" si="18"/>
        <v>16</v>
      </c>
      <c r="H257" s="76">
        <f t="shared" si="15"/>
        <v>42503</v>
      </c>
      <c r="I257" s="75">
        <f t="shared" si="16"/>
        <v>3.0328400000000002</v>
      </c>
      <c r="J257" s="75">
        <f t="shared" si="17"/>
        <v>1.4736999999999998</v>
      </c>
      <c r="K257" s="77">
        <v>0.83333333333333337</v>
      </c>
    </row>
    <row r="258" spans="1:11" x14ac:dyDescent="0.2">
      <c r="A258" s="76">
        <v>42510</v>
      </c>
      <c r="B258" s="75">
        <v>3054.1010000000001</v>
      </c>
      <c r="D258" s="76">
        <v>41078</v>
      </c>
      <c r="E258" s="75">
        <v>2.2629999999999999</v>
      </c>
      <c r="F258" s="75">
        <f t="shared" si="19"/>
        <v>2.258</v>
      </c>
      <c r="G258" s="75" t="str">
        <f t="shared" si="18"/>
        <v>16</v>
      </c>
      <c r="H258" s="76">
        <f t="shared" si="15"/>
        <v>42510</v>
      </c>
      <c r="I258" s="75">
        <f t="shared" si="16"/>
        <v>3.0541010000000002</v>
      </c>
      <c r="J258" s="75">
        <f t="shared" si="17"/>
        <v>1.4761</v>
      </c>
      <c r="K258" s="77">
        <v>0.83333333333333337</v>
      </c>
    </row>
    <row r="259" spans="1:11" x14ac:dyDescent="0.2">
      <c r="A259" s="76">
        <v>42517</v>
      </c>
      <c r="B259" s="75">
        <v>3067.4810000000002</v>
      </c>
      <c r="D259" s="76">
        <v>41079</v>
      </c>
      <c r="E259" s="75">
        <v>2.2890000000000001</v>
      </c>
      <c r="F259" s="75">
        <f t="shared" si="19"/>
        <v>2.2646000000000002</v>
      </c>
      <c r="G259" s="75" t="str">
        <f t="shared" si="18"/>
        <v>16</v>
      </c>
      <c r="H259" s="76">
        <f t="shared" ref="H259:H322" si="20">A259</f>
        <v>42517</v>
      </c>
      <c r="I259" s="75">
        <f t="shared" ref="I259:I322" si="21">B259/1000</f>
        <v>3.0674810000000003</v>
      </c>
      <c r="J259" s="75">
        <f t="shared" ref="J259:J322" si="22">VLOOKUP(H259,$D$3:$F$1649,3,FALSE)</f>
        <v>1.4761</v>
      </c>
      <c r="K259" s="77">
        <v>0.83333333333333337</v>
      </c>
    </row>
    <row r="260" spans="1:11" x14ac:dyDescent="0.2">
      <c r="A260" s="76">
        <v>42524</v>
      </c>
      <c r="B260" s="75">
        <v>3078.6120000000001</v>
      </c>
      <c r="D260" s="76">
        <v>41080</v>
      </c>
      <c r="E260" s="75">
        <v>2.2829999999999999</v>
      </c>
      <c r="F260" s="75">
        <f t="shared" si="19"/>
        <v>2.2711999999999999</v>
      </c>
      <c r="G260" s="75" t="str">
        <f t="shared" ref="G260:G323" si="23">TEXT(H260, "yy")</f>
        <v>16</v>
      </c>
      <c r="H260" s="76">
        <f t="shared" si="20"/>
        <v>42524</v>
      </c>
      <c r="I260" s="75">
        <f t="shared" si="21"/>
        <v>3.0786120000000001</v>
      </c>
      <c r="J260" s="75">
        <f t="shared" si="22"/>
        <v>1.4738</v>
      </c>
      <c r="K260" s="77">
        <v>0.79999999999999993</v>
      </c>
    </row>
    <row r="261" spans="1:11" x14ac:dyDescent="0.2">
      <c r="A261" s="76">
        <v>42531</v>
      </c>
      <c r="B261" s="75">
        <v>3093.866</v>
      </c>
      <c r="D261" s="76">
        <v>41081</v>
      </c>
      <c r="E261" s="75">
        <v>2.2919999999999998</v>
      </c>
      <c r="F261" s="75">
        <f t="shared" si="19"/>
        <v>2.2784</v>
      </c>
      <c r="G261" s="75" t="str">
        <f t="shared" si="23"/>
        <v>16</v>
      </c>
      <c r="H261" s="76">
        <f t="shared" si="20"/>
        <v>42531</v>
      </c>
      <c r="I261" s="75">
        <f t="shared" si="21"/>
        <v>3.0938659999999998</v>
      </c>
      <c r="J261" s="75">
        <f t="shared" si="22"/>
        <v>1.4216000000000002</v>
      </c>
      <c r="K261" s="77">
        <v>0.79999999999999993</v>
      </c>
    </row>
    <row r="262" spans="1:11" x14ac:dyDescent="0.2">
      <c r="A262" s="76">
        <v>42538</v>
      </c>
      <c r="B262" s="75">
        <v>3109.5880000000002</v>
      </c>
      <c r="D262" s="76">
        <v>41082</v>
      </c>
      <c r="E262" s="75">
        <v>2.2080000000000002</v>
      </c>
      <c r="F262" s="75">
        <f t="shared" si="19"/>
        <v>2.2669999999999999</v>
      </c>
      <c r="G262" s="75" t="str">
        <f t="shared" si="23"/>
        <v>16</v>
      </c>
      <c r="H262" s="76">
        <f t="shared" si="20"/>
        <v>42538</v>
      </c>
      <c r="I262" s="75">
        <f t="shared" si="21"/>
        <v>3.109588</v>
      </c>
      <c r="J262" s="75">
        <f t="shared" si="22"/>
        <v>1.3523400000000001</v>
      </c>
      <c r="K262" s="77">
        <v>0.79999999999999993</v>
      </c>
    </row>
    <row r="263" spans="1:11" x14ac:dyDescent="0.2">
      <c r="A263" s="76">
        <v>42545</v>
      </c>
      <c r="B263" s="75">
        <v>3131.0949999999998</v>
      </c>
      <c r="D263" s="76">
        <v>41085</v>
      </c>
      <c r="E263" s="75">
        <v>2.16</v>
      </c>
      <c r="F263" s="75">
        <f t="shared" ref="F263:F326" si="24">AVERAGE(E259:E263)</f>
        <v>2.2464</v>
      </c>
      <c r="G263" s="75" t="str">
        <f t="shared" si="23"/>
        <v>16</v>
      </c>
      <c r="H263" s="76">
        <f t="shared" si="20"/>
        <v>42545</v>
      </c>
      <c r="I263" s="75">
        <f t="shared" si="21"/>
        <v>3.1310949999999997</v>
      </c>
      <c r="J263" s="75">
        <f t="shared" si="22"/>
        <v>1.3780000000000001</v>
      </c>
      <c r="K263" s="77">
        <v>0.79999999999999993</v>
      </c>
    </row>
    <row r="264" spans="1:11" x14ac:dyDescent="0.2">
      <c r="A264" s="76">
        <v>42552</v>
      </c>
      <c r="B264" s="75">
        <v>3232.6179999999999</v>
      </c>
      <c r="D264" s="76">
        <v>41086</v>
      </c>
      <c r="E264" s="75">
        <v>2.1709999999999998</v>
      </c>
      <c r="F264" s="75">
        <f t="shared" si="24"/>
        <v>2.2227999999999999</v>
      </c>
      <c r="G264" s="75" t="str">
        <f t="shared" si="23"/>
        <v>16</v>
      </c>
      <c r="H264" s="76">
        <f t="shared" si="20"/>
        <v>42552</v>
      </c>
      <c r="I264" s="75">
        <f t="shared" si="21"/>
        <v>3.232618</v>
      </c>
      <c r="J264" s="75">
        <f t="shared" si="22"/>
        <v>1.2964</v>
      </c>
      <c r="K264" s="77">
        <v>0.8666666666666667</v>
      </c>
    </row>
    <row r="265" spans="1:11" x14ac:dyDescent="0.2">
      <c r="A265" s="76">
        <v>42559</v>
      </c>
      <c r="B265" s="75">
        <v>3237.92</v>
      </c>
      <c r="D265" s="76">
        <v>41087</v>
      </c>
      <c r="E265" s="75">
        <v>2.1819999999999999</v>
      </c>
      <c r="F265" s="75">
        <f t="shared" si="24"/>
        <v>2.2025999999999999</v>
      </c>
      <c r="G265" s="75" t="str">
        <f t="shared" si="23"/>
        <v>16</v>
      </c>
      <c r="H265" s="76">
        <f t="shared" si="20"/>
        <v>42559</v>
      </c>
      <c r="I265" s="75">
        <f t="shared" si="21"/>
        <v>3.2379199999999999</v>
      </c>
      <c r="J265" s="75">
        <f t="shared" si="22"/>
        <v>1.2704</v>
      </c>
      <c r="K265" s="77">
        <v>0.8666666666666667</v>
      </c>
    </row>
    <row r="266" spans="1:11" x14ac:dyDescent="0.2">
      <c r="A266" s="76">
        <v>42566</v>
      </c>
      <c r="B266" s="75">
        <v>3249.1770000000001</v>
      </c>
      <c r="D266" s="76">
        <v>41088</v>
      </c>
      <c r="E266" s="75">
        <v>2.2130000000000001</v>
      </c>
      <c r="F266" s="75">
        <f t="shared" si="24"/>
        <v>2.1868000000000003</v>
      </c>
      <c r="G266" s="75" t="str">
        <f t="shared" si="23"/>
        <v>16</v>
      </c>
      <c r="H266" s="76">
        <f t="shared" si="20"/>
        <v>42566</v>
      </c>
      <c r="I266" s="75">
        <f t="shared" si="21"/>
        <v>3.249177</v>
      </c>
      <c r="J266" s="75">
        <f t="shared" si="22"/>
        <v>1.3073999999999999</v>
      </c>
      <c r="K266" s="77">
        <v>0.8666666666666667</v>
      </c>
    </row>
    <row r="267" spans="1:11" x14ac:dyDescent="0.2">
      <c r="A267" s="76">
        <v>42573</v>
      </c>
      <c r="B267" s="75">
        <v>3265.8380000000002</v>
      </c>
      <c r="D267" s="76">
        <v>41089</v>
      </c>
      <c r="E267" s="75">
        <v>2.2170000000000001</v>
      </c>
      <c r="F267" s="75">
        <f t="shared" si="24"/>
        <v>2.1886000000000001</v>
      </c>
      <c r="G267" s="75" t="str">
        <f t="shared" si="23"/>
        <v>16</v>
      </c>
      <c r="H267" s="76">
        <f t="shared" si="20"/>
        <v>42573</v>
      </c>
      <c r="I267" s="75">
        <f t="shared" si="21"/>
        <v>3.265838</v>
      </c>
      <c r="J267" s="75">
        <f t="shared" si="22"/>
        <v>1.3338999999999999</v>
      </c>
      <c r="K267" s="77">
        <v>0.8666666666666667</v>
      </c>
    </row>
    <row r="268" spans="1:11" x14ac:dyDescent="0.2">
      <c r="A268" s="76">
        <v>42580</v>
      </c>
      <c r="B268" s="75">
        <v>3284.3090000000002</v>
      </c>
      <c r="D268" s="76">
        <v>41092</v>
      </c>
      <c r="E268" s="75">
        <v>2.19</v>
      </c>
      <c r="F268" s="75">
        <f t="shared" si="24"/>
        <v>2.1945999999999999</v>
      </c>
      <c r="G268" s="75" t="str">
        <f t="shared" si="23"/>
        <v>16</v>
      </c>
      <c r="H268" s="76">
        <f t="shared" si="20"/>
        <v>42580</v>
      </c>
      <c r="I268" s="75">
        <f t="shared" si="21"/>
        <v>3.2843090000000004</v>
      </c>
      <c r="J268" s="75">
        <f t="shared" si="22"/>
        <v>1.3481799999999999</v>
      </c>
      <c r="K268" s="77">
        <v>0.8666666666666667</v>
      </c>
    </row>
    <row r="269" spans="1:11" x14ac:dyDescent="0.2">
      <c r="A269" s="76">
        <v>42587</v>
      </c>
      <c r="B269" s="75">
        <v>3286.1390000000001</v>
      </c>
      <c r="D269" s="76">
        <v>41093</v>
      </c>
      <c r="E269" s="75">
        <v>2.2410000000000001</v>
      </c>
      <c r="F269" s="75">
        <f t="shared" si="24"/>
        <v>2.2085999999999997</v>
      </c>
      <c r="G269" s="75" t="str">
        <f t="shared" si="23"/>
        <v>16</v>
      </c>
      <c r="H269" s="76">
        <f t="shared" si="20"/>
        <v>42587</v>
      </c>
      <c r="I269" s="75">
        <f t="shared" si="21"/>
        <v>3.2861389999999999</v>
      </c>
      <c r="J269" s="75">
        <f t="shared" si="22"/>
        <v>1.3240000000000003</v>
      </c>
      <c r="K269" s="77">
        <v>0.8666666666666667</v>
      </c>
    </row>
    <row r="270" spans="1:11" x14ac:dyDescent="0.2">
      <c r="A270" s="76">
        <v>42594</v>
      </c>
      <c r="B270" s="75">
        <v>3296.5680000000002</v>
      </c>
      <c r="D270" s="76">
        <v>41094</v>
      </c>
      <c r="E270" s="75">
        <v>2.2160000000000002</v>
      </c>
      <c r="F270" s="75">
        <f t="shared" si="24"/>
        <v>2.2153999999999998</v>
      </c>
      <c r="G270" s="75" t="str">
        <f t="shared" si="23"/>
        <v>16</v>
      </c>
      <c r="H270" s="76">
        <f t="shared" si="20"/>
        <v>42594</v>
      </c>
      <c r="I270" s="75">
        <f t="shared" si="21"/>
        <v>3.2965680000000002</v>
      </c>
      <c r="J270" s="75">
        <f t="shared" si="22"/>
        <v>1.3338000000000001</v>
      </c>
      <c r="K270" s="77">
        <v>0.8666666666666667</v>
      </c>
    </row>
    <row r="271" spans="1:11" x14ac:dyDescent="0.2">
      <c r="A271" s="76">
        <v>42601</v>
      </c>
      <c r="B271" s="75">
        <v>3313.3229999999999</v>
      </c>
      <c r="D271" s="76">
        <v>41095</v>
      </c>
      <c r="E271" s="75">
        <v>2.15</v>
      </c>
      <c r="F271" s="75">
        <f t="shared" si="24"/>
        <v>2.2028000000000003</v>
      </c>
      <c r="G271" s="75" t="str">
        <f t="shared" si="23"/>
        <v>16</v>
      </c>
      <c r="H271" s="76">
        <f t="shared" si="20"/>
        <v>42601</v>
      </c>
      <c r="I271" s="75">
        <f t="shared" si="21"/>
        <v>3.313323</v>
      </c>
      <c r="J271" s="75">
        <f t="shared" si="22"/>
        <v>1.3150999999999999</v>
      </c>
      <c r="K271" s="77">
        <v>0.8666666666666667</v>
      </c>
    </row>
    <row r="272" spans="1:11" x14ac:dyDescent="0.2">
      <c r="A272" s="76">
        <v>42608</v>
      </c>
      <c r="B272" s="75">
        <v>3330.4870000000001</v>
      </c>
      <c r="D272" s="76">
        <v>41096</v>
      </c>
      <c r="E272" s="75">
        <v>2.1</v>
      </c>
      <c r="F272" s="75">
        <f t="shared" si="24"/>
        <v>2.1794000000000002</v>
      </c>
      <c r="G272" s="75" t="str">
        <f t="shared" si="23"/>
        <v>16</v>
      </c>
      <c r="H272" s="76">
        <f t="shared" si="20"/>
        <v>42608</v>
      </c>
      <c r="I272" s="75">
        <f t="shared" si="21"/>
        <v>3.3304870000000002</v>
      </c>
      <c r="J272" s="75">
        <f t="shared" si="22"/>
        <v>1.3063799999999999</v>
      </c>
      <c r="K272" s="77">
        <v>0.8666666666666667</v>
      </c>
    </row>
    <row r="273" spans="1:11" x14ac:dyDescent="0.2">
      <c r="A273" s="76">
        <v>42615</v>
      </c>
      <c r="B273" s="75">
        <v>3341.7750000000001</v>
      </c>
      <c r="D273" s="76">
        <v>41099</v>
      </c>
      <c r="E273" s="75">
        <v>2.1259999999999999</v>
      </c>
      <c r="F273" s="75">
        <f t="shared" si="24"/>
        <v>2.1665999999999999</v>
      </c>
      <c r="G273" s="75" t="str">
        <f t="shared" si="23"/>
        <v>16</v>
      </c>
      <c r="H273" s="76">
        <f t="shared" si="20"/>
        <v>42615</v>
      </c>
      <c r="I273" s="75">
        <f t="shared" si="21"/>
        <v>3.3417750000000002</v>
      </c>
      <c r="J273" s="75">
        <f t="shared" si="22"/>
        <v>1.3009999999999999</v>
      </c>
      <c r="K273" s="77">
        <v>0.83333333333333337</v>
      </c>
    </row>
    <row r="274" spans="1:11" x14ac:dyDescent="0.2">
      <c r="A274" s="76">
        <v>42622</v>
      </c>
      <c r="B274" s="75">
        <v>3358.7420000000002</v>
      </c>
      <c r="D274" s="76">
        <v>41100</v>
      </c>
      <c r="E274" s="75">
        <v>2.1549999999999998</v>
      </c>
      <c r="F274" s="75">
        <f t="shared" si="24"/>
        <v>2.1493999999999995</v>
      </c>
      <c r="G274" s="75" t="str">
        <f t="shared" si="23"/>
        <v>16</v>
      </c>
      <c r="H274" s="76">
        <f t="shared" si="20"/>
        <v>42622</v>
      </c>
      <c r="I274" s="75">
        <f t="shared" si="21"/>
        <v>3.3587420000000003</v>
      </c>
      <c r="J274" s="75">
        <f t="shared" si="22"/>
        <v>1.284</v>
      </c>
      <c r="K274" s="77">
        <v>0.83333333333333337</v>
      </c>
    </row>
    <row r="275" spans="1:11" x14ac:dyDescent="0.2">
      <c r="A275" s="76">
        <v>42629</v>
      </c>
      <c r="B275" s="75">
        <v>3372.373</v>
      </c>
      <c r="D275" s="76">
        <v>41101</v>
      </c>
      <c r="E275" s="75">
        <v>2.1949999999999998</v>
      </c>
      <c r="F275" s="75">
        <f t="shared" si="24"/>
        <v>2.1452</v>
      </c>
      <c r="G275" s="75" t="str">
        <f t="shared" si="23"/>
        <v>16</v>
      </c>
      <c r="H275" s="76">
        <f t="shared" si="20"/>
        <v>42629</v>
      </c>
      <c r="I275" s="75">
        <f t="shared" si="21"/>
        <v>3.3723730000000001</v>
      </c>
      <c r="J275" s="75">
        <f t="shared" si="22"/>
        <v>1.32046</v>
      </c>
      <c r="K275" s="77">
        <v>0.83333333333333337</v>
      </c>
    </row>
    <row r="276" spans="1:11" x14ac:dyDescent="0.2">
      <c r="A276" s="76">
        <v>42636</v>
      </c>
      <c r="B276" s="75">
        <v>3391.402</v>
      </c>
      <c r="D276" s="76">
        <v>41102</v>
      </c>
      <c r="E276" s="75">
        <v>2.16</v>
      </c>
      <c r="F276" s="75">
        <f t="shared" si="24"/>
        <v>2.1472000000000002</v>
      </c>
      <c r="G276" s="75" t="str">
        <f t="shared" si="23"/>
        <v>16</v>
      </c>
      <c r="H276" s="76">
        <f t="shared" si="20"/>
        <v>42636</v>
      </c>
      <c r="I276" s="75">
        <f t="shared" si="21"/>
        <v>3.3914020000000002</v>
      </c>
      <c r="J276" s="75">
        <f t="shared" si="22"/>
        <v>1.3449</v>
      </c>
      <c r="K276" s="77">
        <v>0.83333333333333337</v>
      </c>
    </row>
    <row r="277" spans="1:11" x14ac:dyDescent="0.2">
      <c r="A277" s="76">
        <v>42643</v>
      </c>
      <c r="B277" s="75">
        <v>3438.145</v>
      </c>
      <c r="D277" s="76">
        <v>41103</v>
      </c>
      <c r="E277" s="75">
        <v>2.1800000000000002</v>
      </c>
      <c r="F277" s="75">
        <f t="shared" si="24"/>
        <v>2.1631999999999998</v>
      </c>
      <c r="G277" s="75" t="str">
        <f t="shared" si="23"/>
        <v>16</v>
      </c>
      <c r="H277" s="76">
        <f t="shared" si="20"/>
        <v>42643</v>
      </c>
      <c r="I277" s="75">
        <f t="shared" si="21"/>
        <v>3.438145</v>
      </c>
      <c r="J277" s="75">
        <f t="shared" si="22"/>
        <v>1.3399800000000002</v>
      </c>
      <c r="K277" s="77">
        <v>0.83333333333333337</v>
      </c>
    </row>
    <row r="278" spans="1:11" x14ac:dyDescent="0.2">
      <c r="A278" s="76">
        <v>42650</v>
      </c>
      <c r="B278" s="75">
        <v>3451.4259999999999</v>
      </c>
      <c r="D278" s="76">
        <v>41106</v>
      </c>
      <c r="E278" s="75">
        <v>2.17</v>
      </c>
      <c r="F278" s="75">
        <f t="shared" si="24"/>
        <v>2.1719999999999997</v>
      </c>
      <c r="G278" s="75" t="str">
        <f t="shared" si="23"/>
        <v>16</v>
      </c>
      <c r="H278" s="76">
        <f t="shared" si="20"/>
        <v>42650</v>
      </c>
      <c r="I278" s="75">
        <f t="shared" si="21"/>
        <v>3.4514260000000001</v>
      </c>
      <c r="J278" s="75">
        <f t="shared" si="22"/>
        <v>1.3632599999999999</v>
      </c>
      <c r="K278" s="77">
        <v>0.80000000000000016</v>
      </c>
    </row>
    <row r="279" spans="1:11" x14ac:dyDescent="0.2">
      <c r="A279" s="76">
        <v>42657</v>
      </c>
      <c r="B279" s="75">
        <v>3469.2809999999999</v>
      </c>
      <c r="D279" s="76">
        <v>41107</v>
      </c>
      <c r="E279" s="75">
        <v>2.1749999999999998</v>
      </c>
      <c r="F279" s="75">
        <f t="shared" si="24"/>
        <v>2.1759999999999997</v>
      </c>
      <c r="G279" s="75" t="str">
        <f t="shared" si="23"/>
        <v>16</v>
      </c>
      <c r="H279" s="76">
        <f t="shared" si="20"/>
        <v>42657</v>
      </c>
      <c r="I279" s="75">
        <f t="shared" si="21"/>
        <v>3.4692810000000001</v>
      </c>
      <c r="J279" s="75">
        <f t="shared" si="22"/>
        <v>1.3841600000000001</v>
      </c>
      <c r="K279" s="77">
        <v>0.80000000000000016</v>
      </c>
    </row>
    <row r="280" spans="1:11" x14ac:dyDescent="0.2">
      <c r="A280" s="76">
        <v>42664</v>
      </c>
      <c r="B280" s="75">
        <v>3494.9290000000001</v>
      </c>
      <c r="D280" s="76">
        <v>41108</v>
      </c>
      <c r="E280" s="75">
        <v>2.1709999999999998</v>
      </c>
      <c r="F280" s="75">
        <f t="shared" si="24"/>
        <v>2.1711999999999998</v>
      </c>
      <c r="G280" s="75" t="str">
        <f t="shared" si="23"/>
        <v>16</v>
      </c>
      <c r="H280" s="76">
        <f t="shared" si="20"/>
        <v>42664</v>
      </c>
      <c r="I280" s="75">
        <f t="shared" si="21"/>
        <v>3.494929</v>
      </c>
      <c r="J280" s="75">
        <f t="shared" si="22"/>
        <v>1.4301999999999999</v>
      </c>
      <c r="K280" s="77">
        <v>0.80000000000000016</v>
      </c>
    </row>
    <row r="281" spans="1:11" x14ac:dyDescent="0.2">
      <c r="A281" s="76">
        <v>42671</v>
      </c>
      <c r="B281" s="75">
        <v>3507.4009999999998</v>
      </c>
      <c r="D281" s="76">
        <v>41109</v>
      </c>
      <c r="E281" s="75">
        <v>2.1779999999999999</v>
      </c>
      <c r="F281" s="75">
        <f t="shared" si="24"/>
        <v>2.1747999999999998</v>
      </c>
      <c r="G281" s="75" t="str">
        <f t="shared" si="23"/>
        <v>16</v>
      </c>
      <c r="H281" s="76">
        <f t="shared" si="20"/>
        <v>42671</v>
      </c>
      <c r="I281" s="75">
        <f t="shared" si="21"/>
        <v>3.5074009999999998</v>
      </c>
      <c r="J281" s="75">
        <f t="shared" si="22"/>
        <v>1.4619199999999999</v>
      </c>
      <c r="K281" s="77">
        <v>0.80000000000000016</v>
      </c>
    </row>
    <row r="282" spans="1:11" x14ac:dyDescent="0.2">
      <c r="A282" s="76">
        <v>42678</v>
      </c>
      <c r="B282" s="75">
        <v>3518.4549999999999</v>
      </c>
      <c r="D282" s="76">
        <v>41110</v>
      </c>
      <c r="E282" s="75">
        <v>2.1949999999999998</v>
      </c>
      <c r="F282" s="75">
        <f t="shared" si="24"/>
        <v>2.1778</v>
      </c>
      <c r="G282" s="75" t="str">
        <f t="shared" si="23"/>
        <v>16</v>
      </c>
      <c r="H282" s="76">
        <f t="shared" si="20"/>
        <v>42678</v>
      </c>
      <c r="I282" s="75">
        <f t="shared" si="21"/>
        <v>3.5184549999999999</v>
      </c>
      <c r="J282" s="75">
        <f t="shared" si="22"/>
        <v>1.4612400000000001</v>
      </c>
      <c r="K282" s="77">
        <v>0.80000000000000016</v>
      </c>
    </row>
    <row r="283" spans="1:11" x14ac:dyDescent="0.2">
      <c r="A283" s="76">
        <v>42685</v>
      </c>
      <c r="B283" s="75">
        <v>3534.2660000000001</v>
      </c>
      <c r="D283" s="76">
        <v>41113</v>
      </c>
      <c r="E283" s="75">
        <v>2.1760000000000002</v>
      </c>
      <c r="F283" s="75">
        <f t="shared" si="24"/>
        <v>2.1789999999999998</v>
      </c>
      <c r="G283" s="75" t="str">
        <f t="shared" si="23"/>
        <v>16</v>
      </c>
      <c r="H283" s="76">
        <f t="shared" si="20"/>
        <v>42685</v>
      </c>
      <c r="I283" s="75">
        <f t="shared" si="21"/>
        <v>3.5342660000000001</v>
      </c>
      <c r="J283" s="75">
        <f t="shared" si="22"/>
        <v>1.4906399999999997</v>
      </c>
      <c r="K283" s="77">
        <v>0.80000000000000016</v>
      </c>
    </row>
    <row r="284" spans="1:11" x14ac:dyDescent="0.2">
      <c r="A284" s="76">
        <v>42692</v>
      </c>
      <c r="B284" s="75">
        <v>3553.3530000000001</v>
      </c>
      <c r="D284" s="76">
        <v>41114</v>
      </c>
      <c r="E284" s="75">
        <v>2.1989999999999998</v>
      </c>
      <c r="F284" s="75">
        <f t="shared" si="24"/>
        <v>2.1838000000000002</v>
      </c>
      <c r="G284" s="75" t="str">
        <f t="shared" si="23"/>
        <v>16</v>
      </c>
      <c r="H284" s="76">
        <f t="shared" si="20"/>
        <v>42692</v>
      </c>
      <c r="I284" s="75">
        <f t="shared" si="21"/>
        <v>3.553353</v>
      </c>
      <c r="J284" s="75">
        <f t="shared" si="22"/>
        <v>1.56968</v>
      </c>
      <c r="K284" s="77">
        <v>0.80000000000000016</v>
      </c>
    </row>
    <row r="285" spans="1:11" x14ac:dyDescent="0.2">
      <c r="A285" s="76">
        <v>42699</v>
      </c>
      <c r="B285" s="75">
        <v>3566.23</v>
      </c>
      <c r="D285" s="76">
        <v>41115</v>
      </c>
      <c r="E285" s="75">
        <v>2.2200000000000002</v>
      </c>
      <c r="F285" s="75">
        <f t="shared" si="24"/>
        <v>2.1936</v>
      </c>
      <c r="G285" s="75" t="str">
        <f t="shared" si="23"/>
        <v>16</v>
      </c>
      <c r="H285" s="76">
        <f t="shared" si="20"/>
        <v>42699</v>
      </c>
      <c r="I285" s="75">
        <f t="shared" si="21"/>
        <v>3.56623</v>
      </c>
      <c r="J285" s="75">
        <f t="shared" si="22"/>
        <v>1.6070599999999999</v>
      </c>
      <c r="K285" s="77">
        <v>0.80000000000000016</v>
      </c>
    </row>
    <row r="286" spans="1:11" x14ac:dyDescent="0.2">
      <c r="A286" s="76">
        <v>42706</v>
      </c>
      <c r="B286" s="75">
        <v>3587.38</v>
      </c>
      <c r="D286" s="76">
        <v>41116</v>
      </c>
      <c r="E286" s="75">
        <v>2.234</v>
      </c>
      <c r="F286" s="75">
        <f t="shared" si="24"/>
        <v>2.2048000000000001</v>
      </c>
      <c r="G286" s="75" t="str">
        <f t="shared" si="23"/>
        <v>16</v>
      </c>
      <c r="H286" s="76">
        <f t="shared" si="20"/>
        <v>42706</v>
      </c>
      <c r="I286" s="75">
        <f t="shared" si="21"/>
        <v>3.58738</v>
      </c>
      <c r="J286" s="75">
        <f t="shared" si="22"/>
        <v>1.6219000000000001</v>
      </c>
      <c r="K286" s="77">
        <v>0.83333333333333337</v>
      </c>
    </row>
    <row r="287" spans="1:11" x14ac:dyDescent="0.2">
      <c r="A287" s="76">
        <v>42713</v>
      </c>
      <c r="B287" s="75">
        <v>3609.7730000000001</v>
      </c>
      <c r="D287" s="76">
        <v>41117</v>
      </c>
      <c r="E287" s="75">
        <v>2.2370000000000001</v>
      </c>
      <c r="F287" s="75">
        <f t="shared" si="24"/>
        <v>2.2132000000000001</v>
      </c>
      <c r="G287" s="75" t="str">
        <f t="shared" si="23"/>
        <v>16</v>
      </c>
      <c r="H287" s="76">
        <f t="shared" si="20"/>
        <v>42713</v>
      </c>
      <c r="I287" s="75">
        <f t="shared" si="21"/>
        <v>3.6097730000000001</v>
      </c>
      <c r="J287" s="75">
        <f t="shared" si="22"/>
        <v>1.70076</v>
      </c>
      <c r="K287" s="77">
        <v>0.83333333333333337</v>
      </c>
    </row>
    <row r="288" spans="1:11" x14ac:dyDescent="0.2">
      <c r="A288" s="76">
        <v>42720</v>
      </c>
      <c r="B288" s="75">
        <v>3630.732</v>
      </c>
      <c r="D288" s="76">
        <v>41120</v>
      </c>
      <c r="E288" s="75">
        <v>2.29</v>
      </c>
      <c r="F288" s="75">
        <f t="shared" si="24"/>
        <v>2.2359999999999998</v>
      </c>
      <c r="G288" s="75" t="str">
        <f t="shared" si="23"/>
        <v>16</v>
      </c>
      <c r="H288" s="76">
        <f t="shared" si="20"/>
        <v>42720</v>
      </c>
      <c r="I288" s="75">
        <f t="shared" si="21"/>
        <v>3.6307320000000001</v>
      </c>
      <c r="J288" s="75">
        <f t="shared" si="22"/>
        <v>1.6922000000000001</v>
      </c>
      <c r="K288" s="77">
        <v>0.83333333333333337</v>
      </c>
    </row>
    <row r="289" spans="1:11" x14ac:dyDescent="0.2">
      <c r="A289" s="76">
        <v>42727</v>
      </c>
      <c r="B289" s="75">
        <v>3685.7080000000001</v>
      </c>
      <c r="D289" s="76">
        <v>41121</v>
      </c>
      <c r="E289" s="75">
        <v>2.2839999999999998</v>
      </c>
      <c r="F289" s="75">
        <f t="shared" si="24"/>
        <v>2.2530000000000001</v>
      </c>
      <c r="G289" s="75" t="str">
        <f t="shared" si="23"/>
        <v>16</v>
      </c>
      <c r="H289" s="76">
        <f t="shared" si="20"/>
        <v>42727</v>
      </c>
      <c r="I289" s="75">
        <f t="shared" si="21"/>
        <v>3.685708</v>
      </c>
      <c r="J289" s="75">
        <f t="shared" si="22"/>
        <v>1.7033999999999998</v>
      </c>
      <c r="K289" s="77">
        <v>0.83333333333333337</v>
      </c>
    </row>
    <row r="290" spans="1:11" x14ac:dyDescent="0.2">
      <c r="A290" s="76">
        <v>42734</v>
      </c>
      <c r="B290" s="75">
        <v>3662.9009999999998</v>
      </c>
      <c r="D290" s="76">
        <v>41122</v>
      </c>
      <c r="E290" s="75">
        <v>2.3210000000000002</v>
      </c>
      <c r="F290" s="75">
        <f t="shared" si="24"/>
        <v>2.2732000000000001</v>
      </c>
      <c r="G290" s="75" t="str">
        <f t="shared" si="23"/>
        <v>16</v>
      </c>
      <c r="H290" s="76">
        <f t="shared" si="20"/>
        <v>42734</v>
      </c>
      <c r="I290" s="75">
        <f t="shared" si="21"/>
        <v>3.6629009999999997</v>
      </c>
      <c r="J290" s="75">
        <f t="shared" si="22"/>
        <v>1.72122</v>
      </c>
      <c r="K290" s="77">
        <v>0.83333333333333337</v>
      </c>
    </row>
    <row r="291" spans="1:11" x14ac:dyDescent="0.2">
      <c r="A291" s="76">
        <v>42741</v>
      </c>
      <c r="B291" s="75">
        <v>3672.6379999999999</v>
      </c>
      <c r="D291" s="76">
        <v>41123</v>
      </c>
      <c r="E291" s="75">
        <v>2.331</v>
      </c>
      <c r="F291" s="75">
        <f t="shared" si="24"/>
        <v>2.2925999999999997</v>
      </c>
      <c r="G291" s="75" t="str">
        <f t="shared" si="23"/>
        <v>17</v>
      </c>
      <c r="H291" s="76">
        <f t="shared" si="20"/>
        <v>42741</v>
      </c>
      <c r="I291" s="75">
        <f t="shared" si="21"/>
        <v>3.6726380000000001</v>
      </c>
      <c r="J291" s="75">
        <f t="shared" si="22"/>
        <v>1.7602999999999998</v>
      </c>
      <c r="K291" s="77">
        <v>0.8666666666666667</v>
      </c>
    </row>
    <row r="292" spans="1:11" x14ac:dyDescent="0.2">
      <c r="A292" s="76">
        <v>42748</v>
      </c>
      <c r="B292" s="75">
        <v>3697.3020000000001</v>
      </c>
      <c r="D292" s="76">
        <v>41124</v>
      </c>
      <c r="E292" s="75">
        <v>2.327</v>
      </c>
      <c r="F292" s="75">
        <f t="shared" si="24"/>
        <v>2.3106</v>
      </c>
      <c r="G292" s="75" t="str">
        <f t="shared" si="23"/>
        <v>17</v>
      </c>
      <c r="H292" s="76">
        <f t="shared" si="20"/>
        <v>42748</v>
      </c>
      <c r="I292" s="75">
        <f t="shared" si="21"/>
        <v>3.6973020000000001</v>
      </c>
      <c r="J292" s="75">
        <f t="shared" si="22"/>
        <v>1.7515000000000001</v>
      </c>
      <c r="K292" s="77">
        <v>0.8666666666666667</v>
      </c>
    </row>
    <row r="293" spans="1:11" x14ac:dyDescent="0.2">
      <c r="A293" s="76">
        <v>42755</v>
      </c>
      <c r="B293" s="75">
        <v>3719.6239999999998</v>
      </c>
      <c r="D293" s="76">
        <v>41127</v>
      </c>
      <c r="E293" s="75">
        <v>2.3330000000000002</v>
      </c>
      <c r="F293" s="75">
        <f t="shared" si="24"/>
        <v>2.3191999999999999</v>
      </c>
      <c r="G293" s="75" t="str">
        <f t="shared" si="23"/>
        <v>17</v>
      </c>
      <c r="H293" s="76">
        <f t="shared" si="20"/>
        <v>42755</v>
      </c>
      <c r="I293" s="75">
        <f t="shared" si="21"/>
        <v>3.7196239999999996</v>
      </c>
      <c r="J293" s="75">
        <f t="shared" si="22"/>
        <v>1.7380200000000001</v>
      </c>
      <c r="K293" s="77">
        <v>0.8666666666666667</v>
      </c>
    </row>
    <row r="294" spans="1:11" x14ac:dyDescent="0.2">
      <c r="A294" s="76">
        <v>42762</v>
      </c>
      <c r="B294" s="75">
        <v>3740.7660000000001</v>
      </c>
      <c r="D294" s="76">
        <v>41128</v>
      </c>
      <c r="E294" s="75">
        <v>2.35</v>
      </c>
      <c r="F294" s="75">
        <f t="shared" si="24"/>
        <v>2.3324000000000003</v>
      </c>
      <c r="G294" s="75" t="str">
        <f t="shared" si="23"/>
        <v>17</v>
      </c>
      <c r="H294" s="76">
        <f t="shared" si="20"/>
        <v>42762</v>
      </c>
      <c r="I294" s="75">
        <f t="shared" si="21"/>
        <v>3.7407660000000003</v>
      </c>
      <c r="J294" s="75">
        <f t="shared" si="22"/>
        <v>1.7785199999999999</v>
      </c>
      <c r="K294" s="77">
        <v>0.8666666666666667</v>
      </c>
    </row>
    <row r="295" spans="1:11" x14ac:dyDescent="0.2">
      <c r="A295" s="76">
        <v>42769</v>
      </c>
      <c r="B295" s="75">
        <v>3749.4989999999998</v>
      </c>
      <c r="D295" s="76">
        <v>41129</v>
      </c>
      <c r="E295" s="75">
        <v>2.3639999999999999</v>
      </c>
      <c r="F295" s="75">
        <f t="shared" si="24"/>
        <v>2.3409999999999997</v>
      </c>
      <c r="G295" s="75" t="str">
        <f t="shared" si="23"/>
        <v>17</v>
      </c>
      <c r="H295" s="76">
        <f t="shared" si="20"/>
        <v>42769</v>
      </c>
      <c r="I295" s="75">
        <f t="shared" si="21"/>
        <v>3.7494989999999997</v>
      </c>
      <c r="J295" s="75">
        <f t="shared" si="22"/>
        <v>1.7840599999999998</v>
      </c>
      <c r="K295" s="77">
        <v>0.9</v>
      </c>
    </row>
    <row r="296" spans="1:11" x14ac:dyDescent="0.2">
      <c r="A296" s="76">
        <v>42776</v>
      </c>
      <c r="B296" s="75">
        <v>3770.942</v>
      </c>
      <c r="D296" s="76">
        <v>41130</v>
      </c>
      <c r="E296" s="75">
        <v>2.395</v>
      </c>
      <c r="F296" s="75">
        <f t="shared" si="24"/>
        <v>2.3537999999999997</v>
      </c>
      <c r="G296" s="75" t="str">
        <f t="shared" si="23"/>
        <v>17</v>
      </c>
      <c r="H296" s="76">
        <f t="shared" si="20"/>
        <v>42776</v>
      </c>
      <c r="I296" s="75">
        <f t="shared" si="21"/>
        <v>3.7709419999999998</v>
      </c>
      <c r="J296" s="75">
        <f t="shared" si="22"/>
        <v>1.7560600000000002</v>
      </c>
      <c r="K296" s="77">
        <v>0.9</v>
      </c>
    </row>
    <row r="297" spans="1:11" x14ac:dyDescent="0.2">
      <c r="A297" s="76">
        <v>42783</v>
      </c>
      <c r="B297" s="75">
        <v>3787.893</v>
      </c>
      <c r="D297" s="76">
        <v>41131</v>
      </c>
      <c r="E297" s="75">
        <v>2.375</v>
      </c>
      <c r="F297" s="75">
        <f t="shared" si="24"/>
        <v>2.3633999999999999</v>
      </c>
      <c r="G297" s="75" t="str">
        <f t="shared" si="23"/>
        <v>17</v>
      </c>
      <c r="H297" s="76">
        <f t="shared" si="20"/>
        <v>42783</v>
      </c>
      <c r="I297" s="75">
        <f t="shared" si="21"/>
        <v>3.787893</v>
      </c>
      <c r="J297" s="75">
        <f t="shared" si="22"/>
        <v>1.7672000000000001</v>
      </c>
      <c r="K297" s="77">
        <v>0.9</v>
      </c>
    </row>
    <row r="298" spans="1:11" x14ac:dyDescent="0.2">
      <c r="A298" s="76">
        <v>42790</v>
      </c>
      <c r="B298" s="75">
        <v>3808.2420000000002</v>
      </c>
      <c r="D298" s="76">
        <v>41134</v>
      </c>
      <c r="E298" s="75">
        <v>2.3849999999999998</v>
      </c>
      <c r="F298" s="75">
        <f t="shared" si="24"/>
        <v>2.3738000000000001</v>
      </c>
      <c r="G298" s="75" t="str">
        <f t="shared" si="23"/>
        <v>17</v>
      </c>
      <c r="H298" s="76">
        <f t="shared" si="20"/>
        <v>42790</v>
      </c>
      <c r="I298" s="75">
        <f t="shared" si="21"/>
        <v>3.8082420000000003</v>
      </c>
      <c r="J298" s="75">
        <f t="shared" si="22"/>
        <v>1.7437</v>
      </c>
      <c r="K298" s="77">
        <v>0.9</v>
      </c>
    </row>
    <row r="299" spans="1:11" x14ac:dyDescent="0.2">
      <c r="A299" s="76">
        <v>42797</v>
      </c>
      <c r="B299" s="75">
        <v>3820.3409999999999</v>
      </c>
      <c r="D299" s="76">
        <v>41135</v>
      </c>
      <c r="E299" s="75">
        <v>2.3890000000000002</v>
      </c>
      <c r="F299" s="75">
        <f t="shared" si="24"/>
        <v>2.3816000000000002</v>
      </c>
      <c r="G299" s="75" t="str">
        <f t="shared" si="23"/>
        <v>17</v>
      </c>
      <c r="H299" s="76">
        <f t="shared" si="20"/>
        <v>42797</v>
      </c>
      <c r="I299" s="75">
        <f t="shared" si="21"/>
        <v>3.820341</v>
      </c>
      <c r="J299" s="75">
        <f t="shared" si="22"/>
        <v>1.7033</v>
      </c>
      <c r="K299" s="77">
        <v>0.83333333333333337</v>
      </c>
    </row>
    <row r="300" spans="1:11" x14ac:dyDescent="0.2">
      <c r="A300" s="76">
        <v>42804</v>
      </c>
      <c r="B300" s="75">
        <v>3839.855</v>
      </c>
      <c r="D300" s="76">
        <v>41136</v>
      </c>
      <c r="E300" s="75">
        <v>2.3890000000000002</v>
      </c>
      <c r="F300" s="75">
        <f t="shared" si="24"/>
        <v>2.3866000000000001</v>
      </c>
      <c r="G300" s="75" t="str">
        <f t="shared" si="23"/>
        <v>17</v>
      </c>
      <c r="H300" s="76">
        <f t="shared" si="20"/>
        <v>42804</v>
      </c>
      <c r="I300" s="75">
        <f t="shared" si="21"/>
        <v>3.839855</v>
      </c>
      <c r="J300" s="75">
        <f t="shared" si="22"/>
        <v>1.6969400000000001</v>
      </c>
      <c r="K300" s="77">
        <v>0.83333333333333337</v>
      </c>
    </row>
    <row r="301" spans="1:11" x14ac:dyDescent="0.2">
      <c r="A301" s="76">
        <v>42811</v>
      </c>
      <c r="B301" s="75">
        <v>3856.913</v>
      </c>
      <c r="D301" s="76">
        <v>41137</v>
      </c>
      <c r="E301" s="75">
        <v>2.4050000000000002</v>
      </c>
      <c r="F301" s="75">
        <f t="shared" si="24"/>
        <v>2.3886000000000003</v>
      </c>
      <c r="G301" s="75" t="str">
        <f t="shared" si="23"/>
        <v>17</v>
      </c>
      <c r="H301" s="76">
        <f t="shared" si="20"/>
        <v>42811</v>
      </c>
      <c r="I301" s="75">
        <f t="shared" si="21"/>
        <v>3.856913</v>
      </c>
      <c r="J301" s="75">
        <f t="shared" si="22"/>
        <v>1.7024999999999999</v>
      </c>
      <c r="K301" s="77">
        <v>0.83333333333333337</v>
      </c>
    </row>
    <row r="302" spans="1:11" x14ac:dyDescent="0.2">
      <c r="A302" s="76">
        <v>42818</v>
      </c>
      <c r="B302" s="75">
        <v>3877.0369999999998</v>
      </c>
      <c r="D302" s="76">
        <v>41138</v>
      </c>
      <c r="E302" s="75">
        <v>2.39</v>
      </c>
      <c r="F302" s="75">
        <f t="shared" si="24"/>
        <v>2.3916000000000004</v>
      </c>
      <c r="G302" s="75" t="str">
        <f t="shared" si="23"/>
        <v>17</v>
      </c>
      <c r="H302" s="76">
        <f t="shared" si="20"/>
        <v>42818</v>
      </c>
      <c r="I302" s="75">
        <f t="shared" si="21"/>
        <v>3.8770369999999996</v>
      </c>
      <c r="J302" s="75">
        <f t="shared" si="22"/>
        <v>1.6501600000000001</v>
      </c>
      <c r="K302" s="77">
        <v>0.83333333333333337</v>
      </c>
    </row>
    <row r="303" spans="1:11" x14ac:dyDescent="0.2">
      <c r="A303" s="76">
        <v>42825</v>
      </c>
      <c r="B303" s="75">
        <v>4100.7299999999996</v>
      </c>
      <c r="D303" s="76">
        <v>41141</v>
      </c>
      <c r="E303" s="75">
        <v>2.407</v>
      </c>
      <c r="F303" s="75">
        <f t="shared" si="24"/>
        <v>2.3959999999999999</v>
      </c>
      <c r="G303" s="75" t="str">
        <f t="shared" si="23"/>
        <v>17</v>
      </c>
      <c r="H303" s="76">
        <f t="shared" si="20"/>
        <v>42825</v>
      </c>
      <c r="I303" s="75">
        <f t="shared" si="21"/>
        <v>4.1007299999999995</v>
      </c>
      <c r="J303" s="75">
        <f t="shared" si="22"/>
        <v>1.6107600000000002</v>
      </c>
      <c r="K303" s="77">
        <v>0.83333333333333337</v>
      </c>
    </row>
    <row r="304" spans="1:11" x14ac:dyDescent="0.2">
      <c r="A304" s="76">
        <v>42832</v>
      </c>
      <c r="B304" s="75">
        <v>4116.3530000000001</v>
      </c>
      <c r="D304" s="76">
        <v>41142</v>
      </c>
      <c r="E304" s="75">
        <v>2.3975</v>
      </c>
      <c r="F304" s="75">
        <f t="shared" si="24"/>
        <v>2.3977000000000004</v>
      </c>
      <c r="G304" s="75" t="str">
        <f t="shared" si="23"/>
        <v>17</v>
      </c>
      <c r="H304" s="76">
        <f t="shared" si="20"/>
        <v>42832</v>
      </c>
      <c r="I304" s="75">
        <f t="shared" si="21"/>
        <v>4.1163530000000002</v>
      </c>
      <c r="J304" s="75">
        <f t="shared" si="22"/>
        <v>1.5902800000000004</v>
      </c>
      <c r="K304" s="77">
        <v>0.93333333333333324</v>
      </c>
    </row>
    <row r="305" spans="1:11" x14ac:dyDescent="0.2">
      <c r="A305" s="76">
        <v>42839</v>
      </c>
      <c r="B305" s="75">
        <v>4129.9960000000001</v>
      </c>
      <c r="D305" s="76">
        <v>41143</v>
      </c>
      <c r="E305" s="75">
        <v>2.3639999999999999</v>
      </c>
      <c r="F305" s="75">
        <f t="shared" si="24"/>
        <v>2.3927</v>
      </c>
      <c r="G305" s="75" t="str">
        <f t="shared" si="23"/>
        <v>17</v>
      </c>
      <c r="H305" s="76">
        <f t="shared" si="20"/>
        <v>42839</v>
      </c>
      <c r="I305" s="75">
        <f t="shared" si="21"/>
        <v>4.1299960000000002</v>
      </c>
      <c r="J305" s="75">
        <f t="shared" si="22"/>
        <v>1.59144</v>
      </c>
      <c r="K305" s="77">
        <v>0.93333333333333324</v>
      </c>
    </row>
    <row r="306" spans="1:11" x14ac:dyDescent="0.2">
      <c r="A306" s="76">
        <v>42846</v>
      </c>
      <c r="B306" s="75">
        <v>4139.3980000000001</v>
      </c>
      <c r="D306" s="76">
        <v>41144</v>
      </c>
      <c r="E306" s="75">
        <v>2.343</v>
      </c>
      <c r="F306" s="75">
        <f t="shared" si="24"/>
        <v>2.3803000000000001</v>
      </c>
      <c r="G306" s="75" t="str">
        <f t="shared" si="23"/>
        <v>17</v>
      </c>
      <c r="H306" s="76">
        <f t="shared" si="20"/>
        <v>42846</v>
      </c>
      <c r="I306" s="75">
        <f t="shared" si="21"/>
        <v>4.1393979999999999</v>
      </c>
      <c r="J306" s="75">
        <f t="shared" si="22"/>
        <v>1.5894400000000002</v>
      </c>
      <c r="K306" s="77">
        <v>0.93333333333333324</v>
      </c>
    </row>
    <row r="307" spans="1:11" x14ac:dyDescent="0.2">
      <c r="A307" s="76">
        <v>42853</v>
      </c>
      <c r="B307" s="75">
        <v>4148.0320000000002</v>
      </c>
      <c r="D307" s="76">
        <v>41145</v>
      </c>
      <c r="E307" s="75">
        <v>2.33</v>
      </c>
      <c r="F307" s="75">
        <f t="shared" si="24"/>
        <v>2.3683000000000001</v>
      </c>
      <c r="G307" s="75" t="str">
        <f t="shared" si="23"/>
        <v>17</v>
      </c>
      <c r="H307" s="76">
        <f t="shared" si="20"/>
        <v>42853</v>
      </c>
      <c r="I307" s="75">
        <f t="shared" si="21"/>
        <v>4.1480319999999997</v>
      </c>
      <c r="J307" s="75">
        <f t="shared" si="22"/>
        <v>1.6187799999999999</v>
      </c>
      <c r="K307" s="77">
        <v>0.93333333333333324</v>
      </c>
    </row>
    <row r="308" spans="1:11" x14ac:dyDescent="0.2">
      <c r="A308" s="76">
        <v>42860</v>
      </c>
      <c r="B308" s="75">
        <v>4156.826</v>
      </c>
      <c r="D308" s="76">
        <v>41148</v>
      </c>
      <c r="E308" s="75">
        <v>2.3370000000000002</v>
      </c>
      <c r="F308" s="75">
        <f t="shared" si="24"/>
        <v>2.3542999999999998</v>
      </c>
      <c r="G308" s="75" t="str">
        <f t="shared" si="23"/>
        <v>17</v>
      </c>
      <c r="H308" s="76">
        <f t="shared" si="20"/>
        <v>42860</v>
      </c>
      <c r="I308" s="75">
        <f t="shared" si="21"/>
        <v>4.1568259999999997</v>
      </c>
      <c r="J308" s="75">
        <f t="shared" si="22"/>
        <v>1.6412399999999998</v>
      </c>
      <c r="K308" s="77">
        <v>0.93333333333333324</v>
      </c>
    </row>
    <row r="309" spans="1:11" x14ac:dyDescent="0.2">
      <c r="A309" s="76">
        <v>42867</v>
      </c>
      <c r="B309" s="75">
        <v>4170.5879999999997</v>
      </c>
      <c r="D309" s="76">
        <v>41149</v>
      </c>
      <c r="E309" s="75">
        <v>2.31</v>
      </c>
      <c r="F309" s="75">
        <f t="shared" si="24"/>
        <v>2.3368000000000002</v>
      </c>
      <c r="G309" s="75" t="str">
        <f t="shared" si="23"/>
        <v>17</v>
      </c>
      <c r="H309" s="76">
        <f t="shared" si="20"/>
        <v>42867</v>
      </c>
      <c r="I309" s="75">
        <f t="shared" si="21"/>
        <v>4.1705879999999995</v>
      </c>
      <c r="J309" s="75">
        <f t="shared" si="22"/>
        <v>1.6225000000000001</v>
      </c>
      <c r="K309" s="77">
        <v>0.93333333333333324</v>
      </c>
    </row>
    <row r="310" spans="1:11" x14ac:dyDescent="0.2">
      <c r="A310" s="76">
        <v>42874</v>
      </c>
      <c r="B310" s="75">
        <v>4185.6930000000002</v>
      </c>
      <c r="D310" s="76">
        <v>41150</v>
      </c>
      <c r="E310" s="75">
        <v>2.3239999999999998</v>
      </c>
      <c r="F310" s="75">
        <f t="shared" si="24"/>
        <v>2.3288000000000002</v>
      </c>
      <c r="G310" s="75" t="str">
        <f t="shared" si="23"/>
        <v>17</v>
      </c>
      <c r="H310" s="76">
        <f t="shared" si="20"/>
        <v>42874</v>
      </c>
      <c r="I310" s="75">
        <f t="shared" si="21"/>
        <v>4.1856930000000006</v>
      </c>
      <c r="J310" s="75">
        <f t="shared" si="22"/>
        <v>1.6011199999999999</v>
      </c>
      <c r="K310" s="77">
        <v>0.93333333333333324</v>
      </c>
    </row>
    <row r="311" spans="1:11" x14ac:dyDescent="0.2">
      <c r="A311" s="76">
        <v>42881</v>
      </c>
      <c r="B311" s="75">
        <v>4195.6850000000004</v>
      </c>
      <c r="D311" s="76">
        <v>41151</v>
      </c>
      <c r="E311" s="75">
        <v>2.3149999999999999</v>
      </c>
      <c r="F311" s="75">
        <f t="shared" si="24"/>
        <v>2.3231999999999999</v>
      </c>
      <c r="G311" s="75" t="str">
        <f t="shared" si="23"/>
        <v>17</v>
      </c>
      <c r="H311" s="76">
        <f t="shared" si="20"/>
        <v>42881</v>
      </c>
      <c r="I311" s="75">
        <f t="shared" si="21"/>
        <v>4.1956850000000001</v>
      </c>
      <c r="J311" s="75">
        <f t="shared" si="22"/>
        <v>1.5848400000000002</v>
      </c>
      <c r="K311" s="77">
        <v>0.93333333333333324</v>
      </c>
    </row>
    <row r="312" spans="1:11" x14ac:dyDescent="0.2">
      <c r="A312" s="76">
        <v>42888</v>
      </c>
      <c r="B312" s="75">
        <v>4204.5429999999997</v>
      </c>
      <c r="D312" s="76">
        <v>41152</v>
      </c>
      <c r="E312" s="75">
        <v>2.3199999999999998</v>
      </c>
      <c r="F312" s="75">
        <f t="shared" si="24"/>
        <v>2.3212000000000002</v>
      </c>
      <c r="G312" s="75" t="str">
        <f t="shared" si="23"/>
        <v>17</v>
      </c>
      <c r="H312" s="76">
        <f t="shared" si="20"/>
        <v>42888</v>
      </c>
      <c r="I312" s="75">
        <f t="shared" si="21"/>
        <v>4.2045429999999993</v>
      </c>
      <c r="J312" s="75">
        <f t="shared" si="22"/>
        <v>1.5701000000000001</v>
      </c>
      <c r="K312" s="77">
        <v>1.0666666666666667</v>
      </c>
    </row>
    <row r="313" spans="1:11" x14ac:dyDescent="0.2">
      <c r="A313" s="76">
        <v>42895</v>
      </c>
      <c r="B313" s="75">
        <v>4218.1289999999999</v>
      </c>
      <c r="D313" s="76">
        <v>41155</v>
      </c>
      <c r="E313" s="75">
        <v>2.3689999999999998</v>
      </c>
      <c r="F313" s="75">
        <f t="shared" si="24"/>
        <v>2.3275999999999999</v>
      </c>
      <c r="G313" s="75" t="str">
        <f t="shared" si="23"/>
        <v>17</v>
      </c>
      <c r="H313" s="76">
        <f t="shared" si="20"/>
        <v>42895</v>
      </c>
      <c r="I313" s="75">
        <f t="shared" si="21"/>
        <v>4.2181290000000002</v>
      </c>
      <c r="J313" s="75">
        <f t="shared" si="22"/>
        <v>1.5649000000000002</v>
      </c>
      <c r="K313" s="77">
        <v>1.0666666666666667</v>
      </c>
    </row>
    <row r="314" spans="1:11" x14ac:dyDescent="0.2">
      <c r="A314" s="76">
        <v>42902</v>
      </c>
      <c r="B314" s="75">
        <v>4232.9409999999998</v>
      </c>
      <c r="D314" s="76">
        <v>41156</v>
      </c>
      <c r="E314" s="75">
        <v>2.38</v>
      </c>
      <c r="F314" s="75">
        <f t="shared" si="24"/>
        <v>2.3415999999999997</v>
      </c>
      <c r="G314" s="75" t="str">
        <f t="shared" si="23"/>
        <v>17</v>
      </c>
      <c r="H314" s="76">
        <f t="shared" si="20"/>
        <v>42902</v>
      </c>
      <c r="I314" s="75">
        <f t="shared" si="21"/>
        <v>4.2329409999999994</v>
      </c>
      <c r="J314" s="75">
        <f t="shared" si="22"/>
        <v>1.5473000000000001</v>
      </c>
      <c r="K314" s="77">
        <v>1.0666666666666667</v>
      </c>
    </row>
    <row r="315" spans="1:11" x14ac:dyDescent="0.2">
      <c r="A315" s="76">
        <v>42909</v>
      </c>
      <c r="B315" s="75">
        <v>4246.1499999999996</v>
      </c>
      <c r="D315" s="76">
        <v>41157</v>
      </c>
      <c r="E315" s="75">
        <v>2.38</v>
      </c>
      <c r="F315" s="75">
        <f t="shared" si="24"/>
        <v>2.3527999999999998</v>
      </c>
      <c r="G315" s="75" t="str">
        <f t="shared" si="23"/>
        <v>17</v>
      </c>
      <c r="H315" s="76">
        <f t="shared" si="20"/>
        <v>42909</v>
      </c>
      <c r="I315" s="75">
        <f t="shared" si="21"/>
        <v>4.2461499999999992</v>
      </c>
      <c r="J315" s="75">
        <f t="shared" si="22"/>
        <v>1.5189400000000002</v>
      </c>
      <c r="K315" s="77">
        <v>1.0666666666666667</v>
      </c>
    </row>
    <row r="316" spans="1:11" x14ac:dyDescent="0.2">
      <c r="A316" s="76">
        <v>42916</v>
      </c>
      <c r="B316" s="75">
        <v>4209.51</v>
      </c>
      <c r="D316" s="76">
        <v>41158</v>
      </c>
      <c r="E316" s="75">
        <v>2.38</v>
      </c>
      <c r="F316" s="75">
        <f t="shared" si="24"/>
        <v>2.3658000000000001</v>
      </c>
      <c r="G316" s="75" t="str">
        <f t="shared" si="23"/>
        <v>17</v>
      </c>
      <c r="H316" s="76">
        <f t="shared" si="20"/>
        <v>42916</v>
      </c>
      <c r="I316" s="75">
        <f t="shared" si="21"/>
        <v>4.2095099999999999</v>
      </c>
      <c r="J316" s="75">
        <f t="shared" si="22"/>
        <v>1.5633600000000001</v>
      </c>
      <c r="K316" s="77">
        <v>1.0666666666666667</v>
      </c>
    </row>
    <row r="317" spans="1:11" x14ac:dyDescent="0.2">
      <c r="A317" s="76">
        <v>42923</v>
      </c>
      <c r="B317" s="75">
        <v>4214.6959999999999</v>
      </c>
      <c r="D317" s="76">
        <v>41159</v>
      </c>
      <c r="E317" s="75">
        <v>2.38</v>
      </c>
      <c r="F317" s="75">
        <f t="shared" si="24"/>
        <v>2.3777999999999997</v>
      </c>
      <c r="G317" s="75" t="str">
        <f t="shared" si="23"/>
        <v>17</v>
      </c>
      <c r="H317" s="76">
        <f t="shared" si="20"/>
        <v>42923</v>
      </c>
      <c r="I317" s="75">
        <f t="shared" si="21"/>
        <v>4.214696</v>
      </c>
      <c r="J317" s="75">
        <f t="shared" si="22"/>
        <v>1.5803800000000001</v>
      </c>
      <c r="K317" s="77">
        <v>1.0666666666666667</v>
      </c>
    </row>
    <row r="318" spans="1:11" x14ac:dyDescent="0.2">
      <c r="A318" s="76">
        <v>42930</v>
      </c>
      <c r="B318" s="75">
        <v>4229.2860000000001</v>
      </c>
      <c r="D318" s="76">
        <v>41162</v>
      </c>
      <c r="E318" s="75">
        <v>2.3849999999999998</v>
      </c>
      <c r="F318" s="75">
        <f t="shared" si="24"/>
        <v>2.3809999999999998</v>
      </c>
      <c r="G318" s="75" t="str">
        <f t="shared" si="23"/>
        <v>17</v>
      </c>
      <c r="H318" s="76">
        <f t="shared" si="20"/>
        <v>42930</v>
      </c>
      <c r="I318" s="75">
        <f t="shared" si="21"/>
        <v>4.2292860000000001</v>
      </c>
      <c r="J318" s="75">
        <f t="shared" si="22"/>
        <v>1.5902999999999998</v>
      </c>
      <c r="K318" s="77">
        <v>1.0666666666666667</v>
      </c>
    </row>
    <row r="319" spans="1:11" x14ac:dyDescent="0.2">
      <c r="A319" s="76">
        <v>42937</v>
      </c>
      <c r="B319" s="75">
        <v>4235.7579999999998</v>
      </c>
      <c r="D319" s="76">
        <v>41163</v>
      </c>
      <c r="E319" s="75">
        <v>2.3849999999999998</v>
      </c>
      <c r="F319" s="75">
        <f t="shared" si="24"/>
        <v>2.3819999999999997</v>
      </c>
      <c r="G319" s="75" t="str">
        <f t="shared" si="23"/>
        <v>17</v>
      </c>
      <c r="H319" s="76">
        <f t="shared" si="20"/>
        <v>42937</v>
      </c>
      <c r="I319" s="75">
        <f t="shared" si="21"/>
        <v>4.2357579999999997</v>
      </c>
      <c r="J319" s="75">
        <f t="shared" si="22"/>
        <v>1.5808</v>
      </c>
      <c r="K319" s="77">
        <v>1.0666666666666667</v>
      </c>
    </row>
    <row r="320" spans="1:11" x14ac:dyDescent="0.2">
      <c r="A320" s="76">
        <v>42944</v>
      </c>
      <c r="B320" s="75">
        <v>4248.28</v>
      </c>
      <c r="D320" s="76">
        <v>41164</v>
      </c>
      <c r="E320" s="75">
        <v>2.395</v>
      </c>
      <c r="F320" s="75">
        <f t="shared" si="24"/>
        <v>2.3849999999999998</v>
      </c>
      <c r="G320" s="75" t="str">
        <f t="shared" si="23"/>
        <v>17</v>
      </c>
      <c r="H320" s="76">
        <f t="shared" si="20"/>
        <v>42944</v>
      </c>
      <c r="I320" s="75">
        <f t="shared" si="21"/>
        <v>4.2482799999999994</v>
      </c>
      <c r="J320" s="75">
        <f t="shared" si="22"/>
        <v>1.5706399999999998</v>
      </c>
      <c r="K320" s="77">
        <v>1.0666666666666667</v>
      </c>
    </row>
    <row r="321" spans="1:11" x14ac:dyDescent="0.2">
      <c r="A321" s="76">
        <v>42951</v>
      </c>
      <c r="B321" s="75">
        <v>4246.4849999999997</v>
      </c>
      <c r="D321" s="76">
        <v>41165</v>
      </c>
      <c r="E321" s="75">
        <v>2.395</v>
      </c>
      <c r="F321" s="75">
        <f t="shared" si="24"/>
        <v>2.3879999999999999</v>
      </c>
      <c r="G321" s="75" t="str">
        <f t="shared" si="23"/>
        <v>17</v>
      </c>
      <c r="H321" s="76">
        <f t="shared" si="20"/>
        <v>42951</v>
      </c>
      <c r="I321" s="75">
        <f t="shared" si="21"/>
        <v>4.2464849999999998</v>
      </c>
      <c r="J321" s="75">
        <f t="shared" si="22"/>
        <v>1.6033599999999999</v>
      </c>
      <c r="K321" s="77">
        <v>1.1666666666666667</v>
      </c>
    </row>
    <row r="322" spans="1:11" x14ac:dyDescent="0.2">
      <c r="A322" s="76">
        <v>42958</v>
      </c>
      <c r="B322" s="75">
        <v>4255.9549999999999</v>
      </c>
      <c r="D322" s="76">
        <v>41166</v>
      </c>
      <c r="E322" s="75">
        <v>2.395</v>
      </c>
      <c r="F322" s="75">
        <f t="shared" si="24"/>
        <v>2.3909999999999996</v>
      </c>
      <c r="G322" s="75" t="str">
        <f t="shared" si="23"/>
        <v>17</v>
      </c>
      <c r="H322" s="76">
        <f t="shared" si="20"/>
        <v>42958</v>
      </c>
      <c r="I322" s="75">
        <f t="shared" si="21"/>
        <v>4.2559550000000002</v>
      </c>
      <c r="J322" s="75">
        <f t="shared" si="22"/>
        <v>1.5937600000000001</v>
      </c>
      <c r="K322" s="77">
        <v>1.1666666666666667</v>
      </c>
    </row>
    <row r="323" spans="1:11" x14ac:dyDescent="0.2">
      <c r="A323" s="76">
        <v>42965</v>
      </c>
      <c r="B323" s="75">
        <v>4265.7129999999997</v>
      </c>
      <c r="D323" s="76">
        <v>41169</v>
      </c>
      <c r="E323" s="75">
        <v>2.4279999999999999</v>
      </c>
      <c r="F323" s="75">
        <f t="shared" si="24"/>
        <v>2.3995999999999995</v>
      </c>
      <c r="G323" s="75" t="str">
        <f t="shared" si="23"/>
        <v>17</v>
      </c>
      <c r="H323" s="76">
        <f t="shared" ref="H323:H329" si="25">A323</f>
        <v>42965</v>
      </c>
      <c r="I323" s="75">
        <f t="shared" ref="I323:I365" si="26">B323/1000</f>
        <v>4.2657129999999999</v>
      </c>
      <c r="J323" s="75">
        <f t="shared" ref="J323:J330" si="27">VLOOKUP(H323,$D$3:$F$1649,3,FALSE)</f>
        <v>1.5962000000000001</v>
      </c>
      <c r="K323" s="77">
        <v>1.1666666666666667</v>
      </c>
    </row>
    <row r="324" spans="1:11" x14ac:dyDescent="0.2">
      <c r="A324" s="76">
        <v>42972</v>
      </c>
      <c r="B324" s="75">
        <v>4278.8810000000003</v>
      </c>
      <c r="D324" s="76">
        <v>41170</v>
      </c>
      <c r="E324" s="75">
        <v>2.415</v>
      </c>
      <c r="F324" s="75">
        <f t="shared" si="24"/>
        <v>2.4055999999999997</v>
      </c>
      <c r="G324" s="75" t="str">
        <f t="shared" ref="G324:G365" si="28">TEXT(H324, "yy")</f>
        <v>17</v>
      </c>
      <c r="H324" s="76">
        <f t="shared" si="25"/>
        <v>42972</v>
      </c>
      <c r="I324" s="75">
        <f t="shared" si="26"/>
        <v>4.2788810000000002</v>
      </c>
      <c r="J324" s="75">
        <f t="shared" si="27"/>
        <v>1.5864999999999998</v>
      </c>
      <c r="K324" s="77">
        <v>1.1666666666666667</v>
      </c>
    </row>
    <row r="325" spans="1:11" x14ac:dyDescent="0.2">
      <c r="A325" s="76">
        <v>42979</v>
      </c>
      <c r="B325" s="75">
        <v>4283.7269999999999</v>
      </c>
      <c r="D325" s="76">
        <v>41171</v>
      </c>
      <c r="E325" s="75">
        <v>2.41</v>
      </c>
      <c r="F325" s="75">
        <f t="shared" si="24"/>
        <v>2.4085999999999999</v>
      </c>
      <c r="G325" s="75" t="str">
        <f t="shared" si="28"/>
        <v>17</v>
      </c>
      <c r="H325" s="76">
        <f t="shared" si="25"/>
        <v>42979</v>
      </c>
      <c r="I325" s="75">
        <f t="shared" si="26"/>
        <v>4.2837269999999998</v>
      </c>
      <c r="J325" s="75">
        <f t="shared" si="27"/>
        <v>1.5957999999999999</v>
      </c>
      <c r="K325" s="77">
        <v>1.1666666666666667</v>
      </c>
    </row>
    <row r="326" spans="1:11" x14ac:dyDescent="0.2">
      <c r="A326" s="76">
        <v>42986</v>
      </c>
      <c r="B326" s="75">
        <v>4299.7759999999998</v>
      </c>
      <c r="D326" s="76">
        <v>41172</v>
      </c>
      <c r="E326" s="75">
        <v>2.3940000000000001</v>
      </c>
      <c r="F326" s="75">
        <f t="shared" si="24"/>
        <v>2.4083999999999999</v>
      </c>
      <c r="G326" s="75" t="str">
        <f t="shared" si="28"/>
        <v>17</v>
      </c>
      <c r="H326" s="76">
        <f t="shared" si="25"/>
        <v>42986</v>
      </c>
      <c r="I326" s="75">
        <f t="shared" si="26"/>
        <v>4.2997759999999996</v>
      </c>
      <c r="J326" s="75">
        <f t="shared" si="27"/>
        <v>1.5981000000000001</v>
      </c>
      <c r="K326" s="77">
        <v>1.1666666666666667</v>
      </c>
    </row>
    <row r="327" spans="1:11" x14ac:dyDescent="0.2">
      <c r="A327" s="76">
        <v>42993</v>
      </c>
      <c r="B327" s="75">
        <v>4308.875</v>
      </c>
      <c r="D327" s="76">
        <v>41173</v>
      </c>
      <c r="E327" s="75">
        <v>2.4020000000000001</v>
      </c>
      <c r="F327" s="75">
        <f t="shared" ref="F327:F390" si="29">AVERAGE(E323:E327)</f>
        <v>2.4097999999999997</v>
      </c>
      <c r="G327" s="75" t="str">
        <f t="shared" si="28"/>
        <v>17</v>
      </c>
      <c r="H327" s="76">
        <f t="shared" si="25"/>
        <v>42993</v>
      </c>
      <c r="I327" s="75">
        <f t="shared" si="26"/>
        <v>4.3088749999999996</v>
      </c>
      <c r="J327" s="75">
        <f t="shared" si="27"/>
        <v>1.6224999999999998</v>
      </c>
      <c r="K327" s="77">
        <v>1.1666666666666667</v>
      </c>
    </row>
    <row r="328" spans="1:11" x14ac:dyDescent="0.2">
      <c r="A328" s="76">
        <v>43000</v>
      </c>
      <c r="B328" s="75">
        <v>4328.2110000000002</v>
      </c>
      <c r="D328" s="76">
        <v>41176</v>
      </c>
      <c r="E328" s="75">
        <v>2.3540000000000001</v>
      </c>
      <c r="F328" s="75">
        <f t="shared" si="29"/>
        <v>2.3950000000000005</v>
      </c>
      <c r="G328" s="75" t="str">
        <f t="shared" si="28"/>
        <v>17</v>
      </c>
      <c r="H328" s="76">
        <f t="shared" si="25"/>
        <v>43000</v>
      </c>
      <c r="I328" s="75">
        <f t="shared" si="26"/>
        <v>4.3282110000000005</v>
      </c>
      <c r="J328" s="75">
        <f t="shared" si="27"/>
        <v>1.6112199999999999</v>
      </c>
      <c r="K328" s="77">
        <v>1.1666666666666667</v>
      </c>
    </row>
    <row r="329" spans="1:11" x14ac:dyDescent="0.2">
      <c r="A329" s="76">
        <v>43007</v>
      </c>
      <c r="B329" s="75">
        <v>4318.6239999999998</v>
      </c>
      <c r="D329" s="76">
        <v>41177</v>
      </c>
      <c r="E329" s="75">
        <v>2.355</v>
      </c>
      <c r="F329" s="75">
        <f t="shared" si="29"/>
        <v>2.383</v>
      </c>
      <c r="G329" s="75" t="str">
        <f t="shared" si="28"/>
        <v>17</v>
      </c>
      <c r="H329" s="76">
        <f t="shared" si="25"/>
        <v>43007</v>
      </c>
      <c r="I329" s="75">
        <f t="shared" si="26"/>
        <v>4.3186239999999998</v>
      </c>
      <c r="J329" s="75">
        <f t="shared" si="27"/>
        <v>1.6258199999999998</v>
      </c>
      <c r="K329" s="77">
        <v>1.1666666666666701</v>
      </c>
    </row>
    <row r="330" spans="1:11" x14ac:dyDescent="0.2">
      <c r="A330" s="76">
        <v>43014</v>
      </c>
      <c r="B330" s="75">
        <v>4337.6840000000002</v>
      </c>
      <c r="D330" s="76">
        <v>41178</v>
      </c>
      <c r="E330" s="75">
        <v>2.34</v>
      </c>
      <c r="F330" s="75">
        <f t="shared" si="29"/>
        <v>2.3690000000000002</v>
      </c>
      <c r="G330" s="75" t="str">
        <f t="shared" si="28"/>
        <v>17</v>
      </c>
      <c r="H330" s="76">
        <v>43014</v>
      </c>
      <c r="I330" s="75">
        <f t="shared" si="26"/>
        <v>4.3376840000000003</v>
      </c>
      <c r="J330" s="75">
        <f t="shared" si="27"/>
        <v>1.6445399999999999</v>
      </c>
      <c r="K330" s="77">
        <v>1.07</v>
      </c>
    </row>
    <row r="331" spans="1:11" x14ac:dyDescent="0.2">
      <c r="A331" s="76">
        <v>43021</v>
      </c>
      <c r="B331" s="75">
        <v>4371.6229999999996</v>
      </c>
      <c r="D331" s="76">
        <v>41179</v>
      </c>
      <c r="E331" s="75">
        <v>2.3250000000000002</v>
      </c>
      <c r="F331" s="75">
        <f t="shared" si="29"/>
        <v>2.3552</v>
      </c>
      <c r="G331" s="75" t="str">
        <f t="shared" si="28"/>
        <v>17</v>
      </c>
      <c r="H331" s="76">
        <v>43021</v>
      </c>
      <c r="I331" s="75">
        <f t="shared" si="26"/>
        <v>4.3716229999999996</v>
      </c>
      <c r="J331" s="75">
        <f>VLOOKUP(H331,$D$3:$F$1673,3,FALSE)</f>
        <v>1.6448799999999999</v>
      </c>
      <c r="K331" s="77">
        <v>1.07</v>
      </c>
    </row>
    <row r="332" spans="1:11" x14ac:dyDescent="0.2">
      <c r="A332" s="76">
        <v>43028</v>
      </c>
      <c r="B332" s="75">
        <v>4363.4080000000004</v>
      </c>
      <c r="D332" s="76">
        <v>41180</v>
      </c>
      <c r="E332" s="75">
        <v>2.3330000000000002</v>
      </c>
      <c r="F332" s="75">
        <f t="shared" si="29"/>
        <v>2.3413999999999997</v>
      </c>
      <c r="G332" s="75" t="str">
        <f t="shared" si="28"/>
        <v>17</v>
      </c>
      <c r="H332" s="76">
        <v>43028</v>
      </c>
      <c r="I332" s="75">
        <f t="shared" si="26"/>
        <v>4.3634080000000006</v>
      </c>
      <c r="J332" s="75">
        <f>VLOOKUP(H332,$D$3:$F$1673,3,FALSE)</f>
        <v>1.6407399999999999</v>
      </c>
      <c r="K332" s="77">
        <v>1.07</v>
      </c>
    </row>
    <row r="333" spans="1:11" x14ac:dyDescent="0.2">
      <c r="A333" s="76">
        <v>43035</v>
      </c>
      <c r="B333" s="75">
        <v>4371.2219999999998</v>
      </c>
      <c r="D333" s="76">
        <v>41183</v>
      </c>
      <c r="E333" s="75">
        <v>2.3319999999999999</v>
      </c>
      <c r="F333" s="75">
        <f t="shared" si="29"/>
        <v>2.3370000000000006</v>
      </c>
      <c r="G333" s="75" t="str">
        <f t="shared" si="28"/>
        <v>17</v>
      </c>
      <c r="H333" s="76">
        <v>43035</v>
      </c>
      <c r="I333" s="75">
        <f t="shared" si="26"/>
        <v>4.3712219999999995</v>
      </c>
      <c r="J333" s="75">
        <f>VLOOKUP(H333,$D$3:$F$1720,3,FALSE)</f>
        <v>1.66174</v>
      </c>
      <c r="K333" s="77">
        <v>1.07</v>
      </c>
    </row>
    <row r="334" spans="1:11" x14ac:dyDescent="0.2">
      <c r="A334" s="76">
        <v>43042</v>
      </c>
      <c r="B334" s="75">
        <v>4373.2</v>
      </c>
      <c r="D334" s="76">
        <v>41184</v>
      </c>
      <c r="E334" s="75">
        <v>2.327</v>
      </c>
      <c r="F334" s="75">
        <f t="shared" si="29"/>
        <v>2.3313999999999999</v>
      </c>
      <c r="G334" s="75" t="str">
        <f t="shared" si="28"/>
        <v>17</v>
      </c>
      <c r="H334" s="76">
        <v>43042</v>
      </c>
      <c r="I334" s="75">
        <f t="shared" si="26"/>
        <v>4.3731999999999998</v>
      </c>
      <c r="J334" s="75">
        <f>VLOOKUP(H334,$D$3:$F$1720,3,FALSE)</f>
        <v>1.6585399999999999</v>
      </c>
      <c r="K334" s="80">
        <v>0.97</v>
      </c>
    </row>
    <row r="335" spans="1:11" x14ac:dyDescent="0.2">
      <c r="A335" s="76">
        <v>43049</v>
      </c>
      <c r="B335" s="75">
        <v>4387.732</v>
      </c>
      <c r="D335" s="76">
        <v>41185</v>
      </c>
      <c r="E335" s="75">
        <v>2.3330000000000002</v>
      </c>
      <c r="F335" s="75">
        <f t="shared" si="29"/>
        <v>2.33</v>
      </c>
      <c r="G335" s="75" t="str">
        <f t="shared" si="28"/>
        <v>17</v>
      </c>
      <c r="H335" s="76">
        <v>43049</v>
      </c>
      <c r="I335" s="75">
        <f t="shared" si="26"/>
        <v>4.3877319999999997</v>
      </c>
      <c r="J335" s="75">
        <f t="shared" ref="J335:J345" si="30">VLOOKUP(H335,$D$3:$F$1720,3,FALSE)</f>
        <v>1.6682999999999999</v>
      </c>
      <c r="K335" s="80">
        <v>0.97</v>
      </c>
    </row>
    <row r="336" spans="1:11" x14ac:dyDescent="0.2">
      <c r="A336" s="76">
        <v>43056</v>
      </c>
      <c r="B336" s="75">
        <v>4411.8639999999996</v>
      </c>
      <c r="D336" s="76">
        <v>41186</v>
      </c>
      <c r="E336" s="75">
        <v>2.327</v>
      </c>
      <c r="F336" s="75">
        <f t="shared" si="29"/>
        <v>2.3304</v>
      </c>
      <c r="G336" s="75" t="str">
        <f t="shared" si="28"/>
        <v>17</v>
      </c>
      <c r="H336" s="76">
        <v>43056</v>
      </c>
      <c r="I336" s="75">
        <f t="shared" si="26"/>
        <v>4.4118639999999996</v>
      </c>
      <c r="J336" s="75">
        <f t="shared" si="30"/>
        <v>1.68242</v>
      </c>
      <c r="K336" s="80">
        <v>0.97</v>
      </c>
    </row>
    <row r="337" spans="1:11" x14ac:dyDescent="0.2">
      <c r="A337" s="76">
        <v>43063</v>
      </c>
      <c r="B337" s="75">
        <v>4427.4740000000002</v>
      </c>
      <c r="D337" s="76">
        <v>41187</v>
      </c>
      <c r="E337" s="75">
        <v>2.3330000000000002</v>
      </c>
      <c r="F337" s="75">
        <f t="shared" si="29"/>
        <v>2.3304</v>
      </c>
      <c r="G337" s="75" t="str">
        <f t="shared" si="28"/>
        <v>17</v>
      </c>
      <c r="H337" s="76">
        <v>43063</v>
      </c>
      <c r="I337" s="75">
        <f t="shared" si="26"/>
        <v>4.4274740000000001</v>
      </c>
      <c r="J337" s="75">
        <f t="shared" si="30"/>
        <v>1.6707000000000001</v>
      </c>
      <c r="K337" s="80">
        <v>0.97</v>
      </c>
    </row>
    <row r="338" spans="1:11" x14ac:dyDescent="0.2">
      <c r="A338" s="76">
        <v>43070</v>
      </c>
      <c r="B338" s="75">
        <v>4440.7910000000002</v>
      </c>
      <c r="D338" s="76">
        <v>41190</v>
      </c>
      <c r="E338" s="75">
        <v>2.3210000000000002</v>
      </c>
      <c r="F338" s="75">
        <f t="shared" si="29"/>
        <v>2.3281999999999998</v>
      </c>
      <c r="G338" s="75" t="str">
        <f t="shared" si="28"/>
        <v>17</v>
      </c>
      <c r="H338" s="76">
        <v>43070</v>
      </c>
      <c r="I338" s="75">
        <f t="shared" si="26"/>
        <v>4.4407909999999999</v>
      </c>
      <c r="J338" s="75">
        <f t="shared" si="30"/>
        <v>1.6941799999999998</v>
      </c>
      <c r="K338" s="80">
        <v>0.9</v>
      </c>
    </row>
    <row r="339" spans="1:11" x14ac:dyDescent="0.2">
      <c r="A339" s="76">
        <v>43077</v>
      </c>
      <c r="B339" s="75">
        <v>4456.5789999999997</v>
      </c>
      <c r="D339" s="76">
        <v>41191</v>
      </c>
      <c r="E339" s="75">
        <v>2.3130000000000002</v>
      </c>
      <c r="F339" s="75">
        <f t="shared" si="29"/>
        <v>2.3254000000000001</v>
      </c>
      <c r="G339" s="75" t="str">
        <f t="shared" si="28"/>
        <v>17</v>
      </c>
      <c r="H339" s="76">
        <v>43077</v>
      </c>
      <c r="I339" s="75">
        <f t="shared" si="26"/>
        <v>4.4565789999999996</v>
      </c>
      <c r="J339" s="75">
        <f t="shared" si="30"/>
        <v>1.7025199999999998</v>
      </c>
      <c r="K339" s="80">
        <v>0.9</v>
      </c>
    </row>
    <row r="340" spans="1:11" x14ac:dyDescent="0.2">
      <c r="A340" s="76">
        <v>43084</v>
      </c>
      <c r="B340" s="75">
        <v>4471.8559999999998</v>
      </c>
      <c r="D340" s="76">
        <v>41192</v>
      </c>
      <c r="E340" s="75">
        <v>2.3119999999999998</v>
      </c>
      <c r="F340" s="75">
        <f t="shared" si="29"/>
        <v>2.3212000000000002</v>
      </c>
      <c r="G340" s="75" t="str">
        <f t="shared" si="28"/>
        <v>17</v>
      </c>
      <c r="H340" s="76">
        <v>43084</v>
      </c>
      <c r="I340" s="75">
        <f t="shared" si="26"/>
        <v>4.4718559999999998</v>
      </c>
      <c r="J340" s="75">
        <f t="shared" si="30"/>
        <v>1.7039599999999999</v>
      </c>
      <c r="K340" s="80">
        <v>0.9</v>
      </c>
    </row>
    <row r="341" spans="1:11" x14ac:dyDescent="0.2">
      <c r="A341" s="76">
        <v>43091</v>
      </c>
      <c r="B341" s="75">
        <v>4487.2839999999997</v>
      </c>
      <c r="D341" s="76">
        <v>41193</v>
      </c>
      <c r="E341" s="75">
        <v>2.29</v>
      </c>
      <c r="F341" s="75">
        <f t="shared" si="29"/>
        <v>2.3137999999999996</v>
      </c>
      <c r="G341" s="75" t="str">
        <f t="shared" si="28"/>
        <v>17</v>
      </c>
      <c r="H341" s="76">
        <v>43091</v>
      </c>
      <c r="I341" s="75">
        <f t="shared" si="26"/>
        <v>4.4872839999999998</v>
      </c>
      <c r="J341" s="75">
        <f t="shared" si="30"/>
        <v>1.7106000000000001</v>
      </c>
      <c r="K341" s="80">
        <v>0.9</v>
      </c>
    </row>
    <row r="342" spans="1:11" x14ac:dyDescent="0.2">
      <c r="A342" s="76">
        <v>43098</v>
      </c>
      <c r="B342" s="75">
        <v>4471.6890000000003</v>
      </c>
      <c r="D342" s="76">
        <v>41194</v>
      </c>
      <c r="E342" s="75">
        <v>2.2999999999999998</v>
      </c>
      <c r="F342" s="75">
        <f t="shared" si="29"/>
        <v>2.3072000000000004</v>
      </c>
      <c r="G342" s="75" t="str">
        <f t="shared" si="28"/>
        <v>17</v>
      </c>
      <c r="H342" s="76">
        <v>43098</v>
      </c>
      <c r="I342" s="75">
        <f t="shared" si="26"/>
        <v>4.4716890000000005</v>
      </c>
      <c r="J342" s="75">
        <f t="shared" si="30"/>
        <v>1.7128800000000002</v>
      </c>
      <c r="K342" s="80">
        <v>0.9</v>
      </c>
    </row>
    <row r="343" spans="1:11" x14ac:dyDescent="0.2">
      <c r="A343" s="76">
        <v>43105</v>
      </c>
      <c r="B343" s="75">
        <v>4466.0010000000002</v>
      </c>
      <c r="D343" s="76">
        <v>41197</v>
      </c>
      <c r="E343" s="75">
        <v>2.2749999999999999</v>
      </c>
      <c r="F343" s="75">
        <f t="shared" si="29"/>
        <v>2.298</v>
      </c>
      <c r="G343" s="75" t="str">
        <f t="shared" si="28"/>
        <v>18</v>
      </c>
      <c r="H343" s="76">
        <v>43105</v>
      </c>
      <c r="I343" s="75">
        <f t="shared" si="26"/>
        <v>4.4660010000000003</v>
      </c>
      <c r="J343" s="75">
        <f t="shared" si="30"/>
        <v>1.7229999999999996</v>
      </c>
      <c r="K343" s="75">
        <v>0.93</v>
      </c>
    </row>
    <row r="344" spans="1:11" x14ac:dyDescent="0.2">
      <c r="A344" s="76">
        <v>43112</v>
      </c>
      <c r="B344" s="75">
        <v>4472.7389999999996</v>
      </c>
      <c r="D344" s="76">
        <v>41198</v>
      </c>
      <c r="E344" s="75">
        <v>2.2669999999999999</v>
      </c>
      <c r="F344" s="75">
        <f t="shared" si="29"/>
        <v>2.2887999999999997</v>
      </c>
      <c r="G344" s="75" t="str">
        <f t="shared" si="28"/>
        <v>18</v>
      </c>
      <c r="H344" s="76">
        <v>43112</v>
      </c>
      <c r="I344" s="75">
        <f t="shared" si="26"/>
        <v>4.4727389999999998</v>
      </c>
      <c r="J344" s="75">
        <f t="shared" si="30"/>
        <v>1.7273600000000002</v>
      </c>
      <c r="K344" s="75">
        <v>0.93</v>
      </c>
    </row>
    <row r="345" spans="1:11" x14ac:dyDescent="0.2">
      <c r="A345" s="76">
        <v>43119</v>
      </c>
      <c r="B345" s="75">
        <v>4484.0029999999997</v>
      </c>
      <c r="D345" s="76">
        <v>41199</v>
      </c>
      <c r="E345" s="75">
        <v>2.2749999999999999</v>
      </c>
      <c r="F345" s="75">
        <f t="shared" si="29"/>
        <v>2.2814000000000001</v>
      </c>
      <c r="G345" s="75" t="str">
        <f t="shared" si="28"/>
        <v>18</v>
      </c>
      <c r="H345" s="76">
        <v>43119</v>
      </c>
      <c r="I345" s="75">
        <f t="shared" si="26"/>
        <v>4.4840029999999995</v>
      </c>
      <c r="J345" s="75">
        <f t="shared" si="30"/>
        <v>1.7580000000000002</v>
      </c>
      <c r="K345" s="75">
        <v>0.93</v>
      </c>
    </row>
    <row r="346" spans="1:11" x14ac:dyDescent="0.2">
      <c r="A346" s="81">
        <v>43126</v>
      </c>
      <c r="B346">
        <v>4493.058</v>
      </c>
      <c r="D346" s="76">
        <v>41200</v>
      </c>
      <c r="E346" s="75">
        <v>2.2869999999999999</v>
      </c>
      <c r="F346" s="75">
        <f t="shared" si="29"/>
        <v>2.2808000000000002</v>
      </c>
      <c r="G346" s="75" t="str">
        <f t="shared" si="28"/>
        <v>18</v>
      </c>
      <c r="H346" s="81">
        <v>43126</v>
      </c>
      <c r="I346" s="75">
        <f t="shared" si="26"/>
        <v>4.4930579999999996</v>
      </c>
      <c r="J346">
        <v>1.7288000000000001</v>
      </c>
      <c r="K346" s="75">
        <v>0.93</v>
      </c>
    </row>
    <row r="347" spans="1:11" x14ac:dyDescent="0.2">
      <c r="A347" s="81">
        <v>43133</v>
      </c>
      <c r="B347">
        <v>4491.1509999999998</v>
      </c>
      <c r="D347" s="76">
        <v>41201</v>
      </c>
      <c r="E347" s="75">
        <v>2.2800000000000002</v>
      </c>
      <c r="F347" s="75">
        <f t="shared" si="29"/>
        <v>2.2768000000000002</v>
      </c>
      <c r="G347" s="75" t="str">
        <f t="shared" si="28"/>
        <v>18</v>
      </c>
      <c r="H347" s="81">
        <v>43133</v>
      </c>
      <c r="I347" s="75">
        <f t="shared" si="26"/>
        <v>4.4911509999999994</v>
      </c>
      <c r="J347">
        <v>1.7462</v>
      </c>
      <c r="K347" s="77">
        <v>0.97</v>
      </c>
    </row>
    <row r="348" spans="1:11" x14ac:dyDescent="0.2">
      <c r="A348" s="81">
        <v>43140</v>
      </c>
      <c r="B348">
        <v>4493.6719999999996</v>
      </c>
      <c r="D348" s="76">
        <v>41204</v>
      </c>
      <c r="E348" s="75">
        <v>2.2829999999999999</v>
      </c>
      <c r="F348" s="75">
        <f t="shared" si="29"/>
        <v>2.2784</v>
      </c>
      <c r="G348" s="75" t="str">
        <f t="shared" si="28"/>
        <v>18</v>
      </c>
      <c r="H348" s="81">
        <v>43140</v>
      </c>
      <c r="I348" s="75">
        <f t="shared" si="26"/>
        <v>4.4936719999999992</v>
      </c>
      <c r="J348">
        <v>1.7502</v>
      </c>
      <c r="K348" s="77">
        <v>0.97</v>
      </c>
    </row>
    <row r="349" spans="1:11" x14ac:dyDescent="0.2">
      <c r="A349" s="81">
        <v>43147</v>
      </c>
      <c r="B349">
        <v>4504.7809999999999</v>
      </c>
      <c r="D349" s="76">
        <v>41205</v>
      </c>
      <c r="E349" s="75">
        <v>2.2759999999999998</v>
      </c>
      <c r="F349" s="75">
        <f t="shared" si="29"/>
        <v>2.2801999999999998</v>
      </c>
      <c r="G349" s="75" t="str">
        <f t="shared" si="28"/>
        <v>18</v>
      </c>
      <c r="H349" s="81">
        <v>43147</v>
      </c>
      <c r="I349" s="75">
        <f t="shared" si="26"/>
        <v>4.5047810000000004</v>
      </c>
      <c r="J349">
        <v>1.75</v>
      </c>
      <c r="K349" s="77">
        <v>0.97</v>
      </c>
    </row>
    <row r="350" spans="1:11" x14ac:dyDescent="0.2">
      <c r="A350" s="81">
        <v>43154</v>
      </c>
      <c r="B350">
        <v>4511.54</v>
      </c>
      <c r="D350" s="76">
        <v>41206</v>
      </c>
      <c r="E350" s="75">
        <v>2.2800000000000002</v>
      </c>
      <c r="F350" s="75">
        <f t="shared" si="29"/>
        <v>2.2811999999999997</v>
      </c>
      <c r="G350" s="75" t="str">
        <f t="shared" si="28"/>
        <v>18</v>
      </c>
      <c r="H350" s="81">
        <v>43154</v>
      </c>
      <c r="I350" s="75">
        <f t="shared" si="26"/>
        <v>4.5115400000000001</v>
      </c>
      <c r="J350">
        <v>1.7313000000000001</v>
      </c>
      <c r="K350" s="77">
        <v>0.97</v>
      </c>
    </row>
    <row r="351" spans="1:11" x14ac:dyDescent="0.2">
      <c r="A351" s="81">
        <v>43161</v>
      </c>
      <c r="B351">
        <v>4519.3599999999997</v>
      </c>
      <c r="D351" s="76">
        <v>41207</v>
      </c>
      <c r="E351" s="75">
        <v>2.294</v>
      </c>
      <c r="F351" s="75">
        <f t="shared" si="29"/>
        <v>2.2826</v>
      </c>
      <c r="G351" s="75" t="str">
        <f t="shared" si="28"/>
        <v>18</v>
      </c>
      <c r="H351" s="81">
        <v>43161</v>
      </c>
      <c r="I351" s="75">
        <f t="shared" si="26"/>
        <v>4.5193599999999998</v>
      </c>
      <c r="J351">
        <v>1.7149999999999999</v>
      </c>
      <c r="K351" s="77">
        <v>1</v>
      </c>
    </row>
    <row r="352" spans="1:11" x14ac:dyDescent="0.2">
      <c r="A352" s="81">
        <v>43168</v>
      </c>
      <c r="B352">
        <v>4530.0829999999996</v>
      </c>
      <c r="D352" s="76">
        <v>41208</v>
      </c>
      <c r="E352" s="75">
        <v>2.2730000000000001</v>
      </c>
      <c r="F352" s="75">
        <f t="shared" si="29"/>
        <v>2.2811999999999997</v>
      </c>
      <c r="G352" s="75" t="str">
        <f t="shared" si="28"/>
        <v>18</v>
      </c>
      <c r="H352" s="81">
        <v>43168</v>
      </c>
      <c r="I352" s="75">
        <f t="shared" si="26"/>
        <v>4.5300829999999994</v>
      </c>
      <c r="J352">
        <v>1.7095</v>
      </c>
      <c r="K352" s="77">
        <v>1</v>
      </c>
    </row>
    <row r="353" spans="1:11" x14ac:dyDescent="0.2">
      <c r="A353" s="81">
        <v>43175</v>
      </c>
      <c r="B353">
        <v>4532.6419999999998</v>
      </c>
      <c r="D353" s="76">
        <v>41211</v>
      </c>
      <c r="E353" s="75">
        <v>2.2800000000000002</v>
      </c>
      <c r="F353" s="75">
        <f t="shared" si="29"/>
        <v>2.2805999999999997</v>
      </c>
      <c r="G353" s="75" t="str">
        <f t="shared" si="28"/>
        <v>18</v>
      </c>
      <c r="H353" s="81">
        <v>43175</v>
      </c>
      <c r="I353" s="75">
        <f t="shared" si="26"/>
        <v>4.5326420000000001</v>
      </c>
      <c r="J353">
        <v>1.6850000000000001</v>
      </c>
      <c r="K353" s="77">
        <v>1</v>
      </c>
    </row>
    <row r="354" spans="1:11" x14ac:dyDescent="0.2">
      <c r="A354" s="81">
        <v>43182</v>
      </c>
      <c r="B354">
        <v>4539.0720000000001</v>
      </c>
      <c r="D354" s="76">
        <v>41212</v>
      </c>
      <c r="E354" s="75">
        <v>2.2629999999999999</v>
      </c>
      <c r="F354" s="75">
        <f t="shared" si="29"/>
        <v>2.2779999999999996</v>
      </c>
      <c r="G354" s="75" t="str">
        <f t="shared" si="28"/>
        <v>18</v>
      </c>
      <c r="H354" s="81">
        <v>43182</v>
      </c>
      <c r="I354" s="75">
        <f t="shared" si="26"/>
        <v>4.539072</v>
      </c>
      <c r="J354">
        <v>1.6840000000000002</v>
      </c>
      <c r="K354" s="77">
        <v>1</v>
      </c>
    </row>
    <row r="355" spans="1:11" x14ac:dyDescent="0.2">
      <c r="A355" s="81">
        <v>43189</v>
      </c>
      <c r="B355">
        <v>4529.5789999999997</v>
      </c>
      <c r="D355" s="76">
        <v>41213</v>
      </c>
      <c r="E355" s="75">
        <v>2.2709999999999999</v>
      </c>
      <c r="F355" s="75">
        <f t="shared" si="29"/>
        <v>2.2762000000000002</v>
      </c>
      <c r="G355" s="75" t="str">
        <f t="shared" si="28"/>
        <v>18</v>
      </c>
      <c r="H355" s="81">
        <v>43189</v>
      </c>
      <c r="I355" s="75">
        <f t="shared" si="26"/>
        <v>4.529579</v>
      </c>
      <c r="J355">
        <v>1.6665000000000001</v>
      </c>
      <c r="K355" s="77">
        <v>1</v>
      </c>
    </row>
    <row r="356" spans="1:11" x14ac:dyDescent="0.2">
      <c r="A356" s="81">
        <v>43196</v>
      </c>
      <c r="B356">
        <v>4531.4970000000003</v>
      </c>
      <c r="D356" s="76">
        <v>41214</v>
      </c>
      <c r="E356" s="75">
        <v>2.2879999999999998</v>
      </c>
      <c r="F356" s="75">
        <f t="shared" si="29"/>
        <v>2.2749999999999999</v>
      </c>
      <c r="G356" s="75" t="str">
        <f t="shared" si="28"/>
        <v>18</v>
      </c>
      <c r="H356" s="81">
        <v>43196</v>
      </c>
      <c r="I356" s="75">
        <f t="shared" si="26"/>
        <v>4.5314969999999999</v>
      </c>
      <c r="J356">
        <v>1.6830000000000001</v>
      </c>
      <c r="K356" s="75">
        <v>0.93</v>
      </c>
    </row>
    <row r="357" spans="1:11" x14ac:dyDescent="0.2">
      <c r="A357" s="81">
        <v>43203</v>
      </c>
      <c r="B357">
        <v>4548.1530000000002</v>
      </c>
      <c r="D357" s="76">
        <v>41215</v>
      </c>
      <c r="E357" s="75">
        <v>2.2749999999999999</v>
      </c>
      <c r="F357" s="75">
        <f t="shared" si="29"/>
        <v>2.2754000000000003</v>
      </c>
      <c r="G357" s="75" t="str">
        <f t="shared" si="28"/>
        <v>18</v>
      </c>
      <c r="H357" s="81">
        <v>43203</v>
      </c>
      <c r="I357" s="75">
        <f t="shared" si="26"/>
        <v>4.5481530000000001</v>
      </c>
      <c r="J357">
        <v>1.6739999999999999</v>
      </c>
      <c r="K357" s="75">
        <v>0.93</v>
      </c>
    </row>
    <row r="358" spans="1:11" x14ac:dyDescent="0.2">
      <c r="A358" s="81">
        <v>43210</v>
      </c>
      <c r="B358">
        <v>4543.973</v>
      </c>
      <c r="D358" s="76">
        <v>41218</v>
      </c>
      <c r="E358" s="75">
        <v>2.266</v>
      </c>
      <c r="F358" s="75">
        <f t="shared" si="29"/>
        <v>2.2725999999999997</v>
      </c>
      <c r="G358" s="75" t="str">
        <f t="shared" si="28"/>
        <v>18</v>
      </c>
      <c r="H358" s="81">
        <v>43210</v>
      </c>
      <c r="I358" s="75">
        <f t="shared" si="26"/>
        <v>4.5439730000000003</v>
      </c>
      <c r="J358">
        <v>1.6896</v>
      </c>
      <c r="K358" s="75">
        <v>0.93</v>
      </c>
    </row>
    <row r="359" spans="1:11" x14ac:dyDescent="0.2">
      <c r="A359" s="81">
        <v>43217</v>
      </c>
      <c r="B359">
        <v>4554.3440000000001</v>
      </c>
      <c r="D359" s="76">
        <v>41219</v>
      </c>
      <c r="E359" s="75">
        <v>2.27</v>
      </c>
      <c r="F359" s="75">
        <f t="shared" si="29"/>
        <v>2.274</v>
      </c>
      <c r="G359" s="75" t="str">
        <f t="shared" si="28"/>
        <v>18</v>
      </c>
      <c r="H359" s="81">
        <v>43217</v>
      </c>
      <c r="I359" s="75">
        <f t="shared" si="26"/>
        <v>4.5543440000000004</v>
      </c>
      <c r="J359">
        <v>1.7044000000000001</v>
      </c>
      <c r="K359" s="75">
        <v>0.93</v>
      </c>
    </row>
    <row r="360" spans="1:11" x14ac:dyDescent="0.2">
      <c r="A360" s="81">
        <v>43224</v>
      </c>
      <c r="B360">
        <v>4552.5640000000003</v>
      </c>
      <c r="D360" s="76">
        <v>41220</v>
      </c>
      <c r="E360" s="75">
        <v>2.238</v>
      </c>
      <c r="F360" s="75">
        <f t="shared" si="29"/>
        <v>2.2673999999999999</v>
      </c>
      <c r="G360" s="75" t="str">
        <f t="shared" si="28"/>
        <v>18</v>
      </c>
      <c r="H360" s="81">
        <v>43224</v>
      </c>
      <c r="I360" s="75">
        <f t="shared" si="26"/>
        <v>4.5525640000000003</v>
      </c>
      <c r="J360">
        <v>1.6949999999999998</v>
      </c>
      <c r="K360" s="75">
        <v>0.97</v>
      </c>
    </row>
    <row r="361" spans="1:11" x14ac:dyDescent="0.2">
      <c r="A361" s="81">
        <v>43231</v>
      </c>
      <c r="B361">
        <v>4562.0609999999997</v>
      </c>
      <c r="D361" s="76">
        <v>41221</v>
      </c>
      <c r="E361" s="75">
        <v>2.2429999999999999</v>
      </c>
      <c r="F361" s="75">
        <f t="shared" si="29"/>
        <v>2.2584</v>
      </c>
      <c r="G361" s="75" t="str">
        <f t="shared" si="28"/>
        <v>18</v>
      </c>
      <c r="H361" s="81">
        <v>43231</v>
      </c>
      <c r="I361" s="75">
        <f t="shared" si="26"/>
        <v>4.5620609999999999</v>
      </c>
      <c r="J361">
        <v>1.7135</v>
      </c>
      <c r="K361" s="75">
        <v>0.97</v>
      </c>
    </row>
    <row r="362" spans="1:11" x14ac:dyDescent="0.2">
      <c r="A362" s="81">
        <v>43238</v>
      </c>
      <c r="B362">
        <v>4561.5770000000002</v>
      </c>
      <c r="D362" s="76">
        <v>41222</v>
      </c>
      <c r="E362" s="75">
        <v>2.2389999999999999</v>
      </c>
      <c r="F362" s="75">
        <f t="shared" si="29"/>
        <v>2.2511999999999999</v>
      </c>
      <c r="G362" s="75" t="str">
        <f t="shared" si="28"/>
        <v>18</v>
      </c>
      <c r="H362" s="81">
        <v>43238</v>
      </c>
      <c r="I362" s="75">
        <f t="shared" si="26"/>
        <v>4.5615770000000007</v>
      </c>
      <c r="J362">
        <v>1.702</v>
      </c>
      <c r="K362" s="75">
        <v>0.97</v>
      </c>
    </row>
    <row r="363" spans="1:11" x14ac:dyDescent="0.2">
      <c r="A363" s="81">
        <v>43245</v>
      </c>
      <c r="B363">
        <v>4562.6509999999998</v>
      </c>
      <c r="D363" s="76">
        <v>41225</v>
      </c>
      <c r="E363" s="75">
        <v>2.2290000000000001</v>
      </c>
      <c r="F363" s="75">
        <f t="shared" si="29"/>
        <v>2.2437999999999994</v>
      </c>
      <c r="G363" s="75" t="str">
        <f t="shared" si="28"/>
        <v>18</v>
      </c>
      <c r="H363" s="81">
        <v>43245</v>
      </c>
      <c r="I363" s="75">
        <f t="shared" si="26"/>
        <v>4.5626509999999998</v>
      </c>
      <c r="J363">
        <v>1.6903999999999999</v>
      </c>
      <c r="K363" s="75">
        <v>0.97</v>
      </c>
    </row>
    <row r="364" spans="1:11" x14ac:dyDescent="0.2">
      <c r="A364" s="81">
        <v>43252</v>
      </c>
      <c r="B364">
        <v>4567.7439999999997</v>
      </c>
      <c r="D364" s="76">
        <v>41226</v>
      </c>
      <c r="E364" s="75">
        <v>2.2120000000000002</v>
      </c>
      <c r="F364" s="75">
        <f t="shared" si="29"/>
        <v>2.2321999999999997</v>
      </c>
      <c r="G364" s="75" t="str">
        <f t="shared" si="28"/>
        <v>18</v>
      </c>
      <c r="H364" s="81">
        <v>43252</v>
      </c>
      <c r="I364" s="75">
        <f t="shared" si="26"/>
        <v>4.5677439999999994</v>
      </c>
      <c r="J364">
        <v>1.7302</v>
      </c>
    </row>
    <row r="365" spans="1:11" x14ac:dyDescent="0.2">
      <c r="A365" s="81">
        <v>43259</v>
      </c>
      <c r="B365">
        <v>4577.2139999999999</v>
      </c>
      <c r="D365" s="76">
        <v>41227</v>
      </c>
      <c r="E365" s="75">
        <v>2.226</v>
      </c>
      <c r="F365" s="75">
        <f t="shared" si="29"/>
        <v>2.2298</v>
      </c>
      <c r="G365" s="75" t="str">
        <f t="shared" si="28"/>
        <v>18</v>
      </c>
      <c r="H365" s="81">
        <v>43259</v>
      </c>
      <c r="I365" s="75">
        <f t="shared" si="26"/>
        <v>4.5772139999999997</v>
      </c>
      <c r="J365">
        <v>1.742</v>
      </c>
    </row>
    <row r="366" spans="1:11" x14ac:dyDescent="0.2">
      <c r="D366" s="76">
        <v>41228</v>
      </c>
      <c r="E366" s="75">
        <v>2.2320000000000002</v>
      </c>
      <c r="F366" s="75">
        <f t="shared" si="29"/>
        <v>2.2275999999999998</v>
      </c>
    </row>
    <row r="367" spans="1:11" x14ac:dyDescent="0.2">
      <c r="D367" s="76">
        <v>41229</v>
      </c>
      <c r="E367" s="75">
        <v>2.254</v>
      </c>
      <c r="F367" s="75">
        <f t="shared" si="29"/>
        <v>2.2305999999999999</v>
      </c>
    </row>
    <row r="368" spans="1:11" x14ac:dyDescent="0.2">
      <c r="D368" s="76">
        <v>41232</v>
      </c>
      <c r="E368" s="75">
        <v>2.2530000000000001</v>
      </c>
      <c r="F368" s="75">
        <f t="shared" si="29"/>
        <v>2.2354000000000003</v>
      </c>
    </row>
    <row r="369" spans="4:6" x14ac:dyDescent="0.2">
      <c r="D369" s="76">
        <v>41233</v>
      </c>
      <c r="E369" s="75">
        <v>2.2800000000000002</v>
      </c>
      <c r="F369" s="75">
        <f t="shared" si="29"/>
        <v>2.2490000000000001</v>
      </c>
    </row>
    <row r="370" spans="4:6" x14ac:dyDescent="0.2">
      <c r="D370" s="76">
        <v>41234</v>
      </c>
      <c r="E370" s="75">
        <v>2.2850000000000001</v>
      </c>
      <c r="F370" s="75">
        <f t="shared" si="29"/>
        <v>2.2608000000000006</v>
      </c>
    </row>
    <row r="371" spans="4:6" x14ac:dyDescent="0.2">
      <c r="D371" s="76">
        <v>41235</v>
      </c>
      <c r="E371" s="75">
        <v>2.2800000000000002</v>
      </c>
      <c r="F371" s="75">
        <f t="shared" si="29"/>
        <v>2.2704</v>
      </c>
    </row>
    <row r="372" spans="4:6" x14ac:dyDescent="0.2">
      <c r="D372" s="76">
        <v>41236</v>
      </c>
      <c r="E372" s="75">
        <v>2.2810000000000001</v>
      </c>
      <c r="F372" s="75">
        <f t="shared" si="29"/>
        <v>2.2758000000000003</v>
      </c>
    </row>
    <row r="373" spans="4:6" x14ac:dyDescent="0.2">
      <c r="D373" s="76">
        <v>41239</v>
      </c>
      <c r="E373" s="75">
        <v>2.27</v>
      </c>
      <c r="F373" s="75">
        <f t="shared" si="29"/>
        <v>2.2792000000000003</v>
      </c>
    </row>
    <row r="374" spans="4:6" x14ac:dyDescent="0.2">
      <c r="D374" s="76">
        <v>41240</v>
      </c>
      <c r="E374" s="75">
        <v>2.25</v>
      </c>
      <c r="F374" s="75">
        <f t="shared" si="29"/>
        <v>2.2732000000000001</v>
      </c>
    </row>
    <row r="375" spans="4:6" x14ac:dyDescent="0.2">
      <c r="D375" s="76">
        <v>41241</v>
      </c>
      <c r="E375" s="75">
        <v>2.23</v>
      </c>
      <c r="F375" s="75">
        <f t="shared" si="29"/>
        <v>2.2622</v>
      </c>
    </row>
    <row r="376" spans="4:6" x14ac:dyDescent="0.2">
      <c r="D376" s="76">
        <v>41242</v>
      </c>
      <c r="E376" s="75">
        <v>2.2170000000000001</v>
      </c>
      <c r="F376" s="75">
        <f t="shared" si="29"/>
        <v>2.2496</v>
      </c>
    </row>
    <row r="377" spans="4:6" x14ac:dyDescent="0.2">
      <c r="D377" s="76">
        <v>41243</v>
      </c>
      <c r="E377" s="75">
        <v>2.2090000000000001</v>
      </c>
      <c r="F377" s="75">
        <f t="shared" si="29"/>
        <v>2.2351999999999999</v>
      </c>
    </row>
    <row r="378" spans="4:6" x14ac:dyDescent="0.2">
      <c r="D378" s="76">
        <v>41246</v>
      </c>
      <c r="E378" s="75">
        <v>2.2250000000000001</v>
      </c>
      <c r="F378" s="75">
        <f t="shared" si="29"/>
        <v>2.2262</v>
      </c>
    </row>
    <row r="379" spans="4:6" x14ac:dyDescent="0.2">
      <c r="D379" s="76">
        <v>41247</v>
      </c>
      <c r="E379" s="75">
        <v>2.2160000000000002</v>
      </c>
      <c r="F379" s="75">
        <f t="shared" si="29"/>
        <v>2.2194000000000003</v>
      </c>
    </row>
    <row r="380" spans="4:6" x14ac:dyDescent="0.2">
      <c r="D380" s="76">
        <v>41248</v>
      </c>
      <c r="E380" s="75">
        <v>2.21</v>
      </c>
      <c r="F380" s="75">
        <f t="shared" si="29"/>
        <v>2.2154000000000003</v>
      </c>
    </row>
    <row r="381" spans="4:6" x14ac:dyDescent="0.2">
      <c r="D381" s="76">
        <v>41249</v>
      </c>
      <c r="E381" s="75">
        <v>2.2160000000000002</v>
      </c>
      <c r="F381" s="75">
        <f t="shared" si="29"/>
        <v>2.2152000000000003</v>
      </c>
    </row>
    <row r="382" spans="4:6" x14ac:dyDescent="0.2">
      <c r="D382" s="76">
        <v>41250</v>
      </c>
      <c r="E382" s="75">
        <v>2.202</v>
      </c>
      <c r="F382" s="75">
        <f t="shared" si="29"/>
        <v>2.2138</v>
      </c>
    </row>
    <row r="383" spans="4:6" x14ac:dyDescent="0.2">
      <c r="D383" s="76">
        <v>41253</v>
      </c>
      <c r="E383" s="75">
        <v>2.1800000000000002</v>
      </c>
      <c r="F383" s="75">
        <f t="shared" si="29"/>
        <v>2.2048000000000001</v>
      </c>
    </row>
    <row r="384" spans="4:6" x14ac:dyDescent="0.2">
      <c r="D384" s="76">
        <v>41254</v>
      </c>
      <c r="E384" s="75">
        <v>2.21</v>
      </c>
      <c r="F384" s="75">
        <f t="shared" si="29"/>
        <v>2.2036000000000002</v>
      </c>
    </row>
    <row r="385" spans="4:6" x14ac:dyDescent="0.2">
      <c r="D385" s="76">
        <v>41255</v>
      </c>
      <c r="E385" s="75">
        <v>2.2069999999999999</v>
      </c>
      <c r="F385" s="75">
        <f t="shared" si="29"/>
        <v>2.2030000000000003</v>
      </c>
    </row>
    <row r="386" spans="4:6" x14ac:dyDescent="0.2">
      <c r="D386" s="76">
        <v>41256</v>
      </c>
      <c r="E386" s="75">
        <v>2.2240000000000002</v>
      </c>
      <c r="F386" s="75">
        <f t="shared" si="29"/>
        <v>2.2046000000000001</v>
      </c>
    </row>
    <row r="387" spans="4:6" x14ac:dyDescent="0.2">
      <c r="D387" s="76">
        <v>41257</v>
      </c>
      <c r="E387" s="75">
        <v>2.2320000000000002</v>
      </c>
      <c r="F387" s="75">
        <f t="shared" si="29"/>
        <v>2.2106000000000003</v>
      </c>
    </row>
    <row r="388" spans="4:6" x14ac:dyDescent="0.2">
      <c r="D388" s="76">
        <v>41260</v>
      </c>
      <c r="E388" s="75">
        <v>2.226</v>
      </c>
      <c r="F388" s="75">
        <f t="shared" si="29"/>
        <v>2.2198000000000002</v>
      </c>
    </row>
    <row r="389" spans="4:6" x14ac:dyDescent="0.2">
      <c r="D389" s="76">
        <v>41261</v>
      </c>
      <c r="E389" s="75">
        <v>2.2349999999999999</v>
      </c>
      <c r="F389" s="75">
        <f t="shared" si="29"/>
        <v>2.2247999999999997</v>
      </c>
    </row>
    <row r="390" spans="4:6" x14ac:dyDescent="0.2">
      <c r="D390" s="76">
        <v>41262</v>
      </c>
      <c r="E390" s="75">
        <v>2.2349999999999999</v>
      </c>
      <c r="F390" s="75">
        <f t="shared" si="29"/>
        <v>2.2303999999999999</v>
      </c>
    </row>
    <row r="391" spans="4:6" x14ac:dyDescent="0.2">
      <c r="D391" s="76">
        <v>41263</v>
      </c>
      <c r="E391" s="75">
        <v>2.2400000000000002</v>
      </c>
      <c r="F391" s="75">
        <f t="shared" ref="F391:F454" si="31">AVERAGE(E387:E391)</f>
        <v>2.2336</v>
      </c>
    </row>
    <row r="392" spans="4:6" x14ac:dyDescent="0.2">
      <c r="D392" s="76">
        <v>41264</v>
      </c>
      <c r="E392" s="75">
        <v>2.2400000000000002</v>
      </c>
      <c r="F392" s="75">
        <f t="shared" si="31"/>
        <v>2.2351999999999999</v>
      </c>
    </row>
    <row r="393" spans="4:6" x14ac:dyDescent="0.2">
      <c r="D393" s="76">
        <v>41267</v>
      </c>
      <c r="E393" s="75">
        <v>2.2345000000000002</v>
      </c>
      <c r="F393" s="75">
        <f t="shared" si="31"/>
        <v>2.2368999999999999</v>
      </c>
    </row>
    <row r="394" spans="4:6" x14ac:dyDescent="0.2">
      <c r="D394" s="76">
        <v>41268</v>
      </c>
      <c r="E394" s="75">
        <v>2.2450000000000001</v>
      </c>
      <c r="F394" s="75">
        <f t="shared" si="31"/>
        <v>2.2389000000000001</v>
      </c>
    </row>
    <row r="395" spans="4:6" x14ac:dyDescent="0.2">
      <c r="D395" s="76">
        <v>41269</v>
      </c>
      <c r="E395" s="75">
        <v>2.2450000000000001</v>
      </c>
      <c r="F395" s="75">
        <f t="shared" si="31"/>
        <v>2.2409000000000008</v>
      </c>
    </row>
    <row r="396" spans="4:6" x14ac:dyDescent="0.2">
      <c r="D396" s="76">
        <v>41270</v>
      </c>
      <c r="E396" s="75">
        <v>2.2400000000000002</v>
      </c>
      <c r="F396" s="75">
        <f t="shared" si="31"/>
        <v>2.2409000000000003</v>
      </c>
    </row>
    <row r="397" spans="4:6" x14ac:dyDescent="0.2">
      <c r="D397" s="76">
        <v>41271</v>
      </c>
      <c r="E397" s="75">
        <v>2.2400000000000002</v>
      </c>
      <c r="F397" s="75">
        <f t="shared" si="31"/>
        <v>2.2409000000000003</v>
      </c>
    </row>
    <row r="398" spans="4:6" x14ac:dyDescent="0.2">
      <c r="D398" s="76">
        <v>41274</v>
      </c>
      <c r="E398" s="75">
        <v>2.2404999999999999</v>
      </c>
      <c r="F398" s="75">
        <f t="shared" si="31"/>
        <v>2.2420999999999998</v>
      </c>
    </row>
    <row r="399" spans="4:6" x14ac:dyDescent="0.2">
      <c r="D399" s="76">
        <v>41275</v>
      </c>
      <c r="E399" s="75">
        <v>2.254</v>
      </c>
      <c r="F399" s="75">
        <f t="shared" si="31"/>
        <v>2.2439</v>
      </c>
    </row>
    <row r="400" spans="4:6" x14ac:dyDescent="0.2">
      <c r="D400" s="76">
        <v>41276</v>
      </c>
      <c r="E400" s="75">
        <v>2.2599999999999998</v>
      </c>
      <c r="F400" s="75">
        <f t="shared" si="31"/>
        <v>2.2469000000000001</v>
      </c>
    </row>
    <row r="401" spans="4:6" x14ac:dyDescent="0.2">
      <c r="D401" s="76">
        <v>41277</v>
      </c>
      <c r="E401" s="75">
        <v>2.2850000000000001</v>
      </c>
      <c r="F401" s="75">
        <f t="shared" si="31"/>
        <v>2.2559</v>
      </c>
    </row>
    <row r="402" spans="4:6" x14ac:dyDescent="0.2">
      <c r="D402" s="76">
        <v>41278</v>
      </c>
      <c r="E402" s="75">
        <v>2.2869999999999999</v>
      </c>
      <c r="F402" s="75">
        <f t="shared" si="31"/>
        <v>2.2652999999999999</v>
      </c>
    </row>
    <row r="403" spans="4:6" x14ac:dyDescent="0.2">
      <c r="D403" s="76">
        <v>41281</v>
      </c>
      <c r="E403" s="75">
        <v>2.2679999999999998</v>
      </c>
      <c r="F403" s="75">
        <f t="shared" si="31"/>
        <v>2.2707999999999999</v>
      </c>
    </row>
    <row r="404" spans="4:6" x14ac:dyDescent="0.2">
      <c r="D404" s="76">
        <v>41282</v>
      </c>
      <c r="E404" s="75">
        <v>2.2720000000000002</v>
      </c>
      <c r="F404" s="75">
        <f t="shared" si="31"/>
        <v>2.2744</v>
      </c>
    </row>
    <row r="405" spans="4:6" x14ac:dyDescent="0.2">
      <c r="D405" s="76">
        <v>41283</v>
      </c>
      <c r="E405" s="75">
        <v>2.234</v>
      </c>
      <c r="F405" s="75">
        <f t="shared" si="31"/>
        <v>2.2692000000000001</v>
      </c>
    </row>
    <row r="406" spans="4:6" x14ac:dyDescent="0.2">
      <c r="D406" s="76">
        <v>41284</v>
      </c>
      <c r="E406" s="75">
        <v>2.254</v>
      </c>
      <c r="F406" s="75">
        <f t="shared" si="31"/>
        <v>2.2629999999999999</v>
      </c>
    </row>
    <row r="407" spans="4:6" x14ac:dyDescent="0.2">
      <c r="D407" s="76">
        <v>41285</v>
      </c>
      <c r="E407" s="75">
        <v>2.25</v>
      </c>
      <c r="F407" s="75">
        <f t="shared" si="31"/>
        <v>2.2556000000000003</v>
      </c>
    </row>
    <row r="408" spans="4:6" x14ac:dyDescent="0.2">
      <c r="D408" s="76">
        <v>41288</v>
      </c>
      <c r="E408" s="75">
        <v>2.2490000000000001</v>
      </c>
      <c r="F408" s="75">
        <f t="shared" si="31"/>
        <v>2.2518000000000002</v>
      </c>
    </row>
    <row r="409" spans="4:6" x14ac:dyDescent="0.2">
      <c r="D409" s="76">
        <v>41289</v>
      </c>
      <c r="E409" s="75">
        <v>2.246</v>
      </c>
      <c r="F409" s="75">
        <f t="shared" si="31"/>
        <v>2.2465999999999999</v>
      </c>
    </row>
    <row r="410" spans="4:6" x14ac:dyDescent="0.2">
      <c r="D410" s="76">
        <v>41290</v>
      </c>
      <c r="E410" s="75">
        <v>2.2469999999999999</v>
      </c>
      <c r="F410" s="75">
        <f t="shared" si="31"/>
        <v>2.2492000000000001</v>
      </c>
    </row>
    <row r="411" spans="4:6" x14ac:dyDescent="0.2">
      <c r="D411" s="76">
        <v>41291</v>
      </c>
      <c r="E411" s="75">
        <v>2.2549999999999999</v>
      </c>
      <c r="F411" s="75">
        <f t="shared" si="31"/>
        <v>2.2494000000000001</v>
      </c>
    </row>
    <row r="412" spans="4:6" x14ac:dyDescent="0.2">
      <c r="D412" s="76">
        <v>41292</v>
      </c>
      <c r="E412" s="75">
        <v>2.2560000000000002</v>
      </c>
      <c r="F412" s="75">
        <f t="shared" si="31"/>
        <v>2.2505999999999999</v>
      </c>
    </row>
    <row r="413" spans="4:6" x14ac:dyDescent="0.2">
      <c r="D413" s="76">
        <v>41295</v>
      </c>
      <c r="E413" s="75">
        <v>2.2599999999999998</v>
      </c>
      <c r="F413" s="75">
        <f t="shared" si="31"/>
        <v>2.2528000000000001</v>
      </c>
    </row>
    <row r="414" spans="4:6" x14ac:dyDescent="0.2">
      <c r="D414" s="76">
        <v>41296</v>
      </c>
      <c r="E414" s="75">
        <v>2.2749999999999999</v>
      </c>
      <c r="F414" s="75">
        <f t="shared" si="31"/>
        <v>2.2586000000000004</v>
      </c>
    </row>
    <row r="415" spans="4:6" x14ac:dyDescent="0.2">
      <c r="D415" s="76">
        <v>41297</v>
      </c>
      <c r="E415" s="75">
        <v>2.2770000000000001</v>
      </c>
      <c r="F415" s="75">
        <f t="shared" si="31"/>
        <v>2.2646000000000002</v>
      </c>
    </row>
    <row r="416" spans="4:6" x14ac:dyDescent="0.2">
      <c r="D416" s="76">
        <v>41298</v>
      </c>
      <c r="E416" s="75">
        <v>2.2829999999999999</v>
      </c>
      <c r="F416" s="75">
        <f t="shared" si="31"/>
        <v>2.2702</v>
      </c>
    </row>
    <row r="417" spans="4:6" x14ac:dyDescent="0.2">
      <c r="D417" s="76">
        <v>41299</v>
      </c>
      <c r="E417" s="75">
        <v>2.2970000000000002</v>
      </c>
      <c r="F417" s="75">
        <f t="shared" si="31"/>
        <v>2.2784000000000004</v>
      </c>
    </row>
    <row r="418" spans="4:6" x14ac:dyDescent="0.2">
      <c r="D418" s="76">
        <v>41302</v>
      </c>
      <c r="E418" s="75">
        <v>2.3199999999999998</v>
      </c>
      <c r="F418" s="75">
        <f t="shared" si="31"/>
        <v>2.2904</v>
      </c>
    </row>
    <row r="419" spans="4:6" x14ac:dyDescent="0.2">
      <c r="D419" s="76">
        <v>41303</v>
      </c>
      <c r="E419" s="75">
        <v>2.3199999999999998</v>
      </c>
      <c r="F419" s="75">
        <f t="shared" si="31"/>
        <v>2.2994000000000003</v>
      </c>
    </row>
    <row r="420" spans="4:6" x14ac:dyDescent="0.2">
      <c r="D420" s="76">
        <v>41304</v>
      </c>
      <c r="E420" s="75">
        <v>2.3290000000000002</v>
      </c>
      <c r="F420" s="75">
        <f t="shared" si="31"/>
        <v>2.3098000000000001</v>
      </c>
    </row>
    <row r="421" spans="4:6" x14ac:dyDescent="0.2">
      <c r="D421" s="76">
        <v>41305</v>
      </c>
      <c r="E421" s="75">
        <v>2.34</v>
      </c>
      <c r="F421" s="75">
        <f t="shared" si="31"/>
        <v>2.3212000000000002</v>
      </c>
    </row>
    <row r="422" spans="4:6" x14ac:dyDescent="0.2">
      <c r="D422" s="76">
        <v>41306</v>
      </c>
      <c r="E422" s="75">
        <v>2.35</v>
      </c>
      <c r="F422" s="75">
        <f t="shared" si="31"/>
        <v>2.3317999999999999</v>
      </c>
    </row>
    <row r="423" spans="4:6" x14ac:dyDescent="0.2">
      <c r="D423" s="76">
        <v>41309</v>
      </c>
      <c r="E423" s="75">
        <v>2.3689999999999998</v>
      </c>
      <c r="F423" s="75">
        <f t="shared" si="31"/>
        <v>2.3416000000000001</v>
      </c>
    </row>
    <row r="424" spans="4:6" x14ac:dyDescent="0.2">
      <c r="D424" s="76">
        <v>41310</v>
      </c>
      <c r="E424" s="75">
        <v>2.3849999999999998</v>
      </c>
      <c r="F424" s="75">
        <f t="shared" si="31"/>
        <v>2.3546</v>
      </c>
    </row>
    <row r="425" spans="4:6" x14ac:dyDescent="0.2">
      <c r="D425" s="76">
        <v>41311</v>
      </c>
      <c r="E425" s="75">
        <v>2.3810000000000002</v>
      </c>
      <c r="F425" s="75">
        <f t="shared" si="31"/>
        <v>2.3649999999999998</v>
      </c>
    </row>
    <row r="426" spans="4:6" x14ac:dyDescent="0.2">
      <c r="D426" s="76">
        <v>41312</v>
      </c>
      <c r="E426" s="75">
        <v>2.3820000000000001</v>
      </c>
      <c r="F426" s="75">
        <f t="shared" si="31"/>
        <v>2.3733999999999997</v>
      </c>
    </row>
    <row r="427" spans="4:6" x14ac:dyDescent="0.2">
      <c r="D427" s="76">
        <v>41313</v>
      </c>
      <c r="E427" s="75">
        <v>2.383</v>
      </c>
      <c r="F427" s="75">
        <f t="shared" si="31"/>
        <v>2.38</v>
      </c>
    </row>
    <row r="428" spans="4:6" x14ac:dyDescent="0.2">
      <c r="D428" s="76">
        <v>41316</v>
      </c>
      <c r="E428" s="75">
        <v>2.3780000000000001</v>
      </c>
      <c r="F428" s="75">
        <f t="shared" si="31"/>
        <v>2.3817999999999997</v>
      </c>
    </row>
    <row r="429" spans="4:6" x14ac:dyDescent="0.2">
      <c r="D429" s="76">
        <v>41317</v>
      </c>
      <c r="E429" s="75">
        <v>2.3860000000000001</v>
      </c>
      <c r="F429" s="75">
        <f t="shared" si="31"/>
        <v>2.3820000000000001</v>
      </c>
    </row>
    <row r="430" spans="4:6" x14ac:dyDescent="0.2">
      <c r="D430" s="76">
        <v>41318</v>
      </c>
      <c r="E430" s="75">
        <v>2.3689999999999998</v>
      </c>
      <c r="F430" s="75">
        <f t="shared" si="31"/>
        <v>2.3795999999999999</v>
      </c>
    </row>
    <row r="431" spans="4:6" x14ac:dyDescent="0.2">
      <c r="D431" s="76">
        <v>41319</v>
      </c>
      <c r="E431" s="75">
        <v>2.36</v>
      </c>
      <c r="F431" s="75">
        <f t="shared" si="31"/>
        <v>2.3752</v>
      </c>
    </row>
    <row r="432" spans="4:6" x14ac:dyDescent="0.2">
      <c r="D432" s="76">
        <v>41320</v>
      </c>
      <c r="E432" s="75">
        <v>2.3449999999999998</v>
      </c>
      <c r="F432" s="75">
        <f t="shared" si="31"/>
        <v>2.3676000000000004</v>
      </c>
    </row>
    <row r="433" spans="4:6" x14ac:dyDescent="0.2">
      <c r="D433" s="76">
        <v>41323</v>
      </c>
      <c r="E433" s="75">
        <v>2.3437999999999999</v>
      </c>
      <c r="F433" s="75">
        <f t="shared" si="31"/>
        <v>2.36076</v>
      </c>
    </row>
    <row r="434" spans="4:6" x14ac:dyDescent="0.2">
      <c r="D434" s="76">
        <v>41324</v>
      </c>
      <c r="E434" s="75">
        <v>2.3374999999999999</v>
      </c>
      <c r="F434" s="75">
        <f t="shared" si="31"/>
        <v>2.3510599999999999</v>
      </c>
    </row>
    <row r="435" spans="4:6" x14ac:dyDescent="0.2">
      <c r="D435" s="76">
        <v>41325</v>
      </c>
      <c r="E435" s="75">
        <v>2.3439999999999999</v>
      </c>
      <c r="F435" s="75">
        <f t="shared" si="31"/>
        <v>2.34606</v>
      </c>
    </row>
    <row r="436" spans="4:6" x14ac:dyDescent="0.2">
      <c r="D436" s="76">
        <v>41326</v>
      </c>
      <c r="E436" s="75">
        <v>2.3250000000000002</v>
      </c>
      <c r="F436" s="75">
        <f t="shared" si="31"/>
        <v>2.3390599999999999</v>
      </c>
    </row>
    <row r="437" spans="4:6" x14ac:dyDescent="0.2">
      <c r="D437" s="76">
        <v>41327</v>
      </c>
      <c r="E437" s="75">
        <v>2.3199999999999998</v>
      </c>
      <c r="F437" s="75">
        <f t="shared" si="31"/>
        <v>2.33406</v>
      </c>
    </row>
    <row r="438" spans="4:6" x14ac:dyDescent="0.2">
      <c r="D438" s="76">
        <v>41330</v>
      </c>
      <c r="E438" s="75">
        <v>2.3075000000000001</v>
      </c>
      <c r="F438" s="75">
        <f t="shared" si="31"/>
        <v>2.3268</v>
      </c>
    </row>
    <row r="439" spans="4:6" x14ac:dyDescent="0.2">
      <c r="D439" s="76">
        <v>41331</v>
      </c>
      <c r="E439" s="75">
        <v>2.2599999999999998</v>
      </c>
      <c r="F439" s="75">
        <f t="shared" si="31"/>
        <v>2.3113000000000001</v>
      </c>
    </row>
    <row r="440" spans="4:6" x14ac:dyDescent="0.2">
      <c r="D440" s="76">
        <v>41332</v>
      </c>
      <c r="E440" s="75">
        <v>2.2763</v>
      </c>
      <c r="F440" s="75">
        <f t="shared" si="31"/>
        <v>2.2977599999999994</v>
      </c>
    </row>
    <row r="441" spans="4:6" x14ac:dyDescent="0.2">
      <c r="D441" s="76">
        <v>41333</v>
      </c>
      <c r="E441" s="75">
        <v>2.2999999999999998</v>
      </c>
      <c r="F441" s="75">
        <f t="shared" si="31"/>
        <v>2.2927599999999999</v>
      </c>
    </row>
    <row r="442" spans="4:6" x14ac:dyDescent="0.2">
      <c r="D442" s="76">
        <v>41334</v>
      </c>
      <c r="E442" s="75">
        <v>2.2774999999999999</v>
      </c>
      <c r="F442" s="75">
        <f t="shared" si="31"/>
        <v>2.2842599999999997</v>
      </c>
    </row>
    <row r="443" spans="4:6" x14ac:dyDescent="0.2">
      <c r="D443" s="76">
        <v>41337</v>
      </c>
      <c r="E443" s="75">
        <v>2.2875000000000001</v>
      </c>
      <c r="F443" s="75">
        <f t="shared" si="31"/>
        <v>2.2802599999999997</v>
      </c>
    </row>
    <row r="444" spans="4:6" x14ac:dyDescent="0.2">
      <c r="D444" s="76">
        <v>41338</v>
      </c>
      <c r="E444" s="75">
        <v>2.2999999999999998</v>
      </c>
      <c r="F444" s="75">
        <f t="shared" si="31"/>
        <v>2.2882599999999997</v>
      </c>
    </row>
    <row r="445" spans="4:6" x14ac:dyDescent="0.2">
      <c r="D445" s="76">
        <v>41339</v>
      </c>
      <c r="E445" s="75">
        <v>2.2974999999999999</v>
      </c>
      <c r="F445" s="75">
        <f t="shared" si="31"/>
        <v>2.2924999999999995</v>
      </c>
    </row>
    <row r="446" spans="4:6" x14ac:dyDescent="0.2">
      <c r="D446" s="76">
        <v>41340</v>
      </c>
      <c r="E446" s="75">
        <v>2.2925</v>
      </c>
      <c r="F446" s="75">
        <f t="shared" si="31"/>
        <v>2.2909999999999999</v>
      </c>
    </row>
    <row r="447" spans="4:6" x14ac:dyDescent="0.2">
      <c r="D447" s="76">
        <v>41341</v>
      </c>
      <c r="E447" s="75">
        <v>2.31</v>
      </c>
      <c r="F447" s="75">
        <f t="shared" si="31"/>
        <v>2.2975000000000003</v>
      </c>
    </row>
    <row r="448" spans="4:6" x14ac:dyDescent="0.2">
      <c r="D448" s="76">
        <v>41344</v>
      </c>
      <c r="E448" s="75">
        <v>2.3063000000000002</v>
      </c>
      <c r="F448" s="75">
        <f t="shared" si="31"/>
        <v>2.3012600000000001</v>
      </c>
    </row>
    <row r="449" spans="4:6" x14ac:dyDescent="0.2">
      <c r="D449" s="76">
        <v>41345</v>
      </c>
      <c r="E449" s="75">
        <v>2.2936999999999999</v>
      </c>
      <c r="F449" s="75">
        <f t="shared" si="31"/>
        <v>2.2999999999999998</v>
      </c>
    </row>
    <row r="450" spans="4:6" x14ac:dyDescent="0.2">
      <c r="D450" s="76">
        <v>41346</v>
      </c>
      <c r="E450" s="75">
        <v>2.3075000000000001</v>
      </c>
      <c r="F450" s="75">
        <f t="shared" si="31"/>
        <v>2.3020000000000005</v>
      </c>
    </row>
    <row r="451" spans="4:6" x14ac:dyDescent="0.2">
      <c r="D451" s="76">
        <v>41347</v>
      </c>
      <c r="E451" s="75">
        <v>2.31</v>
      </c>
      <c r="F451" s="75">
        <f t="shared" si="31"/>
        <v>2.3055000000000003</v>
      </c>
    </row>
    <row r="452" spans="4:6" x14ac:dyDescent="0.2">
      <c r="D452" s="76">
        <v>41348</v>
      </c>
      <c r="E452" s="75">
        <v>2.2925</v>
      </c>
      <c r="F452" s="75">
        <f t="shared" si="31"/>
        <v>2.302</v>
      </c>
    </row>
    <row r="453" spans="4:6" x14ac:dyDescent="0.2">
      <c r="D453" s="76">
        <v>41351</v>
      </c>
      <c r="E453" s="75">
        <v>2.2749999999999999</v>
      </c>
      <c r="F453" s="75">
        <f t="shared" si="31"/>
        <v>2.2957400000000003</v>
      </c>
    </row>
    <row r="454" spans="4:6" x14ac:dyDescent="0.2">
      <c r="D454" s="76">
        <v>41352</v>
      </c>
      <c r="E454" s="75">
        <v>2.2675999999999998</v>
      </c>
      <c r="F454" s="75">
        <f t="shared" si="31"/>
        <v>2.2905199999999999</v>
      </c>
    </row>
    <row r="455" spans="4:6" x14ac:dyDescent="0.2">
      <c r="D455" s="76">
        <v>41353</v>
      </c>
      <c r="E455" s="75">
        <v>2.2675000000000001</v>
      </c>
      <c r="F455" s="75">
        <f t="shared" ref="F455:F518" si="32">AVERAGE(E451:E455)</f>
        <v>2.2825199999999999</v>
      </c>
    </row>
    <row r="456" spans="4:6" x14ac:dyDescent="0.2">
      <c r="D456" s="76">
        <v>41354</v>
      </c>
      <c r="E456" s="75">
        <v>2.29</v>
      </c>
      <c r="F456" s="75">
        <f t="shared" si="32"/>
        <v>2.2785199999999994</v>
      </c>
    </row>
    <row r="457" spans="4:6" x14ac:dyDescent="0.2">
      <c r="D457" s="76">
        <v>41355</v>
      </c>
      <c r="E457" s="75">
        <v>2.2787000000000002</v>
      </c>
      <c r="F457" s="75">
        <f t="shared" si="32"/>
        <v>2.2757600000000004</v>
      </c>
    </row>
    <row r="458" spans="4:6" x14ac:dyDescent="0.2">
      <c r="D458" s="76">
        <v>41358</v>
      </c>
      <c r="E458" s="75">
        <v>2.2515000000000001</v>
      </c>
      <c r="F458" s="75">
        <f t="shared" si="32"/>
        <v>2.2710599999999999</v>
      </c>
    </row>
    <row r="459" spans="4:6" x14ac:dyDescent="0.2">
      <c r="D459" s="76">
        <v>41359</v>
      </c>
      <c r="E459" s="75">
        <v>2.2599999999999998</v>
      </c>
      <c r="F459" s="75">
        <f t="shared" si="32"/>
        <v>2.2695400000000001</v>
      </c>
    </row>
    <row r="460" spans="4:6" x14ac:dyDescent="0.2">
      <c r="D460" s="76">
        <v>41360</v>
      </c>
      <c r="E460" s="75">
        <v>2.2475000000000001</v>
      </c>
      <c r="F460" s="75">
        <f t="shared" si="32"/>
        <v>2.2655400000000001</v>
      </c>
    </row>
    <row r="461" spans="4:6" x14ac:dyDescent="0.2">
      <c r="D461" s="76">
        <v>41361</v>
      </c>
      <c r="E461" s="75">
        <v>2.2625999999999999</v>
      </c>
      <c r="F461" s="75">
        <f t="shared" si="32"/>
        <v>2.2600600000000002</v>
      </c>
    </row>
    <row r="462" spans="4:6" x14ac:dyDescent="0.2">
      <c r="D462" s="76">
        <v>41362</v>
      </c>
      <c r="E462" s="75">
        <v>2.2652000000000001</v>
      </c>
      <c r="F462" s="75">
        <f t="shared" si="32"/>
        <v>2.2573599999999998</v>
      </c>
    </row>
    <row r="463" spans="4:6" x14ac:dyDescent="0.2">
      <c r="D463" s="76">
        <v>41365</v>
      </c>
      <c r="E463" s="75">
        <v>2.3452000000000002</v>
      </c>
      <c r="F463" s="75">
        <f t="shared" si="32"/>
        <v>2.2761</v>
      </c>
    </row>
    <row r="464" spans="4:6" x14ac:dyDescent="0.2">
      <c r="D464" s="76">
        <v>41366</v>
      </c>
      <c r="E464" s="75">
        <v>2.2800000000000002</v>
      </c>
      <c r="F464" s="75">
        <f t="shared" si="32"/>
        <v>2.2801</v>
      </c>
    </row>
    <row r="465" spans="4:12" x14ac:dyDescent="0.2">
      <c r="D465" s="76">
        <v>41367</v>
      </c>
      <c r="E465" s="75">
        <v>2.2911999999999999</v>
      </c>
      <c r="F465" s="75">
        <f t="shared" si="32"/>
        <v>2.28884</v>
      </c>
    </row>
    <row r="466" spans="4:12" x14ac:dyDescent="0.2">
      <c r="D466" s="76">
        <v>41368</v>
      </c>
      <c r="E466" s="75">
        <v>2.3414999999999999</v>
      </c>
      <c r="F466" s="75">
        <f t="shared" si="32"/>
        <v>2.3046199999999999</v>
      </c>
    </row>
    <row r="467" spans="4:12" x14ac:dyDescent="0.2">
      <c r="D467" s="76">
        <v>41369</v>
      </c>
      <c r="E467" s="75">
        <v>2.2736999999999998</v>
      </c>
      <c r="F467" s="75">
        <f t="shared" si="32"/>
        <v>2.3063199999999999</v>
      </c>
    </row>
    <row r="468" spans="4:12" x14ac:dyDescent="0.2">
      <c r="D468" s="76">
        <v>41372</v>
      </c>
      <c r="E468" s="75">
        <v>2.2749999999999999</v>
      </c>
      <c r="F468" s="75">
        <f t="shared" si="32"/>
        <v>2.2922799999999999</v>
      </c>
    </row>
    <row r="469" spans="4:12" x14ac:dyDescent="0.2">
      <c r="D469" s="76">
        <v>41373</v>
      </c>
      <c r="E469" s="75">
        <v>2.2961999999999998</v>
      </c>
      <c r="F469" s="75">
        <f t="shared" si="32"/>
        <v>2.2955199999999998</v>
      </c>
      <c r="L469" s="78"/>
    </row>
    <row r="470" spans="4:12" x14ac:dyDescent="0.2">
      <c r="D470" s="76">
        <v>41374</v>
      </c>
      <c r="E470" s="75">
        <v>2.29</v>
      </c>
      <c r="F470" s="75">
        <f t="shared" si="32"/>
        <v>2.2952799999999995</v>
      </c>
      <c r="L470" s="78"/>
    </row>
    <row r="471" spans="4:12" x14ac:dyDescent="0.2">
      <c r="D471" s="76">
        <v>41375</v>
      </c>
      <c r="E471" s="75">
        <v>2.2875000000000001</v>
      </c>
      <c r="F471" s="75">
        <f t="shared" si="32"/>
        <v>2.2844799999999998</v>
      </c>
      <c r="L471" s="78"/>
    </row>
    <row r="472" spans="4:12" x14ac:dyDescent="0.2">
      <c r="D472" s="76">
        <v>41376</v>
      </c>
      <c r="E472" s="75">
        <v>2.2787000000000002</v>
      </c>
      <c r="F472" s="75">
        <f t="shared" si="32"/>
        <v>2.2854800000000002</v>
      </c>
      <c r="L472" s="78"/>
    </row>
    <row r="473" spans="4:12" x14ac:dyDescent="0.2">
      <c r="D473" s="76">
        <v>41379</v>
      </c>
      <c r="E473" s="75">
        <v>2.2640000000000002</v>
      </c>
      <c r="F473" s="75">
        <f t="shared" si="32"/>
        <v>2.28328</v>
      </c>
      <c r="L473" s="78"/>
    </row>
    <row r="474" spans="4:12" x14ac:dyDescent="0.2">
      <c r="D474" s="76">
        <v>41380</v>
      </c>
      <c r="E474" s="75">
        <v>2.234</v>
      </c>
      <c r="F474" s="75">
        <f t="shared" si="32"/>
        <v>2.2708400000000002</v>
      </c>
      <c r="L474" s="78"/>
    </row>
    <row r="475" spans="4:12" x14ac:dyDescent="0.2">
      <c r="D475" s="76">
        <v>41381</v>
      </c>
      <c r="E475" s="75">
        <v>2.25</v>
      </c>
      <c r="F475" s="75">
        <f t="shared" si="32"/>
        <v>2.2628399999999997</v>
      </c>
      <c r="L475" s="78"/>
    </row>
    <row r="476" spans="4:12" x14ac:dyDescent="0.2">
      <c r="D476" s="76">
        <v>41382</v>
      </c>
      <c r="E476" s="75">
        <v>2.2250000000000001</v>
      </c>
      <c r="F476" s="75">
        <f t="shared" si="32"/>
        <v>2.25034</v>
      </c>
      <c r="L476" s="78"/>
    </row>
    <row r="477" spans="4:12" x14ac:dyDescent="0.2">
      <c r="D477" s="76">
        <v>41383</v>
      </c>
      <c r="E477" s="75">
        <v>2.2250000000000001</v>
      </c>
      <c r="F477" s="75">
        <f t="shared" si="32"/>
        <v>2.2396000000000003</v>
      </c>
      <c r="L477" s="78"/>
    </row>
    <row r="478" spans="4:12" x14ac:dyDescent="0.2">
      <c r="D478" s="76">
        <v>41386</v>
      </c>
      <c r="E478" s="75">
        <v>2.2374999999999998</v>
      </c>
      <c r="F478" s="75">
        <f t="shared" si="32"/>
        <v>2.2342999999999997</v>
      </c>
    </row>
    <row r="479" spans="4:12" x14ac:dyDescent="0.2">
      <c r="D479" s="76">
        <v>41387</v>
      </c>
      <c r="E479" s="75">
        <v>2.2425000000000002</v>
      </c>
      <c r="F479" s="75">
        <f t="shared" si="32"/>
        <v>2.2359999999999998</v>
      </c>
    </row>
    <row r="480" spans="4:12" x14ac:dyDescent="0.2">
      <c r="D480" s="76">
        <v>41388</v>
      </c>
      <c r="E480" s="75">
        <v>2.2696999999999998</v>
      </c>
      <c r="F480" s="75">
        <f t="shared" si="32"/>
        <v>2.2399399999999998</v>
      </c>
    </row>
    <row r="481" spans="4:6" x14ac:dyDescent="0.2">
      <c r="D481" s="76">
        <v>41389</v>
      </c>
      <c r="E481" s="75">
        <v>2.2749999999999999</v>
      </c>
      <c r="F481" s="75">
        <f t="shared" si="32"/>
        <v>2.2499400000000001</v>
      </c>
    </row>
    <row r="482" spans="4:6" x14ac:dyDescent="0.2">
      <c r="D482" s="76">
        <v>41390</v>
      </c>
      <c r="E482" s="75">
        <v>2.2949999999999999</v>
      </c>
      <c r="F482" s="75">
        <f t="shared" si="32"/>
        <v>2.2639400000000003</v>
      </c>
    </row>
    <row r="483" spans="4:6" x14ac:dyDescent="0.2">
      <c r="D483" s="76">
        <v>41393</v>
      </c>
      <c r="E483" s="75">
        <v>2.2925</v>
      </c>
      <c r="F483" s="75">
        <f t="shared" si="32"/>
        <v>2.27494</v>
      </c>
    </row>
    <row r="484" spans="4:6" x14ac:dyDescent="0.2">
      <c r="D484" s="76">
        <v>41394</v>
      </c>
      <c r="E484" s="75">
        <v>2.3235999999999999</v>
      </c>
      <c r="F484" s="75">
        <f t="shared" si="32"/>
        <v>2.2911600000000001</v>
      </c>
    </row>
    <row r="485" spans="4:6" x14ac:dyDescent="0.2">
      <c r="D485" s="76">
        <v>41395</v>
      </c>
      <c r="E485" s="75">
        <v>2.3138999999999998</v>
      </c>
      <c r="F485" s="75">
        <f t="shared" si="32"/>
        <v>2.2999999999999998</v>
      </c>
    </row>
    <row r="486" spans="4:6" x14ac:dyDescent="0.2">
      <c r="D486" s="76">
        <v>41396</v>
      </c>
      <c r="E486" s="75">
        <v>2.27</v>
      </c>
      <c r="F486" s="75">
        <f t="shared" si="32"/>
        <v>2.2989999999999999</v>
      </c>
    </row>
    <row r="487" spans="4:6" x14ac:dyDescent="0.2">
      <c r="D487" s="76">
        <v>41397</v>
      </c>
      <c r="E487" s="75">
        <v>2.3025000000000002</v>
      </c>
      <c r="F487" s="75">
        <f t="shared" si="32"/>
        <v>2.3005</v>
      </c>
    </row>
    <row r="488" spans="4:6" x14ac:dyDescent="0.2">
      <c r="D488" s="76">
        <v>41400</v>
      </c>
      <c r="E488" s="75">
        <v>2.3025000000000002</v>
      </c>
      <c r="F488" s="75">
        <f t="shared" si="32"/>
        <v>2.3024999999999998</v>
      </c>
    </row>
    <row r="489" spans="4:6" x14ac:dyDescent="0.2">
      <c r="D489" s="76">
        <v>41401</v>
      </c>
      <c r="E489" s="75">
        <v>2.2922000000000002</v>
      </c>
      <c r="F489" s="75">
        <f t="shared" si="32"/>
        <v>2.2962200000000004</v>
      </c>
    </row>
    <row r="490" spans="4:6" x14ac:dyDescent="0.2">
      <c r="D490" s="76">
        <v>41402</v>
      </c>
      <c r="E490" s="75">
        <v>2.2725</v>
      </c>
      <c r="F490" s="75">
        <f t="shared" si="32"/>
        <v>2.2879400000000003</v>
      </c>
    </row>
    <row r="491" spans="4:6" x14ac:dyDescent="0.2">
      <c r="D491" s="76">
        <v>41403</v>
      </c>
      <c r="E491" s="75">
        <v>2.2685</v>
      </c>
      <c r="F491" s="75">
        <f t="shared" si="32"/>
        <v>2.2876400000000001</v>
      </c>
    </row>
    <row r="492" spans="4:6" x14ac:dyDescent="0.2">
      <c r="D492" s="76">
        <v>41404</v>
      </c>
      <c r="E492" s="75">
        <v>2.2837000000000001</v>
      </c>
      <c r="F492" s="75">
        <f t="shared" si="32"/>
        <v>2.2838799999999999</v>
      </c>
    </row>
    <row r="493" spans="4:6" x14ac:dyDescent="0.2">
      <c r="D493" s="76">
        <v>41407</v>
      </c>
      <c r="E493" s="75">
        <v>2.2875999999999999</v>
      </c>
      <c r="F493" s="75">
        <f t="shared" si="32"/>
        <v>2.2808999999999999</v>
      </c>
    </row>
    <row r="494" spans="4:6" x14ac:dyDescent="0.2">
      <c r="D494" s="76">
        <v>41408</v>
      </c>
      <c r="E494" s="75">
        <v>2.2842000000000002</v>
      </c>
      <c r="F494" s="75">
        <f t="shared" si="32"/>
        <v>2.2793000000000001</v>
      </c>
    </row>
    <row r="495" spans="4:6" x14ac:dyDescent="0.2">
      <c r="D495" s="76">
        <v>41409</v>
      </c>
      <c r="E495" s="75">
        <v>2.2749999999999999</v>
      </c>
      <c r="F495" s="75">
        <f t="shared" si="32"/>
        <v>2.2798000000000003</v>
      </c>
    </row>
    <row r="496" spans="4:6" x14ac:dyDescent="0.2">
      <c r="D496" s="76">
        <v>41410</v>
      </c>
      <c r="E496" s="75">
        <v>2.2519999999999998</v>
      </c>
      <c r="F496" s="75">
        <f t="shared" si="32"/>
        <v>2.2765</v>
      </c>
    </row>
    <row r="497" spans="4:6" x14ac:dyDescent="0.2">
      <c r="D497" s="76">
        <v>41411</v>
      </c>
      <c r="E497" s="75">
        <v>2.2549999999999999</v>
      </c>
      <c r="F497" s="75">
        <f t="shared" si="32"/>
        <v>2.2707600000000001</v>
      </c>
    </row>
    <row r="498" spans="4:6" x14ac:dyDescent="0.2">
      <c r="D498" s="76">
        <v>41414</v>
      </c>
      <c r="E498" s="75">
        <v>2.2467000000000001</v>
      </c>
      <c r="F498" s="75">
        <f t="shared" si="32"/>
        <v>2.2625800000000003</v>
      </c>
    </row>
    <row r="499" spans="4:6" x14ac:dyDescent="0.2">
      <c r="D499" s="76">
        <v>41415</v>
      </c>
      <c r="E499" s="75">
        <v>2.2574999999999998</v>
      </c>
      <c r="F499" s="75">
        <f t="shared" si="32"/>
        <v>2.2572399999999999</v>
      </c>
    </row>
    <row r="500" spans="4:6" x14ac:dyDescent="0.2">
      <c r="D500" s="76">
        <v>41416</v>
      </c>
      <c r="E500" s="75">
        <v>2.2599999999999998</v>
      </c>
      <c r="F500" s="75">
        <f t="shared" si="32"/>
        <v>2.2542400000000002</v>
      </c>
    </row>
    <row r="501" spans="4:6" x14ac:dyDescent="0.2">
      <c r="D501" s="76">
        <v>41417</v>
      </c>
      <c r="E501" s="75">
        <v>2.2662</v>
      </c>
      <c r="F501" s="75">
        <f t="shared" si="32"/>
        <v>2.2570799999999998</v>
      </c>
    </row>
    <row r="502" spans="4:6" x14ac:dyDescent="0.2">
      <c r="D502" s="76">
        <v>41418</v>
      </c>
      <c r="E502" s="75">
        <v>2.2662</v>
      </c>
      <c r="F502" s="75">
        <f t="shared" si="32"/>
        <v>2.2593199999999998</v>
      </c>
    </row>
    <row r="503" spans="4:6" x14ac:dyDescent="0.2">
      <c r="D503" s="76">
        <v>41421</v>
      </c>
      <c r="E503" s="75">
        <v>2.2734999999999999</v>
      </c>
      <c r="F503" s="75">
        <f t="shared" si="32"/>
        <v>2.2646799999999998</v>
      </c>
    </row>
    <row r="504" spans="4:6" x14ac:dyDescent="0.2">
      <c r="D504" s="76">
        <v>41422</v>
      </c>
      <c r="E504" s="75">
        <v>2.2887</v>
      </c>
      <c r="F504" s="75">
        <f t="shared" si="32"/>
        <v>2.2709199999999998</v>
      </c>
    </row>
    <row r="505" spans="4:6" x14ac:dyDescent="0.2">
      <c r="D505" s="76">
        <v>41423</v>
      </c>
      <c r="E505" s="75">
        <v>2.2814000000000001</v>
      </c>
      <c r="F505" s="75">
        <f t="shared" si="32"/>
        <v>2.2751999999999999</v>
      </c>
    </row>
    <row r="506" spans="4:6" x14ac:dyDescent="0.2">
      <c r="D506" s="76">
        <v>41424</v>
      </c>
      <c r="E506" s="75">
        <v>2.2789999999999999</v>
      </c>
      <c r="F506" s="75">
        <f t="shared" si="32"/>
        <v>2.2777599999999998</v>
      </c>
    </row>
    <row r="507" spans="4:6" x14ac:dyDescent="0.2">
      <c r="D507" s="76">
        <v>41425</v>
      </c>
      <c r="E507" s="75">
        <v>2.2800000000000002</v>
      </c>
      <c r="F507" s="75">
        <f t="shared" si="32"/>
        <v>2.2805200000000001</v>
      </c>
    </row>
    <row r="508" spans="4:6" x14ac:dyDescent="0.2">
      <c r="D508" s="76">
        <v>41428</v>
      </c>
      <c r="E508" s="75">
        <v>2.2989000000000002</v>
      </c>
      <c r="F508" s="75">
        <f t="shared" si="32"/>
        <v>2.2856000000000001</v>
      </c>
    </row>
    <row r="509" spans="4:6" x14ac:dyDescent="0.2">
      <c r="D509" s="76">
        <v>41429</v>
      </c>
      <c r="E509" s="75">
        <v>2.3111999999999999</v>
      </c>
      <c r="F509" s="75">
        <f t="shared" si="32"/>
        <v>2.2900999999999998</v>
      </c>
    </row>
    <row r="510" spans="4:6" x14ac:dyDescent="0.2">
      <c r="D510" s="76">
        <v>41430</v>
      </c>
      <c r="E510" s="75">
        <v>2.2837000000000001</v>
      </c>
      <c r="F510" s="75">
        <f t="shared" si="32"/>
        <v>2.2905600000000002</v>
      </c>
    </row>
    <row r="511" spans="4:6" x14ac:dyDescent="0.2">
      <c r="D511" s="76">
        <v>41431</v>
      </c>
      <c r="E511" s="75">
        <v>2.27</v>
      </c>
      <c r="F511" s="75">
        <f t="shared" si="32"/>
        <v>2.2887599999999999</v>
      </c>
    </row>
    <row r="512" spans="4:6" x14ac:dyDescent="0.2">
      <c r="D512" s="76">
        <v>41432</v>
      </c>
      <c r="E512" s="75">
        <v>2.2524999999999999</v>
      </c>
      <c r="F512" s="75">
        <f t="shared" si="32"/>
        <v>2.2832599999999998</v>
      </c>
    </row>
    <row r="513" spans="4:6" x14ac:dyDescent="0.2">
      <c r="D513" s="76">
        <v>41435</v>
      </c>
      <c r="E513" s="75">
        <v>2.2378999999999998</v>
      </c>
      <c r="F513" s="75">
        <f t="shared" si="32"/>
        <v>2.2710599999999999</v>
      </c>
    </row>
    <row r="514" spans="4:6" x14ac:dyDescent="0.2">
      <c r="D514" s="76">
        <v>41436</v>
      </c>
      <c r="E514" s="75">
        <v>2.2137000000000002</v>
      </c>
      <c r="F514" s="75">
        <f t="shared" si="32"/>
        <v>2.25156</v>
      </c>
    </row>
    <row r="515" spans="4:6" x14ac:dyDescent="0.2">
      <c r="D515" s="76">
        <v>41437</v>
      </c>
      <c r="E515" s="75">
        <v>2.23</v>
      </c>
      <c r="F515" s="75">
        <f t="shared" si="32"/>
        <v>2.2408200000000003</v>
      </c>
    </row>
    <row r="516" spans="4:6" x14ac:dyDescent="0.2">
      <c r="D516" s="76">
        <v>41438</v>
      </c>
      <c r="E516" s="75">
        <v>2.1987999999999999</v>
      </c>
      <c r="F516" s="75">
        <f t="shared" si="32"/>
        <v>2.2265799999999998</v>
      </c>
    </row>
    <row r="517" spans="4:6" x14ac:dyDescent="0.2">
      <c r="D517" s="76">
        <v>41439</v>
      </c>
      <c r="E517" s="75">
        <v>2.2101999999999999</v>
      </c>
      <c r="F517" s="75">
        <f t="shared" si="32"/>
        <v>2.2181199999999999</v>
      </c>
    </row>
    <row r="518" spans="4:6" x14ac:dyDescent="0.2">
      <c r="D518" s="76">
        <v>41442</v>
      </c>
      <c r="E518" s="75">
        <v>2.2178</v>
      </c>
      <c r="F518" s="75">
        <f t="shared" si="32"/>
        <v>2.2141000000000002</v>
      </c>
    </row>
    <row r="519" spans="4:6" x14ac:dyDescent="0.2">
      <c r="D519" s="76">
        <v>41443</v>
      </c>
      <c r="E519" s="75">
        <v>2.2311999999999999</v>
      </c>
      <c r="F519" s="75">
        <f t="shared" ref="F519:F582" si="33">AVERAGE(E515:E519)</f>
        <v>2.2176</v>
      </c>
    </row>
    <row r="520" spans="4:6" x14ac:dyDescent="0.2">
      <c r="D520" s="76">
        <v>41444</v>
      </c>
      <c r="E520" s="75">
        <v>2.2326000000000001</v>
      </c>
      <c r="F520" s="75">
        <f t="shared" si="33"/>
        <v>2.2181199999999999</v>
      </c>
    </row>
    <row r="521" spans="4:6" x14ac:dyDescent="0.2">
      <c r="D521" s="76">
        <v>41445</v>
      </c>
      <c r="E521" s="75">
        <v>2.2016</v>
      </c>
      <c r="F521" s="75">
        <f t="shared" si="33"/>
        <v>2.21868</v>
      </c>
    </row>
    <row r="522" spans="4:6" x14ac:dyDescent="0.2">
      <c r="D522" s="76">
        <v>41446</v>
      </c>
      <c r="E522" s="75">
        <v>2.1636000000000002</v>
      </c>
      <c r="F522" s="75">
        <f t="shared" si="33"/>
        <v>2.2093599999999998</v>
      </c>
    </row>
    <row r="523" spans="4:6" x14ac:dyDescent="0.2">
      <c r="D523" s="76">
        <v>41449</v>
      </c>
      <c r="E523" s="75">
        <v>2.1701999999999999</v>
      </c>
      <c r="F523" s="75">
        <f t="shared" si="33"/>
        <v>2.19984</v>
      </c>
    </row>
    <row r="524" spans="4:6" x14ac:dyDescent="0.2">
      <c r="D524" s="76">
        <v>41450</v>
      </c>
      <c r="E524" s="75">
        <v>2.2094999999999998</v>
      </c>
      <c r="F524" s="75">
        <f t="shared" si="33"/>
        <v>2.1955</v>
      </c>
    </row>
    <row r="525" spans="4:6" x14ac:dyDescent="0.2">
      <c r="D525" s="76">
        <v>41451</v>
      </c>
      <c r="E525" s="75">
        <v>2.2284999999999999</v>
      </c>
      <c r="F525" s="75">
        <f t="shared" si="33"/>
        <v>2.19468</v>
      </c>
    </row>
    <row r="526" spans="4:6" x14ac:dyDescent="0.2">
      <c r="D526" s="76">
        <v>41452</v>
      </c>
      <c r="E526" s="75">
        <v>2.21</v>
      </c>
      <c r="F526" s="75">
        <f t="shared" si="33"/>
        <v>2.1963599999999999</v>
      </c>
    </row>
    <row r="527" spans="4:6" x14ac:dyDescent="0.2">
      <c r="D527" s="76">
        <v>41453</v>
      </c>
      <c r="E527" s="75">
        <v>2.2195</v>
      </c>
      <c r="F527" s="75">
        <f t="shared" si="33"/>
        <v>2.2075400000000003</v>
      </c>
    </row>
    <row r="528" spans="4:6" x14ac:dyDescent="0.2">
      <c r="D528" s="76">
        <v>41456</v>
      </c>
      <c r="E528" s="75">
        <v>2.2494999999999998</v>
      </c>
      <c r="F528" s="75">
        <f t="shared" si="33"/>
        <v>2.2233999999999998</v>
      </c>
    </row>
    <row r="529" spans="4:6" x14ac:dyDescent="0.2">
      <c r="D529" s="76">
        <v>41457</v>
      </c>
      <c r="E529" s="75">
        <v>2.2883</v>
      </c>
      <c r="F529" s="75">
        <f t="shared" si="33"/>
        <v>2.2391599999999996</v>
      </c>
    </row>
    <row r="530" spans="4:6" x14ac:dyDescent="0.2">
      <c r="D530" s="76">
        <v>41458</v>
      </c>
      <c r="E530" s="75">
        <v>2.2867000000000002</v>
      </c>
      <c r="F530" s="75">
        <f t="shared" si="33"/>
        <v>2.2507999999999999</v>
      </c>
    </row>
    <row r="531" spans="4:6" x14ac:dyDescent="0.2">
      <c r="D531" s="76">
        <v>41459</v>
      </c>
      <c r="E531" s="75">
        <v>2.3037999999999998</v>
      </c>
      <c r="F531" s="75">
        <f t="shared" si="33"/>
        <v>2.2695599999999998</v>
      </c>
    </row>
    <row r="532" spans="4:6" x14ac:dyDescent="0.2">
      <c r="D532" s="76">
        <v>41460</v>
      </c>
      <c r="E532" s="75">
        <v>2.3250000000000002</v>
      </c>
      <c r="F532" s="75">
        <f t="shared" si="33"/>
        <v>2.2906599999999999</v>
      </c>
    </row>
    <row r="533" spans="4:6" x14ac:dyDescent="0.2">
      <c r="D533" s="76">
        <v>41463</v>
      </c>
      <c r="E533" s="75">
        <v>2.2928000000000002</v>
      </c>
      <c r="F533" s="75">
        <f t="shared" si="33"/>
        <v>2.2993200000000003</v>
      </c>
    </row>
    <row r="534" spans="4:6" x14ac:dyDescent="0.2">
      <c r="D534" s="76">
        <v>41464</v>
      </c>
      <c r="E534" s="75">
        <v>2.2720000000000002</v>
      </c>
      <c r="F534" s="75">
        <f t="shared" si="33"/>
        <v>2.2960600000000002</v>
      </c>
    </row>
    <row r="535" spans="4:6" x14ac:dyDescent="0.2">
      <c r="D535" s="76">
        <v>41465</v>
      </c>
      <c r="E535" s="75">
        <v>2.2566000000000002</v>
      </c>
      <c r="F535" s="75">
        <f t="shared" si="33"/>
        <v>2.2900400000000003</v>
      </c>
    </row>
    <row r="536" spans="4:6" x14ac:dyDescent="0.2">
      <c r="D536" s="76">
        <v>41466</v>
      </c>
      <c r="E536" s="75">
        <v>2.2599999999999998</v>
      </c>
      <c r="F536" s="75">
        <f t="shared" si="33"/>
        <v>2.2812800000000002</v>
      </c>
    </row>
    <row r="537" spans="4:6" x14ac:dyDescent="0.2">
      <c r="D537" s="76">
        <v>41467</v>
      </c>
      <c r="E537" s="75">
        <v>2.2412000000000001</v>
      </c>
      <c r="F537" s="75">
        <f t="shared" si="33"/>
        <v>2.2645200000000001</v>
      </c>
    </row>
    <row r="538" spans="4:6" x14ac:dyDescent="0.2">
      <c r="D538" s="76">
        <v>41470</v>
      </c>
      <c r="E538" s="75">
        <v>2.2448000000000001</v>
      </c>
      <c r="F538" s="75">
        <f t="shared" si="33"/>
        <v>2.2549200000000003</v>
      </c>
    </row>
    <row r="539" spans="4:6" x14ac:dyDescent="0.2">
      <c r="D539" s="76">
        <v>41471</v>
      </c>
      <c r="E539" s="75">
        <v>2.2747999999999999</v>
      </c>
      <c r="F539" s="75">
        <f t="shared" si="33"/>
        <v>2.2554799999999999</v>
      </c>
    </row>
    <row r="540" spans="4:6" x14ac:dyDescent="0.2">
      <c r="D540" s="76">
        <v>41472</v>
      </c>
      <c r="E540" s="75">
        <v>2.2294</v>
      </c>
      <c r="F540" s="75">
        <f t="shared" si="33"/>
        <v>2.2500400000000003</v>
      </c>
    </row>
    <row r="541" spans="4:6" x14ac:dyDescent="0.2">
      <c r="D541" s="76">
        <v>41473</v>
      </c>
      <c r="E541" s="75">
        <v>2.2237999999999998</v>
      </c>
      <c r="F541" s="75">
        <f t="shared" si="33"/>
        <v>2.2428000000000003</v>
      </c>
    </row>
    <row r="542" spans="4:6" x14ac:dyDescent="0.2">
      <c r="D542" s="76">
        <v>41474</v>
      </c>
      <c r="E542" s="75">
        <v>2.2246000000000001</v>
      </c>
      <c r="F542" s="75">
        <f t="shared" si="33"/>
        <v>2.2394799999999999</v>
      </c>
    </row>
    <row r="543" spans="4:6" x14ac:dyDescent="0.2">
      <c r="D543" s="76">
        <v>41477</v>
      </c>
      <c r="E543" s="75">
        <v>2.2313999999999998</v>
      </c>
      <c r="F543" s="75">
        <f t="shared" si="33"/>
        <v>2.2368000000000001</v>
      </c>
    </row>
    <row r="544" spans="4:6" x14ac:dyDescent="0.2">
      <c r="D544" s="76">
        <v>41478</v>
      </c>
      <c r="E544" s="75">
        <v>2.2240000000000002</v>
      </c>
      <c r="F544" s="75">
        <f t="shared" si="33"/>
        <v>2.2266399999999997</v>
      </c>
    </row>
    <row r="545" spans="4:6" x14ac:dyDescent="0.2">
      <c r="D545" s="76">
        <v>41479</v>
      </c>
      <c r="E545" s="75">
        <v>2.222</v>
      </c>
      <c r="F545" s="75">
        <f t="shared" si="33"/>
        <v>2.2251599999999998</v>
      </c>
    </row>
    <row r="546" spans="4:6" x14ac:dyDescent="0.2">
      <c r="D546" s="76">
        <v>41480</v>
      </c>
      <c r="E546" s="75">
        <v>2.1930000000000001</v>
      </c>
      <c r="F546" s="75">
        <f t="shared" si="33"/>
        <v>2.2189999999999999</v>
      </c>
    </row>
    <row r="547" spans="4:6" x14ac:dyDescent="0.2">
      <c r="D547" s="76">
        <v>41481</v>
      </c>
      <c r="E547" s="75">
        <v>2.2061000000000002</v>
      </c>
      <c r="F547" s="75">
        <f t="shared" si="33"/>
        <v>2.2153</v>
      </c>
    </row>
    <row r="548" spans="4:6" x14ac:dyDescent="0.2">
      <c r="D548" s="76">
        <v>41484</v>
      </c>
      <c r="E548" s="75">
        <v>2.1800999999999999</v>
      </c>
      <c r="F548" s="75">
        <f t="shared" si="33"/>
        <v>2.2050399999999994</v>
      </c>
    </row>
    <row r="549" spans="4:6" x14ac:dyDescent="0.2">
      <c r="D549" s="76">
        <v>41485</v>
      </c>
      <c r="E549" s="75">
        <v>2.1907000000000001</v>
      </c>
      <c r="F549" s="75">
        <f t="shared" si="33"/>
        <v>2.1983799999999998</v>
      </c>
    </row>
    <row r="550" spans="4:6" x14ac:dyDescent="0.2">
      <c r="D550" s="76">
        <v>41486</v>
      </c>
      <c r="E550" s="75">
        <v>2.2189000000000001</v>
      </c>
      <c r="F550" s="75">
        <f t="shared" si="33"/>
        <v>2.1977599999999997</v>
      </c>
    </row>
    <row r="551" spans="4:6" x14ac:dyDescent="0.2">
      <c r="D551" s="76">
        <v>41487</v>
      </c>
      <c r="E551" s="75">
        <v>2.2496999999999998</v>
      </c>
      <c r="F551" s="75">
        <f t="shared" si="33"/>
        <v>2.2091000000000003</v>
      </c>
    </row>
    <row r="552" spans="4:6" x14ac:dyDescent="0.2">
      <c r="D552" s="76">
        <v>41488</v>
      </c>
      <c r="E552" s="75">
        <v>2.2227999999999999</v>
      </c>
      <c r="F552" s="75">
        <f t="shared" si="33"/>
        <v>2.21244</v>
      </c>
    </row>
    <row r="553" spans="4:6" x14ac:dyDescent="0.2">
      <c r="D553" s="76">
        <v>41491</v>
      </c>
      <c r="E553" s="75">
        <v>2.2269999999999999</v>
      </c>
      <c r="F553" s="75">
        <f t="shared" si="33"/>
        <v>2.2218200000000001</v>
      </c>
    </row>
    <row r="554" spans="4:6" x14ac:dyDescent="0.2">
      <c r="D554" s="76">
        <v>41492</v>
      </c>
      <c r="E554" s="75">
        <v>2.2370000000000001</v>
      </c>
      <c r="F554" s="75">
        <f t="shared" si="33"/>
        <v>2.23108</v>
      </c>
    </row>
    <row r="555" spans="4:6" x14ac:dyDescent="0.2">
      <c r="D555" s="76">
        <v>41493</v>
      </c>
      <c r="E555" s="75">
        <v>2.2349999999999999</v>
      </c>
      <c r="F555" s="75">
        <f t="shared" si="33"/>
        <v>2.2343000000000002</v>
      </c>
    </row>
    <row r="556" spans="4:6" x14ac:dyDescent="0.2">
      <c r="D556" s="76">
        <v>41494</v>
      </c>
      <c r="E556" s="75">
        <v>2.2320000000000002</v>
      </c>
      <c r="F556" s="75">
        <f t="shared" si="33"/>
        <v>2.2307600000000001</v>
      </c>
    </row>
    <row r="557" spans="4:6" x14ac:dyDescent="0.2">
      <c r="D557" s="76">
        <v>41495</v>
      </c>
      <c r="E557" s="75">
        <v>2.2198000000000002</v>
      </c>
      <c r="F557" s="75">
        <f t="shared" si="33"/>
        <v>2.2301600000000001</v>
      </c>
    </row>
    <row r="558" spans="4:6" x14ac:dyDescent="0.2">
      <c r="D558" s="76">
        <v>41498</v>
      </c>
      <c r="E558" s="75">
        <v>2.2282999999999999</v>
      </c>
      <c r="F558" s="75">
        <f t="shared" si="33"/>
        <v>2.2304200000000001</v>
      </c>
    </row>
    <row r="559" spans="4:6" x14ac:dyDescent="0.2">
      <c r="D559" s="76">
        <v>41499</v>
      </c>
      <c r="E559" s="75">
        <v>2.2553999999999998</v>
      </c>
      <c r="F559" s="75">
        <f t="shared" si="33"/>
        <v>2.2341000000000002</v>
      </c>
    </row>
    <row r="560" spans="4:6" x14ac:dyDescent="0.2">
      <c r="D560" s="76">
        <v>41500</v>
      </c>
      <c r="E560" s="75">
        <v>2.2443</v>
      </c>
      <c r="F560" s="75">
        <f t="shared" si="33"/>
        <v>2.2359599999999999</v>
      </c>
    </row>
    <row r="561" spans="4:6" x14ac:dyDescent="0.2">
      <c r="D561" s="76">
        <v>41501</v>
      </c>
      <c r="E561" s="75">
        <v>2.2743000000000002</v>
      </c>
      <c r="F561" s="75">
        <f t="shared" si="33"/>
        <v>2.2444200000000003</v>
      </c>
    </row>
    <row r="562" spans="4:6" x14ac:dyDescent="0.2">
      <c r="D562" s="76">
        <v>41502</v>
      </c>
      <c r="E562" s="75">
        <v>2.266</v>
      </c>
      <c r="F562" s="75">
        <f t="shared" si="33"/>
        <v>2.25366</v>
      </c>
    </row>
    <row r="563" spans="4:6" x14ac:dyDescent="0.2">
      <c r="D563" s="76">
        <v>41505</v>
      </c>
      <c r="E563" s="75">
        <v>2.2574999999999998</v>
      </c>
      <c r="F563" s="75">
        <f t="shared" si="33"/>
        <v>2.2595000000000001</v>
      </c>
    </row>
    <row r="564" spans="4:6" x14ac:dyDescent="0.2">
      <c r="D564" s="76">
        <v>41506</v>
      </c>
      <c r="E564" s="75">
        <v>2.2725</v>
      </c>
      <c r="F564" s="75">
        <f t="shared" si="33"/>
        <v>2.2629199999999998</v>
      </c>
    </row>
    <row r="565" spans="4:6" x14ac:dyDescent="0.2">
      <c r="D565" s="76">
        <v>41507</v>
      </c>
      <c r="E565" s="75">
        <v>2.2694999999999999</v>
      </c>
      <c r="F565" s="75">
        <f t="shared" si="33"/>
        <v>2.26796</v>
      </c>
    </row>
    <row r="566" spans="4:6" x14ac:dyDescent="0.2">
      <c r="D566" s="76">
        <v>41508</v>
      </c>
      <c r="E566" s="75">
        <v>2.2601</v>
      </c>
      <c r="F566" s="75">
        <f t="shared" si="33"/>
        <v>2.26512</v>
      </c>
    </row>
    <row r="567" spans="4:6" x14ac:dyDescent="0.2">
      <c r="D567" s="76">
        <v>41509</v>
      </c>
      <c r="E567" s="75">
        <v>2.2793000000000001</v>
      </c>
      <c r="F567" s="75">
        <f t="shared" si="33"/>
        <v>2.2677799999999997</v>
      </c>
    </row>
    <row r="568" spans="4:6" x14ac:dyDescent="0.2">
      <c r="D568" s="76">
        <v>41512</v>
      </c>
      <c r="E568" s="75">
        <v>2.2629999999999999</v>
      </c>
      <c r="F568" s="75">
        <f t="shared" si="33"/>
        <v>2.2688799999999998</v>
      </c>
    </row>
    <row r="569" spans="4:6" x14ac:dyDescent="0.2">
      <c r="D569" s="76">
        <v>41513</v>
      </c>
      <c r="E569" s="75">
        <v>2.2545000000000002</v>
      </c>
      <c r="F569" s="75">
        <f t="shared" si="33"/>
        <v>2.2652799999999997</v>
      </c>
    </row>
    <row r="570" spans="4:6" x14ac:dyDescent="0.2">
      <c r="D570" s="76">
        <v>41514</v>
      </c>
      <c r="E570" s="75">
        <v>2.2410000000000001</v>
      </c>
      <c r="F570" s="75">
        <f t="shared" si="33"/>
        <v>2.2595800000000001</v>
      </c>
    </row>
    <row r="571" spans="4:6" x14ac:dyDescent="0.2">
      <c r="D571" s="76">
        <v>41515</v>
      </c>
      <c r="E571" s="75">
        <v>2.2113999999999998</v>
      </c>
      <c r="F571" s="75">
        <f t="shared" si="33"/>
        <v>2.2498399999999998</v>
      </c>
    </row>
    <row r="572" spans="4:6" x14ac:dyDescent="0.2">
      <c r="D572" s="76">
        <v>41516</v>
      </c>
      <c r="E572" s="75">
        <v>2.2330000000000001</v>
      </c>
      <c r="F572" s="75">
        <f t="shared" si="33"/>
        <v>2.24058</v>
      </c>
    </row>
    <row r="573" spans="4:6" x14ac:dyDescent="0.2">
      <c r="D573" s="76">
        <v>41519</v>
      </c>
      <c r="E573" s="75">
        <v>2.2381000000000002</v>
      </c>
      <c r="F573" s="75">
        <f t="shared" si="33"/>
        <v>2.2356000000000003</v>
      </c>
    </row>
    <row r="574" spans="4:6" x14ac:dyDescent="0.2">
      <c r="D574" s="76">
        <v>41520</v>
      </c>
      <c r="E574" s="75">
        <v>2.2315999999999998</v>
      </c>
      <c r="F574" s="75">
        <f t="shared" si="33"/>
        <v>2.23102</v>
      </c>
    </row>
    <row r="575" spans="4:6" x14ac:dyDescent="0.2">
      <c r="D575" s="76">
        <v>41521</v>
      </c>
      <c r="E575" s="75">
        <v>2.2151000000000001</v>
      </c>
      <c r="F575" s="75">
        <f t="shared" si="33"/>
        <v>2.2258399999999998</v>
      </c>
    </row>
    <row r="576" spans="4:6" x14ac:dyDescent="0.2">
      <c r="D576" s="76">
        <v>41522</v>
      </c>
      <c r="E576" s="75">
        <v>2.2496</v>
      </c>
      <c r="F576" s="75">
        <f t="shared" si="33"/>
        <v>2.2334800000000001</v>
      </c>
    </row>
    <row r="577" spans="4:6" x14ac:dyDescent="0.2">
      <c r="D577" s="76">
        <v>41523</v>
      </c>
      <c r="E577" s="75">
        <v>2.2663000000000002</v>
      </c>
      <c r="F577" s="75">
        <f t="shared" si="33"/>
        <v>2.2401400000000002</v>
      </c>
    </row>
    <row r="578" spans="4:6" x14ac:dyDescent="0.2">
      <c r="D578" s="76">
        <v>41526</v>
      </c>
      <c r="E578" s="75">
        <v>2.2563</v>
      </c>
      <c r="F578" s="75">
        <f t="shared" si="33"/>
        <v>2.2437800000000001</v>
      </c>
    </row>
    <row r="579" spans="4:6" x14ac:dyDescent="0.2">
      <c r="D579" s="76">
        <v>41527</v>
      </c>
      <c r="E579" s="75">
        <v>2.2583000000000002</v>
      </c>
      <c r="F579" s="75">
        <f t="shared" si="33"/>
        <v>2.2491200000000005</v>
      </c>
    </row>
    <row r="580" spans="4:6" x14ac:dyDescent="0.2">
      <c r="D580" s="76">
        <v>41528</v>
      </c>
      <c r="E580" s="75">
        <v>2.2584</v>
      </c>
      <c r="F580" s="75">
        <f t="shared" si="33"/>
        <v>2.2577799999999999</v>
      </c>
    </row>
    <row r="581" spans="4:6" x14ac:dyDescent="0.2">
      <c r="D581" s="76">
        <v>41529</v>
      </c>
      <c r="E581" s="75">
        <v>2.2393999999999998</v>
      </c>
      <c r="F581" s="75">
        <f t="shared" si="33"/>
        <v>2.2557400000000003</v>
      </c>
    </row>
    <row r="582" spans="4:6" x14ac:dyDescent="0.2">
      <c r="D582" s="76">
        <v>41530</v>
      </c>
      <c r="E582" s="75">
        <v>2.2294</v>
      </c>
      <c r="F582" s="75">
        <f t="shared" si="33"/>
        <v>2.2483599999999999</v>
      </c>
    </row>
    <row r="583" spans="4:6" x14ac:dyDescent="0.2">
      <c r="D583" s="76">
        <v>41533</v>
      </c>
      <c r="E583" s="75">
        <v>2.2553999999999998</v>
      </c>
      <c r="F583" s="75">
        <f t="shared" ref="F583:F646" si="34">AVERAGE(E579:E583)</f>
        <v>2.2481800000000001</v>
      </c>
    </row>
    <row r="584" spans="4:6" x14ac:dyDescent="0.2">
      <c r="D584" s="76">
        <v>41534</v>
      </c>
      <c r="E584" s="75">
        <v>2.2713999999999999</v>
      </c>
      <c r="F584" s="75">
        <f t="shared" si="34"/>
        <v>2.2507999999999999</v>
      </c>
    </row>
    <row r="585" spans="4:6" x14ac:dyDescent="0.2">
      <c r="D585" s="76">
        <v>41535</v>
      </c>
      <c r="E585" s="75">
        <v>2.2584</v>
      </c>
      <c r="F585" s="75">
        <f t="shared" si="34"/>
        <v>2.2507999999999999</v>
      </c>
    </row>
    <row r="586" spans="4:6" x14ac:dyDescent="0.2">
      <c r="D586" s="76">
        <v>41536</v>
      </c>
      <c r="E586" s="75">
        <v>2.2513999999999998</v>
      </c>
      <c r="F586" s="75">
        <f t="shared" si="34"/>
        <v>2.2532000000000001</v>
      </c>
    </row>
    <row r="587" spans="4:6" x14ac:dyDescent="0.2">
      <c r="D587" s="76">
        <v>41537</v>
      </c>
      <c r="E587" s="75">
        <v>2.2353999999999998</v>
      </c>
      <c r="F587" s="75">
        <f t="shared" si="34"/>
        <v>2.2544</v>
      </c>
    </row>
    <row r="588" spans="4:6" x14ac:dyDescent="0.2">
      <c r="D588" s="76">
        <v>41540</v>
      </c>
      <c r="E588" s="75">
        <v>2.2404000000000002</v>
      </c>
      <c r="F588" s="75">
        <f t="shared" si="34"/>
        <v>2.2514000000000003</v>
      </c>
    </row>
    <row r="589" spans="4:6" x14ac:dyDescent="0.2">
      <c r="D589" s="76">
        <v>41541</v>
      </c>
      <c r="E589" s="75">
        <v>2.2250000000000001</v>
      </c>
      <c r="F589" s="75">
        <f t="shared" si="34"/>
        <v>2.2421200000000003</v>
      </c>
    </row>
    <row r="590" spans="4:6" x14ac:dyDescent="0.2">
      <c r="D590" s="76">
        <v>41542</v>
      </c>
      <c r="E590" s="75">
        <v>2.2191000000000001</v>
      </c>
      <c r="F590" s="75">
        <f t="shared" si="34"/>
        <v>2.2342599999999999</v>
      </c>
    </row>
    <row r="591" spans="4:6" x14ac:dyDescent="0.2">
      <c r="D591" s="76">
        <v>41543</v>
      </c>
      <c r="E591" s="75">
        <v>2.2221000000000002</v>
      </c>
      <c r="F591" s="75">
        <f t="shared" si="34"/>
        <v>2.2283999999999997</v>
      </c>
    </row>
    <row r="592" spans="4:6" x14ac:dyDescent="0.2">
      <c r="D592" s="76">
        <v>41544</v>
      </c>
      <c r="E592" s="75">
        <v>2.2200000000000002</v>
      </c>
      <c r="F592" s="75">
        <f t="shared" si="34"/>
        <v>2.2253200000000004</v>
      </c>
    </row>
    <row r="593" spans="4:6" x14ac:dyDescent="0.2">
      <c r="D593" s="76">
        <v>41547</v>
      </c>
      <c r="E593" s="75">
        <v>2.2176</v>
      </c>
      <c r="F593" s="75">
        <f t="shared" si="34"/>
        <v>2.2207599999999998</v>
      </c>
    </row>
    <row r="594" spans="4:6" x14ac:dyDescent="0.2">
      <c r="D594" s="76">
        <v>41548</v>
      </c>
      <c r="E594" s="75">
        <v>2.2431999999999999</v>
      </c>
      <c r="F594" s="75">
        <f t="shared" si="34"/>
        <v>2.2244000000000002</v>
      </c>
    </row>
    <row r="595" spans="4:6" x14ac:dyDescent="0.2">
      <c r="D595" s="76">
        <v>41549</v>
      </c>
      <c r="E595" s="75">
        <v>2.2391999999999999</v>
      </c>
      <c r="F595" s="75">
        <f t="shared" si="34"/>
        <v>2.2284199999999998</v>
      </c>
    </row>
    <row r="596" spans="4:6" x14ac:dyDescent="0.2">
      <c r="D596" s="76">
        <v>41550</v>
      </c>
      <c r="E596" s="75">
        <v>2.2549999999999999</v>
      </c>
      <c r="F596" s="75">
        <f t="shared" si="34"/>
        <v>2.2350000000000003</v>
      </c>
    </row>
    <row r="597" spans="4:6" x14ac:dyDescent="0.2">
      <c r="D597" s="76">
        <v>41551</v>
      </c>
      <c r="E597" s="75">
        <v>2.2494999999999998</v>
      </c>
      <c r="F597" s="75">
        <f t="shared" si="34"/>
        <v>2.2408999999999994</v>
      </c>
    </row>
    <row r="598" spans="4:6" x14ac:dyDescent="0.2">
      <c r="D598" s="76">
        <v>41554</v>
      </c>
      <c r="E598" s="75">
        <v>2.2494999999999998</v>
      </c>
      <c r="F598" s="75">
        <f t="shared" si="34"/>
        <v>2.2472799999999999</v>
      </c>
    </row>
    <row r="599" spans="4:6" x14ac:dyDescent="0.2">
      <c r="D599" s="76">
        <v>41555</v>
      </c>
      <c r="E599" s="75">
        <v>2.2509999999999999</v>
      </c>
      <c r="F599" s="75">
        <f t="shared" si="34"/>
        <v>2.2488399999999995</v>
      </c>
    </row>
    <row r="600" spans="4:6" x14ac:dyDescent="0.2">
      <c r="D600" s="76">
        <v>41556</v>
      </c>
      <c r="E600" s="75">
        <v>2.2524999999999999</v>
      </c>
      <c r="F600" s="75">
        <f t="shared" si="34"/>
        <v>2.2514999999999996</v>
      </c>
    </row>
    <row r="601" spans="4:6" x14ac:dyDescent="0.2">
      <c r="D601" s="76">
        <v>41557</v>
      </c>
      <c r="E601" s="75">
        <v>2.2519999999999998</v>
      </c>
      <c r="F601" s="75">
        <f t="shared" si="34"/>
        <v>2.2509000000000001</v>
      </c>
    </row>
    <row r="602" spans="4:6" x14ac:dyDescent="0.2">
      <c r="D602" s="76">
        <v>41558</v>
      </c>
      <c r="E602" s="75">
        <v>2.2549999999999999</v>
      </c>
      <c r="F602" s="75">
        <f t="shared" si="34"/>
        <v>2.2519999999999998</v>
      </c>
    </row>
    <row r="603" spans="4:6" x14ac:dyDescent="0.2">
      <c r="D603" s="76">
        <v>41561</v>
      </c>
      <c r="E603" s="75">
        <v>2.2444999999999999</v>
      </c>
      <c r="F603" s="75">
        <f t="shared" si="34"/>
        <v>2.2510000000000003</v>
      </c>
    </row>
    <row r="604" spans="4:6" x14ac:dyDescent="0.2">
      <c r="D604" s="76">
        <v>41562</v>
      </c>
      <c r="E604" s="75">
        <v>2.2560000000000002</v>
      </c>
      <c r="F604" s="75">
        <f t="shared" si="34"/>
        <v>2.2519999999999998</v>
      </c>
    </row>
    <row r="605" spans="4:6" x14ac:dyDescent="0.2">
      <c r="D605" s="76">
        <v>41563</v>
      </c>
      <c r="E605" s="75">
        <v>2.258</v>
      </c>
      <c r="F605" s="75">
        <f t="shared" si="34"/>
        <v>2.2530999999999999</v>
      </c>
    </row>
    <row r="606" spans="4:6" x14ac:dyDescent="0.2">
      <c r="D606" s="76">
        <v>41564</v>
      </c>
      <c r="E606" s="75">
        <v>2.2612000000000001</v>
      </c>
      <c r="F606" s="75">
        <f t="shared" si="34"/>
        <v>2.2549400000000004</v>
      </c>
    </row>
    <row r="607" spans="4:6" x14ac:dyDescent="0.2">
      <c r="D607" s="76">
        <v>41565</v>
      </c>
      <c r="E607" s="75">
        <v>2.2471999999999999</v>
      </c>
      <c r="F607" s="75">
        <f t="shared" si="34"/>
        <v>2.2533799999999999</v>
      </c>
    </row>
    <row r="608" spans="4:6" x14ac:dyDescent="0.2">
      <c r="D608" s="76">
        <v>41568</v>
      </c>
      <c r="E608" s="75">
        <v>2.2561999999999998</v>
      </c>
      <c r="F608" s="75">
        <f t="shared" si="34"/>
        <v>2.2557199999999997</v>
      </c>
    </row>
    <row r="609" spans="4:6" x14ac:dyDescent="0.2">
      <c r="D609" s="76">
        <v>41569</v>
      </c>
      <c r="E609" s="75">
        <v>2.2557</v>
      </c>
      <c r="F609" s="75">
        <f t="shared" si="34"/>
        <v>2.2556599999999998</v>
      </c>
    </row>
    <row r="610" spans="4:6" x14ac:dyDescent="0.2">
      <c r="D610" s="76">
        <v>41570</v>
      </c>
      <c r="E610" s="75">
        <v>2.2650000000000001</v>
      </c>
      <c r="F610" s="75">
        <f t="shared" si="34"/>
        <v>2.2570600000000001</v>
      </c>
    </row>
    <row r="611" spans="4:6" x14ac:dyDescent="0.2">
      <c r="D611" s="76">
        <v>41571</v>
      </c>
      <c r="E611" s="75">
        <v>2.2599</v>
      </c>
      <c r="F611" s="75">
        <f t="shared" si="34"/>
        <v>2.2567999999999997</v>
      </c>
    </row>
    <row r="612" spans="4:6" x14ac:dyDescent="0.2">
      <c r="D612" s="76">
        <v>41572</v>
      </c>
      <c r="E612" s="75">
        <v>2.2538999999999998</v>
      </c>
      <c r="F612" s="75">
        <f t="shared" si="34"/>
        <v>2.25814</v>
      </c>
    </row>
    <row r="613" spans="4:6" x14ac:dyDescent="0.2">
      <c r="D613" s="76">
        <v>41575</v>
      </c>
      <c r="E613" s="75">
        <v>2.2370000000000001</v>
      </c>
      <c r="F613" s="75">
        <f t="shared" si="34"/>
        <v>2.2542999999999997</v>
      </c>
    </row>
    <row r="614" spans="4:6" x14ac:dyDescent="0.2">
      <c r="D614" s="76">
        <v>41576</v>
      </c>
      <c r="E614" s="75">
        <v>2.242</v>
      </c>
      <c r="F614" s="75">
        <f t="shared" si="34"/>
        <v>2.25156</v>
      </c>
    </row>
    <row r="615" spans="4:6" x14ac:dyDescent="0.2">
      <c r="D615" s="76">
        <v>41577</v>
      </c>
      <c r="E615" s="75">
        <v>2.2098</v>
      </c>
      <c r="F615" s="75">
        <f t="shared" si="34"/>
        <v>2.2405199999999996</v>
      </c>
    </row>
    <row r="616" spans="4:6" x14ac:dyDescent="0.2">
      <c r="D616" s="76">
        <v>41578</v>
      </c>
      <c r="E616" s="75">
        <v>2.2353999999999998</v>
      </c>
      <c r="F616" s="75">
        <f t="shared" si="34"/>
        <v>2.2356199999999999</v>
      </c>
    </row>
    <row r="617" spans="4:6" x14ac:dyDescent="0.2">
      <c r="D617" s="76">
        <v>41579</v>
      </c>
      <c r="E617" s="75">
        <v>2.2404000000000002</v>
      </c>
      <c r="F617" s="75">
        <f t="shared" si="34"/>
        <v>2.23292</v>
      </c>
    </row>
    <row r="618" spans="4:6" x14ac:dyDescent="0.2">
      <c r="D618" s="76">
        <v>41582</v>
      </c>
      <c r="E618" s="75">
        <v>2.2582</v>
      </c>
      <c r="F618" s="75">
        <f t="shared" si="34"/>
        <v>2.2371600000000003</v>
      </c>
    </row>
    <row r="619" spans="4:6" x14ac:dyDescent="0.2">
      <c r="D619" s="76">
        <v>41583</v>
      </c>
      <c r="E619" s="75">
        <v>2.2519999999999998</v>
      </c>
      <c r="F619" s="75">
        <f t="shared" si="34"/>
        <v>2.2391599999999996</v>
      </c>
    </row>
    <row r="620" spans="4:6" x14ac:dyDescent="0.2">
      <c r="D620" s="76">
        <v>41584</v>
      </c>
      <c r="E620" s="75">
        <v>2.2427999999999999</v>
      </c>
      <c r="F620" s="75">
        <f t="shared" si="34"/>
        <v>2.2457599999999998</v>
      </c>
    </row>
    <row r="621" spans="4:6" x14ac:dyDescent="0.2">
      <c r="D621" s="76">
        <v>41585</v>
      </c>
      <c r="E621" s="75">
        <v>2.2267999999999999</v>
      </c>
      <c r="F621" s="75">
        <f t="shared" si="34"/>
        <v>2.2440399999999996</v>
      </c>
    </row>
    <row r="622" spans="4:6" x14ac:dyDescent="0.2">
      <c r="D622" s="76">
        <v>41586</v>
      </c>
      <c r="E622" s="75">
        <v>2.2015000000000002</v>
      </c>
      <c r="F622" s="75">
        <f t="shared" si="34"/>
        <v>2.2362600000000001</v>
      </c>
    </row>
    <row r="623" spans="4:6" x14ac:dyDescent="0.2">
      <c r="D623" s="76">
        <v>41589</v>
      </c>
      <c r="E623" s="75">
        <v>2.1869999999999998</v>
      </c>
      <c r="F623" s="75">
        <f t="shared" si="34"/>
        <v>2.2220199999999997</v>
      </c>
    </row>
    <row r="624" spans="4:6" x14ac:dyDescent="0.2">
      <c r="D624" s="76">
        <v>41590</v>
      </c>
      <c r="E624" s="75">
        <v>2.1720000000000002</v>
      </c>
      <c r="F624" s="75">
        <f t="shared" si="34"/>
        <v>2.2060200000000001</v>
      </c>
    </row>
    <row r="625" spans="4:6" x14ac:dyDescent="0.2">
      <c r="D625" s="76">
        <v>41591</v>
      </c>
      <c r="E625" s="75">
        <v>2.1768999999999998</v>
      </c>
      <c r="F625" s="75">
        <f t="shared" si="34"/>
        <v>2.1928399999999999</v>
      </c>
    </row>
    <row r="626" spans="4:6" x14ac:dyDescent="0.2">
      <c r="D626" s="76">
        <v>41592</v>
      </c>
      <c r="E626" s="75">
        <v>2.1486000000000001</v>
      </c>
      <c r="F626" s="75">
        <f t="shared" si="34"/>
        <v>2.1772</v>
      </c>
    </row>
    <row r="627" spans="4:6" x14ac:dyDescent="0.2">
      <c r="D627" s="76">
        <v>41593</v>
      </c>
      <c r="E627" s="75">
        <v>2.1436000000000002</v>
      </c>
      <c r="F627" s="75">
        <f t="shared" si="34"/>
        <v>2.1656199999999997</v>
      </c>
    </row>
    <row r="628" spans="4:6" x14ac:dyDescent="0.2">
      <c r="D628" s="76">
        <v>41596</v>
      </c>
      <c r="E628" s="75">
        <v>2.1473</v>
      </c>
      <c r="F628" s="75">
        <f t="shared" si="34"/>
        <v>2.15768</v>
      </c>
    </row>
    <row r="629" spans="4:6" x14ac:dyDescent="0.2">
      <c r="D629" s="76">
        <v>41597</v>
      </c>
      <c r="E629" s="75">
        <v>2.1453000000000002</v>
      </c>
      <c r="F629" s="75">
        <f t="shared" si="34"/>
        <v>2.1523400000000001</v>
      </c>
    </row>
    <row r="630" spans="4:6" x14ac:dyDescent="0.2">
      <c r="D630" s="76">
        <v>41598</v>
      </c>
      <c r="E630" s="75">
        <v>2.1531000000000002</v>
      </c>
      <c r="F630" s="75">
        <f t="shared" si="34"/>
        <v>2.1475800000000005</v>
      </c>
    </row>
    <row r="631" spans="4:6" x14ac:dyDescent="0.2">
      <c r="D631" s="76">
        <v>41599</v>
      </c>
      <c r="E631" s="75">
        <v>2.1520000000000001</v>
      </c>
      <c r="F631" s="75">
        <f t="shared" si="34"/>
        <v>2.1482600000000005</v>
      </c>
    </row>
    <row r="632" spans="4:6" x14ac:dyDescent="0.2">
      <c r="D632" s="76">
        <v>41600</v>
      </c>
      <c r="E632" s="75">
        <v>2.1593999999999998</v>
      </c>
      <c r="F632" s="75">
        <f t="shared" si="34"/>
        <v>2.1514199999999999</v>
      </c>
    </row>
    <row r="633" spans="4:6" x14ac:dyDescent="0.2">
      <c r="D633" s="76">
        <v>41603</v>
      </c>
      <c r="E633" s="75">
        <v>2.1469999999999998</v>
      </c>
      <c r="F633" s="75">
        <f t="shared" si="34"/>
        <v>2.1513599999999999</v>
      </c>
    </row>
    <row r="634" spans="4:6" x14ac:dyDescent="0.2">
      <c r="D634" s="76">
        <v>41604</v>
      </c>
      <c r="E634" s="75">
        <v>2.1425999999999998</v>
      </c>
      <c r="F634" s="75">
        <f t="shared" si="34"/>
        <v>2.15082</v>
      </c>
    </row>
    <row r="635" spans="4:6" x14ac:dyDescent="0.2">
      <c r="D635" s="76">
        <v>41605</v>
      </c>
      <c r="E635" s="75">
        <v>2.1379999999999999</v>
      </c>
      <c r="F635" s="75">
        <f t="shared" si="34"/>
        <v>2.1477999999999997</v>
      </c>
    </row>
    <row r="636" spans="4:6" x14ac:dyDescent="0.2">
      <c r="D636" s="76">
        <v>41606</v>
      </c>
      <c r="E636" s="75">
        <v>2.1459999999999999</v>
      </c>
      <c r="F636" s="75">
        <f t="shared" si="34"/>
        <v>2.1466000000000003</v>
      </c>
    </row>
    <row r="637" spans="4:6" x14ac:dyDescent="0.2">
      <c r="D637" s="76">
        <v>41607</v>
      </c>
      <c r="E637" s="75">
        <v>2.161</v>
      </c>
      <c r="F637" s="75">
        <f t="shared" si="34"/>
        <v>2.1469199999999997</v>
      </c>
    </row>
    <row r="638" spans="4:6" x14ac:dyDescent="0.2">
      <c r="D638" s="76">
        <v>41610</v>
      </c>
      <c r="E638" s="75">
        <v>2.1692999999999998</v>
      </c>
      <c r="F638" s="75">
        <f t="shared" si="34"/>
        <v>2.1513800000000001</v>
      </c>
    </row>
    <row r="639" spans="4:6" x14ac:dyDescent="0.2">
      <c r="D639" s="76">
        <v>41611</v>
      </c>
      <c r="E639" s="75">
        <v>2.1859999999999999</v>
      </c>
      <c r="F639" s="75">
        <f t="shared" si="34"/>
        <v>2.1600600000000001</v>
      </c>
    </row>
    <row r="640" spans="4:6" x14ac:dyDescent="0.2">
      <c r="D640" s="76">
        <v>41612</v>
      </c>
      <c r="E640" s="75">
        <v>2.1995</v>
      </c>
      <c r="F640" s="75">
        <f t="shared" si="34"/>
        <v>2.1723600000000003</v>
      </c>
    </row>
    <row r="641" spans="4:6" x14ac:dyDescent="0.2">
      <c r="D641" s="76">
        <v>41613</v>
      </c>
      <c r="E641" s="75">
        <v>2.1753</v>
      </c>
      <c r="F641" s="75">
        <f t="shared" si="34"/>
        <v>2.17822</v>
      </c>
    </row>
    <row r="642" spans="4:6" x14ac:dyDescent="0.2">
      <c r="D642" s="76">
        <v>41614</v>
      </c>
      <c r="E642" s="75">
        <v>2.1758000000000002</v>
      </c>
      <c r="F642" s="75">
        <f t="shared" si="34"/>
        <v>2.1811800000000003</v>
      </c>
    </row>
    <row r="643" spans="4:6" x14ac:dyDescent="0.2">
      <c r="D643" s="76">
        <v>41617</v>
      </c>
      <c r="E643" s="75">
        <v>2.1640000000000001</v>
      </c>
      <c r="F643" s="75">
        <f t="shared" si="34"/>
        <v>2.1801200000000001</v>
      </c>
    </row>
    <row r="644" spans="4:6" x14ac:dyDescent="0.2">
      <c r="D644" s="76">
        <v>41618</v>
      </c>
      <c r="E644" s="75">
        <v>2.1669999999999998</v>
      </c>
      <c r="F644" s="75">
        <f t="shared" si="34"/>
        <v>2.17632</v>
      </c>
    </row>
    <row r="645" spans="4:6" x14ac:dyDescent="0.2">
      <c r="D645" s="76">
        <v>41619</v>
      </c>
      <c r="E645" s="75">
        <v>2.1757</v>
      </c>
      <c r="F645" s="75">
        <f t="shared" si="34"/>
        <v>2.1715600000000004</v>
      </c>
    </row>
    <row r="646" spans="4:6" x14ac:dyDescent="0.2">
      <c r="D646" s="76">
        <v>41620</v>
      </c>
      <c r="E646" s="75">
        <v>2.1783000000000001</v>
      </c>
      <c r="F646" s="75">
        <f t="shared" si="34"/>
        <v>2.1721600000000003</v>
      </c>
    </row>
    <row r="647" spans="4:6" x14ac:dyDescent="0.2">
      <c r="D647" s="76">
        <v>41621</v>
      </c>
      <c r="E647" s="75">
        <v>2.1688999999999998</v>
      </c>
      <c r="F647" s="75">
        <f t="shared" ref="F647:F710" si="35">AVERAGE(E643:E647)</f>
        <v>2.1707799999999997</v>
      </c>
    </row>
    <row r="648" spans="4:6" x14ac:dyDescent="0.2">
      <c r="D648" s="76">
        <v>41624</v>
      </c>
      <c r="E648" s="75">
        <v>2.177</v>
      </c>
      <c r="F648" s="75">
        <f t="shared" si="35"/>
        <v>2.1733799999999999</v>
      </c>
    </row>
    <row r="649" spans="4:6" x14ac:dyDescent="0.2">
      <c r="D649" s="76">
        <v>41625</v>
      </c>
      <c r="E649" s="75">
        <v>2.1760000000000002</v>
      </c>
      <c r="F649" s="75">
        <f t="shared" si="35"/>
        <v>2.1751800000000001</v>
      </c>
    </row>
    <row r="650" spans="4:6" x14ac:dyDescent="0.2">
      <c r="D650" s="76">
        <v>41626</v>
      </c>
      <c r="E650" s="75">
        <v>2.1825000000000001</v>
      </c>
      <c r="F650" s="75">
        <f t="shared" si="35"/>
        <v>2.1765400000000001</v>
      </c>
    </row>
    <row r="651" spans="4:6" x14ac:dyDescent="0.2">
      <c r="D651" s="76">
        <v>41627</v>
      </c>
      <c r="E651" s="75">
        <v>2.1918000000000002</v>
      </c>
      <c r="F651" s="75">
        <f t="shared" si="35"/>
        <v>2.1792400000000001</v>
      </c>
    </row>
    <row r="652" spans="4:6" x14ac:dyDescent="0.2">
      <c r="D652" s="76">
        <v>41628</v>
      </c>
      <c r="E652" s="75">
        <v>2.2018</v>
      </c>
      <c r="F652" s="75">
        <f t="shared" si="35"/>
        <v>2.1858200000000001</v>
      </c>
    </row>
    <row r="653" spans="4:6" x14ac:dyDescent="0.2">
      <c r="D653" s="76">
        <v>41631</v>
      </c>
      <c r="E653" s="75">
        <v>2.1987999999999999</v>
      </c>
      <c r="F653" s="75">
        <f t="shared" si="35"/>
        <v>2.1901800000000002</v>
      </c>
    </row>
    <row r="654" spans="4:6" x14ac:dyDescent="0.2">
      <c r="D654" s="76">
        <v>41632</v>
      </c>
      <c r="E654" s="75">
        <v>2.1987999999999999</v>
      </c>
      <c r="F654" s="75">
        <f t="shared" si="35"/>
        <v>2.1947400000000004</v>
      </c>
    </row>
    <row r="655" spans="4:6" x14ac:dyDescent="0.2">
      <c r="D655" s="76">
        <v>41633</v>
      </c>
      <c r="E655" s="75">
        <v>2.1968000000000001</v>
      </c>
      <c r="F655" s="75">
        <f t="shared" si="35"/>
        <v>2.1976</v>
      </c>
    </row>
    <row r="656" spans="4:6" x14ac:dyDescent="0.2">
      <c r="D656" s="76">
        <v>41634</v>
      </c>
      <c r="E656" s="75">
        <v>2.1968000000000001</v>
      </c>
      <c r="F656" s="75">
        <f t="shared" si="35"/>
        <v>2.1985999999999999</v>
      </c>
    </row>
    <row r="657" spans="4:6" x14ac:dyDescent="0.2">
      <c r="D657" s="76">
        <v>41635</v>
      </c>
      <c r="E657" s="75">
        <v>2.1987999999999999</v>
      </c>
      <c r="F657" s="75">
        <f t="shared" si="35"/>
        <v>2.198</v>
      </c>
    </row>
    <row r="658" spans="4:6" x14ac:dyDescent="0.2">
      <c r="D658" s="76">
        <v>41638</v>
      </c>
      <c r="E658" s="75">
        <v>2.2063999999999999</v>
      </c>
      <c r="F658" s="75">
        <f t="shared" si="35"/>
        <v>2.1995200000000001</v>
      </c>
    </row>
    <row r="659" spans="4:6" x14ac:dyDescent="0.2">
      <c r="D659" s="76">
        <v>41639</v>
      </c>
      <c r="E659" s="75">
        <v>2.2160000000000002</v>
      </c>
      <c r="F659" s="75">
        <f t="shared" si="35"/>
        <v>2.20296</v>
      </c>
    </row>
    <row r="660" spans="4:6" x14ac:dyDescent="0.2">
      <c r="D660" s="76">
        <v>41640</v>
      </c>
      <c r="E660" s="75">
        <v>2.2944</v>
      </c>
      <c r="F660" s="75">
        <f t="shared" si="35"/>
        <v>2.22248</v>
      </c>
    </row>
    <row r="661" spans="4:6" x14ac:dyDescent="0.2">
      <c r="D661" s="76">
        <v>41641</v>
      </c>
      <c r="E661" s="75">
        <v>2.2212999999999998</v>
      </c>
      <c r="F661" s="75">
        <f t="shared" si="35"/>
        <v>2.2273799999999997</v>
      </c>
    </row>
    <row r="662" spans="4:6" x14ac:dyDescent="0.2">
      <c r="D662" s="76">
        <v>41642</v>
      </c>
      <c r="E662" s="75">
        <v>2.2033999999999998</v>
      </c>
      <c r="F662" s="75">
        <f t="shared" si="35"/>
        <v>2.2282999999999999</v>
      </c>
    </row>
    <row r="663" spans="4:6" x14ac:dyDescent="0.2">
      <c r="D663" s="76">
        <v>41645</v>
      </c>
      <c r="E663" s="75">
        <v>2.2044000000000001</v>
      </c>
      <c r="F663" s="75">
        <f t="shared" si="35"/>
        <v>2.2279</v>
      </c>
    </row>
    <row r="664" spans="4:6" x14ac:dyDescent="0.2">
      <c r="D664" s="76">
        <v>41646</v>
      </c>
      <c r="E664" s="75">
        <v>2.1985000000000001</v>
      </c>
      <c r="F664" s="75">
        <f t="shared" si="35"/>
        <v>2.2244000000000002</v>
      </c>
    </row>
    <row r="665" spans="4:6" x14ac:dyDescent="0.2">
      <c r="D665" s="76">
        <v>41647</v>
      </c>
      <c r="E665" s="75">
        <v>2.2130000000000001</v>
      </c>
      <c r="F665" s="75">
        <f t="shared" si="35"/>
        <v>2.2081200000000001</v>
      </c>
    </row>
    <row r="666" spans="4:6" x14ac:dyDescent="0.2">
      <c r="D666" s="76">
        <v>41648</v>
      </c>
      <c r="E666" s="75">
        <v>2.2088000000000001</v>
      </c>
      <c r="F666" s="75">
        <f t="shared" si="35"/>
        <v>2.2056200000000001</v>
      </c>
    </row>
    <row r="667" spans="4:6" x14ac:dyDescent="0.2">
      <c r="D667" s="76">
        <v>41649</v>
      </c>
      <c r="E667" s="75">
        <v>2.2004999999999999</v>
      </c>
      <c r="F667" s="75">
        <f t="shared" si="35"/>
        <v>2.2050399999999999</v>
      </c>
    </row>
    <row r="668" spans="4:6" x14ac:dyDescent="0.2">
      <c r="D668" s="76">
        <v>41652</v>
      </c>
      <c r="E668" s="75">
        <v>2.2099000000000002</v>
      </c>
      <c r="F668" s="75">
        <f t="shared" si="35"/>
        <v>2.20614</v>
      </c>
    </row>
    <row r="669" spans="4:6" x14ac:dyDescent="0.2">
      <c r="D669" s="76">
        <v>41653</v>
      </c>
      <c r="E669" s="75">
        <v>2.2040999999999999</v>
      </c>
      <c r="F669" s="75">
        <f t="shared" si="35"/>
        <v>2.2072600000000002</v>
      </c>
    </row>
    <row r="670" spans="4:6" x14ac:dyDescent="0.2">
      <c r="D670" s="76">
        <v>41654</v>
      </c>
      <c r="E670" s="75">
        <v>2.2040999999999999</v>
      </c>
      <c r="F670" s="75">
        <f t="shared" si="35"/>
        <v>2.2054800000000001</v>
      </c>
    </row>
    <row r="671" spans="4:6" x14ac:dyDescent="0.2">
      <c r="D671" s="76">
        <v>41655</v>
      </c>
      <c r="E671" s="75">
        <v>2.1850000000000001</v>
      </c>
      <c r="F671" s="75">
        <f t="shared" si="35"/>
        <v>2.20072</v>
      </c>
    </row>
    <row r="672" spans="4:6" x14ac:dyDescent="0.2">
      <c r="D672" s="76">
        <v>41656</v>
      </c>
      <c r="E672" s="75">
        <v>2.1825000000000001</v>
      </c>
      <c r="F672" s="75">
        <f t="shared" si="35"/>
        <v>2.1971200000000004</v>
      </c>
    </row>
    <row r="673" spans="4:6" x14ac:dyDescent="0.2">
      <c r="D673" s="76">
        <v>41659</v>
      </c>
      <c r="E673" s="75">
        <v>2.1733000000000002</v>
      </c>
      <c r="F673" s="75">
        <f t="shared" si="35"/>
        <v>2.1898000000000004</v>
      </c>
    </row>
    <row r="674" spans="4:6" x14ac:dyDescent="0.2">
      <c r="D674" s="76">
        <v>41660</v>
      </c>
      <c r="E674" s="75">
        <v>2.1737000000000002</v>
      </c>
      <c r="F674" s="75">
        <f t="shared" si="35"/>
        <v>2.1837200000000001</v>
      </c>
    </row>
    <row r="675" spans="4:6" x14ac:dyDescent="0.2">
      <c r="D675" s="76">
        <v>41661</v>
      </c>
      <c r="E675" s="75">
        <v>2.1800000000000002</v>
      </c>
      <c r="F675" s="75">
        <f t="shared" si="35"/>
        <v>2.1789000000000001</v>
      </c>
    </row>
    <row r="676" spans="4:6" x14ac:dyDescent="0.2">
      <c r="D676" s="76">
        <v>41662</v>
      </c>
      <c r="E676" s="75">
        <v>2.1699000000000002</v>
      </c>
      <c r="F676" s="75">
        <f t="shared" si="35"/>
        <v>2.1758800000000003</v>
      </c>
    </row>
    <row r="677" spans="4:6" x14ac:dyDescent="0.2">
      <c r="D677" s="76">
        <v>41663</v>
      </c>
      <c r="E677" s="75">
        <v>2.1398999999999999</v>
      </c>
      <c r="F677" s="75">
        <f t="shared" si="35"/>
        <v>2.16736</v>
      </c>
    </row>
    <row r="678" spans="4:6" x14ac:dyDescent="0.2">
      <c r="D678" s="76">
        <v>41666</v>
      </c>
      <c r="E678" s="75">
        <v>2.1591</v>
      </c>
      <c r="F678" s="75">
        <f t="shared" si="35"/>
        <v>2.16452</v>
      </c>
    </row>
    <row r="679" spans="4:6" x14ac:dyDescent="0.2">
      <c r="D679" s="76">
        <v>41667</v>
      </c>
      <c r="E679" s="75">
        <v>2.1663000000000001</v>
      </c>
      <c r="F679" s="75">
        <f t="shared" si="35"/>
        <v>2.1630399999999996</v>
      </c>
    </row>
    <row r="680" spans="4:6" x14ac:dyDescent="0.2">
      <c r="D680" s="76">
        <v>41668</v>
      </c>
      <c r="E680" s="75">
        <v>2.1604999999999999</v>
      </c>
      <c r="F680" s="75">
        <f t="shared" si="35"/>
        <v>2.1591399999999998</v>
      </c>
    </row>
    <row r="681" spans="4:6" x14ac:dyDescent="0.2">
      <c r="D681" s="76">
        <v>41669</v>
      </c>
      <c r="E681" s="75">
        <v>2.1478999999999999</v>
      </c>
      <c r="F681" s="75">
        <f t="shared" si="35"/>
        <v>2.1547399999999994</v>
      </c>
    </row>
    <row r="682" spans="4:6" x14ac:dyDescent="0.2">
      <c r="D682" s="76">
        <v>41670</v>
      </c>
      <c r="E682" s="75">
        <v>2.1150000000000002</v>
      </c>
      <c r="F682" s="75">
        <f t="shared" si="35"/>
        <v>2.1497600000000001</v>
      </c>
    </row>
    <row r="683" spans="4:6" x14ac:dyDescent="0.2">
      <c r="D683" s="76">
        <v>41673</v>
      </c>
      <c r="E683" s="75">
        <v>2.1503000000000001</v>
      </c>
      <c r="F683" s="75">
        <f t="shared" si="35"/>
        <v>2.1480000000000001</v>
      </c>
    </row>
    <row r="684" spans="4:6" x14ac:dyDescent="0.2">
      <c r="D684" s="76">
        <v>41674</v>
      </c>
      <c r="E684" s="75">
        <v>2.1362999999999999</v>
      </c>
      <c r="F684" s="75">
        <f t="shared" si="35"/>
        <v>2.1420000000000003</v>
      </c>
    </row>
    <row r="685" spans="4:6" x14ac:dyDescent="0.2">
      <c r="D685" s="76">
        <v>41675</v>
      </c>
      <c r="E685" s="75">
        <v>2.1393</v>
      </c>
      <c r="F685" s="75">
        <f t="shared" si="35"/>
        <v>2.1377600000000001</v>
      </c>
    </row>
    <row r="686" spans="4:6" x14ac:dyDescent="0.2">
      <c r="D686" s="76">
        <v>41676</v>
      </c>
      <c r="E686" s="75">
        <v>2.1393</v>
      </c>
      <c r="F686" s="75">
        <f t="shared" si="35"/>
        <v>2.1360400000000004</v>
      </c>
    </row>
    <row r="687" spans="4:6" x14ac:dyDescent="0.2">
      <c r="D687" s="76">
        <v>41677</v>
      </c>
      <c r="E687" s="75">
        <v>2.1554000000000002</v>
      </c>
      <c r="F687" s="75">
        <f t="shared" si="35"/>
        <v>2.14412</v>
      </c>
    </row>
    <row r="688" spans="4:6" x14ac:dyDescent="0.2">
      <c r="D688" s="76">
        <v>41680</v>
      </c>
      <c r="E688" s="75">
        <v>2.1560000000000001</v>
      </c>
      <c r="F688" s="75">
        <f t="shared" si="35"/>
        <v>2.1452599999999999</v>
      </c>
    </row>
    <row r="689" spans="4:6" x14ac:dyDescent="0.2">
      <c r="D689" s="76">
        <v>41681</v>
      </c>
      <c r="E689" s="75">
        <v>2.1360000000000001</v>
      </c>
      <c r="F689" s="75">
        <f t="shared" si="35"/>
        <v>2.1452</v>
      </c>
    </row>
    <row r="690" spans="4:6" x14ac:dyDescent="0.2">
      <c r="D690" s="76">
        <v>41682</v>
      </c>
      <c r="E690" s="75">
        <v>2.1419999999999999</v>
      </c>
      <c r="F690" s="75">
        <f t="shared" si="35"/>
        <v>2.14574</v>
      </c>
    </row>
    <row r="691" spans="4:6" x14ac:dyDescent="0.2">
      <c r="D691" s="76">
        <v>41683</v>
      </c>
      <c r="E691" s="75">
        <v>2.1560000000000001</v>
      </c>
      <c r="F691" s="75">
        <f t="shared" si="35"/>
        <v>2.1490800000000005</v>
      </c>
    </row>
    <row r="692" spans="4:6" x14ac:dyDescent="0.2">
      <c r="D692" s="76">
        <v>41684</v>
      </c>
      <c r="E692" s="75">
        <v>2.1629999999999998</v>
      </c>
      <c r="F692" s="75">
        <f t="shared" si="35"/>
        <v>2.1505999999999998</v>
      </c>
    </row>
    <row r="693" spans="4:6" x14ac:dyDescent="0.2">
      <c r="D693" s="76">
        <v>41687</v>
      </c>
      <c r="E693" s="75">
        <v>2.1606999999999998</v>
      </c>
      <c r="F693" s="75">
        <f t="shared" si="35"/>
        <v>2.1515400000000002</v>
      </c>
    </row>
    <row r="694" spans="4:6" x14ac:dyDescent="0.2">
      <c r="D694" s="76">
        <v>41688</v>
      </c>
      <c r="E694" s="75">
        <v>2.1579999999999999</v>
      </c>
      <c r="F694" s="75">
        <f t="shared" si="35"/>
        <v>2.1559400000000002</v>
      </c>
    </row>
    <row r="695" spans="4:6" x14ac:dyDescent="0.2">
      <c r="D695" s="76">
        <v>41689</v>
      </c>
      <c r="E695" s="75">
        <v>2.1520000000000001</v>
      </c>
      <c r="F695" s="75">
        <f t="shared" si="35"/>
        <v>2.15794</v>
      </c>
    </row>
    <row r="696" spans="4:6" x14ac:dyDescent="0.2">
      <c r="D696" s="76">
        <v>41690</v>
      </c>
      <c r="E696" s="75">
        <v>2.1442999999999999</v>
      </c>
      <c r="F696" s="75">
        <f t="shared" si="35"/>
        <v>2.1556000000000002</v>
      </c>
    </row>
    <row r="697" spans="4:6" x14ac:dyDescent="0.2">
      <c r="D697" s="76">
        <v>41691</v>
      </c>
      <c r="E697" s="75">
        <v>2.1280000000000001</v>
      </c>
      <c r="F697" s="75">
        <f t="shared" si="35"/>
        <v>2.1486000000000001</v>
      </c>
    </row>
    <row r="698" spans="4:6" x14ac:dyDescent="0.2">
      <c r="D698" s="76">
        <v>41694</v>
      </c>
      <c r="E698" s="75">
        <v>2.1269999999999998</v>
      </c>
      <c r="F698" s="75">
        <f t="shared" si="35"/>
        <v>2.1418599999999999</v>
      </c>
    </row>
    <row r="699" spans="4:6" x14ac:dyDescent="0.2">
      <c r="D699" s="76">
        <v>41695</v>
      </c>
      <c r="E699" s="75">
        <v>2.1160000000000001</v>
      </c>
      <c r="F699" s="75">
        <f t="shared" si="35"/>
        <v>2.1334600000000004</v>
      </c>
    </row>
    <row r="700" spans="4:6" x14ac:dyDescent="0.2">
      <c r="D700" s="76">
        <v>41696</v>
      </c>
      <c r="E700" s="75">
        <v>2.1221999999999999</v>
      </c>
      <c r="F700" s="75">
        <f t="shared" si="35"/>
        <v>2.1274999999999999</v>
      </c>
    </row>
    <row r="701" spans="4:6" x14ac:dyDescent="0.2">
      <c r="D701" s="76">
        <v>41697</v>
      </c>
      <c r="E701" s="75">
        <v>2.1360000000000001</v>
      </c>
      <c r="F701" s="75">
        <f t="shared" si="35"/>
        <v>2.1258400000000002</v>
      </c>
    </row>
    <row r="702" spans="4:6" x14ac:dyDescent="0.2">
      <c r="D702" s="76">
        <v>41698</v>
      </c>
      <c r="E702" s="75">
        <v>2.1288</v>
      </c>
      <c r="F702" s="75">
        <f t="shared" si="35"/>
        <v>2.1260000000000003</v>
      </c>
    </row>
    <row r="703" spans="4:6" x14ac:dyDescent="0.2">
      <c r="D703" s="76">
        <v>41701</v>
      </c>
      <c r="E703" s="75">
        <v>2.137</v>
      </c>
      <c r="F703" s="75">
        <f t="shared" si="35"/>
        <v>2.1280000000000001</v>
      </c>
    </row>
    <row r="704" spans="4:6" x14ac:dyDescent="0.2">
      <c r="D704" s="76">
        <v>41702</v>
      </c>
      <c r="E704" s="75">
        <v>2.13</v>
      </c>
      <c r="F704" s="75">
        <f t="shared" si="35"/>
        <v>2.1307999999999998</v>
      </c>
    </row>
    <row r="705" spans="4:6" x14ac:dyDescent="0.2">
      <c r="D705" s="76">
        <v>41703</v>
      </c>
      <c r="E705" s="75">
        <v>2.1349999999999998</v>
      </c>
      <c r="F705" s="75">
        <f t="shared" si="35"/>
        <v>2.1333600000000001</v>
      </c>
    </row>
    <row r="706" spans="4:6" x14ac:dyDescent="0.2">
      <c r="D706" s="76">
        <v>41704</v>
      </c>
      <c r="E706" s="75">
        <v>2.1139999999999999</v>
      </c>
      <c r="F706" s="75">
        <f t="shared" si="35"/>
        <v>2.1289600000000002</v>
      </c>
    </row>
    <row r="707" spans="4:6" x14ac:dyDescent="0.2">
      <c r="D707" s="76">
        <v>41705</v>
      </c>
      <c r="E707" s="75">
        <v>2.1349999999999998</v>
      </c>
      <c r="F707" s="75">
        <f t="shared" si="35"/>
        <v>2.1301999999999994</v>
      </c>
    </row>
    <row r="708" spans="4:6" x14ac:dyDescent="0.2">
      <c r="D708" s="76">
        <v>41708</v>
      </c>
      <c r="E708" s="75">
        <v>2.077</v>
      </c>
      <c r="F708" s="75">
        <f t="shared" si="35"/>
        <v>2.1181999999999999</v>
      </c>
    </row>
    <row r="709" spans="4:6" x14ac:dyDescent="0.2">
      <c r="D709" s="76">
        <v>41709</v>
      </c>
      <c r="E709" s="75">
        <v>2.0575999999999999</v>
      </c>
      <c r="F709" s="75">
        <f t="shared" si="35"/>
        <v>2.10372</v>
      </c>
    </row>
    <row r="710" spans="4:6" x14ac:dyDescent="0.2">
      <c r="D710" s="76">
        <v>41710</v>
      </c>
      <c r="E710" s="75">
        <v>2.093</v>
      </c>
      <c r="F710" s="75">
        <f t="shared" si="35"/>
        <v>2.0953200000000001</v>
      </c>
    </row>
    <row r="711" spans="4:6" x14ac:dyDescent="0.2">
      <c r="D711" s="76">
        <v>41711</v>
      </c>
      <c r="E711" s="75">
        <v>2.1059999999999999</v>
      </c>
      <c r="F711" s="75">
        <f t="shared" ref="F711:F774" si="36">AVERAGE(E707:E711)</f>
        <v>2.0937200000000002</v>
      </c>
    </row>
    <row r="712" spans="4:6" x14ac:dyDescent="0.2">
      <c r="D712" s="76">
        <v>41712</v>
      </c>
      <c r="E712" s="75">
        <v>2.0790000000000002</v>
      </c>
      <c r="F712" s="75">
        <f t="shared" si="36"/>
        <v>2.0825200000000001</v>
      </c>
    </row>
    <row r="713" spans="4:6" x14ac:dyDescent="0.2">
      <c r="D713" s="76">
        <v>41715</v>
      </c>
      <c r="E713" s="75">
        <v>2.0886</v>
      </c>
      <c r="F713" s="75">
        <f t="shared" si="36"/>
        <v>2.0848399999999998</v>
      </c>
    </row>
    <row r="714" spans="4:6" x14ac:dyDescent="0.2">
      <c r="D714" s="76">
        <v>41716</v>
      </c>
      <c r="E714" s="75">
        <v>2.0756999999999999</v>
      </c>
      <c r="F714" s="75">
        <f t="shared" si="36"/>
        <v>2.08846</v>
      </c>
    </row>
    <row r="715" spans="4:6" x14ac:dyDescent="0.2">
      <c r="D715" s="76">
        <v>41717</v>
      </c>
      <c r="E715" s="75">
        <v>2.0947</v>
      </c>
      <c r="F715" s="75">
        <f t="shared" si="36"/>
        <v>2.0888</v>
      </c>
    </row>
    <row r="716" spans="4:6" x14ac:dyDescent="0.2">
      <c r="D716" s="76">
        <v>41718</v>
      </c>
      <c r="E716" s="75">
        <v>2.0910000000000002</v>
      </c>
      <c r="F716" s="75">
        <f t="shared" si="36"/>
        <v>2.0857999999999999</v>
      </c>
    </row>
    <row r="717" spans="4:6" x14ac:dyDescent="0.2">
      <c r="D717" s="76">
        <v>41719</v>
      </c>
      <c r="E717" s="75">
        <v>2.0870000000000002</v>
      </c>
      <c r="F717" s="75">
        <f t="shared" si="36"/>
        <v>2.0874000000000001</v>
      </c>
    </row>
    <row r="718" spans="4:6" x14ac:dyDescent="0.2">
      <c r="D718" s="76">
        <v>41722</v>
      </c>
      <c r="E718" s="75">
        <v>2.0870000000000002</v>
      </c>
      <c r="F718" s="75">
        <f t="shared" si="36"/>
        <v>2.0870799999999998</v>
      </c>
    </row>
    <row r="719" spans="4:6" x14ac:dyDescent="0.2">
      <c r="D719" s="76">
        <v>41723</v>
      </c>
      <c r="E719" s="75">
        <v>2.09</v>
      </c>
      <c r="F719" s="75">
        <f t="shared" si="36"/>
        <v>2.0899399999999999</v>
      </c>
    </row>
    <row r="720" spans="4:6" x14ac:dyDescent="0.2">
      <c r="D720" s="76">
        <v>41724</v>
      </c>
      <c r="E720" s="75">
        <v>2.0849000000000002</v>
      </c>
      <c r="F720" s="75">
        <f t="shared" si="36"/>
        <v>2.0879800000000004</v>
      </c>
    </row>
    <row r="721" spans="4:6" x14ac:dyDescent="0.2">
      <c r="D721" s="76">
        <v>41725</v>
      </c>
      <c r="E721" s="75">
        <v>2.0832999999999999</v>
      </c>
      <c r="F721" s="75">
        <f t="shared" si="36"/>
        <v>2.0864400000000001</v>
      </c>
    </row>
    <row r="722" spans="4:6" x14ac:dyDescent="0.2">
      <c r="D722" s="76">
        <v>41726</v>
      </c>
      <c r="E722" s="75">
        <v>2.0975000000000001</v>
      </c>
      <c r="F722" s="75">
        <f t="shared" si="36"/>
        <v>2.0885400000000001</v>
      </c>
    </row>
    <row r="723" spans="4:6" x14ac:dyDescent="0.2">
      <c r="D723" s="76">
        <v>41729</v>
      </c>
      <c r="E723" s="75">
        <v>2.1103999999999998</v>
      </c>
      <c r="F723" s="75">
        <f t="shared" si="36"/>
        <v>2.0932200000000001</v>
      </c>
    </row>
    <row r="724" spans="4:6" x14ac:dyDescent="0.2">
      <c r="D724" s="76">
        <v>41730</v>
      </c>
      <c r="E724" s="75">
        <v>2.0979000000000001</v>
      </c>
      <c r="F724" s="75">
        <f t="shared" si="36"/>
        <v>2.0948000000000002</v>
      </c>
    </row>
    <row r="725" spans="4:6" x14ac:dyDescent="0.2">
      <c r="D725" s="76">
        <v>41731</v>
      </c>
      <c r="E725" s="75">
        <v>2.1053999999999999</v>
      </c>
      <c r="F725" s="75">
        <f t="shared" si="36"/>
        <v>2.0988999999999995</v>
      </c>
    </row>
    <row r="726" spans="4:6" x14ac:dyDescent="0.2">
      <c r="D726" s="76">
        <v>41732</v>
      </c>
      <c r="E726" s="75">
        <v>2.1097999999999999</v>
      </c>
      <c r="F726" s="75">
        <f t="shared" si="36"/>
        <v>2.1042000000000001</v>
      </c>
    </row>
    <row r="727" spans="4:6" x14ac:dyDescent="0.2">
      <c r="D727" s="76">
        <v>41733</v>
      </c>
      <c r="E727" s="75">
        <v>2.1139000000000001</v>
      </c>
      <c r="F727" s="75">
        <f t="shared" si="36"/>
        <v>2.1074799999999998</v>
      </c>
    </row>
    <row r="728" spans="4:6" x14ac:dyDescent="0.2">
      <c r="D728" s="76">
        <v>41736</v>
      </c>
      <c r="E728" s="75">
        <v>2.1063999999999998</v>
      </c>
      <c r="F728" s="75">
        <f t="shared" si="36"/>
        <v>2.1066799999999999</v>
      </c>
    </row>
    <row r="729" spans="4:6" x14ac:dyDescent="0.2">
      <c r="D729" s="76">
        <v>41737</v>
      </c>
      <c r="E729" s="75">
        <v>2.0973000000000002</v>
      </c>
      <c r="F729" s="75">
        <f t="shared" si="36"/>
        <v>2.10656</v>
      </c>
    </row>
    <row r="730" spans="4:6" x14ac:dyDescent="0.2">
      <c r="D730" s="76">
        <v>41738</v>
      </c>
      <c r="E730" s="75">
        <v>2.1017000000000001</v>
      </c>
      <c r="F730" s="75">
        <f t="shared" si="36"/>
        <v>2.10582</v>
      </c>
    </row>
    <row r="731" spans="4:6" x14ac:dyDescent="0.2">
      <c r="D731" s="76">
        <v>41739</v>
      </c>
      <c r="E731" s="75">
        <v>2.0891999999999999</v>
      </c>
      <c r="F731" s="75">
        <f t="shared" si="36"/>
        <v>2.1017000000000001</v>
      </c>
    </row>
    <row r="732" spans="4:6" x14ac:dyDescent="0.2">
      <c r="D732" s="76">
        <v>41740</v>
      </c>
      <c r="E732" s="75">
        <v>2.0891999999999999</v>
      </c>
      <c r="F732" s="75">
        <f t="shared" si="36"/>
        <v>2.0967600000000002</v>
      </c>
    </row>
    <row r="733" spans="4:6" x14ac:dyDescent="0.2">
      <c r="D733" s="76">
        <v>41743</v>
      </c>
      <c r="E733" s="75">
        <v>2.0905999999999998</v>
      </c>
      <c r="F733" s="75">
        <f t="shared" si="36"/>
        <v>2.0935999999999999</v>
      </c>
    </row>
    <row r="734" spans="4:6" x14ac:dyDescent="0.2">
      <c r="D734" s="76">
        <v>41744</v>
      </c>
      <c r="E734" s="75">
        <v>2.1030000000000002</v>
      </c>
      <c r="F734" s="75">
        <f t="shared" si="36"/>
        <v>2.0947399999999998</v>
      </c>
    </row>
    <row r="735" spans="4:6" x14ac:dyDescent="0.2">
      <c r="D735" s="76">
        <v>41745</v>
      </c>
      <c r="E735" s="75">
        <v>2.097</v>
      </c>
      <c r="F735" s="75">
        <f t="shared" si="36"/>
        <v>2.0937999999999999</v>
      </c>
    </row>
    <row r="736" spans="4:6" x14ac:dyDescent="0.2">
      <c r="D736" s="76">
        <v>41746</v>
      </c>
      <c r="E736" s="75">
        <v>2.0960000000000001</v>
      </c>
      <c r="F736" s="75">
        <f t="shared" si="36"/>
        <v>2.0951599999999999</v>
      </c>
    </row>
    <row r="737" spans="4:6" x14ac:dyDescent="0.2">
      <c r="D737" s="76">
        <v>41747</v>
      </c>
      <c r="E737" s="75">
        <v>2.0924</v>
      </c>
      <c r="F737" s="75">
        <f t="shared" si="36"/>
        <v>2.0957999999999997</v>
      </c>
    </row>
    <row r="738" spans="4:6" x14ac:dyDescent="0.2">
      <c r="D738" s="76">
        <v>41750</v>
      </c>
      <c r="E738" s="75">
        <v>2.0924</v>
      </c>
      <c r="F738" s="75">
        <f t="shared" si="36"/>
        <v>2.0961600000000002</v>
      </c>
    </row>
    <row r="739" spans="4:6" x14ac:dyDescent="0.2">
      <c r="D739" s="76">
        <v>41751</v>
      </c>
      <c r="E739" s="75">
        <v>2.0983999999999998</v>
      </c>
      <c r="F739" s="75">
        <f t="shared" si="36"/>
        <v>2.0952399999999995</v>
      </c>
    </row>
    <row r="740" spans="4:6" x14ac:dyDescent="0.2">
      <c r="D740" s="76">
        <v>41752</v>
      </c>
      <c r="E740" s="75">
        <v>2.097</v>
      </c>
      <c r="F740" s="75">
        <f t="shared" si="36"/>
        <v>2.0952399999999995</v>
      </c>
    </row>
    <row r="741" spans="4:6" x14ac:dyDescent="0.2">
      <c r="D741" s="76">
        <v>41753</v>
      </c>
      <c r="E741" s="75">
        <v>2.0802999999999998</v>
      </c>
      <c r="F741" s="75">
        <f t="shared" si="36"/>
        <v>2.0920999999999998</v>
      </c>
    </row>
    <row r="742" spans="4:6" x14ac:dyDescent="0.2">
      <c r="D742" s="76">
        <v>41754</v>
      </c>
      <c r="E742" s="75">
        <v>2.0750000000000002</v>
      </c>
      <c r="F742" s="75">
        <f t="shared" si="36"/>
        <v>2.0886199999999997</v>
      </c>
    </row>
    <row r="743" spans="4:6" x14ac:dyDescent="0.2">
      <c r="D743" s="76">
        <v>41757</v>
      </c>
      <c r="E743" s="75">
        <v>2.09</v>
      </c>
      <c r="F743" s="75">
        <f t="shared" si="36"/>
        <v>2.0881400000000001</v>
      </c>
    </row>
    <row r="744" spans="4:6" x14ac:dyDescent="0.2">
      <c r="D744" s="76">
        <v>41758</v>
      </c>
      <c r="E744" s="75">
        <v>2.0754000000000001</v>
      </c>
      <c r="F744" s="75">
        <f t="shared" si="36"/>
        <v>2.0835400000000002</v>
      </c>
    </row>
    <row r="745" spans="4:6" x14ac:dyDescent="0.2">
      <c r="D745" s="76">
        <v>41759</v>
      </c>
      <c r="E745" s="75">
        <v>2.069</v>
      </c>
      <c r="F745" s="75">
        <f t="shared" si="36"/>
        <v>2.0779400000000003</v>
      </c>
    </row>
    <row r="746" spans="4:6" x14ac:dyDescent="0.2">
      <c r="D746" s="76">
        <v>41760</v>
      </c>
      <c r="E746" s="75">
        <v>2.0790000000000002</v>
      </c>
      <c r="F746" s="75">
        <f t="shared" si="36"/>
        <v>2.07768</v>
      </c>
    </row>
    <row r="747" spans="4:6" x14ac:dyDescent="0.2">
      <c r="D747" s="76">
        <v>41761</v>
      </c>
      <c r="E747" s="75">
        <v>2.0840000000000001</v>
      </c>
      <c r="F747" s="75">
        <f t="shared" si="36"/>
        <v>2.0794799999999998</v>
      </c>
    </row>
    <row r="748" spans="4:6" x14ac:dyDescent="0.2">
      <c r="D748" s="76">
        <v>41764</v>
      </c>
      <c r="E748" s="75">
        <v>2.0950000000000002</v>
      </c>
      <c r="F748" s="75">
        <f t="shared" si="36"/>
        <v>2.0804800000000001</v>
      </c>
    </row>
    <row r="749" spans="4:6" x14ac:dyDescent="0.2">
      <c r="D749" s="76">
        <v>41765</v>
      </c>
      <c r="E749" s="75">
        <v>2.081</v>
      </c>
      <c r="F749" s="75">
        <f t="shared" si="36"/>
        <v>2.0815999999999999</v>
      </c>
    </row>
    <row r="750" spans="4:6" x14ac:dyDescent="0.2">
      <c r="D750" s="76">
        <v>41766</v>
      </c>
      <c r="E750" s="75">
        <v>2.0945</v>
      </c>
      <c r="F750" s="75">
        <f t="shared" si="36"/>
        <v>2.0867</v>
      </c>
    </row>
    <row r="751" spans="4:6" x14ac:dyDescent="0.2">
      <c r="D751" s="76">
        <v>41767</v>
      </c>
      <c r="E751" s="75">
        <v>2.0750000000000002</v>
      </c>
      <c r="F751" s="75">
        <f t="shared" si="36"/>
        <v>2.0859000000000001</v>
      </c>
    </row>
    <row r="752" spans="4:6" x14ac:dyDescent="0.2">
      <c r="D752" s="76">
        <v>41768</v>
      </c>
      <c r="E752" s="75">
        <v>2.0609999999999999</v>
      </c>
      <c r="F752" s="75">
        <f t="shared" si="36"/>
        <v>2.0813000000000001</v>
      </c>
    </row>
    <row r="753" spans="4:6" x14ac:dyDescent="0.2">
      <c r="D753" s="76">
        <v>41771</v>
      </c>
      <c r="E753" s="75">
        <v>2.0390000000000001</v>
      </c>
      <c r="F753" s="75">
        <f t="shared" si="36"/>
        <v>2.0700999999999996</v>
      </c>
    </row>
    <row r="754" spans="4:6" x14ac:dyDescent="0.2">
      <c r="D754" s="76">
        <v>41772</v>
      </c>
      <c r="E754" s="75">
        <v>2.0396000000000001</v>
      </c>
      <c r="F754" s="75">
        <f t="shared" si="36"/>
        <v>2.06182</v>
      </c>
    </row>
    <row r="755" spans="4:6" x14ac:dyDescent="0.2">
      <c r="D755" s="76">
        <v>41773</v>
      </c>
      <c r="E755" s="75">
        <v>2.044</v>
      </c>
      <c r="F755" s="75">
        <f t="shared" si="36"/>
        <v>2.0517200000000004</v>
      </c>
    </row>
    <row r="756" spans="4:6" x14ac:dyDescent="0.2">
      <c r="D756" s="76">
        <v>41774</v>
      </c>
      <c r="E756" s="75">
        <v>2.0299999999999998</v>
      </c>
      <c r="F756" s="75">
        <f t="shared" si="36"/>
        <v>2.0427200000000001</v>
      </c>
    </row>
    <row r="757" spans="4:6" x14ac:dyDescent="0.2">
      <c r="D757" s="76">
        <v>41775</v>
      </c>
      <c r="E757" s="75">
        <v>2.0720000000000001</v>
      </c>
      <c r="F757" s="75">
        <f t="shared" si="36"/>
        <v>2.0449199999999998</v>
      </c>
    </row>
    <row r="758" spans="4:6" x14ac:dyDescent="0.2">
      <c r="D758" s="76">
        <v>41778</v>
      </c>
      <c r="E758" s="75">
        <v>2.0710000000000002</v>
      </c>
      <c r="F758" s="75">
        <f t="shared" si="36"/>
        <v>2.05132</v>
      </c>
    </row>
    <row r="759" spans="4:6" x14ac:dyDescent="0.2">
      <c r="D759" s="76">
        <v>41779</v>
      </c>
      <c r="E759" s="75">
        <v>2.0665</v>
      </c>
      <c r="F759" s="75">
        <f t="shared" si="36"/>
        <v>2.0567000000000002</v>
      </c>
    </row>
    <row r="760" spans="4:6" x14ac:dyDescent="0.2">
      <c r="D760" s="76">
        <v>41780</v>
      </c>
      <c r="E760" s="75">
        <v>2.0535000000000001</v>
      </c>
      <c r="F760" s="75">
        <f t="shared" si="36"/>
        <v>2.0585999999999998</v>
      </c>
    </row>
    <row r="761" spans="4:6" x14ac:dyDescent="0.2">
      <c r="D761" s="76">
        <v>41781</v>
      </c>
      <c r="E761" s="75">
        <v>2.052</v>
      </c>
      <c r="F761" s="75">
        <f t="shared" si="36"/>
        <v>2.0629999999999997</v>
      </c>
    </row>
    <row r="762" spans="4:6" x14ac:dyDescent="0.2">
      <c r="D762" s="76">
        <v>41782</v>
      </c>
      <c r="E762" s="75">
        <v>2.0550000000000002</v>
      </c>
      <c r="F762" s="75">
        <f t="shared" si="36"/>
        <v>2.0596000000000001</v>
      </c>
    </row>
    <row r="763" spans="4:6" x14ac:dyDescent="0.2">
      <c r="D763" s="76">
        <v>41785</v>
      </c>
      <c r="E763" s="75">
        <v>2.0609999999999999</v>
      </c>
      <c r="F763" s="75">
        <f t="shared" si="36"/>
        <v>2.0575999999999999</v>
      </c>
    </row>
    <row r="764" spans="4:6" x14ac:dyDescent="0.2">
      <c r="D764" s="76">
        <v>41786</v>
      </c>
      <c r="E764" s="75">
        <v>2.0621</v>
      </c>
      <c r="F764" s="75">
        <f t="shared" si="36"/>
        <v>2.0567199999999999</v>
      </c>
    </row>
    <row r="765" spans="4:6" x14ac:dyDescent="0.2">
      <c r="D765" s="76">
        <v>41787</v>
      </c>
      <c r="E765" s="75">
        <v>2.0590999999999999</v>
      </c>
      <c r="F765" s="75">
        <f t="shared" si="36"/>
        <v>2.0578400000000001</v>
      </c>
    </row>
    <row r="766" spans="4:6" x14ac:dyDescent="0.2">
      <c r="D766" s="76">
        <v>41788</v>
      </c>
      <c r="E766" s="75">
        <v>2.0630000000000002</v>
      </c>
      <c r="F766" s="75">
        <f t="shared" si="36"/>
        <v>2.0600399999999999</v>
      </c>
    </row>
    <row r="767" spans="4:6" x14ac:dyDescent="0.2">
      <c r="D767" s="76">
        <v>41789</v>
      </c>
      <c r="E767" s="75">
        <v>2.048</v>
      </c>
      <c r="F767" s="75">
        <f t="shared" si="36"/>
        <v>2.05864</v>
      </c>
    </row>
    <row r="768" spans="4:6" x14ac:dyDescent="0.2">
      <c r="D768" s="76">
        <v>41792</v>
      </c>
      <c r="E768" s="75">
        <v>2.077</v>
      </c>
      <c r="F768" s="75">
        <f t="shared" si="36"/>
        <v>2.0618400000000001</v>
      </c>
    </row>
    <row r="769" spans="4:6" x14ac:dyDescent="0.2">
      <c r="D769" s="76">
        <v>41793</v>
      </c>
      <c r="E769" s="75">
        <v>2.0830000000000002</v>
      </c>
      <c r="F769" s="75">
        <f t="shared" si="36"/>
        <v>2.06602</v>
      </c>
    </row>
    <row r="770" spans="4:6" x14ac:dyDescent="0.2">
      <c r="D770" s="76">
        <v>41794</v>
      </c>
      <c r="E770" s="75">
        <v>2.1074999999999999</v>
      </c>
      <c r="F770" s="75">
        <f t="shared" si="36"/>
        <v>2.0757000000000003</v>
      </c>
    </row>
    <row r="771" spans="4:6" x14ac:dyDescent="0.2">
      <c r="D771" s="76">
        <v>41795</v>
      </c>
      <c r="E771" s="75">
        <v>2.1110000000000002</v>
      </c>
      <c r="F771" s="75">
        <f t="shared" si="36"/>
        <v>2.0853000000000002</v>
      </c>
    </row>
    <row r="772" spans="4:6" x14ac:dyDescent="0.2">
      <c r="D772" s="76">
        <v>41796</v>
      </c>
      <c r="E772" s="75">
        <v>2.12</v>
      </c>
      <c r="F772" s="75">
        <f t="shared" si="36"/>
        <v>2.0996999999999999</v>
      </c>
    </row>
    <row r="773" spans="4:6" x14ac:dyDescent="0.2">
      <c r="D773" s="76">
        <v>41799</v>
      </c>
      <c r="E773" s="75">
        <v>2.1196999999999999</v>
      </c>
      <c r="F773" s="75">
        <f t="shared" si="36"/>
        <v>2.1082400000000003</v>
      </c>
    </row>
    <row r="774" spans="4:6" x14ac:dyDescent="0.2">
      <c r="D774" s="76">
        <v>41800</v>
      </c>
      <c r="E774" s="75">
        <v>2.1160000000000001</v>
      </c>
      <c r="F774" s="75">
        <f t="shared" si="36"/>
        <v>2.1148400000000001</v>
      </c>
    </row>
    <row r="775" spans="4:6" x14ac:dyDescent="0.2">
      <c r="D775" s="76">
        <v>41801</v>
      </c>
      <c r="E775" s="75">
        <v>2.1055000000000001</v>
      </c>
      <c r="F775" s="75">
        <f t="shared" ref="F775:F838" si="37">AVERAGE(E771:E775)</f>
        <v>2.1144399999999997</v>
      </c>
    </row>
    <row r="776" spans="4:6" x14ac:dyDescent="0.2">
      <c r="D776" s="76">
        <v>41802</v>
      </c>
      <c r="E776" s="75">
        <v>2.1040999999999999</v>
      </c>
      <c r="F776" s="75">
        <f t="shared" si="37"/>
        <v>2.1130599999999999</v>
      </c>
    </row>
    <row r="777" spans="4:6" x14ac:dyDescent="0.2">
      <c r="D777" s="76">
        <v>41803</v>
      </c>
      <c r="E777" s="75">
        <v>2.1091000000000002</v>
      </c>
      <c r="F777" s="75">
        <f t="shared" si="37"/>
        <v>2.1108799999999999</v>
      </c>
    </row>
    <row r="778" spans="4:6" x14ac:dyDescent="0.2">
      <c r="D778" s="76">
        <v>41806</v>
      </c>
      <c r="E778" s="75">
        <v>2.0991</v>
      </c>
      <c r="F778" s="75">
        <f t="shared" si="37"/>
        <v>2.1067600000000004</v>
      </c>
    </row>
    <row r="779" spans="4:6" x14ac:dyDescent="0.2">
      <c r="D779" s="76">
        <v>41807</v>
      </c>
      <c r="E779" s="75">
        <v>2.1168</v>
      </c>
      <c r="F779" s="75">
        <f t="shared" si="37"/>
        <v>2.1069199999999997</v>
      </c>
    </row>
    <row r="780" spans="4:6" x14ac:dyDescent="0.2">
      <c r="D780" s="76">
        <v>41808</v>
      </c>
      <c r="E780" s="75">
        <v>2.1040000000000001</v>
      </c>
      <c r="F780" s="75">
        <f t="shared" si="37"/>
        <v>2.1066200000000004</v>
      </c>
    </row>
    <row r="781" spans="4:6" x14ac:dyDescent="0.2">
      <c r="D781" s="76">
        <v>41809</v>
      </c>
      <c r="E781" s="75">
        <v>2.1059999999999999</v>
      </c>
      <c r="F781" s="75">
        <f t="shared" si="37"/>
        <v>2.1069999999999998</v>
      </c>
    </row>
    <row r="782" spans="4:6" x14ac:dyDescent="0.2">
      <c r="D782" s="76">
        <v>41810</v>
      </c>
      <c r="E782" s="75">
        <v>2.1004999999999998</v>
      </c>
      <c r="F782" s="75">
        <f t="shared" si="37"/>
        <v>2.1052799999999996</v>
      </c>
    </row>
    <row r="783" spans="4:6" x14ac:dyDescent="0.2">
      <c r="D783" s="76">
        <v>41813</v>
      </c>
      <c r="E783" s="75">
        <v>2.1110000000000002</v>
      </c>
      <c r="F783" s="75">
        <f t="shared" si="37"/>
        <v>2.1076600000000001</v>
      </c>
    </row>
    <row r="784" spans="4:6" x14ac:dyDescent="0.2">
      <c r="D784" s="76">
        <v>41814</v>
      </c>
      <c r="E784" s="75">
        <v>2.0960000000000001</v>
      </c>
      <c r="F784" s="75">
        <f t="shared" si="37"/>
        <v>2.1034999999999999</v>
      </c>
    </row>
    <row r="785" spans="4:6" x14ac:dyDescent="0.2">
      <c r="D785" s="76">
        <v>41815</v>
      </c>
      <c r="E785" s="75">
        <v>2.097</v>
      </c>
      <c r="F785" s="75">
        <f t="shared" si="37"/>
        <v>2.1021000000000001</v>
      </c>
    </row>
    <row r="786" spans="4:6" x14ac:dyDescent="0.2">
      <c r="D786" s="76">
        <v>41816</v>
      </c>
      <c r="E786" s="75">
        <v>2.0960000000000001</v>
      </c>
      <c r="F786" s="75">
        <f t="shared" si="37"/>
        <v>2.1001000000000003</v>
      </c>
    </row>
    <row r="787" spans="4:6" x14ac:dyDescent="0.2">
      <c r="D787" s="76">
        <v>41817</v>
      </c>
      <c r="E787" s="75">
        <v>2.1135000000000002</v>
      </c>
      <c r="F787" s="75">
        <f t="shared" si="37"/>
        <v>2.1027</v>
      </c>
    </row>
    <row r="788" spans="4:6" x14ac:dyDescent="0.2">
      <c r="D788" s="76">
        <v>41820</v>
      </c>
      <c r="E788" s="75">
        <v>2.137</v>
      </c>
      <c r="F788" s="75">
        <f t="shared" si="37"/>
        <v>2.1078999999999999</v>
      </c>
    </row>
    <row r="789" spans="4:6" x14ac:dyDescent="0.2">
      <c r="D789" s="76">
        <v>41821</v>
      </c>
      <c r="E789" s="75">
        <v>2.0991</v>
      </c>
      <c r="F789" s="75">
        <f t="shared" si="37"/>
        <v>2.1085199999999999</v>
      </c>
    </row>
    <row r="790" spans="4:6" x14ac:dyDescent="0.2">
      <c r="D790" s="76">
        <v>41822</v>
      </c>
      <c r="E790" s="75">
        <v>2.1179999999999999</v>
      </c>
      <c r="F790" s="75">
        <f t="shared" si="37"/>
        <v>2.1127200000000004</v>
      </c>
    </row>
    <row r="791" spans="4:6" x14ac:dyDescent="0.2">
      <c r="D791" s="76">
        <v>41823</v>
      </c>
      <c r="E791" s="75">
        <v>2.1250999999999998</v>
      </c>
      <c r="F791" s="75">
        <f t="shared" si="37"/>
        <v>2.1185400000000003</v>
      </c>
    </row>
    <row r="792" spans="4:6" x14ac:dyDescent="0.2">
      <c r="D792" s="76">
        <v>41824</v>
      </c>
      <c r="E792" s="75">
        <v>2.1181000000000001</v>
      </c>
      <c r="F792" s="75">
        <f t="shared" si="37"/>
        <v>2.1194600000000001</v>
      </c>
    </row>
    <row r="793" spans="4:6" x14ac:dyDescent="0.2">
      <c r="D793" s="76">
        <v>41827</v>
      </c>
      <c r="E793" s="75">
        <v>2.1124999999999998</v>
      </c>
      <c r="F793" s="75">
        <f t="shared" si="37"/>
        <v>2.11456</v>
      </c>
    </row>
    <row r="794" spans="4:6" x14ac:dyDescent="0.2">
      <c r="D794" s="76">
        <v>41828</v>
      </c>
      <c r="E794" s="75">
        <v>2.109</v>
      </c>
      <c r="F794" s="75">
        <f t="shared" si="37"/>
        <v>2.1165400000000001</v>
      </c>
    </row>
    <row r="795" spans="4:6" x14ac:dyDescent="0.2">
      <c r="D795" s="76">
        <v>41829</v>
      </c>
      <c r="E795" s="75">
        <v>2.0962000000000001</v>
      </c>
      <c r="F795" s="75">
        <f t="shared" si="37"/>
        <v>2.1121799999999999</v>
      </c>
    </row>
    <row r="796" spans="4:6" x14ac:dyDescent="0.2">
      <c r="D796" s="76">
        <v>41830</v>
      </c>
      <c r="E796" s="75">
        <v>2.0954999999999999</v>
      </c>
      <c r="F796" s="75">
        <f t="shared" si="37"/>
        <v>2.1062599999999998</v>
      </c>
    </row>
    <row r="797" spans="4:6" x14ac:dyDescent="0.2">
      <c r="D797" s="76">
        <v>41831</v>
      </c>
      <c r="E797" s="75">
        <v>2.1074999999999999</v>
      </c>
      <c r="F797" s="75">
        <f t="shared" si="37"/>
        <v>2.1041400000000001</v>
      </c>
    </row>
    <row r="798" spans="4:6" x14ac:dyDescent="0.2">
      <c r="D798" s="76">
        <v>41834</v>
      </c>
      <c r="E798" s="75">
        <v>2.1063999999999998</v>
      </c>
      <c r="F798" s="75">
        <f t="shared" si="37"/>
        <v>2.1029199999999997</v>
      </c>
    </row>
    <row r="799" spans="4:6" x14ac:dyDescent="0.2">
      <c r="D799" s="76">
        <v>41835</v>
      </c>
      <c r="E799" s="75">
        <v>2.1082000000000001</v>
      </c>
      <c r="F799" s="75">
        <f t="shared" si="37"/>
        <v>2.10276</v>
      </c>
    </row>
    <row r="800" spans="4:6" x14ac:dyDescent="0.2">
      <c r="D800" s="76">
        <v>41836</v>
      </c>
      <c r="E800" s="75">
        <v>2.0952000000000002</v>
      </c>
      <c r="F800" s="75">
        <f t="shared" si="37"/>
        <v>2.10256</v>
      </c>
    </row>
    <row r="801" spans="4:6" x14ac:dyDescent="0.2">
      <c r="D801" s="76">
        <v>41837</v>
      </c>
      <c r="E801" s="75">
        <v>2.0880000000000001</v>
      </c>
      <c r="F801" s="75">
        <f t="shared" si="37"/>
        <v>2.1010600000000004</v>
      </c>
    </row>
    <row r="802" spans="4:6" x14ac:dyDescent="0.2">
      <c r="D802" s="76">
        <v>41838</v>
      </c>
      <c r="E802" s="75">
        <v>2.0905999999999998</v>
      </c>
      <c r="F802" s="75">
        <f t="shared" si="37"/>
        <v>2.09768</v>
      </c>
    </row>
    <row r="803" spans="4:6" x14ac:dyDescent="0.2">
      <c r="D803" s="76">
        <v>41841</v>
      </c>
      <c r="E803" s="75">
        <v>2.0907</v>
      </c>
      <c r="F803" s="75">
        <f t="shared" si="37"/>
        <v>2.0945399999999998</v>
      </c>
    </row>
    <row r="804" spans="4:6" x14ac:dyDescent="0.2">
      <c r="D804" s="76">
        <v>41842</v>
      </c>
      <c r="E804" s="75">
        <v>2.101</v>
      </c>
      <c r="F804" s="75">
        <f t="shared" si="37"/>
        <v>2.0930999999999997</v>
      </c>
    </row>
    <row r="805" spans="4:6" x14ac:dyDescent="0.2">
      <c r="D805" s="76">
        <v>41843</v>
      </c>
      <c r="E805" s="75">
        <v>2.1111</v>
      </c>
      <c r="F805" s="75">
        <f t="shared" si="37"/>
        <v>2.0962800000000001</v>
      </c>
    </row>
    <row r="806" spans="4:6" x14ac:dyDescent="0.2">
      <c r="D806" s="76">
        <v>41844</v>
      </c>
      <c r="E806" s="75">
        <v>2.121</v>
      </c>
      <c r="F806" s="75">
        <f t="shared" si="37"/>
        <v>2.1028799999999999</v>
      </c>
    </row>
    <row r="807" spans="4:6" x14ac:dyDescent="0.2">
      <c r="D807" s="76">
        <v>41845</v>
      </c>
      <c r="E807" s="75">
        <v>2.1120000000000001</v>
      </c>
      <c r="F807" s="75">
        <f t="shared" si="37"/>
        <v>2.1071599999999999</v>
      </c>
    </row>
    <row r="808" spans="4:6" x14ac:dyDescent="0.2">
      <c r="D808" s="76">
        <v>41848</v>
      </c>
      <c r="E808" s="75">
        <v>2.1110000000000002</v>
      </c>
      <c r="F808" s="75">
        <f t="shared" si="37"/>
        <v>2.1112200000000003</v>
      </c>
    </row>
    <row r="809" spans="4:6" x14ac:dyDescent="0.2">
      <c r="D809" s="76">
        <v>41849</v>
      </c>
      <c r="E809" s="75">
        <v>2.1</v>
      </c>
      <c r="F809" s="75">
        <f t="shared" si="37"/>
        <v>2.1110199999999999</v>
      </c>
    </row>
    <row r="810" spans="4:6" x14ac:dyDescent="0.2">
      <c r="D810" s="76">
        <v>41850</v>
      </c>
      <c r="E810" s="75">
        <v>2.0994999999999999</v>
      </c>
      <c r="F810" s="75">
        <f t="shared" si="37"/>
        <v>2.1087000000000002</v>
      </c>
    </row>
    <row r="811" spans="4:6" x14ac:dyDescent="0.2">
      <c r="D811" s="76">
        <v>41851</v>
      </c>
      <c r="E811" s="75">
        <v>2.1019999999999999</v>
      </c>
      <c r="F811" s="75">
        <f t="shared" si="37"/>
        <v>2.1048999999999998</v>
      </c>
    </row>
    <row r="812" spans="4:6" x14ac:dyDescent="0.2">
      <c r="D812" s="76">
        <v>41852</v>
      </c>
      <c r="E812" s="75">
        <v>2.1120000000000001</v>
      </c>
      <c r="F812" s="75">
        <f t="shared" si="37"/>
        <v>2.1048999999999998</v>
      </c>
    </row>
    <row r="813" spans="4:6" x14ac:dyDescent="0.2">
      <c r="D813" s="76">
        <v>41855</v>
      </c>
      <c r="E813" s="75">
        <v>2.1234999999999999</v>
      </c>
      <c r="F813" s="75">
        <f t="shared" si="37"/>
        <v>2.1074000000000002</v>
      </c>
    </row>
    <row r="814" spans="4:6" x14ac:dyDescent="0.2">
      <c r="D814" s="76">
        <v>41856</v>
      </c>
      <c r="E814" s="75">
        <v>2.0699999999999998</v>
      </c>
      <c r="F814" s="75">
        <f t="shared" si="37"/>
        <v>2.1013999999999999</v>
      </c>
    </row>
    <row r="815" spans="4:6" x14ac:dyDescent="0.2">
      <c r="D815" s="76">
        <v>41857</v>
      </c>
      <c r="E815" s="75">
        <v>2.077</v>
      </c>
      <c r="F815" s="75">
        <f t="shared" si="37"/>
        <v>2.0969000000000002</v>
      </c>
    </row>
    <row r="816" spans="4:6" x14ac:dyDescent="0.2">
      <c r="D816" s="76">
        <v>41858</v>
      </c>
      <c r="E816" s="75">
        <v>2.0541999999999998</v>
      </c>
      <c r="F816" s="75">
        <f t="shared" si="37"/>
        <v>2.0873400000000002</v>
      </c>
    </row>
    <row r="817" spans="4:6" x14ac:dyDescent="0.2">
      <c r="D817" s="76">
        <v>41859</v>
      </c>
      <c r="E817" s="75">
        <v>2.048</v>
      </c>
      <c r="F817" s="75">
        <f t="shared" si="37"/>
        <v>2.0745399999999998</v>
      </c>
    </row>
    <row r="818" spans="4:6" x14ac:dyDescent="0.2">
      <c r="D818" s="76">
        <v>41862</v>
      </c>
      <c r="E818" s="75">
        <v>2.0421999999999998</v>
      </c>
      <c r="F818" s="75">
        <f t="shared" si="37"/>
        <v>2.0582799999999999</v>
      </c>
    </row>
    <row r="819" spans="4:6" x14ac:dyDescent="0.2">
      <c r="D819" s="76">
        <v>41863</v>
      </c>
      <c r="E819" s="75">
        <v>2.0550000000000002</v>
      </c>
      <c r="F819" s="75">
        <f t="shared" si="37"/>
        <v>2.0552799999999998</v>
      </c>
    </row>
    <row r="820" spans="4:6" x14ac:dyDescent="0.2">
      <c r="D820" s="76">
        <v>41864</v>
      </c>
      <c r="E820" s="75">
        <v>2.0442999999999998</v>
      </c>
      <c r="F820" s="75">
        <f t="shared" si="37"/>
        <v>2.0487399999999996</v>
      </c>
    </row>
    <row r="821" spans="4:6" x14ac:dyDescent="0.2">
      <c r="D821" s="76">
        <v>41865</v>
      </c>
      <c r="E821" s="75">
        <v>2.0089999999999999</v>
      </c>
      <c r="F821" s="75">
        <f t="shared" si="37"/>
        <v>2.0396999999999998</v>
      </c>
    </row>
    <row r="822" spans="4:6" x14ac:dyDescent="0.2">
      <c r="D822" s="76">
        <v>41866</v>
      </c>
      <c r="E822" s="75">
        <v>1.968</v>
      </c>
      <c r="F822" s="75">
        <f t="shared" si="37"/>
        <v>2.0236999999999998</v>
      </c>
    </row>
    <row r="823" spans="4:6" x14ac:dyDescent="0.2">
      <c r="D823" s="76">
        <v>41869</v>
      </c>
      <c r="E823" s="75">
        <v>1.9645000000000001</v>
      </c>
      <c r="F823" s="75">
        <f t="shared" si="37"/>
        <v>2.0081600000000002</v>
      </c>
    </row>
    <row r="824" spans="4:6" x14ac:dyDescent="0.2">
      <c r="D824" s="76">
        <v>41870</v>
      </c>
      <c r="E824" s="75">
        <v>1.9851000000000001</v>
      </c>
      <c r="F824" s="75">
        <f t="shared" si="37"/>
        <v>1.9941800000000001</v>
      </c>
    </row>
    <row r="825" spans="4:6" x14ac:dyDescent="0.2">
      <c r="D825" s="76">
        <v>41871</v>
      </c>
      <c r="E825" s="75">
        <v>1.9647000000000001</v>
      </c>
      <c r="F825" s="75">
        <f t="shared" si="37"/>
        <v>1.9782599999999999</v>
      </c>
    </row>
    <row r="826" spans="4:6" x14ac:dyDescent="0.2">
      <c r="D826" s="76">
        <v>41872</v>
      </c>
      <c r="E826" s="75">
        <v>1.9443000000000001</v>
      </c>
      <c r="F826" s="75">
        <f t="shared" si="37"/>
        <v>1.9653200000000002</v>
      </c>
    </row>
    <row r="827" spans="4:6" x14ac:dyDescent="0.2">
      <c r="D827" s="76">
        <v>41873</v>
      </c>
      <c r="E827" s="75">
        <v>1.9529999999999998</v>
      </c>
      <c r="F827" s="75">
        <f t="shared" si="37"/>
        <v>1.9623200000000001</v>
      </c>
    </row>
    <row r="828" spans="4:6" x14ac:dyDescent="0.2">
      <c r="D828" s="76">
        <v>41876</v>
      </c>
      <c r="E828" s="75">
        <v>1.9529999999999998</v>
      </c>
      <c r="F828" s="75">
        <f t="shared" si="37"/>
        <v>1.9600199999999997</v>
      </c>
    </row>
    <row r="829" spans="4:6" x14ac:dyDescent="0.2">
      <c r="D829" s="76">
        <v>41877</v>
      </c>
      <c r="E829" s="75">
        <v>1.9769999999999999</v>
      </c>
      <c r="F829" s="75">
        <f t="shared" si="37"/>
        <v>1.9583999999999999</v>
      </c>
    </row>
    <row r="830" spans="4:6" x14ac:dyDescent="0.2">
      <c r="D830" s="76">
        <v>41878</v>
      </c>
      <c r="E830" s="75">
        <v>1.9929999999999999</v>
      </c>
      <c r="F830" s="75">
        <f t="shared" si="37"/>
        <v>1.9640599999999999</v>
      </c>
    </row>
    <row r="831" spans="4:6" x14ac:dyDescent="0.2">
      <c r="D831" s="76">
        <v>41879</v>
      </c>
      <c r="E831" s="75">
        <v>2.016</v>
      </c>
      <c r="F831" s="75">
        <f t="shared" si="37"/>
        <v>1.9783999999999999</v>
      </c>
    </row>
    <row r="832" spans="4:6" x14ac:dyDescent="0.2">
      <c r="D832" s="76">
        <v>41880</v>
      </c>
      <c r="E832" s="75">
        <v>2.0125000000000002</v>
      </c>
      <c r="F832" s="75">
        <f t="shared" si="37"/>
        <v>1.9903</v>
      </c>
    </row>
    <row r="833" spans="4:6" x14ac:dyDescent="0.2">
      <c r="D833" s="76">
        <v>41883</v>
      </c>
      <c r="E833" s="75">
        <v>2.0262000000000002</v>
      </c>
      <c r="F833" s="75">
        <f t="shared" si="37"/>
        <v>2.0049399999999999</v>
      </c>
    </row>
    <row r="834" spans="4:6" x14ac:dyDescent="0.2">
      <c r="D834" s="76">
        <v>41884</v>
      </c>
      <c r="E834" s="75">
        <v>2.0329999999999999</v>
      </c>
      <c r="F834" s="75">
        <f t="shared" si="37"/>
        <v>2.01614</v>
      </c>
    </row>
    <row r="835" spans="4:6" x14ac:dyDescent="0.2">
      <c r="D835" s="76">
        <v>41885</v>
      </c>
      <c r="E835" s="75">
        <v>2.012</v>
      </c>
      <c r="F835" s="75">
        <f t="shared" si="37"/>
        <v>2.0199400000000001</v>
      </c>
    </row>
    <row r="836" spans="4:6" x14ac:dyDescent="0.2">
      <c r="D836" s="76">
        <v>41886</v>
      </c>
      <c r="E836" s="75">
        <v>2.048</v>
      </c>
      <c r="F836" s="75">
        <f t="shared" si="37"/>
        <v>2.0263400000000003</v>
      </c>
    </row>
    <row r="837" spans="4:6" x14ac:dyDescent="0.2">
      <c r="D837" s="76">
        <v>41887</v>
      </c>
      <c r="E837" s="75">
        <v>2.0299999999999998</v>
      </c>
      <c r="F837" s="75">
        <f t="shared" si="37"/>
        <v>2.0298400000000001</v>
      </c>
    </row>
    <row r="838" spans="4:6" x14ac:dyDescent="0.2">
      <c r="D838" s="76">
        <v>41890</v>
      </c>
      <c r="E838" s="75">
        <v>2.0230000000000001</v>
      </c>
      <c r="F838" s="75">
        <f t="shared" si="37"/>
        <v>2.0291999999999999</v>
      </c>
    </row>
    <row r="839" spans="4:6" x14ac:dyDescent="0.2">
      <c r="D839" s="76">
        <v>41891</v>
      </c>
      <c r="E839" s="75">
        <v>1.9950000000000001</v>
      </c>
      <c r="F839" s="75">
        <f t="shared" ref="F839:F902" si="38">AVERAGE(E835:E839)</f>
        <v>2.0216000000000003</v>
      </c>
    </row>
    <row r="840" spans="4:6" x14ac:dyDescent="0.2">
      <c r="D840" s="76">
        <v>41892</v>
      </c>
      <c r="E840" s="75">
        <v>1.9683000000000002</v>
      </c>
      <c r="F840" s="75">
        <f t="shared" si="38"/>
        <v>2.0128599999999999</v>
      </c>
    </row>
    <row r="841" spans="4:6" x14ac:dyDescent="0.2">
      <c r="D841" s="76">
        <v>41893</v>
      </c>
      <c r="E841" s="75">
        <v>1.978</v>
      </c>
      <c r="F841" s="75">
        <f t="shared" si="38"/>
        <v>1.9988600000000001</v>
      </c>
    </row>
    <row r="842" spans="4:6" x14ac:dyDescent="0.2">
      <c r="D842" s="76">
        <v>41894</v>
      </c>
      <c r="E842" s="75">
        <v>1.974</v>
      </c>
      <c r="F842" s="75">
        <f t="shared" si="38"/>
        <v>1.98766</v>
      </c>
    </row>
    <row r="843" spans="4:6" x14ac:dyDescent="0.2">
      <c r="D843" s="76">
        <v>41897</v>
      </c>
      <c r="E843" s="75">
        <v>1.9588000000000001</v>
      </c>
      <c r="F843" s="75">
        <f t="shared" si="38"/>
        <v>1.97482</v>
      </c>
    </row>
    <row r="844" spans="4:6" x14ac:dyDescent="0.2">
      <c r="D844" s="76">
        <v>41898</v>
      </c>
      <c r="E844" s="75">
        <v>1.9430000000000001</v>
      </c>
      <c r="F844" s="75">
        <f t="shared" si="38"/>
        <v>1.9644200000000001</v>
      </c>
    </row>
    <row r="845" spans="4:6" x14ac:dyDescent="0.2">
      <c r="D845" s="76">
        <v>41899</v>
      </c>
      <c r="E845" s="75">
        <v>1.9340000000000002</v>
      </c>
      <c r="F845" s="75">
        <f t="shared" si="38"/>
        <v>1.9575600000000002</v>
      </c>
    </row>
    <row r="846" spans="4:6" x14ac:dyDescent="0.2">
      <c r="D846" s="76">
        <v>41900</v>
      </c>
      <c r="E846" s="75">
        <v>1.927</v>
      </c>
      <c r="F846" s="75">
        <f t="shared" si="38"/>
        <v>1.9473600000000002</v>
      </c>
    </row>
    <row r="847" spans="4:6" x14ac:dyDescent="0.2">
      <c r="D847" s="76">
        <v>41901</v>
      </c>
      <c r="E847" s="75">
        <v>1.909</v>
      </c>
      <c r="F847" s="75">
        <f t="shared" si="38"/>
        <v>1.9343600000000003</v>
      </c>
    </row>
    <row r="848" spans="4:6" x14ac:dyDescent="0.2">
      <c r="D848" s="76">
        <v>41904</v>
      </c>
      <c r="E848" s="75">
        <v>1.9171</v>
      </c>
      <c r="F848" s="75">
        <f t="shared" si="38"/>
        <v>1.9260200000000001</v>
      </c>
    </row>
    <row r="849" spans="4:6" x14ac:dyDescent="0.2">
      <c r="D849" s="76">
        <v>41905</v>
      </c>
      <c r="E849" s="75">
        <v>1.9351</v>
      </c>
      <c r="F849" s="75">
        <f t="shared" si="38"/>
        <v>1.9244400000000002</v>
      </c>
    </row>
    <row r="850" spans="4:6" x14ac:dyDescent="0.2">
      <c r="D850" s="76">
        <v>41906</v>
      </c>
      <c r="E850" s="75">
        <v>1.9342000000000001</v>
      </c>
      <c r="F850" s="75">
        <f t="shared" si="38"/>
        <v>1.9244800000000002</v>
      </c>
    </row>
    <row r="851" spans="4:6" x14ac:dyDescent="0.2">
      <c r="D851" s="76">
        <v>41907</v>
      </c>
      <c r="E851" s="75">
        <v>1.9256</v>
      </c>
      <c r="F851" s="75">
        <f t="shared" si="38"/>
        <v>1.9242000000000001</v>
      </c>
    </row>
    <row r="852" spans="4:6" x14ac:dyDescent="0.2">
      <c r="D852" s="76">
        <v>41908</v>
      </c>
      <c r="E852" s="75">
        <v>1.923</v>
      </c>
      <c r="F852" s="75">
        <f t="shared" si="38"/>
        <v>1.9270000000000003</v>
      </c>
    </row>
    <row r="853" spans="4:6" x14ac:dyDescent="0.2">
      <c r="D853" s="76">
        <v>41911</v>
      </c>
      <c r="E853" s="75">
        <v>1.9275</v>
      </c>
      <c r="F853" s="75">
        <f t="shared" si="38"/>
        <v>1.9290800000000001</v>
      </c>
    </row>
    <row r="854" spans="4:6" x14ac:dyDescent="0.2">
      <c r="D854" s="76">
        <v>41912</v>
      </c>
      <c r="E854" s="75">
        <v>1.9370000000000001</v>
      </c>
      <c r="F854" s="75">
        <f t="shared" si="38"/>
        <v>1.92946</v>
      </c>
    </row>
    <row r="855" spans="4:6" x14ac:dyDescent="0.2">
      <c r="D855" s="76">
        <v>41913</v>
      </c>
      <c r="E855" s="75">
        <v>1.925</v>
      </c>
      <c r="F855" s="75">
        <f t="shared" si="38"/>
        <v>1.9276200000000003</v>
      </c>
    </row>
    <row r="856" spans="4:6" x14ac:dyDescent="0.2">
      <c r="D856" s="76">
        <v>41914</v>
      </c>
      <c r="E856" s="75">
        <v>1.915</v>
      </c>
      <c r="F856" s="75">
        <f t="shared" si="38"/>
        <v>1.9255000000000002</v>
      </c>
    </row>
    <row r="857" spans="4:6" x14ac:dyDescent="0.2">
      <c r="D857" s="76">
        <v>41915</v>
      </c>
      <c r="E857" s="75">
        <v>1.9</v>
      </c>
      <c r="F857" s="75">
        <f t="shared" si="38"/>
        <v>1.9209000000000001</v>
      </c>
    </row>
    <row r="858" spans="4:6" x14ac:dyDescent="0.2">
      <c r="D858" s="76">
        <v>41918</v>
      </c>
      <c r="E858" s="75">
        <v>1.8925000000000001</v>
      </c>
      <c r="F858" s="75">
        <f t="shared" si="38"/>
        <v>1.9138999999999999</v>
      </c>
    </row>
    <row r="859" spans="4:6" x14ac:dyDescent="0.2">
      <c r="D859" s="76">
        <v>41919</v>
      </c>
      <c r="E859" s="75">
        <v>1.8925000000000001</v>
      </c>
      <c r="F859" s="75">
        <f t="shared" si="38"/>
        <v>1.905</v>
      </c>
    </row>
    <row r="860" spans="4:6" x14ac:dyDescent="0.2">
      <c r="D860" s="76">
        <v>41920</v>
      </c>
      <c r="E860" s="75">
        <v>1.9</v>
      </c>
      <c r="F860" s="75">
        <f t="shared" si="38"/>
        <v>1.9</v>
      </c>
    </row>
    <row r="861" spans="4:6" x14ac:dyDescent="0.2">
      <c r="D861" s="76">
        <v>41921</v>
      </c>
      <c r="E861" s="75">
        <v>1.875</v>
      </c>
      <c r="F861" s="75">
        <f t="shared" si="38"/>
        <v>1.8920000000000001</v>
      </c>
    </row>
    <row r="862" spans="4:6" x14ac:dyDescent="0.2">
      <c r="D862" s="76">
        <v>41922</v>
      </c>
      <c r="E862" s="75">
        <v>1.8425</v>
      </c>
      <c r="F862" s="75">
        <f t="shared" si="38"/>
        <v>1.8805000000000001</v>
      </c>
    </row>
    <row r="863" spans="4:6" x14ac:dyDescent="0.2">
      <c r="D863" s="76">
        <v>41925</v>
      </c>
      <c r="E863" s="75">
        <v>1.8199999999999998</v>
      </c>
      <c r="F863" s="75">
        <f t="shared" si="38"/>
        <v>1.8660000000000001</v>
      </c>
    </row>
    <row r="864" spans="4:6" x14ac:dyDescent="0.2">
      <c r="D864" s="76">
        <v>41926</v>
      </c>
      <c r="E864" s="75">
        <v>1.77</v>
      </c>
      <c r="F864" s="75">
        <f t="shared" si="38"/>
        <v>1.8414999999999999</v>
      </c>
    </row>
    <row r="865" spans="4:6" x14ac:dyDescent="0.2">
      <c r="D865" s="76">
        <v>41927</v>
      </c>
      <c r="E865" s="75">
        <v>1.7225000000000001</v>
      </c>
      <c r="F865" s="75">
        <f t="shared" si="38"/>
        <v>1.8059999999999998</v>
      </c>
    </row>
    <row r="866" spans="4:6" x14ac:dyDescent="0.2">
      <c r="D866" s="76">
        <v>41928</v>
      </c>
      <c r="E866" s="75">
        <v>1.7625</v>
      </c>
      <c r="F866" s="75">
        <f t="shared" si="38"/>
        <v>1.7834999999999996</v>
      </c>
    </row>
    <row r="867" spans="4:6" x14ac:dyDescent="0.2">
      <c r="D867" s="76">
        <v>41929</v>
      </c>
      <c r="E867" s="75">
        <v>1.8050000000000002</v>
      </c>
      <c r="F867" s="75">
        <f t="shared" si="38"/>
        <v>1.7760000000000002</v>
      </c>
    </row>
    <row r="868" spans="4:6" x14ac:dyDescent="0.2">
      <c r="D868" s="76">
        <v>41932</v>
      </c>
      <c r="E868" s="75">
        <v>1.825</v>
      </c>
      <c r="F868" s="75">
        <f t="shared" si="38"/>
        <v>1.7769999999999999</v>
      </c>
    </row>
    <row r="869" spans="4:6" x14ac:dyDescent="0.2">
      <c r="D869" s="76">
        <v>41933</v>
      </c>
      <c r="E869" s="75">
        <v>1.8425</v>
      </c>
      <c r="F869" s="75">
        <f t="shared" si="38"/>
        <v>1.7915000000000003</v>
      </c>
    </row>
    <row r="870" spans="4:6" x14ac:dyDescent="0.2">
      <c r="D870" s="76">
        <v>41934</v>
      </c>
      <c r="E870" s="75">
        <v>1.8174999999999999</v>
      </c>
      <c r="F870" s="75">
        <f t="shared" si="38"/>
        <v>1.8105</v>
      </c>
    </row>
    <row r="871" spans="4:6" x14ac:dyDescent="0.2">
      <c r="D871" s="76">
        <v>41935</v>
      </c>
      <c r="E871" s="75">
        <v>1.8199999999999998</v>
      </c>
      <c r="F871" s="75">
        <f t="shared" si="38"/>
        <v>1.8219999999999998</v>
      </c>
    </row>
    <row r="872" spans="4:6" x14ac:dyDescent="0.2">
      <c r="D872" s="76">
        <v>41936</v>
      </c>
      <c r="E872" s="75">
        <v>1.8025</v>
      </c>
      <c r="F872" s="75">
        <f t="shared" si="38"/>
        <v>1.8214999999999999</v>
      </c>
    </row>
    <row r="873" spans="4:6" x14ac:dyDescent="0.2">
      <c r="D873" s="76">
        <v>41939</v>
      </c>
      <c r="E873" s="75">
        <v>1.8275000000000001</v>
      </c>
      <c r="F873" s="75">
        <f t="shared" si="38"/>
        <v>1.8220000000000003</v>
      </c>
    </row>
    <row r="874" spans="4:6" x14ac:dyDescent="0.2">
      <c r="D874" s="76">
        <v>41940</v>
      </c>
      <c r="E874" s="75">
        <v>1.835</v>
      </c>
      <c r="F874" s="75">
        <f t="shared" si="38"/>
        <v>1.8204999999999998</v>
      </c>
    </row>
    <row r="875" spans="4:6" x14ac:dyDescent="0.2">
      <c r="D875" s="76">
        <v>41941</v>
      </c>
      <c r="E875" s="75">
        <v>1.87</v>
      </c>
      <c r="F875" s="75">
        <f t="shared" si="38"/>
        <v>1.831</v>
      </c>
    </row>
    <row r="876" spans="4:6" x14ac:dyDescent="0.2">
      <c r="D876" s="76">
        <v>41942</v>
      </c>
      <c r="E876" s="75">
        <v>1.83</v>
      </c>
      <c r="F876" s="75">
        <f t="shared" si="38"/>
        <v>1.8329999999999997</v>
      </c>
    </row>
    <row r="877" spans="4:6" x14ac:dyDescent="0.2">
      <c r="D877" s="76">
        <v>41943</v>
      </c>
      <c r="E877" s="75">
        <v>1.8325</v>
      </c>
      <c r="F877" s="75">
        <f t="shared" si="38"/>
        <v>1.839</v>
      </c>
    </row>
    <row r="878" spans="4:6" x14ac:dyDescent="0.2">
      <c r="D878" s="76">
        <v>41946</v>
      </c>
      <c r="E878" s="75">
        <v>1.825</v>
      </c>
      <c r="F878" s="75">
        <f t="shared" si="38"/>
        <v>1.8384999999999998</v>
      </c>
    </row>
    <row r="879" spans="4:6" x14ac:dyDescent="0.2">
      <c r="D879" s="76">
        <v>41947</v>
      </c>
      <c r="E879" s="75">
        <v>1.8374999999999999</v>
      </c>
      <c r="F879" s="75">
        <f t="shared" si="38"/>
        <v>1.839</v>
      </c>
    </row>
    <row r="880" spans="4:6" x14ac:dyDescent="0.2">
      <c r="D880" s="76">
        <v>41948</v>
      </c>
      <c r="E880" s="75">
        <v>1.845</v>
      </c>
      <c r="F880" s="75">
        <f t="shared" si="38"/>
        <v>1.8340000000000001</v>
      </c>
    </row>
    <row r="881" spans="4:6" x14ac:dyDescent="0.2">
      <c r="D881" s="76">
        <v>41949</v>
      </c>
      <c r="E881" s="75">
        <v>1.845</v>
      </c>
      <c r="F881" s="75">
        <f t="shared" si="38"/>
        <v>1.8369999999999997</v>
      </c>
    </row>
    <row r="882" spans="4:6" x14ac:dyDescent="0.2">
      <c r="D882" s="76">
        <v>41950</v>
      </c>
      <c r="E882" s="75">
        <v>1.8675000000000002</v>
      </c>
      <c r="F882" s="75">
        <f t="shared" si="38"/>
        <v>1.8439999999999999</v>
      </c>
    </row>
    <row r="883" spans="4:6" x14ac:dyDescent="0.2">
      <c r="D883" s="76">
        <v>41953</v>
      </c>
      <c r="E883" s="75">
        <v>1.8875</v>
      </c>
      <c r="F883" s="75">
        <f t="shared" si="38"/>
        <v>1.8564999999999998</v>
      </c>
    </row>
    <row r="884" spans="4:6" x14ac:dyDescent="0.2">
      <c r="D884" s="76">
        <v>41954</v>
      </c>
      <c r="E884" s="75">
        <v>1.875</v>
      </c>
      <c r="F884" s="75">
        <f t="shared" si="38"/>
        <v>1.8640000000000001</v>
      </c>
    </row>
    <row r="885" spans="4:6" x14ac:dyDescent="0.2">
      <c r="D885" s="76">
        <v>41955</v>
      </c>
      <c r="E885" s="75">
        <v>1.8875</v>
      </c>
      <c r="F885" s="75">
        <f t="shared" si="38"/>
        <v>1.8725000000000001</v>
      </c>
    </row>
    <row r="886" spans="4:6" x14ac:dyDescent="0.2">
      <c r="D886" s="76">
        <v>41956</v>
      </c>
      <c r="E886" s="75">
        <v>1.8574999999999999</v>
      </c>
      <c r="F886" s="75">
        <f t="shared" si="38"/>
        <v>1.875</v>
      </c>
    </row>
    <row r="887" spans="4:6" x14ac:dyDescent="0.2">
      <c r="D887" s="76">
        <v>41957</v>
      </c>
      <c r="E887" s="75">
        <v>1.8475000000000001</v>
      </c>
      <c r="F887" s="75">
        <f t="shared" si="38"/>
        <v>1.871</v>
      </c>
    </row>
    <row r="888" spans="4:6" x14ac:dyDescent="0.2">
      <c r="D888" s="76">
        <v>41960</v>
      </c>
      <c r="E888" s="75">
        <v>1.8525</v>
      </c>
      <c r="F888" s="75">
        <f t="shared" si="38"/>
        <v>1.8640000000000001</v>
      </c>
    </row>
    <row r="889" spans="4:6" x14ac:dyDescent="0.2">
      <c r="D889" s="76">
        <v>41961</v>
      </c>
      <c r="E889" s="75">
        <v>1.8425</v>
      </c>
      <c r="F889" s="75">
        <f t="shared" si="38"/>
        <v>1.8574999999999999</v>
      </c>
    </row>
    <row r="890" spans="4:6" x14ac:dyDescent="0.2">
      <c r="D890" s="76">
        <v>41962</v>
      </c>
      <c r="E890" s="75">
        <v>1.8225</v>
      </c>
      <c r="F890" s="75">
        <f t="shared" si="38"/>
        <v>1.8445</v>
      </c>
    </row>
    <row r="891" spans="4:6" x14ac:dyDescent="0.2">
      <c r="D891" s="76">
        <v>41963</v>
      </c>
      <c r="E891" s="75">
        <v>1.8</v>
      </c>
      <c r="F891" s="75">
        <f t="shared" si="38"/>
        <v>1.8330000000000002</v>
      </c>
    </row>
    <row r="892" spans="4:6" x14ac:dyDescent="0.2">
      <c r="D892" s="76">
        <v>41964</v>
      </c>
      <c r="E892" s="75">
        <v>1.7570000000000001</v>
      </c>
      <c r="F892" s="75">
        <f t="shared" si="38"/>
        <v>1.8149000000000002</v>
      </c>
    </row>
    <row r="893" spans="4:6" x14ac:dyDescent="0.2">
      <c r="D893" s="76">
        <v>41967</v>
      </c>
      <c r="E893" s="75">
        <v>1.7949999999999999</v>
      </c>
      <c r="F893" s="75">
        <f t="shared" si="38"/>
        <v>1.8033999999999999</v>
      </c>
    </row>
    <row r="894" spans="4:6" x14ac:dyDescent="0.2">
      <c r="D894" s="76">
        <v>41968</v>
      </c>
      <c r="E894" s="75">
        <v>1.8</v>
      </c>
      <c r="F894" s="75">
        <f t="shared" si="38"/>
        <v>1.7949000000000002</v>
      </c>
    </row>
    <row r="895" spans="4:6" x14ac:dyDescent="0.2">
      <c r="D895" s="76">
        <v>41969</v>
      </c>
      <c r="E895" s="75">
        <v>1.8</v>
      </c>
      <c r="F895" s="75">
        <f t="shared" si="38"/>
        <v>1.7904</v>
      </c>
    </row>
    <row r="896" spans="4:6" x14ac:dyDescent="0.2">
      <c r="D896" s="76">
        <v>41970</v>
      </c>
      <c r="E896" s="75">
        <v>1.8</v>
      </c>
      <c r="F896" s="75">
        <f t="shared" si="38"/>
        <v>1.7904</v>
      </c>
    </row>
    <row r="897" spans="4:6" x14ac:dyDescent="0.2">
      <c r="D897" s="76">
        <v>41971</v>
      </c>
      <c r="E897" s="75">
        <v>1.7605</v>
      </c>
      <c r="F897" s="75">
        <f t="shared" si="38"/>
        <v>1.7910999999999997</v>
      </c>
    </row>
    <row r="898" spans="4:6" x14ac:dyDescent="0.2">
      <c r="D898" s="76">
        <v>41974</v>
      </c>
      <c r="E898" s="75">
        <v>1.7475000000000001</v>
      </c>
      <c r="F898" s="75">
        <f t="shared" si="38"/>
        <v>1.7816000000000003</v>
      </c>
    </row>
    <row r="899" spans="4:6" x14ac:dyDescent="0.2">
      <c r="D899" s="76">
        <v>41975</v>
      </c>
      <c r="E899" s="75">
        <v>1.7875000000000001</v>
      </c>
      <c r="F899" s="75">
        <f t="shared" si="38"/>
        <v>1.7791000000000001</v>
      </c>
    </row>
    <row r="900" spans="4:6" x14ac:dyDescent="0.2">
      <c r="D900" s="76">
        <v>41976</v>
      </c>
      <c r="E900" s="75">
        <v>1.8050000000000002</v>
      </c>
      <c r="F900" s="75">
        <f t="shared" si="38"/>
        <v>1.7800999999999998</v>
      </c>
    </row>
    <row r="901" spans="4:6" x14ac:dyDescent="0.2">
      <c r="D901" s="76">
        <v>41977</v>
      </c>
      <c r="E901" s="75">
        <v>1.8</v>
      </c>
      <c r="F901" s="75">
        <f t="shared" si="38"/>
        <v>1.7801000000000002</v>
      </c>
    </row>
    <row r="902" spans="4:6" x14ac:dyDescent="0.2">
      <c r="D902" s="76">
        <v>41978</v>
      </c>
      <c r="E902" s="75">
        <v>1.8</v>
      </c>
      <c r="F902" s="75">
        <f t="shared" si="38"/>
        <v>1.7879999999999998</v>
      </c>
    </row>
    <row r="903" spans="4:6" x14ac:dyDescent="0.2">
      <c r="D903" s="76">
        <v>41981</v>
      </c>
      <c r="E903" s="75">
        <v>1.76</v>
      </c>
      <c r="F903" s="75">
        <f t="shared" ref="F903:F966" si="39">AVERAGE(E899:E903)</f>
        <v>1.7905000000000002</v>
      </c>
    </row>
    <row r="904" spans="4:6" x14ac:dyDescent="0.2">
      <c r="D904" s="76">
        <v>41982</v>
      </c>
      <c r="E904" s="75">
        <v>1.7625</v>
      </c>
      <c r="F904" s="75">
        <f t="shared" si="39"/>
        <v>1.7855000000000001</v>
      </c>
    </row>
    <row r="905" spans="4:6" x14ac:dyDescent="0.2">
      <c r="D905" s="76">
        <v>41983</v>
      </c>
      <c r="E905" s="75">
        <v>1.7574999999999998</v>
      </c>
      <c r="F905" s="75">
        <f t="shared" si="39"/>
        <v>1.7760000000000002</v>
      </c>
    </row>
    <row r="906" spans="4:6" x14ac:dyDescent="0.2">
      <c r="D906" s="76">
        <v>41984</v>
      </c>
      <c r="E906" s="75">
        <v>1.7349999999999999</v>
      </c>
      <c r="F906" s="75">
        <f t="shared" si="39"/>
        <v>1.7629999999999999</v>
      </c>
    </row>
    <row r="907" spans="4:6" x14ac:dyDescent="0.2">
      <c r="D907" s="76">
        <v>41985</v>
      </c>
      <c r="E907" s="75">
        <v>1.6924999999999999</v>
      </c>
      <c r="F907" s="75">
        <f t="shared" si="39"/>
        <v>1.7414999999999998</v>
      </c>
    </row>
    <row r="908" spans="4:6" x14ac:dyDescent="0.2">
      <c r="D908" s="76">
        <v>41988</v>
      </c>
      <c r="E908" s="75">
        <v>1.67</v>
      </c>
      <c r="F908" s="75">
        <f t="shared" si="39"/>
        <v>1.7235</v>
      </c>
    </row>
    <row r="909" spans="4:6" x14ac:dyDescent="0.2">
      <c r="D909" s="76">
        <v>41989</v>
      </c>
      <c r="E909" s="75">
        <v>1.6324999999999998</v>
      </c>
      <c r="F909" s="75">
        <f t="shared" si="39"/>
        <v>1.6974999999999998</v>
      </c>
    </row>
    <row r="910" spans="4:6" x14ac:dyDescent="0.2">
      <c r="D910" s="76">
        <v>41990</v>
      </c>
      <c r="E910" s="75">
        <v>1.625</v>
      </c>
      <c r="F910" s="75">
        <f t="shared" si="39"/>
        <v>1.671</v>
      </c>
    </row>
    <row r="911" spans="4:6" x14ac:dyDescent="0.2">
      <c r="D911" s="76">
        <v>41991</v>
      </c>
      <c r="E911" s="75">
        <v>1.69</v>
      </c>
      <c r="F911" s="75">
        <f t="shared" si="39"/>
        <v>1.6619999999999997</v>
      </c>
    </row>
    <row r="912" spans="4:6" x14ac:dyDescent="0.2">
      <c r="D912" s="76">
        <v>41992</v>
      </c>
      <c r="E912" s="75">
        <v>1.7075</v>
      </c>
      <c r="F912" s="75">
        <f t="shared" si="39"/>
        <v>1.6649999999999998</v>
      </c>
    </row>
    <row r="913" spans="4:6" x14ac:dyDescent="0.2">
      <c r="D913" s="76">
        <v>41995</v>
      </c>
      <c r="E913" s="75">
        <v>1.7349999999999999</v>
      </c>
      <c r="F913" s="75">
        <f t="shared" si="39"/>
        <v>1.6779999999999997</v>
      </c>
    </row>
    <row r="914" spans="4:6" x14ac:dyDescent="0.2">
      <c r="D914" s="76">
        <v>41996</v>
      </c>
      <c r="E914" s="75">
        <v>1.74</v>
      </c>
      <c r="F914" s="75">
        <f t="shared" si="39"/>
        <v>1.6995</v>
      </c>
    </row>
    <row r="915" spans="4:6" x14ac:dyDescent="0.2">
      <c r="D915" s="76">
        <v>41997</v>
      </c>
      <c r="E915" s="75">
        <v>1.7130000000000001</v>
      </c>
      <c r="F915" s="75">
        <f t="shared" si="39"/>
        <v>1.7170999999999998</v>
      </c>
    </row>
    <row r="916" spans="4:6" x14ac:dyDescent="0.2">
      <c r="D916" s="76">
        <v>41998</v>
      </c>
      <c r="E916" s="75">
        <v>1.74</v>
      </c>
      <c r="F916" s="75">
        <f t="shared" si="39"/>
        <v>1.7271000000000001</v>
      </c>
    </row>
    <row r="917" spans="4:6" x14ac:dyDescent="0.2">
      <c r="D917" s="76">
        <v>41999</v>
      </c>
      <c r="E917" s="75">
        <v>1.74</v>
      </c>
      <c r="F917" s="75">
        <f t="shared" si="39"/>
        <v>1.7335999999999998</v>
      </c>
    </row>
    <row r="918" spans="4:6" x14ac:dyDescent="0.2">
      <c r="D918" s="76">
        <v>42002</v>
      </c>
      <c r="E918" s="75">
        <v>1.74</v>
      </c>
      <c r="F918" s="75">
        <f t="shared" si="39"/>
        <v>1.7345999999999999</v>
      </c>
    </row>
    <row r="919" spans="4:6" x14ac:dyDescent="0.2">
      <c r="D919" s="76">
        <v>42003</v>
      </c>
      <c r="E919" s="75">
        <v>1.7075</v>
      </c>
      <c r="F919" s="75">
        <f t="shared" si="39"/>
        <v>1.7281000000000002</v>
      </c>
    </row>
    <row r="920" spans="4:6" x14ac:dyDescent="0.2">
      <c r="D920" s="76">
        <v>42004</v>
      </c>
      <c r="E920" s="75">
        <v>1.7269999999999999</v>
      </c>
      <c r="F920" s="75">
        <f t="shared" si="39"/>
        <v>1.7309000000000001</v>
      </c>
    </row>
    <row r="921" spans="4:6" x14ac:dyDescent="0.2">
      <c r="D921" s="76">
        <v>42005</v>
      </c>
      <c r="E921" s="75">
        <v>1.7075</v>
      </c>
      <c r="F921" s="75">
        <f t="shared" si="39"/>
        <v>1.7243999999999999</v>
      </c>
    </row>
    <row r="922" spans="4:6" x14ac:dyDescent="0.2">
      <c r="D922" s="76">
        <v>42006</v>
      </c>
      <c r="E922" s="75">
        <v>1.6875</v>
      </c>
      <c r="F922" s="75">
        <f t="shared" si="39"/>
        <v>1.7139</v>
      </c>
    </row>
    <row r="923" spans="4:6" x14ac:dyDescent="0.2">
      <c r="D923" s="76">
        <v>42009</v>
      </c>
      <c r="E923" s="75">
        <v>1.63</v>
      </c>
      <c r="F923" s="75">
        <f t="shared" si="39"/>
        <v>1.6918999999999997</v>
      </c>
    </row>
    <row r="924" spans="4:6" x14ac:dyDescent="0.2">
      <c r="D924" s="76">
        <v>42010</v>
      </c>
      <c r="E924" s="75">
        <v>1.5674999999999999</v>
      </c>
      <c r="F924" s="75">
        <f t="shared" si="39"/>
        <v>1.6638999999999999</v>
      </c>
    </row>
    <row r="925" spans="4:6" x14ac:dyDescent="0.2">
      <c r="D925" s="76">
        <v>42011</v>
      </c>
      <c r="E925" s="75">
        <v>1.585</v>
      </c>
      <c r="F925" s="75">
        <f t="shared" si="39"/>
        <v>1.6355</v>
      </c>
    </row>
    <row r="926" spans="4:6" x14ac:dyDescent="0.2">
      <c r="D926" s="76">
        <v>42012</v>
      </c>
      <c r="E926" s="75">
        <v>1.5699999999999998</v>
      </c>
      <c r="F926" s="75">
        <f t="shared" si="39"/>
        <v>1.6079999999999999</v>
      </c>
    </row>
    <row r="927" spans="4:6" x14ac:dyDescent="0.2">
      <c r="D927" s="76">
        <v>42013</v>
      </c>
      <c r="E927" s="75">
        <v>1.5215000000000001</v>
      </c>
      <c r="F927" s="75">
        <f t="shared" si="39"/>
        <v>1.5747999999999998</v>
      </c>
    </row>
    <row r="928" spans="4:6" x14ac:dyDescent="0.2">
      <c r="D928" s="76">
        <v>42016</v>
      </c>
      <c r="E928" s="75">
        <v>1.5024999999999999</v>
      </c>
      <c r="F928" s="75">
        <f t="shared" si="39"/>
        <v>1.5492999999999999</v>
      </c>
    </row>
    <row r="929" spans="4:6" x14ac:dyDescent="0.2">
      <c r="D929" s="76">
        <v>42017</v>
      </c>
      <c r="E929" s="75">
        <v>1.5</v>
      </c>
      <c r="F929" s="75">
        <f t="shared" si="39"/>
        <v>1.5358000000000001</v>
      </c>
    </row>
    <row r="930" spans="4:6" x14ac:dyDescent="0.2">
      <c r="D930" s="76">
        <v>42018</v>
      </c>
      <c r="E930" s="75">
        <v>1.48</v>
      </c>
      <c r="F930" s="75">
        <f t="shared" si="39"/>
        <v>1.5147999999999999</v>
      </c>
    </row>
    <row r="931" spans="4:6" x14ac:dyDescent="0.2">
      <c r="D931" s="76">
        <v>42019</v>
      </c>
      <c r="E931" s="75">
        <v>1.5150000000000001</v>
      </c>
      <c r="F931" s="75">
        <f t="shared" si="39"/>
        <v>1.5038</v>
      </c>
    </row>
    <row r="932" spans="4:6" x14ac:dyDescent="0.2">
      <c r="D932" s="76">
        <v>42020</v>
      </c>
      <c r="E932" s="75">
        <v>1.5425</v>
      </c>
      <c r="F932" s="75">
        <f t="shared" si="39"/>
        <v>1.5080000000000002</v>
      </c>
    </row>
    <row r="933" spans="4:6" x14ac:dyDescent="0.2">
      <c r="D933" s="76">
        <v>42023</v>
      </c>
      <c r="E933" s="75">
        <v>1.5899999999999999</v>
      </c>
      <c r="F933" s="75">
        <f t="shared" si="39"/>
        <v>1.5254999999999999</v>
      </c>
    </row>
    <row r="934" spans="4:6" x14ac:dyDescent="0.2">
      <c r="D934" s="76">
        <v>42024</v>
      </c>
      <c r="E934" s="75">
        <v>1.6575</v>
      </c>
      <c r="F934" s="75">
        <f t="shared" si="39"/>
        <v>1.5569999999999999</v>
      </c>
    </row>
    <row r="935" spans="4:6" x14ac:dyDescent="0.2">
      <c r="D935" s="76">
        <v>42025</v>
      </c>
      <c r="E935" s="75">
        <v>1.6675</v>
      </c>
      <c r="F935" s="75">
        <f t="shared" si="39"/>
        <v>1.5945</v>
      </c>
    </row>
    <row r="936" spans="4:6" x14ac:dyDescent="0.2">
      <c r="D936" s="76">
        <v>42026</v>
      </c>
      <c r="E936" s="75">
        <v>1.7375</v>
      </c>
      <c r="F936" s="75">
        <f t="shared" si="39"/>
        <v>1.639</v>
      </c>
    </row>
    <row r="937" spans="4:6" x14ac:dyDescent="0.2">
      <c r="D937" s="76">
        <v>42027</v>
      </c>
      <c r="E937" s="75">
        <v>1.6655</v>
      </c>
      <c r="F937" s="75">
        <f t="shared" si="39"/>
        <v>1.6636</v>
      </c>
    </row>
    <row r="938" spans="4:6" x14ac:dyDescent="0.2">
      <c r="D938" s="76">
        <v>42030</v>
      </c>
      <c r="E938" s="75">
        <v>1.6375</v>
      </c>
      <c r="F938" s="75">
        <f t="shared" si="39"/>
        <v>1.6730999999999998</v>
      </c>
    </row>
    <row r="939" spans="4:6" x14ac:dyDescent="0.2">
      <c r="D939" s="76">
        <v>42031</v>
      </c>
      <c r="E939" s="75">
        <v>1.58</v>
      </c>
      <c r="F939" s="75">
        <f t="shared" si="39"/>
        <v>1.6576</v>
      </c>
    </row>
    <row r="940" spans="4:6" x14ac:dyDescent="0.2">
      <c r="D940" s="76">
        <v>42032</v>
      </c>
      <c r="E940" s="75">
        <v>1.5625</v>
      </c>
      <c r="F940" s="75">
        <f t="shared" si="39"/>
        <v>1.6366000000000001</v>
      </c>
    </row>
    <row r="941" spans="4:6" x14ac:dyDescent="0.2">
      <c r="D941" s="76">
        <v>42033</v>
      </c>
      <c r="E941" s="75">
        <v>1.5150000000000001</v>
      </c>
      <c r="F941" s="75">
        <f t="shared" si="39"/>
        <v>1.5920999999999998</v>
      </c>
    </row>
    <row r="942" spans="4:6" x14ac:dyDescent="0.2">
      <c r="D942" s="76">
        <v>42034</v>
      </c>
      <c r="E942" s="75">
        <v>1.575</v>
      </c>
      <c r="F942" s="75">
        <f t="shared" si="39"/>
        <v>1.5740000000000001</v>
      </c>
    </row>
    <row r="943" spans="4:6" x14ac:dyDescent="0.2">
      <c r="D943" s="76">
        <v>42037</v>
      </c>
      <c r="E943" s="75">
        <v>1.5899999999999999</v>
      </c>
      <c r="F943" s="75">
        <f t="shared" si="39"/>
        <v>1.5645000000000002</v>
      </c>
    </row>
    <row r="944" spans="4:6" x14ac:dyDescent="0.2">
      <c r="D944" s="76">
        <v>42038</v>
      </c>
      <c r="E944" s="75">
        <v>1.63</v>
      </c>
      <c r="F944" s="75">
        <f t="shared" si="39"/>
        <v>1.5745</v>
      </c>
    </row>
    <row r="945" spans="4:6" x14ac:dyDescent="0.2">
      <c r="D945" s="76">
        <v>42039</v>
      </c>
      <c r="E945" s="75">
        <v>1.63</v>
      </c>
      <c r="F945" s="75">
        <f t="shared" si="39"/>
        <v>1.5879999999999999</v>
      </c>
    </row>
    <row r="946" spans="4:6" x14ac:dyDescent="0.2">
      <c r="D946" s="76">
        <v>42040</v>
      </c>
      <c r="E946" s="75">
        <v>1.645</v>
      </c>
      <c r="F946" s="75">
        <f t="shared" si="39"/>
        <v>1.6140000000000001</v>
      </c>
    </row>
    <row r="947" spans="4:6" x14ac:dyDescent="0.2">
      <c r="D947" s="76">
        <v>42041</v>
      </c>
      <c r="E947" s="75">
        <v>1.6145</v>
      </c>
      <c r="F947" s="75">
        <f t="shared" si="39"/>
        <v>1.6218999999999997</v>
      </c>
    </row>
    <row r="948" spans="4:6" x14ac:dyDescent="0.2">
      <c r="D948" s="76">
        <v>42044</v>
      </c>
      <c r="E948" s="75">
        <v>1.5899999999999999</v>
      </c>
      <c r="F948" s="75">
        <f t="shared" si="39"/>
        <v>1.6218999999999997</v>
      </c>
    </row>
    <row r="949" spans="4:6" x14ac:dyDescent="0.2">
      <c r="D949" s="76">
        <v>42045</v>
      </c>
      <c r="E949" s="75">
        <v>1.5825</v>
      </c>
      <c r="F949" s="75">
        <f t="shared" si="39"/>
        <v>1.6123999999999998</v>
      </c>
    </row>
    <row r="950" spans="4:6" x14ac:dyDescent="0.2">
      <c r="D950" s="76">
        <v>42046</v>
      </c>
      <c r="E950" s="75">
        <v>1.5575000000000001</v>
      </c>
      <c r="F950" s="75">
        <f t="shared" si="39"/>
        <v>1.5979000000000001</v>
      </c>
    </row>
    <row r="951" spans="4:6" x14ac:dyDescent="0.2">
      <c r="D951" s="76">
        <v>42047</v>
      </c>
      <c r="E951" s="75">
        <v>1.5625</v>
      </c>
      <c r="F951" s="75">
        <f t="shared" si="39"/>
        <v>1.5813999999999999</v>
      </c>
    </row>
    <row r="952" spans="4:6" x14ac:dyDescent="0.2">
      <c r="D952" s="76">
        <v>42048</v>
      </c>
      <c r="E952" s="75">
        <v>1.5815000000000001</v>
      </c>
      <c r="F952" s="75">
        <f t="shared" si="39"/>
        <v>1.5748000000000002</v>
      </c>
    </row>
    <row r="953" spans="4:6" x14ac:dyDescent="0.2">
      <c r="D953" s="76">
        <v>42051</v>
      </c>
      <c r="E953" s="75">
        <v>1.55</v>
      </c>
      <c r="F953" s="75">
        <f t="shared" si="39"/>
        <v>1.5668000000000002</v>
      </c>
    </row>
    <row r="954" spans="4:6" x14ac:dyDescent="0.2">
      <c r="D954" s="76">
        <v>42052</v>
      </c>
      <c r="E954" s="75">
        <v>1.5674999999999999</v>
      </c>
      <c r="F954" s="75">
        <f t="shared" si="39"/>
        <v>1.5638000000000001</v>
      </c>
    </row>
    <row r="955" spans="4:6" x14ac:dyDescent="0.2">
      <c r="D955" s="76">
        <v>42053</v>
      </c>
      <c r="E955" s="75">
        <v>1.56</v>
      </c>
      <c r="F955" s="75">
        <f t="shared" si="39"/>
        <v>1.5643</v>
      </c>
    </row>
    <row r="956" spans="4:6" x14ac:dyDescent="0.2">
      <c r="D956" s="76">
        <v>42054</v>
      </c>
      <c r="E956" s="75">
        <v>1.585</v>
      </c>
      <c r="F956" s="75">
        <f t="shared" si="39"/>
        <v>1.5688</v>
      </c>
    </row>
    <row r="957" spans="4:6" x14ac:dyDescent="0.2">
      <c r="D957" s="76">
        <v>42055</v>
      </c>
      <c r="E957" s="75">
        <v>1.6025</v>
      </c>
      <c r="F957" s="75">
        <f t="shared" si="39"/>
        <v>1.573</v>
      </c>
    </row>
    <row r="958" spans="4:6" x14ac:dyDescent="0.2">
      <c r="D958" s="76">
        <v>42058</v>
      </c>
      <c r="E958" s="75">
        <v>1.625</v>
      </c>
      <c r="F958" s="75">
        <f t="shared" si="39"/>
        <v>1.5880000000000001</v>
      </c>
    </row>
    <row r="959" spans="4:6" x14ac:dyDescent="0.2">
      <c r="D959" s="76">
        <v>42059</v>
      </c>
      <c r="E959" s="75">
        <v>1.5925</v>
      </c>
      <c r="F959" s="75">
        <f t="shared" si="39"/>
        <v>1.5930000000000002</v>
      </c>
    </row>
    <row r="960" spans="4:6" x14ac:dyDescent="0.2">
      <c r="D960" s="76">
        <v>42060</v>
      </c>
      <c r="E960" s="75">
        <v>1.5874999999999999</v>
      </c>
      <c r="F960" s="75">
        <f t="shared" si="39"/>
        <v>1.5985</v>
      </c>
    </row>
    <row r="961" spans="4:6" x14ac:dyDescent="0.2">
      <c r="D961" s="76">
        <v>42061</v>
      </c>
      <c r="E961" s="75">
        <v>1.575</v>
      </c>
      <c r="F961" s="75">
        <f t="shared" si="39"/>
        <v>1.5965000000000003</v>
      </c>
    </row>
    <row r="962" spans="4:6" x14ac:dyDescent="0.2">
      <c r="D962" s="76">
        <v>42062</v>
      </c>
      <c r="E962" s="75">
        <v>1.6175000000000002</v>
      </c>
      <c r="F962" s="75">
        <f t="shared" si="39"/>
        <v>1.5995000000000001</v>
      </c>
    </row>
    <row r="963" spans="4:6" x14ac:dyDescent="0.2">
      <c r="D963" s="76">
        <v>42065</v>
      </c>
      <c r="E963" s="75">
        <v>1.6575</v>
      </c>
      <c r="F963" s="75">
        <f t="shared" si="39"/>
        <v>1.6060000000000003</v>
      </c>
    </row>
    <row r="964" spans="4:6" x14ac:dyDescent="0.2">
      <c r="D964" s="76">
        <v>42066</v>
      </c>
      <c r="E964" s="75">
        <v>1.6800000000000002</v>
      </c>
      <c r="F964" s="75">
        <f t="shared" si="39"/>
        <v>1.6234999999999999</v>
      </c>
    </row>
    <row r="965" spans="4:6" x14ac:dyDescent="0.2">
      <c r="D965" s="76">
        <v>42067</v>
      </c>
      <c r="E965" s="75">
        <v>1.7250000000000001</v>
      </c>
      <c r="F965" s="75">
        <f t="shared" si="39"/>
        <v>1.6509999999999998</v>
      </c>
    </row>
    <row r="966" spans="4:6" x14ac:dyDescent="0.2">
      <c r="D966" s="76">
        <v>42068</v>
      </c>
      <c r="E966" s="75">
        <v>1.7675000000000001</v>
      </c>
      <c r="F966" s="75">
        <f t="shared" si="39"/>
        <v>1.6895</v>
      </c>
    </row>
    <row r="967" spans="4:6" x14ac:dyDescent="0.2">
      <c r="D967" s="76">
        <v>42069</v>
      </c>
      <c r="E967" s="75">
        <v>1.7389999999999999</v>
      </c>
      <c r="F967" s="75">
        <f t="shared" ref="F967:F1030" si="40">AVERAGE(E963:E967)</f>
        <v>1.7137999999999998</v>
      </c>
    </row>
    <row r="968" spans="4:6" x14ac:dyDescent="0.2">
      <c r="D968" s="76">
        <v>42072</v>
      </c>
      <c r="E968" s="75">
        <v>1.6924999999999999</v>
      </c>
      <c r="F968" s="75">
        <f t="shared" si="40"/>
        <v>1.7207999999999999</v>
      </c>
    </row>
    <row r="969" spans="4:6" x14ac:dyDescent="0.2">
      <c r="D969" s="76">
        <v>42073</v>
      </c>
      <c r="E969" s="75">
        <v>1.69</v>
      </c>
      <c r="F969" s="75">
        <f t="shared" si="40"/>
        <v>1.7228000000000001</v>
      </c>
    </row>
    <row r="970" spans="4:6" x14ac:dyDescent="0.2">
      <c r="D970" s="76">
        <v>42074</v>
      </c>
      <c r="E970" s="75">
        <v>1.6949999999999998</v>
      </c>
      <c r="F970" s="75">
        <f t="shared" si="40"/>
        <v>1.7167999999999999</v>
      </c>
    </row>
    <row r="971" spans="4:6" x14ac:dyDescent="0.2">
      <c r="D971" s="76">
        <v>42075</v>
      </c>
      <c r="E971" s="75">
        <v>1.7375</v>
      </c>
      <c r="F971" s="75">
        <f t="shared" si="40"/>
        <v>1.7108000000000001</v>
      </c>
    </row>
    <row r="972" spans="4:6" x14ac:dyDescent="0.2">
      <c r="D972" s="76">
        <v>42076</v>
      </c>
      <c r="E972" s="75">
        <v>1.7389999999999999</v>
      </c>
      <c r="F972" s="75">
        <f t="shared" si="40"/>
        <v>1.7107999999999997</v>
      </c>
    </row>
    <row r="973" spans="4:6" x14ac:dyDescent="0.2">
      <c r="D973" s="76">
        <v>42079</v>
      </c>
      <c r="E973" s="75">
        <v>1.7</v>
      </c>
      <c r="F973" s="75">
        <f t="shared" si="40"/>
        <v>1.7122999999999997</v>
      </c>
    </row>
    <row r="974" spans="4:6" x14ac:dyDescent="0.2">
      <c r="D974" s="76">
        <v>42080</v>
      </c>
      <c r="E974" s="75">
        <v>1.6800000000000002</v>
      </c>
      <c r="F974" s="75">
        <f t="shared" si="40"/>
        <v>1.7103000000000002</v>
      </c>
    </row>
    <row r="975" spans="4:6" x14ac:dyDescent="0.2">
      <c r="D975" s="76">
        <v>42081</v>
      </c>
      <c r="E975" s="75">
        <v>1.6524999999999999</v>
      </c>
      <c r="F975" s="75">
        <f t="shared" si="40"/>
        <v>1.7018</v>
      </c>
    </row>
    <row r="976" spans="4:6" x14ac:dyDescent="0.2">
      <c r="D976" s="76">
        <v>42082</v>
      </c>
      <c r="E976" s="75">
        <v>1.6825000000000001</v>
      </c>
      <c r="F976" s="75">
        <f t="shared" si="40"/>
        <v>1.6908000000000001</v>
      </c>
    </row>
    <row r="977" spans="4:6" x14ac:dyDescent="0.2">
      <c r="D977" s="76">
        <v>42083</v>
      </c>
      <c r="E977" s="75">
        <v>1.76</v>
      </c>
      <c r="F977" s="75">
        <f t="shared" si="40"/>
        <v>1.6949999999999998</v>
      </c>
    </row>
    <row r="978" spans="4:6" x14ac:dyDescent="0.2">
      <c r="D978" s="76">
        <v>42086</v>
      </c>
      <c r="E978" s="75">
        <v>1.7275</v>
      </c>
      <c r="F978" s="75">
        <f t="shared" si="40"/>
        <v>1.7005000000000003</v>
      </c>
    </row>
    <row r="979" spans="4:6" x14ac:dyDescent="0.2">
      <c r="D979" s="76">
        <v>42087</v>
      </c>
      <c r="E979" s="75">
        <v>1.7</v>
      </c>
      <c r="F979" s="75">
        <f t="shared" si="40"/>
        <v>1.7044999999999999</v>
      </c>
    </row>
    <row r="980" spans="4:6" x14ac:dyDescent="0.2">
      <c r="D980" s="76">
        <v>42088</v>
      </c>
      <c r="E980" s="75">
        <v>1.7</v>
      </c>
      <c r="F980" s="75">
        <f t="shared" si="40"/>
        <v>1.714</v>
      </c>
    </row>
    <row r="981" spans="4:6" x14ac:dyDescent="0.2">
      <c r="D981" s="76">
        <v>42089</v>
      </c>
      <c r="E981" s="75">
        <v>1.6949999999999998</v>
      </c>
      <c r="F981" s="75">
        <f t="shared" si="40"/>
        <v>1.7164999999999999</v>
      </c>
    </row>
    <row r="982" spans="4:6" x14ac:dyDescent="0.2">
      <c r="D982" s="76">
        <v>42090</v>
      </c>
      <c r="E982" s="75">
        <v>1.649</v>
      </c>
      <c r="F982" s="75">
        <f t="shared" si="40"/>
        <v>1.6942999999999997</v>
      </c>
    </row>
    <row r="983" spans="4:6" x14ac:dyDescent="0.2">
      <c r="D983" s="76">
        <v>42093</v>
      </c>
      <c r="E983" s="75">
        <v>1.615</v>
      </c>
      <c r="F983" s="75">
        <f t="shared" si="40"/>
        <v>1.6718</v>
      </c>
    </row>
    <row r="984" spans="4:6" x14ac:dyDescent="0.2">
      <c r="D984" s="76">
        <v>42094</v>
      </c>
      <c r="E984" s="75">
        <v>1.635</v>
      </c>
      <c r="F984" s="75">
        <f t="shared" si="40"/>
        <v>1.6588000000000001</v>
      </c>
    </row>
    <row r="985" spans="4:6" x14ac:dyDescent="0.2">
      <c r="D985" s="76">
        <v>42095</v>
      </c>
      <c r="E985" s="75">
        <v>1.6375</v>
      </c>
      <c r="F985" s="75">
        <f t="shared" si="40"/>
        <v>1.6462999999999997</v>
      </c>
    </row>
    <row r="986" spans="4:6" x14ac:dyDescent="0.2">
      <c r="D986" s="76">
        <v>42096</v>
      </c>
      <c r="E986" s="75">
        <v>1.6625000000000001</v>
      </c>
      <c r="F986" s="75">
        <f t="shared" si="40"/>
        <v>1.6397999999999999</v>
      </c>
    </row>
    <row r="987" spans="4:6" x14ac:dyDescent="0.2">
      <c r="D987" s="76">
        <v>42097</v>
      </c>
      <c r="E987" s="75">
        <v>1.6634</v>
      </c>
      <c r="F987" s="75">
        <f t="shared" si="40"/>
        <v>1.6426799999999999</v>
      </c>
    </row>
    <row r="988" spans="4:6" x14ac:dyDescent="0.2">
      <c r="D988" s="76">
        <v>42100</v>
      </c>
      <c r="E988" s="75">
        <v>1.6604000000000001</v>
      </c>
      <c r="F988" s="75">
        <f t="shared" si="40"/>
        <v>1.6517600000000001</v>
      </c>
    </row>
    <row r="989" spans="4:6" x14ac:dyDescent="0.2">
      <c r="D989" s="76">
        <v>42101</v>
      </c>
      <c r="E989" s="75">
        <v>1.6600000000000001</v>
      </c>
      <c r="F989" s="75">
        <f t="shared" si="40"/>
        <v>1.6567599999999998</v>
      </c>
    </row>
    <row r="990" spans="4:6" x14ac:dyDescent="0.2">
      <c r="D990" s="76">
        <v>42102</v>
      </c>
      <c r="E990" s="75">
        <v>1.65</v>
      </c>
      <c r="F990" s="75">
        <f t="shared" si="40"/>
        <v>1.6592600000000002</v>
      </c>
    </row>
    <row r="991" spans="4:6" x14ac:dyDescent="0.2">
      <c r="D991" s="76">
        <v>42103</v>
      </c>
      <c r="E991" s="75">
        <v>1.65</v>
      </c>
      <c r="F991" s="75">
        <f t="shared" si="40"/>
        <v>1.6567600000000002</v>
      </c>
    </row>
    <row r="992" spans="4:6" x14ac:dyDescent="0.2">
      <c r="D992" s="76">
        <v>42104</v>
      </c>
      <c r="E992" s="75">
        <v>1.6625000000000001</v>
      </c>
      <c r="F992" s="75">
        <f t="shared" si="40"/>
        <v>1.6565799999999999</v>
      </c>
    </row>
    <row r="993" spans="4:6" x14ac:dyDescent="0.2">
      <c r="D993" s="76">
        <v>42107</v>
      </c>
      <c r="E993" s="75">
        <v>1.6800000000000002</v>
      </c>
      <c r="F993" s="75">
        <f t="shared" si="40"/>
        <v>1.6605000000000001</v>
      </c>
    </row>
    <row r="994" spans="4:6" x14ac:dyDescent="0.2">
      <c r="D994" s="76">
        <v>42108</v>
      </c>
      <c r="E994" s="75">
        <v>1.6850000000000001</v>
      </c>
      <c r="F994" s="75">
        <f t="shared" si="40"/>
        <v>1.6655000000000002</v>
      </c>
    </row>
    <row r="995" spans="4:6" x14ac:dyDescent="0.2">
      <c r="D995" s="76">
        <v>42109</v>
      </c>
      <c r="E995" s="75">
        <v>1.6924999999999999</v>
      </c>
      <c r="F995" s="75">
        <f t="shared" si="40"/>
        <v>1.6740000000000002</v>
      </c>
    </row>
    <row r="996" spans="4:6" x14ac:dyDescent="0.2">
      <c r="D996" s="76">
        <v>42110</v>
      </c>
      <c r="E996" s="75">
        <v>1.6775</v>
      </c>
      <c r="F996" s="75">
        <f t="shared" si="40"/>
        <v>1.6794999999999998</v>
      </c>
    </row>
    <row r="997" spans="4:6" x14ac:dyDescent="0.2">
      <c r="D997" s="76">
        <v>42111</v>
      </c>
      <c r="E997" s="75">
        <v>1.6924999999999999</v>
      </c>
      <c r="F997" s="75">
        <f t="shared" si="40"/>
        <v>1.6855</v>
      </c>
    </row>
    <row r="998" spans="4:6" x14ac:dyDescent="0.2">
      <c r="D998" s="76">
        <v>42114</v>
      </c>
      <c r="E998" s="75">
        <v>1.6975</v>
      </c>
      <c r="F998" s="75">
        <f t="shared" si="40"/>
        <v>1.6890000000000001</v>
      </c>
    </row>
    <row r="999" spans="4:6" x14ac:dyDescent="0.2">
      <c r="D999" s="76">
        <v>42115</v>
      </c>
      <c r="E999" s="75">
        <v>1.69</v>
      </c>
      <c r="F999" s="75">
        <f t="shared" si="40"/>
        <v>1.69</v>
      </c>
    </row>
    <row r="1000" spans="4:6" x14ac:dyDescent="0.2">
      <c r="D1000" s="76">
        <v>42116</v>
      </c>
      <c r="E1000" s="75">
        <v>1.6825000000000001</v>
      </c>
      <c r="F1000" s="75">
        <f t="shared" si="40"/>
        <v>1.6880000000000002</v>
      </c>
    </row>
    <row r="1001" spans="4:6" x14ac:dyDescent="0.2">
      <c r="D1001" s="76">
        <v>42117</v>
      </c>
      <c r="E1001" s="75">
        <v>1.6875</v>
      </c>
      <c r="F1001" s="75">
        <f t="shared" si="40"/>
        <v>1.69</v>
      </c>
    </row>
    <row r="1002" spans="4:6" x14ac:dyDescent="0.2">
      <c r="D1002" s="76">
        <v>42118</v>
      </c>
      <c r="E1002" s="75">
        <v>1.6884999999999999</v>
      </c>
      <c r="F1002" s="75">
        <f t="shared" si="40"/>
        <v>1.6892</v>
      </c>
    </row>
    <row r="1003" spans="4:6" x14ac:dyDescent="0.2">
      <c r="D1003" s="76">
        <v>42121</v>
      </c>
      <c r="E1003" s="75">
        <v>1.67</v>
      </c>
      <c r="F1003" s="75">
        <f t="shared" si="40"/>
        <v>1.6837</v>
      </c>
    </row>
    <row r="1004" spans="4:6" x14ac:dyDescent="0.2">
      <c r="D1004" s="76">
        <v>42122</v>
      </c>
      <c r="E1004" s="75">
        <v>1.665</v>
      </c>
      <c r="F1004" s="75">
        <f t="shared" si="40"/>
        <v>1.6786999999999999</v>
      </c>
    </row>
    <row r="1005" spans="4:6" x14ac:dyDescent="0.2">
      <c r="D1005" s="76">
        <v>42123</v>
      </c>
      <c r="E1005" s="75">
        <v>1.7050000000000001</v>
      </c>
      <c r="F1005" s="75">
        <f t="shared" si="40"/>
        <v>1.6832</v>
      </c>
    </row>
    <row r="1006" spans="4:6" x14ac:dyDescent="0.2">
      <c r="D1006" s="76">
        <v>42124</v>
      </c>
      <c r="E1006" s="75">
        <v>1.7650000000000001</v>
      </c>
      <c r="F1006" s="75">
        <f t="shared" si="40"/>
        <v>1.6987000000000001</v>
      </c>
    </row>
    <row r="1007" spans="4:6" x14ac:dyDescent="0.2">
      <c r="D1007" s="76">
        <v>42125</v>
      </c>
      <c r="E1007" s="75">
        <v>1.7725</v>
      </c>
      <c r="F1007" s="75">
        <f t="shared" si="40"/>
        <v>1.7155</v>
      </c>
    </row>
    <row r="1008" spans="4:6" x14ac:dyDescent="0.2">
      <c r="D1008" s="76">
        <v>42128</v>
      </c>
      <c r="E1008" s="75">
        <v>1.7629999999999999</v>
      </c>
      <c r="F1008" s="75">
        <f t="shared" si="40"/>
        <v>1.7341000000000002</v>
      </c>
    </row>
    <row r="1009" spans="4:6" x14ac:dyDescent="0.2">
      <c r="D1009" s="76">
        <v>42129</v>
      </c>
      <c r="E1009" s="75">
        <v>1.78</v>
      </c>
      <c r="F1009" s="75">
        <f t="shared" si="40"/>
        <v>1.7570999999999999</v>
      </c>
    </row>
    <row r="1010" spans="4:6" x14ac:dyDescent="0.2">
      <c r="D1010" s="76">
        <v>42130</v>
      </c>
      <c r="E1010" s="75">
        <v>1.8174999999999999</v>
      </c>
      <c r="F1010" s="75">
        <f t="shared" si="40"/>
        <v>1.7795999999999998</v>
      </c>
    </row>
    <row r="1011" spans="4:6" x14ac:dyDescent="0.2">
      <c r="D1011" s="76">
        <v>42131</v>
      </c>
      <c r="E1011" s="75">
        <v>1.7850000000000001</v>
      </c>
      <c r="F1011" s="75">
        <f t="shared" si="40"/>
        <v>1.7835999999999999</v>
      </c>
    </row>
    <row r="1012" spans="4:6" x14ac:dyDescent="0.2">
      <c r="D1012" s="76">
        <v>42132</v>
      </c>
      <c r="E1012" s="75">
        <v>1.7850000000000001</v>
      </c>
      <c r="F1012" s="75">
        <f t="shared" si="40"/>
        <v>1.7861</v>
      </c>
    </row>
    <row r="1013" spans="4:6" x14ac:dyDescent="0.2">
      <c r="D1013" s="76">
        <v>42135</v>
      </c>
      <c r="E1013" s="75">
        <v>1.8075000000000001</v>
      </c>
      <c r="F1013" s="75">
        <f t="shared" si="40"/>
        <v>1.7950000000000004</v>
      </c>
    </row>
    <row r="1014" spans="4:6" x14ac:dyDescent="0.2">
      <c r="D1014" s="76">
        <v>42136</v>
      </c>
      <c r="E1014" s="75">
        <v>1.8425</v>
      </c>
      <c r="F1014" s="75">
        <f t="shared" si="40"/>
        <v>1.8074999999999999</v>
      </c>
    </row>
    <row r="1015" spans="4:6" x14ac:dyDescent="0.2">
      <c r="D1015" s="76">
        <v>42137</v>
      </c>
      <c r="E1015" s="75">
        <v>1.8325</v>
      </c>
      <c r="F1015" s="75">
        <f t="shared" si="40"/>
        <v>1.8105</v>
      </c>
    </row>
    <row r="1016" spans="4:6" x14ac:dyDescent="0.2">
      <c r="D1016" s="76">
        <v>42138</v>
      </c>
      <c r="E1016" s="75">
        <v>1.8225</v>
      </c>
      <c r="F1016" s="75">
        <f t="shared" si="40"/>
        <v>1.8180000000000001</v>
      </c>
    </row>
    <row r="1017" spans="4:6" x14ac:dyDescent="0.2">
      <c r="D1017" s="76">
        <v>42139</v>
      </c>
      <c r="E1017" s="75">
        <v>1.8220000000000001</v>
      </c>
      <c r="F1017" s="75">
        <f t="shared" si="40"/>
        <v>1.8253999999999997</v>
      </c>
    </row>
    <row r="1018" spans="4:6" x14ac:dyDescent="0.2">
      <c r="D1018" s="76">
        <v>42142</v>
      </c>
      <c r="E1018" s="75">
        <v>1.8149999999999999</v>
      </c>
      <c r="F1018" s="75">
        <f t="shared" si="40"/>
        <v>1.8268999999999997</v>
      </c>
    </row>
    <row r="1019" spans="4:6" x14ac:dyDescent="0.2">
      <c r="D1019" s="76">
        <v>42143</v>
      </c>
      <c r="E1019" s="75">
        <v>1.8050000000000002</v>
      </c>
      <c r="F1019" s="75">
        <f t="shared" si="40"/>
        <v>1.8193999999999999</v>
      </c>
    </row>
    <row r="1020" spans="4:6" x14ac:dyDescent="0.2">
      <c r="D1020" s="76">
        <v>42144</v>
      </c>
      <c r="E1020" s="75">
        <v>1.7949999999999999</v>
      </c>
      <c r="F1020" s="75">
        <f t="shared" si="40"/>
        <v>1.8119000000000001</v>
      </c>
    </row>
    <row r="1021" spans="4:6" x14ac:dyDescent="0.2">
      <c r="D1021" s="76">
        <v>42145</v>
      </c>
      <c r="E1021" s="75">
        <v>1.7850000000000001</v>
      </c>
      <c r="F1021" s="75">
        <f t="shared" si="40"/>
        <v>1.8044</v>
      </c>
    </row>
    <row r="1022" spans="4:6" x14ac:dyDescent="0.2">
      <c r="D1022" s="76">
        <v>42146</v>
      </c>
      <c r="E1022" s="75">
        <v>1.77</v>
      </c>
      <c r="F1022" s="75">
        <f t="shared" si="40"/>
        <v>1.794</v>
      </c>
    </row>
    <row r="1023" spans="4:6" x14ac:dyDescent="0.2">
      <c r="D1023" s="76">
        <v>42149</v>
      </c>
      <c r="E1023" s="75">
        <v>1.7633000000000001</v>
      </c>
      <c r="F1023" s="75">
        <f t="shared" si="40"/>
        <v>1.7836599999999998</v>
      </c>
    </row>
    <row r="1024" spans="4:6" x14ac:dyDescent="0.2">
      <c r="D1024" s="76">
        <v>42150</v>
      </c>
      <c r="E1024" s="75">
        <v>1.73</v>
      </c>
      <c r="F1024" s="75">
        <f t="shared" si="40"/>
        <v>1.7686599999999999</v>
      </c>
    </row>
    <row r="1025" spans="4:6" x14ac:dyDescent="0.2">
      <c r="D1025" s="76">
        <v>42151</v>
      </c>
      <c r="E1025" s="75">
        <v>1.7</v>
      </c>
      <c r="F1025" s="75">
        <f t="shared" si="40"/>
        <v>1.74966</v>
      </c>
    </row>
    <row r="1026" spans="4:6" x14ac:dyDescent="0.2">
      <c r="D1026" s="76">
        <v>42152</v>
      </c>
      <c r="E1026" s="75">
        <v>1.7149999999999999</v>
      </c>
      <c r="F1026" s="75">
        <f t="shared" si="40"/>
        <v>1.73566</v>
      </c>
    </row>
    <row r="1027" spans="4:6" x14ac:dyDescent="0.2">
      <c r="D1027" s="76">
        <v>42153</v>
      </c>
      <c r="E1027" s="75">
        <v>1.722</v>
      </c>
      <c r="F1027" s="75">
        <f t="shared" si="40"/>
        <v>1.7260599999999999</v>
      </c>
    </row>
    <row r="1028" spans="4:6" x14ac:dyDescent="0.2">
      <c r="D1028" s="76">
        <v>42156</v>
      </c>
      <c r="E1028" s="75">
        <v>1.74</v>
      </c>
      <c r="F1028" s="75">
        <f t="shared" si="40"/>
        <v>1.7213999999999998</v>
      </c>
    </row>
    <row r="1029" spans="4:6" x14ac:dyDescent="0.2">
      <c r="D1029" s="76">
        <v>42157</v>
      </c>
      <c r="E1029" s="75">
        <v>1.7675000000000001</v>
      </c>
      <c r="F1029" s="75">
        <f t="shared" si="40"/>
        <v>1.7289000000000001</v>
      </c>
    </row>
    <row r="1030" spans="4:6" x14ac:dyDescent="0.2">
      <c r="D1030" s="76">
        <v>42158</v>
      </c>
      <c r="E1030" s="75">
        <v>1.73</v>
      </c>
      <c r="F1030" s="75">
        <f t="shared" si="40"/>
        <v>1.7349000000000001</v>
      </c>
    </row>
    <row r="1031" spans="4:6" x14ac:dyDescent="0.2">
      <c r="D1031" s="76">
        <v>42159</v>
      </c>
      <c r="E1031" s="75">
        <v>1.7549999999999999</v>
      </c>
      <c r="F1031" s="75">
        <f t="shared" ref="F1031:F1094" si="41">AVERAGE(E1027:E1031)</f>
        <v>1.7429000000000001</v>
      </c>
    </row>
    <row r="1032" spans="4:6" x14ac:dyDescent="0.2">
      <c r="D1032" s="76">
        <v>42160</v>
      </c>
      <c r="E1032" s="75">
        <v>1.77</v>
      </c>
      <c r="F1032" s="75">
        <f t="shared" si="41"/>
        <v>1.7525000000000002</v>
      </c>
    </row>
    <row r="1033" spans="4:6" x14ac:dyDescent="0.2">
      <c r="D1033" s="76">
        <v>42163</v>
      </c>
      <c r="E1033" s="75">
        <v>1.79</v>
      </c>
      <c r="F1033" s="75">
        <f t="shared" si="41"/>
        <v>1.7625</v>
      </c>
    </row>
    <row r="1034" spans="4:6" x14ac:dyDescent="0.2">
      <c r="D1034" s="76">
        <v>42164</v>
      </c>
      <c r="E1034" s="75">
        <v>1.8149999999999999</v>
      </c>
      <c r="F1034" s="75">
        <f t="shared" si="41"/>
        <v>1.7719999999999998</v>
      </c>
    </row>
    <row r="1035" spans="4:6" x14ac:dyDescent="0.2">
      <c r="D1035" s="76">
        <v>42165</v>
      </c>
      <c r="E1035" s="75">
        <v>1.7974999999999999</v>
      </c>
      <c r="F1035" s="75">
        <f t="shared" si="41"/>
        <v>1.7854999999999996</v>
      </c>
    </row>
    <row r="1036" spans="4:6" x14ac:dyDescent="0.2">
      <c r="D1036" s="76">
        <v>42166</v>
      </c>
      <c r="E1036" s="75">
        <v>1.7850000000000001</v>
      </c>
      <c r="F1036" s="75">
        <f t="shared" si="41"/>
        <v>1.7914999999999999</v>
      </c>
    </row>
    <row r="1037" spans="4:6" x14ac:dyDescent="0.2">
      <c r="D1037" s="76">
        <v>42167</v>
      </c>
      <c r="E1037" s="75">
        <v>1.8</v>
      </c>
      <c r="F1037" s="75">
        <f t="shared" si="41"/>
        <v>1.7975000000000001</v>
      </c>
    </row>
    <row r="1038" spans="4:6" x14ac:dyDescent="0.2">
      <c r="D1038" s="76">
        <v>42170</v>
      </c>
      <c r="E1038" s="75">
        <v>1.8050000000000002</v>
      </c>
      <c r="F1038" s="75">
        <f t="shared" si="41"/>
        <v>1.8005</v>
      </c>
    </row>
    <row r="1039" spans="4:6" x14ac:dyDescent="0.2">
      <c r="D1039" s="76">
        <v>42171</v>
      </c>
      <c r="E1039" s="75">
        <v>1.79</v>
      </c>
      <c r="F1039" s="75">
        <f t="shared" si="41"/>
        <v>1.7954999999999999</v>
      </c>
    </row>
    <row r="1040" spans="4:6" x14ac:dyDescent="0.2">
      <c r="D1040" s="76">
        <v>42172</v>
      </c>
      <c r="E1040" s="75">
        <v>1.79</v>
      </c>
      <c r="F1040" s="75">
        <f t="shared" si="41"/>
        <v>1.794</v>
      </c>
    </row>
    <row r="1041" spans="4:6" x14ac:dyDescent="0.2">
      <c r="D1041" s="76">
        <v>42173</v>
      </c>
      <c r="E1041" s="75">
        <v>1.7850000000000001</v>
      </c>
      <c r="F1041" s="75">
        <f t="shared" si="41"/>
        <v>1.794</v>
      </c>
    </row>
    <row r="1042" spans="4:6" x14ac:dyDescent="0.2">
      <c r="D1042" s="76">
        <v>42174</v>
      </c>
      <c r="E1042" s="75">
        <v>1.7825</v>
      </c>
      <c r="F1042" s="75">
        <f t="shared" si="41"/>
        <v>1.7905000000000002</v>
      </c>
    </row>
    <row r="1043" spans="4:6" x14ac:dyDescent="0.2">
      <c r="D1043" s="76">
        <v>42177</v>
      </c>
      <c r="E1043" s="75">
        <v>1.81</v>
      </c>
      <c r="F1043" s="75">
        <f t="shared" si="41"/>
        <v>1.7914999999999999</v>
      </c>
    </row>
    <row r="1044" spans="4:6" x14ac:dyDescent="0.2">
      <c r="D1044" s="76">
        <v>42178</v>
      </c>
      <c r="E1044" s="75">
        <v>1.8149999999999999</v>
      </c>
      <c r="F1044" s="75">
        <f t="shared" si="41"/>
        <v>1.7965</v>
      </c>
    </row>
    <row r="1045" spans="4:6" x14ac:dyDescent="0.2">
      <c r="D1045" s="76">
        <v>42179</v>
      </c>
      <c r="E1045" s="75">
        <v>1.8149999999999999</v>
      </c>
      <c r="F1045" s="75">
        <f t="shared" si="41"/>
        <v>1.8014999999999997</v>
      </c>
    </row>
    <row r="1046" spans="4:6" x14ac:dyDescent="0.2">
      <c r="D1046" s="76">
        <v>42180</v>
      </c>
      <c r="E1046" s="75">
        <v>1.835</v>
      </c>
      <c r="F1046" s="75">
        <f t="shared" si="41"/>
        <v>1.8115000000000001</v>
      </c>
    </row>
    <row r="1047" spans="4:6" x14ac:dyDescent="0.2">
      <c r="D1047" s="76">
        <v>42181</v>
      </c>
      <c r="E1047" s="75">
        <v>1.8420000000000001</v>
      </c>
      <c r="F1047" s="75">
        <f t="shared" si="41"/>
        <v>1.8233999999999999</v>
      </c>
    </row>
    <row r="1048" spans="4:6" x14ac:dyDescent="0.2">
      <c r="D1048" s="76">
        <v>42184</v>
      </c>
      <c r="E1048" s="75">
        <v>1.81</v>
      </c>
      <c r="F1048" s="75">
        <f t="shared" si="41"/>
        <v>1.8234000000000001</v>
      </c>
    </row>
    <row r="1049" spans="4:6" x14ac:dyDescent="0.2">
      <c r="D1049" s="76">
        <v>42185</v>
      </c>
      <c r="E1049" s="75">
        <v>1.845</v>
      </c>
      <c r="F1049" s="75">
        <f t="shared" si="41"/>
        <v>1.8294000000000001</v>
      </c>
    </row>
    <row r="1050" spans="4:6" x14ac:dyDescent="0.2">
      <c r="D1050" s="76">
        <v>42186</v>
      </c>
      <c r="E1050" s="75">
        <v>1.85</v>
      </c>
      <c r="F1050" s="75">
        <f t="shared" si="41"/>
        <v>1.8364</v>
      </c>
    </row>
    <row r="1051" spans="4:6" x14ac:dyDescent="0.2">
      <c r="D1051" s="76">
        <v>42187</v>
      </c>
      <c r="E1051" s="75">
        <v>1.8599999999999999</v>
      </c>
      <c r="F1051" s="75">
        <f t="shared" si="41"/>
        <v>1.8413999999999997</v>
      </c>
    </row>
    <row r="1052" spans="4:6" x14ac:dyDescent="0.2">
      <c r="D1052" s="76">
        <v>42188</v>
      </c>
      <c r="E1052" s="75">
        <v>1.8279999999999998</v>
      </c>
      <c r="F1052" s="75">
        <f t="shared" si="41"/>
        <v>1.8386</v>
      </c>
    </row>
    <row r="1053" spans="4:6" x14ac:dyDescent="0.2">
      <c r="D1053" s="76">
        <v>42191</v>
      </c>
      <c r="E1053" s="75">
        <v>1.85</v>
      </c>
      <c r="F1053" s="75">
        <f t="shared" si="41"/>
        <v>1.8465999999999998</v>
      </c>
    </row>
    <row r="1054" spans="4:6" x14ac:dyDescent="0.2">
      <c r="D1054" s="76">
        <v>42192</v>
      </c>
      <c r="E1054" s="75">
        <v>1.7925</v>
      </c>
      <c r="F1054" s="75">
        <f t="shared" si="41"/>
        <v>1.8361000000000001</v>
      </c>
    </row>
    <row r="1055" spans="4:6" x14ac:dyDescent="0.2">
      <c r="D1055" s="76">
        <v>42193</v>
      </c>
      <c r="E1055" s="75">
        <v>1.8025</v>
      </c>
      <c r="F1055" s="75">
        <f t="shared" si="41"/>
        <v>1.8266000000000002</v>
      </c>
    </row>
    <row r="1056" spans="4:6" x14ac:dyDescent="0.2">
      <c r="D1056" s="76">
        <v>42194</v>
      </c>
      <c r="E1056" s="75">
        <v>1.7974999999999999</v>
      </c>
      <c r="F1056" s="75">
        <f t="shared" si="41"/>
        <v>1.8140999999999998</v>
      </c>
    </row>
    <row r="1057" spans="4:6" x14ac:dyDescent="0.2">
      <c r="D1057" s="76">
        <v>42195</v>
      </c>
      <c r="E1057" s="75">
        <v>1.8109999999999999</v>
      </c>
      <c r="F1057" s="75">
        <f t="shared" si="41"/>
        <v>1.8107</v>
      </c>
    </row>
    <row r="1058" spans="4:6" x14ac:dyDescent="0.2">
      <c r="D1058" s="76">
        <v>42198</v>
      </c>
      <c r="E1058" s="75">
        <v>1.83</v>
      </c>
      <c r="F1058" s="75">
        <f t="shared" si="41"/>
        <v>1.8067</v>
      </c>
    </row>
    <row r="1059" spans="4:6" x14ac:dyDescent="0.2">
      <c r="D1059" s="76">
        <v>42199</v>
      </c>
      <c r="E1059" s="75">
        <v>1.8149999999999999</v>
      </c>
      <c r="F1059" s="75">
        <f t="shared" si="41"/>
        <v>1.8111999999999999</v>
      </c>
    </row>
    <row r="1060" spans="4:6" x14ac:dyDescent="0.2">
      <c r="D1060" s="76">
        <v>42200</v>
      </c>
      <c r="E1060" s="75">
        <v>1.8125</v>
      </c>
      <c r="F1060" s="75">
        <f t="shared" si="41"/>
        <v>1.8131999999999997</v>
      </c>
    </row>
    <row r="1061" spans="4:6" x14ac:dyDescent="0.2">
      <c r="D1061" s="76">
        <v>42201</v>
      </c>
      <c r="E1061" s="75">
        <v>1.8075000000000001</v>
      </c>
      <c r="F1061" s="75">
        <f t="shared" si="41"/>
        <v>1.8152000000000001</v>
      </c>
    </row>
    <row r="1062" spans="4:6" x14ac:dyDescent="0.2">
      <c r="D1062" s="76">
        <v>42202</v>
      </c>
      <c r="E1062" s="75">
        <v>1.8174999999999999</v>
      </c>
      <c r="F1062" s="75">
        <f t="shared" si="41"/>
        <v>1.8165</v>
      </c>
    </row>
    <row r="1063" spans="4:6" x14ac:dyDescent="0.2">
      <c r="D1063" s="76">
        <v>42205</v>
      </c>
      <c r="E1063" s="75">
        <v>1.8199999999999998</v>
      </c>
      <c r="F1063" s="75">
        <f t="shared" si="41"/>
        <v>1.8145</v>
      </c>
    </row>
    <row r="1064" spans="4:6" x14ac:dyDescent="0.2">
      <c r="D1064" s="76">
        <v>42206</v>
      </c>
      <c r="E1064" s="75">
        <v>1.81</v>
      </c>
      <c r="F1064" s="75">
        <f t="shared" si="41"/>
        <v>1.8135000000000001</v>
      </c>
    </row>
    <row r="1065" spans="4:6" x14ac:dyDescent="0.2">
      <c r="D1065" s="76">
        <v>42207</v>
      </c>
      <c r="E1065" s="75">
        <v>1.8</v>
      </c>
      <c r="F1065" s="75">
        <f t="shared" si="41"/>
        <v>1.8110000000000004</v>
      </c>
    </row>
    <row r="1066" spans="4:6" x14ac:dyDescent="0.2">
      <c r="D1066" s="76">
        <v>42208</v>
      </c>
      <c r="E1066" s="75">
        <v>1.8025</v>
      </c>
      <c r="F1066" s="75">
        <f t="shared" si="41"/>
        <v>1.8099999999999998</v>
      </c>
    </row>
    <row r="1067" spans="4:6" x14ac:dyDescent="0.2">
      <c r="D1067" s="76">
        <v>42209</v>
      </c>
      <c r="E1067" s="75">
        <v>1.7675000000000001</v>
      </c>
      <c r="F1067" s="75">
        <f t="shared" si="41"/>
        <v>1.8</v>
      </c>
    </row>
    <row r="1068" spans="4:6" x14ac:dyDescent="0.2">
      <c r="D1068" s="76">
        <v>42212</v>
      </c>
      <c r="E1068" s="75">
        <v>1.7549999999999999</v>
      </c>
      <c r="F1068" s="75">
        <f t="shared" si="41"/>
        <v>1.7870000000000001</v>
      </c>
    </row>
    <row r="1069" spans="4:6" x14ac:dyDescent="0.2">
      <c r="D1069" s="76">
        <v>42213</v>
      </c>
      <c r="E1069" s="75">
        <v>1.75</v>
      </c>
      <c r="F1069" s="75">
        <f t="shared" si="41"/>
        <v>1.7749999999999999</v>
      </c>
    </row>
    <row r="1070" spans="4:6" x14ac:dyDescent="0.2">
      <c r="D1070" s="76">
        <v>42214</v>
      </c>
      <c r="E1070" s="75">
        <v>1.7725</v>
      </c>
      <c r="F1070" s="75">
        <f t="shared" si="41"/>
        <v>1.7695000000000001</v>
      </c>
    </row>
    <row r="1071" spans="4:6" x14ac:dyDescent="0.2">
      <c r="D1071" s="76">
        <v>42215</v>
      </c>
      <c r="E1071" s="75">
        <v>1.77</v>
      </c>
      <c r="F1071" s="75">
        <f t="shared" si="41"/>
        <v>1.7629999999999999</v>
      </c>
    </row>
    <row r="1072" spans="4:6" x14ac:dyDescent="0.2">
      <c r="D1072" s="76">
        <v>42216</v>
      </c>
      <c r="E1072" s="75">
        <v>1.77</v>
      </c>
      <c r="F1072" s="75">
        <f t="shared" si="41"/>
        <v>1.7634999999999998</v>
      </c>
    </row>
    <row r="1073" spans="4:6" x14ac:dyDescent="0.2">
      <c r="D1073" s="76">
        <v>42219</v>
      </c>
      <c r="E1073" s="75">
        <v>1.7450000000000001</v>
      </c>
      <c r="F1073" s="75">
        <f t="shared" si="41"/>
        <v>1.7615000000000003</v>
      </c>
    </row>
    <row r="1074" spans="4:6" x14ac:dyDescent="0.2">
      <c r="D1074" s="76">
        <v>42220</v>
      </c>
      <c r="E1074" s="75">
        <v>1.74</v>
      </c>
      <c r="F1074" s="75">
        <f t="shared" si="41"/>
        <v>1.7594999999999998</v>
      </c>
    </row>
    <row r="1075" spans="4:6" x14ac:dyDescent="0.2">
      <c r="D1075" s="76">
        <v>42221</v>
      </c>
      <c r="E1075" s="75">
        <v>1.7974999999999999</v>
      </c>
      <c r="F1075" s="75">
        <f t="shared" si="41"/>
        <v>1.7645</v>
      </c>
    </row>
    <row r="1076" spans="4:6" x14ac:dyDescent="0.2">
      <c r="D1076" s="76">
        <v>42222</v>
      </c>
      <c r="E1076" s="75">
        <v>1.7425000000000002</v>
      </c>
      <c r="F1076" s="75">
        <f t="shared" si="41"/>
        <v>1.7589999999999999</v>
      </c>
    </row>
    <row r="1077" spans="4:6" x14ac:dyDescent="0.2">
      <c r="D1077" s="76">
        <v>42223</v>
      </c>
      <c r="E1077" s="75">
        <v>1.7324999999999999</v>
      </c>
      <c r="F1077" s="75">
        <f t="shared" si="41"/>
        <v>1.7515000000000001</v>
      </c>
    </row>
    <row r="1078" spans="4:6" x14ac:dyDescent="0.2">
      <c r="D1078" s="76">
        <v>42226</v>
      </c>
      <c r="E1078" s="75">
        <v>1.7549999999999999</v>
      </c>
      <c r="F1078" s="75">
        <f t="shared" si="41"/>
        <v>1.7534999999999996</v>
      </c>
    </row>
    <row r="1079" spans="4:6" x14ac:dyDescent="0.2">
      <c r="D1079" s="76">
        <v>42227</v>
      </c>
      <c r="E1079" s="75">
        <v>1.7</v>
      </c>
      <c r="F1079" s="75">
        <f t="shared" si="41"/>
        <v>1.7454999999999998</v>
      </c>
    </row>
    <row r="1080" spans="4:6" x14ac:dyDescent="0.2">
      <c r="D1080" s="76">
        <v>42228</v>
      </c>
      <c r="E1080" s="75">
        <v>1.6375</v>
      </c>
      <c r="F1080" s="75">
        <f t="shared" si="41"/>
        <v>1.7135000000000002</v>
      </c>
    </row>
    <row r="1081" spans="4:6" x14ac:dyDescent="0.2">
      <c r="D1081" s="76">
        <v>42229</v>
      </c>
      <c r="E1081" s="75">
        <v>1.67</v>
      </c>
      <c r="F1081" s="75">
        <f t="shared" si="41"/>
        <v>1.6990000000000003</v>
      </c>
    </row>
    <row r="1082" spans="4:6" x14ac:dyDescent="0.2">
      <c r="D1082" s="76">
        <v>42230</v>
      </c>
      <c r="E1082" s="75">
        <v>1.6619999999999999</v>
      </c>
      <c r="F1082" s="75">
        <f t="shared" si="41"/>
        <v>1.6849000000000001</v>
      </c>
    </row>
    <row r="1083" spans="4:6" x14ac:dyDescent="0.2">
      <c r="D1083" s="76">
        <v>42233</v>
      </c>
      <c r="E1083" s="75">
        <v>1.6600000000000001</v>
      </c>
      <c r="F1083" s="75">
        <f t="shared" si="41"/>
        <v>1.6658999999999999</v>
      </c>
    </row>
    <row r="1084" spans="4:6" x14ac:dyDescent="0.2">
      <c r="D1084" s="76">
        <v>42234</v>
      </c>
      <c r="E1084" s="75">
        <v>1.65</v>
      </c>
      <c r="F1084" s="75">
        <f t="shared" si="41"/>
        <v>1.6559000000000001</v>
      </c>
    </row>
    <row r="1085" spans="4:6" x14ac:dyDescent="0.2">
      <c r="D1085" s="76">
        <v>42235</v>
      </c>
      <c r="E1085" s="75">
        <v>1.67</v>
      </c>
      <c r="F1085" s="75">
        <f t="shared" si="41"/>
        <v>1.6623999999999999</v>
      </c>
    </row>
    <row r="1086" spans="4:6" x14ac:dyDescent="0.2">
      <c r="D1086" s="76">
        <v>42236</v>
      </c>
      <c r="E1086" s="75">
        <v>1.6600000000000001</v>
      </c>
      <c r="F1086" s="75">
        <f t="shared" si="41"/>
        <v>1.6603999999999999</v>
      </c>
    </row>
    <row r="1087" spans="4:6" x14ac:dyDescent="0.2">
      <c r="D1087" s="76">
        <v>42237</v>
      </c>
      <c r="E1087" s="75">
        <v>1.6315</v>
      </c>
      <c r="F1087" s="75">
        <f t="shared" si="41"/>
        <v>1.6542999999999999</v>
      </c>
    </row>
    <row r="1088" spans="4:6" x14ac:dyDescent="0.2">
      <c r="D1088" s="76">
        <v>42240</v>
      </c>
      <c r="E1088" s="75">
        <v>1.605</v>
      </c>
      <c r="F1088" s="75">
        <f t="shared" si="41"/>
        <v>1.6433</v>
      </c>
    </row>
    <row r="1089" spans="4:6" x14ac:dyDescent="0.2">
      <c r="D1089" s="76">
        <v>42241</v>
      </c>
      <c r="E1089" s="75">
        <v>1.6475</v>
      </c>
      <c r="F1089" s="75">
        <f t="shared" si="41"/>
        <v>1.6427999999999998</v>
      </c>
    </row>
    <row r="1090" spans="4:6" x14ac:dyDescent="0.2">
      <c r="D1090" s="76">
        <v>42242</v>
      </c>
      <c r="E1090" s="75">
        <v>1.625</v>
      </c>
      <c r="F1090" s="75">
        <f t="shared" si="41"/>
        <v>1.6338000000000001</v>
      </c>
    </row>
    <row r="1091" spans="4:6" x14ac:dyDescent="0.2">
      <c r="D1091" s="76">
        <v>42243</v>
      </c>
      <c r="E1091" s="75">
        <v>1.6425000000000001</v>
      </c>
      <c r="F1091" s="75">
        <f t="shared" si="41"/>
        <v>1.6303000000000001</v>
      </c>
    </row>
    <row r="1092" spans="4:6" x14ac:dyDescent="0.2">
      <c r="D1092" s="76">
        <v>42244</v>
      </c>
      <c r="E1092" s="75">
        <v>1.659</v>
      </c>
      <c r="F1092" s="75">
        <f t="shared" si="41"/>
        <v>1.6358000000000001</v>
      </c>
    </row>
    <row r="1093" spans="4:6" x14ac:dyDescent="0.2">
      <c r="D1093" s="76">
        <v>42247</v>
      </c>
      <c r="E1093" s="75">
        <v>1.677</v>
      </c>
      <c r="F1093" s="75">
        <f t="shared" si="41"/>
        <v>1.6501999999999999</v>
      </c>
    </row>
    <row r="1094" spans="4:6" x14ac:dyDescent="0.2">
      <c r="D1094" s="76">
        <v>42248</v>
      </c>
      <c r="E1094" s="75">
        <v>1.7275</v>
      </c>
      <c r="F1094" s="75">
        <f t="shared" si="41"/>
        <v>1.6661999999999999</v>
      </c>
    </row>
    <row r="1095" spans="4:6" x14ac:dyDescent="0.2">
      <c r="D1095" s="76">
        <v>42249</v>
      </c>
      <c r="E1095" s="75">
        <v>1.72</v>
      </c>
      <c r="F1095" s="75">
        <f t="shared" ref="F1095:F1158" si="42">AVERAGE(E1091:E1095)</f>
        <v>1.6852</v>
      </c>
    </row>
    <row r="1096" spans="4:6" x14ac:dyDescent="0.2">
      <c r="D1096" s="76">
        <v>42250</v>
      </c>
      <c r="E1096" s="75">
        <v>1.6949999999999998</v>
      </c>
      <c r="F1096" s="75">
        <f t="shared" si="42"/>
        <v>1.6957</v>
      </c>
    </row>
    <row r="1097" spans="4:6" x14ac:dyDescent="0.2">
      <c r="D1097" s="76">
        <v>42251</v>
      </c>
      <c r="E1097" s="75">
        <v>1.6924999999999999</v>
      </c>
      <c r="F1097" s="75">
        <f t="shared" si="42"/>
        <v>1.7024000000000001</v>
      </c>
    </row>
    <row r="1098" spans="4:6" x14ac:dyDescent="0.2">
      <c r="D1098" s="76">
        <v>42254</v>
      </c>
      <c r="E1098" s="75">
        <v>1.6850000000000001</v>
      </c>
      <c r="F1098" s="75">
        <f t="shared" si="42"/>
        <v>1.704</v>
      </c>
    </row>
    <row r="1099" spans="4:6" x14ac:dyDescent="0.2">
      <c r="D1099" s="76">
        <v>42255</v>
      </c>
      <c r="E1099" s="75">
        <v>1.6675</v>
      </c>
      <c r="F1099" s="75">
        <f t="shared" si="42"/>
        <v>1.6920000000000002</v>
      </c>
    </row>
    <row r="1100" spans="4:6" x14ac:dyDescent="0.2">
      <c r="D1100" s="76">
        <v>42256</v>
      </c>
      <c r="E1100" s="75">
        <v>1.6875</v>
      </c>
      <c r="F1100" s="75">
        <f t="shared" si="42"/>
        <v>1.6855</v>
      </c>
    </row>
    <row r="1101" spans="4:6" x14ac:dyDescent="0.2">
      <c r="D1101" s="76">
        <v>42257</v>
      </c>
      <c r="E1101" s="75">
        <v>1.69</v>
      </c>
      <c r="F1101" s="75">
        <f t="shared" si="42"/>
        <v>1.6844999999999999</v>
      </c>
    </row>
    <row r="1102" spans="4:6" x14ac:dyDescent="0.2">
      <c r="D1102" s="76">
        <v>42258</v>
      </c>
      <c r="E1102" s="75">
        <v>1.677</v>
      </c>
      <c r="F1102" s="75">
        <f t="shared" si="42"/>
        <v>1.6814</v>
      </c>
    </row>
    <row r="1103" spans="4:6" x14ac:dyDescent="0.2">
      <c r="D1103" s="76">
        <v>42261</v>
      </c>
      <c r="E1103" s="75">
        <v>1.6775</v>
      </c>
      <c r="F1103" s="75">
        <f t="shared" si="42"/>
        <v>1.6798999999999999</v>
      </c>
    </row>
    <row r="1104" spans="4:6" x14ac:dyDescent="0.2">
      <c r="D1104" s="76">
        <v>42262</v>
      </c>
      <c r="E1104" s="75">
        <v>1.7075</v>
      </c>
      <c r="F1104" s="75">
        <f t="shared" si="42"/>
        <v>1.6879000000000002</v>
      </c>
    </row>
    <row r="1105" spans="4:6" x14ac:dyDescent="0.2">
      <c r="D1105" s="76">
        <v>42263</v>
      </c>
      <c r="E1105" s="75">
        <v>1.7025000000000001</v>
      </c>
      <c r="F1105" s="75">
        <f t="shared" si="42"/>
        <v>1.6909000000000003</v>
      </c>
    </row>
    <row r="1106" spans="4:6" x14ac:dyDescent="0.2">
      <c r="D1106" s="76">
        <v>42264</v>
      </c>
      <c r="E1106" s="75">
        <v>1.6949999999999998</v>
      </c>
      <c r="F1106" s="75">
        <f t="shared" si="42"/>
        <v>1.6919</v>
      </c>
    </row>
    <row r="1107" spans="4:6" x14ac:dyDescent="0.2">
      <c r="D1107" s="76">
        <v>42265</v>
      </c>
      <c r="E1107" s="75">
        <v>1.6775</v>
      </c>
      <c r="F1107" s="75">
        <f t="shared" si="42"/>
        <v>1.6920000000000002</v>
      </c>
    </row>
    <row r="1108" spans="4:6" x14ac:dyDescent="0.2">
      <c r="D1108" s="76">
        <v>42268</v>
      </c>
      <c r="E1108" s="75">
        <v>1.675</v>
      </c>
      <c r="F1108" s="75">
        <f t="shared" si="42"/>
        <v>1.6915000000000002</v>
      </c>
    </row>
    <row r="1109" spans="4:6" x14ac:dyDescent="0.2">
      <c r="D1109" s="76">
        <v>42269</v>
      </c>
      <c r="E1109" s="75">
        <v>1.6400000000000001</v>
      </c>
      <c r="F1109" s="75">
        <f t="shared" si="42"/>
        <v>1.6780000000000002</v>
      </c>
    </row>
    <row r="1110" spans="4:6" x14ac:dyDescent="0.2">
      <c r="D1110" s="76">
        <v>42270</v>
      </c>
      <c r="E1110" s="75">
        <v>1.6324999999999998</v>
      </c>
      <c r="F1110" s="75">
        <f t="shared" si="42"/>
        <v>1.6640000000000001</v>
      </c>
    </row>
    <row r="1111" spans="4:6" x14ac:dyDescent="0.2">
      <c r="D1111" s="76">
        <v>42271</v>
      </c>
      <c r="E1111" s="75">
        <v>1.6225000000000001</v>
      </c>
      <c r="F1111" s="75">
        <f t="shared" si="42"/>
        <v>1.6495000000000002</v>
      </c>
    </row>
    <row r="1112" spans="4:6" x14ac:dyDescent="0.2">
      <c r="D1112" s="76">
        <v>42272</v>
      </c>
      <c r="E1112" s="75">
        <v>1.625</v>
      </c>
      <c r="F1112" s="75">
        <f t="shared" si="42"/>
        <v>1.639</v>
      </c>
    </row>
    <row r="1113" spans="4:6" x14ac:dyDescent="0.2">
      <c r="D1113" s="76">
        <v>42275</v>
      </c>
      <c r="E1113" s="75">
        <v>1.6074999999999999</v>
      </c>
      <c r="F1113" s="75">
        <f t="shared" si="42"/>
        <v>1.6254999999999999</v>
      </c>
    </row>
    <row r="1114" spans="4:6" x14ac:dyDescent="0.2">
      <c r="D1114" s="76">
        <v>42276</v>
      </c>
      <c r="E1114" s="75">
        <v>1.575</v>
      </c>
      <c r="F1114" s="75">
        <f t="shared" si="42"/>
        <v>1.6125</v>
      </c>
    </row>
    <row r="1115" spans="4:6" x14ac:dyDescent="0.2">
      <c r="D1115" s="76">
        <v>42277</v>
      </c>
      <c r="E1115" s="75">
        <v>1.56</v>
      </c>
      <c r="F1115" s="75">
        <f t="shared" si="42"/>
        <v>1.5980000000000001</v>
      </c>
    </row>
    <row r="1116" spans="4:6" x14ac:dyDescent="0.2">
      <c r="D1116" s="76">
        <v>42278</v>
      </c>
      <c r="E1116" s="75">
        <v>1.5925</v>
      </c>
      <c r="F1116" s="75">
        <f t="shared" si="42"/>
        <v>1.5920000000000001</v>
      </c>
    </row>
    <row r="1117" spans="4:6" x14ac:dyDescent="0.2">
      <c r="D1117" s="76">
        <v>42279</v>
      </c>
      <c r="E1117" s="75">
        <v>1.58</v>
      </c>
      <c r="F1117" s="75">
        <f t="shared" si="42"/>
        <v>1.583</v>
      </c>
    </row>
    <row r="1118" spans="4:6" x14ac:dyDescent="0.2">
      <c r="D1118" s="76">
        <v>42282</v>
      </c>
      <c r="E1118" s="75">
        <v>1.595</v>
      </c>
      <c r="F1118" s="75">
        <f t="shared" si="42"/>
        <v>1.5805</v>
      </c>
    </row>
    <row r="1119" spans="4:6" x14ac:dyDescent="0.2">
      <c r="D1119" s="76">
        <v>42283</v>
      </c>
      <c r="E1119" s="75">
        <v>1.595</v>
      </c>
      <c r="F1119" s="75">
        <f t="shared" si="42"/>
        <v>1.5844999999999998</v>
      </c>
    </row>
    <row r="1120" spans="4:6" x14ac:dyDescent="0.2">
      <c r="D1120" s="76">
        <v>42284</v>
      </c>
      <c r="E1120" s="75">
        <v>1.615</v>
      </c>
      <c r="F1120" s="75">
        <f t="shared" si="42"/>
        <v>1.5954999999999999</v>
      </c>
    </row>
    <row r="1121" spans="4:6" x14ac:dyDescent="0.2">
      <c r="D1121" s="76">
        <v>42285</v>
      </c>
      <c r="E1121" s="75">
        <v>1.625</v>
      </c>
      <c r="F1121" s="75">
        <f t="shared" si="42"/>
        <v>1.6019999999999999</v>
      </c>
    </row>
    <row r="1122" spans="4:6" x14ac:dyDescent="0.2">
      <c r="D1122" s="76">
        <v>42286</v>
      </c>
      <c r="E1122" s="75">
        <v>1.6419999999999999</v>
      </c>
      <c r="F1122" s="75">
        <f t="shared" si="42"/>
        <v>1.6143999999999998</v>
      </c>
    </row>
    <row r="1123" spans="4:6" x14ac:dyDescent="0.2">
      <c r="D1123" s="76">
        <v>42289</v>
      </c>
      <c r="E1123" s="75">
        <v>1.6375</v>
      </c>
      <c r="F1123" s="75">
        <f t="shared" si="42"/>
        <v>1.6229</v>
      </c>
    </row>
    <row r="1124" spans="4:6" x14ac:dyDescent="0.2">
      <c r="D1124" s="76">
        <v>42290</v>
      </c>
      <c r="E1124" s="75">
        <v>1.6375</v>
      </c>
      <c r="F1124" s="75">
        <f t="shared" si="42"/>
        <v>1.6314</v>
      </c>
    </row>
    <row r="1125" spans="4:6" x14ac:dyDescent="0.2">
      <c r="D1125" s="76">
        <v>42291</v>
      </c>
      <c r="E1125" s="75">
        <v>1.6274999999999999</v>
      </c>
      <c r="F1125" s="75">
        <f t="shared" si="42"/>
        <v>1.6338999999999999</v>
      </c>
    </row>
    <row r="1126" spans="4:6" x14ac:dyDescent="0.2">
      <c r="D1126" s="76">
        <v>42292</v>
      </c>
      <c r="E1126" s="75">
        <v>1.6724999999999999</v>
      </c>
      <c r="F1126" s="75">
        <f t="shared" si="42"/>
        <v>1.6433999999999997</v>
      </c>
    </row>
    <row r="1127" spans="4:6" x14ac:dyDescent="0.2">
      <c r="D1127" s="76">
        <v>42293</v>
      </c>
      <c r="E1127" s="75">
        <v>1.6775</v>
      </c>
      <c r="F1127" s="75">
        <f t="shared" si="42"/>
        <v>1.6504999999999999</v>
      </c>
    </row>
    <row r="1128" spans="4:6" x14ac:dyDescent="0.2">
      <c r="D1128" s="76">
        <v>42296</v>
      </c>
      <c r="E1128" s="75">
        <v>1.6825000000000001</v>
      </c>
      <c r="F1128" s="75">
        <f t="shared" si="42"/>
        <v>1.6595</v>
      </c>
    </row>
    <row r="1129" spans="4:6" x14ac:dyDescent="0.2">
      <c r="D1129" s="76">
        <v>42297</v>
      </c>
      <c r="E1129" s="75">
        <v>1.69</v>
      </c>
      <c r="F1129" s="75">
        <f t="shared" si="42"/>
        <v>1.67</v>
      </c>
    </row>
    <row r="1130" spans="4:6" x14ac:dyDescent="0.2">
      <c r="D1130" s="76">
        <v>42298</v>
      </c>
      <c r="E1130" s="75">
        <v>1.6775</v>
      </c>
      <c r="F1130" s="75">
        <f t="shared" si="42"/>
        <v>1.6800000000000002</v>
      </c>
    </row>
    <row r="1131" spans="4:6" x14ac:dyDescent="0.2">
      <c r="D1131" s="76">
        <v>42299</v>
      </c>
      <c r="E1131" s="75">
        <v>1.7075</v>
      </c>
      <c r="F1131" s="75">
        <f t="shared" si="42"/>
        <v>1.6870000000000001</v>
      </c>
    </row>
    <row r="1132" spans="4:6" x14ac:dyDescent="0.2">
      <c r="D1132" s="76">
        <v>42300</v>
      </c>
      <c r="E1132" s="75">
        <v>1.7324999999999999</v>
      </c>
      <c r="F1132" s="75">
        <f t="shared" si="42"/>
        <v>1.698</v>
      </c>
    </row>
    <row r="1133" spans="4:6" x14ac:dyDescent="0.2">
      <c r="D1133" s="76">
        <v>42303</v>
      </c>
      <c r="E1133" s="75">
        <v>1.74</v>
      </c>
      <c r="F1133" s="75">
        <f t="shared" si="42"/>
        <v>1.7094999999999998</v>
      </c>
    </row>
    <row r="1134" spans="4:6" x14ac:dyDescent="0.2">
      <c r="D1134" s="76">
        <v>42304</v>
      </c>
      <c r="E1134" s="75">
        <v>1.72</v>
      </c>
      <c r="F1134" s="75">
        <f t="shared" si="42"/>
        <v>1.7155</v>
      </c>
    </row>
    <row r="1135" spans="4:6" x14ac:dyDescent="0.2">
      <c r="D1135" s="76">
        <v>42305</v>
      </c>
      <c r="E1135" s="75">
        <v>1.71</v>
      </c>
      <c r="F1135" s="75">
        <f t="shared" si="42"/>
        <v>1.722</v>
      </c>
    </row>
    <row r="1136" spans="4:6" x14ac:dyDescent="0.2">
      <c r="D1136" s="76">
        <v>42306</v>
      </c>
      <c r="E1136" s="75">
        <v>1.7225000000000001</v>
      </c>
      <c r="F1136" s="75">
        <f t="shared" si="42"/>
        <v>1.7250000000000001</v>
      </c>
    </row>
    <row r="1137" spans="4:6" x14ac:dyDescent="0.2">
      <c r="D1137" s="76">
        <v>42307</v>
      </c>
      <c r="E1137" s="75">
        <v>1.7149999999999999</v>
      </c>
      <c r="F1137" s="75">
        <f t="shared" si="42"/>
        <v>1.7215</v>
      </c>
    </row>
    <row r="1138" spans="4:6" x14ac:dyDescent="0.2">
      <c r="D1138" s="76">
        <v>42310</v>
      </c>
      <c r="E1138" s="75">
        <v>1.7124999999999999</v>
      </c>
      <c r="F1138" s="75">
        <f t="shared" si="42"/>
        <v>1.716</v>
      </c>
    </row>
    <row r="1139" spans="4:6" x14ac:dyDescent="0.2">
      <c r="D1139" s="76">
        <v>42311</v>
      </c>
      <c r="E1139" s="75">
        <v>1.7250000000000001</v>
      </c>
      <c r="F1139" s="75">
        <f t="shared" si="42"/>
        <v>1.7169999999999999</v>
      </c>
    </row>
    <row r="1140" spans="4:6" x14ac:dyDescent="0.2">
      <c r="D1140" s="76">
        <v>42312</v>
      </c>
      <c r="E1140" s="75">
        <v>1.7375</v>
      </c>
      <c r="F1140" s="75">
        <f t="shared" si="42"/>
        <v>1.7225000000000001</v>
      </c>
    </row>
    <row r="1141" spans="4:6" x14ac:dyDescent="0.2">
      <c r="D1141" s="76">
        <v>42313</v>
      </c>
      <c r="E1141" s="75">
        <v>1.7349999999999999</v>
      </c>
      <c r="F1141" s="75">
        <f t="shared" si="42"/>
        <v>1.7250000000000001</v>
      </c>
    </row>
    <row r="1142" spans="4:6" x14ac:dyDescent="0.2">
      <c r="D1142" s="76">
        <v>42314</v>
      </c>
      <c r="E1142" s="75">
        <v>1.7349999999999999</v>
      </c>
      <c r="F1142" s="75">
        <f t="shared" si="42"/>
        <v>1.7289999999999999</v>
      </c>
    </row>
    <row r="1143" spans="4:6" x14ac:dyDescent="0.2">
      <c r="D1143" s="76">
        <v>42317</v>
      </c>
      <c r="E1143" s="75">
        <v>1.7749999999999999</v>
      </c>
      <c r="F1143" s="75">
        <f t="shared" si="42"/>
        <v>1.7414999999999998</v>
      </c>
    </row>
    <row r="1144" spans="4:6" x14ac:dyDescent="0.2">
      <c r="D1144" s="76">
        <v>42318</v>
      </c>
      <c r="E1144" s="75">
        <v>1.79</v>
      </c>
      <c r="F1144" s="75">
        <f t="shared" si="42"/>
        <v>1.7545000000000002</v>
      </c>
    </row>
    <row r="1145" spans="4:6" x14ac:dyDescent="0.2">
      <c r="D1145" s="76">
        <v>42319</v>
      </c>
      <c r="E1145" s="75">
        <v>1.7725</v>
      </c>
      <c r="F1145" s="75">
        <f t="shared" si="42"/>
        <v>1.7614999999999998</v>
      </c>
    </row>
    <row r="1146" spans="4:6" x14ac:dyDescent="0.2">
      <c r="D1146" s="76">
        <v>42320</v>
      </c>
      <c r="E1146" s="75">
        <v>1.78</v>
      </c>
      <c r="F1146" s="75">
        <f t="shared" si="42"/>
        <v>1.7704999999999997</v>
      </c>
    </row>
    <row r="1147" spans="4:6" x14ac:dyDescent="0.2">
      <c r="D1147" s="76">
        <v>42321</v>
      </c>
      <c r="E1147" s="75">
        <v>1.7450000000000001</v>
      </c>
      <c r="F1147" s="75">
        <f t="shared" si="42"/>
        <v>1.7725000000000002</v>
      </c>
    </row>
    <row r="1148" spans="4:6" x14ac:dyDescent="0.2">
      <c r="D1148" s="76">
        <v>42324</v>
      </c>
      <c r="E1148" s="75">
        <v>1.7524999999999999</v>
      </c>
      <c r="F1148" s="75">
        <f t="shared" si="42"/>
        <v>1.768</v>
      </c>
    </row>
    <row r="1149" spans="4:6" x14ac:dyDescent="0.2">
      <c r="D1149" s="76">
        <v>42325</v>
      </c>
      <c r="E1149" s="75">
        <v>1.7475000000000001</v>
      </c>
      <c r="F1149" s="75">
        <f t="shared" si="42"/>
        <v>1.7595000000000003</v>
      </c>
    </row>
    <row r="1150" spans="4:6" x14ac:dyDescent="0.2">
      <c r="D1150" s="76">
        <v>42326</v>
      </c>
      <c r="E1150" s="75">
        <v>1.75</v>
      </c>
      <c r="F1150" s="75">
        <f t="shared" si="42"/>
        <v>1.7550000000000001</v>
      </c>
    </row>
    <row r="1151" spans="4:6" x14ac:dyDescent="0.2">
      <c r="D1151" s="76">
        <v>42327</v>
      </c>
      <c r="E1151" s="75">
        <v>1.72</v>
      </c>
      <c r="F1151" s="75">
        <f t="shared" si="42"/>
        <v>1.7429999999999999</v>
      </c>
    </row>
    <row r="1152" spans="4:6" x14ac:dyDescent="0.2">
      <c r="D1152" s="76">
        <v>42328</v>
      </c>
      <c r="E1152" s="75">
        <v>1.7</v>
      </c>
      <c r="F1152" s="75">
        <f t="shared" si="42"/>
        <v>1.734</v>
      </c>
    </row>
    <row r="1153" spans="4:6" x14ac:dyDescent="0.2">
      <c r="D1153" s="76">
        <v>42331</v>
      </c>
      <c r="E1153" s="75">
        <v>1.7149999999999999</v>
      </c>
      <c r="F1153" s="75">
        <f t="shared" si="42"/>
        <v>1.7265000000000001</v>
      </c>
    </row>
    <row r="1154" spans="4:6" x14ac:dyDescent="0.2">
      <c r="D1154" s="76">
        <v>42332</v>
      </c>
      <c r="E1154" s="75">
        <v>1.7275</v>
      </c>
      <c r="F1154" s="75">
        <f t="shared" si="42"/>
        <v>1.7225000000000001</v>
      </c>
    </row>
    <row r="1155" spans="4:6" x14ac:dyDescent="0.2">
      <c r="D1155" s="76">
        <v>42333</v>
      </c>
      <c r="E1155" s="75">
        <v>1.7175</v>
      </c>
      <c r="F1155" s="75">
        <f t="shared" si="42"/>
        <v>1.716</v>
      </c>
    </row>
    <row r="1156" spans="4:6" x14ac:dyDescent="0.2">
      <c r="D1156" s="76">
        <v>42334</v>
      </c>
      <c r="E1156" s="75">
        <v>1.7275</v>
      </c>
      <c r="F1156" s="75">
        <f t="shared" si="42"/>
        <v>1.7175</v>
      </c>
    </row>
    <row r="1157" spans="4:6" x14ac:dyDescent="0.2">
      <c r="D1157" s="76">
        <v>42335</v>
      </c>
      <c r="E1157" s="75">
        <v>1.7562</v>
      </c>
      <c r="F1157" s="75">
        <f t="shared" si="42"/>
        <v>1.7287400000000002</v>
      </c>
    </row>
    <row r="1158" spans="4:6" x14ac:dyDescent="0.2">
      <c r="D1158" s="76">
        <v>42338</v>
      </c>
      <c r="E1158" s="75">
        <v>1.7925</v>
      </c>
      <c r="F1158" s="75">
        <f t="shared" si="42"/>
        <v>1.74424</v>
      </c>
    </row>
    <row r="1159" spans="4:6" x14ac:dyDescent="0.2">
      <c r="D1159" s="76">
        <v>42339</v>
      </c>
      <c r="E1159" s="75">
        <v>1.81</v>
      </c>
      <c r="F1159" s="75">
        <f t="shared" ref="F1159:F1222" si="43">AVERAGE(E1155:E1159)</f>
        <v>1.7607400000000002</v>
      </c>
    </row>
    <row r="1160" spans="4:6" x14ac:dyDescent="0.2">
      <c r="D1160" s="76">
        <v>42340</v>
      </c>
      <c r="E1160" s="75">
        <v>1.7974999999999999</v>
      </c>
      <c r="F1160" s="75">
        <f t="shared" si="43"/>
        <v>1.7767399999999998</v>
      </c>
    </row>
    <row r="1161" spans="4:6" x14ac:dyDescent="0.2">
      <c r="D1161" s="76">
        <v>42341</v>
      </c>
      <c r="E1161" s="75">
        <v>1.7549999999999999</v>
      </c>
      <c r="F1161" s="75">
        <f t="shared" si="43"/>
        <v>1.7822400000000003</v>
      </c>
    </row>
    <row r="1162" spans="4:6" x14ac:dyDescent="0.2">
      <c r="D1162" s="76">
        <v>42342</v>
      </c>
      <c r="E1162" s="75">
        <v>1.69</v>
      </c>
      <c r="F1162" s="75">
        <f t="shared" si="43"/>
        <v>1.7690000000000001</v>
      </c>
    </row>
    <row r="1163" spans="4:6" x14ac:dyDescent="0.2">
      <c r="D1163" s="76">
        <v>42345</v>
      </c>
      <c r="E1163" s="75">
        <v>1.6875</v>
      </c>
      <c r="F1163" s="75">
        <f t="shared" si="43"/>
        <v>1.748</v>
      </c>
    </row>
    <row r="1164" spans="4:6" x14ac:dyDescent="0.2">
      <c r="D1164" s="76">
        <v>42346</v>
      </c>
      <c r="E1164" s="75">
        <v>1.7025000000000001</v>
      </c>
      <c r="F1164" s="75">
        <f t="shared" si="43"/>
        <v>1.7265000000000001</v>
      </c>
    </row>
    <row r="1165" spans="4:6" x14ac:dyDescent="0.2">
      <c r="D1165" s="76">
        <v>42347</v>
      </c>
      <c r="E1165" s="75">
        <v>1.7050000000000001</v>
      </c>
      <c r="F1165" s="75">
        <f t="shared" si="43"/>
        <v>1.7080000000000002</v>
      </c>
    </row>
    <row r="1166" spans="4:6" x14ac:dyDescent="0.2">
      <c r="D1166" s="76">
        <v>42348</v>
      </c>
      <c r="E1166" s="75">
        <v>1.6975</v>
      </c>
      <c r="F1166" s="75">
        <f t="shared" si="43"/>
        <v>1.6964999999999999</v>
      </c>
    </row>
    <row r="1167" spans="4:6" x14ac:dyDescent="0.2">
      <c r="D1167" s="76">
        <v>42349</v>
      </c>
      <c r="E1167" s="75">
        <v>1.7029999999999998</v>
      </c>
      <c r="F1167" s="75">
        <f t="shared" si="43"/>
        <v>1.6991000000000001</v>
      </c>
    </row>
    <row r="1168" spans="4:6" x14ac:dyDescent="0.2">
      <c r="D1168" s="76">
        <v>42352</v>
      </c>
      <c r="E1168" s="75">
        <v>1.6775</v>
      </c>
      <c r="F1168" s="75">
        <f t="shared" si="43"/>
        <v>1.6971000000000001</v>
      </c>
    </row>
    <row r="1169" spans="4:6" x14ac:dyDescent="0.2">
      <c r="D1169" s="76">
        <v>42353</v>
      </c>
      <c r="E1169" s="75">
        <v>1.6975</v>
      </c>
      <c r="F1169" s="75">
        <f t="shared" si="43"/>
        <v>1.6960999999999999</v>
      </c>
    </row>
    <row r="1170" spans="4:6" x14ac:dyDescent="0.2">
      <c r="D1170" s="76">
        <v>42354</v>
      </c>
      <c r="E1170" s="75">
        <v>1.7</v>
      </c>
      <c r="F1170" s="75">
        <f t="shared" si="43"/>
        <v>1.6951000000000001</v>
      </c>
    </row>
    <row r="1171" spans="4:6" x14ac:dyDescent="0.2">
      <c r="D1171" s="76">
        <v>42355</v>
      </c>
      <c r="E1171" s="75">
        <v>1.6949999999999998</v>
      </c>
      <c r="F1171" s="75">
        <f t="shared" si="43"/>
        <v>1.6945999999999999</v>
      </c>
    </row>
    <row r="1172" spans="4:6" x14ac:dyDescent="0.2">
      <c r="D1172" s="76">
        <v>42356</v>
      </c>
      <c r="E1172" s="75">
        <v>1.681</v>
      </c>
      <c r="F1172" s="75">
        <f t="shared" si="43"/>
        <v>1.6902000000000001</v>
      </c>
    </row>
    <row r="1173" spans="4:6" x14ac:dyDescent="0.2">
      <c r="D1173" s="76">
        <v>42359</v>
      </c>
      <c r="E1173" s="75">
        <v>1.67</v>
      </c>
      <c r="F1173" s="75">
        <f t="shared" si="43"/>
        <v>1.6887000000000001</v>
      </c>
    </row>
    <row r="1174" spans="4:6" x14ac:dyDescent="0.2">
      <c r="D1174" s="76">
        <v>42360</v>
      </c>
      <c r="E1174" s="75">
        <v>1.6575</v>
      </c>
      <c r="F1174" s="75">
        <f t="shared" si="43"/>
        <v>1.6806999999999999</v>
      </c>
    </row>
    <row r="1175" spans="4:6" x14ac:dyDescent="0.2">
      <c r="D1175" s="76">
        <v>42361</v>
      </c>
      <c r="E1175" s="75">
        <v>1.655</v>
      </c>
      <c r="F1175" s="75">
        <f t="shared" si="43"/>
        <v>1.6717</v>
      </c>
    </row>
    <row r="1176" spans="4:6" x14ac:dyDescent="0.2">
      <c r="D1176" s="76">
        <v>42362</v>
      </c>
      <c r="E1176" s="75">
        <v>1.651</v>
      </c>
      <c r="F1176" s="75">
        <f t="shared" si="43"/>
        <v>1.6629</v>
      </c>
    </row>
    <row r="1177" spans="4:6" x14ac:dyDescent="0.2">
      <c r="D1177" s="76">
        <v>42363</v>
      </c>
      <c r="E1177" s="75">
        <v>1.6509</v>
      </c>
      <c r="F1177" s="75">
        <f t="shared" si="43"/>
        <v>1.6568799999999999</v>
      </c>
    </row>
    <row r="1178" spans="4:6" x14ac:dyDescent="0.2">
      <c r="D1178" s="76">
        <v>42366</v>
      </c>
      <c r="E1178" s="75">
        <v>1.655</v>
      </c>
      <c r="F1178" s="75">
        <f t="shared" si="43"/>
        <v>1.6538799999999998</v>
      </c>
    </row>
    <row r="1179" spans="4:6" x14ac:dyDescent="0.2">
      <c r="D1179" s="76">
        <v>42367</v>
      </c>
      <c r="E1179" s="75">
        <v>1.6949999999999998</v>
      </c>
      <c r="F1179" s="75">
        <f t="shared" si="43"/>
        <v>1.6613800000000001</v>
      </c>
    </row>
    <row r="1180" spans="4:6" x14ac:dyDescent="0.2">
      <c r="D1180" s="76">
        <v>42368</v>
      </c>
      <c r="E1180" s="75">
        <v>1.6825000000000001</v>
      </c>
      <c r="F1180" s="75">
        <f t="shared" si="43"/>
        <v>1.6668799999999997</v>
      </c>
    </row>
    <row r="1181" spans="4:6" x14ac:dyDescent="0.2">
      <c r="D1181" s="76">
        <v>42369</v>
      </c>
      <c r="E1181" s="75">
        <v>1.6825000000000001</v>
      </c>
      <c r="F1181" s="75">
        <f t="shared" si="43"/>
        <v>1.6731799999999999</v>
      </c>
    </row>
    <row r="1182" spans="4:6" x14ac:dyDescent="0.2">
      <c r="D1182" s="76">
        <v>42370</v>
      </c>
      <c r="E1182" s="75">
        <v>1.6825000000000001</v>
      </c>
      <c r="F1182" s="75">
        <f t="shared" si="43"/>
        <v>1.6795000000000002</v>
      </c>
    </row>
    <row r="1183" spans="4:6" x14ac:dyDescent="0.2">
      <c r="D1183" s="76">
        <v>42373</v>
      </c>
      <c r="E1183" s="75">
        <v>1.65</v>
      </c>
      <c r="F1183" s="75">
        <f t="shared" si="43"/>
        <v>1.6785000000000001</v>
      </c>
    </row>
    <row r="1184" spans="4:6" x14ac:dyDescent="0.2">
      <c r="D1184" s="76">
        <v>42374</v>
      </c>
      <c r="E1184" s="75">
        <v>1.645</v>
      </c>
      <c r="F1184" s="75">
        <f t="shared" si="43"/>
        <v>1.6684999999999999</v>
      </c>
    </row>
    <row r="1185" spans="4:6" x14ac:dyDescent="0.2">
      <c r="D1185" s="76">
        <v>42375</v>
      </c>
      <c r="E1185" s="75">
        <v>1.625</v>
      </c>
      <c r="F1185" s="75">
        <f t="shared" si="43"/>
        <v>1.657</v>
      </c>
    </row>
    <row r="1186" spans="4:6" x14ac:dyDescent="0.2">
      <c r="D1186" s="76">
        <v>42376</v>
      </c>
      <c r="E1186" s="75">
        <v>1.6425000000000001</v>
      </c>
      <c r="F1186" s="75">
        <f t="shared" si="43"/>
        <v>1.6490000000000002</v>
      </c>
    </row>
    <row r="1187" spans="4:6" x14ac:dyDescent="0.2">
      <c r="D1187" s="76">
        <v>42377</v>
      </c>
      <c r="E1187" s="75">
        <v>1.6524999999999999</v>
      </c>
      <c r="F1187" s="75">
        <f t="shared" si="43"/>
        <v>1.643</v>
      </c>
    </row>
    <row r="1188" spans="4:6" x14ac:dyDescent="0.2">
      <c r="D1188" s="76">
        <v>42380</v>
      </c>
      <c r="E1188" s="75">
        <v>1.625</v>
      </c>
      <c r="F1188" s="75">
        <f t="shared" si="43"/>
        <v>1.6379999999999999</v>
      </c>
    </row>
    <row r="1189" spans="4:6" x14ac:dyDescent="0.2">
      <c r="D1189" s="76">
        <v>42381</v>
      </c>
      <c r="E1189" s="75">
        <v>1.6099999999999999</v>
      </c>
      <c r="F1189" s="75">
        <f t="shared" si="43"/>
        <v>1.6309999999999998</v>
      </c>
    </row>
    <row r="1190" spans="4:6" x14ac:dyDescent="0.2">
      <c r="D1190" s="76">
        <v>42382</v>
      </c>
      <c r="E1190" s="75">
        <v>1.62</v>
      </c>
      <c r="F1190" s="75">
        <f t="shared" si="43"/>
        <v>1.6299999999999997</v>
      </c>
    </row>
    <row r="1191" spans="4:6" x14ac:dyDescent="0.2">
      <c r="D1191" s="76">
        <v>42383</v>
      </c>
      <c r="E1191" s="75">
        <v>1.6</v>
      </c>
      <c r="F1191" s="75">
        <f t="shared" si="43"/>
        <v>1.6214999999999999</v>
      </c>
    </row>
    <row r="1192" spans="4:6" x14ac:dyDescent="0.2">
      <c r="D1192" s="76">
        <v>42384</v>
      </c>
      <c r="E1192" s="75">
        <v>1.5819999999999999</v>
      </c>
      <c r="F1192" s="75">
        <f t="shared" si="43"/>
        <v>1.6073999999999997</v>
      </c>
    </row>
    <row r="1193" spans="4:6" x14ac:dyDescent="0.2">
      <c r="D1193" s="76">
        <v>42387</v>
      </c>
      <c r="E1193" s="75">
        <v>1.5825</v>
      </c>
      <c r="F1193" s="75">
        <f t="shared" si="43"/>
        <v>1.5989</v>
      </c>
    </row>
    <row r="1194" spans="4:6" x14ac:dyDescent="0.2">
      <c r="D1194" s="76">
        <v>42388</v>
      </c>
      <c r="E1194" s="75">
        <v>1.605</v>
      </c>
      <c r="F1194" s="75">
        <f t="shared" si="43"/>
        <v>1.5978999999999999</v>
      </c>
    </row>
    <row r="1195" spans="4:6" x14ac:dyDescent="0.2">
      <c r="D1195" s="76">
        <v>42389</v>
      </c>
      <c r="E1195" s="75">
        <v>1.575</v>
      </c>
      <c r="F1195" s="75">
        <f t="shared" si="43"/>
        <v>1.5889000000000002</v>
      </c>
    </row>
    <row r="1196" spans="4:6" x14ac:dyDescent="0.2">
      <c r="D1196" s="76">
        <v>42390</v>
      </c>
      <c r="E1196" s="75">
        <v>1.5649999999999999</v>
      </c>
      <c r="F1196" s="75">
        <f t="shared" si="43"/>
        <v>1.5818999999999999</v>
      </c>
    </row>
    <row r="1197" spans="4:6" x14ac:dyDescent="0.2">
      <c r="D1197" s="76">
        <v>42391</v>
      </c>
      <c r="E1197" s="75">
        <v>1.5659999999999998</v>
      </c>
      <c r="F1197" s="75">
        <f t="shared" si="43"/>
        <v>1.5787</v>
      </c>
    </row>
    <row r="1198" spans="4:6" x14ac:dyDescent="0.2">
      <c r="D1198" s="76">
        <v>42394</v>
      </c>
      <c r="E1198" s="75">
        <v>1.5425</v>
      </c>
      <c r="F1198" s="75">
        <f t="shared" si="43"/>
        <v>1.5706999999999998</v>
      </c>
    </row>
    <row r="1199" spans="4:6" x14ac:dyDescent="0.2">
      <c r="D1199" s="76">
        <v>42395</v>
      </c>
      <c r="E1199" s="75">
        <v>1.5425</v>
      </c>
      <c r="F1199" s="75">
        <f t="shared" si="43"/>
        <v>1.5582</v>
      </c>
    </row>
    <row r="1200" spans="4:6" x14ac:dyDescent="0.2">
      <c r="D1200" s="76">
        <v>42396</v>
      </c>
      <c r="E1200" s="75">
        <v>1.5350000000000001</v>
      </c>
      <c r="F1200" s="75">
        <f t="shared" si="43"/>
        <v>1.5501999999999998</v>
      </c>
    </row>
    <row r="1201" spans="4:6" x14ac:dyDescent="0.2">
      <c r="D1201" s="76">
        <v>42397</v>
      </c>
      <c r="E1201" s="75">
        <v>1.5350000000000001</v>
      </c>
      <c r="F1201" s="75">
        <f t="shared" si="43"/>
        <v>1.5442</v>
      </c>
    </row>
    <row r="1202" spans="4:6" x14ac:dyDescent="0.2">
      <c r="D1202" s="76">
        <v>42398</v>
      </c>
      <c r="E1202" s="75">
        <v>1.5150000000000001</v>
      </c>
      <c r="F1202" s="75">
        <f t="shared" si="43"/>
        <v>1.534</v>
      </c>
    </row>
    <row r="1203" spans="4:6" x14ac:dyDescent="0.2">
      <c r="D1203" s="76">
        <v>42401</v>
      </c>
      <c r="E1203" s="75">
        <v>1.51</v>
      </c>
      <c r="F1203" s="75">
        <f t="shared" si="43"/>
        <v>1.5275000000000003</v>
      </c>
    </row>
    <row r="1204" spans="4:6" x14ac:dyDescent="0.2">
      <c r="D1204" s="76">
        <v>42402</v>
      </c>
      <c r="E1204" s="75">
        <v>1.5110000000000001</v>
      </c>
      <c r="F1204" s="75">
        <f t="shared" si="43"/>
        <v>1.5212000000000001</v>
      </c>
    </row>
    <row r="1205" spans="4:6" x14ac:dyDescent="0.2">
      <c r="D1205" s="76">
        <v>42403</v>
      </c>
      <c r="E1205" s="75">
        <v>1.4929999999999999</v>
      </c>
      <c r="F1205" s="75">
        <f t="shared" si="43"/>
        <v>1.5127999999999999</v>
      </c>
    </row>
    <row r="1206" spans="4:6" x14ac:dyDescent="0.2">
      <c r="D1206" s="76">
        <v>42404</v>
      </c>
      <c r="E1206" s="75">
        <v>1.52</v>
      </c>
      <c r="F1206" s="75">
        <f t="shared" si="43"/>
        <v>1.5097999999999998</v>
      </c>
    </row>
    <row r="1207" spans="4:6" x14ac:dyDescent="0.2">
      <c r="D1207" s="76">
        <v>42405</v>
      </c>
      <c r="E1207" s="75">
        <v>1.5205</v>
      </c>
      <c r="F1207" s="75">
        <f t="shared" si="43"/>
        <v>1.5108999999999999</v>
      </c>
    </row>
    <row r="1208" spans="4:6" x14ac:dyDescent="0.2">
      <c r="D1208" s="76">
        <v>42408</v>
      </c>
      <c r="E1208" s="75">
        <v>1.482</v>
      </c>
      <c r="F1208" s="75">
        <f t="shared" si="43"/>
        <v>1.5053000000000001</v>
      </c>
    </row>
    <row r="1209" spans="4:6" x14ac:dyDescent="0.2">
      <c r="D1209" s="76">
        <v>42409</v>
      </c>
      <c r="E1209" s="75">
        <v>1.48</v>
      </c>
      <c r="F1209" s="75">
        <f t="shared" si="43"/>
        <v>1.4990999999999999</v>
      </c>
    </row>
    <row r="1210" spans="4:6" x14ac:dyDescent="0.2">
      <c r="D1210" s="76">
        <v>42410</v>
      </c>
      <c r="E1210" s="75">
        <v>1.4525000000000001</v>
      </c>
      <c r="F1210" s="75">
        <f t="shared" si="43"/>
        <v>1.4910000000000001</v>
      </c>
    </row>
    <row r="1211" spans="4:6" x14ac:dyDescent="0.2">
      <c r="D1211" s="76">
        <v>42411</v>
      </c>
      <c r="E1211" s="75">
        <v>1.4350000000000001</v>
      </c>
      <c r="F1211" s="75">
        <f t="shared" si="43"/>
        <v>1.4740000000000002</v>
      </c>
    </row>
    <row r="1212" spans="4:6" x14ac:dyDescent="0.2">
      <c r="D1212" s="76">
        <v>42412</v>
      </c>
      <c r="E1212" s="75">
        <v>1.425</v>
      </c>
      <c r="F1212" s="75">
        <f t="shared" si="43"/>
        <v>1.4549000000000001</v>
      </c>
    </row>
    <row r="1213" spans="4:6" x14ac:dyDescent="0.2">
      <c r="D1213" s="76">
        <v>42415</v>
      </c>
      <c r="E1213" s="75">
        <v>1.452</v>
      </c>
      <c r="F1213" s="75">
        <f t="shared" si="43"/>
        <v>1.4488999999999999</v>
      </c>
    </row>
    <row r="1214" spans="4:6" x14ac:dyDescent="0.2">
      <c r="D1214" s="76">
        <v>42416</v>
      </c>
      <c r="E1214" s="75">
        <v>1.4550000000000001</v>
      </c>
      <c r="F1214" s="75">
        <f t="shared" si="43"/>
        <v>1.4439</v>
      </c>
    </row>
    <row r="1215" spans="4:6" x14ac:dyDescent="0.2">
      <c r="D1215" s="76">
        <v>42417</v>
      </c>
      <c r="E1215" s="75">
        <v>1.4470000000000001</v>
      </c>
      <c r="F1215" s="75">
        <f t="shared" si="43"/>
        <v>1.4428000000000001</v>
      </c>
    </row>
    <row r="1216" spans="4:6" x14ac:dyDescent="0.2">
      <c r="D1216" s="76">
        <v>42418</v>
      </c>
      <c r="E1216" s="75">
        <v>1.448</v>
      </c>
      <c r="F1216" s="75">
        <f t="shared" si="43"/>
        <v>1.4454</v>
      </c>
    </row>
    <row r="1217" spans="4:6" x14ac:dyDescent="0.2">
      <c r="D1217" s="76">
        <v>42419</v>
      </c>
      <c r="E1217" s="75">
        <v>1.43</v>
      </c>
      <c r="F1217" s="75">
        <f t="shared" si="43"/>
        <v>1.4463999999999999</v>
      </c>
    </row>
    <row r="1218" spans="4:6" x14ac:dyDescent="0.2">
      <c r="D1218" s="76">
        <v>42422</v>
      </c>
      <c r="E1218" s="75">
        <v>1.429</v>
      </c>
      <c r="F1218" s="75">
        <f t="shared" si="43"/>
        <v>1.4418</v>
      </c>
    </row>
    <row r="1219" spans="4:6" x14ac:dyDescent="0.2">
      <c r="D1219" s="76">
        <v>42423</v>
      </c>
      <c r="E1219" s="75">
        <v>1.4330000000000001</v>
      </c>
      <c r="F1219" s="75">
        <f t="shared" si="43"/>
        <v>1.4374</v>
      </c>
    </row>
    <row r="1220" spans="4:6" x14ac:dyDescent="0.2">
      <c r="D1220" s="76">
        <v>42424</v>
      </c>
      <c r="E1220" s="75">
        <v>1.3975</v>
      </c>
      <c r="F1220" s="75">
        <f t="shared" si="43"/>
        <v>1.4275</v>
      </c>
    </row>
    <row r="1221" spans="4:6" x14ac:dyDescent="0.2">
      <c r="D1221" s="76">
        <v>42425</v>
      </c>
      <c r="E1221" s="75">
        <v>1.371</v>
      </c>
      <c r="F1221" s="75">
        <f t="shared" si="43"/>
        <v>1.4120999999999999</v>
      </c>
    </row>
    <row r="1222" spans="4:6" x14ac:dyDescent="0.2">
      <c r="D1222" s="76">
        <v>42426</v>
      </c>
      <c r="E1222" s="75">
        <v>1.38</v>
      </c>
      <c r="F1222" s="75">
        <f t="shared" si="43"/>
        <v>1.4020999999999999</v>
      </c>
    </row>
    <row r="1223" spans="4:6" x14ac:dyDescent="0.2">
      <c r="D1223" s="76">
        <v>42429</v>
      </c>
      <c r="E1223" s="75">
        <v>1.361</v>
      </c>
      <c r="F1223" s="75">
        <f t="shared" ref="F1223:F1286" si="44">AVERAGE(E1219:E1223)</f>
        <v>1.3884999999999998</v>
      </c>
    </row>
    <row r="1224" spans="4:6" x14ac:dyDescent="0.2">
      <c r="D1224" s="76">
        <v>42430</v>
      </c>
      <c r="E1224" s="75">
        <v>1.37</v>
      </c>
      <c r="F1224" s="75">
        <f t="shared" si="44"/>
        <v>1.3759000000000001</v>
      </c>
    </row>
    <row r="1225" spans="4:6" x14ac:dyDescent="0.2">
      <c r="D1225" s="76">
        <v>42431</v>
      </c>
      <c r="E1225" s="75">
        <v>1.415</v>
      </c>
      <c r="F1225" s="75">
        <f t="shared" si="44"/>
        <v>1.3794</v>
      </c>
    </row>
    <row r="1226" spans="4:6" x14ac:dyDescent="0.2">
      <c r="D1226" s="76">
        <v>42432</v>
      </c>
      <c r="E1226" s="75">
        <v>1.468</v>
      </c>
      <c r="F1226" s="75">
        <f t="shared" si="44"/>
        <v>1.3988</v>
      </c>
    </row>
    <row r="1227" spans="4:6" x14ac:dyDescent="0.2">
      <c r="D1227" s="76">
        <v>42433</v>
      </c>
      <c r="E1227" s="75">
        <v>1.5024999999999999</v>
      </c>
      <c r="F1227" s="75">
        <f t="shared" si="44"/>
        <v>1.4233</v>
      </c>
    </row>
    <row r="1228" spans="4:6" x14ac:dyDescent="0.2">
      <c r="D1228" s="76">
        <v>42436</v>
      </c>
      <c r="E1228" s="75">
        <v>1.506</v>
      </c>
      <c r="F1228" s="75">
        <f t="shared" si="44"/>
        <v>1.4522999999999999</v>
      </c>
    </row>
    <row r="1229" spans="4:6" x14ac:dyDescent="0.2">
      <c r="D1229" s="76">
        <v>42437</v>
      </c>
      <c r="E1229" s="75">
        <v>1.4849999999999999</v>
      </c>
      <c r="F1229" s="75">
        <f t="shared" si="44"/>
        <v>1.4753000000000001</v>
      </c>
    </row>
    <row r="1230" spans="4:6" x14ac:dyDescent="0.2">
      <c r="D1230" s="76">
        <v>42438</v>
      </c>
      <c r="E1230" s="75">
        <v>1.4630000000000001</v>
      </c>
      <c r="F1230" s="75">
        <f t="shared" si="44"/>
        <v>1.4848999999999999</v>
      </c>
    </row>
    <row r="1231" spans="4:6" x14ac:dyDescent="0.2">
      <c r="D1231" s="76">
        <v>42439</v>
      </c>
      <c r="E1231" s="75">
        <v>1.4849999999999999</v>
      </c>
      <c r="F1231" s="75">
        <f t="shared" si="44"/>
        <v>1.4883</v>
      </c>
    </row>
    <row r="1232" spans="4:6" x14ac:dyDescent="0.2">
      <c r="D1232" s="76">
        <v>42440</v>
      </c>
      <c r="E1232" s="75">
        <v>1.5</v>
      </c>
      <c r="F1232" s="75">
        <f t="shared" si="44"/>
        <v>1.4878</v>
      </c>
    </row>
    <row r="1233" spans="4:6" x14ac:dyDescent="0.2">
      <c r="D1233" s="76">
        <v>42443</v>
      </c>
      <c r="E1233" s="75">
        <v>1.4849999999999999</v>
      </c>
      <c r="F1233" s="75">
        <f t="shared" si="44"/>
        <v>1.4835999999999998</v>
      </c>
    </row>
    <row r="1234" spans="4:6" x14ac:dyDescent="0.2">
      <c r="D1234" s="76">
        <v>42444</v>
      </c>
      <c r="E1234" s="75">
        <v>1.462</v>
      </c>
      <c r="F1234" s="75">
        <f t="shared" si="44"/>
        <v>1.4789999999999999</v>
      </c>
    </row>
    <row r="1235" spans="4:6" x14ac:dyDescent="0.2">
      <c r="D1235" s="76">
        <v>42445</v>
      </c>
      <c r="E1235" s="75">
        <v>1.4590000000000001</v>
      </c>
      <c r="F1235" s="75">
        <f t="shared" si="44"/>
        <v>1.4782</v>
      </c>
    </row>
    <row r="1236" spans="4:6" x14ac:dyDescent="0.2">
      <c r="D1236" s="76">
        <v>42446</v>
      </c>
      <c r="E1236" s="75">
        <v>1.45</v>
      </c>
      <c r="F1236" s="75">
        <f t="shared" si="44"/>
        <v>1.4712000000000001</v>
      </c>
    </row>
    <row r="1237" spans="4:6" x14ac:dyDescent="0.2">
      <c r="D1237" s="76">
        <v>42447</v>
      </c>
      <c r="E1237" s="75">
        <v>1.4588000000000001</v>
      </c>
      <c r="F1237" s="75">
        <f t="shared" si="44"/>
        <v>1.4629600000000003</v>
      </c>
    </row>
    <row r="1238" spans="4:6" x14ac:dyDescent="0.2">
      <c r="D1238" s="76">
        <v>42450</v>
      </c>
      <c r="E1238" s="75">
        <v>1.448</v>
      </c>
      <c r="F1238" s="75">
        <f t="shared" si="44"/>
        <v>1.4555600000000002</v>
      </c>
    </row>
    <row r="1239" spans="4:6" x14ac:dyDescent="0.2">
      <c r="D1239" s="76">
        <v>42451</v>
      </c>
      <c r="E1239" s="75">
        <v>1.4379999999999999</v>
      </c>
      <c r="F1239" s="75">
        <f t="shared" si="44"/>
        <v>1.4507599999999998</v>
      </c>
    </row>
    <row r="1240" spans="4:6" x14ac:dyDescent="0.2">
      <c r="D1240" s="76">
        <v>42452</v>
      </c>
      <c r="E1240" s="75">
        <v>1.43</v>
      </c>
      <c r="F1240" s="75">
        <f t="shared" si="44"/>
        <v>1.4449599999999998</v>
      </c>
    </row>
    <row r="1241" spans="4:6" x14ac:dyDescent="0.2">
      <c r="D1241" s="76">
        <v>42453</v>
      </c>
      <c r="E1241" s="75">
        <v>1.4344999999999999</v>
      </c>
      <c r="F1241" s="75">
        <f t="shared" si="44"/>
        <v>1.4418599999999999</v>
      </c>
    </row>
    <row r="1242" spans="4:6" x14ac:dyDescent="0.2">
      <c r="D1242" s="76">
        <v>42454</v>
      </c>
      <c r="E1242" s="75">
        <v>1.4313</v>
      </c>
      <c r="F1242" s="75">
        <f t="shared" si="44"/>
        <v>1.4363600000000001</v>
      </c>
    </row>
    <row r="1243" spans="4:6" x14ac:dyDescent="0.2">
      <c r="D1243" s="76">
        <v>42457</v>
      </c>
      <c r="E1243" s="75">
        <v>1.425</v>
      </c>
      <c r="F1243" s="75">
        <f t="shared" si="44"/>
        <v>1.4317600000000001</v>
      </c>
    </row>
    <row r="1244" spans="4:6" x14ac:dyDescent="0.2">
      <c r="D1244" s="76">
        <v>42458</v>
      </c>
      <c r="E1244" s="75">
        <v>1.4125000000000001</v>
      </c>
      <c r="F1244" s="75">
        <f t="shared" si="44"/>
        <v>1.42666</v>
      </c>
    </row>
    <row r="1245" spans="4:6" x14ac:dyDescent="0.2">
      <c r="D1245" s="76">
        <v>42459</v>
      </c>
      <c r="E1245" s="75">
        <v>1.4075</v>
      </c>
      <c r="F1245" s="75">
        <f t="shared" si="44"/>
        <v>1.4221600000000001</v>
      </c>
    </row>
    <row r="1246" spans="4:6" x14ac:dyDescent="0.2">
      <c r="D1246" s="76">
        <v>42460</v>
      </c>
      <c r="E1246" s="75">
        <v>1.407</v>
      </c>
      <c r="F1246" s="75">
        <f t="shared" si="44"/>
        <v>1.41666</v>
      </c>
    </row>
    <row r="1247" spans="4:6" x14ac:dyDescent="0.2">
      <c r="D1247" s="76">
        <v>42461</v>
      </c>
      <c r="E1247" s="75">
        <v>1.411</v>
      </c>
      <c r="F1247" s="75">
        <f t="shared" si="44"/>
        <v>1.4126000000000001</v>
      </c>
    </row>
    <row r="1248" spans="4:6" x14ac:dyDescent="0.2">
      <c r="D1248" s="76">
        <v>42464</v>
      </c>
      <c r="E1248" s="75">
        <v>1.4175</v>
      </c>
      <c r="F1248" s="75">
        <f t="shared" si="44"/>
        <v>1.4111</v>
      </c>
    </row>
    <row r="1249" spans="4:6" x14ac:dyDescent="0.2">
      <c r="D1249" s="76">
        <v>42465</v>
      </c>
      <c r="E1249" s="75">
        <v>1.42</v>
      </c>
      <c r="F1249" s="75">
        <f t="shared" si="44"/>
        <v>1.4126000000000001</v>
      </c>
    </row>
    <row r="1250" spans="4:6" x14ac:dyDescent="0.2">
      <c r="D1250" s="76">
        <v>42466</v>
      </c>
      <c r="E1250" s="75">
        <v>1.4175</v>
      </c>
      <c r="F1250" s="75">
        <f t="shared" si="44"/>
        <v>1.4146000000000001</v>
      </c>
    </row>
    <row r="1251" spans="4:6" x14ac:dyDescent="0.2">
      <c r="D1251" s="76">
        <v>42467</v>
      </c>
      <c r="E1251" s="75">
        <v>1.4219999999999999</v>
      </c>
      <c r="F1251" s="75">
        <f t="shared" si="44"/>
        <v>1.4176</v>
      </c>
    </row>
    <row r="1252" spans="4:6" x14ac:dyDescent="0.2">
      <c r="D1252" s="76">
        <v>42468</v>
      </c>
      <c r="E1252" s="75">
        <v>1.4410000000000001</v>
      </c>
      <c r="F1252" s="75">
        <f t="shared" si="44"/>
        <v>1.4236</v>
      </c>
    </row>
    <row r="1253" spans="4:6" x14ac:dyDescent="0.2">
      <c r="D1253" s="76">
        <v>42471</v>
      </c>
      <c r="E1253" s="75">
        <v>1.425</v>
      </c>
      <c r="F1253" s="75">
        <f t="shared" si="44"/>
        <v>1.4251</v>
      </c>
    </row>
    <row r="1254" spans="4:6" x14ac:dyDescent="0.2">
      <c r="D1254" s="76">
        <v>42472</v>
      </c>
      <c r="E1254" s="75">
        <v>1.405</v>
      </c>
      <c r="F1254" s="75">
        <f t="shared" si="44"/>
        <v>1.4220999999999999</v>
      </c>
    </row>
    <row r="1255" spans="4:6" x14ac:dyDescent="0.2">
      <c r="D1255" s="76">
        <v>42473</v>
      </c>
      <c r="E1255" s="75">
        <v>1.405</v>
      </c>
      <c r="F1255" s="75">
        <f t="shared" si="44"/>
        <v>1.4196000000000002</v>
      </c>
    </row>
    <row r="1256" spans="4:6" x14ac:dyDescent="0.2">
      <c r="D1256" s="76">
        <v>42474</v>
      </c>
      <c r="E1256" s="75">
        <v>1.4075</v>
      </c>
      <c r="F1256" s="75">
        <f t="shared" si="44"/>
        <v>1.4167000000000001</v>
      </c>
    </row>
    <row r="1257" spans="4:6" x14ac:dyDescent="0.2">
      <c r="D1257" s="76">
        <v>42475</v>
      </c>
      <c r="E1257" s="75">
        <v>1.4020000000000001</v>
      </c>
      <c r="F1257" s="75">
        <f t="shared" si="44"/>
        <v>1.4089</v>
      </c>
    </row>
    <row r="1258" spans="4:6" x14ac:dyDescent="0.2">
      <c r="D1258" s="76">
        <v>42478</v>
      </c>
      <c r="E1258" s="75">
        <v>1.4060000000000001</v>
      </c>
      <c r="F1258" s="75">
        <f t="shared" si="44"/>
        <v>1.4051000000000002</v>
      </c>
    </row>
    <row r="1259" spans="4:6" x14ac:dyDescent="0.2">
      <c r="D1259" s="76">
        <v>42479</v>
      </c>
      <c r="E1259" s="75">
        <v>1.411</v>
      </c>
      <c r="F1259" s="75">
        <f t="shared" si="44"/>
        <v>1.4062999999999999</v>
      </c>
    </row>
    <row r="1260" spans="4:6" x14ac:dyDescent="0.2">
      <c r="D1260" s="76">
        <v>42480</v>
      </c>
      <c r="E1260" s="75">
        <v>1.3925000000000001</v>
      </c>
      <c r="F1260" s="75">
        <f t="shared" si="44"/>
        <v>1.4037999999999999</v>
      </c>
    </row>
    <row r="1261" spans="4:6" x14ac:dyDescent="0.2">
      <c r="D1261" s="76">
        <v>42481</v>
      </c>
      <c r="E1261" s="75">
        <v>1.401</v>
      </c>
      <c r="F1261" s="75">
        <f t="shared" si="44"/>
        <v>1.4025000000000001</v>
      </c>
    </row>
    <row r="1262" spans="4:6" x14ac:dyDescent="0.2">
      <c r="D1262" s="76">
        <v>42482</v>
      </c>
      <c r="E1262" s="75">
        <v>1.3879000000000001</v>
      </c>
      <c r="F1262" s="75">
        <f t="shared" si="44"/>
        <v>1.39968</v>
      </c>
    </row>
    <row r="1263" spans="4:6" x14ac:dyDescent="0.2">
      <c r="D1263" s="76">
        <v>42485</v>
      </c>
      <c r="E1263" s="75">
        <v>1.4085000000000001</v>
      </c>
      <c r="F1263" s="75">
        <f t="shared" si="44"/>
        <v>1.4001800000000002</v>
      </c>
    </row>
    <row r="1264" spans="4:6" x14ac:dyDescent="0.2">
      <c r="D1264" s="76">
        <v>42486</v>
      </c>
      <c r="E1264" s="75">
        <v>1.413</v>
      </c>
      <c r="F1264" s="75">
        <f t="shared" si="44"/>
        <v>1.4005800000000002</v>
      </c>
    </row>
    <row r="1265" spans="4:6" x14ac:dyDescent="0.2">
      <c r="D1265" s="76">
        <v>42487</v>
      </c>
      <c r="E1265" s="75">
        <v>1.421</v>
      </c>
      <c r="F1265" s="75">
        <f t="shared" si="44"/>
        <v>1.4062800000000002</v>
      </c>
    </row>
    <row r="1266" spans="4:6" x14ac:dyDescent="0.2">
      <c r="D1266" s="76">
        <v>42488</v>
      </c>
      <c r="E1266" s="75">
        <v>1.44</v>
      </c>
      <c r="F1266" s="75">
        <f t="shared" si="44"/>
        <v>1.4140800000000002</v>
      </c>
    </row>
    <row r="1267" spans="4:6" x14ac:dyDescent="0.2">
      <c r="D1267" s="76">
        <v>42489</v>
      </c>
      <c r="E1267" s="75">
        <v>1.4710000000000001</v>
      </c>
      <c r="F1267" s="75">
        <f t="shared" si="44"/>
        <v>1.4307000000000003</v>
      </c>
    </row>
    <row r="1268" spans="4:6" x14ac:dyDescent="0.2">
      <c r="D1268" s="76">
        <v>42492</v>
      </c>
      <c r="E1268" s="75">
        <v>1.4710000000000001</v>
      </c>
      <c r="F1268" s="75">
        <f t="shared" si="44"/>
        <v>1.4432</v>
      </c>
    </row>
    <row r="1269" spans="4:6" x14ac:dyDescent="0.2">
      <c r="D1269" s="76">
        <v>42493</v>
      </c>
      <c r="E1269" s="75">
        <v>1.4610000000000001</v>
      </c>
      <c r="F1269" s="75">
        <f t="shared" si="44"/>
        <v>1.4528000000000001</v>
      </c>
    </row>
    <row r="1270" spans="4:6" x14ac:dyDescent="0.2">
      <c r="D1270" s="76">
        <v>42494</v>
      </c>
      <c r="E1270" s="75">
        <v>1.4775</v>
      </c>
      <c r="F1270" s="75">
        <f t="shared" si="44"/>
        <v>1.4641</v>
      </c>
    </row>
    <row r="1271" spans="4:6" x14ac:dyDescent="0.2">
      <c r="D1271" s="76">
        <v>42495</v>
      </c>
      <c r="E1271" s="75">
        <v>1.4804999999999999</v>
      </c>
      <c r="F1271" s="75">
        <f t="shared" si="44"/>
        <v>1.4722000000000002</v>
      </c>
    </row>
    <row r="1272" spans="4:6" x14ac:dyDescent="0.2">
      <c r="D1272" s="76">
        <v>42496</v>
      </c>
      <c r="E1272" s="75">
        <v>1.4635</v>
      </c>
      <c r="F1272" s="75">
        <f t="shared" si="44"/>
        <v>1.4707000000000001</v>
      </c>
    </row>
    <row r="1273" spans="4:6" x14ac:dyDescent="0.2">
      <c r="D1273" s="76">
        <v>42499</v>
      </c>
      <c r="E1273" s="75">
        <v>1.4650000000000001</v>
      </c>
      <c r="F1273" s="75">
        <f t="shared" si="44"/>
        <v>1.4695</v>
      </c>
    </row>
    <row r="1274" spans="4:6" x14ac:dyDescent="0.2">
      <c r="D1274" s="76">
        <v>42500</v>
      </c>
      <c r="E1274" s="75">
        <v>1.468</v>
      </c>
      <c r="F1274" s="75">
        <f t="shared" si="44"/>
        <v>1.4708999999999999</v>
      </c>
    </row>
    <row r="1275" spans="4:6" x14ac:dyDescent="0.2">
      <c r="D1275" s="76">
        <v>42501</v>
      </c>
      <c r="E1275" s="75">
        <v>1.4724999999999999</v>
      </c>
      <c r="F1275" s="75">
        <f t="shared" si="44"/>
        <v>1.4699</v>
      </c>
    </row>
    <row r="1276" spans="4:6" x14ac:dyDescent="0.2">
      <c r="D1276" s="76">
        <v>42502</v>
      </c>
      <c r="E1276" s="75">
        <v>1.4849999999999999</v>
      </c>
      <c r="F1276" s="75">
        <f t="shared" si="44"/>
        <v>1.4707999999999999</v>
      </c>
    </row>
    <row r="1277" spans="4:6" x14ac:dyDescent="0.2">
      <c r="D1277" s="76">
        <v>42503</v>
      </c>
      <c r="E1277" s="75">
        <v>1.478</v>
      </c>
      <c r="F1277" s="75">
        <f t="shared" si="44"/>
        <v>1.4736999999999998</v>
      </c>
    </row>
    <row r="1278" spans="4:6" x14ac:dyDescent="0.2">
      <c r="D1278" s="76">
        <v>42506</v>
      </c>
      <c r="E1278" s="75">
        <v>1.4695</v>
      </c>
      <c r="F1278" s="75">
        <f t="shared" si="44"/>
        <v>1.4745999999999999</v>
      </c>
    </row>
    <row r="1279" spans="4:6" x14ac:dyDescent="0.2">
      <c r="D1279" s="76">
        <v>42507</v>
      </c>
      <c r="E1279" s="75">
        <v>1.4809999999999999</v>
      </c>
      <c r="F1279" s="75">
        <f t="shared" si="44"/>
        <v>1.4771999999999998</v>
      </c>
    </row>
    <row r="1280" spans="4:6" x14ac:dyDescent="0.2">
      <c r="D1280" s="76">
        <v>42508</v>
      </c>
      <c r="E1280" s="75">
        <v>1.47</v>
      </c>
      <c r="F1280" s="75">
        <f t="shared" si="44"/>
        <v>1.4766999999999999</v>
      </c>
    </row>
    <row r="1281" spans="4:6" x14ac:dyDescent="0.2">
      <c r="D1281" s="76">
        <v>42509</v>
      </c>
      <c r="E1281" s="75">
        <v>1.48</v>
      </c>
      <c r="F1281" s="75">
        <f t="shared" si="44"/>
        <v>1.4756999999999998</v>
      </c>
    </row>
    <row r="1282" spans="4:6" x14ac:dyDescent="0.2">
      <c r="D1282" s="76">
        <v>42510</v>
      </c>
      <c r="E1282" s="75">
        <v>1.48</v>
      </c>
      <c r="F1282" s="75">
        <f t="shared" si="44"/>
        <v>1.4761</v>
      </c>
    </row>
    <row r="1283" spans="4:6" x14ac:dyDescent="0.2">
      <c r="D1283" s="76">
        <v>42513</v>
      </c>
      <c r="E1283" s="75">
        <v>1.4675</v>
      </c>
      <c r="F1283" s="75">
        <f t="shared" si="44"/>
        <v>1.4757</v>
      </c>
    </row>
    <row r="1284" spans="4:6" x14ac:dyDescent="0.2">
      <c r="D1284" s="76">
        <v>42514</v>
      </c>
      <c r="E1284" s="75">
        <v>1.472</v>
      </c>
      <c r="F1284" s="75">
        <f t="shared" si="44"/>
        <v>1.4739</v>
      </c>
    </row>
    <row r="1285" spans="4:6" x14ac:dyDescent="0.2">
      <c r="D1285" s="76">
        <v>42515</v>
      </c>
      <c r="E1285" s="75">
        <v>1.482</v>
      </c>
      <c r="F1285" s="75">
        <f t="shared" si="44"/>
        <v>1.4762999999999999</v>
      </c>
    </row>
    <row r="1286" spans="4:6" x14ac:dyDescent="0.2">
      <c r="D1286" s="76">
        <v>42516</v>
      </c>
      <c r="E1286" s="75">
        <v>1.482</v>
      </c>
      <c r="F1286" s="75">
        <f t="shared" si="44"/>
        <v>1.4766999999999999</v>
      </c>
    </row>
    <row r="1287" spans="4:6" x14ac:dyDescent="0.2">
      <c r="D1287" s="76">
        <v>42517</v>
      </c>
      <c r="E1287" s="75">
        <v>1.4769999999999999</v>
      </c>
      <c r="F1287" s="75">
        <f t="shared" ref="F1287:F1350" si="45">AVERAGE(E1283:E1287)</f>
        <v>1.4761</v>
      </c>
    </row>
    <row r="1288" spans="4:6" x14ac:dyDescent="0.2">
      <c r="D1288" s="76">
        <v>42520</v>
      </c>
      <c r="E1288" s="75">
        <v>1.4849999999999999</v>
      </c>
      <c r="F1288" s="75">
        <f t="shared" si="45"/>
        <v>1.4796</v>
      </c>
    </row>
    <row r="1289" spans="4:6" x14ac:dyDescent="0.2">
      <c r="D1289" s="76">
        <v>42521</v>
      </c>
      <c r="E1289" s="75">
        <v>1.4750000000000001</v>
      </c>
      <c r="F1289" s="75">
        <f t="shared" si="45"/>
        <v>1.4802</v>
      </c>
    </row>
    <row r="1290" spans="4:6" x14ac:dyDescent="0.2">
      <c r="D1290" s="76">
        <v>42522</v>
      </c>
      <c r="E1290" s="75">
        <v>1.478</v>
      </c>
      <c r="F1290" s="75">
        <f t="shared" si="45"/>
        <v>1.4793999999999996</v>
      </c>
    </row>
    <row r="1291" spans="4:6" x14ac:dyDescent="0.2">
      <c r="D1291" s="76">
        <v>42523</v>
      </c>
      <c r="E1291" s="75">
        <v>1.47</v>
      </c>
      <c r="F1291" s="75">
        <f t="shared" si="45"/>
        <v>1.4769999999999999</v>
      </c>
    </row>
    <row r="1292" spans="4:6" x14ac:dyDescent="0.2">
      <c r="D1292" s="76">
        <v>42524</v>
      </c>
      <c r="E1292" s="75">
        <v>1.4610000000000001</v>
      </c>
      <c r="F1292" s="75">
        <f t="shared" si="45"/>
        <v>1.4738</v>
      </c>
    </row>
    <row r="1293" spans="4:6" x14ac:dyDescent="0.2">
      <c r="D1293" s="76">
        <v>42527</v>
      </c>
      <c r="E1293" s="75">
        <v>1.4530000000000001</v>
      </c>
      <c r="F1293" s="75">
        <f t="shared" si="45"/>
        <v>1.4674</v>
      </c>
    </row>
    <row r="1294" spans="4:6" x14ac:dyDescent="0.2">
      <c r="D1294" s="76">
        <v>42528</v>
      </c>
      <c r="E1294" s="75">
        <v>1.4470000000000001</v>
      </c>
      <c r="F1294" s="75">
        <f t="shared" si="45"/>
        <v>1.4618</v>
      </c>
    </row>
    <row r="1295" spans="4:6" x14ac:dyDescent="0.2">
      <c r="D1295" s="76">
        <v>42529</v>
      </c>
      <c r="E1295" s="75">
        <v>1.4319999999999999</v>
      </c>
      <c r="F1295" s="75">
        <f t="shared" si="45"/>
        <v>1.4525999999999999</v>
      </c>
    </row>
    <row r="1296" spans="4:6" x14ac:dyDescent="0.2">
      <c r="D1296" s="76">
        <v>42530</v>
      </c>
      <c r="E1296" s="75">
        <v>1.401</v>
      </c>
      <c r="F1296" s="75">
        <f t="shared" si="45"/>
        <v>1.4388000000000001</v>
      </c>
    </row>
    <row r="1297" spans="4:6" x14ac:dyDescent="0.2">
      <c r="D1297" s="76">
        <v>42531</v>
      </c>
      <c r="E1297" s="75">
        <v>1.375</v>
      </c>
      <c r="F1297" s="75">
        <f t="shared" si="45"/>
        <v>1.4216000000000002</v>
      </c>
    </row>
    <row r="1298" spans="4:6" x14ac:dyDescent="0.2">
      <c r="D1298" s="76">
        <v>42534</v>
      </c>
      <c r="E1298" s="75">
        <v>1.3599999999999999</v>
      </c>
      <c r="F1298" s="75">
        <f t="shared" si="45"/>
        <v>1.403</v>
      </c>
    </row>
    <row r="1299" spans="4:6" x14ac:dyDescent="0.2">
      <c r="D1299" s="76">
        <v>42535</v>
      </c>
      <c r="E1299" s="75">
        <v>1.35</v>
      </c>
      <c r="F1299" s="75">
        <f t="shared" si="45"/>
        <v>1.3835999999999999</v>
      </c>
    </row>
    <row r="1300" spans="4:6" x14ac:dyDescent="0.2">
      <c r="D1300" s="76">
        <v>42536</v>
      </c>
      <c r="E1300" s="75">
        <v>1.355</v>
      </c>
      <c r="F1300" s="75">
        <f t="shared" si="45"/>
        <v>1.3681999999999999</v>
      </c>
    </row>
    <row r="1301" spans="4:6" x14ac:dyDescent="0.2">
      <c r="D1301" s="76">
        <v>42537</v>
      </c>
      <c r="E1301" s="75">
        <v>1.3397000000000001</v>
      </c>
      <c r="F1301" s="75">
        <f t="shared" si="45"/>
        <v>1.3559399999999999</v>
      </c>
    </row>
    <row r="1302" spans="4:6" x14ac:dyDescent="0.2">
      <c r="D1302" s="76">
        <v>42538</v>
      </c>
      <c r="E1302" s="75">
        <v>1.357</v>
      </c>
      <c r="F1302" s="75">
        <f t="shared" si="45"/>
        <v>1.3523400000000001</v>
      </c>
    </row>
    <row r="1303" spans="4:6" x14ac:dyDescent="0.2">
      <c r="D1303" s="76">
        <v>42541</v>
      </c>
      <c r="E1303" s="75">
        <v>1.381</v>
      </c>
      <c r="F1303" s="75">
        <f t="shared" si="45"/>
        <v>1.3565400000000003</v>
      </c>
    </row>
    <row r="1304" spans="4:6" x14ac:dyDescent="0.2">
      <c r="D1304" s="76">
        <v>42542</v>
      </c>
      <c r="E1304" s="75">
        <v>1.3860000000000001</v>
      </c>
      <c r="F1304" s="75">
        <f t="shared" si="45"/>
        <v>1.3637400000000002</v>
      </c>
    </row>
    <row r="1305" spans="4:6" x14ac:dyDescent="0.2">
      <c r="D1305" s="76">
        <v>42543</v>
      </c>
      <c r="E1305" s="75">
        <v>1.3900000000000001</v>
      </c>
      <c r="F1305" s="75">
        <f t="shared" si="45"/>
        <v>1.3707400000000001</v>
      </c>
    </row>
    <row r="1306" spans="4:6" x14ac:dyDescent="0.2">
      <c r="D1306" s="76">
        <v>42544</v>
      </c>
      <c r="E1306" s="75">
        <v>1.421</v>
      </c>
      <c r="F1306" s="75">
        <f t="shared" si="45"/>
        <v>1.3870000000000002</v>
      </c>
    </row>
    <row r="1307" spans="4:6" x14ac:dyDescent="0.2">
      <c r="D1307" s="76">
        <v>42545</v>
      </c>
      <c r="E1307" s="75">
        <v>1.3120000000000001</v>
      </c>
      <c r="F1307" s="75">
        <f t="shared" si="45"/>
        <v>1.3780000000000001</v>
      </c>
    </row>
    <row r="1308" spans="4:6" x14ac:dyDescent="0.2">
      <c r="D1308" s="76">
        <v>42548</v>
      </c>
      <c r="E1308" s="75">
        <v>1.2570000000000001</v>
      </c>
      <c r="F1308" s="75">
        <f t="shared" si="45"/>
        <v>1.3532</v>
      </c>
    </row>
    <row r="1309" spans="4:6" x14ac:dyDescent="0.2">
      <c r="D1309" s="76">
        <v>42549</v>
      </c>
      <c r="E1309" s="75">
        <v>1.28</v>
      </c>
      <c r="F1309" s="75">
        <f t="shared" si="45"/>
        <v>1.3320000000000003</v>
      </c>
    </row>
    <row r="1310" spans="4:6" x14ac:dyDescent="0.2">
      <c r="D1310" s="76">
        <v>42550</v>
      </c>
      <c r="E1310" s="75">
        <v>1.3149999999999999</v>
      </c>
      <c r="F1310" s="75">
        <f t="shared" si="45"/>
        <v>1.3170000000000002</v>
      </c>
    </row>
    <row r="1311" spans="4:6" x14ac:dyDescent="0.2">
      <c r="D1311" s="76">
        <v>42551</v>
      </c>
      <c r="E1311" s="75">
        <v>1.3180000000000001</v>
      </c>
      <c r="F1311" s="75">
        <f t="shared" si="45"/>
        <v>1.2963999999999998</v>
      </c>
    </row>
    <row r="1312" spans="4:6" x14ac:dyDescent="0.2">
      <c r="D1312" s="76">
        <v>42552</v>
      </c>
      <c r="E1312" s="75">
        <v>1.3120000000000001</v>
      </c>
      <c r="F1312" s="75">
        <f t="shared" si="45"/>
        <v>1.2964</v>
      </c>
    </row>
    <row r="1313" spans="4:6" x14ac:dyDescent="0.2">
      <c r="D1313" s="76">
        <v>42555</v>
      </c>
      <c r="E1313" s="75">
        <v>1.302</v>
      </c>
      <c r="F1313" s="75">
        <f t="shared" si="45"/>
        <v>1.3053999999999999</v>
      </c>
    </row>
    <row r="1314" spans="4:6" x14ac:dyDescent="0.2">
      <c r="D1314" s="76">
        <v>42556</v>
      </c>
      <c r="E1314" s="75">
        <v>1.2770000000000001</v>
      </c>
      <c r="F1314" s="75">
        <f t="shared" si="45"/>
        <v>1.3048</v>
      </c>
    </row>
    <row r="1315" spans="4:6" x14ac:dyDescent="0.2">
      <c r="D1315" s="76">
        <v>42557</v>
      </c>
      <c r="E1315" s="75">
        <v>1.2629999999999999</v>
      </c>
      <c r="F1315" s="75">
        <f t="shared" si="45"/>
        <v>1.2944</v>
      </c>
    </row>
    <row r="1316" spans="4:6" x14ac:dyDescent="0.2">
      <c r="D1316" s="76">
        <v>42558</v>
      </c>
      <c r="E1316" s="75">
        <v>1.2570000000000001</v>
      </c>
      <c r="F1316" s="75">
        <f t="shared" si="45"/>
        <v>1.2822</v>
      </c>
    </row>
    <row r="1317" spans="4:6" x14ac:dyDescent="0.2">
      <c r="D1317" s="76">
        <v>42559</v>
      </c>
      <c r="E1317" s="75">
        <v>1.2530000000000001</v>
      </c>
      <c r="F1317" s="75">
        <f t="shared" si="45"/>
        <v>1.2704</v>
      </c>
    </row>
    <row r="1318" spans="4:6" x14ac:dyDescent="0.2">
      <c r="D1318" s="76">
        <v>42562</v>
      </c>
      <c r="E1318" s="75">
        <v>1.25</v>
      </c>
      <c r="F1318" s="75">
        <f t="shared" si="45"/>
        <v>1.2600000000000002</v>
      </c>
    </row>
    <row r="1319" spans="4:6" x14ac:dyDescent="0.2">
      <c r="D1319" s="76">
        <v>42563</v>
      </c>
      <c r="E1319" s="75">
        <v>1.2829999999999999</v>
      </c>
      <c r="F1319" s="75">
        <f t="shared" si="45"/>
        <v>1.2611999999999999</v>
      </c>
    </row>
    <row r="1320" spans="4:6" x14ac:dyDescent="0.2">
      <c r="D1320" s="76">
        <v>42564</v>
      </c>
      <c r="E1320" s="75">
        <v>1.3029999999999999</v>
      </c>
      <c r="F1320" s="75">
        <f t="shared" si="45"/>
        <v>1.2692000000000001</v>
      </c>
    </row>
    <row r="1321" spans="4:6" x14ac:dyDescent="0.2">
      <c r="D1321" s="76">
        <v>42565</v>
      </c>
      <c r="E1321" s="75">
        <v>1.341</v>
      </c>
      <c r="F1321" s="75">
        <f t="shared" si="45"/>
        <v>1.286</v>
      </c>
    </row>
    <row r="1322" spans="4:6" x14ac:dyDescent="0.2">
      <c r="D1322" s="76">
        <v>42566</v>
      </c>
      <c r="E1322" s="75">
        <v>1.3599999999999999</v>
      </c>
      <c r="F1322" s="75">
        <f t="shared" si="45"/>
        <v>1.3073999999999999</v>
      </c>
    </row>
    <row r="1323" spans="4:6" x14ac:dyDescent="0.2">
      <c r="D1323" s="76">
        <v>42569</v>
      </c>
      <c r="E1323" s="75">
        <v>1.355</v>
      </c>
      <c r="F1323" s="75">
        <f t="shared" si="45"/>
        <v>1.3283999999999998</v>
      </c>
    </row>
    <row r="1324" spans="4:6" x14ac:dyDescent="0.2">
      <c r="D1324" s="76">
        <v>42570</v>
      </c>
      <c r="E1324" s="75">
        <v>1.351</v>
      </c>
      <c r="F1324" s="75">
        <f t="shared" si="45"/>
        <v>1.3420000000000001</v>
      </c>
    </row>
    <row r="1325" spans="4:6" x14ac:dyDescent="0.2">
      <c r="D1325" s="76">
        <v>42571</v>
      </c>
      <c r="E1325" s="75">
        <v>1.325</v>
      </c>
      <c r="F1325" s="75">
        <f t="shared" si="45"/>
        <v>1.3463999999999998</v>
      </c>
    </row>
    <row r="1326" spans="4:6" x14ac:dyDescent="0.2">
      <c r="D1326" s="76">
        <v>42572</v>
      </c>
      <c r="E1326" s="75">
        <v>1.3245</v>
      </c>
      <c r="F1326" s="75">
        <f t="shared" si="45"/>
        <v>1.3431000000000002</v>
      </c>
    </row>
    <row r="1327" spans="4:6" x14ac:dyDescent="0.2">
      <c r="D1327" s="76">
        <v>42573</v>
      </c>
      <c r="E1327" s="75">
        <v>1.3140000000000001</v>
      </c>
      <c r="F1327" s="75">
        <f t="shared" si="45"/>
        <v>1.3338999999999999</v>
      </c>
    </row>
    <row r="1328" spans="4:6" x14ac:dyDescent="0.2">
      <c r="D1328" s="76">
        <v>42576</v>
      </c>
      <c r="E1328" s="75">
        <v>1.3320000000000001</v>
      </c>
      <c r="F1328" s="75">
        <f t="shared" si="45"/>
        <v>1.3293000000000001</v>
      </c>
    </row>
    <row r="1329" spans="4:6" x14ac:dyDescent="0.2">
      <c r="D1329" s="76">
        <v>42577</v>
      </c>
      <c r="E1329" s="75">
        <v>1.345</v>
      </c>
      <c r="F1329" s="75">
        <f t="shared" si="45"/>
        <v>1.3280999999999998</v>
      </c>
    </row>
    <row r="1330" spans="4:6" x14ac:dyDescent="0.2">
      <c r="D1330" s="76">
        <v>42578</v>
      </c>
      <c r="E1330" s="75">
        <v>1.3668</v>
      </c>
      <c r="F1330" s="75">
        <f t="shared" si="45"/>
        <v>1.33646</v>
      </c>
    </row>
    <row r="1331" spans="4:6" x14ac:dyDescent="0.2">
      <c r="D1331" s="76">
        <v>42579</v>
      </c>
      <c r="E1331" s="75">
        <v>1.3574999999999999</v>
      </c>
      <c r="F1331" s="75">
        <f t="shared" si="45"/>
        <v>1.3430599999999999</v>
      </c>
    </row>
    <row r="1332" spans="4:6" x14ac:dyDescent="0.2">
      <c r="D1332" s="76">
        <v>42580</v>
      </c>
      <c r="E1332" s="75">
        <v>1.3395999999999999</v>
      </c>
      <c r="F1332" s="75">
        <f t="shared" si="45"/>
        <v>1.3481799999999999</v>
      </c>
    </row>
    <row r="1333" spans="4:6" x14ac:dyDescent="0.2">
      <c r="D1333" s="76">
        <v>42583</v>
      </c>
      <c r="E1333" s="75">
        <v>1.325</v>
      </c>
      <c r="F1333" s="75">
        <f t="shared" si="45"/>
        <v>1.3467800000000001</v>
      </c>
    </row>
    <row r="1334" spans="4:6" x14ac:dyDescent="0.2">
      <c r="D1334" s="76">
        <v>42584</v>
      </c>
      <c r="E1334" s="75">
        <v>1.32</v>
      </c>
      <c r="F1334" s="75">
        <f t="shared" si="45"/>
        <v>1.3417800000000002</v>
      </c>
    </row>
    <row r="1335" spans="4:6" x14ac:dyDescent="0.2">
      <c r="D1335" s="76">
        <v>42585</v>
      </c>
      <c r="E1335" s="75">
        <v>1.3225</v>
      </c>
      <c r="F1335" s="75">
        <f t="shared" si="45"/>
        <v>1.3329200000000001</v>
      </c>
    </row>
    <row r="1336" spans="4:6" x14ac:dyDescent="0.2">
      <c r="D1336" s="76">
        <v>42586</v>
      </c>
      <c r="E1336" s="75">
        <v>1.32</v>
      </c>
      <c r="F1336" s="75">
        <f t="shared" si="45"/>
        <v>1.32542</v>
      </c>
    </row>
    <row r="1337" spans="4:6" x14ac:dyDescent="0.2">
      <c r="D1337" s="76">
        <v>42587</v>
      </c>
      <c r="E1337" s="75">
        <v>1.3325</v>
      </c>
      <c r="F1337" s="75">
        <f t="shared" si="45"/>
        <v>1.3240000000000003</v>
      </c>
    </row>
    <row r="1338" spans="4:6" x14ac:dyDescent="0.2">
      <c r="D1338" s="76">
        <v>42590</v>
      </c>
      <c r="E1338" s="75">
        <v>1.3425</v>
      </c>
      <c r="F1338" s="75">
        <f t="shared" si="45"/>
        <v>1.3275000000000001</v>
      </c>
    </row>
    <row r="1339" spans="4:6" x14ac:dyDescent="0.2">
      <c r="D1339" s="76">
        <v>42591</v>
      </c>
      <c r="E1339" s="75">
        <v>1.3320000000000001</v>
      </c>
      <c r="F1339" s="75">
        <f t="shared" si="45"/>
        <v>1.3298999999999999</v>
      </c>
    </row>
    <row r="1340" spans="4:6" x14ac:dyDescent="0.2">
      <c r="D1340" s="76">
        <v>42592</v>
      </c>
      <c r="E1340" s="75">
        <v>1.3345</v>
      </c>
      <c r="F1340" s="75">
        <f t="shared" si="45"/>
        <v>1.3323</v>
      </c>
    </row>
    <row r="1341" spans="4:6" x14ac:dyDescent="0.2">
      <c r="D1341" s="76">
        <v>42593</v>
      </c>
      <c r="E1341" s="75">
        <v>1.335</v>
      </c>
      <c r="F1341" s="75">
        <f t="shared" si="45"/>
        <v>1.3352999999999999</v>
      </c>
    </row>
    <row r="1342" spans="4:6" x14ac:dyDescent="0.2">
      <c r="D1342" s="76">
        <v>42594</v>
      </c>
      <c r="E1342" s="75">
        <v>1.325</v>
      </c>
      <c r="F1342" s="75">
        <f t="shared" si="45"/>
        <v>1.3338000000000001</v>
      </c>
    </row>
    <row r="1343" spans="4:6" x14ac:dyDescent="0.2">
      <c r="D1343" s="76">
        <v>42597</v>
      </c>
      <c r="E1343" s="75">
        <v>1.3240000000000001</v>
      </c>
      <c r="F1343" s="75">
        <f t="shared" si="45"/>
        <v>1.3301000000000001</v>
      </c>
    </row>
    <row r="1344" spans="4:6" x14ac:dyDescent="0.2">
      <c r="D1344" s="76">
        <v>42598</v>
      </c>
      <c r="E1344" s="75">
        <v>1.3220000000000001</v>
      </c>
      <c r="F1344" s="75">
        <f t="shared" si="45"/>
        <v>1.3281000000000001</v>
      </c>
    </row>
    <row r="1345" spans="4:6" x14ac:dyDescent="0.2">
      <c r="D1345" s="76">
        <v>42599</v>
      </c>
      <c r="E1345" s="75">
        <v>1.3129999999999999</v>
      </c>
      <c r="F1345" s="75">
        <f t="shared" si="45"/>
        <v>1.3237999999999999</v>
      </c>
    </row>
    <row r="1346" spans="4:6" x14ac:dyDescent="0.2">
      <c r="D1346" s="76">
        <v>42600</v>
      </c>
      <c r="E1346" s="75">
        <v>1.3025</v>
      </c>
      <c r="F1346" s="75">
        <f t="shared" si="45"/>
        <v>1.3172999999999999</v>
      </c>
    </row>
    <row r="1347" spans="4:6" x14ac:dyDescent="0.2">
      <c r="D1347" s="76">
        <v>42601</v>
      </c>
      <c r="E1347" s="75">
        <v>1.3140000000000001</v>
      </c>
      <c r="F1347" s="75">
        <f t="shared" si="45"/>
        <v>1.3150999999999999</v>
      </c>
    </row>
    <row r="1348" spans="4:6" x14ac:dyDescent="0.2">
      <c r="D1348" s="76">
        <v>42604</v>
      </c>
      <c r="E1348" s="75">
        <v>1.3035000000000001</v>
      </c>
      <c r="F1348" s="75">
        <f t="shared" si="45"/>
        <v>1.3109999999999999</v>
      </c>
    </row>
    <row r="1349" spans="4:6" x14ac:dyDescent="0.2">
      <c r="D1349" s="76">
        <v>42605</v>
      </c>
      <c r="E1349" s="75">
        <v>1.3120000000000001</v>
      </c>
      <c r="F1349" s="75">
        <f t="shared" si="45"/>
        <v>1.3090000000000002</v>
      </c>
    </row>
    <row r="1350" spans="4:6" x14ac:dyDescent="0.2">
      <c r="D1350" s="76">
        <v>42606</v>
      </c>
      <c r="E1350" s="75">
        <v>1.3049999999999999</v>
      </c>
      <c r="F1350" s="75">
        <f t="shared" si="45"/>
        <v>1.3073999999999999</v>
      </c>
    </row>
    <row r="1351" spans="4:6" x14ac:dyDescent="0.2">
      <c r="D1351" s="76">
        <v>42607</v>
      </c>
      <c r="E1351" s="75">
        <v>1.3045</v>
      </c>
      <c r="F1351" s="75">
        <f t="shared" ref="F1351:F1414" si="46">AVERAGE(E1347:E1351)</f>
        <v>1.3077999999999999</v>
      </c>
    </row>
    <row r="1352" spans="4:6" x14ac:dyDescent="0.2">
      <c r="D1352" s="76">
        <v>42608</v>
      </c>
      <c r="E1352" s="75">
        <v>1.3069</v>
      </c>
      <c r="F1352" s="75">
        <f t="shared" si="46"/>
        <v>1.3063799999999999</v>
      </c>
    </row>
    <row r="1353" spans="4:6" x14ac:dyDescent="0.2">
      <c r="D1353" s="76">
        <v>42611</v>
      </c>
      <c r="E1353" s="75">
        <v>1.3174999999999999</v>
      </c>
      <c r="F1353" s="75">
        <f t="shared" si="46"/>
        <v>1.30918</v>
      </c>
    </row>
    <row r="1354" spans="4:6" x14ac:dyDescent="0.2">
      <c r="D1354" s="76">
        <v>42612</v>
      </c>
      <c r="E1354" s="75">
        <v>1.3075000000000001</v>
      </c>
      <c r="F1354" s="75">
        <f t="shared" si="46"/>
        <v>1.3082799999999999</v>
      </c>
    </row>
    <row r="1355" spans="4:6" x14ac:dyDescent="0.2">
      <c r="D1355" s="76">
        <v>42613</v>
      </c>
      <c r="E1355" s="75">
        <v>1.302</v>
      </c>
      <c r="F1355" s="75">
        <f t="shared" si="46"/>
        <v>1.30768</v>
      </c>
    </row>
    <row r="1356" spans="4:6" x14ac:dyDescent="0.2">
      <c r="D1356" s="76">
        <v>42614</v>
      </c>
      <c r="E1356" s="75">
        <v>1.2909999999999999</v>
      </c>
      <c r="F1356" s="75">
        <f t="shared" si="46"/>
        <v>1.30498</v>
      </c>
    </row>
    <row r="1357" spans="4:6" x14ac:dyDescent="0.2">
      <c r="D1357" s="76">
        <v>42615</v>
      </c>
      <c r="E1357" s="75">
        <v>1.2869999999999999</v>
      </c>
      <c r="F1357" s="75">
        <f t="shared" si="46"/>
        <v>1.3009999999999999</v>
      </c>
    </row>
    <row r="1358" spans="4:6" x14ac:dyDescent="0.2">
      <c r="D1358" s="76">
        <v>42618</v>
      </c>
      <c r="E1358" s="75">
        <v>1.2849999999999999</v>
      </c>
      <c r="F1358" s="75">
        <f t="shared" si="46"/>
        <v>1.2945</v>
      </c>
    </row>
    <row r="1359" spans="4:6" x14ac:dyDescent="0.2">
      <c r="D1359" s="76">
        <v>42619</v>
      </c>
      <c r="E1359" s="75">
        <v>1.26</v>
      </c>
      <c r="F1359" s="75">
        <f t="shared" si="46"/>
        <v>1.2849999999999999</v>
      </c>
    </row>
    <row r="1360" spans="4:6" x14ac:dyDescent="0.2">
      <c r="D1360" s="76">
        <v>42620</v>
      </c>
      <c r="E1360" s="75">
        <v>1.28</v>
      </c>
      <c r="F1360" s="75">
        <f t="shared" si="46"/>
        <v>1.2806</v>
      </c>
    </row>
    <row r="1361" spans="4:6" x14ac:dyDescent="0.2">
      <c r="D1361" s="76">
        <v>42621</v>
      </c>
      <c r="E1361" s="75">
        <v>1.2949999999999999</v>
      </c>
      <c r="F1361" s="75">
        <f t="shared" si="46"/>
        <v>1.2814000000000001</v>
      </c>
    </row>
    <row r="1362" spans="4:6" x14ac:dyDescent="0.2">
      <c r="D1362" s="76">
        <v>42622</v>
      </c>
      <c r="E1362" s="75">
        <v>1.3</v>
      </c>
      <c r="F1362" s="75">
        <f t="shared" si="46"/>
        <v>1.284</v>
      </c>
    </row>
    <row r="1363" spans="4:6" x14ac:dyDescent="0.2">
      <c r="D1363" s="76">
        <v>42625</v>
      </c>
      <c r="E1363" s="75">
        <v>1.3225</v>
      </c>
      <c r="F1363" s="75">
        <f t="shared" si="46"/>
        <v>1.2914999999999999</v>
      </c>
    </row>
    <row r="1364" spans="4:6" x14ac:dyDescent="0.2">
      <c r="D1364" s="76">
        <v>42626</v>
      </c>
      <c r="E1364" s="75">
        <v>1.3225</v>
      </c>
      <c r="F1364" s="75">
        <f t="shared" si="46"/>
        <v>1.3039999999999998</v>
      </c>
    </row>
    <row r="1365" spans="4:6" x14ac:dyDescent="0.2">
      <c r="D1365" s="76">
        <v>42627</v>
      </c>
      <c r="E1365" s="75">
        <v>1.3120000000000001</v>
      </c>
      <c r="F1365" s="75">
        <f t="shared" si="46"/>
        <v>1.3104</v>
      </c>
    </row>
    <row r="1366" spans="4:6" x14ac:dyDescent="0.2">
      <c r="D1366" s="76">
        <v>42628</v>
      </c>
      <c r="E1366" s="75">
        <v>1.3169999999999999</v>
      </c>
      <c r="F1366" s="75">
        <f t="shared" si="46"/>
        <v>1.3148000000000002</v>
      </c>
    </row>
    <row r="1367" spans="4:6" x14ac:dyDescent="0.2">
      <c r="D1367" s="76">
        <v>42629</v>
      </c>
      <c r="E1367" s="75">
        <v>1.3283</v>
      </c>
      <c r="F1367" s="75">
        <f t="shared" si="46"/>
        <v>1.32046</v>
      </c>
    </row>
    <row r="1368" spans="4:6" x14ac:dyDescent="0.2">
      <c r="D1368" s="76">
        <v>42632</v>
      </c>
      <c r="E1368" s="75">
        <v>1.325</v>
      </c>
      <c r="F1368" s="75">
        <f t="shared" si="46"/>
        <v>1.3209599999999999</v>
      </c>
    </row>
    <row r="1369" spans="4:6" x14ac:dyDescent="0.2">
      <c r="D1369" s="76">
        <v>42633</v>
      </c>
      <c r="E1369" s="75">
        <v>1.3425</v>
      </c>
      <c r="F1369" s="75">
        <f t="shared" si="46"/>
        <v>1.3249600000000001</v>
      </c>
    </row>
    <row r="1370" spans="4:6" x14ac:dyDescent="0.2">
      <c r="D1370" s="76">
        <v>42634</v>
      </c>
      <c r="E1370" s="75">
        <v>1.345</v>
      </c>
      <c r="F1370" s="75">
        <f t="shared" si="46"/>
        <v>1.3315600000000001</v>
      </c>
    </row>
    <row r="1371" spans="4:6" x14ac:dyDescent="0.2">
      <c r="D1371" s="76">
        <v>42635</v>
      </c>
      <c r="E1371" s="75">
        <v>1.367</v>
      </c>
      <c r="F1371" s="75">
        <f t="shared" si="46"/>
        <v>1.3415599999999999</v>
      </c>
    </row>
    <row r="1372" spans="4:6" x14ac:dyDescent="0.2">
      <c r="D1372" s="76">
        <v>42636</v>
      </c>
      <c r="E1372" s="75">
        <v>1.345</v>
      </c>
      <c r="F1372" s="75">
        <f t="shared" si="46"/>
        <v>1.3449</v>
      </c>
    </row>
    <row r="1373" spans="4:6" x14ac:dyDescent="0.2">
      <c r="D1373" s="76">
        <v>42639</v>
      </c>
      <c r="E1373" s="75">
        <v>1.34</v>
      </c>
      <c r="F1373" s="75">
        <f t="shared" si="46"/>
        <v>1.3478999999999999</v>
      </c>
    </row>
    <row r="1374" spans="4:6" x14ac:dyDescent="0.2">
      <c r="D1374" s="76">
        <v>42640</v>
      </c>
      <c r="E1374" s="75">
        <v>1.3264</v>
      </c>
      <c r="F1374" s="75">
        <f t="shared" si="46"/>
        <v>1.3446799999999999</v>
      </c>
    </row>
    <row r="1375" spans="4:6" x14ac:dyDescent="0.2">
      <c r="D1375" s="76">
        <v>42641</v>
      </c>
      <c r="E1375" s="75">
        <v>1.325</v>
      </c>
      <c r="F1375" s="75">
        <f t="shared" si="46"/>
        <v>1.3406799999999999</v>
      </c>
    </row>
    <row r="1376" spans="4:6" x14ac:dyDescent="0.2">
      <c r="D1376" s="76">
        <v>42642</v>
      </c>
      <c r="E1376" s="75">
        <v>1.3534999999999999</v>
      </c>
      <c r="F1376" s="75">
        <f t="shared" si="46"/>
        <v>1.3379799999999999</v>
      </c>
    </row>
    <row r="1377" spans="4:6" x14ac:dyDescent="0.2">
      <c r="D1377" s="76">
        <v>42643</v>
      </c>
      <c r="E1377" s="75">
        <v>1.355</v>
      </c>
      <c r="F1377" s="75">
        <f t="shared" si="46"/>
        <v>1.3399800000000002</v>
      </c>
    </row>
    <row r="1378" spans="4:6" x14ac:dyDescent="0.2">
      <c r="D1378" s="76">
        <v>42646</v>
      </c>
      <c r="E1378" s="75">
        <v>1.345</v>
      </c>
      <c r="F1378" s="75">
        <f t="shared" si="46"/>
        <v>1.3409799999999998</v>
      </c>
    </row>
    <row r="1379" spans="4:6" x14ac:dyDescent="0.2">
      <c r="D1379" s="76">
        <v>42647</v>
      </c>
      <c r="E1379" s="75">
        <v>1.3525</v>
      </c>
      <c r="F1379" s="75">
        <f t="shared" si="46"/>
        <v>1.3462000000000001</v>
      </c>
    </row>
    <row r="1380" spans="4:6" x14ac:dyDescent="0.2">
      <c r="D1380" s="76">
        <v>42648</v>
      </c>
      <c r="E1380" s="75">
        <v>1.375</v>
      </c>
      <c r="F1380" s="75">
        <f t="shared" si="46"/>
        <v>1.3561999999999999</v>
      </c>
    </row>
    <row r="1381" spans="4:6" x14ac:dyDescent="0.2">
      <c r="D1381" s="76">
        <v>42649</v>
      </c>
      <c r="E1381" s="75">
        <v>1.3774999999999999</v>
      </c>
      <c r="F1381" s="75">
        <f t="shared" si="46"/>
        <v>1.361</v>
      </c>
    </row>
    <row r="1382" spans="4:6" x14ac:dyDescent="0.2">
      <c r="D1382" s="76">
        <v>42650</v>
      </c>
      <c r="E1382" s="75">
        <v>1.3663000000000001</v>
      </c>
      <c r="F1382" s="75">
        <f t="shared" si="46"/>
        <v>1.3632599999999999</v>
      </c>
    </row>
    <row r="1383" spans="4:6" x14ac:dyDescent="0.2">
      <c r="D1383" s="76">
        <v>42653</v>
      </c>
      <c r="E1383" s="75">
        <v>1.3774999999999999</v>
      </c>
      <c r="F1383" s="75">
        <f t="shared" si="46"/>
        <v>1.3697600000000001</v>
      </c>
    </row>
    <row r="1384" spans="4:6" x14ac:dyDescent="0.2">
      <c r="D1384" s="76">
        <v>42654</v>
      </c>
      <c r="E1384" s="75">
        <v>1.377</v>
      </c>
      <c r="F1384" s="75">
        <f t="shared" si="46"/>
        <v>1.37466</v>
      </c>
    </row>
    <row r="1385" spans="4:6" x14ac:dyDescent="0.2">
      <c r="D1385" s="76">
        <v>42655</v>
      </c>
      <c r="E1385" s="75">
        <v>1.3763000000000001</v>
      </c>
      <c r="F1385" s="75">
        <f t="shared" si="46"/>
        <v>1.3749199999999999</v>
      </c>
    </row>
    <row r="1386" spans="4:6" x14ac:dyDescent="0.2">
      <c r="D1386" s="76">
        <v>42656</v>
      </c>
      <c r="E1386" s="75">
        <v>1.3780000000000001</v>
      </c>
      <c r="F1386" s="75">
        <f t="shared" si="46"/>
        <v>1.3750199999999999</v>
      </c>
    </row>
    <row r="1387" spans="4:6" x14ac:dyDescent="0.2">
      <c r="D1387" s="76">
        <v>42657</v>
      </c>
      <c r="E1387" s="75">
        <v>1.4119999999999999</v>
      </c>
      <c r="F1387" s="75">
        <f t="shared" si="46"/>
        <v>1.3841600000000001</v>
      </c>
    </row>
    <row r="1388" spans="4:6" x14ac:dyDescent="0.2">
      <c r="D1388" s="76">
        <v>42660</v>
      </c>
      <c r="E1388" s="75">
        <v>1.41</v>
      </c>
      <c r="F1388" s="75">
        <f t="shared" si="46"/>
        <v>1.39066</v>
      </c>
    </row>
    <row r="1389" spans="4:6" x14ac:dyDescent="0.2">
      <c r="D1389" s="76">
        <v>42661</v>
      </c>
      <c r="E1389" s="75">
        <v>1.42</v>
      </c>
      <c r="F1389" s="75">
        <f t="shared" si="46"/>
        <v>1.3992599999999999</v>
      </c>
    </row>
    <row r="1390" spans="4:6" x14ac:dyDescent="0.2">
      <c r="D1390" s="76">
        <v>42662</v>
      </c>
      <c r="E1390" s="75">
        <v>1.431</v>
      </c>
      <c r="F1390" s="75">
        <f t="shared" si="46"/>
        <v>1.4102000000000001</v>
      </c>
    </row>
    <row r="1391" spans="4:6" x14ac:dyDescent="0.2">
      <c r="D1391" s="76">
        <v>42663</v>
      </c>
      <c r="E1391" s="75">
        <v>1.4325000000000001</v>
      </c>
      <c r="F1391" s="75">
        <f t="shared" si="46"/>
        <v>1.4211</v>
      </c>
    </row>
    <row r="1392" spans="4:6" x14ac:dyDescent="0.2">
      <c r="D1392" s="76">
        <v>42664</v>
      </c>
      <c r="E1392" s="75">
        <v>1.4575</v>
      </c>
      <c r="F1392" s="75">
        <f t="shared" si="46"/>
        <v>1.4301999999999999</v>
      </c>
    </row>
    <row r="1393" spans="4:6" x14ac:dyDescent="0.2">
      <c r="D1393" s="76">
        <v>42667</v>
      </c>
      <c r="E1393" s="75">
        <v>1.4517</v>
      </c>
      <c r="F1393" s="75">
        <f t="shared" si="46"/>
        <v>1.4385399999999999</v>
      </c>
    </row>
    <row r="1394" spans="4:6" x14ac:dyDescent="0.2">
      <c r="D1394" s="76">
        <v>42668</v>
      </c>
      <c r="E1394" s="75">
        <v>1.4475</v>
      </c>
      <c r="F1394" s="75">
        <f t="shared" si="46"/>
        <v>1.4440399999999998</v>
      </c>
    </row>
    <row r="1395" spans="4:6" x14ac:dyDescent="0.2">
      <c r="D1395" s="76">
        <v>42669</v>
      </c>
      <c r="E1395" s="75">
        <v>1.4577</v>
      </c>
      <c r="F1395" s="75">
        <f t="shared" si="46"/>
        <v>1.4493800000000001</v>
      </c>
    </row>
    <row r="1396" spans="4:6" x14ac:dyDescent="0.2">
      <c r="D1396" s="76">
        <v>42670</v>
      </c>
      <c r="E1396" s="75">
        <v>1.4757</v>
      </c>
      <c r="F1396" s="75">
        <f t="shared" si="46"/>
        <v>1.4580199999999999</v>
      </c>
    </row>
    <row r="1397" spans="4:6" x14ac:dyDescent="0.2">
      <c r="D1397" s="76">
        <v>42671</v>
      </c>
      <c r="E1397" s="75">
        <v>1.4769999999999999</v>
      </c>
      <c r="F1397" s="75">
        <f t="shared" si="46"/>
        <v>1.4619199999999999</v>
      </c>
    </row>
    <row r="1398" spans="4:6" x14ac:dyDescent="0.2">
      <c r="D1398" s="76">
        <v>42674</v>
      </c>
      <c r="E1398" s="75">
        <v>1.4647000000000001</v>
      </c>
      <c r="F1398" s="75">
        <f t="shared" si="46"/>
        <v>1.4645199999999998</v>
      </c>
    </row>
    <row r="1399" spans="4:6" x14ac:dyDescent="0.2">
      <c r="D1399" s="76">
        <v>42675</v>
      </c>
      <c r="E1399" s="75">
        <v>1.48</v>
      </c>
      <c r="F1399" s="75">
        <f t="shared" si="46"/>
        <v>1.47102</v>
      </c>
    </row>
    <row r="1400" spans="4:6" x14ac:dyDescent="0.2">
      <c r="D1400" s="76">
        <v>42676</v>
      </c>
      <c r="E1400" s="75">
        <v>1.45</v>
      </c>
      <c r="F1400" s="75">
        <f t="shared" si="46"/>
        <v>1.4694800000000003</v>
      </c>
    </row>
    <row r="1401" spans="4:6" x14ac:dyDescent="0.2">
      <c r="D1401" s="76">
        <v>42677</v>
      </c>
      <c r="E1401" s="75">
        <v>1.4555</v>
      </c>
      <c r="F1401" s="75">
        <f t="shared" si="46"/>
        <v>1.4654399999999999</v>
      </c>
    </row>
    <row r="1402" spans="4:6" x14ac:dyDescent="0.2">
      <c r="D1402" s="76">
        <v>42678</v>
      </c>
      <c r="E1402" s="75">
        <v>1.456</v>
      </c>
      <c r="F1402" s="75">
        <f t="shared" si="46"/>
        <v>1.4612400000000001</v>
      </c>
    </row>
    <row r="1403" spans="4:6" x14ac:dyDescent="0.2">
      <c r="D1403" s="76">
        <v>42681</v>
      </c>
      <c r="E1403" s="75">
        <v>1.4550000000000001</v>
      </c>
      <c r="F1403" s="75">
        <f t="shared" si="46"/>
        <v>1.4593</v>
      </c>
    </row>
    <row r="1404" spans="4:6" x14ac:dyDescent="0.2">
      <c r="D1404" s="76">
        <v>42682</v>
      </c>
      <c r="E1404" s="75">
        <v>1.462</v>
      </c>
      <c r="F1404" s="75">
        <f t="shared" si="46"/>
        <v>1.4556999999999998</v>
      </c>
    </row>
    <row r="1405" spans="4:6" x14ac:dyDescent="0.2">
      <c r="D1405" s="76">
        <v>42683</v>
      </c>
      <c r="E1405" s="75">
        <v>1.4698</v>
      </c>
      <c r="F1405" s="75">
        <f t="shared" si="46"/>
        <v>1.45966</v>
      </c>
    </row>
    <row r="1406" spans="4:6" x14ac:dyDescent="0.2">
      <c r="D1406" s="76">
        <v>42684</v>
      </c>
      <c r="E1406" s="75">
        <v>1.5249999999999999</v>
      </c>
      <c r="F1406" s="75">
        <f t="shared" si="46"/>
        <v>1.4735600000000002</v>
      </c>
    </row>
    <row r="1407" spans="4:6" x14ac:dyDescent="0.2">
      <c r="D1407" s="76">
        <v>42685</v>
      </c>
      <c r="E1407" s="75">
        <v>1.5413999999999999</v>
      </c>
      <c r="F1407" s="75">
        <f t="shared" si="46"/>
        <v>1.4906399999999997</v>
      </c>
    </row>
    <row r="1408" spans="4:6" x14ac:dyDescent="0.2">
      <c r="D1408" s="76">
        <v>42688</v>
      </c>
      <c r="E1408" s="75">
        <v>1.585</v>
      </c>
      <c r="F1408" s="75">
        <f t="shared" si="46"/>
        <v>1.5166399999999998</v>
      </c>
    </row>
    <row r="1409" spans="4:6" x14ac:dyDescent="0.2">
      <c r="D1409" s="76">
        <v>42689</v>
      </c>
      <c r="E1409" s="75">
        <v>1.5584</v>
      </c>
      <c r="F1409" s="75">
        <f t="shared" si="46"/>
        <v>1.5359199999999997</v>
      </c>
    </row>
    <row r="1410" spans="4:6" x14ac:dyDescent="0.2">
      <c r="D1410" s="76">
        <v>42690</v>
      </c>
      <c r="E1410" s="75">
        <v>1.5625</v>
      </c>
      <c r="F1410" s="75">
        <f t="shared" si="46"/>
        <v>1.55446</v>
      </c>
    </row>
    <row r="1411" spans="4:6" x14ac:dyDescent="0.2">
      <c r="D1411" s="76">
        <v>42691</v>
      </c>
      <c r="E1411" s="75">
        <v>1.56</v>
      </c>
      <c r="F1411" s="75">
        <f t="shared" si="46"/>
        <v>1.5614599999999998</v>
      </c>
    </row>
    <row r="1412" spans="4:6" x14ac:dyDescent="0.2">
      <c r="D1412" s="76">
        <v>42692</v>
      </c>
      <c r="E1412" s="75">
        <v>1.5825</v>
      </c>
      <c r="F1412" s="75">
        <f t="shared" si="46"/>
        <v>1.56968</v>
      </c>
    </row>
    <row r="1413" spans="4:6" x14ac:dyDescent="0.2">
      <c r="D1413" s="76">
        <v>42695</v>
      </c>
      <c r="E1413" s="75">
        <v>1.615</v>
      </c>
      <c r="F1413" s="75">
        <f t="shared" si="46"/>
        <v>1.5756799999999997</v>
      </c>
    </row>
    <row r="1414" spans="4:6" x14ac:dyDescent="0.2">
      <c r="D1414" s="76">
        <v>42696</v>
      </c>
      <c r="E1414" s="75">
        <v>1.5958000000000001</v>
      </c>
      <c r="F1414" s="75">
        <f t="shared" si="46"/>
        <v>1.5831600000000001</v>
      </c>
    </row>
    <row r="1415" spans="4:6" x14ac:dyDescent="0.2">
      <c r="D1415" s="76">
        <v>42697</v>
      </c>
      <c r="E1415" s="75">
        <v>1.6085</v>
      </c>
      <c r="F1415" s="75">
        <f t="shared" ref="F1415:F1478" si="47">AVERAGE(E1411:E1415)</f>
        <v>1.5923600000000002</v>
      </c>
    </row>
    <row r="1416" spans="4:6" x14ac:dyDescent="0.2">
      <c r="D1416" s="76">
        <v>42698</v>
      </c>
      <c r="E1416" s="75">
        <v>1.6160000000000001</v>
      </c>
      <c r="F1416" s="75">
        <f t="shared" si="47"/>
        <v>1.6035600000000003</v>
      </c>
    </row>
    <row r="1417" spans="4:6" x14ac:dyDescent="0.2">
      <c r="D1417" s="76">
        <v>42699</v>
      </c>
      <c r="E1417" s="75">
        <v>1.6</v>
      </c>
      <c r="F1417" s="75">
        <f t="shared" si="47"/>
        <v>1.6070599999999999</v>
      </c>
    </row>
    <row r="1418" spans="4:6" x14ac:dyDescent="0.2">
      <c r="D1418" s="76">
        <v>42702</v>
      </c>
      <c r="E1418" s="75">
        <v>1.5785</v>
      </c>
      <c r="F1418" s="75">
        <f t="shared" si="47"/>
        <v>1.5997599999999998</v>
      </c>
    </row>
    <row r="1419" spans="4:6" x14ac:dyDescent="0.2">
      <c r="D1419" s="76">
        <v>42703</v>
      </c>
      <c r="E1419" s="75">
        <v>1.595</v>
      </c>
      <c r="F1419" s="75">
        <f t="shared" si="47"/>
        <v>1.5996000000000001</v>
      </c>
    </row>
    <row r="1420" spans="4:6" x14ac:dyDescent="0.2">
      <c r="D1420" s="76">
        <v>42704</v>
      </c>
      <c r="E1420" s="75">
        <v>1.619</v>
      </c>
      <c r="F1420" s="75">
        <f t="shared" si="47"/>
        <v>1.6016999999999999</v>
      </c>
    </row>
    <row r="1421" spans="4:6" x14ac:dyDescent="0.2">
      <c r="D1421" s="76">
        <v>42705</v>
      </c>
      <c r="E1421" s="75">
        <v>1.655</v>
      </c>
      <c r="F1421" s="75">
        <f t="shared" si="47"/>
        <v>1.6094999999999999</v>
      </c>
    </row>
    <row r="1422" spans="4:6" x14ac:dyDescent="0.2">
      <c r="D1422" s="76">
        <v>42706</v>
      </c>
      <c r="E1422" s="75">
        <v>1.6619999999999999</v>
      </c>
      <c r="F1422" s="75">
        <f t="shared" si="47"/>
        <v>1.6219000000000001</v>
      </c>
    </row>
    <row r="1423" spans="4:6" x14ac:dyDescent="0.2">
      <c r="D1423" s="76">
        <v>42709</v>
      </c>
      <c r="E1423" s="75">
        <v>1.6989999999999998</v>
      </c>
      <c r="F1423" s="75">
        <f t="shared" si="47"/>
        <v>1.6460000000000001</v>
      </c>
    </row>
    <row r="1424" spans="4:6" x14ac:dyDescent="0.2">
      <c r="D1424" s="76">
        <v>42710</v>
      </c>
      <c r="E1424" s="75">
        <v>1.7</v>
      </c>
      <c r="F1424" s="75">
        <f t="shared" si="47"/>
        <v>1.6669999999999998</v>
      </c>
    </row>
    <row r="1425" spans="4:6" x14ac:dyDescent="0.2">
      <c r="D1425" s="76">
        <v>42711</v>
      </c>
      <c r="E1425" s="75">
        <v>1.6675</v>
      </c>
      <c r="F1425" s="75">
        <f t="shared" si="47"/>
        <v>1.6766999999999999</v>
      </c>
    </row>
    <row r="1426" spans="4:6" x14ac:dyDescent="0.2">
      <c r="D1426" s="76">
        <v>42712</v>
      </c>
      <c r="E1426" s="75">
        <v>1.7122999999999999</v>
      </c>
      <c r="F1426" s="75">
        <f t="shared" si="47"/>
        <v>1.6881599999999999</v>
      </c>
    </row>
    <row r="1427" spans="4:6" x14ac:dyDescent="0.2">
      <c r="D1427" s="76">
        <v>42713</v>
      </c>
      <c r="E1427" s="75">
        <v>1.7250000000000001</v>
      </c>
      <c r="F1427" s="75">
        <f t="shared" si="47"/>
        <v>1.70076</v>
      </c>
    </row>
    <row r="1428" spans="4:6" x14ac:dyDescent="0.2">
      <c r="D1428" s="76">
        <v>42716</v>
      </c>
      <c r="E1428" s="75">
        <v>1.7250000000000001</v>
      </c>
      <c r="F1428" s="75">
        <f t="shared" si="47"/>
        <v>1.7059599999999999</v>
      </c>
    </row>
    <row r="1429" spans="4:6" x14ac:dyDescent="0.2">
      <c r="D1429" s="76">
        <v>42717</v>
      </c>
      <c r="E1429" s="75">
        <v>1.714</v>
      </c>
      <c r="F1429" s="75">
        <f t="shared" si="47"/>
        <v>1.7087600000000003</v>
      </c>
    </row>
    <row r="1430" spans="4:6" x14ac:dyDescent="0.2">
      <c r="D1430" s="76">
        <v>42718</v>
      </c>
      <c r="E1430" s="75">
        <v>1.6850000000000001</v>
      </c>
      <c r="F1430" s="75">
        <f t="shared" si="47"/>
        <v>1.7122600000000001</v>
      </c>
    </row>
    <row r="1431" spans="4:6" x14ac:dyDescent="0.2">
      <c r="D1431" s="76">
        <v>42719</v>
      </c>
      <c r="E1431" s="75">
        <v>1.671</v>
      </c>
      <c r="F1431" s="75">
        <f t="shared" si="47"/>
        <v>1.704</v>
      </c>
    </row>
    <row r="1432" spans="4:6" x14ac:dyDescent="0.2">
      <c r="D1432" s="76">
        <v>42720</v>
      </c>
      <c r="E1432" s="75">
        <v>1.6659999999999999</v>
      </c>
      <c r="F1432" s="75">
        <f t="shared" si="47"/>
        <v>1.6922000000000001</v>
      </c>
    </row>
    <row r="1433" spans="4:6" x14ac:dyDescent="0.2">
      <c r="D1433" s="76">
        <v>42723</v>
      </c>
      <c r="E1433" s="75">
        <v>1.6800000000000002</v>
      </c>
      <c r="F1433" s="75">
        <f t="shared" si="47"/>
        <v>1.6832</v>
      </c>
    </row>
    <row r="1434" spans="4:6" x14ac:dyDescent="0.2">
      <c r="D1434" s="76">
        <v>42724</v>
      </c>
      <c r="E1434" s="75">
        <v>1.7050000000000001</v>
      </c>
      <c r="F1434" s="75">
        <f t="shared" si="47"/>
        <v>1.6814</v>
      </c>
    </row>
    <row r="1435" spans="4:6" x14ac:dyDescent="0.2">
      <c r="D1435" s="76">
        <v>42725</v>
      </c>
      <c r="E1435" s="75">
        <v>1.72</v>
      </c>
      <c r="F1435" s="75">
        <f t="shared" si="47"/>
        <v>1.6884000000000001</v>
      </c>
    </row>
    <row r="1436" spans="4:6" x14ac:dyDescent="0.2">
      <c r="D1436" s="76">
        <v>42726</v>
      </c>
      <c r="E1436" s="75">
        <v>1.704</v>
      </c>
      <c r="F1436" s="75">
        <f t="shared" si="47"/>
        <v>1.6949999999999998</v>
      </c>
    </row>
    <row r="1437" spans="4:6" x14ac:dyDescent="0.2">
      <c r="D1437" s="76">
        <v>42727</v>
      </c>
      <c r="E1437" s="75">
        <v>1.708</v>
      </c>
      <c r="F1437" s="75">
        <f t="shared" si="47"/>
        <v>1.7033999999999998</v>
      </c>
    </row>
    <row r="1438" spans="4:6" x14ac:dyDescent="0.2">
      <c r="D1438" s="76">
        <v>42730</v>
      </c>
      <c r="E1438" s="75">
        <v>1.71</v>
      </c>
      <c r="F1438" s="75">
        <f t="shared" si="47"/>
        <v>1.7094</v>
      </c>
    </row>
    <row r="1439" spans="4:6" x14ac:dyDescent="0.2">
      <c r="D1439" s="76">
        <v>42731</v>
      </c>
      <c r="E1439" s="75">
        <v>1.7185999999999999</v>
      </c>
      <c r="F1439" s="75">
        <f t="shared" si="47"/>
        <v>1.7121199999999999</v>
      </c>
    </row>
    <row r="1440" spans="4:6" x14ac:dyDescent="0.2">
      <c r="D1440" s="76">
        <v>42732</v>
      </c>
      <c r="E1440" s="75">
        <v>1.7109999999999999</v>
      </c>
      <c r="F1440" s="75">
        <f t="shared" si="47"/>
        <v>1.7103200000000001</v>
      </c>
    </row>
    <row r="1441" spans="4:6" x14ac:dyDescent="0.2">
      <c r="D1441" s="76">
        <v>42733</v>
      </c>
      <c r="E1441" s="75">
        <v>1.7229999999999999</v>
      </c>
      <c r="F1441" s="75">
        <f t="shared" si="47"/>
        <v>1.7141199999999999</v>
      </c>
    </row>
    <row r="1442" spans="4:6" x14ac:dyDescent="0.2">
      <c r="D1442" s="76">
        <v>42734</v>
      </c>
      <c r="E1442" s="75">
        <v>1.7435</v>
      </c>
      <c r="F1442" s="75">
        <f t="shared" si="47"/>
        <v>1.72122</v>
      </c>
    </row>
    <row r="1443" spans="4:6" x14ac:dyDescent="0.2">
      <c r="D1443" s="76">
        <v>42737</v>
      </c>
      <c r="E1443" s="75">
        <v>1.7324999999999999</v>
      </c>
      <c r="F1443" s="75">
        <f t="shared" si="47"/>
        <v>1.7257199999999997</v>
      </c>
    </row>
    <row r="1444" spans="4:6" x14ac:dyDescent="0.2">
      <c r="D1444" s="76">
        <v>42738</v>
      </c>
      <c r="E1444" s="75">
        <v>1.7635000000000001</v>
      </c>
      <c r="F1444" s="75">
        <f t="shared" si="47"/>
        <v>1.7347000000000001</v>
      </c>
    </row>
    <row r="1445" spans="4:6" x14ac:dyDescent="0.2">
      <c r="D1445" s="76">
        <v>42739</v>
      </c>
      <c r="E1445" s="75">
        <v>1.7930000000000001</v>
      </c>
      <c r="F1445" s="75">
        <f t="shared" si="47"/>
        <v>1.7511000000000003</v>
      </c>
    </row>
    <row r="1446" spans="4:6" x14ac:dyDescent="0.2">
      <c r="D1446" s="76">
        <v>42740</v>
      </c>
      <c r="E1446" s="75">
        <v>1.75</v>
      </c>
      <c r="F1446" s="75">
        <f t="shared" si="47"/>
        <v>1.7564999999999997</v>
      </c>
    </row>
    <row r="1447" spans="4:6" x14ac:dyDescent="0.2">
      <c r="D1447" s="76">
        <v>42741</v>
      </c>
      <c r="E1447" s="75">
        <v>1.7625</v>
      </c>
      <c r="F1447" s="75">
        <f t="shared" si="47"/>
        <v>1.7602999999999998</v>
      </c>
    </row>
    <row r="1448" spans="4:6" x14ac:dyDescent="0.2">
      <c r="D1448" s="76">
        <v>42744</v>
      </c>
      <c r="E1448" s="75">
        <v>1.75</v>
      </c>
      <c r="F1448" s="75">
        <f t="shared" si="47"/>
        <v>1.7637999999999998</v>
      </c>
    </row>
    <row r="1449" spans="4:6" x14ac:dyDescent="0.2">
      <c r="D1449" s="76">
        <v>42745</v>
      </c>
      <c r="E1449" s="75">
        <v>1.7574999999999998</v>
      </c>
      <c r="F1449" s="75">
        <f t="shared" si="47"/>
        <v>1.7626000000000002</v>
      </c>
    </row>
    <row r="1450" spans="4:6" x14ac:dyDescent="0.2">
      <c r="D1450" s="76">
        <v>42746</v>
      </c>
      <c r="E1450" s="75">
        <v>1.75</v>
      </c>
      <c r="F1450" s="75">
        <f t="shared" si="47"/>
        <v>1.754</v>
      </c>
    </row>
    <row r="1451" spans="4:6" x14ac:dyDescent="0.2">
      <c r="D1451" s="76">
        <v>42747</v>
      </c>
      <c r="E1451" s="75">
        <v>1.7549999999999999</v>
      </c>
      <c r="F1451" s="75">
        <f t="shared" si="47"/>
        <v>1.7549999999999997</v>
      </c>
    </row>
    <row r="1452" spans="4:6" x14ac:dyDescent="0.2">
      <c r="D1452" s="76">
        <v>42748</v>
      </c>
      <c r="E1452" s="75">
        <v>1.7450000000000001</v>
      </c>
      <c r="F1452" s="75">
        <f t="shared" si="47"/>
        <v>1.7515000000000001</v>
      </c>
    </row>
    <row r="1453" spans="4:6" x14ac:dyDescent="0.2">
      <c r="D1453" s="76">
        <v>42751</v>
      </c>
      <c r="E1453" s="75">
        <v>1.7316</v>
      </c>
      <c r="F1453" s="75">
        <f t="shared" si="47"/>
        <v>1.7478199999999997</v>
      </c>
    </row>
    <row r="1454" spans="4:6" x14ac:dyDescent="0.2">
      <c r="D1454" s="76">
        <v>42752</v>
      </c>
      <c r="E1454" s="75">
        <v>1.7410000000000001</v>
      </c>
      <c r="F1454" s="75">
        <f t="shared" si="47"/>
        <v>1.7445200000000001</v>
      </c>
    </row>
    <row r="1455" spans="4:6" x14ac:dyDescent="0.2">
      <c r="D1455" s="76">
        <v>42753</v>
      </c>
      <c r="E1455" s="75">
        <v>1.7375</v>
      </c>
      <c r="F1455" s="75">
        <f t="shared" si="47"/>
        <v>1.7420200000000001</v>
      </c>
    </row>
    <row r="1456" spans="4:6" x14ac:dyDescent="0.2">
      <c r="D1456" s="76">
        <v>42754</v>
      </c>
      <c r="E1456" s="75">
        <v>1.7250000000000001</v>
      </c>
      <c r="F1456" s="75">
        <f t="shared" si="47"/>
        <v>1.7360200000000003</v>
      </c>
    </row>
    <row r="1457" spans="4:6" x14ac:dyDescent="0.2">
      <c r="D1457" s="76">
        <v>42755</v>
      </c>
      <c r="E1457" s="75">
        <v>1.7549999999999999</v>
      </c>
      <c r="F1457" s="75">
        <f t="shared" si="47"/>
        <v>1.7380200000000001</v>
      </c>
    </row>
    <row r="1458" spans="4:6" x14ac:dyDescent="0.2">
      <c r="D1458" s="76">
        <v>42758</v>
      </c>
      <c r="E1458" s="75">
        <v>1.7675999999999998</v>
      </c>
      <c r="F1458" s="75">
        <f t="shared" si="47"/>
        <v>1.7452199999999998</v>
      </c>
    </row>
    <row r="1459" spans="4:6" x14ac:dyDescent="0.2">
      <c r="D1459" s="76">
        <v>42759</v>
      </c>
      <c r="E1459" s="75">
        <v>1.7774999999999999</v>
      </c>
      <c r="F1459" s="75">
        <f t="shared" si="47"/>
        <v>1.7525199999999999</v>
      </c>
    </row>
    <row r="1460" spans="4:6" x14ac:dyDescent="0.2">
      <c r="D1460" s="76">
        <v>42760</v>
      </c>
      <c r="E1460" s="75">
        <v>1.7650000000000001</v>
      </c>
      <c r="F1460" s="75">
        <f t="shared" si="47"/>
        <v>1.7580200000000001</v>
      </c>
    </row>
    <row r="1461" spans="4:6" x14ac:dyDescent="0.2">
      <c r="D1461" s="76">
        <v>42761</v>
      </c>
      <c r="E1461" s="75">
        <v>1.7850000000000001</v>
      </c>
      <c r="F1461" s="75">
        <f t="shared" si="47"/>
        <v>1.7700199999999999</v>
      </c>
    </row>
    <row r="1462" spans="4:6" x14ac:dyDescent="0.2">
      <c r="D1462" s="76">
        <v>42762</v>
      </c>
      <c r="E1462" s="75">
        <v>1.7974999999999999</v>
      </c>
      <c r="F1462" s="75">
        <f t="shared" si="47"/>
        <v>1.7785199999999999</v>
      </c>
    </row>
    <row r="1463" spans="4:6" x14ac:dyDescent="0.2">
      <c r="D1463" s="76">
        <v>42765</v>
      </c>
      <c r="E1463" s="75">
        <v>1.7911000000000001</v>
      </c>
      <c r="F1463" s="75">
        <f t="shared" si="47"/>
        <v>1.78322</v>
      </c>
    </row>
    <row r="1464" spans="4:6" x14ac:dyDescent="0.2">
      <c r="D1464" s="76">
        <v>42766</v>
      </c>
      <c r="E1464" s="75">
        <v>1.8</v>
      </c>
      <c r="F1464" s="75">
        <f t="shared" si="47"/>
        <v>1.7877200000000002</v>
      </c>
    </row>
    <row r="1465" spans="4:6" x14ac:dyDescent="0.2">
      <c r="D1465" s="76">
        <v>42767</v>
      </c>
      <c r="E1465" s="75">
        <v>1.7793999999999999</v>
      </c>
      <c r="F1465" s="75">
        <f t="shared" si="47"/>
        <v>1.7906</v>
      </c>
    </row>
    <row r="1466" spans="4:6" x14ac:dyDescent="0.2">
      <c r="D1466" s="76">
        <v>42768</v>
      </c>
      <c r="E1466" s="75">
        <v>1.776</v>
      </c>
      <c r="F1466" s="75">
        <f t="shared" si="47"/>
        <v>1.7888000000000002</v>
      </c>
    </row>
    <row r="1467" spans="4:6" x14ac:dyDescent="0.2">
      <c r="D1467" s="76">
        <v>42769</v>
      </c>
      <c r="E1467" s="75">
        <v>1.7738</v>
      </c>
      <c r="F1467" s="75">
        <f t="shared" si="47"/>
        <v>1.7840599999999998</v>
      </c>
    </row>
    <row r="1468" spans="4:6" x14ac:dyDescent="0.2">
      <c r="D1468" s="76">
        <v>42772</v>
      </c>
      <c r="E1468" s="75">
        <v>1.7549999999999999</v>
      </c>
      <c r="F1468" s="75">
        <f t="shared" si="47"/>
        <v>1.77684</v>
      </c>
    </row>
    <row r="1469" spans="4:6" x14ac:dyDescent="0.2">
      <c r="D1469" s="76">
        <v>42773</v>
      </c>
      <c r="E1469" s="75">
        <v>1.756</v>
      </c>
      <c r="F1469" s="75">
        <f t="shared" si="47"/>
        <v>1.7680399999999998</v>
      </c>
    </row>
    <row r="1470" spans="4:6" x14ac:dyDescent="0.2">
      <c r="D1470" s="76">
        <v>42774</v>
      </c>
      <c r="E1470" s="75">
        <v>1.75</v>
      </c>
      <c r="F1470" s="75">
        <f t="shared" si="47"/>
        <v>1.7621600000000002</v>
      </c>
    </row>
    <row r="1471" spans="4:6" x14ac:dyDescent="0.2">
      <c r="D1471" s="76">
        <v>42775</v>
      </c>
      <c r="E1471" s="75">
        <v>1.7549999999999999</v>
      </c>
      <c r="F1471" s="75">
        <f t="shared" si="47"/>
        <v>1.75796</v>
      </c>
    </row>
    <row r="1472" spans="4:6" x14ac:dyDescent="0.2">
      <c r="D1472" s="76">
        <v>42776</v>
      </c>
      <c r="E1472" s="75">
        <v>1.7643</v>
      </c>
      <c r="F1472" s="75">
        <f t="shared" si="47"/>
        <v>1.7560600000000002</v>
      </c>
    </row>
    <row r="1473" spans="4:6" x14ac:dyDescent="0.2">
      <c r="D1473" s="76">
        <v>42779</v>
      </c>
      <c r="E1473" s="75">
        <v>1.7650000000000001</v>
      </c>
      <c r="F1473" s="75">
        <f t="shared" si="47"/>
        <v>1.75806</v>
      </c>
    </row>
    <row r="1474" spans="4:6" x14ac:dyDescent="0.2">
      <c r="D1474" s="76">
        <v>42780</v>
      </c>
      <c r="E1474" s="75">
        <v>1.76</v>
      </c>
      <c r="F1474" s="75">
        <f t="shared" si="47"/>
        <v>1.7588599999999999</v>
      </c>
    </row>
    <row r="1475" spans="4:6" x14ac:dyDescent="0.2">
      <c r="D1475" s="76">
        <v>42781</v>
      </c>
      <c r="E1475" s="75">
        <v>1.7770000000000001</v>
      </c>
      <c r="F1475" s="75">
        <f t="shared" si="47"/>
        <v>1.7642600000000002</v>
      </c>
    </row>
    <row r="1476" spans="4:6" x14ac:dyDescent="0.2">
      <c r="D1476" s="76">
        <v>42782</v>
      </c>
      <c r="E1476" s="75">
        <v>1.7665</v>
      </c>
      <c r="F1476" s="75">
        <f t="shared" si="47"/>
        <v>1.7665600000000001</v>
      </c>
    </row>
    <row r="1477" spans="4:6" x14ac:dyDescent="0.2">
      <c r="D1477" s="76">
        <v>42783</v>
      </c>
      <c r="E1477" s="75">
        <v>1.7675000000000001</v>
      </c>
      <c r="F1477" s="75">
        <f t="shared" si="47"/>
        <v>1.7672000000000001</v>
      </c>
    </row>
    <row r="1478" spans="4:6" x14ac:dyDescent="0.2">
      <c r="D1478" s="76">
        <v>42786</v>
      </c>
      <c r="E1478" s="75">
        <v>1.7625</v>
      </c>
      <c r="F1478" s="75">
        <f t="shared" si="47"/>
        <v>1.7666999999999997</v>
      </c>
    </row>
    <row r="1479" spans="4:6" x14ac:dyDescent="0.2">
      <c r="D1479" s="76">
        <v>42787</v>
      </c>
      <c r="E1479" s="75">
        <v>1.7690000000000001</v>
      </c>
      <c r="F1479" s="75">
        <f t="shared" ref="F1479:F1542" si="48">AVERAGE(E1475:E1479)</f>
        <v>1.7685000000000002</v>
      </c>
    </row>
    <row r="1480" spans="4:6" x14ac:dyDescent="0.2">
      <c r="D1480" s="76">
        <v>42788</v>
      </c>
      <c r="E1480" s="75">
        <v>1.7349999999999999</v>
      </c>
      <c r="F1480" s="75">
        <f t="shared" si="48"/>
        <v>1.7601</v>
      </c>
    </row>
    <row r="1481" spans="4:6" x14ac:dyDescent="0.2">
      <c r="D1481" s="76">
        <v>42789</v>
      </c>
      <c r="E1481" s="75">
        <v>1.7370000000000001</v>
      </c>
      <c r="F1481" s="75">
        <f t="shared" si="48"/>
        <v>1.7542000000000002</v>
      </c>
    </row>
    <row r="1482" spans="4:6" x14ac:dyDescent="0.2">
      <c r="D1482" s="76">
        <v>42790</v>
      </c>
      <c r="E1482" s="75">
        <v>1.7149999999999999</v>
      </c>
      <c r="F1482" s="75">
        <f t="shared" si="48"/>
        <v>1.7437</v>
      </c>
    </row>
    <row r="1483" spans="4:6" x14ac:dyDescent="0.2">
      <c r="D1483" s="76">
        <v>42793</v>
      </c>
      <c r="E1483" s="75">
        <v>1.7050000000000001</v>
      </c>
      <c r="F1483" s="75">
        <f t="shared" si="48"/>
        <v>1.7322</v>
      </c>
    </row>
    <row r="1484" spans="4:6" x14ac:dyDescent="0.2">
      <c r="D1484" s="76">
        <v>42794</v>
      </c>
      <c r="E1484" s="75">
        <v>1.696</v>
      </c>
      <c r="F1484" s="75">
        <f t="shared" si="48"/>
        <v>1.7175999999999998</v>
      </c>
    </row>
    <row r="1485" spans="4:6" x14ac:dyDescent="0.2">
      <c r="D1485" s="76">
        <v>42795</v>
      </c>
      <c r="E1485" s="75">
        <v>1.6995</v>
      </c>
      <c r="F1485" s="75">
        <f t="shared" si="48"/>
        <v>1.7105000000000001</v>
      </c>
    </row>
    <row r="1486" spans="4:6" x14ac:dyDescent="0.2">
      <c r="D1486" s="76">
        <v>42796</v>
      </c>
      <c r="E1486" s="75">
        <v>1.7109999999999999</v>
      </c>
      <c r="F1486" s="75">
        <f t="shared" si="48"/>
        <v>1.7053</v>
      </c>
    </row>
    <row r="1487" spans="4:6" x14ac:dyDescent="0.2">
      <c r="D1487" s="76">
        <v>42797</v>
      </c>
      <c r="E1487" s="75">
        <v>1.7050000000000001</v>
      </c>
      <c r="F1487" s="75">
        <f t="shared" si="48"/>
        <v>1.7033</v>
      </c>
    </row>
    <row r="1488" spans="4:6" x14ac:dyDescent="0.2">
      <c r="D1488" s="76">
        <v>42800</v>
      </c>
      <c r="E1488" s="75">
        <v>1.6724999999999999</v>
      </c>
      <c r="F1488" s="75">
        <f t="shared" si="48"/>
        <v>1.6968000000000001</v>
      </c>
    </row>
    <row r="1489" spans="4:6" x14ac:dyDescent="0.2">
      <c r="D1489" s="76">
        <v>42801</v>
      </c>
      <c r="E1489" s="75">
        <v>1.6827000000000001</v>
      </c>
      <c r="F1489" s="75">
        <f t="shared" si="48"/>
        <v>1.6941400000000002</v>
      </c>
    </row>
    <row r="1490" spans="4:6" x14ac:dyDescent="0.2">
      <c r="D1490" s="76">
        <v>42802</v>
      </c>
      <c r="E1490" s="75">
        <v>1.698</v>
      </c>
      <c r="F1490" s="75">
        <f t="shared" si="48"/>
        <v>1.6938400000000002</v>
      </c>
    </row>
    <row r="1491" spans="4:6" x14ac:dyDescent="0.2">
      <c r="D1491" s="76">
        <v>42803</v>
      </c>
      <c r="E1491" s="75">
        <v>1.7124999999999999</v>
      </c>
      <c r="F1491" s="75">
        <f t="shared" si="48"/>
        <v>1.6941400000000002</v>
      </c>
    </row>
    <row r="1492" spans="4:6" x14ac:dyDescent="0.2">
      <c r="D1492" s="76">
        <v>42804</v>
      </c>
      <c r="E1492" s="75">
        <v>1.7189999999999999</v>
      </c>
      <c r="F1492" s="75">
        <f t="shared" si="48"/>
        <v>1.6969400000000001</v>
      </c>
    </row>
    <row r="1493" spans="4:6" x14ac:dyDescent="0.2">
      <c r="D1493" s="76">
        <v>42807</v>
      </c>
      <c r="E1493" s="75">
        <v>1.7225000000000001</v>
      </c>
      <c r="F1493" s="75">
        <f t="shared" si="48"/>
        <v>1.7069399999999999</v>
      </c>
    </row>
    <row r="1494" spans="4:6" x14ac:dyDescent="0.2">
      <c r="D1494" s="76">
        <v>42808</v>
      </c>
      <c r="E1494" s="75">
        <v>1.71</v>
      </c>
      <c r="F1494" s="75">
        <f t="shared" si="48"/>
        <v>1.7124000000000001</v>
      </c>
    </row>
    <row r="1495" spans="4:6" x14ac:dyDescent="0.2">
      <c r="D1495" s="76">
        <v>42809</v>
      </c>
      <c r="E1495" s="75">
        <v>1.7</v>
      </c>
      <c r="F1495" s="75">
        <f t="shared" si="48"/>
        <v>1.7128000000000001</v>
      </c>
    </row>
    <row r="1496" spans="4:6" x14ac:dyDescent="0.2">
      <c r="D1496" s="76">
        <v>42810</v>
      </c>
      <c r="E1496" s="75">
        <v>1.6989999999999998</v>
      </c>
      <c r="F1496" s="75">
        <f t="shared" si="48"/>
        <v>1.7101</v>
      </c>
    </row>
    <row r="1497" spans="4:6" x14ac:dyDescent="0.2">
      <c r="D1497" s="76">
        <v>42811</v>
      </c>
      <c r="E1497" s="75">
        <v>1.681</v>
      </c>
      <c r="F1497" s="75">
        <f t="shared" si="48"/>
        <v>1.7024999999999999</v>
      </c>
    </row>
    <row r="1498" spans="4:6" x14ac:dyDescent="0.2">
      <c r="D1498" s="76">
        <v>42814</v>
      </c>
      <c r="E1498" s="75">
        <v>1.6760000000000002</v>
      </c>
      <c r="F1498" s="75">
        <f t="shared" si="48"/>
        <v>1.6932000000000003</v>
      </c>
    </row>
    <row r="1499" spans="4:6" x14ac:dyDescent="0.2">
      <c r="D1499" s="76">
        <v>42815</v>
      </c>
      <c r="E1499" s="75">
        <v>1.6768000000000001</v>
      </c>
      <c r="F1499" s="75">
        <f t="shared" si="48"/>
        <v>1.6865600000000001</v>
      </c>
    </row>
    <row r="1500" spans="4:6" x14ac:dyDescent="0.2">
      <c r="D1500" s="76">
        <v>42816</v>
      </c>
      <c r="E1500" s="75">
        <v>1.6280000000000001</v>
      </c>
      <c r="F1500" s="75">
        <f t="shared" si="48"/>
        <v>1.6721600000000003</v>
      </c>
    </row>
    <row r="1501" spans="4:6" x14ac:dyDescent="0.2">
      <c r="D1501" s="76">
        <v>42817</v>
      </c>
      <c r="E1501" s="75">
        <v>1.62</v>
      </c>
      <c r="F1501" s="75">
        <f t="shared" si="48"/>
        <v>1.6563600000000001</v>
      </c>
    </row>
    <row r="1502" spans="4:6" x14ac:dyDescent="0.2">
      <c r="D1502" s="76">
        <v>42818</v>
      </c>
      <c r="E1502" s="75">
        <v>1.65</v>
      </c>
      <c r="F1502" s="75">
        <f t="shared" si="48"/>
        <v>1.6501600000000001</v>
      </c>
    </row>
    <row r="1503" spans="4:6" x14ac:dyDescent="0.2">
      <c r="D1503" s="76">
        <v>42821</v>
      </c>
      <c r="E1503" s="75">
        <v>1.6428</v>
      </c>
      <c r="F1503" s="75">
        <f t="shared" si="48"/>
        <v>1.6435199999999999</v>
      </c>
    </row>
    <row r="1504" spans="4:6" x14ac:dyDescent="0.2">
      <c r="D1504" s="76">
        <v>42822</v>
      </c>
      <c r="E1504" s="75">
        <v>1.6238000000000001</v>
      </c>
      <c r="F1504" s="75">
        <f t="shared" si="48"/>
        <v>1.6329199999999999</v>
      </c>
    </row>
    <row r="1505" spans="4:6" x14ac:dyDescent="0.2">
      <c r="D1505" s="76">
        <v>42823</v>
      </c>
      <c r="E1505" s="75">
        <v>1.6225000000000001</v>
      </c>
      <c r="F1505" s="75">
        <f t="shared" si="48"/>
        <v>1.63182</v>
      </c>
    </row>
    <row r="1506" spans="4:6" x14ac:dyDescent="0.2">
      <c r="D1506" s="76">
        <v>42824</v>
      </c>
      <c r="E1506" s="75">
        <v>1.605</v>
      </c>
      <c r="F1506" s="75">
        <f t="shared" si="48"/>
        <v>1.6288199999999999</v>
      </c>
    </row>
    <row r="1507" spans="4:6" x14ac:dyDescent="0.2">
      <c r="D1507" s="76">
        <v>42825</v>
      </c>
      <c r="E1507" s="75">
        <v>1.5596999999999999</v>
      </c>
      <c r="F1507" s="75">
        <f t="shared" si="48"/>
        <v>1.6107600000000002</v>
      </c>
    </row>
    <row r="1508" spans="4:6" x14ac:dyDescent="0.2">
      <c r="D1508" s="76">
        <v>42828</v>
      </c>
      <c r="E1508" s="75">
        <v>1.5752000000000002</v>
      </c>
      <c r="F1508" s="75">
        <f t="shared" si="48"/>
        <v>1.59724</v>
      </c>
    </row>
    <row r="1509" spans="4:6" x14ac:dyDescent="0.2">
      <c r="D1509" s="76">
        <v>42829</v>
      </c>
      <c r="E1509" s="75">
        <v>1.5752000000000002</v>
      </c>
      <c r="F1509" s="75">
        <f t="shared" si="48"/>
        <v>1.5875200000000003</v>
      </c>
    </row>
    <row r="1510" spans="4:6" x14ac:dyDescent="0.2">
      <c r="D1510" s="76">
        <v>42830</v>
      </c>
      <c r="E1510" s="75">
        <v>1.5975000000000001</v>
      </c>
      <c r="F1510" s="75">
        <f t="shared" si="48"/>
        <v>1.5825200000000001</v>
      </c>
    </row>
    <row r="1511" spans="4:6" x14ac:dyDescent="0.2">
      <c r="D1511" s="76">
        <v>42831</v>
      </c>
      <c r="E1511" s="75">
        <v>1.5985</v>
      </c>
      <c r="F1511" s="75">
        <f t="shared" si="48"/>
        <v>1.5812200000000001</v>
      </c>
    </row>
    <row r="1512" spans="4:6" x14ac:dyDescent="0.2">
      <c r="D1512" s="76">
        <v>42832</v>
      </c>
      <c r="E1512" s="75">
        <v>1.605</v>
      </c>
      <c r="F1512" s="75">
        <f t="shared" si="48"/>
        <v>1.5902800000000004</v>
      </c>
    </row>
    <row r="1513" spans="4:6" x14ac:dyDescent="0.2">
      <c r="D1513" s="76">
        <v>42835</v>
      </c>
      <c r="E1513" s="75">
        <v>1.605</v>
      </c>
      <c r="F1513" s="75">
        <f t="shared" si="48"/>
        <v>1.5962400000000003</v>
      </c>
    </row>
    <row r="1514" spans="4:6" x14ac:dyDescent="0.2">
      <c r="D1514" s="76">
        <v>42836</v>
      </c>
      <c r="E1514" s="75">
        <v>1.601</v>
      </c>
      <c r="F1514" s="75">
        <f t="shared" si="48"/>
        <v>1.6014000000000004</v>
      </c>
    </row>
    <row r="1515" spans="4:6" x14ac:dyDescent="0.2">
      <c r="D1515" s="76">
        <v>42837</v>
      </c>
      <c r="E1515" s="75">
        <v>1.5975999999999999</v>
      </c>
      <c r="F1515" s="75">
        <f t="shared" si="48"/>
        <v>1.6014200000000003</v>
      </c>
    </row>
    <row r="1516" spans="4:6" x14ac:dyDescent="0.2">
      <c r="D1516" s="76">
        <v>42838</v>
      </c>
      <c r="E1516" s="75">
        <v>1.5760000000000001</v>
      </c>
      <c r="F1516" s="75">
        <f t="shared" si="48"/>
        <v>1.5969200000000001</v>
      </c>
    </row>
    <row r="1517" spans="4:6" x14ac:dyDescent="0.2">
      <c r="D1517" s="76">
        <v>42839</v>
      </c>
      <c r="E1517" s="75">
        <v>1.5775999999999999</v>
      </c>
      <c r="F1517" s="75">
        <f t="shared" si="48"/>
        <v>1.59144</v>
      </c>
    </row>
    <row r="1518" spans="4:6" x14ac:dyDescent="0.2">
      <c r="D1518" s="76">
        <v>42842</v>
      </c>
      <c r="E1518" s="75">
        <v>1.5775999999999999</v>
      </c>
      <c r="F1518" s="75">
        <f t="shared" si="48"/>
        <v>1.58596</v>
      </c>
    </row>
    <row r="1519" spans="4:6" x14ac:dyDescent="0.2">
      <c r="D1519" s="76">
        <v>42843</v>
      </c>
      <c r="E1519" s="75">
        <v>1.583</v>
      </c>
      <c r="F1519" s="75">
        <f t="shared" si="48"/>
        <v>1.58236</v>
      </c>
    </row>
    <row r="1520" spans="4:6" x14ac:dyDescent="0.2">
      <c r="D1520" s="76">
        <v>42844</v>
      </c>
      <c r="E1520" s="75">
        <v>1.5916000000000001</v>
      </c>
      <c r="F1520" s="75">
        <f t="shared" si="48"/>
        <v>1.5811599999999999</v>
      </c>
    </row>
    <row r="1521" spans="4:6" x14ac:dyDescent="0.2">
      <c r="D1521" s="76">
        <v>42845</v>
      </c>
      <c r="E1521" s="75">
        <v>1.585</v>
      </c>
      <c r="F1521" s="75">
        <f t="shared" si="48"/>
        <v>1.5829600000000001</v>
      </c>
    </row>
    <row r="1522" spans="4:6" x14ac:dyDescent="0.2">
      <c r="D1522" s="76">
        <v>42846</v>
      </c>
      <c r="E1522" s="75">
        <v>1.6099999999999999</v>
      </c>
      <c r="F1522" s="75">
        <f t="shared" si="48"/>
        <v>1.5894400000000002</v>
      </c>
    </row>
    <row r="1523" spans="4:6" x14ac:dyDescent="0.2">
      <c r="D1523" s="76">
        <v>42849</v>
      </c>
      <c r="E1523" s="75">
        <v>1.6327</v>
      </c>
      <c r="F1523" s="75">
        <f t="shared" si="48"/>
        <v>1.60046</v>
      </c>
    </row>
    <row r="1524" spans="4:6" x14ac:dyDescent="0.2">
      <c r="D1524" s="76">
        <v>42850</v>
      </c>
      <c r="E1524" s="75">
        <v>1.6099999999999999</v>
      </c>
      <c r="F1524" s="75">
        <f t="shared" si="48"/>
        <v>1.6058599999999998</v>
      </c>
    </row>
    <row r="1525" spans="4:6" x14ac:dyDescent="0.2">
      <c r="D1525" s="76">
        <v>42851</v>
      </c>
      <c r="E1525" s="75">
        <v>1.6095000000000002</v>
      </c>
      <c r="F1525" s="75">
        <f t="shared" si="48"/>
        <v>1.60944</v>
      </c>
    </row>
    <row r="1526" spans="4:6" x14ac:dyDescent="0.2">
      <c r="D1526" s="76">
        <v>42852</v>
      </c>
      <c r="E1526" s="75">
        <v>1.615</v>
      </c>
      <c r="F1526" s="75">
        <f t="shared" si="48"/>
        <v>1.6154400000000002</v>
      </c>
    </row>
    <row r="1527" spans="4:6" x14ac:dyDescent="0.2">
      <c r="D1527" s="76">
        <v>42853</v>
      </c>
      <c r="E1527" s="75">
        <v>1.6267</v>
      </c>
      <c r="F1527" s="75">
        <f t="shared" si="48"/>
        <v>1.6187799999999999</v>
      </c>
    </row>
    <row r="1528" spans="4:6" x14ac:dyDescent="0.2">
      <c r="D1528" s="76">
        <v>42856</v>
      </c>
      <c r="E1528" s="75">
        <v>1.6276999999999999</v>
      </c>
      <c r="F1528" s="75">
        <f t="shared" si="48"/>
        <v>1.6177799999999998</v>
      </c>
    </row>
    <row r="1529" spans="4:6" x14ac:dyDescent="0.2">
      <c r="D1529" s="76">
        <v>42857</v>
      </c>
      <c r="E1529" s="75">
        <v>1.6575</v>
      </c>
      <c r="F1529" s="75">
        <f t="shared" si="48"/>
        <v>1.6272800000000001</v>
      </c>
    </row>
    <row r="1530" spans="4:6" x14ac:dyDescent="0.2">
      <c r="D1530" s="76">
        <v>42858</v>
      </c>
      <c r="E1530" s="75">
        <v>1.651</v>
      </c>
      <c r="F1530" s="75">
        <f t="shared" si="48"/>
        <v>1.6355799999999998</v>
      </c>
    </row>
    <row r="1531" spans="4:6" x14ac:dyDescent="0.2">
      <c r="D1531" s="76">
        <v>42859</v>
      </c>
      <c r="E1531" s="75">
        <v>1.6419999999999999</v>
      </c>
      <c r="F1531" s="75">
        <f t="shared" si="48"/>
        <v>1.6409800000000001</v>
      </c>
    </row>
    <row r="1532" spans="4:6" x14ac:dyDescent="0.2">
      <c r="D1532" s="76">
        <v>42860</v>
      </c>
      <c r="E1532" s="75">
        <v>1.6280000000000001</v>
      </c>
      <c r="F1532" s="75">
        <f t="shared" si="48"/>
        <v>1.6412399999999998</v>
      </c>
    </row>
    <row r="1533" spans="4:6" x14ac:dyDescent="0.2">
      <c r="D1533" s="76">
        <v>42863</v>
      </c>
      <c r="E1533" s="75">
        <v>1.6059999999999999</v>
      </c>
      <c r="F1533" s="75">
        <f t="shared" si="48"/>
        <v>1.6369</v>
      </c>
    </row>
    <row r="1534" spans="4:6" x14ac:dyDescent="0.2">
      <c r="D1534" s="76">
        <v>42864</v>
      </c>
      <c r="E1534" s="75">
        <v>1.6240000000000001</v>
      </c>
      <c r="F1534" s="75">
        <f t="shared" si="48"/>
        <v>1.6301999999999999</v>
      </c>
    </row>
    <row r="1535" spans="4:6" x14ac:dyDescent="0.2">
      <c r="D1535" s="76">
        <v>42865</v>
      </c>
      <c r="E1535" s="75">
        <v>1.6400000000000001</v>
      </c>
      <c r="F1535" s="75">
        <f t="shared" si="48"/>
        <v>1.6280000000000001</v>
      </c>
    </row>
    <row r="1536" spans="4:6" x14ac:dyDescent="0.2">
      <c r="D1536" s="76">
        <v>42866</v>
      </c>
      <c r="E1536" s="75">
        <v>1.63</v>
      </c>
      <c r="F1536" s="75">
        <f t="shared" si="48"/>
        <v>1.6255999999999999</v>
      </c>
    </row>
    <row r="1537" spans="4:6" x14ac:dyDescent="0.2">
      <c r="D1537" s="76">
        <v>42867</v>
      </c>
      <c r="E1537" s="75">
        <v>1.6125</v>
      </c>
      <c r="F1537" s="75">
        <f t="shared" si="48"/>
        <v>1.6225000000000001</v>
      </c>
    </row>
    <row r="1538" spans="4:6" x14ac:dyDescent="0.2">
      <c r="D1538" s="76">
        <v>42870</v>
      </c>
      <c r="E1538" s="75">
        <v>1.6</v>
      </c>
      <c r="F1538" s="75">
        <f t="shared" si="48"/>
        <v>1.6213000000000002</v>
      </c>
    </row>
    <row r="1539" spans="4:6" x14ac:dyDescent="0.2">
      <c r="D1539" s="76">
        <v>42871</v>
      </c>
      <c r="E1539" s="75">
        <v>1.6099999999999999</v>
      </c>
      <c r="F1539" s="75">
        <f t="shared" si="48"/>
        <v>1.6184999999999998</v>
      </c>
    </row>
    <row r="1540" spans="4:6" x14ac:dyDescent="0.2">
      <c r="D1540" s="76">
        <v>42872</v>
      </c>
      <c r="E1540" s="75">
        <v>1.6040000000000001</v>
      </c>
      <c r="F1540" s="75">
        <f t="shared" si="48"/>
        <v>1.6113</v>
      </c>
    </row>
    <row r="1541" spans="4:6" x14ac:dyDescent="0.2">
      <c r="D1541" s="76">
        <v>42873</v>
      </c>
      <c r="E1541" s="75">
        <v>1.595</v>
      </c>
      <c r="F1541" s="75">
        <f t="shared" si="48"/>
        <v>1.6042999999999998</v>
      </c>
    </row>
    <row r="1542" spans="4:6" x14ac:dyDescent="0.2">
      <c r="D1542" s="76">
        <v>42874</v>
      </c>
      <c r="E1542" s="75">
        <v>1.5966</v>
      </c>
      <c r="F1542" s="75">
        <f t="shared" si="48"/>
        <v>1.6011199999999999</v>
      </c>
    </row>
    <row r="1543" spans="4:6" x14ac:dyDescent="0.2">
      <c r="D1543" s="76">
        <v>42877</v>
      </c>
      <c r="E1543" s="75">
        <v>1.5874999999999999</v>
      </c>
      <c r="F1543" s="75">
        <f t="shared" ref="F1543:F1606" si="49">AVERAGE(E1539:E1543)</f>
        <v>1.5986199999999999</v>
      </c>
    </row>
    <row r="1544" spans="4:6" x14ac:dyDescent="0.2">
      <c r="D1544" s="76">
        <v>42878</v>
      </c>
      <c r="E1544" s="75">
        <v>1.6019999999999999</v>
      </c>
      <c r="F1544" s="75">
        <f t="shared" si="49"/>
        <v>1.5970200000000001</v>
      </c>
    </row>
    <row r="1545" spans="4:6" x14ac:dyDescent="0.2">
      <c r="D1545" s="76">
        <v>42879</v>
      </c>
      <c r="E1545" s="75">
        <v>1.6</v>
      </c>
      <c r="F1545" s="75">
        <f t="shared" si="49"/>
        <v>1.59622</v>
      </c>
    </row>
    <row r="1546" spans="4:6" x14ac:dyDescent="0.2">
      <c r="D1546" s="76">
        <v>42880</v>
      </c>
      <c r="E1546" s="75">
        <v>1.5707</v>
      </c>
      <c r="F1546" s="75">
        <f t="shared" si="49"/>
        <v>1.5913599999999999</v>
      </c>
    </row>
    <row r="1547" spans="4:6" x14ac:dyDescent="0.2">
      <c r="D1547" s="76">
        <v>42881</v>
      </c>
      <c r="E1547" s="75">
        <v>1.5640000000000001</v>
      </c>
      <c r="F1547" s="75">
        <f t="shared" si="49"/>
        <v>1.5848400000000002</v>
      </c>
    </row>
    <row r="1548" spans="4:6" x14ac:dyDescent="0.2">
      <c r="D1548" s="76">
        <v>42884</v>
      </c>
      <c r="E1548" s="75">
        <v>1.571</v>
      </c>
      <c r="F1548" s="75">
        <f t="shared" si="49"/>
        <v>1.5815399999999999</v>
      </c>
    </row>
    <row r="1549" spans="4:6" x14ac:dyDescent="0.2">
      <c r="D1549" s="76">
        <v>42885</v>
      </c>
      <c r="E1549" s="75">
        <v>1.571</v>
      </c>
      <c r="F1549" s="75">
        <f t="shared" si="49"/>
        <v>1.57534</v>
      </c>
    </row>
    <row r="1550" spans="4:6" x14ac:dyDescent="0.2">
      <c r="D1550" s="76">
        <v>42886</v>
      </c>
      <c r="E1550" s="75">
        <v>1.5625</v>
      </c>
      <c r="F1550" s="75">
        <f t="shared" si="49"/>
        <v>1.5678399999999999</v>
      </c>
    </row>
    <row r="1551" spans="4:6" x14ac:dyDescent="0.2">
      <c r="D1551" s="76">
        <v>42887</v>
      </c>
      <c r="E1551" s="75">
        <v>1.5699999999999998</v>
      </c>
      <c r="F1551" s="75">
        <f t="shared" si="49"/>
        <v>1.5676999999999999</v>
      </c>
    </row>
    <row r="1552" spans="4:6" x14ac:dyDescent="0.2">
      <c r="D1552" s="76">
        <v>42888</v>
      </c>
      <c r="E1552" s="75">
        <v>1.5760000000000001</v>
      </c>
      <c r="F1552" s="75">
        <f t="shared" si="49"/>
        <v>1.5701000000000001</v>
      </c>
    </row>
    <row r="1553" spans="4:6" x14ac:dyDescent="0.2">
      <c r="D1553" s="76">
        <v>42891</v>
      </c>
      <c r="E1553" s="75">
        <v>1.58</v>
      </c>
      <c r="F1553" s="75">
        <f t="shared" si="49"/>
        <v>1.5719000000000001</v>
      </c>
    </row>
    <row r="1554" spans="4:6" x14ac:dyDescent="0.2">
      <c r="D1554" s="76">
        <v>42892</v>
      </c>
      <c r="E1554" s="75">
        <v>1.575</v>
      </c>
      <c r="F1554" s="75">
        <f t="shared" si="49"/>
        <v>1.5727</v>
      </c>
    </row>
    <row r="1555" spans="4:6" x14ac:dyDescent="0.2">
      <c r="D1555" s="76">
        <v>42893</v>
      </c>
      <c r="E1555" s="75">
        <v>1.5625</v>
      </c>
      <c r="F1555" s="75">
        <f t="shared" si="49"/>
        <v>1.5727</v>
      </c>
    </row>
    <row r="1556" spans="4:6" x14ac:dyDescent="0.2">
      <c r="D1556" s="76">
        <v>42894</v>
      </c>
      <c r="E1556" s="75">
        <v>1.5590000000000002</v>
      </c>
      <c r="F1556" s="75">
        <f t="shared" si="49"/>
        <v>1.5705</v>
      </c>
    </row>
    <row r="1557" spans="4:6" x14ac:dyDescent="0.2">
      <c r="D1557" s="76">
        <v>42895</v>
      </c>
      <c r="E1557" s="75">
        <v>1.548</v>
      </c>
      <c r="F1557" s="75">
        <f t="shared" si="49"/>
        <v>1.5649000000000002</v>
      </c>
    </row>
    <row r="1558" spans="4:6" x14ac:dyDescent="0.2">
      <c r="D1558" s="76">
        <v>42898</v>
      </c>
      <c r="E1558" s="75">
        <v>1.5575000000000001</v>
      </c>
      <c r="F1558" s="75">
        <f t="shared" si="49"/>
        <v>1.5604</v>
      </c>
    </row>
    <row r="1559" spans="4:6" x14ac:dyDescent="0.2">
      <c r="D1559" s="76">
        <v>42899</v>
      </c>
      <c r="E1559" s="75">
        <v>1.5674999999999999</v>
      </c>
      <c r="F1559" s="75">
        <f t="shared" si="49"/>
        <v>1.5589</v>
      </c>
    </row>
    <row r="1560" spans="4:6" x14ac:dyDescent="0.2">
      <c r="D1560" s="76">
        <v>42900</v>
      </c>
      <c r="E1560" s="75">
        <v>1.5514999999999999</v>
      </c>
      <c r="F1560" s="75">
        <f t="shared" si="49"/>
        <v>1.5567</v>
      </c>
    </row>
    <row r="1561" spans="4:6" x14ac:dyDescent="0.2">
      <c r="D1561" s="76">
        <v>42901</v>
      </c>
      <c r="E1561" s="75">
        <v>1.53</v>
      </c>
      <c r="F1561" s="75">
        <f t="shared" si="49"/>
        <v>1.5508999999999999</v>
      </c>
    </row>
    <row r="1562" spans="4:6" x14ac:dyDescent="0.2">
      <c r="D1562" s="76">
        <v>42902</v>
      </c>
      <c r="E1562" s="75">
        <v>1.53</v>
      </c>
      <c r="F1562" s="75">
        <f t="shared" si="49"/>
        <v>1.5473000000000001</v>
      </c>
    </row>
    <row r="1563" spans="4:6" x14ac:dyDescent="0.2">
      <c r="D1563" s="76">
        <v>42905</v>
      </c>
      <c r="E1563" s="75">
        <v>1.5325</v>
      </c>
      <c r="F1563" s="75">
        <f t="shared" si="49"/>
        <v>1.5423</v>
      </c>
    </row>
    <row r="1564" spans="4:6" x14ac:dyDescent="0.2">
      <c r="D1564" s="76">
        <v>42906</v>
      </c>
      <c r="E1564" s="75">
        <v>1.5150000000000001</v>
      </c>
      <c r="F1564" s="75">
        <f t="shared" si="49"/>
        <v>1.5318000000000001</v>
      </c>
    </row>
    <row r="1565" spans="4:6" x14ac:dyDescent="0.2">
      <c r="D1565" s="76">
        <v>42907</v>
      </c>
      <c r="E1565" s="75">
        <v>1.4977</v>
      </c>
      <c r="F1565" s="75">
        <f t="shared" si="49"/>
        <v>1.5210399999999999</v>
      </c>
    </row>
    <row r="1566" spans="4:6" x14ac:dyDescent="0.2">
      <c r="D1566" s="76">
        <v>42908</v>
      </c>
      <c r="E1566" s="75">
        <v>1.516</v>
      </c>
      <c r="F1566" s="75">
        <f t="shared" si="49"/>
        <v>1.51824</v>
      </c>
    </row>
    <row r="1567" spans="4:6" x14ac:dyDescent="0.2">
      <c r="D1567" s="76">
        <v>42909</v>
      </c>
      <c r="E1567" s="75">
        <v>1.5335000000000001</v>
      </c>
      <c r="F1567" s="75">
        <f t="shared" si="49"/>
        <v>1.5189400000000002</v>
      </c>
    </row>
    <row r="1568" spans="4:6" x14ac:dyDescent="0.2">
      <c r="D1568" s="76">
        <v>42912</v>
      </c>
      <c r="E1568" s="75">
        <v>1.542</v>
      </c>
      <c r="F1568" s="75">
        <f t="shared" si="49"/>
        <v>1.5208400000000002</v>
      </c>
    </row>
    <row r="1569" spans="4:6" x14ac:dyDescent="0.2">
      <c r="D1569" s="76">
        <v>42913</v>
      </c>
      <c r="E1569" s="75">
        <v>1.5425</v>
      </c>
      <c r="F1569" s="75">
        <f t="shared" si="49"/>
        <v>1.52634</v>
      </c>
    </row>
    <row r="1570" spans="4:6" x14ac:dyDescent="0.2">
      <c r="D1570" s="76">
        <v>42914</v>
      </c>
      <c r="E1570" s="75">
        <v>1.5620000000000001</v>
      </c>
      <c r="F1570" s="75">
        <f t="shared" si="49"/>
        <v>1.5392000000000001</v>
      </c>
    </row>
    <row r="1571" spans="4:6" x14ac:dyDescent="0.2">
      <c r="D1571" s="76">
        <v>42915</v>
      </c>
      <c r="E1571" s="75">
        <v>1.5911</v>
      </c>
      <c r="F1571" s="75">
        <f t="shared" si="49"/>
        <v>1.5542200000000002</v>
      </c>
    </row>
    <row r="1572" spans="4:6" x14ac:dyDescent="0.2">
      <c r="D1572" s="76">
        <v>42916</v>
      </c>
      <c r="E1572" s="75">
        <v>1.5792000000000002</v>
      </c>
      <c r="F1572" s="75">
        <f t="shared" si="49"/>
        <v>1.5633600000000001</v>
      </c>
    </row>
    <row r="1573" spans="4:6" x14ac:dyDescent="0.2">
      <c r="D1573" s="76">
        <v>42919</v>
      </c>
      <c r="E1573" s="75">
        <v>1.5737000000000001</v>
      </c>
      <c r="F1573" s="75">
        <f t="shared" si="49"/>
        <v>1.5696999999999999</v>
      </c>
    </row>
    <row r="1574" spans="4:6" x14ac:dyDescent="0.2">
      <c r="D1574" s="76">
        <v>42920</v>
      </c>
      <c r="E1574" s="75">
        <v>1.5874999999999999</v>
      </c>
      <c r="F1574" s="75">
        <f t="shared" si="49"/>
        <v>1.5787000000000002</v>
      </c>
    </row>
    <row r="1575" spans="4:6" x14ac:dyDescent="0.2">
      <c r="D1575" s="76">
        <v>42921</v>
      </c>
      <c r="E1575" s="75">
        <v>1.5782</v>
      </c>
      <c r="F1575" s="75">
        <f t="shared" si="49"/>
        <v>1.5819399999999999</v>
      </c>
    </row>
    <row r="1576" spans="4:6" x14ac:dyDescent="0.2">
      <c r="D1576" s="76">
        <v>42922</v>
      </c>
      <c r="E1576" s="75">
        <v>1.5775000000000001</v>
      </c>
      <c r="F1576" s="75">
        <f t="shared" si="49"/>
        <v>1.5792200000000001</v>
      </c>
    </row>
    <row r="1577" spans="4:6" x14ac:dyDescent="0.2">
      <c r="D1577" s="76">
        <v>42923</v>
      </c>
      <c r="E1577" s="75">
        <v>1.585</v>
      </c>
      <c r="F1577" s="75">
        <f t="shared" si="49"/>
        <v>1.5803800000000001</v>
      </c>
    </row>
    <row r="1578" spans="4:6" x14ac:dyDescent="0.2">
      <c r="D1578" s="76">
        <v>42926</v>
      </c>
      <c r="E1578" s="75">
        <v>1.5880000000000001</v>
      </c>
      <c r="F1578" s="75">
        <f t="shared" si="49"/>
        <v>1.58324</v>
      </c>
    </row>
    <row r="1579" spans="4:6" x14ac:dyDescent="0.2">
      <c r="D1579" s="76">
        <v>42927</v>
      </c>
      <c r="E1579" s="75">
        <v>1.5899999999999999</v>
      </c>
      <c r="F1579" s="75">
        <f t="shared" si="49"/>
        <v>1.5837400000000001</v>
      </c>
    </row>
    <row r="1580" spans="4:6" x14ac:dyDescent="0.2">
      <c r="D1580" s="76">
        <v>42928</v>
      </c>
      <c r="E1580" s="75">
        <v>1.6025</v>
      </c>
      <c r="F1580" s="75">
        <f t="shared" si="49"/>
        <v>1.5886</v>
      </c>
    </row>
    <row r="1581" spans="4:6" x14ac:dyDescent="0.2">
      <c r="D1581" s="76">
        <v>42929</v>
      </c>
      <c r="E1581" s="75">
        <v>1.5899999999999999</v>
      </c>
      <c r="F1581" s="75">
        <f t="shared" si="49"/>
        <v>1.5911</v>
      </c>
    </row>
    <row r="1582" spans="4:6" x14ac:dyDescent="0.2">
      <c r="D1582" s="76">
        <v>42930</v>
      </c>
      <c r="E1582" s="75">
        <v>1.581</v>
      </c>
      <c r="F1582" s="75">
        <f t="shared" si="49"/>
        <v>1.5902999999999998</v>
      </c>
    </row>
    <row r="1583" spans="4:6" x14ac:dyDescent="0.2">
      <c r="D1583" s="76">
        <v>42933</v>
      </c>
      <c r="E1583" s="75">
        <v>1.5720000000000001</v>
      </c>
      <c r="F1583" s="75">
        <f t="shared" si="49"/>
        <v>1.5871</v>
      </c>
    </row>
    <row r="1584" spans="4:6" x14ac:dyDescent="0.2">
      <c r="D1584" s="76">
        <v>42934</v>
      </c>
      <c r="E1584" s="75">
        <v>1.585</v>
      </c>
      <c r="F1584" s="75">
        <f t="shared" si="49"/>
        <v>1.5861000000000001</v>
      </c>
    </row>
    <row r="1585" spans="4:6" x14ac:dyDescent="0.2">
      <c r="D1585" s="76">
        <v>42935</v>
      </c>
      <c r="E1585" s="75">
        <v>1.5880000000000001</v>
      </c>
      <c r="F1585" s="75">
        <f t="shared" si="49"/>
        <v>1.5832000000000002</v>
      </c>
    </row>
    <row r="1586" spans="4:6" x14ac:dyDescent="0.2">
      <c r="D1586" s="76">
        <v>42936</v>
      </c>
      <c r="E1586" s="75">
        <v>1.5880000000000001</v>
      </c>
      <c r="F1586" s="75">
        <f t="shared" si="49"/>
        <v>1.5828</v>
      </c>
    </row>
    <row r="1587" spans="4:6" x14ac:dyDescent="0.2">
      <c r="D1587" s="76">
        <v>42937</v>
      </c>
      <c r="E1587" s="75">
        <v>1.571</v>
      </c>
      <c r="F1587" s="75">
        <f t="shared" si="49"/>
        <v>1.5808</v>
      </c>
    </row>
    <row r="1588" spans="4:6" x14ac:dyDescent="0.2">
      <c r="D1588" s="76">
        <v>42940</v>
      </c>
      <c r="E1588" s="75">
        <v>1.5699999999999998</v>
      </c>
      <c r="F1588" s="75">
        <f t="shared" si="49"/>
        <v>1.5803999999999998</v>
      </c>
    </row>
    <row r="1589" spans="4:6" x14ac:dyDescent="0.2">
      <c r="D1589" s="76">
        <v>42941</v>
      </c>
      <c r="E1589" s="75">
        <v>1.5691000000000002</v>
      </c>
      <c r="F1589" s="75">
        <f t="shared" si="49"/>
        <v>1.5772200000000001</v>
      </c>
    </row>
    <row r="1590" spans="4:6" x14ac:dyDescent="0.2">
      <c r="D1590" s="76">
        <v>42942</v>
      </c>
      <c r="E1590" s="75">
        <v>1.5770999999999999</v>
      </c>
      <c r="F1590" s="75">
        <f t="shared" si="49"/>
        <v>1.57504</v>
      </c>
    </row>
    <row r="1591" spans="4:6" x14ac:dyDescent="0.2">
      <c r="D1591" s="76">
        <v>42943</v>
      </c>
      <c r="E1591" s="75">
        <v>1.58</v>
      </c>
      <c r="F1591" s="75">
        <f t="shared" si="49"/>
        <v>1.5734400000000002</v>
      </c>
    </row>
    <row r="1592" spans="4:6" x14ac:dyDescent="0.2">
      <c r="D1592" s="76">
        <v>42944</v>
      </c>
      <c r="E1592" s="75">
        <v>1.5569999999999999</v>
      </c>
      <c r="F1592" s="75">
        <f t="shared" si="49"/>
        <v>1.5706399999999998</v>
      </c>
    </row>
    <row r="1593" spans="4:6" x14ac:dyDescent="0.2">
      <c r="D1593" s="76">
        <v>42947</v>
      </c>
      <c r="E1593" s="75">
        <v>1.62</v>
      </c>
      <c r="F1593" s="75">
        <f t="shared" si="49"/>
        <v>1.5806400000000003</v>
      </c>
    </row>
    <row r="1594" spans="4:6" x14ac:dyDescent="0.2">
      <c r="D1594" s="76">
        <v>42948</v>
      </c>
      <c r="E1594" s="75">
        <v>1.615</v>
      </c>
      <c r="F1594" s="75">
        <f t="shared" si="49"/>
        <v>1.58982</v>
      </c>
    </row>
    <row r="1595" spans="4:6" x14ac:dyDescent="0.2">
      <c r="D1595" s="76">
        <v>42949</v>
      </c>
      <c r="E1595" s="75">
        <v>1.605</v>
      </c>
      <c r="F1595" s="75">
        <f t="shared" si="49"/>
        <v>1.5954000000000002</v>
      </c>
    </row>
    <row r="1596" spans="4:6" x14ac:dyDescent="0.2">
      <c r="D1596" s="76">
        <v>42950</v>
      </c>
      <c r="E1596" s="75">
        <v>1.5908</v>
      </c>
      <c r="F1596" s="75">
        <f t="shared" si="49"/>
        <v>1.5975600000000001</v>
      </c>
    </row>
    <row r="1597" spans="4:6" x14ac:dyDescent="0.2">
      <c r="D1597" s="76">
        <v>42951</v>
      </c>
      <c r="E1597" s="75">
        <v>1.5859999999999999</v>
      </c>
      <c r="F1597" s="75">
        <f t="shared" si="49"/>
        <v>1.6033599999999999</v>
      </c>
    </row>
    <row r="1598" spans="4:6" x14ac:dyDescent="0.2">
      <c r="D1598" s="76">
        <v>42954</v>
      </c>
      <c r="E1598" s="75">
        <v>1.6008</v>
      </c>
      <c r="F1598" s="75">
        <f t="shared" si="49"/>
        <v>1.5995199999999996</v>
      </c>
    </row>
    <row r="1599" spans="4:6" x14ac:dyDescent="0.2">
      <c r="D1599" s="76">
        <v>42955</v>
      </c>
      <c r="E1599" s="75">
        <v>1.5754999999999999</v>
      </c>
      <c r="F1599" s="75">
        <f t="shared" si="49"/>
        <v>1.59162</v>
      </c>
    </row>
    <row r="1600" spans="4:6" x14ac:dyDescent="0.2">
      <c r="D1600" s="76">
        <v>42956</v>
      </c>
      <c r="E1600" s="75">
        <v>1.595</v>
      </c>
      <c r="F1600" s="75">
        <f t="shared" si="49"/>
        <v>1.5896199999999998</v>
      </c>
    </row>
    <row r="1601" spans="4:6" x14ac:dyDescent="0.2">
      <c r="D1601" s="76">
        <v>42957</v>
      </c>
      <c r="E1601" s="75">
        <v>1.5975000000000001</v>
      </c>
      <c r="F1601" s="75">
        <f t="shared" si="49"/>
        <v>1.5909599999999999</v>
      </c>
    </row>
    <row r="1602" spans="4:6" x14ac:dyDescent="0.2">
      <c r="D1602" s="76">
        <v>42958</v>
      </c>
      <c r="E1602" s="75">
        <v>1.6</v>
      </c>
      <c r="F1602" s="75">
        <f t="shared" si="49"/>
        <v>1.5937600000000001</v>
      </c>
    </row>
    <row r="1603" spans="4:6" x14ac:dyDescent="0.2">
      <c r="D1603" s="76">
        <v>42961</v>
      </c>
      <c r="E1603" s="75">
        <v>1.6</v>
      </c>
      <c r="F1603" s="75">
        <f t="shared" si="49"/>
        <v>1.5935999999999999</v>
      </c>
    </row>
    <row r="1604" spans="4:6" x14ac:dyDescent="0.2">
      <c r="D1604" s="76">
        <v>42962</v>
      </c>
      <c r="E1604" s="75">
        <v>1.5925</v>
      </c>
      <c r="F1604" s="75">
        <f t="shared" si="49"/>
        <v>1.597</v>
      </c>
    </row>
    <row r="1605" spans="4:6" x14ac:dyDescent="0.2">
      <c r="D1605" s="76">
        <v>42963</v>
      </c>
      <c r="E1605" s="75">
        <v>1.6</v>
      </c>
      <c r="F1605" s="75">
        <f t="shared" si="49"/>
        <v>1.5980000000000001</v>
      </c>
    </row>
    <row r="1606" spans="4:6" x14ac:dyDescent="0.2">
      <c r="D1606" s="76">
        <v>42964</v>
      </c>
      <c r="E1606" s="75">
        <v>1.5975000000000001</v>
      </c>
      <c r="F1606" s="75">
        <f t="shared" si="49"/>
        <v>1.5980000000000001</v>
      </c>
    </row>
    <row r="1607" spans="4:6" x14ac:dyDescent="0.2">
      <c r="D1607" s="76">
        <v>42965</v>
      </c>
      <c r="E1607" s="75">
        <v>1.591</v>
      </c>
      <c r="F1607" s="75">
        <f t="shared" ref="F1607:F1670" si="50">AVERAGE(E1603:E1607)</f>
        <v>1.5962000000000001</v>
      </c>
    </row>
    <row r="1608" spans="4:6" x14ac:dyDescent="0.2">
      <c r="D1608" s="76">
        <v>42968</v>
      </c>
      <c r="E1608" s="75">
        <v>1.5874999999999999</v>
      </c>
      <c r="F1608" s="75">
        <f t="shared" si="50"/>
        <v>1.5937000000000001</v>
      </c>
    </row>
    <row r="1609" spans="4:6" x14ac:dyDescent="0.2">
      <c r="D1609" s="76">
        <v>42969</v>
      </c>
      <c r="E1609" s="75">
        <v>1.5899999999999999</v>
      </c>
      <c r="F1609" s="75">
        <f t="shared" si="50"/>
        <v>1.5931999999999999</v>
      </c>
    </row>
    <row r="1610" spans="4:6" x14ac:dyDescent="0.2">
      <c r="D1610" s="76">
        <v>42970</v>
      </c>
      <c r="E1610" s="75">
        <v>1.585</v>
      </c>
      <c r="F1610" s="75">
        <f t="shared" si="50"/>
        <v>1.5901999999999998</v>
      </c>
    </row>
    <row r="1611" spans="4:6" x14ac:dyDescent="0.2">
      <c r="D1611" s="76">
        <v>42971</v>
      </c>
      <c r="E1611" s="75">
        <v>1.5825</v>
      </c>
      <c r="F1611" s="75">
        <f t="shared" si="50"/>
        <v>1.5871999999999999</v>
      </c>
    </row>
    <row r="1612" spans="4:6" x14ac:dyDescent="0.2">
      <c r="D1612" s="76">
        <v>42972</v>
      </c>
      <c r="E1612" s="75">
        <v>1.5874999999999999</v>
      </c>
      <c r="F1612" s="75">
        <f t="shared" si="50"/>
        <v>1.5864999999999998</v>
      </c>
    </row>
    <row r="1613" spans="4:6" x14ac:dyDescent="0.2">
      <c r="D1613" s="76">
        <v>42975</v>
      </c>
      <c r="E1613" s="75">
        <v>1.5760000000000001</v>
      </c>
      <c r="F1613" s="75">
        <f t="shared" si="50"/>
        <v>1.5842000000000003</v>
      </c>
    </row>
    <row r="1614" spans="4:6" x14ac:dyDescent="0.2">
      <c r="D1614" s="76">
        <v>42976</v>
      </c>
      <c r="E1614" s="75">
        <v>1.591</v>
      </c>
      <c r="F1614" s="75">
        <f t="shared" si="50"/>
        <v>1.5844</v>
      </c>
    </row>
    <row r="1615" spans="4:6" x14ac:dyDescent="0.2">
      <c r="D1615" s="76">
        <v>42977</v>
      </c>
      <c r="E1615" s="75">
        <v>1.597</v>
      </c>
      <c r="F1615" s="75">
        <f t="shared" si="50"/>
        <v>1.5868000000000002</v>
      </c>
    </row>
    <row r="1616" spans="4:6" x14ac:dyDescent="0.2">
      <c r="D1616" s="76">
        <v>42978</v>
      </c>
      <c r="E1616" s="75">
        <v>1.605</v>
      </c>
      <c r="F1616" s="75">
        <f t="shared" si="50"/>
        <v>1.5912999999999999</v>
      </c>
    </row>
    <row r="1617" spans="4:6" x14ac:dyDescent="0.2">
      <c r="D1617" s="76">
        <v>42979</v>
      </c>
      <c r="E1617" s="75">
        <v>1.6099999999999999</v>
      </c>
      <c r="F1617" s="75">
        <f t="shared" si="50"/>
        <v>1.5957999999999999</v>
      </c>
    </row>
    <row r="1618" spans="4:6" x14ac:dyDescent="0.2">
      <c r="D1618" s="76">
        <v>42982</v>
      </c>
      <c r="E1618" s="75">
        <v>1.6080000000000001</v>
      </c>
      <c r="F1618" s="75">
        <f t="shared" si="50"/>
        <v>1.6021999999999998</v>
      </c>
    </row>
    <row r="1619" spans="4:6" x14ac:dyDescent="0.2">
      <c r="D1619" s="76">
        <v>42983</v>
      </c>
      <c r="E1619" s="75">
        <v>1.6</v>
      </c>
      <c r="F1619" s="75">
        <f t="shared" si="50"/>
        <v>1.6039999999999999</v>
      </c>
    </row>
    <row r="1620" spans="4:6" x14ac:dyDescent="0.2">
      <c r="D1620" s="76">
        <v>42984</v>
      </c>
      <c r="E1620" s="75">
        <v>1.585</v>
      </c>
      <c r="F1620" s="75">
        <f t="shared" si="50"/>
        <v>1.6015999999999999</v>
      </c>
    </row>
    <row r="1621" spans="4:6" x14ac:dyDescent="0.2">
      <c r="D1621" s="76">
        <v>42985</v>
      </c>
      <c r="E1621" s="75">
        <v>1.5925</v>
      </c>
      <c r="F1621" s="75">
        <f t="shared" si="50"/>
        <v>1.5991</v>
      </c>
    </row>
    <row r="1622" spans="4:6" x14ac:dyDescent="0.2">
      <c r="D1622" s="76">
        <v>42986</v>
      </c>
      <c r="E1622" s="75">
        <v>1.605</v>
      </c>
      <c r="F1622" s="75">
        <f t="shared" si="50"/>
        <v>1.5981000000000001</v>
      </c>
    </row>
    <row r="1623" spans="4:6" x14ac:dyDescent="0.2">
      <c r="D1623" s="76">
        <v>42989</v>
      </c>
      <c r="E1623" s="75">
        <v>1.6099999999999999</v>
      </c>
      <c r="F1623" s="75">
        <f t="shared" si="50"/>
        <v>1.5985</v>
      </c>
    </row>
    <row r="1624" spans="4:6" x14ac:dyDescent="0.2">
      <c r="D1624" s="76">
        <v>42990</v>
      </c>
      <c r="E1624" s="75">
        <v>1.617</v>
      </c>
      <c r="F1624" s="75">
        <f t="shared" si="50"/>
        <v>1.6018999999999999</v>
      </c>
    </row>
    <row r="1625" spans="4:6" x14ac:dyDescent="0.2">
      <c r="D1625" s="76">
        <v>42991</v>
      </c>
      <c r="E1625" s="75">
        <v>1.63</v>
      </c>
      <c r="F1625" s="75">
        <f t="shared" si="50"/>
        <v>1.6108999999999998</v>
      </c>
    </row>
    <row r="1626" spans="4:6" x14ac:dyDescent="0.2">
      <c r="D1626" s="76">
        <v>42992</v>
      </c>
      <c r="E1626" s="75">
        <v>1.6352</v>
      </c>
      <c r="F1626" s="75">
        <f t="shared" si="50"/>
        <v>1.6194399999999998</v>
      </c>
    </row>
    <row r="1627" spans="4:6" x14ac:dyDescent="0.2">
      <c r="D1627" s="76">
        <v>42993</v>
      </c>
      <c r="E1627" s="75">
        <v>1.6202999999999999</v>
      </c>
      <c r="F1627" s="75">
        <f t="shared" si="50"/>
        <v>1.6224999999999998</v>
      </c>
    </row>
    <row r="1628" spans="4:6" x14ac:dyDescent="0.2">
      <c r="D1628" s="76">
        <v>42996</v>
      </c>
      <c r="E1628" s="75">
        <v>1.6179999999999999</v>
      </c>
      <c r="F1628" s="75">
        <f t="shared" si="50"/>
        <v>1.6240999999999999</v>
      </c>
    </row>
    <row r="1629" spans="4:6" x14ac:dyDescent="0.2">
      <c r="D1629" s="76">
        <v>42997</v>
      </c>
      <c r="E1629" s="75">
        <v>1.6074999999999999</v>
      </c>
      <c r="F1629" s="75">
        <f t="shared" si="50"/>
        <v>1.6222000000000001</v>
      </c>
    </row>
    <row r="1630" spans="4:6" x14ac:dyDescent="0.2">
      <c r="D1630" s="76">
        <v>42998</v>
      </c>
      <c r="E1630" s="75">
        <v>1.6101000000000001</v>
      </c>
      <c r="F1630" s="75">
        <f t="shared" si="50"/>
        <v>1.6182200000000002</v>
      </c>
    </row>
    <row r="1631" spans="4:6" x14ac:dyDescent="0.2">
      <c r="D1631" s="76">
        <v>42999</v>
      </c>
      <c r="E1631" s="75">
        <v>1.6125</v>
      </c>
      <c r="F1631" s="75">
        <f t="shared" si="50"/>
        <v>1.61368</v>
      </c>
    </row>
    <row r="1632" spans="4:6" x14ac:dyDescent="0.2">
      <c r="D1632" s="76">
        <v>43000</v>
      </c>
      <c r="E1632" s="75">
        <v>1.6080000000000001</v>
      </c>
      <c r="F1632" s="75">
        <f t="shared" si="50"/>
        <v>1.6112199999999999</v>
      </c>
    </row>
    <row r="1633" spans="4:6" x14ac:dyDescent="0.2">
      <c r="D1633" s="76">
        <v>43003</v>
      </c>
      <c r="E1633" s="75">
        <v>1.6099999999999999</v>
      </c>
      <c r="F1633" s="75">
        <f t="shared" si="50"/>
        <v>1.6096200000000001</v>
      </c>
    </row>
    <row r="1634" spans="4:6" x14ac:dyDescent="0.2">
      <c r="D1634" s="76">
        <v>43004</v>
      </c>
      <c r="E1634" s="75">
        <v>1.6225000000000001</v>
      </c>
      <c r="F1634" s="75">
        <f t="shared" si="50"/>
        <v>1.6126200000000002</v>
      </c>
    </row>
    <row r="1635" spans="4:6" x14ac:dyDescent="0.2">
      <c r="D1635" s="76">
        <v>43005</v>
      </c>
      <c r="E1635" s="75">
        <v>1.6335999999999999</v>
      </c>
      <c r="F1635" s="75">
        <f t="shared" si="50"/>
        <v>1.6173200000000001</v>
      </c>
    </row>
    <row r="1636" spans="4:6" x14ac:dyDescent="0.2">
      <c r="D1636" s="76">
        <v>43006</v>
      </c>
      <c r="E1636" s="75">
        <v>1.645</v>
      </c>
      <c r="F1636" s="75">
        <f t="shared" si="50"/>
        <v>1.6238199999999998</v>
      </c>
    </row>
    <row r="1637" spans="4:6" x14ac:dyDescent="0.2">
      <c r="D1637" s="76">
        <v>43007</v>
      </c>
      <c r="E1637" s="75">
        <v>1.6179999999999999</v>
      </c>
      <c r="F1637" s="75">
        <f t="shared" si="50"/>
        <v>1.6258199999999998</v>
      </c>
    </row>
    <row r="1638" spans="4:6" x14ac:dyDescent="0.2">
      <c r="D1638" s="76">
        <v>43010</v>
      </c>
      <c r="E1638" s="75">
        <v>1.647</v>
      </c>
      <c r="F1638" s="75">
        <f t="shared" si="50"/>
        <v>1.6332200000000001</v>
      </c>
    </row>
    <row r="1639" spans="4:6" x14ac:dyDescent="0.2">
      <c r="D1639" s="76">
        <v>43011</v>
      </c>
      <c r="E1639" s="75">
        <v>1.6400000000000001</v>
      </c>
      <c r="F1639" s="75">
        <f t="shared" si="50"/>
        <v>1.63672</v>
      </c>
    </row>
    <row r="1640" spans="4:6" x14ac:dyDescent="0.2">
      <c r="D1640" s="76">
        <v>43012</v>
      </c>
      <c r="E1640" s="75">
        <v>1.6419999999999999</v>
      </c>
      <c r="F1640" s="75">
        <f t="shared" si="50"/>
        <v>1.6384000000000001</v>
      </c>
    </row>
    <row r="1641" spans="4:6" x14ac:dyDescent="0.2">
      <c r="D1641" s="76">
        <v>43013</v>
      </c>
      <c r="E1641" s="75">
        <v>1.6415</v>
      </c>
      <c r="F1641" s="75">
        <f t="shared" si="50"/>
        <v>1.6376999999999999</v>
      </c>
    </row>
    <row r="1642" spans="4:6" x14ac:dyDescent="0.2">
      <c r="D1642" s="76">
        <v>43014</v>
      </c>
      <c r="E1642" s="75">
        <v>1.6522000000000001</v>
      </c>
      <c r="F1642" s="75">
        <f t="shared" si="50"/>
        <v>1.6445399999999999</v>
      </c>
    </row>
    <row r="1643" spans="4:6" x14ac:dyDescent="0.2">
      <c r="D1643" s="76">
        <v>43017</v>
      </c>
      <c r="E1643" s="75">
        <v>1.6524999999999999</v>
      </c>
      <c r="F1643" s="75">
        <f t="shared" si="50"/>
        <v>1.6456399999999998</v>
      </c>
    </row>
    <row r="1644" spans="4:6" x14ac:dyDescent="0.2">
      <c r="D1644" s="76">
        <v>43018</v>
      </c>
      <c r="E1644" s="75">
        <v>1.6492</v>
      </c>
      <c r="F1644" s="75">
        <f t="shared" si="50"/>
        <v>1.6474800000000003</v>
      </c>
    </row>
    <row r="1645" spans="4:6" x14ac:dyDescent="0.2">
      <c r="D1645" s="76">
        <v>43019</v>
      </c>
      <c r="E1645" s="75">
        <v>1.6465000000000001</v>
      </c>
      <c r="F1645" s="75">
        <f t="shared" si="50"/>
        <v>1.64838</v>
      </c>
    </row>
    <row r="1646" spans="4:6" x14ac:dyDescent="0.2">
      <c r="D1646" s="76">
        <v>43020</v>
      </c>
      <c r="E1646" s="75">
        <v>1.6375</v>
      </c>
      <c r="F1646" s="75">
        <f t="shared" si="50"/>
        <v>1.64758</v>
      </c>
    </row>
    <row r="1647" spans="4:6" x14ac:dyDescent="0.2">
      <c r="D1647" s="76">
        <v>43021</v>
      </c>
      <c r="E1647" s="75">
        <v>1.6387</v>
      </c>
      <c r="F1647" s="75">
        <f t="shared" si="50"/>
        <v>1.6448799999999999</v>
      </c>
    </row>
    <row r="1648" spans="4:6" x14ac:dyDescent="0.2">
      <c r="D1648" s="76">
        <v>43024</v>
      </c>
      <c r="E1648" s="75">
        <v>1.6425000000000001</v>
      </c>
      <c r="F1648" s="75">
        <f t="shared" si="50"/>
        <v>1.6428800000000003</v>
      </c>
    </row>
    <row r="1649" spans="4:6" x14ac:dyDescent="0.2">
      <c r="D1649" s="76">
        <v>43025</v>
      </c>
      <c r="E1649" s="75">
        <v>1.6379999999999999</v>
      </c>
      <c r="F1649" s="75">
        <f t="shared" si="50"/>
        <v>1.6406399999999999</v>
      </c>
    </row>
    <row r="1650" spans="4:6" x14ac:dyDescent="0.2">
      <c r="D1650" s="76">
        <v>43026</v>
      </c>
      <c r="E1650" s="75">
        <v>1.6419999999999999</v>
      </c>
      <c r="F1650" s="75">
        <f t="shared" si="50"/>
        <v>1.6397400000000002</v>
      </c>
    </row>
    <row r="1651" spans="4:6" x14ac:dyDescent="0.2">
      <c r="D1651" s="76">
        <v>43027</v>
      </c>
      <c r="E1651" s="75">
        <v>1.6337000000000002</v>
      </c>
      <c r="F1651" s="75">
        <f t="shared" si="50"/>
        <v>1.6389800000000001</v>
      </c>
    </row>
    <row r="1652" spans="4:6" x14ac:dyDescent="0.2">
      <c r="D1652" s="76">
        <v>43028</v>
      </c>
      <c r="E1652" s="75">
        <v>1.6475</v>
      </c>
      <c r="F1652" s="75">
        <f t="shared" si="50"/>
        <v>1.6407399999999999</v>
      </c>
    </row>
    <row r="1653" spans="4:6" x14ac:dyDescent="0.2">
      <c r="D1653" s="76">
        <v>43031</v>
      </c>
      <c r="E1653" s="75">
        <v>1.655</v>
      </c>
      <c r="F1653" s="75">
        <f t="shared" si="50"/>
        <v>1.64324</v>
      </c>
    </row>
    <row r="1654" spans="4:6" x14ac:dyDescent="0.2">
      <c r="D1654" s="76">
        <v>43032</v>
      </c>
      <c r="E1654" s="75">
        <v>1.6552</v>
      </c>
      <c r="F1654" s="75">
        <f t="shared" si="50"/>
        <v>1.6466799999999999</v>
      </c>
    </row>
    <row r="1655" spans="4:6" x14ac:dyDescent="0.2">
      <c r="D1655" s="76">
        <v>43033</v>
      </c>
      <c r="E1655" s="75">
        <v>1.663</v>
      </c>
      <c r="F1655" s="75">
        <f t="shared" si="50"/>
        <v>1.6508800000000001</v>
      </c>
    </row>
    <row r="1656" spans="4:6" x14ac:dyDescent="0.2">
      <c r="D1656" s="76">
        <v>43034</v>
      </c>
      <c r="E1656" s="75">
        <v>1.6680000000000001</v>
      </c>
      <c r="F1656" s="75">
        <f t="shared" si="50"/>
        <v>1.65774</v>
      </c>
    </row>
    <row r="1657" spans="4:6" x14ac:dyDescent="0.2">
      <c r="D1657" s="76">
        <v>43035</v>
      </c>
      <c r="E1657" s="75">
        <v>1.6675</v>
      </c>
      <c r="F1657" s="75">
        <f t="shared" si="50"/>
        <v>1.66174</v>
      </c>
    </row>
    <row r="1658" spans="4:6" x14ac:dyDescent="0.2">
      <c r="D1658" s="76">
        <v>43038</v>
      </c>
      <c r="E1658" s="75">
        <v>1.6555</v>
      </c>
      <c r="F1658" s="75">
        <f t="shared" si="50"/>
        <v>1.6618400000000002</v>
      </c>
    </row>
    <row r="1659" spans="4:6" x14ac:dyDescent="0.2">
      <c r="D1659" s="76">
        <v>43039</v>
      </c>
      <c r="E1659" s="75">
        <v>1.6597</v>
      </c>
      <c r="F1659" s="75">
        <f t="shared" si="50"/>
        <v>1.6627400000000001</v>
      </c>
    </row>
    <row r="1660" spans="4:6" x14ac:dyDescent="0.2">
      <c r="D1660" s="76">
        <v>43040</v>
      </c>
      <c r="E1660" s="75">
        <v>1.659</v>
      </c>
      <c r="F1660" s="75">
        <f t="shared" si="50"/>
        <v>1.66194</v>
      </c>
    </row>
    <row r="1661" spans="4:6" x14ac:dyDescent="0.2">
      <c r="D1661" s="76">
        <v>43041</v>
      </c>
      <c r="E1661" s="75">
        <v>1.6600000000000001</v>
      </c>
      <c r="F1661" s="75">
        <f t="shared" si="50"/>
        <v>1.6603400000000001</v>
      </c>
    </row>
    <row r="1662" spans="4:6" x14ac:dyDescent="0.2">
      <c r="D1662" s="76">
        <v>43042</v>
      </c>
      <c r="E1662" s="75">
        <v>1.6585000000000001</v>
      </c>
      <c r="F1662" s="75">
        <f t="shared" si="50"/>
        <v>1.6585399999999999</v>
      </c>
    </row>
    <row r="1663" spans="4:6" x14ac:dyDescent="0.2">
      <c r="D1663" s="76">
        <v>43045</v>
      </c>
      <c r="E1663" s="75">
        <v>1.6524999999999999</v>
      </c>
      <c r="F1663" s="75">
        <f t="shared" si="50"/>
        <v>1.65794</v>
      </c>
    </row>
    <row r="1664" spans="4:6" x14ac:dyDescent="0.2">
      <c r="D1664" s="76">
        <v>43046</v>
      </c>
      <c r="E1664" s="75">
        <v>1.6680000000000001</v>
      </c>
      <c r="F1664" s="75">
        <f t="shared" si="50"/>
        <v>1.6596</v>
      </c>
    </row>
    <row r="1665" spans="4:6" x14ac:dyDescent="0.2">
      <c r="D1665" s="76">
        <v>43047</v>
      </c>
      <c r="E1665" s="75">
        <v>1.667</v>
      </c>
      <c r="F1665" s="75">
        <f t="shared" si="50"/>
        <v>1.6612000000000002</v>
      </c>
    </row>
    <row r="1666" spans="4:6" x14ac:dyDescent="0.2">
      <c r="D1666" s="76">
        <v>43048</v>
      </c>
      <c r="E1666" s="75">
        <v>1.675</v>
      </c>
      <c r="F1666" s="75">
        <f t="shared" si="50"/>
        <v>1.6641999999999999</v>
      </c>
    </row>
    <row r="1667" spans="4:6" x14ac:dyDescent="0.2">
      <c r="D1667" s="76">
        <v>43049</v>
      </c>
      <c r="E1667" s="75">
        <v>1.679</v>
      </c>
      <c r="F1667" s="75">
        <f t="shared" si="50"/>
        <v>1.6682999999999999</v>
      </c>
    </row>
    <row r="1668" spans="4:6" x14ac:dyDescent="0.2">
      <c r="D1668" s="76">
        <v>43052</v>
      </c>
      <c r="E1668" s="75">
        <v>1.7023000000000001</v>
      </c>
      <c r="F1668" s="75">
        <f t="shared" si="50"/>
        <v>1.6782600000000003</v>
      </c>
    </row>
    <row r="1669" spans="4:6" x14ac:dyDescent="0.2">
      <c r="D1669" s="76">
        <v>43053</v>
      </c>
      <c r="E1669" s="75">
        <v>1.6909999999999998</v>
      </c>
      <c r="F1669" s="75">
        <f t="shared" si="50"/>
        <v>1.6828600000000002</v>
      </c>
    </row>
    <row r="1670" spans="4:6" x14ac:dyDescent="0.2">
      <c r="D1670" s="76">
        <v>43054</v>
      </c>
      <c r="E1670" s="75">
        <v>1.6760000000000002</v>
      </c>
      <c r="F1670" s="75">
        <f t="shared" si="50"/>
        <v>1.6846600000000003</v>
      </c>
    </row>
    <row r="1671" spans="4:6" x14ac:dyDescent="0.2">
      <c r="D1671" s="76">
        <v>43055</v>
      </c>
      <c r="E1671" s="75">
        <v>1.6728000000000001</v>
      </c>
      <c r="F1671" s="75">
        <f t="shared" ref="F1671:F1720" si="51">AVERAGE(E1667:E1671)</f>
        <v>1.6842200000000003</v>
      </c>
    </row>
    <row r="1672" spans="4:6" x14ac:dyDescent="0.2">
      <c r="D1672" s="76">
        <v>43056</v>
      </c>
      <c r="E1672" s="75">
        <v>1.67</v>
      </c>
      <c r="F1672" s="75">
        <f t="shared" si="51"/>
        <v>1.68242</v>
      </c>
    </row>
    <row r="1673" spans="4:6" x14ac:dyDescent="0.2">
      <c r="D1673" s="76">
        <v>43059</v>
      </c>
      <c r="E1673" s="75">
        <v>1.6680000000000001</v>
      </c>
      <c r="F1673" s="75">
        <f t="shared" si="51"/>
        <v>1.6755600000000002</v>
      </c>
    </row>
    <row r="1674" spans="4:6" x14ac:dyDescent="0.2">
      <c r="D1674" s="76">
        <v>43060</v>
      </c>
      <c r="E1674" s="75">
        <v>1.665</v>
      </c>
      <c r="F1674" s="75">
        <f t="shared" si="51"/>
        <v>1.6703600000000001</v>
      </c>
    </row>
    <row r="1675" spans="4:6" x14ac:dyDescent="0.2">
      <c r="D1675" s="76">
        <v>43061</v>
      </c>
      <c r="E1675" s="75">
        <v>1.6665000000000001</v>
      </c>
      <c r="F1675" s="75">
        <f t="shared" si="51"/>
        <v>1.6684600000000001</v>
      </c>
    </row>
    <row r="1676" spans="4:6" x14ac:dyDescent="0.2">
      <c r="D1676" s="76">
        <v>43062</v>
      </c>
      <c r="E1676" s="75">
        <v>1.6779999999999999</v>
      </c>
      <c r="F1676" s="75">
        <f t="shared" si="51"/>
        <v>1.6695</v>
      </c>
    </row>
    <row r="1677" spans="4:6" x14ac:dyDescent="0.2">
      <c r="D1677" s="76">
        <v>43063</v>
      </c>
      <c r="E1677" s="75">
        <v>1.6760000000000002</v>
      </c>
      <c r="F1677" s="75">
        <f t="shared" si="51"/>
        <v>1.6707000000000001</v>
      </c>
    </row>
    <row r="1678" spans="4:6" x14ac:dyDescent="0.2">
      <c r="D1678" s="76">
        <v>43066</v>
      </c>
      <c r="E1678" s="75">
        <v>1.6873</v>
      </c>
      <c r="F1678" s="75">
        <f t="shared" si="51"/>
        <v>1.67456</v>
      </c>
    </row>
    <row r="1679" spans="4:6" x14ac:dyDescent="0.2">
      <c r="D1679" s="76">
        <v>43067</v>
      </c>
      <c r="E1679" s="75">
        <v>1.6907999999999999</v>
      </c>
      <c r="F1679" s="75">
        <f t="shared" si="51"/>
        <v>1.6797200000000001</v>
      </c>
    </row>
    <row r="1680" spans="4:6" x14ac:dyDescent="0.2">
      <c r="D1680" s="76">
        <v>43068</v>
      </c>
      <c r="E1680" s="75">
        <v>1.6978</v>
      </c>
      <c r="F1680" s="75">
        <f t="shared" si="51"/>
        <v>1.68598</v>
      </c>
    </row>
    <row r="1681" spans="4:6" x14ac:dyDescent="0.2">
      <c r="D1681" s="76">
        <v>43069</v>
      </c>
      <c r="E1681" s="75">
        <v>1.6949999999999998</v>
      </c>
      <c r="F1681" s="75">
        <f t="shared" si="51"/>
        <v>1.6893799999999999</v>
      </c>
    </row>
    <row r="1682" spans="4:6" x14ac:dyDescent="0.2">
      <c r="D1682" s="76">
        <v>43070</v>
      </c>
      <c r="E1682" s="75">
        <v>1.7</v>
      </c>
      <c r="F1682" s="75">
        <f t="shared" si="51"/>
        <v>1.6941799999999998</v>
      </c>
    </row>
    <row r="1683" spans="4:6" x14ac:dyDescent="0.2">
      <c r="D1683" s="76">
        <v>43073</v>
      </c>
      <c r="E1683" s="75">
        <v>1.7020999999999999</v>
      </c>
      <c r="F1683" s="75">
        <f t="shared" si="51"/>
        <v>1.6971399999999999</v>
      </c>
    </row>
    <row r="1684" spans="4:6" x14ac:dyDescent="0.2">
      <c r="D1684" s="76">
        <v>43074</v>
      </c>
      <c r="E1684" s="75">
        <v>1.694</v>
      </c>
      <c r="F1684" s="75">
        <f t="shared" si="51"/>
        <v>1.6977799999999998</v>
      </c>
    </row>
    <row r="1685" spans="4:6" x14ac:dyDescent="0.2">
      <c r="D1685" s="76">
        <v>43075</v>
      </c>
      <c r="E1685" s="75">
        <v>1.71</v>
      </c>
      <c r="F1685" s="75">
        <f t="shared" si="51"/>
        <v>1.7002199999999998</v>
      </c>
    </row>
    <row r="1686" spans="4:6" x14ac:dyDescent="0.2">
      <c r="D1686" s="76">
        <v>43076</v>
      </c>
      <c r="E1686" s="75">
        <v>1.6989999999999998</v>
      </c>
      <c r="F1686" s="75">
        <f t="shared" si="51"/>
        <v>1.7010199999999998</v>
      </c>
    </row>
    <row r="1687" spans="4:6" x14ac:dyDescent="0.2">
      <c r="D1687" s="76">
        <v>43077</v>
      </c>
      <c r="E1687" s="75">
        <v>1.7075</v>
      </c>
      <c r="F1687" s="75">
        <f t="shared" si="51"/>
        <v>1.7025199999999998</v>
      </c>
    </row>
    <row r="1688" spans="4:6" x14ac:dyDescent="0.2">
      <c r="D1688" s="76">
        <v>43080</v>
      </c>
      <c r="E1688" s="75">
        <v>1.6985999999999999</v>
      </c>
      <c r="F1688" s="75">
        <f t="shared" si="51"/>
        <v>1.7018200000000001</v>
      </c>
    </row>
    <row r="1689" spans="4:6" x14ac:dyDescent="0.2">
      <c r="D1689" s="76">
        <v>43081</v>
      </c>
      <c r="E1689" s="75">
        <v>1.706</v>
      </c>
      <c r="F1689" s="75">
        <f t="shared" si="51"/>
        <v>1.7042200000000001</v>
      </c>
    </row>
    <row r="1690" spans="4:6" x14ac:dyDescent="0.2">
      <c r="D1690" s="76">
        <v>43082</v>
      </c>
      <c r="E1690" s="75">
        <v>1.7</v>
      </c>
      <c r="F1690" s="75">
        <f t="shared" si="51"/>
        <v>1.7022199999999998</v>
      </c>
    </row>
    <row r="1691" spans="4:6" x14ac:dyDescent="0.2">
      <c r="D1691" s="76">
        <v>43083</v>
      </c>
      <c r="E1691" s="75">
        <v>1.7101999999999999</v>
      </c>
      <c r="F1691" s="75">
        <f t="shared" si="51"/>
        <v>1.7044599999999999</v>
      </c>
    </row>
    <row r="1692" spans="4:6" x14ac:dyDescent="0.2">
      <c r="D1692" s="76">
        <v>43084</v>
      </c>
      <c r="E1692" s="75">
        <v>1.7050000000000001</v>
      </c>
      <c r="F1692" s="75">
        <f t="shared" si="51"/>
        <v>1.7039599999999999</v>
      </c>
    </row>
    <row r="1693" spans="4:6" x14ac:dyDescent="0.2">
      <c r="D1693" s="76">
        <v>43087</v>
      </c>
      <c r="E1693" s="75">
        <v>1.724</v>
      </c>
      <c r="F1693" s="75">
        <f t="shared" si="51"/>
        <v>1.7090399999999999</v>
      </c>
    </row>
    <row r="1694" spans="4:6" x14ac:dyDescent="0.2">
      <c r="D1694" s="76">
        <v>43088</v>
      </c>
      <c r="E1694" s="75">
        <v>1.71</v>
      </c>
      <c r="F1694" s="75">
        <f t="shared" si="51"/>
        <v>1.7098399999999998</v>
      </c>
    </row>
    <row r="1695" spans="4:6" x14ac:dyDescent="0.2">
      <c r="D1695" s="76">
        <v>43089</v>
      </c>
      <c r="E1695" s="75">
        <v>1.7050000000000001</v>
      </c>
      <c r="F1695" s="75">
        <f t="shared" si="51"/>
        <v>1.7108399999999999</v>
      </c>
    </row>
    <row r="1696" spans="4:6" x14ac:dyDescent="0.2">
      <c r="D1696" s="76">
        <v>43090</v>
      </c>
      <c r="E1696" s="75">
        <v>1.7010000000000001</v>
      </c>
      <c r="F1696" s="75">
        <f t="shared" si="51"/>
        <v>1.7090000000000001</v>
      </c>
    </row>
    <row r="1697" spans="4:6" x14ac:dyDescent="0.2">
      <c r="D1697" s="76">
        <v>43091</v>
      </c>
      <c r="E1697" s="75">
        <v>1.7130000000000001</v>
      </c>
      <c r="F1697" s="75">
        <f t="shared" si="51"/>
        <v>1.7106000000000001</v>
      </c>
    </row>
    <row r="1698" spans="4:6" x14ac:dyDescent="0.2">
      <c r="D1698" s="76">
        <v>43094</v>
      </c>
      <c r="E1698" s="75">
        <v>1.7077</v>
      </c>
      <c r="F1698" s="75">
        <f t="shared" si="51"/>
        <v>1.7073399999999999</v>
      </c>
    </row>
    <row r="1699" spans="4:6" x14ac:dyDescent="0.2">
      <c r="D1699" s="76">
        <v>43095</v>
      </c>
      <c r="E1699" s="75">
        <v>1.7077</v>
      </c>
      <c r="F1699" s="75">
        <f t="shared" si="51"/>
        <v>1.70688</v>
      </c>
    </row>
    <row r="1700" spans="4:6" x14ac:dyDescent="0.2">
      <c r="D1700" s="76">
        <v>43096</v>
      </c>
      <c r="E1700" s="75">
        <v>1.71</v>
      </c>
      <c r="F1700" s="75">
        <f t="shared" si="51"/>
        <v>1.7078800000000001</v>
      </c>
    </row>
    <row r="1701" spans="4:6" x14ac:dyDescent="0.2">
      <c r="D1701" s="76">
        <v>43097</v>
      </c>
      <c r="E1701" s="75">
        <v>1.7189999999999999</v>
      </c>
      <c r="F1701" s="75">
        <f t="shared" si="51"/>
        <v>1.7114799999999999</v>
      </c>
    </row>
    <row r="1702" spans="4:6" x14ac:dyDescent="0.2">
      <c r="D1702" s="76">
        <v>43098</v>
      </c>
      <c r="E1702" s="75">
        <v>1.72</v>
      </c>
      <c r="F1702" s="75">
        <f t="shared" si="51"/>
        <v>1.7128800000000002</v>
      </c>
    </row>
    <row r="1703" spans="4:6" x14ac:dyDescent="0.2">
      <c r="D1703" s="81">
        <v>43101</v>
      </c>
      <c r="E1703">
        <v>1.72</v>
      </c>
      <c r="F1703" s="75">
        <f t="shared" si="51"/>
        <v>1.7153399999999999</v>
      </c>
    </row>
    <row r="1704" spans="4:6" x14ac:dyDescent="0.2">
      <c r="D1704" s="81">
        <v>43102</v>
      </c>
      <c r="E1704">
        <v>1.7389999999999999</v>
      </c>
      <c r="F1704" s="75">
        <f t="shared" si="51"/>
        <v>1.7216</v>
      </c>
    </row>
    <row r="1705" spans="4:6" x14ac:dyDescent="0.2">
      <c r="D1705" s="81">
        <v>43103</v>
      </c>
      <c r="E1705">
        <v>1.7309999999999999</v>
      </c>
      <c r="F1705" s="75">
        <f t="shared" si="51"/>
        <v>1.7258</v>
      </c>
    </row>
    <row r="1706" spans="4:6" x14ac:dyDescent="0.2">
      <c r="D1706" s="81">
        <v>43104</v>
      </c>
      <c r="E1706">
        <v>1.7149999999999999</v>
      </c>
      <c r="F1706" s="75">
        <f t="shared" si="51"/>
        <v>1.7250000000000001</v>
      </c>
    </row>
    <row r="1707" spans="4:6" x14ac:dyDescent="0.2">
      <c r="D1707" s="81">
        <v>43105</v>
      </c>
      <c r="E1707">
        <v>1.71</v>
      </c>
      <c r="F1707" s="75">
        <f t="shared" si="51"/>
        <v>1.7229999999999996</v>
      </c>
    </row>
    <row r="1708" spans="4:6" x14ac:dyDescent="0.2">
      <c r="D1708" s="81">
        <v>43108</v>
      </c>
      <c r="E1708">
        <v>1.7130000000000001</v>
      </c>
      <c r="F1708" s="75">
        <f t="shared" si="51"/>
        <v>1.7216</v>
      </c>
    </row>
    <row r="1709" spans="4:6" x14ac:dyDescent="0.2">
      <c r="D1709" s="81">
        <v>43109</v>
      </c>
      <c r="E1709">
        <v>1.7229999999999999</v>
      </c>
      <c r="F1709" s="75">
        <f t="shared" si="51"/>
        <v>1.7183999999999997</v>
      </c>
    </row>
    <row r="1710" spans="4:6" x14ac:dyDescent="0.2">
      <c r="D1710" s="81">
        <v>43110</v>
      </c>
      <c r="E1710">
        <v>1.7275</v>
      </c>
      <c r="F1710" s="75">
        <f t="shared" si="51"/>
        <v>1.7177</v>
      </c>
    </row>
    <row r="1711" spans="4:6" x14ac:dyDescent="0.2">
      <c r="D1711" s="81">
        <v>43111</v>
      </c>
      <c r="E1711">
        <v>1.7347999999999999</v>
      </c>
      <c r="F1711" s="75">
        <f t="shared" si="51"/>
        <v>1.72166</v>
      </c>
    </row>
    <row r="1712" spans="4:6" x14ac:dyDescent="0.2">
      <c r="D1712" s="81">
        <v>43112</v>
      </c>
      <c r="E1712">
        <v>1.7385000000000002</v>
      </c>
      <c r="F1712" s="75">
        <f t="shared" si="51"/>
        <v>1.7273600000000002</v>
      </c>
    </row>
    <row r="1713" spans="4:6" x14ac:dyDescent="0.2">
      <c r="D1713" s="81">
        <v>43115</v>
      </c>
      <c r="E1713">
        <v>1.75</v>
      </c>
      <c r="F1713" s="75">
        <f t="shared" si="51"/>
        <v>1.7347600000000001</v>
      </c>
    </row>
    <row r="1714" spans="4:6" x14ac:dyDescent="0.2">
      <c r="D1714" s="81">
        <v>43116</v>
      </c>
      <c r="E1714">
        <v>1.7574999999999998</v>
      </c>
      <c r="F1714" s="75">
        <f t="shared" si="51"/>
        <v>1.74166</v>
      </c>
    </row>
    <row r="1715" spans="4:6" x14ac:dyDescent="0.2">
      <c r="D1715" s="81">
        <v>43117</v>
      </c>
      <c r="E1715">
        <v>1.7524999999999999</v>
      </c>
      <c r="F1715" s="75">
        <f t="shared" si="51"/>
        <v>1.7466599999999999</v>
      </c>
    </row>
    <row r="1716" spans="4:6" x14ac:dyDescent="0.2">
      <c r="D1716" s="81">
        <v>43118</v>
      </c>
      <c r="E1716">
        <v>1.7650000000000001</v>
      </c>
      <c r="F1716" s="75">
        <f t="shared" si="51"/>
        <v>1.7527000000000001</v>
      </c>
    </row>
    <row r="1717" spans="4:6" x14ac:dyDescent="0.2">
      <c r="D1717" s="81">
        <v>43119</v>
      </c>
      <c r="E1717">
        <v>1.7650000000000001</v>
      </c>
      <c r="F1717" s="75">
        <f t="shared" si="51"/>
        <v>1.7580000000000002</v>
      </c>
    </row>
    <row r="1718" spans="4:6" x14ac:dyDescent="0.2">
      <c r="D1718" s="81">
        <v>43122</v>
      </c>
      <c r="E1718">
        <v>1.774</v>
      </c>
      <c r="F1718" s="75">
        <f t="shared" si="51"/>
        <v>1.7627999999999999</v>
      </c>
    </row>
    <row r="1719" spans="4:6" x14ac:dyDescent="0.2">
      <c r="D1719" s="81">
        <v>43123</v>
      </c>
      <c r="E1719">
        <v>1.7690000000000001</v>
      </c>
      <c r="F1719" s="75">
        <f t="shared" si="51"/>
        <v>1.7651000000000003</v>
      </c>
    </row>
    <row r="1720" spans="4:6" x14ac:dyDescent="0.2">
      <c r="D1720" s="81">
        <v>43124</v>
      </c>
      <c r="E1720">
        <v>1.7715000000000001</v>
      </c>
      <c r="F1720" s="75">
        <f t="shared" si="51"/>
        <v>1.7688999999999999</v>
      </c>
    </row>
  </sheetData>
  <mergeCells count="1">
    <mergeCell ref="O19:S33"/>
  </mergeCells>
  <pageMargins left="0.7" right="0.7" top="0.75" bottom="0.75" header="0.3" footer="0.3"/>
  <pageSetup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opLeftCell="G1" zoomScale="89" zoomScaleNormal="85" zoomScalePageLayoutView="85" workbookViewId="0">
      <selection activeCell="K1" sqref="K1"/>
    </sheetView>
  </sheetViews>
  <sheetFormatPr baseColWidth="10" defaultColWidth="11.5" defaultRowHeight="16" x14ac:dyDescent="0.2"/>
  <cols>
    <col min="1" max="1" width="24.1640625" style="83" customWidth="1"/>
    <col min="2" max="2" width="21.33203125" style="83" customWidth="1"/>
    <col min="3" max="16384" width="11.5" style="83"/>
  </cols>
  <sheetData>
    <row r="1" spans="1:12" s="82" customFormat="1" x14ac:dyDescent="0.2">
      <c r="B1" s="82">
        <v>2012</v>
      </c>
      <c r="C1" s="82" t="s">
        <v>48</v>
      </c>
      <c r="D1" s="82" t="s">
        <v>49</v>
      </c>
      <c r="E1" s="82" t="s">
        <v>50</v>
      </c>
      <c r="F1" s="82" t="s">
        <v>140</v>
      </c>
      <c r="G1" s="82" t="s">
        <v>141</v>
      </c>
      <c r="H1" s="82" t="s">
        <v>142</v>
      </c>
      <c r="I1" s="82" t="s">
        <v>143</v>
      </c>
      <c r="L1" s="25" t="s">
        <v>259</v>
      </c>
    </row>
    <row r="2" spans="1:12" x14ac:dyDescent="0.2">
      <c r="A2" s="83" t="s">
        <v>144</v>
      </c>
      <c r="B2" s="83">
        <v>1.8</v>
      </c>
      <c r="C2" s="83">
        <v>1.3</v>
      </c>
      <c r="D2" s="83">
        <v>0.9</v>
      </c>
      <c r="E2" s="83">
        <v>0.8</v>
      </c>
      <c r="F2" s="83">
        <v>0.8</v>
      </c>
      <c r="G2" s="84">
        <v>1.0100000000000002</v>
      </c>
      <c r="L2" s="8" t="s">
        <v>145</v>
      </c>
    </row>
    <row r="3" spans="1:12" x14ac:dyDescent="0.2">
      <c r="A3" s="83" t="s">
        <v>146</v>
      </c>
      <c r="B3" s="83">
        <v>1.8</v>
      </c>
      <c r="C3" s="83">
        <v>1.6</v>
      </c>
      <c r="D3" s="83">
        <v>1.3</v>
      </c>
    </row>
    <row r="4" spans="1:12" x14ac:dyDescent="0.2">
      <c r="A4" s="83" t="s">
        <v>147</v>
      </c>
      <c r="C4" s="83">
        <v>1.3</v>
      </c>
      <c r="D4" s="83">
        <v>1.1000000000000001</v>
      </c>
      <c r="E4" s="83">
        <v>1.4</v>
      </c>
      <c r="F4" s="83">
        <v>1.7</v>
      </c>
    </row>
    <row r="5" spans="1:12" x14ac:dyDescent="0.2">
      <c r="A5" s="83" t="s">
        <v>148</v>
      </c>
      <c r="D5" s="83">
        <v>0.9</v>
      </c>
      <c r="E5" s="83">
        <v>0.8</v>
      </c>
      <c r="F5" s="83">
        <v>1.3</v>
      </c>
      <c r="G5" s="83">
        <v>1.7</v>
      </c>
    </row>
    <row r="6" spans="1:12" x14ac:dyDescent="0.2">
      <c r="A6" s="83" t="s">
        <v>149</v>
      </c>
      <c r="E6" s="83">
        <v>0.8</v>
      </c>
      <c r="F6" s="83">
        <v>1.1000000000000001</v>
      </c>
      <c r="G6" s="83">
        <v>1.3</v>
      </c>
      <c r="H6" s="83">
        <v>1.6</v>
      </c>
    </row>
    <row r="7" spans="1:12" x14ac:dyDescent="0.2">
      <c r="A7" s="83" t="s">
        <v>150</v>
      </c>
      <c r="F7" s="83">
        <v>0.8</v>
      </c>
      <c r="G7" s="83">
        <v>1.2</v>
      </c>
      <c r="H7" s="83">
        <v>1.5</v>
      </c>
      <c r="I7" s="83">
        <v>1.8</v>
      </c>
    </row>
    <row r="8" spans="1:12" x14ac:dyDescent="0.2">
      <c r="D8" s="15"/>
    </row>
    <row r="9" spans="1:12" x14ac:dyDescent="0.2">
      <c r="D9" s="25"/>
    </row>
    <row r="21" spans="4:16" ht="16" customHeight="1" x14ac:dyDescent="0.2">
      <c r="L21" s="217" t="s">
        <v>130</v>
      </c>
      <c r="M21" s="218"/>
      <c r="N21" s="218"/>
      <c r="O21" s="219"/>
      <c r="P21" s="85"/>
    </row>
    <row r="22" spans="4:16" x14ac:dyDescent="0.2">
      <c r="L22" s="220"/>
      <c r="M22" s="221"/>
      <c r="N22" s="221"/>
      <c r="O22" s="222"/>
      <c r="P22" s="85"/>
    </row>
    <row r="23" spans="4:16" x14ac:dyDescent="0.2">
      <c r="L23" s="220"/>
      <c r="M23" s="221"/>
      <c r="N23" s="221"/>
      <c r="O23" s="222"/>
      <c r="P23" s="85"/>
    </row>
    <row r="24" spans="4:16" x14ac:dyDescent="0.2">
      <c r="L24" s="220"/>
      <c r="M24" s="221"/>
      <c r="N24" s="221"/>
      <c r="O24" s="222"/>
      <c r="P24" s="85"/>
    </row>
    <row r="25" spans="4:16" x14ac:dyDescent="0.2">
      <c r="D25" s="86"/>
      <c r="L25" s="220"/>
      <c r="M25" s="221"/>
      <c r="N25" s="221"/>
      <c r="O25" s="222"/>
      <c r="P25" s="85"/>
    </row>
    <row r="26" spans="4:16" x14ac:dyDescent="0.2">
      <c r="D26" s="61"/>
      <c r="L26" s="220"/>
      <c r="M26" s="221"/>
      <c r="N26" s="221"/>
      <c r="O26" s="222"/>
      <c r="P26" s="85"/>
    </row>
    <row r="27" spans="4:16" x14ac:dyDescent="0.2">
      <c r="L27" s="220"/>
      <c r="M27" s="221"/>
      <c r="N27" s="221"/>
      <c r="O27" s="222"/>
      <c r="P27" s="85"/>
    </row>
    <row r="28" spans="4:16" x14ac:dyDescent="0.2">
      <c r="L28" s="220"/>
      <c r="M28" s="221"/>
      <c r="N28" s="221"/>
      <c r="O28" s="222"/>
      <c r="P28" s="85"/>
    </row>
    <row r="29" spans="4:16" x14ac:dyDescent="0.2">
      <c r="L29" s="220"/>
      <c r="M29" s="221"/>
      <c r="N29" s="221"/>
      <c r="O29" s="222"/>
      <c r="P29" s="85"/>
    </row>
    <row r="30" spans="4:16" x14ac:dyDescent="0.2">
      <c r="L30" s="220"/>
      <c r="M30" s="221"/>
      <c r="N30" s="221"/>
      <c r="O30" s="222"/>
      <c r="P30" s="85"/>
    </row>
    <row r="31" spans="4:16" x14ac:dyDescent="0.2">
      <c r="L31" s="220"/>
      <c r="M31" s="221"/>
      <c r="N31" s="221"/>
      <c r="O31" s="222"/>
      <c r="P31" s="85"/>
    </row>
    <row r="32" spans="4:16" x14ac:dyDescent="0.2">
      <c r="L32" s="220"/>
      <c r="M32" s="221"/>
      <c r="N32" s="221"/>
      <c r="O32" s="222"/>
      <c r="P32" s="85"/>
    </row>
    <row r="33" spans="12:16" x14ac:dyDescent="0.2">
      <c r="L33" s="220"/>
      <c r="M33" s="221"/>
      <c r="N33" s="221"/>
      <c r="O33" s="222"/>
      <c r="P33" s="85"/>
    </row>
    <row r="34" spans="12:16" x14ac:dyDescent="0.2">
      <c r="L34" s="220"/>
      <c r="M34" s="221"/>
      <c r="N34" s="221"/>
      <c r="O34" s="222"/>
      <c r="P34" s="85"/>
    </row>
    <row r="35" spans="12:16" x14ac:dyDescent="0.2">
      <c r="L35" s="223"/>
      <c r="M35" s="224"/>
      <c r="N35" s="224"/>
      <c r="O35" s="225"/>
      <c r="P35" s="85"/>
    </row>
  </sheetData>
  <mergeCells count="1">
    <mergeCell ref="L21:O35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F151"/>
  <sheetViews>
    <sheetView topLeftCell="H1" zoomScale="75" zoomScaleNormal="55" zoomScalePageLayoutView="55" workbookViewId="0">
      <selection activeCell="J1" sqref="J1"/>
    </sheetView>
  </sheetViews>
  <sheetFormatPr baseColWidth="10" defaultColWidth="11.5" defaultRowHeight="16" x14ac:dyDescent="0.2"/>
  <cols>
    <col min="1" max="4" width="11.5" style="75"/>
    <col min="5" max="5" width="11.5" style="87"/>
    <col min="6" max="6" width="11.5" style="87" customWidth="1"/>
    <col min="7" max="16384" width="11.5" style="87"/>
  </cols>
  <sheetData>
    <row r="1" spans="1:11" x14ac:dyDescent="0.2">
      <c r="A1" s="108" t="s">
        <v>152</v>
      </c>
      <c r="G1" s="110" t="s">
        <v>51</v>
      </c>
      <c r="H1" s="110" t="s">
        <v>151</v>
      </c>
      <c r="I1" s="110" t="s">
        <v>52</v>
      </c>
      <c r="K1" s="113" t="s">
        <v>260</v>
      </c>
    </row>
    <row r="2" spans="1:11" x14ac:dyDescent="0.2">
      <c r="F2" s="87" t="s">
        <v>262</v>
      </c>
      <c r="G2" s="111">
        <f>AVERAGE(B17:B19)</f>
        <v>1.1666666666666667</v>
      </c>
      <c r="H2" s="111">
        <f t="shared" ref="H2:I17" si="0">AVERAGE(C17:C19)</f>
        <v>0.69999999999999984</v>
      </c>
      <c r="I2" s="111">
        <f t="shared" si="0"/>
        <v>1.0999999999999999</v>
      </c>
      <c r="K2" s="114" t="s">
        <v>261</v>
      </c>
    </row>
    <row r="3" spans="1:11" x14ac:dyDescent="0.2">
      <c r="A3" s="108" t="s">
        <v>154</v>
      </c>
      <c r="B3" s="109">
        <v>43266.387291666666</v>
      </c>
      <c r="F3" s="87" t="s">
        <v>117</v>
      </c>
      <c r="G3" s="111">
        <f t="shared" ref="G3:I18" si="1">AVERAGE(B18:B20)</f>
        <v>1.0999999999999999</v>
      </c>
      <c r="H3" s="111">
        <f t="shared" si="0"/>
        <v>0.76666666666666661</v>
      </c>
      <c r="I3" s="111">
        <f t="shared" si="0"/>
        <v>1.2</v>
      </c>
      <c r="K3" s="8" t="s">
        <v>153</v>
      </c>
    </row>
    <row r="4" spans="1:11" x14ac:dyDescent="0.2">
      <c r="A4" s="108" t="s">
        <v>155</v>
      </c>
      <c r="B4" s="109">
        <v>43266.52266263889</v>
      </c>
      <c r="F4" s="87" t="s">
        <v>118</v>
      </c>
      <c r="G4" s="111">
        <f t="shared" si="1"/>
        <v>1.3</v>
      </c>
      <c r="H4" s="111">
        <f t="shared" si="0"/>
        <v>0.9</v>
      </c>
      <c r="I4" s="111">
        <f t="shared" si="0"/>
        <v>1.1666666666666667</v>
      </c>
    </row>
    <row r="5" spans="1:11" x14ac:dyDescent="0.2">
      <c r="A5" s="108" t="s">
        <v>156</v>
      </c>
      <c r="B5" s="108" t="s">
        <v>157</v>
      </c>
      <c r="F5" s="87" t="s">
        <v>119</v>
      </c>
      <c r="G5" s="111">
        <f t="shared" si="1"/>
        <v>1.1666666666666667</v>
      </c>
      <c r="H5" s="111">
        <f t="shared" si="0"/>
        <v>0.9</v>
      </c>
      <c r="I5" s="111">
        <f t="shared" si="0"/>
        <v>1.0666666666666667</v>
      </c>
    </row>
    <row r="6" spans="1:11" x14ac:dyDescent="0.2">
      <c r="F6" s="87" t="s">
        <v>120</v>
      </c>
      <c r="G6" s="111">
        <f t="shared" si="1"/>
        <v>1.2</v>
      </c>
      <c r="H6" s="111">
        <f t="shared" si="0"/>
        <v>0.8666666666666667</v>
      </c>
      <c r="I6" s="111">
        <f t="shared" si="0"/>
        <v>0.96666666666666667</v>
      </c>
    </row>
    <row r="7" spans="1:11" x14ac:dyDescent="0.2">
      <c r="A7" s="108" t="s">
        <v>158</v>
      </c>
      <c r="B7" s="108" t="s">
        <v>159</v>
      </c>
      <c r="F7" s="87" t="s">
        <v>121</v>
      </c>
      <c r="G7" s="111">
        <f t="shared" si="1"/>
        <v>1</v>
      </c>
      <c r="H7" s="111">
        <f t="shared" si="0"/>
        <v>1</v>
      </c>
      <c r="I7" s="111">
        <f t="shared" si="0"/>
        <v>0.8666666666666667</v>
      </c>
    </row>
    <row r="8" spans="1:11" x14ac:dyDescent="0.2">
      <c r="A8" s="108" t="s">
        <v>160</v>
      </c>
      <c r="B8" s="108" t="s">
        <v>161</v>
      </c>
      <c r="F8" s="87" t="s">
        <v>122</v>
      </c>
      <c r="G8" s="111">
        <f t="shared" si="1"/>
        <v>1</v>
      </c>
      <c r="H8" s="111">
        <f t="shared" si="0"/>
        <v>1.1000000000000001</v>
      </c>
      <c r="I8" s="111">
        <f t="shared" si="0"/>
        <v>0.83333333333333337</v>
      </c>
    </row>
    <row r="9" spans="1:11" x14ac:dyDescent="0.2">
      <c r="F9" s="87" t="s">
        <v>123</v>
      </c>
      <c r="G9" s="111">
        <f t="shared" si="1"/>
        <v>1.0999999999999999</v>
      </c>
      <c r="H9" s="111">
        <f t="shared" si="0"/>
        <v>1.2333333333333334</v>
      </c>
      <c r="I9" s="111">
        <f t="shared" si="0"/>
        <v>0.9</v>
      </c>
    </row>
    <row r="10" spans="1:11" x14ac:dyDescent="0.2">
      <c r="A10" s="108" t="s">
        <v>162</v>
      </c>
      <c r="B10" s="108" t="s">
        <v>163</v>
      </c>
      <c r="C10" s="108" t="s">
        <v>151</v>
      </c>
      <c r="D10" s="108" t="s">
        <v>52</v>
      </c>
      <c r="F10" s="87" t="s">
        <v>124</v>
      </c>
      <c r="G10" s="111">
        <f t="shared" si="1"/>
        <v>0.96666666666666679</v>
      </c>
      <c r="H10" s="111">
        <f t="shared" si="0"/>
        <v>1.1333333333333333</v>
      </c>
      <c r="I10" s="111">
        <f t="shared" si="0"/>
        <v>0.9</v>
      </c>
    </row>
    <row r="11" spans="1:11" x14ac:dyDescent="0.2">
      <c r="A11" s="108" t="s">
        <v>164</v>
      </c>
      <c r="B11" s="88">
        <v>1.2</v>
      </c>
      <c r="C11" s="88">
        <v>0.9</v>
      </c>
      <c r="D11" s="88">
        <v>1.7</v>
      </c>
      <c r="F11" s="87" t="s">
        <v>263</v>
      </c>
      <c r="G11" s="111">
        <f t="shared" si="1"/>
        <v>1.0666666666666667</v>
      </c>
      <c r="H11" s="111">
        <f t="shared" si="0"/>
        <v>1.0666666666666667</v>
      </c>
      <c r="I11" s="111">
        <f t="shared" si="0"/>
        <v>0.8666666666666667</v>
      </c>
    </row>
    <row r="12" spans="1:11" x14ac:dyDescent="0.2">
      <c r="A12" s="108" t="s">
        <v>165</v>
      </c>
      <c r="B12" s="88">
        <v>1.2</v>
      </c>
      <c r="C12" s="88">
        <v>0.7</v>
      </c>
      <c r="D12" s="88">
        <v>1.4</v>
      </c>
      <c r="F12" s="87" t="s">
        <v>264</v>
      </c>
      <c r="G12" s="111">
        <f t="shared" si="1"/>
        <v>0.96666666666666679</v>
      </c>
      <c r="H12" s="111">
        <f t="shared" si="0"/>
        <v>0.96666666666666667</v>
      </c>
      <c r="I12" s="111">
        <f t="shared" si="0"/>
        <v>0.66666666666666663</v>
      </c>
    </row>
    <row r="13" spans="1:11" x14ac:dyDescent="0.2">
      <c r="A13" s="108" t="s">
        <v>166</v>
      </c>
      <c r="B13" s="88">
        <v>1.9</v>
      </c>
      <c r="C13" s="88">
        <v>0.8</v>
      </c>
      <c r="D13" s="88">
        <v>1.4</v>
      </c>
      <c r="F13" s="87" t="s">
        <v>265</v>
      </c>
      <c r="G13" s="111">
        <f t="shared" si="1"/>
        <v>1.1333333333333335</v>
      </c>
      <c r="H13" s="111">
        <f t="shared" si="0"/>
        <v>1</v>
      </c>
      <c r="I13" s="111">
        <f t="shared" si="0"/>
        <v>0.53333333333333333</v>
      </c>
    </row>
    <row r="14" spans="1:11" x14ac:dyDescent="0.2">
      <c r="A14" s="108" t="s">
        <v>167</v>
      </c>
      <c r="B14" s="88">
        <v>0.6</v>
      </c>
      <c r="C14" s="88">
        <v>0.5</v>
      </c>
      <c r="D14" s="88">
        <v>1.2</v>
      </c>
      <c r="F14" s="87" t="s">
        <v>266</v>
      </c>
      <c r="G14" s="111">
        <f t="shared" si="1"/>
        <v>1.1666666666666667</v>
      </c>
      <c r="H14" s="111">
        <f t="shared" si="0"/>
        <v>1</v>
      </c>
      <c r="I14" s="111">
        <f t="shared" si="0"/>
        <v>0.46666666666666662</v>
      </c>
    </row>
    <row r="15" spans="1:11" x14ac:dyDescent="0.2">
      <c r="A15" s="108" t="s">
        <v>168</v>
      </c>
      <c r="B15" s="88">
        <v>1.1000000000000001</v>
      </c>
      <c r="C15" s="88">
        <v>0.6</v>
      </c>
      <c r="D15" s="88">
        <v>1.3</v>
      </c>
      <c r="F15" s="87" t="s">
        <v>267</v>
      </c>
      <c r="G15" s="111">
        <f t="shared" si="1"/>
        <v>1.1666666666666667</v>
      </c>
      <c r="H15" s="111">
        <f t="shared" si="0"/>
        <v>0.96666666666666679</v>
      </c>
      <c r="I15" s="111">
        <f t="shared" si="0"/>
        <v>0.46666666666666662</v>
      </c>
    </row>
    <row r="16" spans="1:11" x14ac:dyDescent="0.2">
      <c r="A16" s="108" t="s">
        <v>169</v>
      </c>
      <c r="B16" s="88">
        <v>1.2</v>
      </c>
      <c r="C16" s="88">
        <v>0.5</v>
      </c>
      <c r="D16" s="88">
        <v>1.3</v>
      </c>
      <c r="F16" s="87" t="s">
        <v>268</v>
      </c>
      <c r="G16" s="111">
        <f t="shared" si="1"/>
        <v>1.0666666666666667</v>
      </c>
      <c r="H16" s="111">
        <f t="shared" si="0"/>
        <v>0.80000000000000016</v>
      </c>
      <c r="I16" s="111">
        <f t="shared" si="0"/>
        <v>0.53333333333333333</v>
      </c>
    </row>
    <row r="17" spans="1:18" x14ac:dyDescent="0.2">
      <c r="A17" s="108" t="s">
        <v>170</v>
      </c>
      <c r="B17" s="88">
        <v>1.2</v>
      </c>
      <c r="C17" s="88">
        <v>0.7</v>
      </c>
      <c r="D17" s="88">
        <v>0.9</v>
      </c>
      <c r="F17" s="87" t="s">
        <v>269</v>
      </c>
      <c r="G17" s="111">
        <f t="shared" si="1"/>
        <v>1.0333333333333334</v>
      </c>
      <c r="H17" s="111">
        <f t="shared" si="0"/>
        <v>0.73333333333333339</v>
      </c>
      <c r="I17" s="111">
        <f t="shared" si="0"/>
        <v>0.6</v>
      </c>
    </row>
    <row r="18" spans="1:18" x14ac:dyDescent="0.2">
      <c r="A18" s="108" t="s">
        <v>171</v>
      </c>
      <c r="B18" s="88">
        <v>1.1000000000000001</v>
      </c>
      <c r="C18" s="88">
        <v>0.6</v>
      </c>
      <c r="D18" s="88">
        <v>1.2</v>
      </c>
      <c r="F18" s="87" t="s">
        <v>270</v>
      </c>
      <c r="G18" s="111">
        <f t="shared" si="1"/>
        <v>1</v>
      </c>
      <c r="H18" s="111">
        <f t="shared" si="1"/>
        <v>0.6</v>
      </c>
      <c r="I18" s="111">
        <f t="shared" si="1"/>
        <v>0.6</v>
      </c>
    </row>
    <row r="19" spans="1:18" x14ac:dyDescent="0.2">
      <c r="A19" s="108" t="s">
        <v>172</v>
      </c>
      <c r="B19" s="88">
        <v>1.2</v>
      </c>
      <c r="C19" s="88">
        <v>0.8</v>
      </c>
      <c r="D19" s="88">
        <v>1.2</v>
      </c>
      <c r="F19" s="87" t="s">
        <v>271</v>
      </c>
      <c r="G19" s="111">
        <f t="shared" ref="G19:I34" si="2">AVERAGE(B34:B36)</f>
        <v>1.0666666666666667</v>
      </c>
      <c r="H19" s="111">
        <f t="shared" si="2"/>
        <v>0.46666666666666673</v>
      </c>
      <c r="I19" s="111">
        <f t="shared" si="2"/>
        <v>0.70000000000000007</v>
      </c>
    </row>
    <row r="20" spans="1:18" x14ac:dyDescent="0.2">
      <c r="A20" s="108" t="s">
        <v>173</v>
      </c>
      <c r="B20" s="88">
        <v>1</v>
      </c>
      <c r="C20" s="88">
        <v>0.9</v>
      </c>
      <c r="D20" s="88">
        <v>1.2</v>
      </c>
      <c r="F20" s="87" t="s">
        <v>272</v>
      </c>
      <c r="G20" s="111">
        <f t="shared" si="2"/>
        <v>1.0333333333333334</v>
      </c>
      <c r="H20" s="111">
        <f t="shared" si="2"/>
        <v>0.3666666666666667</v>
      </c>
      <c r="I20" s="111">
        <f t="shared" si="2"/>
        <v>0.6333333333333333</v>
      </c>
      <c r="K20" s="184" t="s">
        <v>310</v>
      </c>
      <c r="L20" s="185"/>
      <c r="M20" s="185"/>
      <c r="N20" s="185"/>
      <c r="O20" s="185"/>
      <c r="P20" s="185"/>
      <c r="Q20" s="185"/>
      <c r="R20" s="186"/>
    </row>
    <row r="21" spans="1:18" x14ac:dyDescent="0.2">
      <c r="A21" s="108" t="s">
        <v>174</v>
      </c>
      <c r="B21" s="88">
        <v>1.7</v>
      </c>
      <c r="C21" s="88">
        <v>1</v>
      </c>
      <c r="D21" s="88">
        <v>1.1000000000000001</v>
      </c>
      <c r="F21" s="87" t="s">
        <v>273</v>
      </c>
      <c r="G21" s="111">
        <f t="shared" si="2"/>
        <v>1.0666666666666667</v>
      </c>
      <c r="H21" s="111">
        <f t="shared" si="2"/>
        <v>0.39999999999999997</v>
      </c>
      <c r="I21" s="111">
        <f t="shared" si="2"/>
        <v>0.56666666666666665</v>
      </c>
      <c r="K21" s="190"/>
      <c r="L21" s="191"/>
      <c r="M21" s="191"/>
      <c r="N21" s="191"/>
      <c r="O21" s="191"/>
      <c r="P21" s="191"/>
      <c r="Q21" s="191"/>
      <c r="R21" s="192"/>
    </row>
    <row r="22" spans="1:18" x14ac:dyDescent="0.2">
      <c r="A22" s="108" t="s">
        <v>175</v>
      </c>
      <c r="B22" s="88">
        <v>0.8</v>
      </c>
      <c r="C22" s="88">
        <v>0.8</v>
      </c>
      <c r="D22" s="88">
        <v>0.9</v>
      </c>
      <c r="F22" s="87" t="s">
        <v>274</v>
      </c>
      <c r="G22" s="111">
        <f t="shared" si="2"/>
        <v>1.1666666666666667</v>
      </c>
      <c r="H22" s="111">
        <f t="shared" si="2"/>
        <v>0.53333333333333333</v>
      </c>
      <c r="I22" s="111">
        <f t="shared" si="2"/>
        <v>0.46666666666666662</v>
      </c>
    </row>
    <row r="23" spans="1:18" x14ac:dyDescent="0.2">
      <c r="A23" s="108" t="s">
        <v>176</v>
      </c>
      <c r="B23" s="88">
        <v>1.1000000000000001</v>
      </c>
      <c r="C23" s="88">
        <v>0.8</v>
      </c>
      <c r="D23" s="88">
        <v>0.9</v>
      </c>
      <c r="F23" s="87" t="s">
        <v>275</v>
      </c>
      <c r="G23" s="111">
        <f t="shared" si="2"/>
        <v>1.0999999999999999</v>
      </c>
      <c r="H23" s="111">
        <f t="shared" si="2"/>
        <v>0.6333333333333333</v>
      </c>
      <c r="I23" s="111">
        <f t="shared" si="2"/>
        <v>0.53333333333333333</v>
      </c>
    </row>
    <row r="24" spans="1:18" x14ac:dyDescent="0.2">
      <c r="A24" s="108" t="s">
        <v>177</v>
      </c>
      <c r="B24" s="88">
        <v>1.1000000000000001</v>
      </c>
      <c r="C24" s="88">
        <v>1.4</v>
      </c>
      <c r="D24" s="88">
        <v>0.8</v>
      </c>
      <c r="F24" s="87" t="s">
        <v>276</v>
      </c>
      <c r="G24" s="111">
        <f t="shared" si="2"/>
        <v>1.0333333333333334</v>
      </c>
      <c r="H24" s="111">
        <f t="shared" si="2"/>
        <v>0.73333333333333339</v>
      </c>
      <c r="I24" s="111">
        <f t="shared" si="2"/>
        <v>0.76666666666666661</v>
      </c>
    </row>
    <row r="25" spans="1:18" x14ac:dyDescent="0.2">
      <c r="A25" s="108" t="s">
        <v>178</v>
      </c>
      <c r="B25" s="88">
        <v>0.8</v>
      </c>
      <c r="C25" s="88">
        <v>1.1000000000000001</v>
      </c>
      <c r="D25" s="88">
        <v>0.8</v>
      </c>
      <c r="F25" s="87" t="s">
        <v>277</v>
      </c>
      <c r="G25" s="111">
        <f t="shared" si="2"/>
        <v>0.93333333333333346</v>
      </c>
      <c r="H25" s="111">
        <f t="shared" si="2"/>
        <v>0.70000000000000007</v>
      </c>
      <c r="I25" s="111">
        <f t="shared" si="2"/>
        <v>0.9</v>
      </c>
    </row>
    <row r="26" spans="1:18" x14ac:dyDescent="0.2">
      <c r="A26" s="108" t="s">
        <v>179</v>
      </c>
      <c r="B26" s="88">
        <v>1.4</v>
      </c>
      <c r="C26" s="88">
        <v>1.2</v>
      </c>
      <c r="D26" s="88">
        <v>1.1000000000000001</v>
      </c>
      <c r="F26" s="87" t="s">
        <v>278</v>
      </c>
      <c r="G26" s="111">
        <f t="shared" si="2"/>
        <v>1</v>
      </c>
      <c r="H26" s="111">
        <f t="shared" si="2"/>
        <v>0.69999999999999984</v>
      </c>
      <c r="I26" s="111">
        <f t="shared" si="2"/>
        <v>0.96666666666666667</v>
      </c>
    </row>
    <row r="27" spans="1:18" x14ac:dyDescent="0.2">
      <c r="A27" s="108" t="s">
        <v>180</v>
      </c>
      <c r="B27" s="88">
        <v>0.7</v>
      </c>
      <c r="C27" s="88">
        <v>1.1000000000000001</v>
      </c>
      <c r="D27" s="88">
        <v>0.8</v>
      </c>
      <c r="F27" s="87" t="s">
        <v>279</v>
      </c>
      <c r="G27" s="111">
        <f t="shared" si="2"/>
        <v>1.1333333333333335</v>
      </c>
      <c r="H27" s="111">
        <f t="shared" si="2"/>
        <v>0.69999999999999984</v>
      </c>
      <c r="I27" s="111">
        <f t="shared" si="2"/>
        <v>0.96666666666666667</v>
      </c>
    </row>
    <row r="28" spans="1:18" x14ac:dyDescent="0.2">
      <c r="A28" s="108" t="s">
        <v>181</v>
      </c>
      <c r="B28" s="88">
        <v>1.1000000000000001</v>
      </c>
      <c r="C28" s="88">
        <v>0.9</v>
      </c>
      <c r="D28" s="88">
        <v>0.7</v>
      </c>
      <c r="F28" s="87" t="s">
        <v>280</v>
      </c>
      <c r="G28" s="111">
        <f t="shared" si="2"/>
        <v>1.1666666666666667</v>
      </c>
      <c r="H28" s="111">
        <f t="shared" si="2"/>
        <v>0.73333333333333339</v>
      </c>
      <c r="I28" s="111">
        <f t="shared" si="2"/>
        <v>0.86666666666666659</v>
      </c>
    </row>
    <row r="29" spans="1:18" x14ac:dyDescent="0.2">
      <c r="A29" s="108" t="s">
        <v>182</v>
      </c>
      <c r="B29" s="88">
        <v>1.1000000000000001</v>
      </c>
      <c r="C29" s="88">
        <v>0.9</v>
      </c>
      <c r="D29" s="88">
        <v>0.5</v>
      </c>
      <c r="F29" s="87" t="s">
        <v>281</v>
      </c>
      <c r="G29" s="111">
        <f t="shared" si="2"/>
        <v>1.1666666666666667</v>
      </c>
      <c r="H29" s="111">
        <f t="shared" si="2"/>
        <v>0.76666666666666661</v>
      </c>
      <c r="I29" s="111">
        <f t="shared" si="2"/>
        <v>0.73333333333333339</v>
      </c>
    </row>
    <row r="30" spans="1:18" x14ac:dyDescent="0.2">
      <c r="A30" s="108" t="s">
        <v>183</v>
      </c>
      <c r="B30" s="88">
        <v>1.2</v>
      </c>
      <c r="C30" s="88">
        <v>1.2</v>
      </c>
      <c r="D30" s="88">
        <v>0.4</v>
      </c>
      <c r="F30" s="87" t="s">
        <v>282</v>
      </c>
      <c r="G30" s="111">
        <f t="shared" si="2"/>
        <v>1.1000000000000001</v>
      </c>
      <c r="H30" s="111">
        <f t="shared" si="2"/>
        <v>0.79999999999999993</v>
      </c>
      <c r="I30" s="111">
        <f t="shared" si="2"/>
        <v>0.70000000000000007</v>
      </c>
    </row>
    <row r="31" spans="1:18" x14ac:dyDescent="0.2">
      <c r="A31" s="108" t="s">
        <v>184</v>
      </c>
      <c r="B31" s="88">
        <v>1.2</v>
      </c>
      <c r="C31" s="88">
        <v>0.9</v>
      </c>
      <c r="D31" s="88">
        <v>0.5</v>
      </c>
      <c r="F31" s="87" t="s">
        <v>283</v>
      </c>
      <c r="G31" s="111">
        <f t="shared" si="2"/>
        <v>0.96666666666666679</v>
      </c>
      <c r="H31" s="111">
        <f t="shared" si="2"/>
        <v>0.80000000000000016</v>
      </c>
      <c r="I31" s="111">
        <f t="shared" si="2"/>
        <v>0.6333333333333333</v>
      </c>
    </row>
    <row r="32" spans="1:18" x14ac:dyDescent="0.2">
      <c r="A32" s="108" t="s">
        <v>185</v>
      </c>
      <c r="B32" s="88">
        <v>1.1000000000000001</v>
      </c>
      <c r="C32" s="88">
        <v>0.8</v>
      </c>
      <c r="D32" s="88">
        <v>0.5</v>
      </c>
      <c r="F32" s="87" t="s">
        <v>284</v>
      </c>
      <c r="G32" s="111">
        <f t="shared" si="2"/>
        <v>1.0666666666666667</v>
      </c>
      <c r="H32" s="111">
        <f t="shared" si="2"/>
        <v>0.76666666666666661</v>
      </c>
      <c r="I32" s="111">
        <f t="shared" si="2"/>
        <v>0.73333333333333339</v>
      </c>
    </row>
    <row r="33" spans="1:9" x14ac:dyDescent="0.2">
      <c r="A33" s="108" t="s">
        <v>186</v>
      </c>
      <c r="B33" s="88">
        <v>0.9</v>
      </c>
      <c r="C33" s="88">
        <v>0.7</v>
      </c>
      <c r="D33" s="88">
        <v>0.6</v>
      </c>
      <c r="F33" s="87" t="s">
        <v>285</v>
      </c>
      <c r="G33" s="111">
        <f t="shared" si="2"/>
        <v>0.93333333333333324</v>
      </c>
      <c r="H33" s="111">
        <f t="shared" si="2"/>
        <v>0.66666666666666663</v>
      </c>
      <c r="I33" s="111">
        <f t="shared" si="2"/>
        <v>0.6333333333333333</v>
      </c>
    </row>
    <row r="34" spans="1:9" x14ac:dyDescent="0.2">
      <c r="A34" s="108" t="s">
        <v>187</v>
      </c>
      <c r="B34" s="88">
        <v>1.1000000000000001</v>
      </c>
      <c r="C34" s="88">
        <v>0.7</v>
      </c>
      <c r="D34" s="88">
        <v>0.7</v>
      </c>
      <c r="F34" s="87" t="s">
        <v>286</v>
      </c>
      <c r="G34" s="111">
        <f t="shared" si="2"/>
        <v>1.0333333333333334</v>
      </c>
      <c r="H34" s="111">
        <f t="shared" si="2"/>
        <v>0.6333333333333333</v>
      </c>
      <c r="I34" s="111">
        <f t="shared" si="2"/>
        <v>0.66666666666666663</v>
      </c>
    </row>
    <row r="35" spans="1:9" x14ac:dyDescent="0.2">
      <c r="A35" s="108" t="s">
        <v>188</v>
      </c>
      <c r="B35" s="88">
        <v>1</v>
      </c>
      <c r="C35" s="88">
        <v>0.4</v>
      </c>
      <c r="D35" s="88">
        <v>0.5</v>
      </c>
      <c r="F35" s="87" t="s">
        <v>287</v>
      </c>
      <c r="G35" s="111">
        <f t="shared" ref="G35:I50" si="3">AVERAGE(B50:B52)</f>
        <v>1</v>
      </c>
      <c r="H35" s="111">
        <f t="shared" si="3"/>
        <v>0.6</v>
      </c>
      <c r="I35" s="111">
        <f t="shared" si="3"/>
        <v>0.56666666666666665</v>
      </c>
    </row>
    <row r="36" spans="1:9" x14ac:dyDescent="0.2">
      <c r="A36" s="108" t="s">
        <v>189</v>
      </c>
      <c r="B36" s="88">
        <v>1.1000000000000001</v>
      </c>
      <c r="C36" s="88">
        <v>0.3</v>
      </c>
      <c r="D36" s="88">
        <v>0.9</v>
      </c>
      <c r="F36" s="87" t="s">
        <v>288</v>
      </c>
      <c r="G36" s="111">
        <f t="shared" si="3"/>
        <v>1.2</v>
      </c>
      <c r="H36" s="111">
        <f t="shared" si="3"/>
        <v>0.6</v>
      </c>
      <c r="I36" s="111">
        <f t="shared" si="3"/>
        <v>0.53333333333333333</v>
      </c>
    </row>
    <row r="37" spans="1:9" x14ac:dyDescent="0.2">
      <c r="A37" s="108" t="s">
        <v>190</v>
      </c>
      <c r="B37" s="88">
        <v>1</v>
      </c>
      <c r="C37" s="88">
        <v>0.4</v>
      </c>
      <c r="D37" s="88">
        <v>0.5</v>
      </c>
      <c r="F37" s="87" t="s">
        <v>289</v>
      </c>
      <c r="G37" s="111">
        <f t="shared" si="3"/>
        <v>1.1666666666666667</v>
      </c>
      <c r="H37" s="111">
        <f t="shared" si="3"/>
        <v>0.56666666666666665</v>
      </c>
      <c r="I37" s="111">
        <f t="shared" si="3"/>
        <v>0.46666666666666662</v>
      </c>
    </row>
    <row r="38" spans="1:9" x14ac:dyDescent="0.2">
      <c r="A38" s="108" t="s">
        <v>191</v>
      </c>
      <c r="B38" s="88">
        <v>1.1000000000000001</v>
      </c>
      <c r="C38" s="88">
        <v>0.5</v>
      </c>
      <c r="D38" s="88">
        <v>0.3</v>
      </c>
      <c r="F38" s="87" t="s">
        <v>290</v>
      </c>
      <c r="G38" s="111">
        <f t="shared" si="3"/>
        <v>1.1333333333333333</v>
      </c>
      <c r="H38" s="111">
        <f t="shared" si="3"/>
        <v>0.6</v>
      </c>
      <c r="I38" s="111">
        <f t="shared" si="3"/>
        <v>0.43333333333333335</v>
      </c>
    </row>
    <row r="39" spans="1:9" x14ac:dyDescent="0.2">
      <c r="A39" s="108" t="s">
        <v>192</v>
      </c>
      <c r="B39" s="88">
        <v>1.4</v>
      </c>
      <c r="C39" s="88">
        <v>0.7</v>
      </c>
      <c r="D39" s="88">
        <v>0.6</v>
      </c>
      <c r="F39" s="87" t="s">
        <v>291</v>
      </c>
      <c r="G39" s="111">
        <f t="shared" si="3"/>
        <v>1.0666666666666667</v>
      </c>
      <c r="H39" s="111">
        <f t="shared" si="3"/>
        <v>0.6</v>
      </c>
      <c r="I39" s="111">
        <f t="shared" si="3"/>
        <v>0.33333333333333331</v>
      </c>
    </row>
    <row r="40" spans="1:9" x14ac:dyDescent="0.2">
      <c r="A40" s="108" t="s">
        <v>193</v>
      </c>
      <c r="B40" s="88">
        <v>0.8</v>
      </c>
      <c r="C40" s="88">
        <v>0.7</v>
      </c>
      <c r="D40" s="88">
        <v>0.7</v>
      </c>
      <c r="F40" s="87" t="s">
        <v>292</v>
      </c>
      <c r="G40" s="111">
        <f t="shared" si="3"/>
        <v>1.0666666666666667</v>
      </c>
      <c r="H40" s="111">
        <f t="shared" si="3"/>
        <v>0.6333333333333333</v>
      </c>
      <c r="I40" s="111">
        <f t="shared" si="3"/>
        <v>0.33333333333333331</v>
      </c>
    </row>
    <row r="41" spans="1:9" x14ac:dyDescent="0.2">
      <c r="A41" s="108" t="s">
        <v>194</v>
      </c>
      <c r="B41" s="88">
        <v>0.9</v>
      </c>
      <c r="C41" s="88">
        <v>0.8</v>
      </c>
      <c r="D41" s="88">
        <v>1</v>
      </c>
      <c r="F41" s="87" t="s">
        <v>293</v>
      </c>
      <c r="G41" s="111">
        <f t="shared" si="3"/>
        <v>1.1666666666666667</v>
      </c>
      <c r="H41" s="111">
        <f t="shared" si="3"/>
        <v>0.53333333333333333</v>
      </c>
      <c r="I41" s="111">
        <f t="shared" si="3"/>
        <v>0.43333333333333335</v>
      </c>
    </row>
    <row r="42" spans="1:9" x14ac:dyDescent="0.2">
      <c r="A42" s="108" t="s">
        <v>195</v>
      </c>
      <c r="B42" s="88">
        <v>1.1000000000000001</v>
      </c>
      <c r="C42" s="88">
        <v>0.6</v>
      </c>
      <c r="D42" s="88">
        <v>1</v>
      </c>
      <c r="F42" s="87" t="s">
        <v>294</v>
      </c>
      <c r="G42" s="111">
        <f t="shared" si="3"/>
        <v>1.1666666666666667</v>
      </c>
      <c r="H42" s="111">
        <f t="shared" si="3"/>
        <v>0.56666666666666665</v>
      </c>
      <c r="I42" s="111">
        <f t="shared" si="3"/>
        <v>0.53333333333333333</v>
      </c>
    </row>
    <row r="43" spans="1:9" x14ac:dyDescent="0.2">
      <c r="A43" s="108" t="s">
        <v>196</v>
      </c>
      <c r="B43" s="88">
        <v>1</v>
      </c>
      <c r="C43" s="88">
        <v>0.7</v>
      </c>
      <c r="D43" s="88">
        <v>0.9</v>
      </c>
      <c r="F43" s="87" t="s">
        <v>295</v>
      </c>
      <c r="G43" s="111">
        <f t="shared" si="3"/>
        <v>1.2</v>
      </c>
      <c r="H43" s="111">
        <f t="shared" si="3"/>
        <v>0.46666666666666673</v>
      </c>
      <c r="I43" s="111">
        <f t="shared" si="3"/>
        <v>0.6333333333333333</v>
      </c>
    </row>
    <row r="44" spans="1:9" x14ac:dyDescent="0.2">
      <c r="A44" s="108" t="s">
        <v>197</v>
      </c>
      <c r="B44" s="88">
        <v>1.3</v>
      </c>
      <c r="C44" s="88">
        <v>0.8</v>
      </c>
      <c r="D44" s="88">
        <v>1</v>
      </c>
      <c r="F44" s="87" t="s">
        <v>296</v>
      </c>
      <c r="G44" s="111">
        <f t="shared" si="3"/>
        <v>1.0333333333333334</v>
      </c>
      <c r="H44" s="111">
        <f t="shared" si="3"/>
        <v>0.5</v>
      </c>
      <c r="I44" s="111">
        <f t="shared" si="3"/>
        <v>0.6</v>
      </c>
    </row>
    <row r="45" spans="1:9" x14ac:dyDescent="0.2">
      <c r="A45" s="108" t="s">
        <v>198</v>
      </c>
      <c r="B45" s="88">
        <v>1.2</v>
      </c>
      <c r="C45" s="88">
        <v>0.7</v>
      </c>
      <c r="D45" s="88">
        <v>0.7</v>
      </c>
      <c r="F45" s="87" t="s">
        <v>297</v>
      </c>
      <c r="G45" s="111">
        <f t="shared" si="3"/>
        <v>1.2</v>
      </c>
      <c r="H45" s="111">
        <f t="shared" si="3"/>
        <v>0.46666666666666662</v>
      </c>
      <c r="I45" s="111">
        <f t="shared" si="3"/>
        <v>0.86666666666666659</v>
      </c>
    </row>
    <row r="46" spans="1:9" x14ac:dyDescent="0.2">
      <c r="A46" s="108" t="s">
        <v>199</v>
      </c>
      <c r="B46" s="88">
        <v>1</v>
      </c>
      <c r="C46" s="88">
        <v>0.8</v>
      </c>
      <c r="D46" s="88">
        <v>0.5</v>
      </c>
      <c r="F46" s="87" t="s">
        <v>298</v>
      </c>
      <c r="G46" s="111">
        <f t="shared" si="3"/>
        <v>1.2</v>
      </c>
      <c r="H46" s="111">
        <f t="shared" si="3"/>
        <v>0.53333333333333333</v>
      </c>
      <c r="I46" s="111">
        <f t="shared" si="3"/>
        <v>0.93333333333333324</v>
      </c>
    </row>
    <row r="47" spans="1:9" x14ac:dyDescent="0.2">
      <c r="A47" s="108" t="s">
        <v>200</v>
      </c>
      <c r="B47" s="88">
        <v>1.1000000000000001</v>
      </c>
      <c r="C47" s="88">
        <v>0.9</v>
      </c>
      <c r="D47" s="88">
        <v>0.9</v>
      </c>
      <c r="F47" s="87" t="s">
        <v>299</v>
      </c>
      <c r="G47" s="111">
        <f t="shared" si="3"/>
        <v>1.4000000000000001</v>
      </c>
      <c r="H47" s="111">
        <f t="shared" si="3"/>
        <v>0.56666666666666676</v>
      </c>
      <c r="I47" s="111">
        <f t="shared" si="3"/>
        <v>1.0666666666666667</v>
      </c>
    </row>
    <row r="48" spans="1:9" x14ac:dyDescent="0.2">
      <c r="A48" s="108" t="s">
        <v>201</v>
      </c>
      <c r="B48" s="88">
        <v>0.8</v>
      </c>
      <c r="C48" s="88">
        <v>0.7</v>
      </c>
      <c r="D48" s="88">
        <v>0.5</v>
      </c>
      <c r="F48" s="87" t="s">
        <v>300</v>
      </c>
      <c r="G48" s="111">
        <f t="shared" si="3"/>
        <v>1.3666666666666665</v>
      </c>
      <c r="H48" s="111">
        <f t="shared" si="3"/>
        <v>0.56666666666666676</v>
      </c>
      <c r="I48" s="111">
        <f t="shared" si="3"/>
        <v>0.93333333333333324</v>
      </c>
    </row>
    <row r="49" spans="1:214" x14ac:dyDescent="0.2">
      <c r="A49" s="108" t="s">
        <v>202</v>
      </c>
      <c r="B49" s="88">
        <v>1.3</v>
      </c>
      <c r="C49" s="88">
        <v>0.7</v>
      </c>
      <c r="D49" s="88">
        <v>0.8</v>
      </c>
      <c r="F49" s="87" t="s">
        <v>301</v>
      </c>
      <c r="G49" s="111">
        <f t="shared" si="3"/>
        <v>1.5</v>
      </c>
      <c r="H49" s="111">
        <f t="shared" si="3"/>
        <v>0.6</v>
      </c>
      <c r="I49" s="111">
        <f t="shared" si="3"/>
        <v>1.0333333333333332</v>
      </c>
    </row>
    <row r="50" spans="1:214" x14ac:dyDescent="0.2">
      <c r="A50" s="108" t="s">
        <v>203</v>
      </c>
      <c r="B50" s="88">
        <v>0.7</v>
      </c>
      <c r="C50" s="88">
        <v>0.6</v>
      </c>
      <c r="D50" s="88">
        <v>0.6</v>
      </c>
      <c r="F50" s="87" t="s">
        <v>302</v>
      </c>
      <c r="G50" s="111">
        <f t="shared" si="3"/>
        <v>1.5</v>
      </c>
      <c r="H50" s="111">
        <f t="shared" si="3"/>
        <v>0.6</v>
      </c>
      <c r="I50" s="111">
        <f t="shared" si="3"/>
        <v>1.0666666666666667</v>
      </c>
    </row>
    <row r="51" spans="1:214" x14ac:dyDescent="0.2">
      <c r="A51" s="108" t="s">
        <v>204</v>
      </c>
      <c r="B51" s="88">
        <v>1.1000000000000001</v>
      </c>
      <c r="C51" s="88">
        <v>0.6</v>
      </c>
      <c r="D51" s="88">
        <v>0.6</v>
      </c>
      <c r="F51" s="87" t="s">
        <v>303</v>
      </c>
      <c r="G51" s="111">
        <f t="shared" ref="G51:I57" si="4">AVERAGE(B66:B68)</f>
        <v>1.3666666666666665</v>
      </c>
      <c r="H51" s="111">
        <f t="shared" si="4"/>
        <v>0.6</v>
      </c>
      <c r="I51" s="111">
        <f t="shared" si="4"/>
        <v>0.93333333333333324</v>
      </c>
    </row>
    <row r="52" spans="1:214" x14ac:dyDescent="0.2">
      <c r="A52" s="108" t="s">
        <v>205</v>
      </c>
      <c r="B52" s="88">
        <v>1.2</v>
      </c>
      <c r="C52" s="88">
        <v>0.6</v>
      </c>
      <c r="D52" s="88">
        <v>0.5</v>
      </c>
      <c r="F52" s="87" t="s">
        <v>304</v>
      </c>
      <c r="G52" s="111">
        <f t="shared" si="4"/>
        <v>1.3</v>
      </c>
      <c r="H52" s="111">
        <f t="shared" si="4"/>
        <v>0.6</v>
      </c>
      <c r="I52" s="111">
        <f t="shared" si="4"/>
        <v>0.66666666666666663</v>
      </c>
    </row>
    <row r="53" spans="1:214" x14ac:dyDescent="0.2">
      <c r="A53" s="108" t="s">
        <v>206</v>
      </c>
      <c r="B53" s="88">
        <v>1.3</v>
      </c>
      <c r="C53" s="88">
        <v>0.6</v>
      </c>
      <c r="D53" s="88">
        <v>0.5</v>
      </c>
      <c r="E53" s="112"/>
      <c r="F53" s="87" t="s">
        <v>305</v>
      </c>
      <c r="G53" s="111">
        <f t="shared" si="4"/>
        <v>1.2666666666666668</v>
      </c>
      <c r="H53" s="111">
        <f t="shared" si="4"/>
        <v>0.6</v>
      </c>
      <c r="I53" s="111">
        <f t="shared" si="4"/>
        <v>0.46666666666666662</v>
      </c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  <c r="V53" s="112"/>
      <c r="W53" s="112"/>
      <c r="X53" s="112"/>
      <c r="Y53" s="112"/>
      <c r="Z53" s="112"/>
      <c r="AA53" s="112"/>
      <c r="AB53" s="112"/>
      <c r="AC53" s="112"/>
      <c r="AD53" s="112"/>
      <c r="AE53" s="112"/>
      <c r="AF53" s="112"/>
      <c r="AG53" s="112"/>
      <c r="AH53" s="112"/>
      <c r="AI53" s="112"/>
      <c r="AJ53" s="112"/>
      <c r="AK53" s="112"/>
      <c r="AL53" s="112"/>
      <c r="AM53" s="112"/>
      <c r="AN53" s="112"/>
      <c r="AO53" s="112"/>
      <c r="AP53" s="112"/>
      <c r="AQ53" s="112"/>
      <c r="AR53" s="112"/>
      <c r="AS53" s="112"/>
      <c r="AT53" s="112"/>
      <c r="AU53" s="112"/>
      <c r="AV53" s="112"/>
      <c r="AW53" s="112"/>
      <c r="AX53" s="112"/>
      <c r="AY53" s="112"/>
      <c r="AZ53" s="112"/>
      <c r="BA53" s="112"/>
      <c r="BB53" s="112"/>
      <c r="BC53" s="112"/>
      <c r="BD53" s="112"/>
      <c r="BE53" s="112"/>
      <c r="BF53" s="112"/>
      <c r="BG53" s="112"/>
      <c r="BH53" s="112"/>
      <c r="BI53" s="112"/>
      <c r="BJ53" s="112"/>
      <c r="BK53" s="112"/>
      <c r="BL53" s="112"/>
      <c r="BM53" s="112"/>
      <c r="BN53" s="112"/>
      <c r="BO53" s="112"/>
      <c r="BP53" s="112"/>
      <c r="BQ53" s="112"/>
      <c r="BR53" s="112"/>
      <c r="BS53" s="112"/>
      <c r="BT53" s="112"/>
      <c r="BU53" s="112"/>
      <c r="BV53" s="112"/>
      <c r="BW53" s="112"/>
      <c r="BX53" s="112"/>
      <c r="BY53" s="112"/>
      <c r="BZ53" s="112"/>
      <c r="CA53" s="112"/>
      <c r="CB53" s="112"/>
      <c r="CC53" s="112"/>
      <c r="CD53" s="112"/>
      <c r="CE53" s="112"/>
      <c r="CF53" s="112"/>
      <c r="CG53" s="112"/>
      <c r="CH53" s="112"/>
      <c r="CI53" s="112"/>
      <c r="CJ53" s="112"/>
      <c r="CK53" s="112"/>
      <c r="CL53" s="112"/>
      <c r="CM53" s="112"/>
      <c r="CN53" s="112"/>
      <c r="CO53" s="112"/>
      <c r="CP53" s="112"/>
      <c r="CQ53" s="112"/>
      <c r="CR53" s="112"/>
      <c r="CS53" s="112"/>
      <c r="CT53" s="112"/>
      <c r="CU53" s="112"/>
      <c r="CV53" s="112"/>
      <c r="CW53" s="112"/>
      <c r="CX53" s="112"/>
      <c r="CY53" s="112"/>
      <c r="CZ53" s="112"/>
      <c r="DA53" s="112"/>
      <c r="DB53" s="112"/>
      <c r="DC53" s="112"/>
      <c r="DD53" s="112"/>
      <c r="DE53" s="112"/>
      <c r="DF53" s="112"/>
      <c r="DG53" s="112"/>
      <c r="DH53" s="112"/>
      <c r="DI53" s="112"/>
      <c r="DJ53" s="112"/>
      <c r="DK53" s="112"/>
      <c r="DL53" s="112"/>
      <c r="DM53" s="112"/>
      <c r="DN53" s="112"/>
      <c r="DO53" s="112"/>
      <c r="DP53" s="112"/>
      <c r="DQ53" s="112"/>
      <c r="DR53" s="112"/>
      <c r="DS53" s="112"/>
      <c r="DT53" s="112"/>
      <c r="DU53" s="112"/>
      <c r="DV53" s="112"/>
      <c r="DW53" s="112"/>
      <c r="DX53" s="112"/>
      <c r="DY53" s="112"/>
      <c r="DZ53" s="112"/>
      <c r="EA53" s="112"/>
      <c r="EB53" s="112"/>
      <c r="EC53" s="112"/>
      <c r="ED53" s="112"/>
      <c r="EE53" s="112"/>
      <c r="EF53" s="112"/>
      <c r="EG53" s="112"/>
      <c r="EH53" s="112"/>
      <c r="EI53" s="112"/>
      <c r="EJ53" s="112"/>
      <c r="EK53" s="112"/>
      <c r="EL53" s="112"/>
      <c r="EM53" s="112"/>
      <c r="EN53" s="112"/>
      <c r="EO53" s="112"/>
      <c r="EP53" s="112"/>
      <c r="EQ53" s="112"/>
      <c r="ER53" s="112"/>
      <c r="ES53" s="112"/>
      <c r="ET53" s="112"/>
      <c r="EU53" s="112"/>
      <c r="EV53" s="112"/>
      <c r="EW53" s="112"/>
      <c r="EX53" s="112"/>
      <c r="EY53" s="112"/>
      <c r="EZ53" s="112"/>
      <c r="FA53" s="112"/>
      <c r="FB53" s="112"/>
      <c r="FC53" s="112"/>
      <c r="FD53" s="112"/>
      <c r="FE53" s="112"/>
      <c r="FF53" s="112"/>
      <c r="FG53" s="112"/>
      <c r="FH53" s="112"/>
      <c r="FI53" s="112"/>
      <c r="FJ53" s="112"/>
      <c r="FK53" s="112"/>
      <c r="FL53" s="112"/>
      <c r="FM53" s="112"/>
      <c r="FN53" s="112"/>
      <c r="FO53" s="112"/>
      <c r="FP53" s="112"/>
      <c r="FQ53" s="112"/>
      <c r="FR53" s="112"/>
      <c r="FS53" s="112"/>
      <c r="FT53" s="112"/>
      <c r="FU53" s="112"/>
      <c r="FV53" s="112"/>
      <c r="FW53" s="112"/>
      <c r="FX53" s="112"/>
      <c r="FY53" s="112"/>
      <c r="FZ53" s="112"/>
      <c r="GA53" s="112"/>
      <c r="GB53" s="112"/>
      <c r="GC53" s="112"/>
      <c r="GD53" s="112"/>
      <c r="GE53" s="112"/>
      <c r="GF53" s="112"/>
      <c r="GG53" s="112"/>
      <c r="GH53" s="112"/>
      <c r="GI53" s="112"/>
      <c r="GJ53" s="112"/>
      <c r="GK53" s="112"/>
      <c r="GL53" s="112"/>
      <c r="GM53" s="112"/>
      <c r="GN53" s="112"/>
      <c r="GO53" s="112"/>
      <c r="GP53" s="112"/>
      <c r="GQ53" s="112"/>
      <c r="GR53" s="112"/>
      <c r="GS53" s="112"/>
      <c r="GT53" s="112"/>
      <c r="GU53" s="112"/>
      <c r="GV53" s="112"/>
      <c r="GW53" s="112"/>
      <c r="GX53" s="112"/>
      <c r="GY53" s="112"/>
      <c r="GZ53" s="112"/>
      <c r="HA53" s="112"/>
      <c r="HB53" s="112"/>
      <c r="HC53" s="112"/>
      <c r="HD53" s="112"/>
      <c r="HE53" s="112"/>
      <c r="HF53" s="112"/>
    </row>
    <row r="54" spans="1:214" x14ac:dyDescent="0.2">
      <c r="A54" s="108" t="s">
        <v>207</v>
      </c>
      <c r="B54" s="88">
        <v>1</v>
      </c>
      <c r="C54" s="88">
        <v>0.5</v>
      </c>
      <c r="D54" s="88">
        <v>0.4</v>
      </c>
      <c r="F54" s="87" t="s">
        <v>306</v>
      </c>
      <c r="G54" s="111">
        <f t="shared" si="4"/>
        <v>1.3333333333333333</v>
      </c>
      <c r="H54" s="111">
        <f t="shared" si="4"/>
        <v>0.73333333333333339</v>
      </c>
      <c r="I54" s="111">
        <f t="shared" si="4"/>
        <v>0.53333333333333333</v>
      </c>
    </row>
    <row r="55" spans="1:214" x14ac:dyDescent="0.2">
      <c r="A55" s="108" t="s">
        <v>208</v>
      </c>
      <c r="B55" s="88">
        <v>1.1000000000000001</v>
      </c>
      <c r="C55" s="88">
        <v>0.7</v>
      </c>
      <c r="D55" s="88">
        <v>0.4</v>
      </c>
      <c r="E55" s="112"/>
      <c r="F55" s="87" t="s">
        <v>307</v>
      </c>
      <c r="G55" s="111">
        <f t="shared" si="4"/>
        <v>1.3666666666666665</v>
      </c>
      <c r="H55" s="111">
        <f t="shared" si="4"/>
        <v>0.80000000000000016</v>
      </c>
      <c r="I55" s="111">
        <f t="shared" si="4"/>
        <v>0.56666666666666665</v>
      </c>
      <c r="J55" s="112"/>
      <c r="K55" s="112"/>
      <c r="L55" s="112"/>
      <c r="M55" s="112"/>
      <c r="N55" s="112"/>
      <c r="O55" s="112"/>
      <c r="P55" s="112"/>
      <c r="Q55" s="112"/>
      <c r="R55" s="112"/>
      <c r="S55" s="112"/>
      <c r="T55" s="112"/>
      <c r="U55" s="112"/>
      <c r="V55" s="112"/>
      <c r="W55" s="112"/>
      <c r="X55" s="112"/>
      <c r="Y55" s="112"/>
      <c r="Z55" s="112"/>
      <c r="AA55" s="112"/>
      <c r="AB55" s="112"/>
      <c r="AC55" s="112"/>
      <c r="AD55" s="112"/>
      <c r="AE55" s="112"/>
      <c r="AF55" s="112"/>
      <c r="AG55" s="112"/>
      <c r="AH55" s="112"/>
      <c r="AI55" s="112"/>
      <c r="AJ55" s="112"/>
      <c r="AK55" s="112"/>
      <c r="AL55" s="112"/>
      <c r="AM55" s="112"/>
      <c r="AN55" s="112"/>
      <c r="AO55" s="112"/>
      <c r="AP55" s="112"/>
      <c r="AQ55" s="112"/>
      <c r="AR55" s="112"/>
      <c r="AS55" s="112"/>
      <c r="AT55" s="112"/>
      <c r="AU55" s="112"/>
      <c r="AV55" s="112"/>
      <c r="AW55" s="112"/>
      <c r="AX55" s="112"/>
      <c r="AY55" s="112"/>
      <c r="AZ55" s="112"/>
      <c r="BA55" s="112"/>
      <c r="BB55" s="112"/>
      <c r="BC55" s="112"/>
      <c r="BD55" s="112"/>
      <c r="BE55" s="112"/>
      <c r="BF55" s="112"/>
      <c r="BG55" s="112"/>
      <c r="BH55" s="112"/>
      <c r="BI55" s="112"/>
      <c r="BJ55" s="112"/>
      <c r="BK55" s="112"/>
      <c r="BL55" s="112"/>
      <c r="BM55" s="112"/>
      <c r="BN55" s="112"/>
      <c r="BO55" s="112"/>
      <c r="BP55" s="112"/>
      <c r="BQ55" s="112"/>
      <c r="BR55" s="112"/>
      <c r="BS55" s="112"/>
      <c r="BT55" s="112"/>
      <c r="BU55" s="112"/>
      <c r="BV55" s="112"/>
      <c r="BW55" s="112"/>
      <c r="BX55" s="112"/>
      <c r="BY55" s="112"/>
      <c r="BZ55" s="112"/>
      <c r="CA55" s="112"/>
      <c r="CB55" s="112"/>
      <c r="CC55" s="112"/>
      <c r="CD55" s="112"/>
      <c r="CE55" s="112"/>
      <c r="CF55" s="112"/>
      <c r="CG55" s="112"/>
      <c r="CH55" s="112"/>
      <c r="CI55" s="112"/>
      <c r="CJ55" s="112"/>
      <c r="CK55" s="112"/>
      <c r="CL55" s="112"/>
      <c r="CM55" s="112"/>
      <c r="CN55" s="112"/>
      <c r="CO55" s="112"/>
      <c r="CP55" s="112"/>
      <c r="CQ55" s="112"/>
      <c r="CR55" s="112"/>
      <c r="CS55" s="112"/>
      <c r="CT55" s="112"/>
      <c r="CU55" s="112"/>
      <c r="CV55" s="112"/>
      <c r="CW55" s="112"/>
      <c r="CX55" s="112"/>
      <c r="CY55" s="112"/>
      <c r="CZ55" s="112"/>
      <c r="DA55" s="112"/>
      <c r="DB55" s="112"/>
      <c r="DC55" s="112"/>
      <c r="DD55" s="112"/>
      <c r="DE55" s="112"/>
      <c r="DF55" s="112"/>
      <c r="DG55" s="112"/>
      <c r="DH55" s="112"/>
      <c r="DI55" s="112"/>
      <c r="DJ55" s="112"/>
      <c r="DK55" s="112"/>
      <c r="DL55" s="112"/>
      <c r="DM55" s="112"/>
      <c r="DN55" s="112"/>
      <c r="DO55" s="112"/>
      <c r="DP55" s="112"/>
      <c r="DQ55" s="112"/>
      <c r="DR55" s="112"/>
      <c r="DS55" s="112"/>
      <c r="DT55" s="112"/>
      <c r="DU55" s="112"/>
      <c r="DV55" s="112"/>
      <c r="DW55" s="112"/>
      <c r="DX55" s="112"/>
      <c r="DY55" s="112"/>
      <c r="DZ55" s="112"/>
      <c r="EA55" s="112"/>
      <c r="EB55" s="112"/>
      <c r="EC55" s="112"/>
      <c r="ED55" s="112"/>
      <c r="EE55" s="112"/>
      <c r="EF55" s="112"/>
      <c r="EG55" s="112"/>
      <c r="EH55" s="112"/>
      <c r="EI55" s="112"/>
      <c r="EJ55" s="112"/>
      <c r="EK55" s="112"/>
      <c r="EL55" s="112"/>
      <c r="EM55" s="112"/>
      <c r="EN55" s="112"/>
      <c r="EO55" s="112"/>
      <c r="EP55" s="112"/>
      <c r="EQ55" s="112"/>
      <c r="ER55" s="112"/>
      <c r="ES55" s="112"/>
      <c r="ET55" s="112"/>
      <c r="EU55" s="112"/>
      <c r="EV55" s="112"/>
      <c r="EW55" s="112"/>
      <c r="EX55" s="112"/>
      <c r="EY55" s="112"/>
      <c r="EZ55" s="112"/>
      <c r="FA55" s="112"/>
      <c r="FB55" s="112"/>
      <c r="FC55" s="112"/>
      <c r="FD55" s="112"/>
      <c r="FE55" s="112"/>
      <c r="FF55" s="112"/>
      <c r="FG55" s="112"/>
      <c r="FH55" s="112"/>
      <c r="FI55" s="112"/>
      <c r="FJ55" s="112"/>
      <c r="FK55" s="112"/>
      <c r="FL55" s="112"/>
      <c r="FM55" s="112"/>
      <c r="FN55" s="112"/>
      <c r="FO55" s="112"/>
      <c r="FP55" s="112"/>
      <c r="FQ55" s="112"/>
      <c r="FR55" s="112"/>
      <c r="FS55" s="112"/>
      <c r="FT55" s="112"/>
      <c r="FU55" s="112"/>
      <c r="FV55" s="112"/>
      <c r="FW55" s="112"/>
      <c r="FX55" s="112"/>
      <c r="FY55" s="112"/>
      <c r="FZ55" s="112"/>
      <c r="GA55" s="112"/>
      <c r="GB55" s="112"/>
      <c r="GC55" s="112"/>
      <c r="GD55" s="112"/>
      <c r="GE55" s="112"/>
      <c r="GF55" s="112"/>
      <c r="GG55" s="112"/>
      <c r="GH55" s="112"/>
      <c r="GI55" s="112"/>
      <c r="GJ55" s="112"/>
      <c r="GK55" s="112"/>
      <c r="GL55" s="112"/>
      <c r="GM55" s="112"/>
      <c r="GN55" s="112"/>
      <c r="GO55" s="112"/>
      <c r="GP55" s="112"/>
      <c r="GQ55" s="112"/>
      <c r="GR55" s="112"/>
      <c r="GS55" s="112"/>
      <c r="GT55" s="112"/>
      <c r="GU55" s="112"/>
      <c r="GV55" s="112"/>
      <c r="GW55" s="112"/>
      <c r="GX55" s="112"/>
      <c r="GY55" s="112"/>
      <c r="GZ55" s="112"/>
      <c r="HA55" s="112"/>
      <c r="HB55" s="112"/>
      <c r="HC55" s="112"/>
      <c r="HD55" s="112"/>
      <c r="HE55" s="112"/>
      <c r="HF55" s="112"/>
    </row>
    <row r="56" spans="1:214" x14ac:dyDescent="0.2">
      <c r="A56" s="108" t="s">
        <v>209</v>
      </c>
      <c r="B56" s="88">
        <v>1.1000000000000001</v>
      </c>
      <c r="C56" s="88">
        <v>0.6</v>
      </c>
      <c r="D56" s="88">
        <v>0.2</v>
      </c>
      <c r="E56" s="112"/>
      <c r="F56" s="87" t="s">
        <v>308</v>
      </c>
      <c r="G56" s="111">
        <f t="shared" si="4"/>
        <v>1.3333333333333333</v>
      </c>
      <c r="H56" s="111">
        <f t="shared" si="4"/>
        <v>0.93333333333333324</v>
      </c>
      <c r="I56" s="111">
        <f t="shared" si="4"/>
        <v>0.6333333333333333</v>
      </c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  <c r="U56" s="112"/>
      <c r="V56" s="112"/>
      <c r="W56" s="112"/>
      <c r="X56" s="112"/>
      <c r="Y56" s="112"/>
      <c r="Z56" s="112"/>
      <c r="AA56" s="112"/>
      <c r="AB56" s="112"/>
      <c r="AC56" s="112"/>
      <c r="AD56" s="112"/>
      <c r="AE56" s="112"/>
      <c r="AF56" s="112"/>
      <c r="AG56" s="112"/>
      <c r="AH56" s="112"/>
      <c r="AI56" s="112"/>
      <c r="AJ56" s="112"/>
      <c r="AK56" s="112"/>
      <c r="AL56" s="112"/>
      <c r="AM56" s="112"/>
      <c r="AN56" s="112"/>
      <c r="AO56" s="112"/>
      <c r="AP56" s="112"/>
      <c r="AQ56" s="112"/>
      <c r="AR56" s="112"/>
      <c r="AS56" s="112"/>
      <c r="AT56" s="112"/>
      <c r="AU56" s="112"/>
      <c r="AV56" s="112"/>
      <c r="AW56" s="112"/>
      <c r="AX56" s="112"/>
      <c r="AY56" s="112"/>
      <c r="AZ56" s="112"/>
      <c r="BA56" s="112"/>
      <c r="BB56" s="112"/>
      <c r="BC56" s="112"/>
      <c r="BD56" s="112"/>
      <c r="BE56" s="112"/>
      <c r="BF56" s="112"/>
      <c r="BG56" s="112"/>
      <c r="BH56" s="112"/>
      <c r="BI56" s="112"/>
      <c r="BJ56" s="112"/>
      <c r="BK56" s="112"/>
      <c r="BL56" s="112"/>
      <c r="BM56" s="112"/>
      <c r="BN56" s="112"/>
      <c r="BO56" s="112"/>
      <c r="BP56" s="112"/>
      <c r="BQ56" s="112"/>
      <c r="BR56" s="112"/>
      <c r="BS56" s="112"/>
      <c r="BT56" s="112"/>
      <c r="BU56" s="112"/>
      <c r="BV56" s="112"/>
      <c r="BW56" s="112"/>
      <c r="BX56" s="112"/>
      <c r="BY56" s="112"/>
      <c r="BZ56" s="112"/>
      <c r="CA56" s="112"/>
      <c r="CB56" s="112"/>
      <c r="CC56" s="112"/>
      <c r="CD56" s="112"/>
      <c r="CE56" s="112"/>
      <c r="CF56" s="112"/>
      <c r="CG56" s="112"/>
      <c r="CH56" s="112"/>
      <c r="CI56" s="112"/>
      <c r="CJ56" s="112"/>
      <c r="CK56" s="112"/>
      <c r="CL56" s="112"/>
      <c r="CM56" s="112"/>
      <c r="CN56" s="112"/>
      <c r="CO56" s="112"/>
      <c r="CP56" s="112"/>
      <c r="CQ56" s="112"/>
      <c r="CR56" s="112"/>
      <c r="CS56" s="112"/>
      <c r="CT56" s="112"/>
      <c r="CU56" s="112"/>
      <c r="CV56" s="112"/>
      <c r="CW56" s="112"/>
      <c r="CX56" s="112"/>
      <c r="CY56" s="112"/>
      <c r="CZ56" s="112"/>
      <c r="DA56" s="112"/>
      <c r="DB56" s="112"/>
      <c r="DC56" s="112"/>
      <c r="DD56" s="112"/>
      <c r="DE56" s="112"/>
      <c r="DF56" s="112"/>
      <c r="DG56" s="112"/>
      <c r="DH56" s="112"/>
      <c r="DI56" s="112"/>
      <c r="DJ56" s="112"/>
      <c r="DK56" s="112"/>
      <c r="DL56" s="112"/>
      <c r="DM56" s="112"/>
      <c r="DN56" s="112"/>
      <c r="DO56" s="112"/>
      <c r="DP56" s="112"/>
      <c r="DQ56" s="112"/>
      <c r="DR56" s="112"/>
      <c r="DS56" s="112"/>
      <c r="DT56" s="112"/>
      <c r="DU56" s="112"/>
      <c r="DV56" s="112"/>
      <c r="DW56" s="112"/>
      <c r="DX56" s="112"/>
      <c r="DY56" s="112"/>
      <c r="DZ56" s="112"/>
      <c r="EA56" s="112"/>
      <c r="EB56" s="112"/>
      <c r="EC56" s="112"/>
      <c r="ED56" s="112"/>
      <c r="EE56" s="112"/>
      <c r="EF56" s="112"/>
      <c r="EG56" s="112"/>
      <c r="EH56" s="112"/>
      <c r="EI56" s="112"/>
      <c r="EJ56" s="112"/>
      <c r="EK56" s="112"/>
      <c r="EL56" s="112"/>
      <c r="EM56" s="112"/>
      <c r="EN56" s="112"/>
      <c r="EO56" s="112"/>
      <c r="EP56" s="112"/>
      <c r="EQ56" s="112"/>
      <c r="ER56" s="112"/>
      <c r="ES56" s="112"/>
      <c r="ET56" s="112"/>
      <c r="EU56" s="112"/>
      <c r="EV56" s="112"/>
      <c r="EW56" s="112"/>
      <c r="EX56" s="112"/>
      <c r="EY56" s="112"/>
      <c r="EZ56" s="112"/>
      <c r="FA56" s="112"/>
      <c r="FB56" s="112"/>
      <c r="FC56" s="112"/>
      <c r="FD56" s="112"/>
      <c r="FE56" s="112"/>
      <c r="FF56" s="112"/>
      <c r="FG56" s="112"/>
      <c r="FH56" s="112"/>
      <c r="FI56" s="112"/>
      <c r="FJ56" s="112"/>
      <c r="FK56" s="112"/>
      <c r="FL56" s="112"/>
      <c r="FM56" s="112"/>
      <c r="FN56" s="112"/>
      <c r="FO56" s="112"/>
      <c r="FP56" s="112"/>
      <c r="FQ56" s="112"/>
      <c r="FR56" s="112"/>
      <c r="FS56" s="112"/>
      <c r="FT56" s="112"/>
      <c r="FU56" s="112"/>
      <c r="FV56" s="112"/>
      <c r="FW56" s="112"/>
      <c r="FX56" s="112"/>
      <c r="FY56" s="112"/>
      <c r="FZ56" s="112"/>
      <c r="GA56" s="112"/>
      <c r="GB56" s="112"/>
      <c r="GC56" s="112"/>
      <c r="GD56" s="112"/>
      <c r="GE56" s="112"/>
      <c r="GF56" s="112"/>
      <c r="GG56" s="112"/>
      <c r="GH56" s="112"/>
      <c r="GI56" s="112"/>
      <c r="GJ56" s="112"/>
      <c r="GK56" s="112"/>
      <c r="GL56" s="112"/>
      <c r="GM56" s="112"/>
      <c r="GN56" s="112"/>
      <c r="GO56" s="112"/>
      <c r="GP56" s="112"/>
      <c r="GQ56" s="112"/>
      <c r="GR56" s="112"/>
      <c r="GS56" s="112"/>
      <c r="GT56" s="112"/>
      <c r="GU56" s="112"/>
      <c r="GV56" s="112"/>
      <c r="GW56" s="112"/>
      <c r="GX56" s="112"/>
      <c r="GY56" s="112"/>
      <c r="GZ56" s="112"/>
      <c r="HA56" s="112"/>
      <c r="HB56" s="112"/>
      <c r="HC56" s="112"/>
      <c r="HD56" s="112"/>
      <c r="HE56" s="112"/>
      <c r="HF56" s="112"/>
    </row>
    <row r="57" spans="1:214" x14ac:dyDescent="0.2">
      <c r="A57" s="108" t="s">
        <v>210</v>
      </c>
      <c r="B57" s="88">
        <v>1</v>
      </c>
      <c r="C57" s="88">
        <v>0.6</v>
      </c>
      <c r="D57" s="88">
        <v>0.4</v>
      </c>
      <c r="E57" s="112"/>
      <c r="F57" s="87" t="s">
        <v>309</v>
      </c>
      <c r="G57" s="111">
        <f t="shared" si="4"/>
        <v>1.2333333333333334</v>
      </c>
      <c r="H57" s="111">
        <f t="shared" si="4"/>
        <v>0.9</v>
      </c>
      <c r="I57" s="111">
        <f t="shared" si="4"/>
        <v>0.46666666666666662</v>
      </c>
      <c r="J57" s="112"/>
      <c r="K57" s="112"/>
      <c r="L57" s="112"/>
      <c r="M57" s="112"/>
      <c r="N57" s="112"/>
      <c r="O57" s="112"/>
      <c r="P57" s="112"/>
      <c r="Q57" s="112"/>
      <c r="R57" s="112"/>
      <c r="S57" s="112"/>
      <c r="T57" s="112"/>
      <c r="U57" s="112"/>
      <c r="V57" s="112"/>
      <c r="W57" s="112"/>
      <c r="X57" s="112"/>
      <c r="Y57" s="112"/>
      <c r="Z57" s="112"/>
      <c r="AA57" s="112"/>
      <c r="AB57" s="112"/>
      <c r="AC57" s="112"/>
      <c r="AD57" s="112"/>
      <c r="AE57" s="112"/>
      <c r="AF57" s="112"/>
      <c r="AG57" s="112"/>
      <c r="AH57" s="112"/>
      <c r="AI57" s="112"/>
      <c r="AJ57" s="112"/>
      <c r="AK57" s="112"/>
      <c r="AL57" s="112"/>
      <c r="AM57" s="112"/>
      <c r="AN57" s="112"/>
      <c r="AO57" s="112"/>
      <c r="AP57" s="112"/>
      <c r="AQ57" s="112"/>
      <c r="AR57" s="112"/>
      <c r="AS57" s="112"/>
      <c r="AT57" s="112"/>
      <c r="AU57" s="112"/>
      <c r="AV57" s="112"/>
      <c r="AW57" s="112"/>
      <c r="AX57" s="112"/>
      <c r="AY57" s="112"/>
      <c r="AZ57" s="112"/>
      <c r="BA57" s="112"/>
      <c r="BB57" s="112"/>
      <c r="BC57" s="112"/>
      <c r="BD57" s="112"/>
      <c r="BE57" s="112"/>
      <c r="BF57" s="112"/>
      <c r="BG57" s="112"/>
      <c r="BH57" s="112"/>
      <c r="BI57" s="112"/>
      <c r="BJ57" s="112"/>
      <c r="BK57" s="112"/>
      <c r="BL57" s="112"/>
      <c r="BM57" s="112"/>
      <c r="BN57" s="112"/>
      <c r="BO57" s="112"/>
      <c r="BP57" s="112"/>
      <c r="BQ57" s="112"/>
      <c r="BR57" s="112"/>
      <c r="BS57" s="112"/>
      <c r="BT57" s="112"/>
      <c r="BU57" s="112"/>
      <c r="BV57" s="112"/>
      <c r="BW57" s="112"/>
      <c r="BX57" s="112"/>
      <c r="BY57" s="112"/>
      <c r="BZ57" s="112"/>
      <c r="CA57" s="112"/>
      <c r="CB57" s="112"/>
      <c r="CC57" s="112"/>
      <c r="CD57" s="112"/>
      <c r="CE57" s="112"/>
      <c r="CF57" s="112"/>
      <c r="CG57" s="112"/>
      <c r="CH57" s="112"/>
      <c r="CI57" s="112"/>
      <c r="CJ57" s="112"/>
      <c r="CK57" s="112"/>
      <c r="CL57" s="112"/>
      <c r="CM57" s="112"/>
      <c r="CN57" s="112"/>
      <c r="CO57" s="112"/>
      <c r="CP57" s="112"/>
      <c r="CQ57" s="112"/>
      <c r="CR57" s="112"/>
      <c r="CS57" s="112"/>
      <c r="CT57" s="112"/>
      <c r="CU57" s="112"/>
      <c r="CV57" s="112"/>
      <c r="CW57" s="112"/>
      <c r="CX57" s="112"/>
      <c r="CY57" s="112"/>
      <c r="CZ57" s="112"/>
      <c r="DA57" s="112"/>
      <c r="DB57" s="112"/>
      <c r="DC57" s="112"/>
      <c r="DD57" s="112"/>
      <c r="DE57" s="112"/>
      <c r="DF57" s="112"/>
      <c r="DG57" s="112"/>
      <c r="DH57" s="112"/>
      <c r="DI57" s="112"/>
      <c r="DJ57" s="112"/>
      <c r="DK57" s="112"/>
      <c r="DL57" s="112"/>
      <c r="DM57" s="112"/>
      <c r="DN57" s="112"/>
      <c r="DO57" s="112"/>
      <c r="DP57" s="112"/>
      <c r="DQ57" s="112"/>
      <c r="DR57" s="112"/>
      <c r="DS57" s="112"/>
      <c r="DT57" s="112"/>
      <c r="DU57" s="112"/>
      <c r="DV57" s="112"/>
      <c r="DW57" s="112"/>
      <c r="DX57" s="112"/>
      <c r="DY57" s="112"/>
      <c r="DZ57" s="112"/>
      <c r="EA57" s="112"/>
      <c r="EB57" s="112"/>
      <c r="EC57" s="112"/>
      <c r="ED57" s="112"/>
      <c r="EE57" s="112"/>
      <c r="EF57" s="112"/>
      <c r="EG57" s="112"/>
      <c r="EH57" s="112"/>
      <c r="EI57" s="112"/>
      <c r="EJ57" s="112"/>
      <c r="EK57" s="112"/>
      <c r="EL57" s="112"/>
      <c r="EM57" s="112"/>
      <c r="EN57" s="112"/>
      <c r="EO57" s="112"/>
      <c r="EP57" s="112"/>
      <c r="EQ57" s="112"/>
      <c r="ER57" s="112"/>
      <c r="ES57" s="112"/>
      <c r="ET57" s="112"/>
      <c r="EU57" s="112"/>
      <c r="EV57" s="112"/>
      <c r="EW57" s="112"/>
      <c r="EX57" s="112"/>
      <c r="EY57" s="112"/>
      <c r="EZ57" s="112"/>
      <c r="FA57" s="112"/>
      <c r="FB57" s="112"/>
      <c r="FC57" s="112"/>
      <c r="FD57" s="112"/>
      <c r="FE57" s="112"/>
      <c r="FF57" s="112"/>
      <c r="FG57" s="112"/>
      <c r="FH57" s="112"/>
      <c r="FI57" s="112"/>
      <c r="FJ57" s="112"/>
      <c r="FK57" s="112"/>
      <c r="FL57" s="112"/>
      <c r="FM57" s="112"/>
      <c r="FN57" s="112"/>
      <c r="FO57" s="112"/>
      <c r="FP57" s="112"/>
      <c r="FQ57" s="112"/>
      <c r="FR57" s="112"/>
      <c r="FS57" s="112"/>
      <c r="FT57" s="112"/>
      <c r="FU57" s="112"/>
      <c r="FV57" s="112"/>
      <c r="FW57" s="112"/>
      <c r="FX57" s="112"/>
      <c r="FY57" s="112"/>
      <c r="FZ57" s="112"/>
      <c r="GA57" s="112"/>
      <c r="GB57" s="112"/>
      <c r="GC57" s="112"/>
      <c r="GD57" s="112"/>
      <c r="GE57" s="112"/>
      <c r="GF57" s="112"/>
      <c r="GG57" s="112"/>
      <c r="GH57" s="112"/>
      <c r="GI57" s="112"/>
      <c r="GJ57" s="112"/>
      <c r="GK57" s="112"/>
      <c r="GL57" s="112"/>
      <c r="GM57" s="112"/>
      <c r="GN57" s="112"/>
      <c r="GO57" s="112"/>
      <c r="GP57" s="112"/>
      <c r="GQ57" s="112"/>
      <c r="GR57" s="112"/>
      <c r="GS57" s="112"/>
      <c r="GT57" s="112"/>
      <c r="GU57" s="112"/>
      <c r="GV57" s="112"/>
      <c r="GW57" s="112"/>
      <c r="GX57" s="112"/>
      <c r="GY57" s="112"/>
      <c r="GZ57" s="112"/>
      <c r="HA57" s="112"/>
      <c r="HB57" s="112"/>
      <c r="HC57" s="112"/>
      <c r="HD57" s="112"/>
      <c r="HE57" s="112"/>
      <c r="HF57" s="112"/>
    </row>
    <row r="58" spans="1:214" x14ac:dyDescent="0.2">
      <c r="A58" s="108" t="s">
        <v>211</v>
      </c>
      <c r="B58" s="88">
        <v>1.4</v>
      </c>
      <c r="C58" s="88">
        <v>0.4</v>
      </c>
      <c r="D58" s="88">
        <v>0.7</v>
      </c>
    </row>
    <row r="59" spans="1:214" x14ac:dyDescent="0.2">
      <c r="A59" s="108" t="s">
        <v>212</v>
      </c>
      <c r="B59" s="88">
        <v>1.1000000000000001</v>
      </c>
      <c r="C59" s="88">
        <v>0.7</v>
      </c>
      <c r="D59" s="88">
        <v>0.5</v>
      </c>
    </row>
    <row r="60" spans="1:214" x14ac:dyDescent="0.2">
      <c r="A60" s="108" t="s">
        <v>213</v>
      </c>
      <c r="B60" s="88">
        <v>1.1000000000000001</v>
      </c>
      <c r="C60" s="88">
        <v>0.3</v>
      </c>
      <c r="D60" s="88">
        <v>0.7</v>
      </c>
    </row>
    <row r="61" spans="1:214" x14ac:dyDescent="0.2">
      <c r="A61" s="108" t="s">
        <v>214</v>
      </c>
      <c r="B61" s="88">
        <v>0.9</v>
      </c>
      <c r="C61" s="88">
        <v>0.5</v>
      </c>
      <c r="D61" s="88">
        <v>0.6</v>
      </c>
    </row>
    <row r="62" spans="1:214" x14ac:dyDescent="0.2">
      <c r="A62" s="108" t="s">
        <v>215</v>
      </c>
      <c r="B62" s="88">
        <v>1.6</v>
      </c>
      <c r="C62" s="88">
        <v>0.6</v>
      </c>
      <c r="D62" s="88">
        <v>1.3</v>
      </c>
    </row>
    <row r="63" spans="1:214" x14ac:dyDescent="0.2">
      <c r="A63" s="108" t="s">
        <v>216</v>
      </c>
      <c r="B63" s="88">
        <v>1.1000000000000001</v>
      </c>
      <c r="C63" s="88">
        <v>0.5</v>
      </c>
      <c r="D63" s="88">
        <v>0.9</v>
      </c>
    </row>
    <row r="64" spans="1:214" x14ac:dyDescent="0.2">
      <c r="A64" s="108" t="s">
        <v>217</v>
      </c>
      <c r="B64" s="88">
        <v>1.5</v>
      </c>
      <c r="C64" s="88">
        <v>0.6</v>
      </c>
      <c r="D64" s="88">
        <v>1</v>
      </c>
    </row>
    <row r="65" spans="1:4" x14ac:dyDescent="0.2">
      <c r="A65" s="108" t="s">
        <v>218</v>
      </c>
      <c r="B65" s="88">
        <v>1.5</v>
      </c>
      <c r="C65" s="88">
        <v>0.6</v>
      </c>
      <c r="D65" s="88">
        <v>0.9</v>
      </c>
    </row>
    <row r="66" spans="1:4" x14ac:dyDescent="0.2">
      <c r="A66" s="108" t="s">
        <v>219</v>
      </c>
      <c r="B66" s="88">
        <v>1.5</v>
      </c>
      <c r="C66" s="88">
        <v>0.6</v>
      </c>
      <c r="D66" s="88">
        <v>1.2</v>
      </c>
    </row>
    <row r="67" spans="1:4" x14ac:dyDescent="0.2">
      <c r="A67" s="108" t="s">
        <v>220</v>
      </c>
      <c r="B67" s="88">
        <v>1.5</v>
      </c>
      <c r="C67" s="88">
        <v>0.6</v>
      </c>
      <c r="D67" s="88">
        <v>1.1000000000000001</v>
      </c>
    </row>
    <row r="68" spans="1:4" x14ac:dyDescent="0.2">
      <c r="A68" s="108" t="s">
        <v>221</v>
      </c>
      <c r="B68" s="88">
        <v>1.1000000000000001</v>
      </c>
      <c r="C68" s="88">
        <v>0.6</v>
      </c>
      <c r="D68" s="88">
        <v>0.5</v>
      </c>
    </row>
    <row r="69" spans="1:4" x14ac:dyDescent="0.2">
      <c r="A69" s="108" t="s">
        <v>222</v>
      </c>
      <c r="B69" s="88">
        <v>1.3</v>
      </c>
      <c r="C69" s="88">
        <v>0.6</v>
      </c>
      <c r="D69" s="88">
        <v>0.4</v>
      </c>
    </row>
    <row r="70" spans="1:4" x14ac:dyDescent="0.2">
      <c r="A70" s="108" t="s">
        <v>223</v>
      </c>
      <c r="B70" s="88">
        <v>1.4</v>
      </c>
      <c r="C70" s="88">
        <v>0.6</v>
      </c>
      <c r="D70" s="88">
        <v>0.5</v>
      </c>
    </row>
    <row r="71" spans="1:4" x14ac:dyDescent="0.2">
      <c r="A71" s="108" t="s">
        <v>224</v>
      </c>
      <c r="B71" s="88">
        <v>1.3</v>
      </c>
      <c r="C71" s="88">
        <v>1</v>
      </c>
      <c r="D71" s="88">
        <v>0.7</v>
      </c>
    </row>
    <row r="72" spans="1:4" x14ac:dyDescent="0.2">
      <c r="A72" s="108" t="s">
        <v>225</v>
      </c>
      <c r="B72" s="88">
        <v>1.4</v>
      </c>
      <c r="C72" s="88">
        <v>0.8</v>
      </c>
      <c r="D72" s="88">
        <v>0.5</v>
      </c>
    </row>
    <row r="73" spans="1:4" x14ac:dyDescent="0.2">
      <c r="A73" s="108" t="s">
        <v>226</v>
      </c>
      <c r="B73" s="88">
        <v>1.3</v>
      </c>
      <c r="C73" s="88">
        <v>1</v>
      </c>
      <c r="D73" s="88">
        <v>0.7</v>
      </c>
    </row>
    <row r="74" spans="1:4" x14ac:dyDescent="0.2">
      <c r="A74" s="108" t="s">
        <v>227</v>
      </c>
      <c r="B74" s="88">
        <v>1</v>
      </c>
      <c r="C74" s="88">
        <v>0.9</v>
      </c>
      <c r="D74" s="88">
        <v>0.2</v>
      </c>
    </row>
    <row r="75" spans="1:4" x14ac:dyDescent="0.2">
      <c r="A75" s="108" t="s">
        <v>228</v>
      </c>
      <c r="B75" s="88">
        <v>1.5</v>
      </c>
      <c r="C75" s="88">
        <v>1.1000000000000001</v>
      </c>
      <c r="D75" s="88">
        <v>0.6</v>
      </c>
    </row>
    <row r="77" spans="1:4" x14ac:dyDescent="0.2">
      <c r="A77" s="108" t="s">
        <v>229</v>
      </c>
    </row>
    <row r="78" spans="1:4" x14ac:dyDescent="0.2">
      <c r="A78" s="108" t="s">
        <v>230</v>
      </c>
      <c r="B78" s="108" t="s">
        <v>231</v>
      </c>
    </row>
    <row r="80" spans="1:4" x14ac:dyDescent="0.2">
      <c r="A80" s="108" t="s">
        <v>158</v>
      </c>
      <c r="B80" s="108" t="s">
        <v>159</v>
      </c>
    </row>
    <row r="81" spans="1:4" x14ac:dyDescent="0.2">
      <c r="A81" s="108" t="s">
        <v>160</v>
      </c>
      <c r="B81" s="108" t="s">
        <v>232</v>
      </c>
    </row>
    <row r="83" spans="1:4" x14ac:dyDescent="0.2">
      <c r="A83" s="108" t="s">
        <v>162</v>
      </c>
      <c r="B83" s="108" t="s">
        <v>163</v>
      </c>
      <c r="C83" s="108" t="s">
        <v>151</v>
      </c>
      <c r="D83" s="108" t="s">
        <v>52</v>
      </c>
    </row>
    <row r="84" spans="1:4" x14ac:dyDescent="0.2">
      <c r="A84" s="108" t="s">
        <v>164</v>
      </c>
      <c r="B84" s="88">
        <v>1.3</v>
      </c>
      <c r="C84" s="88">
        <v>1</v>
      </c>
      <c r="D84" s="88">
        <v>1.7</v>
      </c>
    </row>
    <row r="85" spans="1:4" x14ac:dyDescent="0.2">
      <c r="A85" s="108" t="s">
        <v>165</v>
      </c>
      <c r="B85" s="88">
        <v>1.3</v>
      </c>
      <c r="C85" s="88">
        <v>0.9</v>
      </c>
      <c r="D85" s="88">
        <v>1.5</v>
      </c>
    </row>
    <row r="86" spans="1:4" x14ac:dyDescent="0.2">
      <c r="A86" s="108" t="s">
        <v>166</v>
      </c>
      <c r="B86" s="88">
        <v>1.8</v>
      </c>
      <c r="C86" s="88">
        <v>0.9</v>
      </c>
      <c r="D86" s="88">
        <v>1.5</v>
      </c>
    </row>
    <row r="87" spans="1:4" x14ac:dyDescent="0.2">
      <c r="A87" s="108" t="s">
        <v>167</v>
      </c>
      <c r="B87" s="88">
        <v>0.7</v>
      </c>
      <c r="C87" s="88">
        <v>0.6</v>
      </c>
      <c r="D87" s="88">
        <v>1.2</v>
      </c>
    </row>
    <row r="88" spans="1:4" x14ac:dyDescent="0.2">
      <c r="A88" s="108" t="s">
        <v>168</v>
      </c>
      <c r="B88" s="88">
        <v>1.2</v>
      </c>
      <c r="C88" s="88">
        <v>0.7</v>
      </c>
      <c r="D88" s="88">
        <v>1.3</v>
      </c>
    </row>
    <row r="89" spans="1:4" x14ac:dyDescent="0.2">
      <c r="A89" s="108" t="s">
        <v>169</v>
      </c>
      <c r="B89" s="88">
        <v>1.4</v>
      </c>
      <c r="C89" s="88">
        <v>0.7</v>
      </c>
      <c r="D89" s="88">
        <v>1.3</v>
      </c>
    </row>
    <row r="90" spans="1:4" x14ac:dyDescent="0.2">
      <c r="A90" s="108" t="s">
        <v>170</v>
      </c>
      <c r="B90" s="88">
        <v>1.6</v>
      </c>
      <c r="C90" s="88">
        <v>0.9</v>
      </c>
      <c r="D90" s="88">
        <v>1</v>
      </c>
    </row>
    <row r="91" spans="1:4" x14ac:dyDescent="0.2">
      <c r="A91" s="108" t="s">
        <v>171</v>
      </c>
      <c r="B91" s="88">
        <v>1.4</v>
      </c>
      <c r="C91" s="88">
        <v>0.8</v>
      </c>
      <c r="D91" s="88">
        <v>1.2</v>
      </c>
    </row>
    <row r="92" spans="1:4" x14ac:dyDescent="0.2">
      <c r="A92" s="108" t="s">
        <v>172</v>
      </c>
      <c r="B92" s="88">
        <v>1.6</v>
      </c>
      <c r="C92" s="88">
        <v>0.9</v>
      </c>
      <c r="D92" s="88">
        <v>1.3</v>
      </c>
    </row>
    <row r="93" spans="1:4" x14ac:dyDescent="0.2">
      <c r="A93" s="108" t="s">
        <v>173</v>
      </c>
      <c r="B93" s="88">
        <v>1.3</v>
      </c>
      <c r="C93" s="88">
        <v>0.8</v>
      </c>
      <c r="D93" s="88">
        <v>1.2</v>
      </c>
    </row>
    <row r="94" spans="1:4" x14ac:dyDescent="0.2">
      <c r="A94" s="108" t="s">
        <v>174</v>
      </c>
      <c r="B94" s="88">
        <v>1.9</v>
      </c>
      <c r="C94" s="88">
        <v>0.9</v>
      </c>
      <c r="D94" s="88">
        <v>1.1000000000000001</v>
      </c>
    </row>
    <row r="95" spans="1:4" x14ac:dyDescent="0.2">
      <c r="A95" s="108" t="s">
        <v>175</v>
      </c>
      <c r="B95" s="88">
        <v>1.1000000000000001</v>
      </c>
      <c r="C95" s="88">
        <v>0.8</v>
      </c>
      <c r="D95" s="88">
        <v>0.9</v>
      </c>
    </row>
    <row r="96" spans="1:4" x14ac:dyDescent="0.2">
      <c r="A96" s="108" t="s">
        <v>176</v>
      </c>
      <c r="B96" s="88">
        <v>1.6</v>
      </c>
      <c r="C96" s="88">
        <v>0.8</v>
      </c>
      <c r="D96" s="88">
        <v>1</v>
      </c>
    </row>
    <row r="97" spans="1:4" x14ac:dyDescent="0.2">
      <c r="A97" s="108" t="s">
        <v>177</v>
      </c>
      <c r="B97" s="88">
        <v>1.4</v>
      </c>
      <c r="C97" s="88">
        <v>1.4</v>
      </c>
      <c r="D97" s="88">
        <v>0.9</v>
      </c>
    </row>
    <row r="98" spans="1:4" x14ac:dyDescent="0.2">
      <c r="A98" s="108" t="s">
        <v>178</v>
      </c>
      <c r="B98" s="88">
        <v>1.2</v>
      </c>
      <c r="C98" s="88">
        <v>1.1000000000000001</v>
      </c>
      <c r="D98" s="88">
        <v>0.9</v>
      </c>
    </row>
    <row r="99" spans="1:4" x14ac:dyDescent="0.2">
      <c r="A99" s="108" t="s">
        <v>179</v>
      </c>
      <c r="B99" s="88">
        <v>1.6</v>
      </c>
      <c r="C99" s="88">
        <v>1.2</v>
      </c>
      <c r="D99" s="88">
        <v>1.1000000000000001</v>
      </c>
    </row>
    <row r="100" spans="1:4" x14ac:dyDescent="0.2">
      <c r="A100" s="108" t="s">
        <v>180</v>
      </c>
      <c r="B100" s="88">
        <v>1</v>
      </c>
      <c r="C100" s="88">
        <v>1.1000000000000001</v>
      </c>
      <c r="D100" s="88">
        <v>0.8</v>
      </c>
    </row>
    <row r="101" spans="1:4" x14ac:dyDescent="0.2">
      <c r="A101" s="108" t="s">
        <v>181</v>
      </c>
      <c r="B101" s="88">
        <v>1.3</v>
      </c>
      <c r="C101" s="88">
        <v>0.9</v>
      </c>
      <c r="D101" s="88">
        <v>0.7</v>
      </c>
    </row>
    <row r="102" spans="1:4" x14ac:dyDescent="0.2">
      <c r="A102" s="108" t="s">
        <v>182</v>
      </c>
      <c r="B102" s="88">
        <v>1.2</v>
      </c>
      <c r="C102" s="88">
        <v>0.8</v>
      </c>
      <c r="D102" s="88">
        <v>0.5</v>
      </c>
    </row>
    <row r="103" spans="1:4" x14ac:dyDescent="0.2">
      <c r="A103" s="108" t="s">
        <v>183</v>
      </c>
      <c r="B103" s="88">
        <v>1.3</v>
      </c>
      <c r="C103" s="88">
        <v>1.1000000000000001</v>
      </c>
      <c r="D103" s="88">
        <v>0.4</v>
      </c>
    </row>
    <row r="104" spans="1:4" x14ac:dyDescent="0.2">
      <c r="A104" s="108" t="s">
        <v>184</v>
      </c>
      <c r="B104" s="88">
        <v>1.4</v>
      </c>
      <c r="C104" s="88">
        <v>0.8</v>
      </c>
      <c r="D104" s="88">
        <v>0.4</v>
      </c>
    </row>
    <row r="105" spans="1:4" x14ac:dyDescent="0.2">
      <c r="A105" s="108" t="s">
        <v>185</v>
      </c>
      <c r="B105" s="88">
        <v>1.2</v>
      </c>
      <c r="C105" s="88">
        <v>0.7</v>
      </c>
      <c r="D105" s="88">
        <v>0.5</v>
      </c>
    </row>
    <row r="106" spans="1:4" x14ac:dyDescent="0.2">
      <c r="A106" s="108" t="s">
        <v>186</v>
      </c>
      <c r="B106" s="88">
        <v>0.9</v>
      </c>
      <c r="C106" s="88">
        <v>0.6</v>
      </c>
      <c r="D106" s="88">
        <v>0.5</v>
      </c>
    </row>
    <row r="107" spans="1:4" x14ac:dyDescent="0.2">
      <c r="A107" s="108" t="s">
        <v>187</v>
      </c>
      <c r="B107" s="88">
        <v>1.2</v>
      </c>
      <c r="C107" s="88">
        <v>0.6</v>
      </c>
      <c r="D107" s="88">
        <v>0.6</v>
      </c>
    </row>
    <row r="108" spans="1:4" x14ac:dyDescent="0.2">
      <c r="A108" s="108" t="s">
        <v>188</v>
      </c>
      <c r="B108" s="88">
        <v>0.9</v>
      </c>
      <c r="C108" s="88">
        <v>0.3</v>
      </c>
      <c r="D108" s="88">
        <v>0.4</v>
      </c>
    </row>
    <row r="109" spans="1:4" x14ac:dyDescent="0.2">
      <c r="A109" s="108" t="s">
        <v>189</v>
      </c>
      <c r="B109" s="88">
        <v>1.1000000000000001</v>
      </c>
      <c r="C109" s="88">
        <v>0.2</v>
      </c>
      <c r="D109" s="88">
        <v>0.9</v>
      </c>
    </row>
    <row r="110" spans="1:4" x14ac:dyDescent="0.2">
      <c r="A110" s="108" t="s">
        <v>190</v>
      </c>
      <c r="B110" s="88">
        <v>1</v>
      </c>
      <c r="C110" s="88">
        <v>0.2</v>
      </c>
      <c r="D110" s="88">
        <v>0.5</v>
      </c>
    </row>
    <row r="111" spans="1:4" x14ac:dyDescent="0.2">
      <c r="A111" s="108" t="s">
        <v>191</v>
      </c>
      <c r="B111" s="88">
        <v>1.1000000000000001</v>
      </c>
      <c r="C111" s="88">
        <v>0.4</v>
      </c>
      <c r="D111" s="88">
        <v>0.4</v>
      </c>
    </row>
    <row r="112" spans="1:4" x14ac:dyDescent="0.2">
      <c r="A112" s="108" t="s">
        <v>192</v>
      </c>
      <c r="B112" s="88">
        <v>1.3</v>
      </c>
      <c r="C112" s="88">
        <v>0.5</v>
      </c>
      <c r="D112" s="88">
        <v>0.7</v>
      </c>
    </row>
    <row r="113" spans="1:4" x14ac:dyDescent="0.2">
      <c r="A113" s="108" t="s">
        <v>193</v>
      </c>
      <c r="B113" s="88">
        <v>0.9</v>
      </c>
      <c r="C113" s="88">
        <v>0.6</v>
      </c>
      <c r="D113" s="88">
        <v>0.7</v>
      </c>
    </row>
    <row r="114" spans="1:4" x14ac:dyDescent="0.2">
      <c r="A114" s="108" t="s">
        <v>194</v>
      </c>
      <c r="B114" s="88">
        <v>0.9</v>
      </c>
      <c r="C114" s="88">
        <v>0.6</v>
      </c>
      <c r="D114" s="88">
        <v>0.9</v>
      </c>
    </row>
    <row r="115" spans="1:4" x14ac:dyDescent="0.2">
      <c r="A115" s="108" t="s">
        <v>195</v>
      </c>
      <c r="B115" s="88">
        <v>1</v>
      </c>
      <c r="C115" s="88">
        <v>0.5</v>
      </c>
      <c r="D115" s="88">
        <v>1</v>
      </c>
    </row>
    <row r="116" spans="1:4" x14ac:dyDescent="0.2">
      <c r="A116" s="108" t="s">
        <v>196</v>
      </c>
      <c r="B116" s="88">
        <v>0.9</v>
      </c>
      <c r="C116" s="88">
        <v>0.6</v>
      </c>
      <c r="D116" s="88">
        <v>0.9</v>
      </c>
    </row>
    <row r="117" spans="1:4" x14ac:dyDescent="0.2">
      <c r="A117" s="108" t="s">
        <v>197</v>
      </c>
      <c r="B117" s="88">
        <v>1.2</v>
      </c>
      <c r="C117" s="88">
        <v>0.6</v>
      </c>
      <c r="D117" s="88">
        <v>1</v>
      </c>
    </row>
    <row r="118" spans="1:4" x14ac:dyDescent="0.2">
      <c r="A118" s="108" t="s">
        <v>198</v>
      </c>
      <c r="B118" s="88">
        <v>1.1000000000000001</v>
      </c>
      <c r="C118" s="88">
        <v>0.6</v>
      </c>
      <c r="D118" s="88">
        <v>0.7</v>
      </c>
    </row>
    <row r="119" spans="1:4" x14ac:dyDescent="0.2">
      <c r="A119" s="108" t="s">
        <v>199</v>
      </c>
      <c r="B119" s="88">
        <v>0.9</v>
      </c>
      <c r="C119" s="88">
        <v>0.7</v>
      </c>
      <c r="D119" s="88">
        <v>0.6</v>
      </c>
    </row>
    <row r="120" spans="1:4" x14ac:dyDescent="0.2">
      <c r="A120" s="108" t="s">
        <v>200</v>
      </c>
      <c r="B120" s="88">
        <v>1.1000000000000001</v>
      </c>
      <c r="C120" s="88">
        <v>0.7</v>
      </c>
      <c r="D120" s="88">
        <v>0.9</v>
      </c>
    </row>
    <row r="121" spans="1:4" x14ac:dyDescent="0.2">
      <c r="A121" s="108" t="s">
        <v>201</v>
      </c>
      <c r="B121" s="88">
        <v>0.8</v>
      </c>
      <c r="C121" s="88">
        <v>0.6</v>
      </c>
      <c r="D121" s="88">
        <v>0.5</v>
      </c>
    </row>
    <row r="122" spans="1:4" x14ac:dyDescent="0.2">
      <c r="A122" s="108" t="s">
        <v>202</v>
      </c>
      <c r="B122" s="88">
        <v>1.2</v>
      </c>
      <c r="C122" s="88">
        <v>0.6</v>
      </c>
      <c r="D122" s="88">
        <v>0.6</v>
      </c>
    </row>
    <row r="123" spans="1:4" x14ac:dyDescent="0.2">
      <c r="A123" s="108" t="s">
        <v>203</v>
      </c>
      <c r="B123" s="88">
        <v>0.7</v>
      </c>
      <c r="C123" s="88">
        <v>0.5</v>
      </c>
      <c r="D123" s="88">
        <v>0.5</v>
      </c>
    </row>
    <row r="124" spans="1:4" x14ac:dyDescent="0.2">
      <c r="A124" s="108" t="s">
        <v>204</v>
      </c>
      <c r="B124" s="88">
        <v>1</v>
      </c>
      <c r="C124" s="88">
        <v>0.5</v>
      </c>
      <c r="D124" s="88">
        <v>0.6</v>
      </c>
    </row>
    <row r="125" spans="1:4" x14ac:dyDescent="0.2">
      <c r="A125" s="108" t="s">
        <v>205</v>
      </c>
      <c r="B125" s="88">
        <v>1</v>
      </c>
      <c r="C125" s="88">
        <v>0.5</v>
      </c>
      <c r="D125" s="88">
        <v>0.5</v>
      </c>
    </row>
    <row r="126" spans="1:4" x14ac:dyDescent="0.2">
      <c r="A126" s="108" t="s">
        <v>206</v>
      </c>
      <c r="B126" s="88">
        <v>1.2</v>
      </c>
      <c r="C126" s="88">
        <v>0.5</v>
      </c>
      <c r="D126" s="88">
        <v>0.6</v>
      </c>
    </row>
    <row r="127" spans="1:4" x14ac:dyDescent="0.2">
      <c r="A127" s="108" t="s">
        <v>207</v>
      </c>
      <c r="B127" s="88">
        <v>1</v>
      </c>
      <c r="C127" s="88">
        <v>0.4</v>
      </c>
      <c r="D127" s="88">
        <v>0.4</v>
      </c>
    </row>
    <row r="128" spans="1:4" x14ac:dyDescent="0.2">
      <c r="A128" s="108" t="s">
        <v>208</v>
      </c>
      <c r="B128" s="88">
        <v>1</v>
      </c>
      <c r="C128" s="88">
        <v>0.5</v>
      </c>
      <c r="D128" s="88">
        <v>0.5</v>
      </c>
    </row>
    <row r="129" spans="1:4" x14ac:dyDescent="0.2">
      <c r="A129" s="108" t="s">
        <v>209</v>
      </c>
      <c r="B129" s="88">
        <v>1</v>
      </c>
      <c r="C129" s="88">
        <v>0.5</v>
      </c>
      <c r="D129" s="88">
        <v>0.2</v>
      </c>
    </row>
    <row r="130" spans="1:4" x14ac:dyDescent="0.2">
      <c r="A130" s="108" t="s">
        <v>210</v>
      </c>
      <c r="B130" s="88">
        <v>1.1000000000000001</v>
      </c>
      <c r="C130" s="88">
        <v>0.5</v>
      </c>
      <c r="D130" s="88">
        <v>0.5</v>
      </c>
    </row>
    <row r="131" spans="1:4" x14ac:dyDescent="0.2">
      <c r="A131" s="108" t="s">
        <v>211</v>
      </c>
      <c r="B131" s="88">
        <v>1.5</v>
      </c>
      <c r="C131" s="88">
        <v>0.3</v>
      </c>
      <c r="D131" s="88">
        <v>0.7</v>
      </c>
    </row>
    <row r="132" spans="1:4" x14ac:dyDescent="0.2">
      <c r="A132" s="108" t="s">
        <v>212</v>
      </c>
      <c r="B132" s="88">
        <v>1.2</v>
      </c>
      <c r="C132" s="88">
        <v>0.5</v>
      </c>
      <c r="D132" s="88">
        <v>0.5</v>
      </c>
    </row>
    <row r="133" spans="1:4" x14ac:dyDescent="0.2">
      <c r="A133" s="108" t="s">
        <v>213</v>
      </c>
      <c r="B133" s="88">
        <v>1.2</v>
      </c>
      <c r="C133" s="88">
        <v>0.2</v>
      </c>
      <c r="D133" s="88">
        <v>0.6</v>
      </c>
    </row>
    <row r="134" spans="1:4" x14ac:dyDescent="0.2">
      <c r="A134" s="108" t="s">
        <v>214</v>
      </c>
      <c r="B134" s="88">
        <v>1</v>
      </c>
      <c r="C134" s="88">
        <v>0.5</v>
      </c>
      <c r="D134" s="88">
        <v>0.7</v>
      </c>
    </row>
    <row r="135" spans="1:4" x14ac:dyDescent="0.2">
      <c r="A135" s="108" t="s">
        <v>215</v>
      </c>
      <c r="B135" s="88">
        <v>1.7</v>
      </c>
      <c r="C135" s="88">
        <v>0.6</v>
      </c>
      <c r="D135" s="88">
        <v>1.2</v>
      </c>
    </row>
    <row r="136" spans="1:4" x14ac:dyDescent="0.2">
      <c r="A136" s="108" t="s">
        <v>216</v>
      </c>
      <c r="B136" s="88">
        <v>1.4</v>
      </c>
      <c r="C136" s="88">
        <v>0.5</v>
      </c>
      <c r="D136" s="88">
        <v>0.8</v>
      </c>
    </row>
    <row r="137" spans="1:4" x14ac:dyDescent="0.2">
      <c r="A137" s="108" t="s">
        <v>217</v>
      </c>
      <c r="B137" s="88">
        <v>1.8</v>
      </c>
      <c r="C137" s="88">
        <v>0.6</v>
      </c>
      <c r="D137" s="88">
        <v>1</v>
      </c>
    </row>
    <row r="138" spans="1:4" x14ac:dyDescent="0.2">
      <c r="A138" s="108" t="s">
        <v>218</v>
      </c>
      <c r="B138" s="88">
        <v>1.8</v>
      </c>
      <c r="C138" s="88">
        <v>0.6</v>
      </c>
      <c r="D138" s="88">
        <v>0.8</v>
      </c>
    </row>
    <row r="139" spans="1:4" x14ac:dyDescent="0.2">
      <c r="A139" s="108" t="s">
        <v>219</v>
      </c>
      <c r="B139" s="88">
        <v>1.8</v>
      </c>
      <c r="C139" s="88">
        <v>0.6</v>
      </c>
      <c r="D139" s="88">
        <v>1.1000000000000001</v>
      </c>
    </row>
    <row r="140" spans="1:4" x14ac:dyDescent="0.2">
      <c r="A140" s="108" t="s">
        <v>220</v>
      </c>
      <c r="B140" s="88">
        <v>1.8</v>
      </c>
      <c r="C140" s="88">
        <v>0.6</v>
      </c>
      <c r="D140" s="88">
        <v>1</v>
      </c>
    </row>
    <row r="141" spans="1:4" x14ac:dyDescent="0.2">
      <c r="A141" s="108" t="s">
        <v>221</v>
      </c>
      <c r="B141" s="88">
        <v>1.5</v>
      </c>
      <c r="C141" s="88">
        <v>0.6</v>
      </c>
      <c r="D141" s="88">
        <v>0.5</v>
      </c>
    </row>
    <row r="142" spans="1:4" x14ac:dyDescent="0.2">
      <c r="A142" s="108" t="s">
        <v>222</v>
      </c>
      <c r="B142" s="88">
        <v>1.6</v>
      </c>
      <c r="C142" s="88">
        <v>0.7</v>
      </c>
      <c r="D142" s="88">
        <v>0.5</v>
      </c>
    </row>
    <row r="143" spans="1:4" x14ac:dyDescent="0.2">
      <c r="A143" s="108" t="s">
        <v>223</v>
      </c>
      <c r="B143" s="88">
        <v>1.6</v>
      </c>
      <c r="C143" s="88">
        <v>0.8</v>
      </c>
      <c r="D143" s="88">
        <v>0.5</v>
      </c>
    </row>
    <row r="144" spans="1:4" x14ac:dyDescent="0.2">
      <c r="A144" s="108" t="s">
        <v>224</v>
      </c>
      <c r="B144" s="88">
        <v>1.6</v>
      </c>
      <c r="C144" s="88">
        <v>1.1000000000000001</v>
      </c>
      <c r="D144" s="88">
        <v>0.8</v>
      </c>
    </row>
    <row r="145" spans="1:4" x14ac:dyDescent="0.2">
      <c r="A145" s="108" t="s">
        <v>225</v>
      </c>
      <c r="B145" s="88">
        <v>1.7</v>
      </c>
      <c r="C145" s="88">
        <v>1</v>
      </c>
      <c r="D145" s="88">
        <v>0.6</v>
      </c>
    </row>
    <row r="146" spans="1:4" x14ac:dyDescent="0.2">
      <c r="A146" s="108" t="s">
        <v>226</v>
      </c>
      <c r="B146" s="88">
        <v>1.7</v>
      </c>
      <c r="C146" s="88">
        <v>1.4</v>
      </c>
      <c r="D146" s="88">
        <v>0.8</v>
      </c>
    </row>
    <row r="147" spans="1:4" x14ac:dyDescent="0.2">
      <c r="A147" s="108" t="s">
        <v>227</v>
      </c>
      <c r="B147" s="88">
        <v>1.4</v>
      </c>
      <c r="C147" s="88">
        <v>1.3</v>
      </c>
      <c r="D147" s="88">
        <v>0.5</v>
      </c>
    </row>
    <row r="148" spans="1:4" x14ac:dyDescent="0.2">
      <c r="A148" s="108" t="s">
        <v>228</v>
      </c>
      <c r="B148" s="88">
        <v>1.7</v>
      </c>
      <c r="C148" s="88">
        <v>1.5</v>
      </c>
      <c r="D148" s="88">
        <v>0.8</v>
      </c>
    </row>
    <row r="150" spans="1:4" x14ac:dyDescent="0.2">
      <c r="A150" s="108" t="s">
        <v>229</v>
      </c>
    </row>
    <row r="151" spans="1:4" x14ac:dyDescent="0.2">
      <c r="A151" s="108" t="s">
        <v>230</v>
      </c>
      <c r="B151" s="108" t="s">
        <v>231</v>
      </c>
    </row>
  </sheetData>
  <mergeCells count="1">
    <mergeCell ref="K20:R21"/>
  </mergeCells>
  <pageMargins left="0.75" right="0.75" top="1" bottom="1" header="0.5" footer="0.5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3"/>
  <sheetViews>
    <sheetView zoomScaleNormal="55" zoomScalePageLayoutView="55" workbookViewId="0">
      <selection activeCell="H1" sqref="H1"/>
    </sheetView>
  </sheetViews>
  <sheetFormatPr baseColWidth="10" defaultColWidth="8.83203125" defaultRowHeight="16" x14ac:dyDescent="0.2"/>
  <cols>
    <col min="1" max="16384" width="8.83203125" style="8"/>
  </cols>
  <sheetData>
    <row r="1" spans="1:19" x14ac:dyDescent="0.2">
      <c r="A1" s="92" t="s">
        <v>235</v>
      </c>
      <c r="B1" s="93"/>
      <c r="I1" s="25" t="s">
        <v>311</v>
      </c>
      <c r="S1" s="60"/>
    </row>
    <row r="2" spans="1:19" x14ac:dyDescent="0.2">
      <c r="A2" s="92" t="s">
        <v>236</v>
      </c>
      <c r="B2" s="93"/>
      <c r="I2" s="47" t="s">
        <v>233</v>
      </c>
      <c r="S2" s="20"/>
    </row>
    <row r="3" spans="1:19" x14ac:dyDescent="0.2">
      <c r="A3" s="92" t="s">
        <v>237</v>
      </c>
      <c r="B3" s="93"/>
    </row>
    <row r="4" spans="1:19" x14ac:dyDescent="0.2">
      <c r="A4" s="93"/>
      <c r="C4" s="93" t="s">
        <v>238</v>
      </c>
      <c r="D4" s="8" t="s">
        <v>239</v>
      </c>
      <c r="E4" s="8" t="s">
        <v>240</v>
      </c>
      <c r="F4" s="8" t="s">
        <v>241</v>
      </c>
    </row>
    <row r="5" spans="1:19" x14ac:dyDescent="0.2">
      <c r="A5" s="8" t="str">
        <f>TEXT(B5, "mmm") &amp; " " &amp; TEXT(B5, "yyyy")</f>
        <v>Jan 2007</v>
      </c>
      <c r="B5" s="94">
        <v>39113</v>
      </c>
      <c r="C5" s="93">
        <v>99.72</v>
      </c>
    </row>
    <row r="6" spans="1:19" x14ac:dyDescent="0.2">
      <c r="A6" s="8" t="str">
        <f>TEXT(B6, "mmm") &amp; " " &amp; TEXT(B6, "yy")</f>
        <v>Feb 07</v>
      </c>
      <c r="B6" s="94">
        <v>39141</v>
      </c>
      <c r="C6" s="93">
        <v>100.09</v>
      </c>
    </row>
    <row r="7" spans="1:19" x14ac:dyDescent="0.2">
      <c r="A7" s="8" t="str">
        <f t="shared" ref="A7:A70" si="0">TEXT(B7, "mmm") &amp; " " &amp; TEXT(B7, "yy")</f>
        <v>Mar 07</v>
      </c>
      <c r="B7" s="94">
        <v>39172</v>
      </c>
      <c r="C7" s="93">
        <v>100.86</v>
      </c>
    </row>
    <row r="8" spans="1:19" x14ac:dyDescent="0.2">
      <c r="A8" s="8" t="str">
        <f t="shared" si="0"/>
        <v>Apr 07</v>
      </c>
      <c r="B8" s="94">
        <v>39202</v>
      </c>
      <c r="C8" s="93">
        <v>101.6</v>
      </c>
    </row>
    <row r="9" spans="1:19" x14ac:dyDescent="0.2">
      <c r="A9" s="8" t="str">
        <f t="shared" si="0"/>
        <v>May 07</v>
      </c>
      <c r="B9" s="94">
        <v>39233</v>
      </c>
      <c r="C9" s="93">
        <v>101.37</v>
      </c>
    </row>
    <row r="10" spans="1:19" x14ac:dyDescent="0.2">
      <c r="A10" s="8" t="str">
        <f t="shared" si="0"/>
        <v>Jun 07</v>
      </c>
      <c r="B10" s="94">
        <v>39263</v>
      </c>
      <c r="C10" s="93">
        <v>100.93</v>
      </c>
    </row>
    <row r="11" spans="1:19" x14ac:dyDescent="0.2">
      <c r="A11" s="8" t="str">
        <f t="shared" si="0"/>
        <v>Jul 07</v>
      </c>
      <c r="B11" s="94">
        <v>39294</v>
      </c>
      <c r="C11" s="93">
        <v>101.53</v>
      </c>
    </row>
    <row r="12" spans="1:19" x14ac:dyDescent="0.2">
      <c r="A12" s="8" t="str">
        <f t="shared" si="0"/>
        <v>Aug 07</v>
      </c>
      <c r="B12" s="94">
        <v>39325</v>
      </c>
      <c r="C12" s="93">
        <v>101.43</v>
      </c>
    </row>
    <row r="13" spans="1:19" x14ac:dyDescent="0.2">
      <c r="A13" s="8" t="str">
        <f t="shared" si="0"/>
        <v>Sep 07</v>
      </c>
      <c r="B13" s="94">
        <v>39355</v>
      </c>
      <c r="C13" s="93">
        <v>102.31</v>
      </c>
    </row>
    <row r="14" spans="1:19" x14ac:dyDescent="0.2">
      <c r="A14" s="8" t="str">
        <f t="shared" si="0"/>
        <v>Oct 07</v>
      </c>
      <c r="B14" s="94">
        <v>39386</v>
      </c>
      <c r="C14" s="93">
        <v>103.07</v>
      </c>
    </row>
    <row r="15" spans="1:19" x14ac:dyDescent="0.2">
      <c r="A15" s="8" t="str">
        <f t="shared" si="0"/>
        <v>Nov 07</v>
      </c>
      <c r="B15" s="94">
        <v>39416</v>
      </c>
      <c r="C15" s="93">
        <v>104.63</v>
      </c>
    </row>
    <row r="16" spans="1:19" x14ac:dyDescent="0.2">
      <c r="A16" s="8" t="str">
        <f t="shared" si="0"/>
        <v>Dec 07</v>
      </c>
      <c r="B16" s="94">
        <v>39447</v>
      </c>
      <c r="C16" s="93">
        <v>104.5</v>
      </c>
    </row>
    <row r="17" spans="1:4" x14ac:dyDescent="0.2">
      <c r="A17" s="8" t="str">
        <f t="shared" si="0"/>
        <v>Jan 08</v>
      </c>
      <c r="B17" s="94">
        <v>39478</v>
      </c>
      <c r="C17" s="93">
        <v>104.86</v>
      </c>
    </row>
    <row r="18" spans="1:4" x14ac:dyDescent="0.2">
      <c r="A18" s="8" t="str">
        <f t="shared" si="0"/>
        <v>Feb 08</v>
      </c>
      <c r="B18" s="94">
        <v>39507</v>
      </c>
      <c r="C18" s="93">
        <v>104.54</v>
      </c>
    </row>
    <row r="19" spans="1:4" x14ac:dyDescent="0.2">
      <c r="A19" s="8" t="str">
        <f t="shared" si="0"/>
        <v>Mar 08</v>
      </c>
      <c r="B19" s="94">
        <v>39538</v>
      </c>
      <c r="C19" s="93">
        <v>107.45</v>
      </c>
    </row>
    <row r="20" spans="1:4" x14ac:dyDescent="0.2">
      <c r="A20" s="8" t="str">
        <f t="shared" si="0"/>
        <v>Apr 08</v>
      </c>
      <c r="B20" s="94">
        <v>39568</v>
      </c>
      <c r="C20" s="93">
        <v>108.51</v>
      </c>
    </row>
    <row r="21" spans="1:4" x14ac:dyDescent="0.2">
      <c r="A21" s="8" t="str">
        <f t="shared" si="0"/>
        <v>May 08</v>
      </c>
      <c r="B21" s="94">
        <v>39599</v>
      </c>
      <c r="C21" s="93">
        <v>107.75</v>
      </c>
    </row>
    <row r="22" spans="1:4" x14ac:dyDescent="0.2">
      <c r="A22" s="8" t="str">
        <f t="shared" si="0"/>
        <v>Jun 08</v>
      </c>
      <c r="B22" s="94">
        <v>39629</v>
      </c>
      <c r="C22" s="93">
        <v>107.48</v>
      </c>
    </row>
    <row r="23" spans="1:4" x14ac:dyDescent="0.2">
      <c r="A23" s="8" t="str">
        <f t="shared" si="0"/>
        <v>Jul 08</v>
      </c>
      <c r="B23" s="94">
        <v>39660</v>
      </c>
      <c r="C23" s="93">
        <v>107.6</v>
      </c>
    </row>
    <row r="24" spans="1:4" x14ac:dyDescent="0.2">
      <c r="A24" s="8" t="str">
        <f t="shared" si="0"/>
        <v>Aug 08</v>
      </c>
      <c r="B24" s="94">
        <v>39691</v>
      </c>
      <c r="C24" s="93">
        <v>104.97</v>
      </c>
    </row>
    <row r="25" spans="1:4" x14ac:dyDescent="0.2">
      <c r="A25" s="8" t="str">
        <f t="shared" si="0"/>
        <v>Sep 08</v>
      </c>
      <c r="B25" s="94">
        <v>39721</v>
      </c>
      <c r="C25" s="93">
        <v>103.67</v>
      </c>
    </row>
    <row r="26" spans="1:4" x14ac:dyDescent="0.2">
      <c r="A26" s="8" t="str">
        <f t="shared" si="0"/>
        <v>Oct 08</v>
      </c>
      <c r="B26" s="94">
        <v>39752</v>
      </c>
      <c r="C26" s="93">
        <v>101.27</v>
      </c>
    </row>
    <row r="27" spans="1:4" x14ac:dyDescent="0.2">
      <c r="A27" s="8" t="str">
        <f t="shared" si="0"/>
        <v>Nov 08</v>
      </c>
      <c r="B27" s="94">
        <v>39782</v>
      </c>
      <c r="C27" s="93">
        <v>100.4</v>
      </c>
      <c r="D27" s="8">
        <v>120</v>
      </c>
    </row>
    <row r="28" spans="1:4" x14ac:dyDescent="0.2">
      <c r="A28" s="8" t="str">
        <f t="shared" si="0"/>
        <v>Dec 08</v>
      </c>
      <c r="B28" s="94">
        <v>39813</v>
      </c>
      <c r="C28" s="93">
        <v>105.38</v>
      </c>
      <c r="D28" s="8">
        <v>120</v>
      </c>
    </row>
    <row r="29" spans="1:4" x14ac:dyDescent="0.2">
      <c r="A29" s="8" t="str">
        <f t="shared" si="0"/>
        <v>Jan 09</v>
      </c>
      <c r="B29" s="94">
        <v>39844</v>
      </c>
      <c r="C29" s="93">
        <v>105.56</v>
      </c>
      <c r="D29" s="8">
        <v>120</v>
      </c>
    </row>
    <row r="30" spans="1:4" x14ac:dyDescent="0.2">
      <c r="A30" s="8" t="str">
        <f t="shared" si="0"/>
        <v>Feb 09</v>
      </c>
      <c r="B30" s="94">
        <v>39872</v>
      </c>
      <c r="C30" s="93">
        <v>104.93</v>
      </c>
      <c r="D30" s="8">
        <v>120</v>
      </c>
    </row>
    <row r="31" spans="1:4" x14ac:dyDescent="0.2">
      <c r="A31" s="8" t="str">
        <f t="shared" si="0"/>
        <v>Mar 09</v>
      </c>
      <c r="B31" s="94">
        <v>39903</v>
      </c>
      <c r="C31" s="93">
        <v>107.15</v>
      </c>
      <c r="D31" s="8">
        <v>120</v>
      </c>
    </row>
    <row r="32" spans="1:4" x14ac:dyDescent="0.2">
      <c r="A32" s="8" t="str">
        <f t="shared" si="0"/>
        <v>Apr 09</v>
      </c>
      <c r="B32" s="94">
        <v>39933</v>
      </c>
      <c r="C32" s="93">
        <v>106.06</v>
      </c>
      <c r="D32" s="8">
        <v>120</v>
      </c>
    </row>
    <row r="33" spans="1:17" ht="16" customHeight="1" x14ac:dyDescent="0.2">
      <c r="A33" s="8" t="str">
        <f t="shared" si="0"/>
        <v>May 09</v>
      </c>
      <c r="B33" s="94">
        <v>39964</v>
      </c>
      <c r="C33" s="93">
        <v>106.59</v>
      </c>
      <c r="D33" s="8">
        <v>120</v>
      </c>
      <c r="I33" s="175" t="s">
        <v>242</v>
      </c>
      <c r="J33" s="176"/>
      <c r="K33" s="176"/>
      <c r="L33" s="176"/>
      <c r="M33" s="176"/>
      <c r="N33" s="176"/>
      <c r="O33" s="176"/>
      <c r="P33" s="176"/>
      <c r="Q33" s="177"/>
    </row>
    <row r="34" spans="1:17" x14ac:dyDescent="0.2">
      <c r="A34" s="8" t="str">
        <f t="shared" si="0"/>
        <v>Jun 09</v>
      </c>
      <c r="B34" s="94">
        <v>39994</v>
      </c>
      <c r="C34" s="93">
        <v>107.84</v>
      </c>
      <c r="D34" s="8">
        <v>120</v>
      </c>
      <c r="I34" s="178"/>
      <c r="J34" s="179"/>
      <c r="K34" s="179"/>
      <c r="L34" s="179"/>
      <c r="M34" s="179"/>
      <c r="N34" s="179"/>
      <c r="O34" s="179"/>
      <c r="P34" s="179"/>
      <c r="Q34" s="180"/>
    </row>
    <row r="35" spans="1:17" x14ac:dyDescent="0.2">
      <c r="A35" s="8" t="str">
        <f t="shared" si="0"/>
        <v>Jul 09</v>
      </c>
      <c r="B35" s="94">
        <v>40025</v>
      </c>
      <c r="C35" s="93">
        <v>107.62</v>
      </c>
      <c r="D35" s="8">
        <v>120</v>
      </c>
      <c r="I35" s="178"/>
      <c r="J35" s="179"/>
      <c r="K35" s="179"/>
      <c r="L35" s="179"/>
      <c r="M35" s="179"/>
      <c r="N35" s="179"/>
      <c r="O35" s="179"/>
      <c r="P35" s="179"/>
      <c r="Q35" s="180"/>
    </row>
    <row r="36" spans="1:17" x14ac:dyDescent="0.2">
      <c r="A36" s="8" t="str">
        <f t="shared" si="0"/>
        <v>Aug 09</v>
      </c>
      <c r="B36" s="94">
        <v>40056</v>
      </c>
      <c r="C36" s="93">
        <v>107.67</v>
      </c>
      <c r="D36" s="8">
        <v>120</v>
      </c>
      <c r="I36" s="178"/>
      <c r="J36" s="179"/>
      <c r="K36" s="179"/>
      <c r="L36" s="179"/>
      <c r="M36" s="179"/>
      <c r="N36" s="179"/>
      <c r="O36" s="179"/>
      <c r="P36" s="179"/>
      <c r="Q36" s="180"/>
    </row>
    <row r="37" spans="1:17" x14ac:dyDescent="0.2">
      <c r="A37" s="8" t="str">
        <f t="shared" si="0"/>
        <v>Sep 09</v>
      </c>
      <c r="B37" s="94">
        <v>40086</v>
      </c>
      <c r="C37" s="93">
        <v>108.85</v>
      </c>
      <c r="D37" s="8">
        <v>120</v>
      </c>
      <c r="I37" s="178"/>
      <c r="J37" s="179"/>
      <c r="K37" s="179"/>
      <c r="L37" s="179"/>
      <c r="M37" s="179"/>
      <c r="N37" s="179"/>
      <c r="O37" s="179"/>
      <c r="P37" s="179"/>
      <c r="Q37" s="180"/>
    </row>
    <row r="38" spans="1:17" x14ac:dyDescent="0.2">
      <c r="A38" s="8" t="str">
        <f t="shared" si="0"/>
        <v>Oct 09</v>
      </c>
      <c r="B38" s="94">
        <v>40117</v>
      </c>
      <c r="C38" s="93">
        <v>109.72</v>
      </c>
      <c r="I38" s="178"/>
      <c r="J38" s="179"/>
      <c r="K38" s="179"/>
      <c r="L38" s="179"/>
      <c r="M38" s="179"/>
      <c r="N38" s="179"/>
      <c r="O38" s="179"/>
      <c r="P38" s="179"/>
      <c r="Q38" s="180"/>
    </row>
    <row r="39" spans="1:17" ht="16" customHeight="1" x14ac:dyDescent="0.2">
      <c r="A39" s="8" t="str">
        <f t="shared" si="0"/>
        <v>Nov 09</v>
      </c>
      <c r="B39" s="94">
        <v>40147</v>
      </c>
      <c r="C39" s="93">
        <v>109.73</v>
      </c>
      <c r="I39" s="178"/>
      <c r="J39" s="179"/>
      <c r="K39" s="179"/>
      <c r="L39" s="179"/>
      <c r="M39" s="179"/>
      <c r="N39" s="179"/>
      <c r="O39" s="179"/>
      <c r="P39" s="179"/>
      <c r="Q39" s="180"/>
    </row>
    <row r="40" spans="1:17" x14ac:dyDescent="0.2">
      <c r="A40" s="8" t="str">
        <f t="shared" si="0"/>
        <v>Dec 09</v>
      </c>
      <c r="B40" s="94">
        <v>40178</v>
      </c>
      <c r="C40" s="93">
        <v>108.55</v>
      </c>
      <c r="I40" s="178"/>
      <c r="J40" s="179"/>
      <c r="K40" s="179"/>
      <c r="L40" s="179"/>
      <c r="M40" s="179"/>
      <c r="N40" s="179"/>
      <c r="O40" s="179"/>
      <c r="P40" s="179"/>
      <c r="Q40" s="180"/>
    </row>
    <row r="41" spans="1:17" x14ac:dyDescent="0.2">
      <c r="A41" s="8" t="str">
        <f t="shared" si="0"/>
        <v>Jan 10</v>
      </c>
      <c r="B41" s="94">
        <v>40209</v>
      </c>
      <c r="C41" s="93">
        <v>106.28</v>
      </c>
      <c r="I41" s="178"/>
      <c r="J41" s="179"/>
      <c r="K41" s="179"/>
      <c r="L41" s="179"/>
      <c r="M41" s="179"/>
      <c r="N41" s="179"/>
      <c r="O41" s="179"/>
      <c r="P41" s="179"/>
      <c r="Q41" s="180"/>
    </row>
    <row r="42" spans="1:17" x14ac:dyDescent="0.2">
      <c r="A42" s="8" t="str">
        <f t="shared" si="0"/>
        <v>Feb 10</v>
      </c>
      <c r="B42" s="94">
        <v>40237</v>
      </c>
      <c r="C42" s="93">
        <v>103.59</v>
      </c>
      <c r="I42" s="181"/>
      <c r="J42" s="182"/>
      <c r="K42" s="182"/>
      <c r="L42" s="182"/>
      <c r="M42" s="182"/>
      <c r="N42" s="182"/>
      <c r="O42" s="182"/>
      <c r="P42" s="182"/>
      <c r="Q42" s="183"/>
    </row>
    <row r="43" spans="1:17" x14ac:dyDescent="0.2">
      <c r="A43" s="8" t="str">
        <f t="shared" si="0"/>
        <v>Mar 10</v>
      </c>
      <c r="B43" s="94">
        <v>40268</v>
      </c>
      <c r="C43" s="93">
        <v>102.51</v>
      </c>
      <c r="I43" s="95"/>
      <c r="J43" s="95"/>
      <c r="K43" s="95"/>
      <c r="L43" s="95"/>
      <c r="M43" s="95"/>
      <c r="N43" s="95"/>
      <c r="O43" s="95"/>
      <c r="P43" s="95"/>
      <c r="Q43" s="95"/>
    </row>
    <row r="44" spans="1:17" x14ac:dyDescent="0.2">
      <c r="A44" s="8" t="str">
        <f t="shared" si="0"/>
        <v>Apr 10</v>
      </c>
      <c r="B44" s="94">
        <v>40298</v>
      </c>
      <c r="C44" s="93">
        <v>101.02</v>
      </c>
      <c r="I44" s="95"/>
      <c r="J44" s="95"/>
      <c r="K44" s="95"/>
      <c r="L44" s="95"/>
      <c r="M44" s="95"/>
      <c r="N44" s="95"/>
      <c r="O44" s="95"/>
      <c r="P44" s="95"/>
      <c r="Q44" s="95"/>
    </row>
    <row r="45" spans="1:17" x14ac:dyDescent="0.2">
      <c r="A45" s="8" t="str">
        <f t="shared" si="0"/>
        <v>May 10</v>
      </c>
      <c r="B45" s="94">
        <v>40329</v>
      </c>
      <c r="C45" s="93">
        <v>97.78</v>
      </c>
      <c r="I45" s="95"/>
      <c r="J45" s="95"/>
      <c r="K45" s="95"/>
      <c r="L45" s="95"/>
      <c r="M45" s="95"/>
      <c r="N45" s="95"/>
      <c r="O45" s="95"/>
      <c r="P45" s="95"/>
      <c r="Q45" s="95"/>
    </row>
    <row r="46" spans="1:17" x14ac:dyDescent="0.2">
      <c r="A46" s="8" t="str">
        <f t="shared" si="0"/>
        <v>Jun 10</v>
      </c>
      <c r="B46" s="94">
        <v>40359</v>
      </c>
      <c r="C46" s="93">
        <v>95.89</v>
      </c>
      <c r="I46" s="95"/>
      <c r="J46" s="95"/>
      <c r="K46" s="95"/>
      <c r="L46" s="95"/>
      <c r="M46" s="95"/>
      <c r="N46" s="95"/>
      <c r="O46" s="95"/>
      <c r="P46" s="95"/>
      <c r="Q46" s="95"/>
    </row>
    <row r="47" spans="1:17" x14ac:dyDescent="0.2">
      <c r="A47" s="8" t="str">
        <f t="shared" si="0"/>
        <v>Jul 10</v>
      </c>
      <c r="B47" s="94">
        <v>40390</v>
      </c>
      <c r="C47" s="93">
        <v>97.91</v>
      </c>
      <c r="I47" s="95"/>
      <c r="J47" s="95"/>
      <c r="K47" s="95"/>
      <c r="L47" s="95"/>
      <c r="M47" s="95"/>
      <c r="N47" s="95"/>
      <c r="O47" s="95"/>
      <c r="P47" s="95"/>
      <c r="Q47" s="95"/>
    </row>
    <row r="48" spans="1:17" x14ac:dyDescent="0.2">
      <c r="A48" s="8" t="str">
        <f t="shared" si="0"/>
        <v>Aug 10</v>
      </c>
      <c r="B48" s="94">
        <v>40421</v>
      </c>
      <c r="C48" s="93">
        <v>97.61</v>
      </c>
      <c r="D48" s="8">
        <v>120</v>
      </c>
      <c r="I48" s="95"/>
      <c r="J48" s="95"/>
      <c r="K48" s="95"/>
      <c r="L48" s="95"/>
      <c r="M48" s="95"/>
      <c r="N48" s="95"/>
      <c r="O48" s="95"/>
      <c r="P48" s="95"/>
      <c r="Q48" s="95"/>
    </row>
    <row r="49" spans="1:9" x14ac:dyDescent="0.2">
      <c r="A49" s="8" t="str">
        <f t="shared" si="0"/>
        <v>Sep 10</v>
      </c>
      <c r="B49" s="94">
        <v>40451</v>
      </c>
      <c r="C49" s="93">
        <v>97.93</v>
      </c>
      <c r="D49" s="8">
        <v>120</v>
      </c>
      <c r="I49" s="63"/>
    </row>
    <row r="50" spans="1:9" x14ac:dyDescent="0.2">
      <c r="A50" s="8" t="str">
        <f t="shared" si="0"/>
        <v>Oct 10</v>
      </c>
      <c r="B50" s="94">
        <v>40482</v>
      </c>
      <c r="C50" s="93">
        <v>101.32</v>
      </c>
      <c r="D50" s="8">
        <v>120</v>
      </c>
    </row>
    <row r="51" spans="1:9" x14ac:dyDescent="0.2">
      <c r="A51" s="8" t="str">
        <f t="shared" si="0"/>
        <v>Nov 10</v>
      </c>
      <c r="B51" s="94">
        <v>40512</v>
      </c>
      <c r="C51" s="93">
        <v>100.15</v>
      </c>
      <c r="D51" s="8">
        <v>120</v>
      </c>
    </row>
    <row r="52" spans="1:9" x14ac:dyDescent="0.2">
      <c r="A52" s="8" t="str">
        <f t="shared" si="0"/>
        <v>Dec 10</v>
      </c>
      <c r="B52" s="94">
        <v>40543</v>
      </c>
      <c r="C52" s="93">
        <v>98.01</v>
      </c>
      <c r="D52" s="8">
        <v>120</v>
      </c>
    </row>
    <row r="53" spans="1:9" x14ac:dyDescent="0.2">
      <c r="A53" s="8" t="str">
        <f t="shared" si="0"/>
        <v>Jan 11</v>
      </c>
      <c r="B53" s="94">
        <v>40574</v>
      </c>
      <c r="C53" s="93">
        <v>97.94</v>
      </c>
      <c r="D53" s="8">
        <v>120</v>
      </c>
    </row>
    <row r="54" spans="1:9" x14ac:dyDescent="0.2">
      <c r="A54" s="8" t="str">
        <f t="shared" si="0"/>
        <v>Feb 11</v>
      </c>
      <c r="B54" s="94">
        <v>40602</v>
      </c>
      <c r="C54" s="93">
        <v>99.21</v>
      </c>
      <c r="D54" s="8">
        <v>120</v>
      </c>
    </row>
    <row r="55" spans="1:9" x14ac:dyDescent="0.2">
      <c r="A55" s="8" t="str">
        <f t="shared" si="0"/>
        <v>Mar 11</v>
      </c>
      <c r="B55" s="94">
        <v>40633</v>
      </c>
      <c r="C55" s="93">
        <v>100.81</v>
      </c>
      <c r="D55" s="8">
        <v>120</v>
      </c>
    </row>
    <row r="56" spans="1:9" x14ac:dyDescent="0.2">
      <c r="A56" s="8" t="str">
        <f t="shared" si="0"/>
        <v>Apr 11</v>
      </c>
      <c r="B56" s="94">
        <v>40663</v>
      </c>
      <c r="C56" s="93">
        <v>102.35</v>
      </c>
      <c r="D56" s="8">
        <v>120</v>
      </c>
    </row>
    <row r="57" spans="1:9" x14ac:dyDescent="0.2">
      <c r="A57" s="8" t="str">
        <f t="shared" si="0"/>
        <v>May 11</v>
      </c>
      <c r="B57" s="94">
        <v>40694</v>
      </c>
      <c r="C57" s="93">
        <v>101.56</v>
      </c>
      <c r="D57" s="8">
        <v>120</v>
      </c>
    </row>
    <row r="58" spans="1:9" x14ac:dyDescent="0.2">
      <c r="A58" s="8" t="str">
        <f t="shared" si="0"/>
        <v>Jun 11</v>
      </c>
      <c r="B58" s="94">
        <v>40724</v>
      </c>
      <c r="C58" s="93">
        <v>101.72</v>
      </c>
      <c r="D58" s="8">
        <v>120</v>
      </c>
    </row>
    <row r="59" spans="1:9" x14ac:dyDescent="0.2">
      <c r="A59" s="8" t="str">
        <f t="shared" si="0"/>
        <v>Jul 11</v>
      </c>
      <c r="B59" s="94">
        <v>40755</v>
      </c>
      <c r="C59" s="93">
        <v>100.8</v>
      </c>
    </row>
    <row r="60" spans="1:9" x14ac:dyDescent="0.2">
      <c r="A60" s="8" t="str">
        <f t="shared" si="0"/>
        <v>Aug 11</v>
      </c>
      <c r="B60" s="94">
        <v>40786</v>
      </c>
      <c r="C60" s="93">
        <v>101.23</v>
      </c>
    </row>
    <row r="61" spans="1:9" x14ac:dyDescent="0.2">
      <c r="A61" s="8" t="str">
        <f t="shared" si="0"/>
        <v>Sep 11</v>
      </c>
      <c r="B61" s="94">
        <v>40816</v>
      </c>
      <c r="C61" s="93">
        <v>100.34</v>
      </c>
    </row>
    <row r="62" spans="1:9" x14ac:dyDescent="0.2">
      <c r="A62" s="8" t="str">
        <f t="shared" si="0"/>
        <v>Oct 11</v>
      </c>
      <c r="B62" s="94">
        <v>40847</v>
      </c>
      <c r="C62" s="93">
        <v>100.83</v>
      </c>
    </row>
    <row r="63" spans="1:9" x14ac:dyDescent="0.2">
      <c r="A63" s="8" t="str">
        <f t="shared" si="0"/>
        <v>Nov 11</v>
      </c>
      <c r="B63" s="94">
        <v>40877</v>
      </c>
      <c r="C63" s="93">
        <v>100.37</v>
      </c>
    </row>
    <row r="64" spans="1:9" x14ac:dyDescent="0.2">
      <c r="A64" s="8" t="str">
        <f t="shared" si="0"/>
        <v>Dec 11</v>
      </c>
      <c r="B64" s="94">
        <v>40908</v>
      </c>
      <c r="C64" s="93">
        <v>98.71</v>
      </c>
    </row>
    <row r="65" spans="1:5" x14ac:dyDescent="0.2">
      <c r="A65" s="8" t="str">
        <f t="shared" si="0"/>
        <v>Jan 12</v>
      </c>
      <c r="B65" s="94">
        <v>40939</v>
      </c>
      <c r="C65" s="93">
        <v>96.61</v>
      </c>
    </row>
    <row r="66" spans="1:5" x14ac:dyDescent="0.2">
      <c r="A66" s="8" t="str">
        <f t="shared" si="0"/>
        <v>Feb 12</v>
      </c>
      <c r="B66" s="94">
        <v>40968</v>
      </c>
      <c r="C66" s="93">
        <v>97</v>
      </c>
    </row>
    <row r="67" spans="1:5" x14ac:dyDescent="0.2">
      <c r="A67" s="8" t="str">
        <f t="shared" si="0"/>
        <v>Mar 12</v>
      </c>
      <c r="B67" s="94">
        <v>40999</v>
      </c>
      <c r="C67" s="93">
        <v>97.22</v>
      </c>
    </row>
    <row r="68" spans="1:5" x14ac:dyDescent="0.2">
      <c r="A68" s="8" t="str">
        <f t="shared" si="0"/>
        <v>Apr 12</v>
      </c>
      <c r="B68" s="94">
        <v>41029</v>
      </c>
      <c r="C68" s="93">
        <v>97.06</v>
      </c>
    </row>
    <row r="69" spans="1:5" x14ac:dyDescent="0.2">
      <c r="A69" s="8" t="str">
        <f t="shared" si="0"/>
        <v>May 12</v>
      </c>
      <c r="B69" s="94">
        <v>41060</v>
      </c>
      <c r="C69" s="93">
        <v>95.94</v>
      </c>
    </row>
    <row r="70" spans="1:5" x14ac:dyDescent="0.2">
      <c r="A70" s="8" t="str">
        <f t="shared" si="0"/>
        <v>Jun 12</v>
      </c>
      <c r="B70" s="94">
        <v>41090</v>
      </c>
      <c r="C70" s="93">
        <v>95.35</v>
      </c>
    </row>
    <row r="71" spans="1:5" x14ac:dyDescent="0.2">
      <c r="A71" s="8" t="str">
        <f t="shared" ref="A71:A134" si="1">TEXT(B71, "mmm") &amp; " " &amp; TEXT(B71, "yy")</f>
        <v>Jul 12</v>
      </c>
      <c r="B71" s="94">
        <v>41121</v>
      </c>
      <c r="C71" s="93">
        <v>93.44</v>
      </c>
    </row>
    <row r="72" spans="1:5" x14ac:dyDescent="0.2">
      <c r="A72" s="8" t="str">
        <f t="shared" si="1"/>
        <v>Aug 12</v>
      </c>
      <c r="B72" s="94">
        <v>41152</v>
      </c>
      <c r="C72" s="93">
        <v>93.41</v>
      </c>
    </row>
    <row r="73" spans="1:5" x14ac:dyDescent="0.2">
      <c r="A73" s="8" t="str">
        <f t="shared" si="1"/>
        <v>Sep 12</v>
      </c>
      <c r="B73" s="94">
        <v>41182</v>
      </c>
      <c r="C73" s="93">
        <v>95.5</v>
      </c>
      <c r="D73" s="8">
        <v>120</v>
      </c>
    </row>
    <row r="74" spans="1:5" x14ac:dyDescent="0.2">
      <c r="A74" s="8" t="str">
        <f t="shared" si="1"/>
        <v>Oct 12</v>
      </c>
      <c r="B74" s="94">
        <v>41213</v>
      </c>
      <c r="C74" s="93">
        <v>96.01</v>
      </c>
      <c r="D74" s="8">
        <v>120</v>
      </c>
    </row>
    <row r="75" spans="1:5" x14ac:dyDescent="0.2">
      <c r="A75" s="8" t="str">
        <f t="shared" si="1"/>
        <v>Nov 12</v>
      </c>
      <c r="B75" s="94">
        <v>41243</v>
      </c>
      <c r="C75" s="93">
        <v>95.48</v>
      </c>
      <c r="D75" s="8">
        <v>120</v>
      </c>
    </row>
    <row r="76" spans="1:5" x14ac:dyDescent="0.2">
      <c r="A76" s="8" t="str">
        <f t="shared" si="1"/>
        <v>Dec 12</v>
      </c>
      <c r="B76" s="94">
        <v>41274</v>
      </c>
      <c r="C76" s="93">
        <v>96.89</v>
      </c>
      <c r="D76" s="8">
        <v>120</v>
      </c>
      <c r="E76" s="8">
        <v>120</v>
      </c>
    </row>
    <row r="77" spans="1:5" x14ac:dyDescent="0.2">
      <c r="A77" s="8" t="str">
        <f t="shared" si="1"/>
        <v>Jan 13</v>
      </c>
      <c r="B77" s="94">
        <v>41305</v>
      </c>
      <c r="C77" s="93">
        <v>98.25</v>
      </c>
      <c r="D77" s="8">
        <v>120</v>
      </c>
      <c r="E77" s="8">
        <v>120</v>
      </c>
    </row>
    <row r="78" spans="1:5" x14ac:dyDescent="0.2">
      <c r="A78" s="8" t="str">
        <f t="shared" si="1"/>
        <v>Feb 13</v>
      </c>
      <c r="B78" s="94">
        <v>41333</v>
      </c>
      <c r="C78" s="93">
        <v>99.3</v>
      </c>
      <c r="D78" s="8">
        <v>120</v>
      </c>
      <c r="E78" s="8">
        <v>120</v>
      </c>
    </row>
    <row r="79" spans="1:5" x14ac:dyDescent="0.2">
      <c r="A79" s="8" t="str">
        <f t="shared" si="1"/>
        <v>Mar 13</v>
      </c>
      <c r="B79" s="94">
        <v>41364</v>
      </c>
      <c r="C79" s="93">
        <v>97.71</v>
      </c>
      <c r="D79" s="8">
        <v>120</v>
      </c>
      <c r="E79" s="8">
        <v>120</v>
      </c>
    </row>
    <row r="80" spans="1:5" x14ac:dyDescent="0.2">
      <c r="A80" s="8" t="str">
        <f t="shared" si="1"/>
        <v>Apr 13</v>
      </c>
      <c r="B80" s="94">
        <v>41394</v>
      </c>
      <c r="C80" s="93">
        <v>97.95</v>
      </c>
      <c r="D80" s="8">
        <v>120</v>
      </c>
      <c r="E80" s="8">
        <v>120</v>
      </c>
    </row>
    <row r="81" spans="1:5" x14ac:dyDescent="0.2">
      <c r="A81" s="8" t="str">
        <f t="shared" si="1"/>
        <v>May 13</v>
      </c>
      <c r="B81" s="94">
        <v>41425</v>
      </c>
      <c r="C81" s="93">
        <v>98.1</v>
      </c>
      <c r="D81" s="8">
        <v>120</v>
      </c>
      <c r="E81" s="8">
        <v>120</v>
      </c>
    </row>
    <row r="82" spans="1:5" x14ac:dyDescent="0.2">
      <c r="A82" s="8" t="str">
        <f t="shared" si="1"/>
        <v>Jun 13</v>
      </c>
      <c r="B82" s="94">
        <v>41455</v>
      </c>
      <c r="C82" s="93">
        <v>99.95</v>
      </c>
      <c r="D82" s="8">
        <v>120</v>
      </c>
      <c r="E82" s="8">
        <v>120</v>
      </c>
    </row>
    <row r="83" spans="1:5" x14ac:dyDescent="0.2">
      <c r="A83" s="8" t="str">
        <f t="shared" si="1"/>
        <v>Jul 13</v>
      </c>
      <c r="B83" s="94">
        <v>41486</v>
      </c>
      <c r="C83" s="93">
        <v>99.93</v>
      </c>
      <c r="D83" s="8">
        <v>120</v>
      </c>
      <c r="E83" s="8">
        <v>120</v>
      </c>
    </row>
    <row r="84" spans="1:5" x14ac:dyDescent="0.2">
      <c r="A84" s="8" t="str">
        <f t="shared" si="1"/>
        <v>Aug 13</v>
      </c>
      <c r="B84" s="94">
        <v>41517</v>
      </c>
      <c r="C84" s="93">
        <v>101.24</v>
      </c>
      <c r="D84" s="8">
        <v>120</v>
      </c>
      <c r="E84" s="8">
        <v>120</v>
      </c>
    </row>
    <row r="85" spans="1:5" x14ac:dyDescent="0.2">
      <c r="A85" s="8" t="str">
        <f t="shared" si="1"/>
        <v>Sep 13</v>
      </c>
      <c r="B85" s="94">
        <v>41547</v>
      </c>
      <c r="C85" s="93">
        <v>101.23</v>
      </c>
      <c r="D85" s="8">
        <v>120</v>
      </c>
      <c r="E85" s="8">
        <v>120</v>
      </c>
    </row>
    <row r="86" spans="1:5" x14ac:dyDescent="0.2">
      <c r="A86" s="8" t="str">
        <f t="shared" si="1"/>
        <v>Oct 13</v>
      </c>
      <c r="B86" s="94">
        <v>41578</v>
      </c>
      <c r="C86" s="93">
        <v>102.07</v>
      </c>
      <c r="D86" s="8">
        <v>120</v>
      </c>
      <c r="E86" s="8">
        <v>120</v>
      </c>
    </row>
    <row r="87" spans="1:5" x14ac:dyDescent="0.2">
      <c r="A87" s="8" t="str">
        <f t="shared" si="1"/>
        <v>Nov 13</v>
      </c>
      <c r="B87" s="94">
        <v>41608</v>
      </c>
      <c r="C87" s="93">
        <v>102.02</v>
      </c>
      <c r="D87" s="8">
        <v>120</v>
      </c>
      <c r="E87" s="8">
        <v>120</v>
      </c>
    </row>
    <row r="88" spans="1:5" x14ac:dyDescent="0.2">
      <c r="A88" s="8" t="str">
        <f t="shared" si="1"/>
        <v>Dec 13</v>
      </c>
      <c r="B88" s="94">
        <v>41639</v>
      </c>
      <c r="C88" s="93">
        <v>103.48</v>
      </c>
      <c r="D88" s="8">
        <v>120</v>
      </c>
      <c r="E88" s="8">
        <v>120</v>
      </c>
    </row>
    <row r="89" spans="1:5" x14ac:dyDescent="0.2">
      <c r="A89" s="8" t="str">
        <f t="shared" si="1"/>
        <v>Jan 14</v>
      </c>
      <c r="B89" s="94">
        <v>41670</v>
      </c>
      <c r="C89" s="93">
        <v>103.55</v>
      </c>
      <c r="D89" s="8">
        <v>120</v>
      </c>
      <c r="E89" s="8">
        <v>120</v>
      </c>
    </row>
    <row r="90" spans="1:5" x14ac:dyDescent="0.2">
      <c r="A90" s="8" t="str">
        <f t="shared" si="1"/>
        <v>Feb 14</v>
      </c>
      <c r="B90" s="94">
        <v>41698</v>
      </c>
      <c r="C90" s="93">
        <v>103.94</v>
      </c>
      <c r="D90" s="8">
        <v>120</v>
      </c>
      <c r="E90" s="8">
        <v>120</v>
      </c>
    </row>
    <row r="91" spans="1:5" x14ac:dyDescent="0.2">
      <c r="A91" s="8" t="str">
        <f t="shared" si="1"/>
        <v>Mar 14</v>
      </c>
      <c r="B91" s="94">
        <v>41729</v>
      </c>
      <c r="C91" s="93">
        <v>105.05</v>
      </c>
      <c r="D91" s="8">
        <v>120</v>
      </c>
      <c r="E91" s="8">
        <v>120</v>
      </c>
    </row>
    <row r="92" spans="1:5" x14ac:dyDescent="0.2">
      <c r="A92" s="8" t="str">
        <f t="shared" si="1"/>
        <v>Apr 14</v>
      </c>
      <c r="B92" s="94">
        <v>41759</v>
      </c>
      <c r="C92" s="93">
        <v>104.67</v>
      </c>
      <c r="D92" s="8">
        <v>120</v>
      </c>
      <c r="E92" s="8">
        <v>120</v>
      </c>
    </row>
    <row r="93" spans="1:5" x14ac:dyDescent="0.2">
      <c r="A93" s="8" t="str">
        <f t="shared" si="1"/>
        <v>May 14</v>
      </c>
      <c r="B93" s="94">
        <v>41790</v>
      </c>
      <c r="C93" s="93">
        <v>103.85</v>
      </c>
      <c r="D93" s="8">
        <v>120</v>
      </c>
      <c r="E93" s="8">
        <v>120</v>
      </c>
    </row>
    <row r="94" spans="1:5" x14ac:dyDescent="0.2">
      <c r="A94" s="8" t="str">
        <f t="shared" si="1"/>
        <v>Jun 14</v>
      </c>
      <c r="B94" s="94">
        <v>41820</v>
      </c>
      <c r="C94" s="93">
        <v>102.97</v>
      </c>
      <c r="D94" s="8">
        <v>120</v>
      </c>
      <c r="E94" s="8">
        <v>120</v>
      </c>
    </row>
    <row r="95" spans="1:5" x14ac:dyDescent="0.2">
      <c r="A95" s="8" t="str">
        <f t="shared" si="1"/>
        <v>Jul 14</v>
      </c>
      <c r="B95" s="94">
        <v>41851</v>
      </c>
      <c r="C95" s="93">
        <v>102.54</v>
      </c>
      <c r="D95" s="8">
        <v>120</v>
      </c>
      <c r="E95" s="8">
        <v>120</v>
      </c>
    </row>
    <row r="96" spans="1:5" x14ac:dyDescent="0.2">
      <c r="A96" s="8" t="str">
        <f t="shared" si="1"/>
        <v>Aug 14</v>
      </c>
      <c r="B96" s="94">
        <v>41882</v>
      </c>
      <c r="C96" s="93">
        <v>101.92</v>
      </c>
      <c r="D96" s="8">
        <v>120</v>
      </c>
      <c r="E96" s="8">
        <v>120</v>
      </c>
    </row>
    <row r="97" spans="1:6" x14ac:dyDescent="0.2">
      <c r="A97" s="8" t="str">
        <f t="shared" si="1"/>
        <v>Sep 14</v>
      </c>
      <c r="B97" s="94">
        <v>41912</v>
      </c>
      <c r="C97" s="93">
        <v>100.37</v>
      </c>
      <c r="D97" s="8">
        <v>120</v>
      </c>
      <c r="E97" s="8">
        <v>120</v>
      </c>
    </row>
    <row r="98" spans="1:6" x14ac:dyDescent="0.2">
      <c r="A98" s="8" t="str">
        <f t="shared" si="1"/>
        <v>Oct 14</v>
      </c>
      <c r="B98" s="94">
        <v>41943</v>
      </c>
      <c r="C98" s="93">
        <v>99.87</v>
      </c>
      <c r="D98" s="8">
        <v>120</v>
      </c>
      <c r="E98" s="8">
        <v>120</v>
      </c>
    </row>
    <row r="99" spans="1:6" x14ac:dyDescent="0.2">
      <c r="A99" s="8" t="str">
        <f t="shared" si="1"/>
        <v>Nov 14</v>
      </c>
      <c r="B99" s="94">
        <v>41973</v>
      </c>
      <c r="C99" s="93">
        <v>99.99</v>
      </c>
      <c r="E99" s="8">
        <v>120</v>
      </c>
    </row>
    <row r="100" spans="1:6" x14ac:dyDescent="0.2">
      <c r="A100" s="8" t="str">
        <f t="shared" si="1"/>
        <v>Dec 14</v>
      </c>
      <c r="B100" s="94">
        <v>42004</v>
      </c>
      <c r="C100" s="93">
        <v>100.9</v>
      </c>
      <c r="E100" s="8">
        <v>120</v>
      </c>
    </row>
    <row r="101" spans="1:6" x14ac:dyDescent="0.2">
      <c r="A101" s="8" t="str">
        <f t="shared" si="1"/>
        <v>Jan 15</v>
      </c>
      <c r="B101" s="94">
        <v>42035</v>
      </c>
      <c r="C101" s="93">
        <v>97.31</v>
      </c>
      <c r="E101" s="8">
        <v>120</v>
      </c>
      <c r="F101" s="8">
        <v>120</v>
      </c>
    </row>
    <row r="102" spans="1:6" x14ac:dyDescent="0.2">
      <c r="A102" s="8" t="str">
        <f t="shared" si="1"/>
        <v>Feb 15</v>
      </c>
      <c r="B102" s="94">
        <v>42063</v>
      </c>
      <c r="C102" s="93">
        <v>95.49</v>
      </c>
      <c r="E102" s="8">
        <v>120</v>
      </c>
      <c r="F102" s="8">
        <v>120</v>
      </c>
    </row>
    <row r="103" spans="1:6" x14ac:dyDescent="0.2">
      <c r="A103" s="8" t="str">
        <f t="shared" si="1"/>
        <v>Mar 15</v>
      </c>
      <c r="B103" s="94">
        <v>42094</v>
      </c>
      <c r="C103" s="93">
        <v>92.61</v>
      </c>
      <c r="E103" s="8">
        <v>120</v>
      </c>
      <c r="F103" s="8">
        <v>120</v>
      </c>
    </row>
    <row r="104" spans="1:6" x14ac:dyDescent="0.2">
      <c r="A104" s="8" t="str">
        <f t="shared" si="1"/>
        <v>Apr 15</v>
      </c>
      <c r="B104" s="94">
        <v>42124</v>
      </c>
      <c r="C104" s="93">
        <v>91.47</v>
      </c>
      <c r="E104" s="8">
        <v>120</v>
      </c>
      <c r="F104" s="8">
        <v>120</v>
      </c>
    </row>
    <row r="105" spans="1:6" x14ac:dyDescent="0.2">
      <c r="A105" s="8" t="str">
        <f t="shared" si="1"/>
        <v>May 15</v>
      </c>
      <c r="B105" s="94">
        <v>42155</v>
      </c>
      <c r="C105" s="93">
        <v>93.41</v>
      </c>
      <c r="E105" s="8">
        <v>120</v>
      </c>
      <c r="F105" s="8">
        <v>120</v>
      </c>
    </row>
    <row r="106" spans="1:6" x14ac:dyDescent="0.2">
      <c r="A106" s="8" t="str">
        <f t="shared" si="1"/>
        <v>Jun 15</v>
      </c>
      <c r="B106" s="94">
        <v>42185</v>
      </c>
      <c r="C106" s="93">
        <v>94.58</v>
      </c>
      <c r="E106" s="8">
        <v>120</v>
      </c>
      <c r="F106" s="8">
        <v>120</v>
      </c>
    </row>
    <row r="107" spans="1:6" x14ac:dyDescent="0.2">
      <c r="A107" s="8" t="str">
        <f t="shared" si="1"/>
        <v>Jul 15</v>
      </c>
      <c r="B107" s="94">
        <v>42216</v>
      </c>
      <c r="C107" s="93">
        <v>93.73</v>
      </c>
      <c r="E107" s="8">
        <v>120</v>
      </c>
      <c r="F107" s="8">
        <v>120</v>
      </c>
    </row>
    <row r="108" spans="1:6" x14ac:dyDescent="0.2">
      <c r="A108" s="8" t="str">
        <f t="shared" si="1"/>
        <v>Aug 15</v>
      </c>
      <c r="B108" s="94">
        <v>42247</v>
      </c>
      <c r="C108" s="93">
        <v>96.43</v>
      </c>
      <c r="E108" s="8">
        <v>120</v>
      </c>
      <c r="F108" s="8">
        <v>120</v>
      </c>
    </row>
    <row r="109" spans="1:6" x14ac:dyDescent="0.2">
      <c r="A109" s="8" t="str">
        <f t="shared" si="1"/>
        <v>Sep 15</v>
      </c>
      <c r="B109" s="94">
        <v>42277</v>
      </c>
      <c r="C109" s="93">
        <v>97.86</v>
      </c>
      <c r="E109" s="8">
        <v>120</v>
      </c>
      <c r="F109" s="8">
        <v>120</v>
      </c>
    </row>
    <row r="110" spans="1:6" x14ac:dyDescent="0.2">
      <c r="A110" s="8" t="str">
        <f t="shared" si="1"/>
        <v>Oct 15</v>
      </c>
      <c r="B110" s="94">
        <v>42308</v>
      </c>
      <c r="C110" s="93">
        <v>97.33</v>
      </c>
      <c r="E110" s="8">
        <v>120</v>
      </c>
      <c r="F110" s="8">
        <v>120</v>
      </c>
    </row>
    <row r="111" spans="1:6" x14ac:dyDescent="0.2">
      <c r="A111" s="8" t="str">
        <f t="shared" si="1"/>
        <v>Nov 15</v>
      </c>
      <c r="B111" s="94">
        <v>42338</v>
      </c>
      <c r="C111" s="93">
        <v>94.51</v>
      </c>
      <c r="E111" s="8">
        <v>120</v>
      </c>
      <c r="F111" s="8">
        <v>120</v>
      </c>
    </row>
    <row r="112" spans="1:6" x14ac:dyDescent="0.2">
      <c r="A112" s="8" t="str">
        <f t="shared" si="1"/>
        <v>Dec 15</v>
      </c>
      <c r="B112" s="94">
        <v>42369</v>
      </c>
      <c r="C112" s="93">
        <v>96.41</v>
      </c>
      <c r="E112" s="8">
        <v>120</v>
      </c>
      <c r="F112" s="8">
        <v>120</v>
      </c>
    </row>
    <row r="113" spans="1:12" x14ac:dyDescent="0.2">
      <c r="A113" s="8" t="str">
        <f t="shared" si="1"/>
        <v>Jan 16</v>
      </c>
      <c r="B113" s="94">
        <v>42400</v>
      </c>
      <c r="C113" s="93">
        <v>98</v>
      </c>
      <c r="E113" s="8">
        <v>120</v>
      </c>
      <c r="F113" s="8">
        <v>120</v>
      </c>
    </row>
    <row r="114" spans="1:12" x14ac:dyDescent="0.2">
      <c r="A114" s="8" t="str">
        <f t="shared" si="1"/>
        <v>Feb 16</v>
      </c>
      <c r="B114" s="94">
        <v>42429</v>
      </c>
      <c r="C114" s="93">
        <v>99.25</v>
      </c>
      <c r="E114" s="8">
        <v>120</v>
      </c>
      <c r="F114" s="8">
        <v>120</v>
      </c>
    </row>
    <row r="115" spans="1:12" x14ac:dyDescent="0.2">
      <c r="A115" s="8" t="str">
        <f t="shared" si="1"/>
        <v>Mar 16</v>
      </c>
      <c r="B115" s="94">
        <v>42460</v>
      </c>
      <c r="C115" s="93">
        <v>98.1</v>
      </c>
      <c r="E115" s="8">
        <v>120</v>
      </c>
      <c r="F115" s="8">
        <v>120</v>
      </c>
    </row>
    <row r="116" spans="1:12" x14ac:dyDescent="0.2">
      <c r="A116" s="8" t="str">
        <f t="shared" si="1"/>
        <v>Apr 16</v>
      </c>
      <c r="B116" s="94">
        <v>42490</v>
      </c>
      <c r="C116" s="93">
        <v>98.67</v>
      </c>
      <c r="E116" s="8">
        <v>120</v>
      </c>
      <c r="F116" s="8">
        <v>120</v>
      </c>
    </row>
    <row r="117" spans="1:12" x14ac:dyDescent="0.2">
      <c r="A117" s="8" t="str">
        <f t="shared" si="1"/>
        <v>May 16</v>
      </c>
      <c r="B117" s="94">
        <v>42521</v>
      </c>
      <c r="C117" s="93">
        <v>99.06</v>
      </c>
      <c r="E117" s="8">
        <v>120</v>
      </c>
      <c r="F117" s="8">
        <v>120</v>
      </c>
    </row>
    <row r="118" spans="1:12" x14ac:dyDescent="0.2">
      <c r="A118" s="8" t="str">
        <f t="shared" si="1"/>
        <v>Jun 16</v>
      </c>
      <c r="B118" s="94">
        <v>42551</v>
      </c>
      <c r="C118" s="93">
        <v>98.59</v>
      </c>
      <c r="E118" s="8">
        <v>120</v>
      </c>
      <c r="F118" s="8">
        <v>120</v>
      </c>
    </row>
    <row r="119" spans="1:12" x14ac:dyDescent="0.2">
      <c r="A119" s="8" t="str">
        <f t="shared" si="1"/>
        <v>Jul 16</v>
      </c>
      <c r="B119" s="94">
        <v>42582</v>
      </c>
      <c r="C119" s="93">
        <v>98.26</v>
      </c>
      <c r="E119" s="8">
        <v>120</v>
      </c>
      <c r="F119" s="8">
        <v>120</v>
      </c>
    </row>
    <row r="120" spans="1:12" x14ac:dyDescent="0.2">
      <c r="A120" s="8" t="str">
        <f t="shared" si="1"/>
        <v>Aug 16</v>
      </c>
      <c r="B120" s="94">
        <v>42613</v>
      </c>
      <c r="C120" s="93">
        <v>98.65</v>
      </c>
      <c r="E120" s="8">
        <v>120</v>
      </c>
      <c r="F120" s="8">
        <v>120</v>
      </c>
      <c r="L120" s="96"/>
    </row>
    <row r="121" spans="1:12" x14ac:dyDescent="0.2">
      <c r="A121" s="8" t="str">
        <f t="shared" si="1"/>
        <v>Sep 16</v>
      </c>
      <c r="B121" s="94">
        <v>42643</v>
      </c>
      <c r="C121" s="93">
        <v>98.88</v>
      </c>
      <c r="E121" s="8">
        <v>120</v>
      </c>
      <c r="F121" s="8">
        <v>120</v>
      </c>
      <c r="L121" s="96"/>
    </row>
    <row r="122" spans="1:12" x14ac:dyDescent="0.2">
      <c r="A122" s="8" t="str">
        <f t="shared" si="1"/>
        <v>Oct 16</v>
      </c>
      <c r="B122" s="94">
        <v>42674</v>
      </c>
      <c r="C122" s="93">
        <v>98.62</v>
      </c>
      <c r="E122" s="8">
        <v>120</v>
      </c>
      <c r="F122" s="8">
        <v>120</v>
      </c>
      <c r="L122" s="96"/>
    </row>
    <row r="123" spans="1:12" x14ac:dyDescent="0.2">
      <c r="A123" s="8" t="str">
        <f t="shared" si="1"/>
        <v>Nov 16</v>
      </c>
      <c r="B123" s="94">
        <v>42704</v>
      </c>
      <c r="C123" s="93">
        <v>98.34</v>
      </c>
      <c r="E123" s="8">
        <v>120</v>
      </c>
      <c r="F123" s="8">
        <v>120</v>
      </c>
      <c r="L123" s="96"/>
    </row>
    <row r="124" spans="1:12" x14ac:dyDescent="0.2">
      <c r="A124" s="8" t="str">
        <f t="shared" si="1"/>
        <v>Dec 16</v>
      </c>
      <c r="B124" s="94">
        <v>42735</v>
      </c>
      <c r="C124" s="93">
        <v>97.37</v>
      </c>
      <c r="E124" s="8">
        <v>120</v>
      </c>
      <c r="F124" s="8">
        <v>120</v>
      </c>
      <c r="L124" s="96"/>
    </row>
    <row r="125" spans="1:12" x14ac:dyDescent="0.2">
      <c r="A125" s="8" t="str">
        <f t="shared" si="1"/>
        <v>Jan 17</v>
      </c>
      <c r="B125" s="94">
        <v>42766</v>
      </c>
      <c r="C125" s="96">
        <v>97.68</v>
      </c>
      <c r="E125" s="8">
        <v>120</v>
      </c>
      <c r="F125" s="8">
        <v>120</v>
      </c>
      <c r="L125" s="96"/>
    </row>
    <row r="126" spans="1:12" x14ac:dyDescent="0.2">
      <c r="A126" s="8" t="str">
        <f t="shared" si="1"/>
        <v>Feb 17</v>
      </c>
      <c r="B126" s="94">
        <v>42794</v>
      </c>
      <c r="C126" s="96">
        <v>96.91</v>
      </c>
      <c r="E126" s="8">
        <v>120</v>
      </c>
      <c r="F126" s="8">
        <v>120</v>
      </c>
      <c r="L126" s="96"/>
    </row>
    <row r="127" spans="1:12" x14ac:dyDescent="0.2">
      <c r="A127" s="8" t="str">
        <f t="shared" si="1"/>
        <v>Mar 17</v>
      </c>
      <c r="B127" s="94">
        <v>42825</v>
      </c>
      <c r="C127" s="96">
        <v>97.29</v>
      </c>
      <c r="E127" s="8">
        <v>120</v>
      </c>
      <c r="F127" s="8">
        <v>120</v>
      </c>
      <c r="L127" s="96"/>
    </row>
    <row r="128" spans="1:12" x14ac:dyDescent="0.2">
      <c r="A128" s="8" t="str">
        <f t="shared" si="1"/>
        <v>Apr 17</v>
      </c>
      <c r="B128" s="94">
        <v>42855</v>
      </c>
      <c r="C128" s="96">
        <v>96.89</v>
      </c>
      <c r="E128" s="8">
        <v>120</v>
      </c>
      <c r="F128" s="8">
        <v>120</v>
      </c>
      <c r="L128" s="96"/>
    </row>
    <row r="129" spans="1:12" x14ac:dyDescent="0.2">
      <c r="A129" s="8" t="str">
        <f t="shared" si="1"/>
        <v>May 17</v>
      </c>
      <c r="B129" s="94">
        <v>42886</v>
      </c>
      <c r="C129" s="96">
        <v>99.03</v>
      </c>
      <c r="E129" s="8">
        <v>120</v>
      </c>
      <c r="F129" s="8">
        <v>120</v>
      </c>
      <c r="L129" s="96"/>
    </row>
    <row r="130" spans="1:12" x14ac:dyDescent="0.2">
      <c r="A130" s="8" t="str">
        <f t="shared" si="1"/>
        <v>Jun 17</v>
      </c>
      <c r="B130" s="94">
        <v>42916</v>
      </c>
      <c r="C130" s="96">
        <v>99.93</v>
      </c>
      <c r="E130" s="8">
        <v>120</v>
      </c>
      <c r="F130" s="8">
        <v>120</v>
      </c>
      <c r="L130" s="96"/>
    </row>
    <row r="131" spans="1:12" x14ac:dyDescent="0.2">
      <c r="A131" s="8" t="str">
        <f t="shared" si="1"/>
        <v>Jul 17</v>
      </c>
      <c r="B131" s="94">
        <v>42947</v>
      </c>
      <c r="C131" s="18">
        <v>101.66</v>
      </c>
      <c r="E131" s="8">
        <v>120</v>
      </c>
      <c r="F131" s="8">
        <v>120</v>
      </c>
    </row>
    <row r="132" spans="1:12" x14ac:dyDescent="0.2">
      <c r="A132" s="8" t="str">
        <f t="shared" si="1"/>
        <v>Aug 17</v>
      </c>
      <c r="B132" s="94">
        <v>42978</v>
      </c>
      <c r="C132" s="18">
        <v>103.23</v>
      </c>
      <c r="E132" s="8">
        <v>120</v>
      </c>
      <c r="F132" s="8">
        <v>120</v>
      </c>
    </row>
    <row r="133" spans="1:12" x14ac:dyDescent="0.2">
      <c r="A133" s="8" t="str">
        <f t="shared" si="1"/>
        <v>Sep 17</v>
      </c>
      <c r="B133" s="94">
        <v>43008</v>
      </c>
      <c r="C133" s="18">
        <v>103.23</v>
      </c>
      <c r="E133" s="8">
        <v>120</v>
      </c>
      <c r="F133" s="8">
        <v>120</v>
      </c>
    </row>
    <row r="134" spans="1:12" x14ac:dyDescent="0.2">
      <c r="A134" s="8" t="str">
        <f t="shared" si="1"/>
        <v>Oct 17</v>
      </c>
      <c r="B134" s="94">
        <v>43039</v>
      </c>
      <c r="C134" s="97">
        <v>103.04</v>
      </c>
      <c r="E134" s="8">
        <v>120</v>
      </c>
      <c r="F134" s="8">
        <v>120</v>
      </c>
    </row>
    <row r="135" spans="1:12" x14ac:dyDescent="0.2">
      <c r="A135" s="8" t="str">
        <f t="shared" ref="A135:A139" si="2">TEXT(B135, "mmm") &amp; " " &amp; TEXT(B135, "yy")</f>
        <v>Nov 17</v>
      </c>
      <c r="B135" s="94">
        <v>43069</v>
      </c>
      <c r="C135" s="97">
        <v>103.23</v>
      </c>
      <c r="E135" s="8">
        <v>120</v>
      </c>
      <c r="F135" s="8">
        <v>120</v>
      </c>
    </row>
    <row r="136" spans="1:12" x14ac:dyDescent="0.2">
      <c r="A136" s="8" t="str">
        <f t="shared" si="2"/>
        <v>Dec 17</v>
      </c>
      <c r="B136" s="94">
        <v>43100</v>
      </c>
      <c r="C136" s="97">
        <v>103.53</v>
      </c>
      <c r="E136" s="8">
        <v>120</v>
      </c>
      <c r="F136" s="8">
        <v>120</v>
      </c>
    </row>
    <row r="137" spans="1:12" x14ac:dyDescent="0.2">
      <c r="A137" s="8" t="str">
        <f t="shared" si="2"/>
        <v>Jan 18</v>
      </c>
      <c r="B137" s="94">
        <v>43131</v>
      </c>
      <c r="C137" s="97">
        <v>104.21</v>
      </c>
      <c r="E137" s="8">
        <v>120</v>
      </c>
      <c r="F137" s="8">
        <v>120</v>
      </c>
    </row>
    <row r="138" spans="1:12" x14ac:dyDescent="0.2">
      <c r="A138" s="8" t="str">
        <f t="shared" si="2"/>
        <v>Feb 18</v>
      </c>
      <c r="B138" s="94">
        <v>43159</v>
      </c>
      <c r="C138" s="97">
        <v>105.77</v>
      </c>
      <c r="E138" s="8">
        <v>120</v>
      </c>
      <c r="F138" s="8">
        <v>120</v>
      </c>
    </row>
    <row r="139" spans="1:12" x14ac:dyDescent="0.2">
      <c r="A139" s="8" t="str">
        <f t="shared" si="2"/>
        <v>Mar 18</v>
      </c>
      <c r="B139" s="94">
        <v>43190</v>
      </c>
      <c r="C139" s="97">
        <v>106.09</v>
      </c>
      <c r="E139" s="8">
        <v>120</v>
      </c>
      <c r="F139" s="8">
        <v>120</v>
      </c>
    </row>
    <row r="140" spans="1:12" x14ac:dyDescent="0.2">
      <c r="B140" s="94"/>
      <c r="C140" s="97"/>
    </row>
    <row r="141" spans="1:12" x14ac:dyDescent="0.2">
      <c r="B141" s="94"/>
      <c r="C141" s="97"/>
    </row>
    <row r="142" spans="1:12" x14ac:dyDescent="0.2">
      <c r="B142" s="94"/>
      <c r="C142" s="97"/>
    </row>
    <row r="143" spans="1:12" x14ac:dyDescent="0.2">
      <c r="B143" s="94"/>
      <c r="C143" s="97"/>
    </row>
  </sheetData>
  <mergeCells count="1">
    <mergeCell ref="I33:Q42"/>
  </mergeCells>
  <pageMargins left="0.7" right="0.7" top="0.75" bottom="0.75" header="0.3" footer="0.3"/>
  <pageSetup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94"/>
  <sheetViews>
    <sheetView zoomScale="94" zoomScaleNormal="93" zoomScalePageLayoutView="93" workbookViewId="0">
      <selection activeCell="G1" sqref="G1"/>
    </sheetView>
  </sheetViews>
  <sheetFormatPr baseColWidth="10" defaultColWidth="10.83203125" defaultRowHeight="16" x14ac:dyDescent="0.2"/>
  <cols>
    <col min="1" max="1" width="10.83203125" style="99"/>
    <col min="2" max="2" width="12.1640625" style="99" customWidth="1"/>
    <col min="3" max="18" width="10.83203125" style="99"/>
    <col min="19" max="16384" width="10.83203125" style="101"/>
  </cols>
  <sheetData>
    <row r="1" spans="1:8" x14ac:dyDescent="0.2">
      <c r="B1" s="99" t="s">
        <v>246</v>
      </c>
      <c r="C1" s="99" t="s">
        <v>247</v>
      </c>
      <c r="F1" s="99" t="s">
        <v>247</v>
      </c>
      <c r="H1" s="98" t="s">
        <v>243</v>
      </c>
    </row>
    <row r="2" spans="1:8" x14ac:dyDescent="0.2">
      <c r="A2" s="100">
        <v>-100</v>
      </c>
      <c r="B2" s="99">
        <v>89.313669880884845</v>
      </c>
      <c r="C2" s="99">
        <f t="shared" ref="C2:C16" si="0">VLOOKUP(A2,$E$524:$F$1488,2,FALSE)</f>
        <v>88.464174217619743</v>
      </c>
      <c r="H2" s="25" t="s">
        <v>244</v>
      </c>
    </row>
    <row r="3" spans="1:8" x14ac:dyDescent="0.2">
      <c r="A3" s="100">
        <v>-99</v>
      </c>
      <c r="B3" s="99">
        <v>89.619965967101521</v>
      </c>
      <c r="C3" s="99">
        <f t="shared" si="0"/>
        <v>88.585589020205873</v>
      </c>
    </row>
    <row r="4" spans="1:8" x14ac:dyDescent="0.2">
      <c r="A4" s="100">
        <v>-98</v>
      </c>
      <c r="B4" s="99">
        <v>90.005672149744754</v>
      </c>
      <c r="C4" s="99">
        <f t="shared" si="0"/>
        <v>88.343091780092777</v>
      </c>
    </row>
    <row r="5" spans="1:8" x14ac:dyDescent="0.2">
      <c r="A5" s="100">
        <v>-97</v>
      </c>
      <c r="B5" s="99">
        <v>90.25524673851389</v>
      </c>
      <c r="C5" s="99">
        <f t="shared" si="0"/>
        <v>89.266231271609669</v>
      </c>
    </row>
    <row r="6" spans="1:8" x14ac:dyDescent="0.2">
      <c r="A6" s="100">
        <v>-96</v>
      </c>
      <c r="B6" s="99">
        <v>90.096426545660805</v>
      </c>
      <c r="C6" s="99">
        <f t="shared" si="0"/>
        <v>89.728143342601172</v>
      </c>
    </row>
    <row r="7" spans="1:8" x14ac:dyDescent="0.2">
      <c r="A7" s="100">
        <v>-95</v>
      </c>
      <c r="B7" s="99">
        <v>89.937606352807705</v>
      </c>
      <c r="C7" s="99">
        <f t="shared" si="0"/>
        <v>89.735073762261536</v>
      </c>
    </row>
    <row r="8" spans="1:8" x14ac:dyDescent="0.2">
      <c r="A8" s="100">
        <v>-94</v>
      </c>
      <c r="B8" s="99">
        <v>89.143505388542252</v>
      </c>
      <c r="C8" s="99">
        <f t="shared" si="0"/>
        <v>90.048054565183705</v>
      </c>
    </row>
    <row r="9" spans="1:8" x14ac:dyDescent="0.2">
      <c r="A9" s="100">
        <v>-93</v>
      </c>
      <c r="B9" s="99">
        <v>89.030062393647185</v>
      </c>
      <c r="C9" s="99">
        <f t="shared" si="0"/>
        <v>89.860004640730139</v>
      </c>
    </row>
    <row r="10" spans="1:8" x14ac:dyDescent="0.2">
      <c r="A10" s="100">
        <v>-92</v>
      </c>
      <c r="B10" s="99">
        <v>89.245604083947811</v>
      </c>
      <c r="C10" s="99">
        <f t="shared" si="0"/>
        <v>89.866955445544562</v>
      </c>
    </row>
    <row r="11" spans="1:8" x14ac:dyDescent="0.2">
      <c r="A11" s="100">
        <v>-91</v>
      </c>
      <c r="B11" s="99">
        <v>89.336358479863861</v>
      </c>
      <c r="C11" s="99">
        <f t="shared" si="0"/>
        <v>89.846106256283363</v>
      </c>
    </row>
    <row r="12" spans="1:8" x14ac:dyDescent="0.2">
      <c r="A12" s="100">
        <v>-90</v>
      </c>
      <c r="B12" s="99">
        <v>89.064095292115709</v>
      </c>
      <c r="C12" s="99">
        <f t="shared" si="0"/>
        <v>89.985283866470468</v>
      </c>
    </row>
    <row r="13" spans="1:8" x14ac:dyDescent="0.2">
      <c r="A13" s="100">
        <v>-89</v>
      </c>
      <c r="B13" s="99">
        <v>89.279636982416335</v>
      </c>
      <c r="C13" s="99">
        <f t="shared" si="0"/>
        <v>89.721213993358575</v>
      </c>
    </row>
    <row r="14" spans="1:8" x14ac:dyDescent="0.2">
      <c r="A14" s="100">
        <v>-88</v>
      </c>
      <c r="B14" s="99">
        <v>89.188882586500284</v>
      </c>
      <c r="C14" s="99">
        <f t="shared" si="0"/>
        <v>89.672738499536891</v>
      </c>
    </row>
    <row r="15" spans="1:8" x14ac:dyDescent="0.2">
      <c r="A15" s="100">
        <v>-87</v>
      </c>
      <c r="B15" s="99">
        <v>88.927963698241626</v>
      </c>
      <c r="C15" s="99">
        <f t="shared" si="0"/>
        <v>90.25792417650716</v>
      </c>
    </row>
    <row r="16" spans="1:8" x14ac:dyDescent="0.2">
      <c r="A16" s="100">
        <v>-86</v>
      </c>
      <c r="B16" s="99">
        <v>88.780487804878049</v>
      </c>
      <c r="C16" s="99">
        <f t="shared" si="0"/>
        <v>90.398381574852166</v>
      </c>
    </row>
    <row r="17" spans="1:15" x14ac:dyDescent="0.2">
      <c r="A17" s="100">
        <v>-85</v>
      </c>
      <c r="B17" s="99">
        <v>88.961996596710151</v>
      </c>
      <c r="C17" s="99">
        <f>VLOOKUP(A17,$E$539:$F$1488,2,FALSE)</f>
        <v>90.447644998053718</v>
      </c>
      <c r="F17" s="99">
        <v>92.360283011368153</v>
      </c>
    </row>
    <row r="18" spans="1:15" x14ac:dyDescent="0.2">
      <c r="A18" s="100">
        <v>-84</v>
      </c>
      <c r="B18" s="99">
        <v>88.927963698241626</v>
      </c>
      <c r="C18" s="99">
        <f t="shared" ref="C18:C81" si="1">VLOOKUP(A18,$E$539:$F$1488,2,FALSE)</f>
        <v>90.117902575240464</v>
      </c>
      <c r="F18" s="99">
        <v>92.367626013674666</v>
      </c>
    </row>
    <row r="19" spans="1:15" x14ac:dyDescent="0.2">
      <c r="A19" s="100">
        <v>-83</v>
      </c>
      <c r="B19" s="99">
        <v>89.461145774248436</v>
      </c>
      <c r="C19" s="99">
        <f t="shared" si="1"/>
        <v>90.581631061905512</v>
      </c>
      <c r="F19" s="99">
        <v>91.929102706124382</v>
      </c>
    </row>
    <row r="20" spans="1:15" ht="16" customHeight="1" x14ac:dyDescent="0.2">
      <c r="A20" s="100">
        <v>-82</v>
      </c>
      <c r="B20" s="99">
        <v>88.791832104367543</v>
      </c>
      <c r="C20" s="99">
        <f t="shared" si="1"/>
        <v>91.393958464443031</v>
      </c>
      <c r="F20" s="99">
        <v>91.437116322997014</v>
      </c>
      <c r="H20" s="184" t="s">
        <v>245</v>
      </c>
      <c r="I20" s="185"/>
      <c r="J20" s="185"/>
      <c r="K20" s="185"/>
      <c r="L20" s="185"/>
      <c r="M20" s="185"/>
      <c r="N20" s="185"/>
      <c r="O20" s="186"/>
    </row>
    <row r="21" spans="1:15" x14ac:dyDescent="0.2">
      <c r="A21" s="100">
        <v>-81</v>
      </c>
      <c r="B21" s="99">
        <v>88.803176403857051</v>
      </c>
      <c r="C21" s="99">
        <f t="shared" si="1"/>
        <v>91.250392711278664</v>
      </c>
      <c r="F21" s="99">
        <v>90.936130244207888</v>
      </c>
      <c r="H21" s="187"/>
      <c r="I21" s="188"/>
      <c r="J21" s="188"/>
      <c r="K21" s="188"/>
      <c r="L21" s="188"/>
      <c r="M21" s="188"/>
      <c r="N21" s="188"/>
      <c r="O21" s="189"/>
    </row>
    <row r="22" spans="1:15" x14ac:dyDescent="0.2">
      <c r="A22" s="100">
        <v>-80</v>
      </c>
      <c r="B22" s="99">
        <v>88.224617129892223</v>
      </c>
      <c r="C22" s="99">
        <f t="shared" si="1"/>
        <v>91.473112353358005</v>
      </c>
      <c r="F22" s="99">
        <v>90.857902557284746</v>
      </c>
      <c r="H22" s="187"/>
      <c r="I22" s="188"/>
      <c r="J22" s="188"/>
      <c r="K22" s="188"/>
      <c r="L22" s="188"/>
      <c r="M22" s="188"/>
      <c r="N22" s="188"/>
      <c r="O22" s="189"/>
    </row>
    <row r="23" spans="1:15" x14ac:dyDescent="0.2">
      <c r="A23" s="100">
        <v>-79</v>
      </c>
      <c r="B23" s="99">
        <v>88.315371525808274</v>
      </c>
      <c r="C23" s="99">
        <f t="shared" si="1"/>
        <v>92.330922673448313</v>
      </c>
      <c r="F23" s="99">
        <v>90.089950372208421</v>
      </c>
      <c r="H23" s="187"/>
      <c r="I23" s="188"/>
      <c r="J23" s="188"/>
      <c r="K23" s="188"/>
      <c r="L23" s="188"/>
      <c r="M23" s="188"/>
      <c r="N23" s="188"/>
      <c r="O23" s="189"/>
    </row>
    <row r="24" spans="1:15" x14ac:dyDescent="0.2">
      <c r="A24" s="100">
        <v>-78</v>
      </c>
      <c r="B24" s="99">
        <v>87.906976744186039</v>
      </c>
      <c r="C24" s="99">
        <f t="shared" si="1"/>
        <v>92.184400539554076</v>
      </c>
      <c r="F24" s="99">
        <v>89.992254066615033</v>
      </c>
      <c r="H24" s="187"/>
      <c r="I24" s="188"/>
      <c r="J24" s="188"/>
      <c r="K24" s="188"/>
      <c r="L24" s="188"/>
      <c r="M24" s="188"/>
      <c r="N24" s="188"/>
      <c r="O24" s="189"/>
    </row>
    <row r="25" spans="1:15" x14ac:dyDescent="0.2">
      <c r="A25" s="100">
        <v>-77</v>
      </c>
      <c r="B25" s="99">
        <v>88.927963698241626</v>
      </c>
      <c r="C25" s="99">
        <f t="shared" si="1"/>
        <v>91.980049085583104</v>
      </c>
      <c r="F25" s="99">
        <v>88.720885834287898</v>
      </c>
      <c r="H25" s="190"/>
      <c r="I25" s="191"/>
      <c r="J25" s="191"/>
      <c r="K25" s="191"/>
      <c r="L25" s="191"/>
      <c r="M25" s="191"/>
      <c r="N25" s="191"/>
      <c r="O25" s="192"/>
    </row>
    <row r="26" spans="1:15" x14ac:dyDescent="0.2">
      <c r="A26" s="100">
        <v>-76</v>
      </c>
      <c r="B26" s="99">
        <v>89.279636982416335</v>
      </c>
      <c r="C26" s="99">
        <f t="shared" si="1"/>
        <v>92.08941027266961</v>
      </c>
      <c r="F26" s="99">
        <v>88.781904325233072</v>
      </c>
    </row>
    <row r="27" spans="1:15" x14ac:dyDescent="0.2">
      <c r="A27" s="100">
        <v>-75</v>
      </c>
      <c r="B27" s="99">
        <v>89.415768576290404</v>
      </c>
      <c r="C27" s="99">
        <f t="shared" si="1"/>
        <v>92.463191404695579</v>
      </c>
      <c r="F27" s="99">
        <v>88.999540370767591</v>
      </c>
    </row>
    <row r="28" spans="1:15" x14ac:dyDescent="0.2">
      <c r="A28" s="100">
        <v>-74</v>
      </c>
      <c r="B28" s="99">
        <v>88.916619398752118</v>
      </c>
      <c r="C28" s="99">
        <f t="shared" si="1"/>
        <v>92.155151899738257</v>
      </c>
      <c r="F28" s="99">
        <v>89.355483771727435</v>
      </c>
    </row>
    <row r="29" spans="1:15" x14ac:dyDescent="0.2">
      <c r="A29" s="100">
        <v>-73</v>
      </c>
      <c r="B29" s="99">
        <v>88.769143505388541</v>
      </c>
      <c r="C29" s="99">
        <f t="shared" si="1"/>
        <v>91.878212732305258</v>
      </c>
      <c r="F29" s="99">
        <v>89.686583294735215</v>
      </c>
    </row>
    <row r="30" spans="1:15" x14ac:dyDescent="0.2">
      <c r="A30" s="100">
        <v>-72</v>
      </c>
      <c r="B30" s="99">
        <v>88.678389109472491</v>
      </c>
      <c r="C30" s="99">
        <f t="shared" si="1"/>
        <v>91.02875499490716</v>
      </c>
      <c r="F30" s="99">
        <v>89.45180166307361</v>
      </c>
    </row>
    <row r="31" spans="1:15" x14ac:dyDescent="0.2">
      <c r="A31" s="100">
        <v>-71</v>
      </c>
      <c r="B31" s="99">
        <v>88.326715825297782</v>
      </c>
      <c r="C31" s="99">
        <f t="shared" si="1"/>
        <v>91.929102706124382</v>
      </c>
      <c r="F31" s="99">
        <v>89.950449055435115</v>
      </c>
    </row>
    <row r="32" spans="1:15" x14ac:dyDescent="0.2">
      <c r="A32" s="100">
        <v>-70</v>
      </c>
      <c r="B32" s="99">
        <v>88.258650028360748</v>
      </c>
      <c r="C32" s="99">
        <f t="shared" si="1"/>
        <v>91.63183216341983</v>
      </c>
      <c r="F32" s="99">
        <v>89.839158676152195</v>
      </c>
    </row>
    <row r="33" spans="1:6" x14ac:dyDescent="0.2">
      <c r="A33" s="100">
        <v>-69</v>
      </c>
      <c r="B33" s="99">
        <v>88.201928530913207</v>
      </c>
      <c r="C33" s="99">
        <f t="shared" si="1"/>
        <v>91.870947335125734</v>
      </c>
      <c r="F33" s="99">
        <v>90.447644998053718</v>
      </c>
    </row>
    <row r="34" spans="1:6" x14ac:dyDescent="0.2">
      <c r="A34" s="100">
        <v>-68</v>
      </c>
      <c r="B34" s="99">
        <v>88.043108338060122</v>
      </c>
      <c r="C34" s="99">
        <f t="shared" si="1"/>
        <v>91.72588030948998</v>
      </c>
      <c r="F34" s="99">
        <v>90.243902439024382</v>
      </c>
    </row>
    <row r="35" spans="1:6" x14ac:dyDescent="0.2">
      <c r="A35" s="100">
        <v>-67</v>
      </c>
      <c r="B35" s="99">
        <v>88.394781622234817</v>
      </c>
      <c r="C35" s="99">
        <f t="shared" si="1"/>
        <v>91.128715977723758</v>
      </c>
      <c r="F35" s="99">
        <v>89.853054911059559</v>
      </c>
    </row>
    <row r="36" spans="1:6" x14ac:dyDescent="0.2">
      <c r="A36" s="100">
        <v>-66</v>
      </c>
      <c r="B36" s="99">
        <v>88.485536018150881</v>
      </c>
      <c r="C36" s="99">
        <f t="shared" si="1"/>
        <v>90.602823052327849</v>
      </c>
      <c r="F36" s="99">
        <v>90.222877999534049</v>
      </c>
    </row>
    <row r="37" spans="1:6" x14ac:dyDescent="0.2">
      <c r="A37" s="100">
        <v>-65</v>
      </c>
      <c r="B37" s="99">
        <v>88.667044809982968</v>
      </c>
      <c r="C37" s="99">
        <f t="shared" si="1"/>
        <v>90.957488452203862</v>
      </c>
      <c r="F37" s="99">
        <v>89.853054911059559</v>
      </c>
    </row>
    <row r="38" spans="1:6" x14ac:dyDescent="0.2">
      <c r="A38" s="100">
        <v>-64</v>
      </c>
      <c r="B38" s="99">
        <v>89.052750992626201</v>
      </c>
      <c r="C38" s="99">
        <f t="shared" si="1"/>
        <v>91.035887791882146</v>
      </c>
      <c r="F38" s="99">
        <v>90.034097954122757</v>
      </c>
    </row>
    <row r="39" spans="1:6" x14ac:dyDescent="0.2">
      <c r="A39" s="100">
        <v>-63</v>
      </c>
      <c r="B39" s="99">
        <v>89.030062393647185</v>
      </c>
      <c r="C39" s="99">
        <f t="shared" si="1"/>
        <v>91.530764988576365</v>
      </c>
      <c r="F39" s="99">
        <v>89.707358505134749</v>
      </c>
    </row>
    <row r="40" spans="1:6" x14ac:dyDescent="0.2">
      <c r="A40" s="100">
        <v>-62</v>
      </c>
      <c r="B40" s="99">
        <v>89.245604083947811</v>
      </c>
      <c r="C40" s="99">
        <f t="shared" si="1"/>
        <v>91.704159760044206</v>
      </c>
      <c r="F40" s="99">
        <v>89.355483771727435</v>
      </c>
    </row>
    <row r="41" spans="1:6" x14ac:dyDescent="0.2">
      <c r="A41" s="100">
        <v>-61</v>
      </c>
      <c r="B41" s="99">
        <v>88.859897901304592</v>
      </c>
      <c r="C41" s="99">
        <f t="shared" si="1"/>
        <v>91.776601627300721</v>
      </c>
      <c r="F41" s="99">
        <v>89.658897978083047</v>
      </c>
    </row>
    <row r="42" spans="1:6" x14ac:dyDescent="0.2">
      <c r="A42" s="100">
        <v>-60</v>
      </c>
      <c r="B42" s="99">
        <v>88.769143505388541</v>
      </c>
      <c r="C42" s="99">
        <f t="shared" si="1"/>
        <v>91.63183216341983</v>
      </c>
      <c r="F42" s="99">
        <v>89.693507295607205</v>
      </c>
    </row>
    <row r="43" spans="1:6" x14ac:dyDescent="0.2">
      <c r="A43" s="100">
        <v>-59</v>
      </c>
      <c r="B43" s="99">
        <v>88.701077708451493</v>
      </c>
      <c r="C43" s="99">
        <f t="shared" si="1"/>
        <v>91.135864449325382</v>
      </c>
      <c r="F43" s="99">
        <v>90.138878113119716</v>
      </c>
    </row>
    <row r="44" spans="1:6" x14ac:dyDescent="0.2">
      <c r="A44" s="100">
        <v>-58</v>
      </c>
      <c r="B44" s="99">
        <v>88.859897901304592</v>
      </c>
      <c r="C44" s="99">
        <f t="shared" si="1"/>
        <v>91.21457172018529</v>
      </c>
      <c r="F44" s="99">
        <v>89.936522681529652</v>
      </c>
    </row>
    <row r="45" spans="1:6" x14ac:dyDescent="0.2">
      <c r="A45" s="100">
        <v>-57</v>
      </c>
      <c r="B45" s="99">
        <v>88.984685195689167</v>
      </c>
      <c r="C45" s="99">
        <f t="shared" si="1"/>
        <v>92.220987458326718</v>
      </c>
      <c r="F45" s="99">
        <v>89.575944487278349</v>
      </c>
    </row>
    <row r="46" spans="1:6" x14ac:dyDescent="0.2">
      <c r="A46" s="100">
        <v>-56</v>
      </c>
      <c r="B46" s="99">
        <v>89.211571185479286</v>
      </c>
      <c r="C46" s="99">
        <f t="shared" si="1"/>
        <v>92.76588949217502</v>
      </c>
      <c r="F46" s="99">
        <v>89.56903862462417</v>
      </c>
    </row>
    <row r="47" spans="1:6" x14ac:dyDescent="0.2">
      <c r="A47" s="100">
        <v>-55</v>
      </c>
      <c r="B47" s="99">
        <v>89.49517867271696</v>
      </c>
      <c r="C47" s="99">
        <f t="shared" si="1"/>
        <v>92.996077803570003</v>
      </c>
      <c r="F47" s="99">
        <v>89.054116204200525</v>
      </c>
    </row>
    <row r="48" spans="1:6" x14ac:dyDescent="0.2">
      <c r="A48" s="100">
        <v>-54</v>
      </c>
      <c r="B48" s="99">
        <v>89.551900170164487</v>
      </c>
      <c r="C48" s="99">
        <f t="shared" si="1"/>
        <v>92.840019178520052</v>
      </c>
      <c r="F48" s="99">
        <v>88.551829268292678</v>
      </c>
    </row>
    <row r="49" spans="1:6" x14ac:dyDescent="0.2">
      <c r="A49" s="100">
        <v>-53</v>
      </c>
      <c r="B49" s="99">
        <v>89.937606352807705</v>
      </c>
      <c r="C49" s="99">
        <f t="shared" si="1"/>
        <v>93.092948717948715</v>
      </c>
      <c r="F49" s="99">
        <v>88.565330080805012</v>
      </c>
    </row>
    <row r="50" spans="1:6" x14ac:dyDescent="0.2">
      <c r="A50" s="100">
        <v>-52</v>
      </c>
      <c r="B50" s="99">
        <v>89.982983550765724</v>
      </c>
      <c r="C50" s="99">
        <f t="shared" si="1"/>
        <v>92.817767835743382</v>
      </c>
      <c r="F50" s="99">
        <v>89.129267357115452</v>
      </c>
    </row>
    <row r="51" spans="1:6" x14ac:dyDescent="0.2">
      <c r="A51" s="100">
        <v>-51</v>
      </c>
      <c r="B51" s="99">
        <v>90.686330119115127</v>
      </c>
      <c r="C51" s="99">
        <f t="shared" si="1"/>
        <v>93.746469781328159</v>
      </c>
      <c r="F51" s="99">
        <v>88.938222460384296</v>
      </c>
    </row>
    <row r="52" spans="1:6" x14ac:dyDescent="0.2">
      <c r="A52" s="100">
        <v>-50</v>
      </c>
      <c r="B52" s="99">
        <v>90.59557572319909</v>
      </c>
      <c r="C52" s="99">
        <f t="shared" si="1"/>
        <v>93.048213999679646</v>
      </c>
      <c r="F52" s="99">
        <v>89.334871203383315</v>
      </c>
    </row>
    <row r="53" spans="1:6" x14ac:dyDescent="0.2">
      <c r="A53" s="100">
        <v>-49</v>
      </c>
      <c r="B53" s="99">
        <v>90.53885422575155</v>
      </c>
      <c r="C53" s="99">
        <f t="shared" si="1"/>
        <v>93.512556342562789</v>
      </c>
      <c r="F53" s="99">
        <v>89.769741925513827</v>
      </c>
    </row>
    <row r="54" spans="1:6" x14ac:dyDescent="0.2">
      <c r="A54" s="100">
        <v>-48</v>
      </c>
      <c r="B54" s="99">
        <v>91.094724900737361</v>
      </c>
      <c r="C54" s="99">
        <f t="shared" si="1"/>
        <v>93.190021657174952</v>
      </c>
      <c r="F54" s="99">
        <v>89.417378588470726</v>
      </c>
    </row>
    <row r="55" spans="1:6" x14ac:dyDescent="0.2">
      <c r="A55" s="100">
        <v>-47</v>
      </c>
      <c r="B55" s="99">
        <v>90.357345433919463</v>
      </c>
      <c r="C55" s="99">
        <f t="shared" si="1"/>
        <v>93.272318561335908</v>
      </c>
      <c r="F55" s="99">
        <v>90.006197706848482</v>
      </c>
    </row>
    <row r="56" spans="1:6" x14ac:dyDescent="0.2">
      <c r="A56" s="100">
        <v>-46</v>
      </c>
      <c r="B56" s="99">
        <v>90.53885422575155</v>
      </c>
      <c r="C56" s="99">
        <f t="shared" si="1"/>
        <v>93.42232229012545</v>
      </c>
      <c r="F56" s="99">
        <v>90.075980772212745</v>
      </c>
    </row>
    <row r="57" spans="1:6" x14ac:dyDescent="0.2">
      <c r="A57" s="100">
        <v>-45</v>
      </c>
      <c r="B57" s="99">
        <v>90.34600113442994</v>
      </c>
      <c r="C57" s="99">
        <f t="shared" si="1"/>
        <v>92.973751600512173</v>
      </c>
      <c r="F57" s="99">
        <v>89.631229748495599</v>
      </c>
    </row>
    <row r="58" spans="1:6" x14ac:dyDescent="0.2">
      <c r="A58" s="100">
        <v>-44</v>
      </c>
      <c r="B58" s="99">
        <v>90.493477027793517</v>
      </c>
      <c r="C58" s="99">
        <f t="shared" si="1"/>
        <v>92.840019178520052</v>
      </c>
      <c r="F58" s="99">
        <v>89.417378588470726</v>
      </c>
    </row>
    <row r="59" spans="1:6" x14ac:dyDescent="0.2">
      <c r="A59" s="100">
        <v>-43</v>
      </c>
      <c r="B59" s="99">
        <v>90.913216108905274</v>
      </c>
      <c r="C59" s="99">
        <f t="shared" si="1"/>
        <v>92.684483446350214</v>
      </c>
      <c r="F59" s="99">
        <v>89.541425818882459</v>
      </c>
    </row>
    <row r="60" spans="1:6" x14ac:dyDescent="0.2">
      <c r="A60" s="100">
        <v>-42</v>
      </c>
      <c r="B60" s="99">
        <v>91.287577992058985</v>
      </c>
      <c r="C60" s="99">
        <f t="shared" si="1"/>
        <v>92.654916660020731</v>
      </c>
      <c r="F60" s="99">
        <v>90.41245136186771</v>
      </c>
    </row>
    <row r="61" spans="1:6" x14ac:dyDescent="0.2">
      <c r="A61" s="100">
        <v>-41</v>
      </c>
      <c r="B61" s="99">
        <v>91.083380601247882</v>
      </c>
      <c r="C61" s="99">
        <f t="shared" si="1"/>
        <v>93.527612300756729</v>
      </c>
      <c r="F61" s="99">
        <v>90.92901307036081</v>
      </c>
    </row>
    <row r="62" spans="1:6" x14ac:dyDescent="0.2">
      <c r="A62" s="100">
        <v>-40</v>
      </c>
      <c r="B62" s="99">
        <v>91.16279069767441</v>
      </c>
      <c r="C62" s="99">
        <f t="shared" si="1"/>
        <v>93.618049959709907</v>
      </c>
      <c r="F62" s="99">
        <v>90.765625</v>
      </c>
    </row>
    <row r="63" spans="1:6" x14ac:dyDescent="0.2">
      <c r="A63" s="100">
        <v>-39</v>
      </c>
      <c r="B63" s="99">
        <v>90.754395916052175</v>
      </c>
      <c r="C63" s="99">
        <f t="shared" si="1"/>
        <v>93.512556342562789</v>
      </c>
      <c r="F63" s="99">
        <v>91.150164757571005</v>
      </c>
    </row>
    <row r="64" spans="1:6" x14ac:dyDescent="0.2">
      <c r="A64" s="100">
        <v>-38</v>
      </c>
      <c r="B64" s="99">
        <v>90.153148043108331</v>
      </c>
      <c r="C64" s="99">
        <f t="shared" si="1"/>
        <v>93.130260521042075</v>
      </c>
      <c r="F64" s="99">
        <v>91.221733668341699</v>
      </c>
    </row>
    <row r="65" spans="1:6" x14ac:dyDescent="0.2">
      <c r="A65" s="100">
        <v>-37</v>
      </c>
      <c r="B65" s="99">
        <v>90.187180941576855</v>
      </c>
      <c r="C65" s="99">
        <f t="shared" si="1"/>
        <v>93.092948717948715</v>
      </c>
      <c r="F65" s="99">
        <v>91.523554435166218</v>
      </c>
    </row>
    <row r="66" spans="1:6" x14ac:dyDescent="0.2">
      <c r="A66" s="100">
        <v>-36</v>
      </c>
      <c r="B66" s="99">
        <v>90.187180941576855</v>
      </c>
      <c r="C66" s="99">
        <f t="shared" si="1"/>
        <v>93.070575983337349</v>
      </c>
      <c r="F66" s="99">
        <v>91.228896741264236</v>
      </c>
    </row>
    <row r="67" spans="1:6" x14ac:dyDescent="0.2">
      <c r="A67" s="100">
        <v>-35</v>
      </c>
      <c r="B67" s="99">
        <v>90.06239364719228</v>
      </c>
      <c r="C67" s="99">
        <f t="shared" si="1"/>
        <v>93.175074183976264</v>
      </c>
      <c r="F67" s="99">
        <v>91.509136735979837</v>
      </c>
    </row>
    <row r="68" spans="1:6" x14ac:dyDescent="0.2">
      <c r="A68" s="100">
        <v>-34</v>
      </c>
      <c r="B68" s="99">
        <v>91.038003403289835</v>
      </c>
      <c r="C68" s="99">
        <f t="shared" si="1"/>
        <v>93.512556342562789</v>
      </c>
      <c r="F68" s="99">
        <v>91.2934150557913</v>
      </c>
    </row>
    <row r="69" spans="1:6" x14ac:dyDescent="0.2">
      <c r="A69" s="100">
        <v>-33</v>
      </c>
      <c r="B69" s="99">
        <v>92.07033465683493</v>
      </c>
      <c r="C69" s="99">
        <f t="shared" si="1"/>
        <v>94.217824993917759</v>
      </c>
      <c r="F69" s="99">
        <v>91.078708058952657</v>
      </c>
    </row>
    <row r="70" spans="1:6" x14ac:dyDescent="0.2">
      <c r="A70" s="100">
        <v>-32</v>
      </c>
      <c r="B70" s="99">
        <v>92.229154849688015</v>
      </c>
      <c r="C70" s="99">
        <f t="shared" si="1"/>
        <v>94.37088782389732</v>
      </c>
      <c r="F70" s="99">
        <v>91.157316594743037</v>
      </c>
    </row>
    <row r="71" spans="1:6" x14ac:dyDescent="0.2">
      <c r="A71" s="100">
        <v>-31</v>
      </c>
      <c r="B71" s="99">
        <v>92.365286443562113</v>
      </c>
      <c r="C71" s="99">
        <f t="shared" si="1"/>
        <v>93.981556382462387</v>
      </c>
      <c r="F71" s="99">
        <v>91.035887791882146</v>
      </c>
    </row>
    <row r="72" spans="1:6" x14ac:dyDescent="0.2">
      <c r="A72" s="100">
        <v>-30</v>
      </c>
      <c r="B72" s="99">
        <v>92.648893930799773</v>
      </c>
      <c r="C72" s="99">
        <f t="shared" si="1"/>
        <v>94.778919889052048</v>
      </c>
      <c r="F72" s="99">
        <v>90.701850261534872</v>
      </c>
    </row>
    <row r="73" spans="1:6" x14ac:dyDescent="0.2">
      <c r="A73" s="100">
        <v>-29</v>
      </c>
      <c r="B73" s="99">
        <v>93.624503686897327</v>
      </c>
      <c r="C73" s="99">
        <f t="shared" si="1"/>
        <v>93.928369310372688</v>
      </c>
      <c r="F73" s="99">
        <v>90.730183522061708</v>
      </c>
    </row>
    <row r="74" spans="1:6" x14ac:dyDescent="0.2">
      <c r="A74" s="100">
        <v>-28</v>
      </c>
      <c r="B74" s="99">
        <v>93.556437889960293</v>
      </c>
      <c r="C74" s="99">
        <f t="shared" si="1"/>
        <v>93.754034861200779</v>
      </c>
      <c r="F74" s="99">
        <v>90.110912898472051</v>
      </c>
    </row>
    <row r="75" spans="1:6" x14ac:dyDescent="0.2">
      <c r="A75" s="100">
        <v>-27</v>
      </c>
      <c r="B75" s="99">
        <v>93.499716392512752</v>
      </c>
      <c r="C75" s="99">
        <f t="shared" si="1"/>
        <v>93.482458963630521</v>
      </c>
      <c r="F75" s="99">
        <v>89.999225346657369</v>
      </c>
    </row>
    <row r="76" spans="1:6" x14ac:dyDescent="0.2">
      <c r="A76" s="100">
        <v>-26</v>
      </c>
      <c r="B76" s="99">
        <v>93.102665910380026</v>
      </c>
      <c r="C76" s="99">
        <f t="shared" si="1"/>
        <v>93.317269076305209</v>
      </c>
      <c r="F76" s="99">
        <v>89.617402036408507</v>
      </c>
    </row>
    <row r="77" spans="1:6" x14ac:dyDescent="0.2">
      <c r="A77" s="100">
        <v>-25</v>
      </c>
      <c r="B77" s="99">
        <v>93.182076006806568</v>
      </c>
      <c r="C77" s="99">
        <f t="shared" si="1"/>
        <v>93.49750523096732</v>
      </c>
      <c r="F77" s="99">
        <v>89.638145204845316</v>
      </c>
    </row>
    <row r="78" spans="1:6" x14ac:dyDescent="0.2">
      <c r="A78" s="100">
        <v>-24</v>
      </c>
      <c r="B78" s="99">
        <v>93.102665910380026</v>
      </c>
      <c r="C78" s="99">
        <f t="shared" si="1"/>
        <v>92.669697694823327</v>
      </c>
      <c r="F78" s="99">
        <v>90.124893336436287</v>
      </c>
    </row>
    <row r="79" spans="1:6" x14ac:dyDescent="0.2">
      <c r="A79" s="100">
        <v>-23</v>
      </c>
      <c r="B79" s="99">
        <v>93.159387407827566</v>
      </c>
      <c r="C79" s="99">
        <f t="shared" si="1"/>
        <v>93.332262210796927</v>
      </c>
      <c r="F79" s="99">
        <v>89.410497152531931</v>
      </c>
    </row>
    <row r="80" spans="1:6" x14ac:dyDescent="0.2">
      <c r="A80" s="100">
        <v>-22</v>
      </c>
      <c r="B80" s="99">
        <v>93.567782189449801</v>
      </c>
      <c r="C80" s="99">
        <f t="shared" si="1"/>
        <v>94.57061457061458</v>
      </c>
      <c r="F80" s="99">
        <v>89.465578315108573</v>
      </c>
    </row>
    <row r="81" spans="1:6" x14ac:dyDescent="0.2">
      <c r="A81" s="100">
        <v>-21</v>
      </c>
      <c r="B81" s="99">
        <v>93.306863301191143</v>
      </c>
      <c r="C81" s="99">
        <f t="shared" si="1"/>
        <v>94.61682547438717</v>
      </c>
      <c r="F81" s="99">
        <v>88.979091674963612</v>
      </c>
    </row>
    <row r="82" spans="1:6" x14ac:dyDescent="0.2">
      <c r="A82" s="100">
        <v>-20</v>
      </c>
      <c r="B82" s="99">
        <v>92.898468519568908</v>
      </c>
      <c r="C82" s="99">
        <f t="shared" ref="C82:C101" si="2">VLOOKUP(A82,$E$539:$F$1488,2,FALSE)</f>
        <v>94.771188514560734</v>
      </c>
      <c r="F82" s="99">
        <v>88.741216009776963</v>
      </c>
    </row>
    <row r="83" spans="1:6" x14ac:dyDescent="0.2">
      <c r="A83" s="100">
        <v>-19</v>
      </c>
      <c r="B83" s="99">
        <v>93.556437889960293</v>
      </c>
      <c r="C83" s="99">
        <f t="shared" si="2"/>
        <v>95.128142143617453</v>
      </c>
      <c r="F83" s="99">
        <v>88.92460773057789</v>
      </c>
    </row>
    <row r="84" spans="1:6" x14ac:dyDescent="0.2">
      <c r="A84" s="100">
        <v>-18</v>
      </c>
      <c r="B84" s="99">
        <v>93.488372093023244</v>
      </c>
      <c r="C84" s="99">
        <f t="shared" si="2"/>
        <v>95.081430558965536</v>
      </c>
      <c r="F84" s="99">
        <v>88.876988984088129</v>
      </c>
    </row>
    <row r="85" spans="1:6" x14ac:dyDescent="0.2">
      <c r="A85" s="100">
        <v>-17</v>
      </c>
      <c r="B85" s="99">
        <v>93.567782189449801</v>
      </c>
      <c r="C85" s="99">
        <f t="shared" si="2"/>
        <v>95.252931048618507</v>
      </c>
      <c r="F85" s="99">
        <v>90.027121270825262</v>
      </c>
    </row>
    <row r="86" spans="1:6" x14ac:dyDescent="0.2">
      <c r="A86" s="100">
        <v>-16</v>
      </c>
      <c r="B86" s="99">
        <v>93.431650595575718</v>
      </c>
      <c r="C86" s="99">
        <f t="shared" si="2"/>
        <v>95.542763157894754</v>
      </c>
      <c r="F86" s="99">
        <v>89.853054911059559</v>
      </c>
    </row>
    <row r="87" spans="1:6" x14ac:dyDescent="0.2">
      <c r="A87" s="100">
        <v>-15</v>
      </c>
      <c r="B87" s="99">
        <v>93.613159387407819</v>
      </c>
      <c r="C87" s="99">
        <f t="shared" si="2"/>
        <v>95.692282349065167</v>
      </c>
      <c r="F87" s="99">
        <v>89.417378588470726</v>
      </c>
    </row>
    <row r="88" spans="1:6" x14ac:dyDescent="0.2">
      <c r="A88" s="100">
        <v>-14</v>
      </c>
      <c r="B88" s="99">
        <v>94.441293250141797</v>
      </c>
      <c r="C88" s="99">
        <f t="shared" si="2"/>
        <v>96.470978991945529</v>
      </c>
      <c r="F88" s="99">
        <v>89.095092024539881</v>
      </c>
    </row>
    <row r="89" spans="1:6" x14ac:dyDescent="0.2">
      <c r="A89" s="100">
        <v>-13</v>
      </c>
      <c r="B89" s="99">
        <v>94.883720930232556</v>
      </c>
      <c r="C89" s="99">
        <f t="shared" si="2"/>
        <v>97.507343684431376</v>
      </c>
      <c r="F89" s="99">
        <v>88.843006805842307</v>
      </c>
    </row>
    <row r="90" spans="1:6" x14ac:dyDescent="0.2">
      <c r="A90" s="100">
        <v>-12</v>
      </c>
      <c r="B90" s="99">
        <v>94.702212138400455</v>
      </c>
      <c r="C90" s="99">
        <f t="shared" si="2"/>
        <v>97.515527950310556</v>
      </c>
      <c r="F90" s="99">
        <v>88.815839767601858</v>
      </c>
    </row>
    <row r="91" spans="1:6" x14ac:dyDescent="0.2">
      <c r="A91" s="100">
        <v>-11</v>
      </c>
      <c r="B91" s="99">
        <v>95.167328417470216</v>
      </c>
      <c r="C91" s="99">
        <f t="shared" si="2"/>
        <v>98.199645000422606</v>
      </c>
      <c r="F91" s="99">
        <v>88.282674772036458</v>
      </c>
    </row>
    <row r="92" spans="1:6" x14ac:dyDescent="0.2">
      <c r="A92" s="100">
        <v>-10</v>
      </c>
      <c r="B92" s="99">
        <v>95.519001701644925</v>
      </c>
      <c r="C92" s="99">
        <f t="shared" si="2"/>
        <v>98.725356900067979</v>
      </c>
      <c r="F92" s="99">
        <v>88.162088329033224</v>
      </c>
    </row>
    <row r="93" spans="1:6" x14ac:dyDescent="0.2">
      <c r="A93" s="100">
        <v>-9</v>
      </c>
      <c r="B93" s="99">
        <v>95.757231990924552</v>
      </c>
      <c r="C93" s="99">
        <f t="shared" si="2"/>
        <v>98.349276221112333</v>
      </c>
      <c r="F93" s="99">
        <v>87.340249586528344</v>
      </c>
    </row>
    <row r="94" spans="1:6" x14ac:dyDescent="0.2">
      <c r="A94" s="100">
        <v>-8</v>
      </c>
      <c r="B94" s="99">
        <v>95.723199092456042</v>
      </c>
      <c r="C94" s="99">
        <f t="shared" si="2"/>
        <v>98.42426296170791</v>
      </c>
      <c r="F94" s="99">
        <v>87.709497206703915</v>
      </c>
    </row>
    <row r="95" spans="1:6" x14ac:dyDescent="0.2">
      <c r="A95" s="100">
        <v>-7</v>
      </c>
      <c r="B95" s="99">
        <v>95.553034600113435</v>
      </c>
      <c r="C95" s="99">
        <f t="shared" si="2"/>
        <v>98.608046172126976</v>
      </c>
      <c r="F95" s="99">
        <v>87.955182072829132</v>
      </c>
    </row>
    <row r="96" spans="1:6" x14ac:dyDescent="0.2">
      <c r="A96" s="100">
        <v>-6</v>
      </c>
      <c r="B96" s="99">
        <v>96.358479863868396</v>
      </c>
      <c r="C96" s="99">
        <f t="shared" si="2"/>
        <v>98.666666666666671</v>
      </c>
      <c r="F96" s="99">
        <v>87.895294295657436</v>
      </c>
    </row>
    <row r="97" spans="1:6" x14ac:dyDescent="0.2">
      <c r="A97" s="100">
        <v>-5</v>
      </c>
      <c r="B97" s="99">
        <v>97.674418604651152</v>
      </c>
      <c r="C97" s="99">
        <f t="shared" si="2"/>
        <v>99.231294841134272</v>
      </c>
      <c r="F97" s="99">
        <v>87.577265189205491</v>
      </c>
    </row>
    <row r="98" spans="1:6" x14ac:dyDescent="0.2">
      <c r="A98" s="100">
        <v>-4</v>
      </c>
      <c r="B98" s="99">
        <v>97.583664208735101</v>
      </c>
      <c r="C98" s="99">
        <f t="shared" si="2"/>
        <v>100.25888850535037</v>
      </c>
      <c r="F98" s="99">
        <v>88.128650534779638</v>
      </c>
    </row>
    <row r="99" spans="1:6" x14ac:dyDescent="0.2">
      <c r="A99" s="100">
        <v>-3</v>
      </c>
      <c r="B99" s="99">
        <v>98.411798071469079</v>
      </c>
      <c r="C99" s="99">
        <f t="shared" si="2"/>
        <v>100.11202068074105</v>
      </c>
      <c r="F99" s="99">
        <v>88.055176595422168</v>
      </c>
    </row>
    <row r="100" spans="1:6" x14ac:dyDescent="0.2">
      <c r="A100" s="100">
        <v>-2</v>
      </c>
      <c r="B100" s="99">
        <v>99.081111741349972</v>
      </c>
      <c r="C100" s="99">
        <f t="shared" si="2"/>
        <v>100.3368166508334</v>
      </c>
      <c r="D100" s="99">
        <v>135</v>
      </c>
      <c r="F100" s="99">
        <v>87.603679686321811</v>
      </c>
    </row>
    <row r="101" spans="1:6" x14ac:dyDescent="0.2">
      <c r="A101" s="100">
        <v>-1</v>
      </c>
      <c r="B101" s="99">
        <v>98.956324446965397</v>
      </c>
      <c r="C101" s="99">
        <f t="shared" si="2"/>
        <v>100.215647373415</v>
      </c>
      <c r="F101" s="99">
        <v>88.67348496412761</v>
      </c>
    </row>
    <row r="102" spans="1:6" x14ac:dyDescent="0.2">
      <c r="A102" s="100">
        <v>0</v>
      </c>
      <c r="B102" s="99">
        <v>100</v>
      </c>
      <c r="C102" s="99">
        <f>VLOOKUP(A102,$E$539:$F$1488,2,FALSE)</f>
        <v>100</v>
      </c>
      <c r="F102" s="99">
        <v>89.286812173378422</v>
      </c>
    </row>
    <row r="103" spans="1:6" x14ac:dyDescent="0.2">
      <c r="A103" s="100">
        <v>1</v>
      </c>
      <c r="B103" s="99">
        <v>99.580260918888257</v>
      </c>
      <c r="C103" s="99">
        <f t="shared" ref="C103:C166" si="3">VLOOKUP(A103,$E$539:$F$1488,2,FALSE)</f>
        <v>103.75066976245759</v>
      </c>
      <c r="F103" s="99">
        <v>89.101924994248023</v>
      </c>
    </row>
    <row r="104" spans="1:6" x14ac:dyDescent="0.2">
      <c r="A104" s="100">
        <v>2</v>
      </c>
      <c r="B104" s="99">
        <v>98.752127056154265</v>
      </c>
      <c r="C104" s="99">
        <f t="shared" si="3"/>
        <v>103.32621842760584</v>
      </c>
      <c r="F104" s="99">
        <v>88.781904325233072</v>
      </c>
    </row>
    <row r="105" spans="1:6" x14ac:dyDescent="0.2">
      <c r="A105" s="100">
        <v>3</v>
      </c>
      <c r="B105" s="99">
        <v>99.69370391378331</v>
      </c>
      <c r="C105" s="99">
        <f t="shared" si="3"/>
        <v>102.75959667433222</v>
      </c>
      <c r="F105" s="99">
        <v>88.985906862745097</v>
      </c>
    </row>
    <row r="106" spans="1:6" x14ac:dyDescent="0.2">
      <c r="A106" s="100">
        <v>4</v>
      </c>
      <c r="B106" s="99">
        <v>100.71469086783891</v>
      </c>
      <c r="C106" s="99">
        <f t="shared" si="3"/>
        <v>102.41537376586743</v>
      </c>
      <c r="F106" s="99">
        <v>88.599100129642338</v>
      </c>
    </row>
    <row r="107" spans="1:6" x14ac:dyDescent="0.2">
      <c r="A107" s="100">
        <v>5</v>
      </c>
      <c r="B107" s="99">
        <v>101.16846284741918</v>
      </c>
      <c r="C107" s="99">
        <f t="shared" si="3"/>
        <v>102.67786124613347</v>
      </c>
      <c r="F107" s="99">
        <v>87.524483953593489</v>
      </c>
    </row>
    <row r="108" spans="1:6" x14ac:dyDescent="0.2">
      <c r="A108" s="100">
        <v>6</v>
      </c>
      <c r="B108" s="99">
        <v>101.49744753261484</v>
      </c>
      <c r="C108" s="99">
        <f t="shared" si="3"/>
        <v>102.76868642193719</v>
      </c>
      <c r="F108" s="99">
        <v>87.084926167453716</v>
      </c>
    </row>
    <row r="109" spans="1:6" x14ac:dyDescent="0.2">
      <c r="A109" s="100">
        <v>7</v>
      </c>
      <c r="B109" s="99">
        <v>100.7260351673284</v>
      </c>
      <c r="C109" s="99">
        <f t="shared" si="3"/>
        <v>102.72325375773652</v>
      </c>
      <c r="F109" s="99">
        <v>87.176408794177235</v>
      </c>
    </row>
    <row r="110" spans="1:6" x14ac:dyDescent="0.2">
      <c r="A110" s="100">
        <v>8</v>
      </c>
      <c r="B110" s="99">
        <v>100.27226318774815</v>
      </c>
      <c r="C110" s="99">
        <f t="shared" si="3"/>
        <v>102.12728551336146</v>
      </c>
      <c r="F110" s="99">
        <v>87.504707388717321</v>
      </c>
    </row>
    <row r="111" spans="1:6" x14ac:dyDescent="0.2">
      <c r="A111" s="100">
        <v>9</v>
      </c>
      <c r="B111" s="99">
        <v>101.96256381168463</v>
      </c>
      <c r="C111" s="99">
        <f t="shared" si="3"/>
        <v>101.50270836973614</v>
      </c>
      <c r="F111" s="99">
        <v>86.909036505086775</v>
      </c>
    </row>
    <row r="112" spans="1:6" x14ac:dyDescent="0.2">
      <c r="A112" s="100">
        <v>10</v>
      </c>
      <c r="B112" s="99">
        <v>102.18944980147475</v>
      </c>
      <c r="C112" s="99">
        <f t="shared" si="3"/>
        <v>101.82296231375987</v>
      </c>
      <c r="F112" s="99">
        <v>87.196037226058237</v>
      </c>
    </row>
    <row r="113" spans="1:6" x14ac:dyDescent="0.2">
      <c r="A113" s="100">
        <v>11</v>
      </c>
      <c r="B113" s="99">
        <v>101.65626772546794</v>
      </c>
      <c r="C113" s="99">
        <f t="shared" si="3"/>
        <v>101.49384118109548</v>
      </c>
      <c r="F113" s="99">
        <v>87.202582001050814</v>
      </c>
    </row>
    <row r="114" spans="1:6" x14ac:dyDescent="0.2">
      <c r="A114" s="100">
        <v>12</v>
      </c>
      <c r="B114" s="99">
        <v>100.63528077141235</v>
      </c>
      <c r="C114" s="99">
        <f t="shared" si="3"/>
        <v>103.04212860310422</v>
      </c>
      <c r="F114" s="99">
        <v>87.241871292333101</v>
      </c>
    </row>
    <row r="115" spans="1:6" x14ac:dyDescent="0.2">
      <c r="A115" s="100">
        <v>13</v>
      </c>
      <c r="B115" s="99">
        <v>100.52183777651729</v>
      </c>
      <c r="C115" s="99">
        <f t="shared" si="3"/>
        <v>102.84146233513323</v>
      </c>
      <c r="F115" s="99">
        <v>87.156789197299332</v>
      </c>
    </row>
    <row r="116" spans="1:6" x14ac:dyDescent="0.2">
      <c r="A116" s="100">
        <v>14</v>
      </c>
      <c r="B116" s="99">
        <v>102.47305728871241</v>
      </c>
      <c r="C116" s="99">
        <f t="shared" si="3"/>
        <v>102.6869365388015</v>
      </c>
      <c r="F116" s="99">
        <v>87.032736534571882</v>
      </c>
    </row>
    <row r="117" spans="1:6" x14ac:dyDescent="0.2">
      <c r="A117" s="100">
        <v>15</v>
      </c>
      <c r="B117" s="99">
        <v>103.1423709585933</v>
      </c>
      <c r="C117" s="99">
        <f t="shared" si="3"/>
        <v>102.56002824858757</v>
      </c>
      <c r="F117" s="99">
        <v>86.257331650456607</v>
      </c>
    </row>
    <row r="118" spans="1:6" x14ac:dyDescent="0.2">
      <c r="A118" s="100">
        <v>16</v>
      </c>
      <c r="B118" s="99">
        <v>103.06296086216675</v>
      </c>
      <c r="C118" s="99">
        <f t="shared" si="3"/>
        <v>102.08241806519641</v>
      </c>
      <c r="F118" s="99">
        <v>86.417732817613796</v>
      </c>
    </row>
    <row r="119" spans="1:6" x14ac:dyDescent="0.2">
      <c r="A119" s="100">
        <v>17</v>
      </c>
      <c r="B119" s="99">
        <v>102.92682926829269</v>
      </c>
      <c r="C119" s="99">
        <f t="shared" si="3"/>
        <v>101.84081346423564</v>
      </c>
      <c r="F119" s="99">
        <v>86.488498473907555</v>
      </c>
    </row>
    <row r="120" spans="1:6" x14ac:dyDescent="0.2">
      <c r="A120" s="100">
        <v>18</v>
      </c>
      <c r="B120" s="99">
        <v>103.32387975042541</v>
      </c>
      <c r="C120" s="99">
        <f t="shared" si="3"/>
        <v>101.77836180464301</v>
      </c>
      <c r="F120" s="99">
        <v>85.798685473746389</v>
      </c>
    </row>
    <row r="121" spans="1:6" x14ac:dyDescent="0.2">
      <c r="A121" s="100">
        <v>19</v>
      </c>
      <c r="B121" s="99">
        <v>104.04991491775381</v>
      </c>
      <c r="C121" s="99">
        <f t="shared" si="3"/>
        <v>102.16320787900106</v>
      </c>
      <c r="F121" s="99">
        <v>85.741697416974176</v>
      </c>
    </row>
    <row r="122" spans="1:6" x14ac:dyDescent="0.2">
      <c r="A122" s="100">
        <v>20</v>
      </c>
      <c r="B122" s="99">
        <v>105.18434486670446</v>
      </c>
      <c r="C122" s="99">
        <f t="shared" si="3"/>
        <v>102.02862913849127</v>
      </c>
      <c r="F122" s="99">
        <v>85.15098211668132</v>
      </c>
    </row>
    <row r="123" spans="1:6" x14ac:dyDescent="0.2">
      <c r="A123" s="100">
        <v>21</v>
      </c>
      <c r="B123" s="99">
        <v>104.79863868406125</v>
      </c>
      <c r="C123" s="99">
        <f t="shared" si="3"/>
        <v>102.83235970968315</v>
      </c>
      <c r="F123" s="99">
        <v>85.72904368358914</v>
      </c>
    </row>
    <row r="124" spans="1:6" x14ac:dyDescent="0.2">
      <c r="A124" s="100">
        <v>22</v>
      </c>
      <c r="B124" s="99">
        <v>106.21667612024956</v>
      </c>
      <c r="C124" s="99">
        <f t="shared" si="3"/>
        <v>102.83235970968315</v>
      </c>
      <c r="F124" s="99">
        <v>85.824037822264913</v>
      </c>
    </row>
    <row r="125" spans="1:6" x14ac:dyDescent="0.2">
      <c r="A125" s="100">
        <v>23</v>
      </c>
      <c r="B125" s="99">
        <v>106.22802041973907</v>
      </c>
      <c r="C125" s="99">
        <f t="shared" si="3"/>
        <v>102.56002824858757</v>
      </c>
      <c r="F125" s="99">
        <v>85.951024635644018</v>
      </c>
    </row>
    <row r="126" spans="1:6" x14ac:dyDescent="0.2">
      <c r="A126" s="100">
        <v>24</v>
      </c>
      <c r="B126" s="99">
        <v>106.21667612024956</v>
      </c>
      <c r="C126" s="99">
        <f t="shared" si="3"/>
        <v>102.39732064163583</v>
      </c>
      <c r="F126" s="99">
        <v>85.767016093311682</v>
      </c>
    </row>
    <row r="127" spans="1:6" x14ac:dyDescent="0.2">
      <c r="A127" s="100">
        <v>25</v>
      </c>
      <c r="B127" s="99">
        <v>105.15031196823594</v>
      </c>
      <c r="C127" s="99">
        <f t="shared" si="3"/>
        <v>102.6597154722983</v>
      </c>
      <c r="F127" s="99">
        <v>86.87004635860626</v>
      </c>
    </row>
    <row r="128" spans="1:6" x14ac:dyDescent="0.2">
      <c r="A128" s="100">
        <v>26</v>
      </c>
      <c r="B128" s="99">
        <v>107.01077708451503</v>
      </c>
      <c r="C128" s="99">
        <f t="shared" si="3"/>
        <v>103.36298932384341</v>
      </c>
      <c r="F128" s="99">
        <v>86.759764020610859</v>
      </c>
    </row>
    <row r="129" spans="1:6" x14ac:dyDescent="0.2">
      <c r="A129" s="100">
        <v>27</v>
      </c>
      <c r="B129" s="99">
        <v>106.03516732841747</v>
      </c>
      <c r="C129" s="99">
        <f t="shared" si="3"/>
        <v>103.48267569252694</v>
      </c>
      <c r="F129" s="99">
        <v>86.45631790445006</v>
      </c>
    </row>
    <row r="130" spans="1:6" x14ac:dyDescent="0.2">
      <c r="A130" s="100">
        <v>28</v>
      </c>
      <c r="B130" s="99">
        <v>105.94441293250141</v>
      </c>
      <c r="C130" s="99">
        <f t="shared" si="3"/>
        <v>104.02936962750718</v>
      </c>
      <c r="F130" s="99">
        <v>86.186943620178042</v>
      </c>
    </row>
    <row r="131" spans="1:6" x14ac:dyDescent="0.2">
      <c r="A131" s="100">
        <v>29</v>
      </c>
      <c r="B131" s="99">
        <v>105.36585365853657</v>
      </c>
      <c r="C131" s="99">
        <f t="shared" si="3"/>
        <v>104.4408486156059</v>
      </c>
      <c r="F131" s="99">
        <v>87.176408794177235</v>
      </c>
    </row>
    <row r="132" spans="1:6" x14ac:dyDescent="0.2">
      <c r="A132" s="100">
        <v>30</v>
      </c>
      <c r="B132" s="99">
        <v>106.091888825865</v>
      </c>
      <c r="C132" s="99">
        <f t="shared" si="3"/>
        <v>104.95979763302918</v>
      </c>
      <c r="F132" s="99">
        <v>87.189493433395867</v>
      </c>
    </row>
    <row r="133" spans="1:6" x14ac:dyDescent="0.2">
      <c r="A133" s="100">
        <v>31</v>
      </c>
      <c r="B133" s="99">
        <v>106.57969370391378</v>
      </c>
      <c r="C133" s="99">
        <f t="shared" si="3"/>
        <v>105.97464197756088</v>
      </c>
      <c r="F133" s="99">
        <v>87.013181545835835</v>
      </c>
    </row>
    <row r="134" spans="1:6" x14ac:dyDescent="0.2">
      <c r="A134" s="100">
        <v>32</v>
      </c>
      <c r="B134" s="99">
        <v>106.15995462280203</v>
      </c>
      <c r="C134" s="99">
        <f t="shared" si="3"/>
        <v>106.97974217311234</v>
      </c>
      <c r="F134" s="99">
        <v>87.032736534571882</v>
      </c>
    </row>
    <row r="135" spans="1:6" x14ac:dyDescent="0.2">
      <c r="A135" s="100">
        <v>33</v>
      </c>
      <c r="B135" s="99">
        <v>106.13726602382303</v>
      </c>
      <c r="C135" s="99">
        <f t="shared" si="3"/>
        <v>108.1951946358726</v>
      </c>
      <c r="F135" s="99">
        <v>86.896035901271503</v>
      </c>
    </row>
    <row r="136" spans="1:6" x14ac:dyDescent="0.2">
      <c r="A136" s="100">
        <v>34</v>
      </c>
      <c r="B136" s="99">
        <v>105.62677254679522</v>
      </c>
      <c r="C136" s="99">
        <f t="shared" si="3"/>
        <v>109.83172622423898</v>
      </c>
      <c r="F136" s="99">
        <v>88.108600030335211</v>
      </c>
    </row>
    <row r="137" spans="1:6" x14ac:dyDescent="0.2">
      <c r="A137" s="100">
        <v>35</v>
      </c>
      <c r="B137" s="99">
        <v>105.96710153148041</v>
      </c>
      <c r="C137" s="99">
        <f t="shared" si="3"/>
        <v>109.46951851502875</v>
      </c>
      <c r="F137" s="99">
        <v>88.108600030335211</v>
      </c>
    </row>
    <row r="138" spans="1:6" x14ac:dyDescent="0.2">
      <c r="A138" s="100">
        <v>36</v>
      </c>
      <c r="B138" s="99">
        <v>104.15201361315938</v>
      </c>
      <c r="C138" s="99">
        <f t="shared" si="3"/>
        <v>109.89405978055242</v>
      </c>
      <c r="F138" s="99">
        <v>87.327119663259182</v>
      </c>
    </row>
    <row r="139" spans="1:6" x14ac:dyDescent="0.2">
      <c r="A139" s="100">
        <v>37</v>
      </c>
      <c r="B139" s="99">
        <v>104.34486670448099</v>
      </c>
      <c r="C139" s="99">
        <f t="shared" si="3"/>
        <v>110.05020365634175</v>
      </c>
      <c r="F139" s="99">
        <v>88.843006805842307</v>
      </c>
    </row>
    <row r="140" spans="1:6" x14ac:dyDescent="0.2">
      <c r="A140" s="100">
        <v>38</v>
      </c>
      <c r="B140" s="99">
        <v>104.62847419171865</v>
      </c>
      <c r="C140" s="99">
        <f t="shared" si="3"/>
        <v>109.24306535025859</v>
      </c>
      <c r="F140" s="99">
        <v>88.70733755821945</v>
      </c>
    </row>
    <row r="141" spans="1:6" x14ac:dyDescent="0.2">
      <c r="A141" s="100">
        <v>39</v>
      </c>
      <c r="B141" s="99">
        <v>105.00283607487238</v>
      </c>
      <c r="C141" s="99">
        <f t="shared" si="3"/>
        <v>109.68655589123868</v>
      </c>
      <c r="F141" s="99">
        <v>88.491126513824355</v>
      </c>
    </row>
    <row r="142" spans="1:6" x14ac:dyDescent="0.2">
      <c r="A142" s="100">
        <v>40</v>
      </c>
      <c r="B142" s="99">
        <v>106.17129892229154</v>
      </c>
      <c r="C142" s="99">
        <f t="shared" si="3"/>
        <v>108.81333707970404</v>
      </c>
      <c r="F142" s="99">
        <v>89.369230769230768</v>
      </c>
    </row>
    <row r="143" spans="1:6" x14ac:dyDescent="0.2">
      <c r="A143" s="100">
        <v>41</v>
      </c>
      <c r="B143" s="99">
        <v>106.04651162790697</v>
      </c>
      <c r="C143" s="99">
        <f t="shared" si="3"/>
        <v>107.8136599851522</v>
      </c>
      <c r="F143" s="99">
        <v>89.321134773583466</v>
      </c>
    </row>
    <row r="144" spans="1:6" x14ac:dyDescent="0.2">
      <c r="A144" s="100">
        <v>42</v>
      </c>
      <c r="B144" s="99">
        <v>105.83096993760634</v>
      </c>
      <c r="C144" s="99">
        <f t="shared" si="3"/>
        <v>106.46994134897361</v>
      </c>
      <c r="F144" s="99">
        <v>89.136105570047576</v>
      </c>
    </row>
    <row r="145" spans="1:6" x14ac:dyDescent="0.2">
      <c r="A145" s="100">
        <v>43</v>
      </c>
      <c r="B145" s="99">
        <v>106.72716959727735</v>
      </c>
      <c r="C145" s="99">
        <f t="shared" si="3"/>
        <v>106.10045662100458</v>
      </c>
      <c r="F145" s="99">
        <v>89.129267357115452</v>
      </c>
    </row>
    <row r="146" spans="1:6" x14ac:dyDescent="0.2">
      <c r="A146" s="100">
        <v>44</v>
      </c>
      <c r="B146" s="99">
        <v>107.57799205899035</v>
      </c>
      <c r="C146" s="99">
        <f t="shared" si="3"/>
        <v>105.76240327719617</v>
      </c>
      <c r="F146" s="99">
        <v>89.30053804765565</v>
      </c>
    </row>
    <row r="147" spans="1:6" x14ac:dyDescent="0.2">
      <c r="A147" s="100">
        <v>45</v>
      </c>
      <c r="B147" s="99">
        <v>108.93930799773113</v>
      </c>
      <c r="C147" s="99">
        <f t="shared" si="3"/>
        <v>105.87806433974303</v>
      </c>
      <c r="F147" s="99">
        <v>88.754774637127582</v>
      </c>
    </row>
    <row r="148" spans="1:6" x14ac:dyDescent="0.2">
      <c r="A148" s="100">
        <v>46</v>
      </c>
      <c r="B148" s="99">
        <v>109.22291548496881</v>
      </c>
      <c r="C148" s="99">
        <f t="shared" si="3"/>
        <v>107.01915991156964</v>
      </c>
      <c r="F148" s="99">
        <v>89.410497152531931</v>
      </c>
    </row>
    <row r="149" spans="1:6" x14ac:dyDescent="0.2">
      <c r="A149" s="100">
        <v>47</v>
      </c>
      <c r="B149" s="99">
        <v>108.99602949517866</v>
      </c>
      <c r="C149" s="99">
        <f t="shared" si="3"/>
        <v>107.12770862148456</v>
      </c>
      <c r="F149" s="99">
        <v>89.006358691488558</v>
      </c>
    </row>
    <row r="150" spans="1:6" x14ac:dyDescent="0.2">
      <c r="A150" s="100">
        <v>48</v>
      </c>
      <c r="B150" s="99">
        <v>109.03006239364719</v>
      </c>
      <c r="C150" s="99">
        <f t="shared" si="3"/>
        <v>107.98401338414349</v>
      </c>
      <c r="F150" s="99">
        <v>89.500038517833744</v>
      </c>
    </row>
    <row r="151" spans="1:6" x14ac:dyDescent="0.2">
      <c r="A151" s="100">
        <v>49</v>
      </c>
      <c r="B151" s="99">
        <v>109.03006239364719</v>
      </c>
      <c r="C151" s="99">
        <f t="shared" si="3"/>
        <v>108.02417480241751</v>
      </c>
      <c r="F151" s="99">
        <v>89.804436886449707</v>
      </c>
    </row>
    <row r="152" spans="1:6" x14ac:dyDescent="0.2">
      <c r="A152" s="100">
        <v>50</v>
      </c>
      <c r="B152" s="99">
        <v>108.08848553601815</v>
      </c>
      <c r="C152" s="99">
        <f t="shared" si="3"/>
        <v>107.27608494921515</v>
      </c>
      <c r="F152" s="99">
        <v>88.781904325233072</v>
      </c>
    </row>
    <row r="153" spans="1:6" x14ac:dyDescent="0.2">
      <c r="A153" s="100">
        <v>51</v>
      </c>
      <c r="B153" s="99">
        <v>108.02041973908109</v>
      </c>
      <c r="C153" s="99">
        <f t="shared" si="3"/>
        <v>107.10795611689868</v>
      </c>
      <c r="F153" s="99">
        <v>89.860004640730139</v>
      </c>
    </row>
    <row r="154" spans="1:6" x14ac:dyDescent="0.2">
      <c r="A154" s="100">
        <v>52</v>
      </c>
      <c r="B154" s="99">
        <v>107.95235394214406</v>
      </c>
      <c r="C154" s="99">
        <f t="shared" si="3"/>
        <v>106.96004419075678</v>
      </c>
      <c r="F154" s="99">
        <v>89.755871446229918</v>
      </c>
    </row>
    <row r="155" spans="1:6" x14ac:dyDescent="0.2">
      <c r="A155" s="100">
        <v>53</v>
      </c>
      <c r="B155" s="99">
        <v>108.93930799773113</v>
      </c>
      <c r="C155" s="99">
        <f t="shared" si="3"/>
        <v>107.83367365880825</v>
      </c>
      <c r="F155" s="99">
        <v>89.748937813827737</v>
      </c>
    </row>
    <row r="156" spans="1:6" x14ac:dyDescent="0.2">
      <c r="A156" s="100">
        <v>54</v>
      </c>
      <c r="B156" s="99">
        <v>107.64605785592738</v>
      </c>
      <c r="C156" s="99">
        <f t="shared" si="3"/>
        <v>109.91485335856197</v>
      </c>
      <c r="F156" s="99">
        <v>89.992254066615033</v>
      </c>
    </row>
    <row r="157" spans="1:6" x14ac:dyDescent="0.2">
      <c r="A157" s="100">
        <v>55</v>
      </c>
      <c r="B157" s="99">
        <v>107.22631877481565</v>
      </c>
      <c r="C157" s="99">
        <f t="shared" si="3"/>
        <v>110.10235026535256</v>
      </c>
      <c r="F157" s="99">
        <v>89.728143342601172</v>
      </c>
    </row>
    <row r="158" spans="1:6" x14ac:dyDescent="0.2">
      <c r="A158" s="100">
        <v>56</v>
      </c>
      <c r="B158" s="99">
        <v>106.82926829268294</v>
      </c>
      <c r="C158" s="99">
        <f t="shared" si="3"/>
        <v>109.97728133282847</v>
      </c>
      <c r="F158" s="99">
        <v>89.81832238113644</v>
      </c>
    </row>
    <row r="159" spans="1:6" x14ac:dyDescent="0.2">
      <c r="A159" s="100">
        <v>57</v>
      </c>
      <c r="B159" s="99">
        <v>107.1355643788996</v>
      </c>
      <c r="C159" s="99">
        <f t="shared" si="3"/>
        <v>109.82134417241704</v>
      </c>
      <c r="F159" s="99">
        <v>90.335121685716516</v>
      </c>
    </row>
    <row r="160" spans="1:6" x14ac:dyDescent="0.2">
      <c r="A160" s="100">
        <v>58</v>
      </c>
      <c r="B160" s="99">
        <v>107.1355643788996</v>
      </c>
      <c r="C160" s="99">
        <f t="shared" si="3"/>
        <v>108.46793016525069</v>
      </c>
      <c r="F160" s="99">
        <v>90.99310776942356</v>
      </c>
    </row>
    <row r="161" spans="1:6" x14ac:dyDescent="0.2">
      <c r="A161" s="100">
        <v>59</v>
      </c>
      <c r="B161" s="99">
        <v>106.7952353942144</v>
      </c>
      <c r="C161" s="99">
        <f t="shared" si="3"/>
        <v>107.43480673201407</v>
      </c>
      <c r="F161" s="99">
        <v>90.730183522061708</v>
      </c>
    </row>
    <row r="162" spans="1:6" x14ac:dyDescent="0.2">
      <c r="A162" s="100">
        <v>60</v>
      </c>
      <c r="B162" s="99">
        <v>106.00113442994893</v>
      </c>
      <c r="C162" s="99">
        <f t="shared" si="3"/>
        <v>108.34654481022103</v>
      </c>
      <c r="F162" s="99">
        <v>90.482866043613711</v>
      </c>
    </row>
    <row r="163" spans="1:6" x14ac:dyDescent="0.2">
      <c r="A163" s="100">
        <v>61</v>
      </c>
      <c r="B163" s="99">
        <v>105.5700510493477</v>
      </c>
      <c r="C163" s="99">
        <f t="shared" si="3"/>
        <v>108.57943925233644</v>
      </c>
      <c r="F163" s="99">
        <v>90.567508574992218</v>
      </c>
    </row>
    <row r="164" spans="1:6" x14ac:dyDescent="0.2">
      <c r="A164" s="100">
        <v>62</v>
      </c>
      <c r="B164" s="99">
        <v>109.29098128190584</v>
      </c>
      <c r="C164" s="99">
        <f t="shared" si="3"/>
        <v>108.14483849948803</v>
      </c>
      <c r="F164" s="99">
        <v>90.638165080355748</v>
      </c>
    </row>
    <row r="165" spans="1:6" x14ac:dyDescent="0.2">
      <c r="A165" s="100">
        <v>63</v>
      </c>
      <c r="B165" s="99">
        <v>110.64095292115712</v>
      </c>
      <c r="C165" s="99">
        <f t="shared" si="3"/>
        <v>107.8536947642035</v>
      </c>
      <c r="F165" s="99">
        <v>89.755871446229918</v>
      </c>
    </row>
    <row r="166" spans="1:6" x14ac:dyDescent="0.2">
      <c r="A166" s="100">
        <v>64</v>
      </c>
      <c r="B166" s="99">
        <v>112.71695972773681</v>
      </c>
      <c r="C166" s="99">
        <f t="shared" si="3"/>
        <v>107.33555062823355</v>
      </c>
      <c r="F166" s="99">
        <v>89.211395223834757</v>
      </c>
    </row>
    <row r="167" spans="1:6" x14ac:dyDescent="0.2">
      <c r="A167" s="100">
        <v>65</v>
      </c>
      <c r="B167" s="99">
        <v>112.3425978445831</v>
      </c>
      <c r="C167" s="99">
        <f t="shared" ref="C167:C230" si="4">VLOOKUP(A167,$E$539:$F$1488,2,FALSE)</f>
        <v>107.35538717427463</v>
      </c>
      <c r="F167" s="99">
        <v>89.095092024539881</v>
      </c>
    </row>
    <row r="168" spans="1:6" x14ac:dyDescent="0.2">
      <c r="A168" s="100">
        <v>66</v>
      </c>
      <c r="B168" s="99">
        <v>113.19342030629609</v>
      </c>
      <c r="C168" s="99">
        <f t="shared" si="4"/>
        <v>106.32378511942892</v>
      </c>
      <c r="F168" s="99">
        <v>88.781904325233072</v>
      </c>
    </row>
    <row r="169" spans="1:6" x14ac:dyDescent="0.2">
      <c r="A169" s="100">
        <v>67</v>
      </c>
      <c r="B169" s="99">
        <v>113.07997731140102</v>
      </c>
      <c r="C169" s="99">
        <f t="shared" si="4"/>
        <v>105.59898200327214</v>
      </c>
      <c r="F169" s="99">
        <v>88.558579159996953</v>
      </c>
    </row>
    <row r="170" spans="1:6" x14ac:dyDescent="0.2">
      <c r="A170" s="100">
        <v>68</v>
      </c>
      <c r="B170" s="99">
        <v>111.62790697674419</v>
      </c>
      <c r="C170" s="99">
        <f t="shared" si="4"/>
        <v>103.59340169415962</v>
      </c>
      <c r="F170" s="99">
        <v>89.013178057002762</v>
      </c>
    </row>
    <row r="171" spans="1:6" x14ac:dyDescent="0.2">
      <c r="A171" s="100">
        <v>69</v>
      </c>
      <c r="B171" s="99">
        <v>109.79013045944413</v>
      </c>
      <c r="C171" s="99">
        <f t="shared" si="4"/>
        <v>104.17862266857962</v>
      </c>
      <c r="F171" s="99">
        <v>88.815839767601858</v>
      </c>
    </row>
    <row r="172" spans="1:6" x14ac:dyDescent="0.2">
      <c r="A172" s="100">
        <v>70</v>
      </c>
      <c r="B172" s="99">
        <v>110.65229722064662</v>
      </c>
      <c r="C172" s="99">
        <f t="shared" si="4"/>
        <v>104.50661149590718</v>
      </c>
      <c r="F172" s="99">
        <v>88.491126513824355</v>
      </c>
    </row>
    <row r="173" spans="1:6" x14ac:dyDescent="0.2">
      <c r="A173" s="100">
        <v>71</v>
      </c>
      <c r="B173" s="99">
        <v>111.29892229154849</v>
      </c>
      <c r="C173" s="99">
        <f t="shared" si="4"/>
        <v>103.45503116651827</v>
      </c>
      <c r="F173" s="99">
        <v>88.491126513824355</v>
      </c>
    </row>
    <row r="174" spans="1:6" x14ac:dyDescent="0.2">
      <c r="A174" s="100">
        <v>72</v>
      </c>
      <c r="B174" s="99">
        <v>111.36698808848553</v>
      </c>
      <c r="C174" s="99">
        <f t="shared" si="4"/>
        <v>102.76868642193719</v>
      </c>
      <c r="F174" s="99">
        <v>89.06094288999617</v>
      </c>
    </row>
    <row r="175" spans="1:6" x14ac:dyDescent="0.2">
      <c r="A175" s="100">
        <v>73</v>
      </c>
      <c r="B175" s="99">
        <v>112.89846851956891</v>
      </c>
      <c r="C175" s="99">
        <f t="shared" si="4"/>
        <v>103.53800909009891</v>
      </c>
      <c r="F175" s="99">
        <v>88.585589020205873</v>
      </c>
    </row>
    <row r="176" spans="1:6" x14ac:dyDescent="0.2">
      <c r="A176" s="100">
        <v>74</v>
      </c>
      <c r="B176" s="99">
        <v>112.55813953488372</v>
      </c>
      <c r="C176" s="99">
        <f t="shared" si="4"/>
        <v>104.27212349667923</v>
      </c>
      <c r="F176" s="99">
        <v>89.115594078392263</v>
      </c>
    </row>
    <row r="177" spans="1:6" x14ac:dyDescent="0.2">
      <c r="A177" s="100">
        <v>75</v>
      </c>
      <c r="B177" s="99">
        <v>112.84174702212138</v>
      </c>
      <c r="C177" s="99">
        <f t="shared" si="4"/>
        <v>103.37218613755672</v>
      </c>
      <c r="F177" s="99">
        <v>89.43802925327175</v>
      </c>
    </row>
    <row r="178" spans="1:6" x14ac:dyDescent="0.2">
      <c r="A178" s="100">
        <v>76</v>
      </c>
      <c r="B178" s="99">
        <v>112.8530913216109</v>
      </c>
      <c r="C178" s="99">
        <f t="shared" si="4"/>
        <v>103.53800909009891</v>
      </c>
      <c r="F178" s="99">
        <v>89.328002460402885</v>
      </c>
    </row>
    <row r="179" spans="1:6" x14ac:dyDescent="0.2">
      <c r="A179" s="100">
        <v>77</v>
      </c>
      <c r="B179" s="99">
        <v>112.59217243335222</v>
      </c>
      <c r="C179" s="99">
        <f t="shared" si="4"/>
        <v>101.74270951922236</v>
      </c>
      <c r="F179" s="99">
        <v>88.822629969418969</v>
      </c>
    </row>
    <row r="180" spans="1:6" x14ac:dyDescent="0.2">
      <c r="A180" s="100">
        <v>78</v>
      </c>
      <c r="B180" s="99">
        <v>111.23085649461144</v>
      </c>
      <c r="C180" s="99">
        <f t="shared" si="4"/>
        <v>102.56002824858757</v>
      </c>
      <c r="F180" s="99">
        <v>89.376105854296483</v>
      </c>
    </row>
    <row r="181" spans="1:6" x14ac:dyDescent="0.2">
      <c r="A181" s="100">
        <v>79</v>
      </c>
      <c r="B181" s="99">
        <v>110.91321610890526</v>
      </c>
      <c r="C181" s="99">
        <f t="shared" si="4"/>
        <v>102.01071209061374</v>
      </c>
      <c r="F181" s="99">
        <v>88.599100129642338</v>
      </c>
    </row>
    <row r="182" spans="1:6" x14ac:dyDescent="0.2">
      <c r="A182" s="100">
        <v>80</v>
      </c>
      <c r="B182" s="99">
        <v>110.51616562677253</v>
      </c>
      <c r="C182" s="99">
        <f t="shared" si="4"/>
        <v>103.91771019677995</v>
      </c>
      <c r="F182" s="99">
        <v>88.876988984088129</v>
      </c>
    </row>
    <row r="183" spans="1:6" x14ac:dyDescent="0.2">
      <c r="A183" s="100">
        <v>81</v>
      </c>
      <c r="B183" s="99">
        <v>111.14010209869541</v>
      </c>
      <c r="C183" s="99">
        <f t="shared" si="4"/>
        <v>104.49721172872819</v>
      </c>
      <c r="F183" s="99">
        <v>88.075202789780917</v>
      </c>
    </row>
    <row r="184" spans="1:6" x14ac:dyDescent="0.2">
      <c r="A184" s="100">
        <v>82</v>
      </c>
      <c r="B184" s="99">
        <v>112.3425978445831</v>
      </c>
      <c r="C184" s="99">
        <f t="shared" si="4"/>
        <v>104.35641785682206</v>
      </c>
      <c r="F184" s="99">
        <v>88.592344059783443</v>
      </c>
    </row>
    <row r="185" spans="1:6" x14ac:dyDescent="0.2">
      <c r="A185" s="100">
        <v>83</v>
      </c>
      <c r="B185" s="99">
        <v>112.6942711287578</v>
      </c>
      <c r="C185" s="99">
        <f t="shared" si="4"/>
        <v>104.06664278036546</v>
      </c>
      <c r="F185" s="99">
        <v>88.639658197909526</v>
      </c>
    </row>
    <row r="186" spans="1:6" x14ac:dyDescent="0.2">
      <c r="A186" s="100">
        <v>84</v>
      </c>
      <c r="B186" s="99">
        <v>112.33125354509357</v>
      </c>
      <c r="C186" s="99">
        <f t="shared" si="4"/>
        <v>105.82984150118418</v>
      </c>
      <c r="F186" s="99">
        <v>88.639658197909526</v>
      </c>
    </row>
    <row r="187" spans="1:6" x14ac:dyDescent="0.2">
      <c r="A187" s="100">
        <v>85</v>
      </c>
      <c r="B187" s="99">
        <v>112.30856494611456</v>
      </c>
      <c r="C187" s="99">
        <f t="shared" si="4"/>
        <v>106.33351638293978</v>
      </c>
      <c r="F187" s="99">
        <v>88.450704225352126</v>
      </c>
    </row>
    <row r="188" spans="1:6" x14ac:dyDescent="0.2">
      <c r="A188" s="100">
        <v>86</v>
      </c>
      <c r="B188" s="99">
        <v>114.13499716392512</v>
      </c>
      <c r="C188" s="99">
        <f t="shared" si="4"/>
        <v>106.95019791954338</v>
      </c>
      <c r="F188" s="99">
        <v>88.403591538578596</v>
      </c>
    </row>
    <row r="189" spans="1:6" x14ac:dyDescent="0.2">
      <c r="A189" s="100">
        <v>87</v>
      </c>
      <c r="B189" s="99">
        <v>115.26942711287577</v>
      </c>
      <c r="C189" s="99">
        <f t="shared" si="4"/>
        <v>106.62628487518357</v>
      </c>
      <c r="F189" s="99">
        <v>89.45180166307361</v>
      </c>
    </row>
    <row r="190" spans="1:6" x14ac:dyDescent="0.2">
      <c r="A190" s="100">
        <v>88</v>
      </c>
      <c r="B190" s="99">
        <v>115.51900170164491</v>
      </c>
      <c r="C190" s="99">
        <f t="shared" si="4"/>
        <v>105.90701914311759</v>
      </c>
      <c r="F190" s="99">
        <v>89.555230093270652</v>
      </c>
    </row>
    <row r="191" spans="1:6" x14ac:dyDescent="0.2">
      <c r="A191" s="100">
        <v>89</v>
      </c>
      <c r="B191" s="99">
        <v>116.12024957458875</v>
      </c>
      <c r="C191" s="99">
        <f t="shared" si="4"/>
        <v>106.15862573099415</v>
      </c>
      <c r="F191" s="99">
        <v>89.527625799491403</v>
      </c>
    </row>
    <row r="192" spans="1:6" x14ac:dyDescent="0.2">
      <c r="A192" s="100">
        <v>90</v>
      </c>
      <c r="B192" s="99">
        <v>115.97277368122518</v>
      </c>
      <c r="C192" s="99">
        <f t="shared" si="4"/>
        <v>105.34046604406566</v>
      </c>
      <c r="F192" s="99">
        <v>90.31405472636817</v>
      </c>
    </row>
    <row r="193" spans="1:6" x14ac:dyDescent="0.2">
      <c r="A193" s="100">
        <v>91</v>
      </c>
      <c r="B193" s="99">
        <v>115.99546228020418</v>
      </c>
      <c r="C193" s="99">
        <f t="shared" si="4"/>
        <v>104.34704508712053</v>
      </c>
      <c r="F193" s="99">
        <v>90.131885182311862</v>
      </c>
    </row>
    <row r="194" spans="1:6" x14ac:dyDescent="0.2">
      <c r="A194" s="100">
        <v>92</v>
      </c>
      <c r="B194" s="99">
        <v>117.08451503119682</v>
      </c>
      <c r="C194" s="99">
        <f t="shared" si="4"/>
        <v>102.6597154722983</v>
      </c>
      <c r="F194" s="99">
        <v>90.278964954541934</v>
      </c>
    </row>
    <row r="195" spans="1:6" x14ac:dyDescent="0.2">
      <c r="A195" s="100">
        <v>93</v>
      </c>
      <c r="B195" s="99">
        <v>116.0181508791832</v>
      </c>
      <c r="C195" s="99">
        <f t="shared" si="4"/>
        <v>103.56569798538064</v>
      </c>
      <c r="F195" s="99">
        <v>90.391348323348637</v>
      </c>
    </row>
    <row r="196" spans="1:6" x14ac:dyDescent="0.2">
      <c r="A196" s="100">
        <v>94</v>
      </c>
      <c r="B196" s="99">
        <v>116.27906976744184</v>
      </c>
      <c r="C196" s="99">
        <f t="shared" si="4"/>
        <v>104.08528937466403</v>
      </c>
      <c r="F196" s="99">
        <v>90.300015544846886</v>
      </c>
    </row>
    <row r="197" spans="1:6" x14ac:dyDescent="0.2">
      <c r="A197" s="100">
        <v>95</v>
      </c>
      <c r="B197" s="99">
        <v>117.02779353374927</v>
      </c>
      <c r="C197" s="99">
        <f t="shared" si="4"/>
        <v>103.28029158147392</v>
      </c>
      <c r="F197" s="99">
        <v>89.901725605509554</v>
      </c>
    </row>
    <row r="198" spans="1:6" x14ac:dyDescent="0.2">
      <c r="A198" s="100">
        <v>96</v>
      </c>
      <c r="B198" s="99">
        <v>115.74588769143506</v>
      </c>
      <c r="C198" s="99">
        <f t="shared" si="4"/>
        <v>103.00558560156044</v>
      </c>
      <c r="F198" s="99">
        <v>90.145872129112362</v>
      </c>
    </row>
    <row r="199" spans="1:6" x14ac:dyDescent="0.2">
      <c r="A199" s="100">
        <v>97</v>
      </c>
      <c r="B199" s="99">
        <v>114.90640952921156</v>
      </c>
      <c r="C199" s="99">
        <f t="shared" si="4"/>
        <v>103.43660968660969</v>
      </c>
      <c r="F199" s="99">
        <v>89.790555684365088</v>
      </c>
    </row>
    <row r="200" spans="1:6" x14ac:dyDescent="0.2">
      <c r="A200" s="100">
        <v>98</v>
      </c>
      <c r="B200" s="99">
        <v>114.50935904707885</v>
      </c>
      <c r="C200" s="99">
        <f t="shared" si="4"/>
        <v>103.54723707664884</v>
      </c>
      <c r="F200" s="99">
        <v>89.790555684365088</v>
      </c>
    </row>
    <row r="201" spans="1:6" x14ac:dyDescent="0.2">
      <c r="A201" s="100">
        <v>99</v>
      </c>
      <c r="B201" s="99">
        <v>116.14293817356779</v>
      </c>
      <c r="C201" s="99">
        <f t="shared" si="4"/>
        <v>103.56569798538064</v>
      </c>
      <c r="F201" s="99">
        <v>89.797495748956564</v>
      </c>
    </row>
    <row r="202" spans="1:6" x14ac:dyDescent="0.2">
      <c r="A202" s="100">
        <v>100</v>
      </c>
      <c r="B202" s="99">
        <v>114.75893363584797</v>
      </c>
      <c r="C202" s="99">
        <f t="shared" si="4"/>
        <v>103.59340169415962</v>
      </c>
      <c r="F202" s="99">
        <v>89.700432365657818</v>
      </c>
    </row>
    <row r="203" spans="1:6" x14ac:dyDescent="0.2">
      <c r="A203" s="100">
        <v>101</v>
      </c>
      <c r="B203" s="99">
        <v>114.27112875779922</v>
      </c>
      <c r="C203" s="99">
        <f t="shared" si="4"/>
        <v>103.00558560156044</v>
      </c>
      <c r="F203" s="99">
        <v>89.755871446229918</v>
      </c>
    </row>
    <row r="204" spans="1:6" x14ac:dyDescent="0.2">
      <c r="A204" s="100">
        <v>102</v>
      </c>
      <c r="B204" s="99">
        <v>113.98752127056153</v>
      </c>
      <c r="C204" s="99">
        <f t="shared" si="4"/>
        <v>101.87653454928096</v>
      </c>
      <c r="F204" s="99">
        <v>89.328002460402885</v>
      </c>
    </row>
    <row r="205" spans="1:6" x14ac:dyDescent="0.2">
      <c r="A205" s="100">
        <v>103</v>
      </c>
      <c r="B205" s="99">
        <v>112.9098128190584</v>
      </c>
      <c r="C205" s="99">
        <f t="shared" si="4"/>
        <v>102.82325869545978</v>
      </c>
      <c r="F205" s="99">
        <v>89.314268142681428</v>
      </c>
    </row>
    <row r="206" spans="1:6" x14ac:dyDescent="0.2">
      <c r="A206" s="100">
        <v>104</v>
      </c>
      <c r="B206" s="99">
        <v>113.47702779353375</v>
      </c>
      <c r="C206" s="99">
        <f t="shared" si="4"/>
        <v>102.4063464081093</v>
      </c>
      <c r="F206" s="99">
        <v>88.741216009776963</v>
      </c>
    </row>
    <row r="207" spans="1:6" x14ac:dyDescent="0.2">
      <c r="A207" s="100">
        <v>105</v>
      </c>
      <c r="B207" s="99">
        <v>112.37663074305162</v>
      </c>
      <c r="C207" s="99">
        <f t="shared" si="4"/>
        <v>103.69510888968225</v>
      </c>
      <c r="F207" s="99">
        <v>88.910997168439579</v>
      </c>
    </row>
    <row r="208" spans="1:6" x14ac:dyDescent="0.2">
      <c r="A208" s="100">
        <v>106</v>
      </c>
      <c r="B208" s="99">
        <v>109.99432785025522</v>
      </c>
      <c r="C208" s="99">
        <f t="shared" si="4"/>
        <v>103.61187906893785</v>
      </c>
      <c r="F208" s="99">
        <v>88.565330080805012</v>
      </c>
    </row>
    <row r="209" spans="1:6" x14ac:dyDescent="0.2">
      <c r="A209" s="100">
        <v>107</v>
      </c>
      <c r="B209" s="99">
        <v>110.66364152013612</v>
      </c>
      <c r="C209" s="99">
        <f t="shared" si="4"/>
        <v>103.67660182045333</v>
      </c>
      <c r="F209" s="99">
        <v>87.616892911010552</v>
      </c>
    </row>
    <row r="210" spans="1:6" x14ac:dyDescent="0.2">
      <c r="A210" s="100">
        <v>108</v>
      </c>
      <c r="B210" s="99">
        <v>112.04764605785591</v>
      </c>
      <c r="C210" s="99">
        <f t="shared" si="4"/>
        <v>103.71362256739867</v>
      </c>
      <c r="F210" s="99">
        <v>87.955182072829132</v>
      </c>
    </row>
    <row r="211" spans="1:6" x14ac:dyDescent="0.2">
      <c r="A211" s="100">
        <v>109</v>
      </c>
      <c r="B211" s="99">
        <v>108.93930799773113</v>
      </c>
      <c r="C211" s="99">
        <f t="shared" si="4"/>
        <v>104.35641785682206</v>
      </c>
      <c r="F211" s="99">
        <v>87.531078128531618</v>
      </c>
    </row>
    <row r="212" spans="1:6" x14ac:dyDescent="0.2">
      <c r="A212" s="100">
        <v>110</v>
      </c>
      <c r="B212" s="99">
        <v>108.93930799773113</v>
      </c>
      <c r="C212" s="99">
        <f t="shared" si="4"/>
        <v>103.83412279917776</v>
      </c>
      <c r="F212" s="99">
        <v>87.504707388717321</v>
      </c>
    </row>
    <row r="213" spans="1:6" x14ac:dyDescent="0.2">
      <c r="A213" s="100">
        <v>111</v>
      </c>
      <c r="B213" s="99">
        <v>108.20192853091319</v>
      </c>
      <c r="C213" s="99">
        <f t="shared" si="4"/>
        <v>104.66666666666666</v>
      </c>
      <c r="F213" s="99">
        <v>87.254975591438239</v>
      </c>
    </row>
    <row r="214" spans="1:6" x14ac:dyDescent="0.2">
      <c r="A214" s="100">
        <v>112</v>
      </c>
      <c r="B214" s="99">
        <v>106.72716959727735</v>
      </c>
      <c r="C214" s="99">
        <f t="shared" si="4"/>
        <v>104.98825230435568</v>
      </c>
      <c r="F214" s="99">
        <v>87.333684131398925</v>
      </c>
    </row>
    <row r="215" spans="1:6" x14ac:dyDescent="0.2">
      <c r="A215" s="100">
        <v>113</v>
      </c>
      <c r="B215" s="99">
        <v>107.21497447532616</v>
      </c>
      <c r="C215" s="99">
        <f t="shared" si="4"/>
        <v>104.7043979812545</v>
      </c>
      <c r="F215" s="99">
        <v>87.111044462772725</v>
      </c>
    </row>
    <row r="216" spans="1:6" x14ac:dyDescent="0.2">
      <c r="A216" s="100">
        <v>114</v>
      </c>
      <c r="B216" s="99">
        <v>108.14520703346568</v>
      </c>
      <c r="C216" s="99">
        <f t="shared" si="4"/>
        <v>105.54142441860466</v>
      </c>
      <c r="F216" s="99">
        <v>86.87004635860626</v>
      </c>
    </row>
    <row r="217" spans="1:6" x14ac:dyDescent="0.2">
      <c r="A217" s="100">
        <v>115</v>
      </c>
      <c r="B217" s="99">
        <v>109.43845717526941</v>
      </c>
      <c r="C217" s="99">
        <f t="shared" si="4"/>
        <v>106.2848778702772</v>
      </c>
      <c r="F217" s="99">
        <v>86.66268834850068</v>
      </c>
    </row>
    <row r="218" spans="1:6" x14ac:dyDescent="0.2">
      <c r="A218" s="100">
        <v>116</v>
      </c>
      <c r="B218" s="99">
        <v>110.35734543391943</v>
      </c>
      <c r="C218" s="99">
        <f t="shared" si="4"/>
        <v>105.38824383164005</v>
      </c>
      <c r="F218" s="99">
        <v>88.015151515151516</v>
      </c>
    </row>
    <row r="219" spans="1:6" x14ac:dyDescent="0.2">
      <c r="A219" s="100">
        <v>117</v>
      </c>
      <c r="B219" s="99">
        <v>111.06069200226887</v>
      </c>
      <c r="C219" s="99">
        <f t="shared" si="4"/>
        <v>105.1022254387552</v>
      </c>
      <c r="F219" s="99">
        <v>88.148710166919557</v>
      </c>
    </row>
    <row r="220" spans="1:6" x14ac:dyDescent="0.2">
      <c r="A220" s="100">
        <v>118</v>
      </c>
      <c r="B220" s="99">
        <v>110.86783891094724</v>
      </c>
      <c r="C220" s="99">
        <f t="shared" si="4"/>
        <v>103.87125614662493</v>
      </c>
      <c r="F220" s="99">
        <v>88.781904325233072</v>
      </c>
    </row>
    <row r="221" spans="1:6" x14ac:dyDescent="0.2">
      <c r="A221" s="100">
        <v>119</v>
      </c>
      <c r="B221" s="99">
        <v>110.95859330686331</v>
      </c>
      <c r="C221" s="99">
        <f t="shared" si="4"/>
        <v>105.14978731106888</v>
      </c>
      <c r="F221" s="99">
        <v>88.457438708695008</v>
      </c>
    </row>
    <row r="222" spans="1:6" x14ac:dyDescent="0.2">
      <c r="A222" s="100">
        <v>120</v>
      </c>
      <c r="B222" s="99">
        <v>110.89052750992624</v>
      </c>
      <c r="C222" s="99">
        <f t="shared" si="4"/>
        <v>105.32136705647721</v>
      </c>
      <c r="F222" s="99">
        <v>89.204545454545453</v>
      </c>
    </row>
    <row r="223" spans="1:6" x14ac:dyDescent="0.2">
      <c r="A223" s="100">
        <v>121</v>
      </c>
      <c r="B223" s="99">
        <v>111.58252977878615</v>
      </c>
      <c r="C223" s="99">
        <f t="shared" si="4"/>
        <v>105.53183758742848</v>
      </c>
      <c r="F223" s="99">
        <v>89.149785144260278</v>
      </c>
    </row>
    <row r="224" spans="1:6" x14ac:dyDescent="0.2">
      <c r="A224" s="100">
        <v>122</v>
      </c>
      <c r="B224" s="99">
        <v>112.46738513896766</v>
      </c>
      <c r="C224" s="99">
        <f t="shared" si="4"/>
        <v>106.91083095610563</v>
      </c>
      <c r="F224" s="99">
        <v>88.822629969418969</v>
      </c>
    </row>
    <row r="225" spans="1:6" x14ac:dyDescent="0.2">
      <c r="A225" s="100">
        <v>123</v>
      </c>
      <c r="B225" s="99">
        <v>113.0686330119115</v>
      </c>
      <c r="C225" s="99">
        <f t="shared" si="4"/>
        <v>106.69482964459547</v>
      </c>
      <c r="F225" s="99">
        <v>89.115594078392263</v>
      </c>
    </row>
    <row r="226" spans="1:6" x14ac:dyDescent="0.2">
      <c r="A226" s="100">
        <v>124</v>
      </c>
      <c r="B226" s="99">
        <v>114.15768576290412</v>
      </c>
      <c r="C226" s="99">
        <f t="shared" si="4"/>
        <v>107.05860670844085</v>
      </c>
      <c r="F226" s="99">
        <v>89.252515940692945</v>
      </c>
    </row>
    <row r="227" spans="1:6" x14ac:dyDescent="0.2">
      <c r="A227" s="100">
        <v>125</v>
      </c>
      <c r="B227" s="99">
        <v>113.35224049914918</v>
      </c>
      <c r="C227" s="99">
        <f t="shared" si="4"/>
        <v>106.91083095610563</v>
      </c>
      <c r="F227" s="99">
        <v>89.651979319391927</v>
      </c>
    </row>
    <row r="228" spans="1:6" x14ac:dyDescent="0.2">
      <c r="A228" s="100">
        <v>126</v>
      </c>
      <c r="B228" s="99">
        <v>113.49971639251275</v>
      </c>
      <c r="C228" s="99">
        <f t="shared" si="4"/>
        <v>106.56760227481197</v>
      </c>
      <c r="F228" s="99">
        <v>89.479359211337041</v>
      </c>
    </row>
    <row r="229" spans="1:6" x14ac:dyDescent="0.2">
      <c r="A229" s="100">
        <v>127</v>
      </c>
      <c r="B229" s="99">
        <v>114.804310833806</v>
      </c>
      <c r="C229" s="99">
        <f t="shared" si="4"/>
        <v>105.62778434403126</v>
      </c>
      <c r="F229" s="99">
        <v>90.180858495692007</v>
      </c>
    </row>
    <row r="230" spans="1:6" x14ac:dyDescent="0.2">
      <c r="A230" s="100">
        <v>128</v>
      </c>
      <c r="B230" s="99">
        <v>114.54339194554734</v>
      </c>
      <c r="C230" s="99">
        <f t="shared" si="4"/>
        <v>106.20714873388791</v>
      </c>
      <c r="F230" s="99">
        <v>90.41245136186771</v>
      </c>
    </row>
    <row r="231" spans="1:6" x14ac:dyDescent="0.2">
      <c r="A231" s="100">
        <v>129</v>
      </c>
      <c r="B231" s="99">
        <v>114.75893363584797</v>
      </c>
      <c r="C231" s="99">
        <f t="shared" ref="C231:C294" si="5">VLOOKUP(A231,$E$539:$F$1488,2,FALSE)</f>
        <v>105.06420690902516</v>
      </c>
      <c r="F231" s="99">
        <v>90.363226258069531</v>
      </c>
    </row>
    <row r="232" spans="1:6" x14ac:dyDescent="0.2">
      <c r="A232" s="100">
        <v>130</v>
      </c>
      <c r="B232" s="99">
        <v>113.0686330119115</v>
      </c>
      <c r="C232" s="99">
        <f t="shared" si="5"/>
        <v>105.37868480725623</v>
      </c>
      <c r="F232" s="99">
        <v>90.67353469132911</v>
      </c>
    </row>
    <row r="233" spans="1:6" x14ac:dyDescent="0.2">
      <c r="A233" s="100">
        <v>131</v>
      </c>
      <c r="B233" s="99">
        <v>112.26318774815654</v>
      </c>
      <c r="C233" s="99">
        <f t="shared" si="5"/>
        <v>105.33091568449682</v>
      </c>
      <c r="F233" s="99">
        <v>89.067770622508434</v>
      </c>
    </row>
    <row r="234" spans="1:6" x14ac:dyDescent="0.2">
      <c r="A234" s="100">
        <v>132</v>
      </c>
      <c r="B234" s="99">
        <v>112.55813953488372</v>
      </c>
      <c r="C234" s="99">
        <f t="shared" si="5"/>
        <v>106.0520310360566</v>
      </c>
      <c r="F234" s="99">
        <v>89.136105570047576</v>
      </c>
    </row>
    <row r="235" spans="1:6" x14ac:dyDescent="0.2">
      <c r="A235" s="100">
        <v>133</v>
      </c>
      <c r="B235" s="99">
        <v>113.28417470221213</v>
      </c>
      <c r="C235" s="99">
        <f t="shared" si="5"/>
        <v>105.93598978754444</v>
      </c>
      <c r="F235" s="99">
        <v>89.286812173378422</v>
      </c>
    </row>
    <row r="236" spans="1:6" x14ac:dyDescent="0.2">
      <c r="A236" s="100">
        <v>134</v>
      </c>
      <c r="B236" s="99">
        <v>112.41066364152013</v>
      </c>
      <c r="C236" s="99">
        <f t="shared" si="5"/>
        <v>106.09076796639576</v>
      </c>
      <c r="F236" s="99">
        <v>88.565330080805012</v>
      </c>
    </row>
    <row r="237" spans="1:6" x14ac:dyDescent="0.2">
      <c r="A237" s="100">
        <v>135</v>
      </c>
      <c r="B237" s="99">
        <v>112.96653431650594</v>
      </c>
      <c r="C237" s="99">
        <f t="shared" si="5"/>
        <v>105.87806433974303</v>
      </c>
      <c r="F237" s="99">
        <v>88.443970767356873</v>
      </c>
    </row>
    <row r="238" spans="1:6" x14ac:dyDescent="0.2">
      <c r="A238" s="100">
        <v>136</v>
      </c>
      <c r="B238" s="99">
        <v>113.9194554736245</v>
      </c>
      <c r="C238" s="99">
        <f t="shared" si="5"/>
        <v>106.75365248552788</v>
      </c>
      <c r="F238" s="99">
        <v>88.734438249446285</v>
      </c>
    </row>
    <row r="239" spans="1:6" x14ac:dyDescent="0.2">
      <c r="A239" s="100">
        <v>137</v>
      </c>
      <c r="B239" s="99">
        <v>114.18037436188315</v>
      </c>
      <c r="C239" s="99">
        <f t="shared" si="5"/>
        <v>106.73403766651354</v>
      </c>
      <c r="F239" s="99">
        <v>88.531585765449975</v>
      </c>
    </row>
    <row r="240" spans="1:6" x14ac:dyDescent="0.2">
      <c r="A240" s="100">
        <v>138</v>
      </c>
      <c r="B240" s="99">
        <v>113.0686330119115</v>
      </c>
      <c r="C240" s="99">
        <f t="shared" si="5"/>
        <v>106.18773421076683</v>
      </c>
      <c r="F240" s="99">
        <v>88.242442655324325</v>
      </c>
    </row>
    <row r="241" spans="1:6" x14ac:dyDescent="0.2">
      <c r="A241" s="100">
        <v>139</v>
      </c>
      <c r="B241" s="99">
        <v>112.79636982416336</v>
      </c>
      <c r="C241" s="99">
        <f t="shared" si="5"/>
        <v>106.00364963503648</v>
      </c>
      <c r="F241" s="99">
        <v>88.148710166919557</v>
      </c>
    </row>
    <row r="242" spans="1:6" x14ac:dyDescent="0.2">
      <c r="A242" s="100">
        <v>140</v>
      </c>
      <c r="B242" s="99">
        <v>113.72660238230287</v>
      </c>
      <c r="C242" s="99">
        <f t="shared" si="5"/>
        <v>105.0927182270466</v>
      </c>
      <c r="F242" s="99">
        <v>87.709497206703915</v>
      </c>
    </row>
    <row r="243" spans="1:6" x14ac:dyDescent="0.2">
      <c r="A243" s="100">
        <v>141</v>
      </c>
      <c r="B243" s="99">
        <v>112.64889393079976</v>
      </c>
      <c r="C243" s="99">
        <f t="shared" si="5"/>
        <v>104.15060510981624</v>
      </c>
      <c r="F243" s="99">
        <v>88.001817906377823</v>
      </c>
    </row>
    <row r="244" spans="1:6" x14ac:dyDescent="0.2">
      <c r="A244" s="100">
        <v>142</v>
      </c>
      <c r="B244" s="99">
        <v>111.49177538287009</v>
      </c>
      <c r="C244" s="99">
        <f t="shared" si="5"/>
        <v>104.58187055540553</v>
      </c>
      <c r="F244" s="99">
        <v>87.616892911010552</v>
      </c>
    </row>
    <row r="245" spans="1:6" x14ac:dyDescent="0.2">
      <c r="A245" s="100">
        <v>143</v>
      </c>
      <c r="B245" s="99">
        <v>111.11741349971638</v>
      </c>
      <c r="C245" s="99">
        <f t="shared" si="5"/>
        <v>104.00143228001075</v>
      </c>
      <c r="F245" s="99">
        <v>87.550866616428038</v>
      </c>
    </row>
    <row r="246" spans="1:6" x14ac:dyDescent="0.2">
      <c r="A246" s="100">
        <v>144</v>
      </c>
      <c r="B246" s="99">
        <v>111.20816789563244</v>
      </c>
      <c r="C246" s="99">
        <f t="shared" si="5"/>
        <v>104.66666666666666</v>
      </c>
      <c r="F246" s="99">
        <v>87.458596808190308</v>
      </c>
    </row>
    <row r="247" spans="1:6" x14ac:dyDescent="0.2">
      <c r="A247" s="100">
        <v>145</v>
      </c>
      <c r="B247" s="99">
        <v>111.03800340328985</v>
      </c>
      <c r="C247" s="99">
        <f t="shared" si="5"/>
        <v>105.04520795660035</v>
      </c>
      <c r="F247" s="99">
        <v>87.517890772128069</v>
      </c>
    </row>
    <row r="248" spans="1:6" x14ac:dyDescent="0.2">
      <c r="A248" s="100">
        <v>146</v>
      </c>
      <c r="B248" s="99">
        <v>112.93250141803743</v>
      </c>
      <c r="C248" s="99">
        <f t="shared" si="5"/>
        <v>105.22597590797933</v>
      </c>
      <c r="F248" s="99">
        <v>87.775763070414015</v>
      </c>
    </row>
    <row r="249" spans="1:6" x14ac:dyDescent="0.2">
      <c r="A249" s="100">
        <v>147</v>
      </c>
      <c r="B249" s="99">
        <v>112.27453204764606</v>
      </c>
      <c r="C249" s="99">
        <f t="shared" si="5"/>
        <v>103.88983278190109</v>
      </c>
      <c r="F249" s="99">
        <v>87.995152616829515</v>
      </c>
    </row>
    <row r="250" spans="1:6" x14ac:dyDescent="0.2">
      <c r="A250" s="100">
        <v>148</v>
      </c>
      <c r="B250" s="99">
        <v>111.52580828133863</v>
      </c>
      <c r="C250" s="99">
        <f t="shared" si="5"/>
        <v>102.98732381881037</v>
      </c>
      <c r="F250" s="99">
        <v>87.63672022327826</v>
      </c>
    </row>
    <row r="251" spans="1:6" x14ac:dyDescent="0.2">
      <c r="A251" s="100">
        <v>149</v>
      </c>
      <c r="B251" s="99">
        <v>110.89052750992624</v>
      </c>
      <c r="C251" s="99">
        <f t="shared" si="5"/>
        <v>101.05244846481692</v>
      </c>
      <c r="F251" s="99">
        <v>87.484939759036138</v>
      </c>
    </row>
    <row r="252" spans="1:6" x14ac:dyDescent="0.2">
      <c r="A252" s="100">
        <v>150</v>
      </c>
      <c r="B252" s="99">
        <v>109.27963698241632</v>
      </c>
      <c r="C252" s="99">
        <f t="shared" si="5"/>
        <v>100.97340517990614</v>
      </c>
      <c r="F252" s="99">
        <v>87.320556181886516</v>
      </c>
    </row>
    <row r="253" spans="1:6" x14ac:dyDescent="0.2">
      <c r="A253" s="100">
        <v>151</v>
      </c>
      <c r="B253" s="99">
        <v>109.73340896199659</v>
      </c>
      <c r="C253" s="99">
        <f t="shared" si="5"/>
        <v>101.89440449044027</v>
      </c>
      <c r="F253" s="99">
        <v>86.961077844311362</v>
      </c>
    </row>
    <row r="254" spans="1:6" x14ac:dyDescent="0.2">
      <c r="A254" s="100">
        <v>152</v>
      </c>
      <c r="B254" s="99">
        <v>109.15484968803175</v>
      </c>
      <c r="C254" s="99">
        <f t="shared" si="5"/>
        <v>102.95994328252394</v>
      </c>
      <c r="F254" s="99">
        <v>86.876542286697088</v>
      </c>
    </row>
    <row r="255" spans="1:6" x14ac:dyDescent="0.2">
      <c r="A255" s="100">
        <v>153</v>
      </c>
      <c r="B255" s="99">
        <v>109.93760635280769</v>
      </c>
      <c r="C255" s="99">
        <f t="shared" si="5"/>
        <v>103.10614128505502</v>
      </c>
      <c r="F255" s="99">
        <v>87.484939759036138</v>
      </c>
    </row>
    <row r="256" spans="1:6" x14ac:dyDescent="0.2">
      <c r="A256" s="100">
        <v>154</v>
      </c>
      <c r="B256" s="99">
        <v>111.40102098695405</v>
      </c>
      <c r="C256" s="99">
        <f t="shared" si="5"/>
        <v>103.59340169415962</v>
      </c>
      <c r="F256" s="99">
        <v>87.419112114371714</v>
      </c>
    </row>
    <row r="257" spans="1:6" x14ac:dyDescent="0.2">
      <c r="A257" s="100">
        <v>155</v>
      </c>
      <c r="B257" s="99">
        <v>111.332955190017</v>
      </c>
      <c r="C257" s="99">
        <f t="shared" si="5"/>
        <v>103.39978640085438</v>
      </c>
      <c r="F257" s="99">
        <v>87.729366457751254</v>
      </c>
    </row>
    <row r="258" spans="1:6" x14ac:dyDescent="0.2">
      <c r="A258" s="100">
        <v>156</v>
      </c>
      <c r="B258" s="99">
        <v>110.45944412932501</v>
      </c>
      <c r="C258" s="99">
        <f t="shared" si="5"/>
        <v>103.22523322967572</v>
      </c>
      <c r="F258" s="99">
        <v>87.37309167481385</v>
      </c>
    </row>
    <row r="259" spans="1:6" x14ac:dyDescent="0.2">
      <c r="A259" s="100">
        <v>157</v>
      </c>
      <c r="B259" s="99">
        <v>110.64095292115712</v>
      </c>
      <c r="C259" s="99">
        <f t="shared" si="5"/>
        <v>103.46424436726333</v>
      </c>
      <c r="F259" s="99">
        <v>87.091454272863572</v>
      </c>
    </row>
    <row r="260" spans="1:6" x14ac:dyDescent="0.2">
      <c r="A260" s="100">
        <v>158</v>
      </c>
      <c r="B260" s="99">
        <v>110.67498581962563</v>
      </c>
      <c r="C260" s="99">
        <f t="shared" si="5"/>
        <v>104.30957083857066</v>
      </c>
      <c r="F260" s="99">
        <v>87.065347721822533</v>
      </c>
    </row>
    <row r="261" spans="1:6" x14ac:dyDescent="0.2">
      <c r="A261" s="100">
        <v>159</v>
      </c>
      <c r="B261" s="99">
        <v>110.35734543391943</v>
      </c>
      <c r="C261" s="99">
        <f t="shared" si="5"/>
        <v>104.23470303247801</v>
      </c>
      <c r="F261" s="99">
        <v>86.753285543608129</v>
      </c>
    </row>
    <row r="262" spans="1:6" x14ac:dyDescent="0.2">
      <c r="A262" s="100">
        <v>160</v>
      </c>
      <c r="B262" s="99">
        <v>110.79977311401021</v>
      </c>
      <c r="C262" s="99">
        <f t="shared" si="5"/>
        <v>104.08528937466403</v>
      </c>
      <c r="F262" s="99">
        <v>86.805140466228337</v>
      </c>
    </row>
    <row r="263" spans="1:6" x14ac:dyDescent="0.2">
      <c r="A263" s="100">
        <v>161</v>
      </c>
      <c r="B263" s="99">
        <v>112.0022688598979</v>
      </c>
      <c r="C263" s="99">
        <f t="shared" si="5"/>
        <v>104.30020648173087</v>
      </c>
      <c r="F263" s="99">
        <v>87.202582001050814</v>
      </c>
    </row>
    <row r="264" spans="1:6" x14ac:dyDescent="0.2">
      <c r="A264" s="100">
        <v>162</v>
      </c>
      <c r="B264" s="99">
        <v>112.02495745887691</v>
      </c>
      <c r="C264" s="99">
        <f t="shared" si="5"/>
        <v>103.87125614662493</v>
      </c>
      <c r="F264" s="99">
        <v>86.993635342568339</v>
      </c>
    </row>
    <row r="265" spans="1:6" x14ac:dyDescent="0.2">
      <c r="A265" s="100">
        <v>163</v>
      </c>
      <c r="B265" s="99">
        <v>111.75269427112875</v>
      </c>
      <c r="C265" s="99">
        <f t="shared" si="5"/>
        <v>103.10614128505502</v>
      </c>
      <c r="F265" s="99">
        <v>86.954569268767315</v>
      </c>
    </row>
    <row r="266" spans="1:6" x14ac:dyDescent="0.2">
      <c r="A266" s="100">
        <v>164</v>
      </c>
      <c r="B266" s="99">
        <v>110.07373794668179</v>
      </c>
      <c r="C266" s="99">
        <f t="shared" si="5"/>
        <v>102.76868642193719</v>
      </c>
      <c r="F266" s="99">
        <v>87.104513420302894</v>
      </c>
    </row>
    <row r="267" spans="1:6" x14ac:dyDescent="0.2">
      <c r="A267" s="100">
        <v>165</v>
      </c>
      <c r="B267" s="99">
        <v>110.76574021554168</v>
      </c>
      <c r="C267" s="99">
        <f t="shared" si="5"/>
        <v>102.63250883392227</v>
      </c>
      <c r="F267" s="99">
        <v>87.045778077470587</v>
      </c>
    </row>
    <row r="268" spans="1:6" x14ac:dyDescent="0.2">
      <c r="A268" s="100">
        <v>166</v>
      </c>
      <c r="B268" s="99">
        <v>111.57118547929663</v>
      </c>
      <c r="C268" s="99">
        <f t="shared" si="5"/>
        <v>103.47345920912005</v>
      </c>
      <c r="F268" s="99">
        <v>87.577265189205491</v>
      </c>
    </row>
    <row r="269" spans="1:6" x14ac:dyDescent="0.2">
      <c r="A269" s="100">
        <v>167</v>
      </c>
      <c r="B269" s="99">
        <v>111.36698808848553</v>
      </c>
      <c r="C269" s="99">
        <f t="shared" si="5"/>
        <v>102.7050919377652</v>
      </c>
      <c r="F269" s="99">
        <v>87.78239516433699</v>
      </c>
    </row>
    <row r="270" spans="1:6" x14ac:dyDescent="0.2">
      <c r="A270" s="100">
        <v>168</v>
      </c>
      <c r="B270" s="99">
        <v>112.68292682926828</v>
      </c>
      <c r="C270" s="99">
        <f t="shared" si="5"/>
        <v>101.74270951922236</v>
      </c>
      <c r="F270" s="99">
        <v>87.968501552207158</v>
      </c>
    </row>
    <row r="271" spans="1:6" x14ac:dyDescent="0.2">
      <c r="A271" s="100">
        <v>169</v>
      </c>
      <c r="B271" s="99">
        <v>112.96653431650594</v>
      </c>
      <c r="C271" s="99">
        <f t="shared" si="5"/>
        <v>103.27111111111111</v>
      </c>
      <c r="F271" s="99">
        <v>88.202247191011239</v>
      </c>
    </row>
    <row r="272" spans="1:6" x14ac:dyDescent="0.2">
      <c r="A272" s="100">
        <v>170</v>
      </c>
      <c r="B272" s="99">
        <v>113.17073170731706</v>
      </c>
      <c r="C272" s="99">
        <f t="shared" si="5"/>
        <v>104.15060510981624</v>
      </c>
      <c r="F272" s="99">
        <v>88.208943891883678</v>
      </c>
    </row>
    <row r="273" spans="1:6" x14ac:dyDescent="0.2">
      <c r="A273" s="100">
        <v>171</v>
      </c>
      <c r="B273" s="99">
        <v>113.57912648893931</v>
      </c>
      <c r="C273" s="99">
        <f t="shared" si="5"/>
        <v>104.19730941704037</v>
      </c>
      <c r="F273" s="99">
        <v>88.001817906377823</v>
      </c>
    </row>
    <row r="274" spans="1:6" x14ac:dyDescent="0.2">
      <c r="A274" s="100">
        <v>172</v>
      </c>
      <c r="B274" s="99">
        <v>112.43335224049915</v>
      </c>
      <c r="C274" s="99">
        <f t="shared" si="5"/>
        <v>103.35379414642824</v>
      </c>
      <c r="F274" s="99">
        <v>88.572082030952188</v>
      </c>
    </row>
    <row r="275" spans="1:6" x14ac:dyDescent="0.2">
      <c r="A275" s="100">
        <v>173</v>
      </c>
      <c r="B275" s="99">
        <v>112.96653431650594</v>
      </c>
      <c r="C275" s="99">
        <f t="shared" si="5"/>
        <v>104.18796520491436</v>
      </c>
      <c r="F275" s="99">
        <v>88.055176595422168</v>
      </c>
    </row>
    <row r="276" spans="1:6" x14ac:dyDescent="0.2">
      <c r="A276" s="100">
        <v>174</v>
      </c>
      <c r="B276" s="99">
        <v>113.908111174135</v>
      </c>
      <c r="C276" s="99">
        <f t="shared" si="5"/>
        <v>104.0107430617726</v>
      </c>
      <c r="F276" s="99">
        <v>87.749244712990929</v>
      </c>
    </row>
    <row r="277" spans="1:6" x14ac:dyDescent="0.2">
      <c r="A277" s="100">
        <v>175</v>
      </c>
      <c r="B277" s="99">
        <v>113.30686330119113</v>
      </c>
      <c r="C277" s="99">
        <f t="shared" si="5"/>
        <v>103.69510888968225</v>
      </c>
      <c r="F277" s="99">
        <v>87.56406391317455</v>
      </c>
    </row>
    <row r="278" spans="1:6" x14ac:dyDescent="0.2">
      <c r="A278" s="100">
        <v>176</v>
      </c>
      <c r="B278" s="99">
        <v>112.93250141803743</v>
      </c>
      <c r="C278" s="99">
        <f t="shared" si="5"/>
        <v>103.70436490225832</v>
      </c>
      <c r="F278" s="99">
        <v>87.419112114371714</v>
      </c>
    </row>
    <row r="279" spans="1:6" x14ac:dyDescent="0.2">
      <c r="A279" s="100">
        <v>177</v>
      </c>
      <c r="B279" s="99">
        <v>112.71695972773681</v>
      </c>
      <c r="C279" s="99">
        <f t="shared" si="5"/>
        <v>104.16928180758541</v>
      </c>
      <c r="F279" s="99">
        <v>87.38623542685221</v>
      </c>
    </row>
    <row r="280" spans="1:6" x14ac:dyDescent="0.2">
      <c r="A280" s="100">
        <v>178</v>
      </c>
      <c r="B280" s="99">
        <v>112.39931934203062</v>
      </c>
      <c r="C280" s="99">
        <f t="shared" si="5"/>
        <v>104.10394265232974</v>
      </c>
      <c r="F280" s="99">
        <v>86.98060941828254</v>
      </c>
    </row>
    <row r="281" spans="1:6" x14ac:dyDescent="0.2">
      <c r="A281" s="100">
        <v>179</v>
      </c>
      <c r="B281" s="99">
        <v>112.44469653998866</v>
      </c>
      <c r="C281" s="99">
        <f t="shared" si="5"/>
        <v>103.39978640085438</v>
      </c>
      <c r="F281" s="99">
        <v>86.987121892782284</v>
      </c>
    </row>
    <row r="282" spans="1:6" x14ac:dyDescent="0.2">
      <c r="A282" s="100">
        <v>180</v>
      </c>
      <c r="B282" s="99">
        <v>111.10606920022687</v>
      </c>
      <c r="C282" s="99">
        <f t="shared" si="5"/>
        <v>103.5103349964362</v>
      </c>
      <c r="F282" s="99">
        <v>87.013181545835835</v>
      </c>
    </row>
    <row r="283" spans="1:6" x14ac:dyDescent="0.2">
      <c r="A283" s="100">
        <v>181</v>
      </c>
      <c r="B283" s="99">
        <v>112.81905842314237</v>
      </c>
      <c r="C283" s="99">
        <f t="shared" si="5"/>
        <v>103.12444523344575</v>
      </c>
      <c r="F283" s="99">
        <v>85.773348098929489</v>
      </c>
    </row>
    <row r="284" spans="1:6" x14ac:dyDescent="0.2">
      <c r="A284" s="100">
        <v>182</v>
      </c>
      <c r="B284" s="99">
        <v>112.66023823028928</v>
      </c>
      <c r="C284" s="99">
        <f t="shared" si="5"/>
        <v>103.23440554469524</v>
      </c>
      <c r="F284" s="99">
        <v>85.970105076217266</v>
      </c>
    </row>
    <row r="285" spans="1:6" x14ac:dyDescent="0.2">
      <c r="A285" s="100">
        <v>183</v>
      </c>
      <c r="B285" s="99">
        <v>112.12705615428247</v>
      </c>
      <c r="C285" s="99">
        <f t="shared" si="5"/>
        <v>102.25312444992079</v>
      </c>
      <c r="F285" s="99">
        <v>86.008291382884209</v>
      </c>
    </row>
    <row r="286" spans="1:6" x14ac:dyDescent="0.2">
      <c r="A286" s="100">
        <v>184</v>
      </c>
      <c r="B286" s="99">
        <v>112.0022688598979</v>
      </c>
      <c r="C286" s="99">
        <f t="shared" si="5"/>
        <v>102.15422491866701</v>
      </c>
      <c r="F286" s="99">
        <v>86.231722704668613</v>
      </c>
    </row>
    <row r="287" spans="1:6" x14ac:dyDescent="0.2">
      <c r="A287" s="100">
        <v>185</v>
      </c>
      <c r="B287" s="99">
        <v>111.67328417470219</v>
      </c>
      <c r="C287" s="99">
        <f t="shared" si="5"/>
        <v>102.14524353789345</v>
      </c>
      <c r="F287" s="99">
        <v>86.033767772511851</v>
      </c>
    </row>
    <row r="288" spans="1:6" x14ac:dyDescent="0.2">
      <c r="A288" s="100">
        <v>186</v>
      </c>
      <c r="B288" s="99">
        <v>112.29722064662506</v>
      </c>
      <c r="C288" s="99">
        <f t="shared" si="5"/>
        <v>101.82296231375987</v>
      </c>
      <c r="F288" s="99">
        <v>86.065634491443802</v>
      </c>
    </row>
    <row r="289" spans="1:6" x14ac:dyDescent="0.2">
      <c r="A289" s="100">
        <v>187</v>
      </c>
      <c r="B289" s="99">
        <v>111.46908678389109</v>
      </c>
      <c r="C289" s="99">
        <f t="shared" si="5"/>
        <v>101.5648220998339</v>
      </c>
      <c r="F289" s="99">
        <v>85.824037822264913</v>
      </c>
    </row>
    <row r="290" spans="1:6" x14ac:dyDescent="0.2">
      <c r="A290" s="100">
        <v>188</v>
      </c>
      <c r="B290" s="99">
        <v>111.43505388542256</v>
      </c>
      <c r="C290" s="99">
        <f t="shared" si="5"/>
        <v>102.27112676056338</v>
      </c>
      <c r="F290" s="99">
        <v>86.027397260273958</v>
      </c>
    </row>
    <row r="291" spans="1:6" x14ac:dyDescent="0.2">
      <c r="A291" s="100">
        <v>189</v>
      </c>
      <c r="B291" s="99">
        <v>111.1741349971639</v>
      </c>
      <c r="C291" s="99">
        <f t="shared" si="5"/>
        <v>102.51477984646608</v>
      </c>
      <c r="F291" s="99">
        <v>85.716393684521179</v>
      </c>
    </row>
    <row r="292" spans="1:6" x14ac:dyDescent="0.2">
      <c r="A292" s="100">
        <v>190</v>
      </c>
      <c r="B292" s="99">
        <v>110.4480998298355</v>
      </c>
      <c r="C292" s="99">
        <f t="shared" si="5"/>
        <v>102.15422491866701</v>
      </c>
      <c r="F292" s="99">
        <v>85.963743988161312</v>
      </c>
    </row>
    <row r="293" spans="1:6" x14ac:dyDescent="0.2">
      <c r="A293" s="100">
        <v>191</v>
      </c>
      <c r="B293" s="99">
        <v>110.34600113442994</v>
      </c>
      <c r="C293" s="99">
        <f t="shared" si="5"/>
        <v>102.3251717456403</v>
      </c>
      <c r="F293" s="99">
        <v>85.464175371487428</v>
      </c>
    </row>
    <row r="294" spans="1:6" x14ac:dyDescent="0.2">
      <c r="A294" s="100">
        <v>192</v>
      </c>
      <c r="B294" s="99">
        <v>110.57288712422006</v>
      </c>
      <c r="C294" s="99">
        <f t="shared" si="5"/>
        <v>102.69601343587024</v>
      </c>
      <c r="F294" s="99">
        <v>85.470462738174064</v>
      </c>
    </row>
    <row r="295" spans="1:6" x14ac:dyDescent="0.2">
      <c r="A295" s="100">
        <v>193</v>
      </c>
      <c r="B295" s="99">
        <v>109.71072036301757</v>
      </c>
      <c r="C295" s="99">
        <f t="shared" ref="C295:C358" si="6">VLOOKUP(A295,$E$539:$F$1488,2,FALSE)</f>
        <v>104.81775532298808</v>
      </c>
      <c r="F295" s="99">
        <v>85.602711464780427</v>
      </c>
    </row>
    <row r="296" spans="1:6" x14ac:dyDescent="0.2">
      <c r="A296" s="100">
        <v>194</v>
      </c>
      <c r="B296" s="99">
        <v>109.90357345433918</v>
      </c>
      <c r="C296" s="99">
        <f t="shared" si="6"/>
        <v>105.51266914903279</v>
      </c>
      <c r="F296" s="99">
        <v>85.57748968768415</v>
      </c>
    </row>
    <row r="297" spans="1:6" x14ac:dyDescent="0.2">
      <c r="A297" s="100">
        <v>195</v>
      </c>
      <c r="B297" s="99">
        <v>110.4254112308565</v>
      </c>
      <c r="C297" s="99">
        <f t="shared" si="6"/>
        <v>105.03571105686646</v>
      </c>
      <c r="F297" s="99">
        <v>85.963743988161312</v>
      </c>
    </row>
    <row r="298" spans="1:6" x14ac:dyDescent="0.2">
      <c r="A298" s="100">
        <v>196</v>
      </c>
      <c r="B298" s="99">
        <v>111.35564378899603</v>
      </c>
      <c r="C298" s="99">
        <f t="shared" si="6"/>
        <v>104.80829950383401</v>
      </c>
      <c r="F298" s="99">
        <v>85.855749334909845</v>
      </c>
    </row>
    <row r="299" spans="1:6" x14ac:dyDescent="0.2">
      <c r="A299" s="100">
        <v>197</v>
      </c>
      <c r="B299" s="99">
        <v>111.83210436755529</v>
      </c>
      <c r="C299" s="99">
        <f t="shared" si="6"/>
        <v>106.29460201280878</v>
      </c>
      <c r="F299" s="99">
        <v>85.640572018281006</v>
      </c>
    </row>
    <row r="300" spans="1:6" x14ac:dyDescent="0.2">
      <c r="A300" s="100">
        <v>198</v>
      </c>
      <c r="B300" s="99">
        <v>111.83210436755529</v>
      </c>
      <c r="C300" s="99">
        <f t="shared" si="6"/>
        <v>105.45520559135882</v>
      </c>
      <c r="F300" s="99">
        <v>85.653199646122076</v>
      </c>
    </row>
    <row r="301" spans="1:6" x14ac:dyDescent="0.2">
      <c r="A301" s="100">
        <v>199</v>
      </c>
      <c r="B301" s="99">
        <v>111.36698808848553</v>
      </c>
      <c r="C301" s="99">
        <f t="shared" si="6"/>
        <v>105.31182015953591</v>
      </c>
      <c r="F301" s="99">
        <v>86.103905728896464</v>
      </c>
    </row>
    <row r="302" spans="1:6" x14ac:dyDescent="0.2">
      <c r="A302" s="100">
        <v>200</v>
      </c>
      <c r="B302" s="99">
        <v>112.04764605785591</v>
      </c>
      <c r="C302" s="99">
        <f t="shared" si="6"/>
        <v>105.8491253644315</v>
      </c>
      <c r="F302" s="99">
        <v>85.672148071676119</v>
      </c>
    </row>
    <row r="303" spans="1:6" x14ac:dyDescent="0.2">
      <c r="A303" s="100">
        <v>201</v>
      </c>
      <c r="B303" s="99">
        <v>111.07203630175835</v>
      </c>
      <c r="C303" s="99">
        <f t="shared" si="6"/>
        <v>106.24599908550528</v>
      </c>
      <c r="F303" s="99">
        <v>85.038793734445903</v>
      </c>
    </row>
    <row r="304" spans="1:6" x14ac:dyDescent="0.2">
      <c r="A304" s="100">
        <v>202</v>
      </c>
      <c r="B304" s="99">
        <v>110.86783891094724</v>
      </c>
      <c r="C304" s="99">
        <f t="shared" si="6"/>
        <v>106.75365248552788</v>
      </c>
      <c r="F304" s="99">
        <v>84.902075416544861</v>
      </c>
    </row>
    <row r="305" spans="1:6" x14ac:dyDescent="0.2">
      <c r="A305" s="100">
        <v>203</v>
      </c>
      <c r="B305" s="99">
        <v>111.38967668746453</v>
      </c>
      <c r="C305" s="99">
        <f t="shared" si="6"/>
        <v>106.94035346097202</v>
      </c>
      <c r="F305" s="99">
        <v>85.007682739445372</v>
      </c>
    </row>
    <row r="306" spans="1:6" x14ac:dyDescent="0.2">
      <c r="A306" s="100">
        <v>204</v>
      </c>
      <c r="B306" s="99">
        <v>111.332955190017</v>
      </c>
      <c r="C306" s="99">
        <f t="shared" si="6"/>
        <v>107.8136599851522</v>
      </c>
      <c r="F306" s="99">
        <v>84.964165569694316</v>
      </c>
    </row>
    <row r="307" spans="1:6" x14ac:dyDescent="0.2">
      <c r="A307" s="100">
        <v>205</v>
      </c>
      <c r="B307" s="99">
        <v>110.4707884288145</v>
      </c>
      <c r="C307" s="99">
        <f t="shared" si="6"/>
        <v>108.46793016525069</v>
      </c>
      <c r="F307" s="99">
        <v>84.482257126236192</v>
      </c>
    </row>
    <row r="308" spans="1:6" x14ac:dyDescent="0.2">
      <c r="A308" s="100">
        <v>206</v>
      </c>
      <c r="B308" s="99">
        <v>110.35734543391943</v>
      </c>
      <c r="C308" s="99">
        <f t="shared" si="6"/>
        <v>108.41731989548337</v>
      </c>
      <c r="F308" s="99">
        <v>84.157913799348066</v>
      </c>
    </row>
    <row r="309" spans="1:6" x14ac:dyDescent="0.2">
      <c r="A309" s="100">
        <v>207</v>
      </c>
      <c r="B309" s="99">
        <v>110.51616562677253</v>
      </c>
      <c r="C309" s="99">
        <f t="shared" si="6"/>
        <v>108.31624090993847</v>
      </c>
      <c r="F309" s="99">
        <v>84.328954053857885</v>
      </c>
    </row>
    <row r="310" spans="1:6" x14ac:dyDescent="0.2">
      <c r="A310" s="100">
        <v>208</v>
      </c>
      <c r="B310" s="99">
        <v>110.81111741349972</v>
      </c>
      <c r="C310" s="99">
        <f t="shared" si="6"/>
        <v>107.9338535860275</v>
      </c>
      <c r="F310" s="99">
        <v>84.286128845037723</v>
      </c>
    </row>
    <row r="311" spans="1:6" x14ac:dyDescent="0.2">
      <c r="A311" s="100">
        <v>209</v>
      </c>
      <c r="B311" s="99">
        <v>111.38967668746453</v>
      </c>
      <c r="C311" s="99">
        <f t="shared" si="6"/>
        <v>108.34654481022103</v>
      </c>
      <c r="F311" s="99">
        <v>84.384079023823361</v>
      </c>
    </row>
    <row r="312" spans="1:6" x14ac:dyDescent="0.2">
      <c r="A312" s="100">
        <v>210</v>
      </c>
      <c r="B312" s="99">
        <v>111.75269427112875</v>
      </c>
      <c r="C312" s="99">
        <f t="shared" si="6"/>
        <v>108.88472352389877</v>
      </c>
      <c r="F312" s="99">
        <v>84.463831334060345</v>
      </c>
    </row>
    <row r="313" spans="1:6" x14ac:dyDescent="0.2">
      <c r="A313" s="100">
        <v>211</v>
      </c>
      <c r="B313" s="99">
        <v>111.58252977878615</v>
      </c>
      <c r="C313" s="99">
        <f t="shared" si="6"/>
        <v>108.92555784736547</v>
      </c>
      <c r="F313" s="99">
        <v>85.169708965618355</v>
      </c>
    </row>
    <row r="314" spans="1:6" x14ac:dyDescent="0.2">
      <c r="A314" s="100">
        <v>212</v>
      </c>
      <c r="B314" s="99">
        <v>111.95689166193988</v>
      </c>
      <c r="C314" s="99">
        <f t="shared" si="6"/>
        <v>108.71151866754001</v>
      </c>
      <c r="F314" s="99">
        <v>86.027397260273958</v>
      </c>
    </row>
    <row r="315" spans="1:6" x14ac:dyDescent="0.2">
      <c r="A315" s="100">
        <v>213</v>
      </c>
      <c r="B315" s="99">
        <v>111.86613726602381</v>
      </c>
      <c r="C315" s="99">
        <f t="shared" si="6"/>
        <v>108.70134730538923</v>
      </c>
      <c r="F315" s="99">
        <v>86.021027691396412</v>
      </c>
    </row>
    <row r="316" spans="1:6" x14ac:dyDescent="0.2">
      <c r="A316" s="100">
        <v>214</v>
      </c>
      <c r="B316" s="99">
        <v>111.74134997163925</v>
      </c>
      <c r="C316" s="99">
        <f t="shared" si="6"/>
        <v>109.28416893989277</v>
      </c>
      <c r="F316" s="99">
        <v>86.097524825848524</v>
      </c>
    </row>
    <row r="317" spans="1:6" x14ac:dyDescent="0.2">
      <c r="A317" s="100">
        <v>215</v>
      </c>
      <c r="B317" s="99">
        <v>111.92285876347134</v>
      </c>
      <c r="C317" s="99">
        <f t="shared" si="6"/>
        <v>109.07895972209182</v>
      </c>
      <c r="F317" s="99">
        <v>85.951024635644018</v>
      </c>
    </row>
    <row r="318" spans="1:6" x14ac:dyDescent="0.2">
      <c r="A318" s="100">
        <v>216</v>
      </c>
      <c r="B318" s="99">
        <v>111.27623369256948</v>
      </c>
      <c r="C318" s="99">
        <f t="shared" si="6"/>
        <v>109.7487247307765</v>
      </c>
      <c r="F318" s="99">
        <v>86.928544706322484</v>
      </c>
    </row>
    <row r="319" spans="1:6" x14ac:dyDescent="0.2">
      <c r="A319" s="100">
        <v>217</v>
      </c>
      <c r="B319" s="99">
        <v>112.39931934203062</v>
      </c>
      <c r="C319" s="99">
        <f t="shared" si="6"/>
        <v>109.47983415001885</v>
      </c>
      <c r="F319" s="99">
        <v>86.501377410468322</v>
      </c>
    </row>
    <row r="320" spans="1:6" x14ac:dyDescent="0.2">
      <c r="A320" s="100">
        <v>218</v>
      </c>
      <c r="B320" s="99">
        <v>112.49007373794666</v>
      </c>
      <c r="C320" s="99">
        <f t="shared" si="6"/>
        <v>109.81096408317579</v>
      </c>
      <c r="F320" s="99">
        <v>86.740331491712709</v>
      </c>
    </row>
    <row r="321" spans="1:6" x14ac:dyDescent="0.2">
      <c r="A321" s="100">
        <v>219</v>
      </c>
      <c r="B321" s="99">
        <v>113.03460011344299</v>
      </c>
      <c r="C321" s="99">
        <f t="shared" si="6"/>
        <v>109.82134417241704</v>
      </c>
      <c r="F321" s="99">
        <v>86.494937462775468</v>
      </c>
    </row>
    <row r="322" spans="1:6" x14ac:dyDescent="0.2">
      <c r="A322" s="100">
        <v>220</v>
      </c>
      <c r="B322" s="99">
        <v>112.59217243335222</v>
      </c>
      <c r="C322" s="99">
        <f t="shared" si="6"/>
        <v>109.60377358490565</v>
      </c>
      <c r="F322" s="99">
        <v>86.604547148714133</v>
      </c>
    </row>
    <row r="323" spans="1:6" x14ac:dyDescent="0.2">
      <c r="A323" s="100">
        <v>221</v>
      </c>
      <c r="B323" s="99">
        <v>113.46568349404423</v>
      </c>
      <c r="C323" s="99">
        <f t="shared" si="6"/>
        <v>109.47983415001885</v>
      </c>
      <c r="F323" s="99">
        <v>86.469187258112541</v>
      </c>
    </row>
    <row r="324" spans="1:6" x14ac:dyDescent="0.2">
      <c r="A324" s="100">
        <v>222</v>
      </c>
      <c r="B324" s="99">
        <v>113.65853658536584</v>
      </c>
      <c r="C324" s="99">
        <f t="shared" si="6"/>
        <v>108.87451972636117</v>
      </c>
      <c r="F324" s="99">
        <v>86.315007429420504</v>
      </c>
    </row>
    <row r="325" spans="1:6" x14ac:dyDescent="0.2">
      <c r="A325" s="100">
        <v>223</v>
      </c>
      <c r="B325" s="99">
        <v>113.44299489506523</v>
      </c>
      <c r="C325" s="99">
        <f t="shared" si="6"/>
        <v>106.56760227481197</v>
      </c>
      <c r="F325" s="99">
        <v>85.951024635644018</v>
      </c>
    </row>
    <row r="326" spans="1:6" x14ac:dyDescent="0.2">
      <c r="A326" s="100">
        <v>224</v>
      </c>
      <c r="B326" s="99">
        <v>113.61315938740783</v>
      </c>
      <c r="C326" s="99">
        <f t="shared" si="6"/>
        <v>107.4845036543621</v>
      </c>
      <c r="F326" s="99">
        <v>86.04651162790698</v>
      </c>
    </row>
    <row r="327" spans="1:6" x14ac:dyDescent="0.2">
      <c r="A327" s="100">
        <v>225</v>
      </c>
      <c r="B327" s="99">
        <v>113.47702779353375</v>
      </c>
      <c r="C327" s="99">
        <f t="shared" si="6"/>
        <v>106.83218390804599</v>
      </c>
      <c r="F327" s="99">
        <v>85.887484290677904</v>
      </c>
    </row>
    <row r="328" spans="1:6" x14ac:dyDescent="0.2">
      <c r="A328" s="100">
        <v>226</v>
      </c>
      <c r="B328" s="99">
        <v>114.75893363584797</v>
      </c>
      <c r="C328" s="99">
        <f t="shared" si="6"/>
        <v>106.18773421076683</v>
      </c>
      <c r="F328" s="99">
        <v>86.23812351543944</v>
      </c>
    </row>
    <row r="329" spans="1:6" x14ac:dyDescent="0.2">
      <c r="A329" s="100">
        <v>227</v>
      </c>
      <c r="B329" s="99">
        <v>114.89506522972206</v>
      </c>
      <c r="C329" s="99">
        <f t="shared" si="6"/>
        <v>106.16832678424564</v>
      </c>
      <c r="F329" s="99">
        <v>85.944666370764907</v>
      </c>
    </row>
    <row r="330" spans="1:6" x14ac:dyDescent="0.2">
      <c r="A330" s="100">
        <v>228</v>
      </c>
      <c r="B330" s="99">
        <v>115.34883720930233</v>
      </c>
      <c r="C330" s="99">
        <f t="shared" si="6"/>
        <v>106.10045662100458</v>
      </c>
      <c r="F330" s="99">
        <v>85.970105076217266</v>
      </c>
    </row>
    <row r="331" spans="1:6" x14ac:dyDescent="0.2">
      <c r="A331" s="100">
        <v>229</v>
      </c>
      <c r="B331" s="99">
        <v>114.91775382870107</v>
      </c>
      <c r="C331" s="99">
        <f t="shared" si="6"/>
        <v>105.78166256942548</v>
      </c>
      <c r="F331" s="99">
        <v>85.76068502251421</v>
      </c>
    </row>
    <row r="332" spans="1:6" x14ac:dyDescent="0.2">
      <c r="A332" s="100">
        <v>230</v>
      </c>
      <c r="B332" s="99">
        <v>115.90470788428814</v>
      </c>
      <c r="C332" s="99">
        <f t="shared" si="6"/>
        <v>105.71428571428572</v>
      </c>
      <c r="F332" s="99">
        <v>85.451603412768463</v>
      </c>
    </row>
    <row r="333" spans="1:6" x14ac:dyDescent="0.2">
      <c r="A333" s="100">
        <v>231</v>
      </c>
      <c r="B333" s="99">
        <v>116.07487237663072</v>
      </c>
      <c r="C333" s="99">
        <f t="shared" si="6"/>
        <v>106.26543492179641</v>
      </c>
      <c r="F333" s="99">
        <v>85.476751030017653</v>
      </c>
    </row>
    <row r="334" spans="1:6" x14ac:dyDescent="0.2">
      <c r="A334" s="100">
        <v>232</v>
      </c>
      <c r="B334" s="99">
        <v>116.21100397050481</v>
      </c>
      <c r="C334" s="99">
        <f t="shared" si="6"/>
        <v>107.16723549488054</v>
      </c>
      <c r="F334" s="99">
        <v>85.357431489236646</v>
      </c>
    </row>
    <row r="335" spans="1:6" x14ac:dyDescent="0.2">
      <c r="A335" s="100">
        <v>233</v>
      </c>
      <c r="B335" s="99">
        <v>116.78956324446965</v>
      </c>
      <c r="C335" s="99">
        <f t="shared" si="6"/>
        <v>107.21668512366189</v>
      </c>
      <c r="F335" s="99">
        <v>85.830378250591025</v>
      </c>
    </row>
    <row r="336" spans="1:6" x14ac:dyDescent="0.2">
      <c r="A336" s="100">
        <v>234</v>
      </c>
      <c r="B336" s="99">
        <v>116.30175836642087</v>
      </c>
      <c r="C336" s="99">
        <f t="shared" si="6"/>
        <v>106.88132474701011</v>
      </c>
      <c r="F336" s="99">
        <v>85.564884371777879</v>
      </c>
    </row>
    <row r="337" spans="1:6" x14ac:dyDescent="0.2">
      <c r="A337" s="100">
        <v>235</v>
      </c>
      <c r="B337" s="99">
        <v>116.12024957458875</v>
      </c>
      <c r="C337" s="99">
        <f t="shared" si="6"/>
        <v>106.08108108108109</v>
      </c>
      <c r="F337" s="99">
        <v>85.476751030017653</v>
      </c>
    </row>
    <row r="338" spans="1:6" x14ac:dyDescent="0.2">
      <c r="A338" s="100">
        <v>236</v>
      </c>
      <c r="B338" s="99">
        <v>115.46228020419737</v>
      </c>
      <c r="C338" s="99">
        <f t="shared" si="6"/>
        <v>106.43092707951631</v>
      </c>
      <c r="F338" s="99">
        <v>85.464175371487428</v>
      </c>
    </row>
    <row r="339" spans="1:6" x14ac:dyDescent="0.2">
      <c r="A339" s="100">
        <v>237</v>
      </c>
      <c r="B339" s="99">
        <v>116.74418604651163</v>
      </c>
      <c r="C339" s="99">
        <f t="shared" si="6"/>
        <v>106.1295332054444</v>
      </c>
      <c r="F339" s="99">
        <v>85.045018666276249</v>
      </c>
    </row>
    <row r="340" spans="1:6" x14ac:dyDescent="0.2">
      <c r="A340" s="100">
        <v>238</v>
      </c>
      <c r="B340" s="99">
        <v>117.16392512762337</v>
      </c>
      <c r="C340" s="99">
        <f t="shared" si="6"/>
        <v>105.98430943258531</v>
      </c>
      <c r="F340" s="99">
        <v>84.666958169363056</v>
      </c>
    </row>
    <row r="341" spans="1:6" x14ac:dyDescent="0.2">
      <c r="A341" s="100">
        <v>239</v>
      </c>
      <c r="B341" s="99">
        <v>116.66477595008509</v>
      </c>
      <c r="C341" s="99">
        <f t="shared" si="6"/>
        <v>106.08108108108109</v>
      </c>
      <c r="F341" s="99">
        <v>84.49454545454546</v>
      </c>
    </row>
    <row r="342" spans="1:6" x14ac:dyDescent="0.2">
      <c r="A342" s="100">
        <v>240</v>
      </c>
      <c r="B342" s="99">
        <v>116.21100397050481</v>
      </c>
      <c r="C342" s="99">
        <f t="shared" si="6"/>
        <v>106.33351638293978</v>
      </c>
      <c r="F342" s="99">
        <v>84.390208469528588</v>
      </c>
    </row>
    <row r="343" spans="1:6" x14ac:dyDescent="0.2">
      <c r="A343" s="100">
        <v>241</v>
      </c>
      <c r="B343" s="99">
        <v>117.27736812251844</v>
      </c>
      <c r="C343" s="99">
        <f t="shared" si="6"/>
        <v>106.71443005419307</v>
      </c>
      <c r="F343" s="99">
        <v>84.341197822141567</v>
      </c>
    </row>
    <row r="344" spans="1:6" x14ac:dyDescent="0.2">
      <c r="A344" s="100">
        <v>242</v>
      </c>
      <c r="B344" s="99">
        <v>117.09585933068631</v>
      </c>
      <c r="C344" s="99">
        <f t="shared" si="6"/>
        <v>106.60671682877592</v>
      </c>
      <c r="F344" s="99">
        <v>84.636118598382751</v>
      </c>
    </row>
    <row r="345" spans="1:6" x14ac:dyDescent="0.2">
      <c r="A345" s="100">
        <v>243</v>
      </c>
      <c r="B345" s="99">
        <v>116.88031764038568</v>
      </c>
      <c r="C345" s="99">
        <f t="shared" si="6"/>
        <v>108.11464731062721</v>
      </c>
      <c r="F345" s="99">
        <v>84.335075493612095</v>
      </c>
    </row>
    <row r="346" spans="1:6" x14ac:dyDescent="0.2">
      <c r="A346" s="100">
        <v>244</v>
      </c>
      <c r="B346" s="99">
        <v>116.47192285876346</v>
      </c>
      <c r="C346" s="99">
        <f t="shared" si="6"/>
        <v>108.15490597654068</v>
      </c>
      <c r="F346" s="99">
        <v>84.500690959342492</v>
      </c>
    </row>
    <row r="347" spans="1:6" x14ac:dyDescent="0.2">
      <c r="A347" s="100">
        <v>245</v>
      </c>
      <c r="B347" s="99">
        <v>118.29835507657403</v>
      </c>
      <c r="C347" s="99">
        <f t="shared" si="6"/>
        <v>106.90099374309901</v>
      </c>
      <c r="F347" s="99">
        <v>84.500690959342492</v>
      </c>
    </row>
    <row r="348" spans="1:6" x14ac:dyDescent="0.2">
      <c r="A348" s="100">
        <v>246</v>
      </c>
      <c r="B348" s="99">
        <v>118.2643221781055</v>
      </c>
      <c r="C348" s="99">
        <f t="shared" si="6"/>
        <v>106.96989227511278</v>
      </c>
      <c r="F348" s="99">
        <v>85.007682739445372</v>
      </c>
    </row>
    <row r="349" spans="1:6" x14ac:dyDescent="0.2">
      <c r="A349" s="100">
        <v>247</v>
      </c>
      <c r="B349" s="99">
        <v>118.07146908678388</v>
      </c>
      <c r="C349" s="99">
        <f t="shared" si="6"/>
        <v>106.70462894930198</v>
      </c>
      <c r="F349" s="99">
        <v>85.08238740388137</v>
      </c>
    </row>
    <row r="350" spans="1:6" x14ac:dyDescent="0.2">
      <c r="A350" s="100">
        <v>248</v>
      </c>
      <c r="B350" s="99">
        <v>118.1055019852524</v>
      </c>
      <c r="C350" s="99">
        <f t="shared" si="6"/>
        <v>107.21668512366189</v>
      </c>
      <c r="F350" s="99">
        <v>84.790541526784409</v>
      </c>
    </row>
    <row r="351" spans="1:6" x14ac:dyDescent="0.2">
      <c r="A351" s="100">
        <v>249</v>
      </c>
      <c r="B351" s="99">
        <v>118.38910947249006</v>
      </c>
      <c r="C351" s="99">
        <f t="shared" si="6"/>
        <v>107.41494082840237</v>
      </c>
      <c r="F351" s="99">
        <v>84.902075416544861</v>
      </c>
    </row>
    <row r="352" spans="1:6" x14ac:dyDescent="0.2">
      <c r="A352" s="100">
        <v>250</v>
      </c>
      <c r="B352" s="99">
        <v>119.30799773114009</v>
      </c>
      <c r="C352" s="99">
        <f t="shared" si="6"/>
        <v>106.65565041769945</v>
      </c>
      <c r="F352" s="99">
        <v>84.103083828000578</v>
      </c>
    </row>
    <row r="353" spans="1:6" x14ac:dyDescent="0.2">
      <c r="A353" s="100">
        <v>251</v>
      </c>
      <c r="B353" s="99">
        <v>119.29665343165058</v>
      </c>
      <c r="C353" s="99">
        <f t="shared" si="6"/>
        <v>106.45043063954556</v>
      </c>
      <c r="F353" s="99">
        <v>84.292244068780391</v>
      </c>
    </row>
    <row r="354" spans="1:6" x14ac:dyDescent="0.2">
      <c r="A354" s="100">
        <v>252</v>
      </c>
      <c r="B354" s="99">
        <v>119.46681792399319</v>
      </c>
      <c r="C354" s="99">
        <f t="shared" si="6"/>
        <v>106.66544252662504</v>
      </c>
      <c r="F354" s="99">
        <v>84.243347110434343</v>
      </c>
    </row>
    <row r="355" spans="1:6" x14ac:dyDescent="0.2">
      <c r="A355" s="100">
        <v>253</v>
      </c>
      <c r="B355" s="99">
        <v>118.85422575155984</v>
      </c>
      <c r="C355" s="99">
        <f t="shared" si="6"/>
        <v>106.90099374309901</v>
      </c>
      <c r="F355" s="99">
        <v>85.063698931029435</v>
      </c>
    </row>
    <row r="356" spans="1:6" x14ac:dyDescent="0.2">
      <c r="A356" s="100">
        <v>254</v>
      </c>
      <c r="B356" s="99">
        <v>118.9563244469654</v>
      </c>
      <c r="C356" s="99">
        <f t="shared" si="6"/>
        <v>106.5187494269735</v>
      </c>
      <c r="F356" s="99">
        <v>85.213436995745937</v>
      </c>
    </row>
    <row r="357" spans="1:6" x14ac:dyDescent="0.2">
      <c r="A357" s="100">
        <v>255</v>
      </c>
      <c r="B357" s="99">
        <v>118.23028927963696</v>
      </c>
      <c r="C357" s="99">
        <f t="shared" si="6"/>
        <v>106.65565041769945</v>
      </c>
      <c r="F357" s="99">
        <v>85.413909719158937</v>
      </c>
    </row>
    <row r="358" spans="1:6" x14ac:dyDescent="0.2">
      <c r="A358" s="100">
        <v>256</v>
      </c>
      <c r="B358" s="99">
        <v>118.68406125921724</v>
      </c>
      <c r="C358" s="99">
        <f t="shared" si="6"/>
        <v>107.49444855662473</v>
      </c>
      <c r="F358" s="99">
        <v>85.169708965618355</v>
      </c>
    </row>
    <row r="359" spans="1:6" x14ac:dyDescent="0.2">
      <c r="A359" s="100">
        <v>257</v>
      </c>
      <c r="B359" s="99">
        <v>118.9563244469654</v>
      </c>
      <c r="C359" s="99">
        <f t="shared" ref="C359:C422" si="7">VLOOKUP(A359,$E$539:$F$1488,2,FALSE)</f>
        <v>107.42487286176608</v>
      </c>
      <c r="F359" s="99">
        <v>85.464175371487428</v>
      </c>
    </row>
    <row r="360" spans="1:6" x14ac:dyDescent="0.2">
      <c r="A360" s="100">
        <v>258</v>
      </c>
      <c r="B360" s="99">
        <v>118.92229154849687</v>
      </c>
      <c r="C360" s="99">
        <f t="shared" si="7"/>
        <v>107.20679154747623</v>
      </c>
      <c r="F360" s="99">
        <v>85.351160740523071</v>
      </c>
    </row>
    <row r="361" spans="1:6" x14ac:dyDescent="0.2">
      <c r="A361" s="100">
        <v>259</v>
      </c>
      <c r="B361" s="99">
        <v>118.15087918321044</v>
      </c>
      <c r="C361" s="99">
        <f t="shared" si="7"/>
        <v>106.70462894930198</v>
      </c>
      <c r="F361" s="99">
        <v>85.508206373739597</v>
      </c>
    </row>
    <row r="362" spans="1:6" x14ac:dyDescent="0.2">
      <c r="A362" s="100">
        <v>260</v>
      </c>
      <c r="B362" s="99">
        <v>116.84628474191719</v>
      </c>
      <c r="C362" s="99">
        <f t="shared" si="7"/>
        <v>106.55782812070072</v>
      </c>
      <c r="F362" s="99">
        <v>85.088618719789082</v>
      </c>
    </row>
    <row r="363" spans="1:6" x14ac:dyDescent="0.2">
      <c r="A363" s="100">
        <v>261</v>
      </c>
      <c r="B363" s="99">
        <v>118.23028927963696</v>
      </c>
      <c r="C363" s="99">
        <f t="shared" si="7"/>
        <v>106.39194139194139</v>
      </c>
      <c r="F363" s="99">
        <v>85.007682739445372</v>
      </c>
    </row>
    <row r="364" spans="1:6" x14ac:dyDescent="0.2">
      <c r="A364" s="100">
        <v>262</v>
      </c>
      <c r="B364" s="99">
        <v>118.61599546228018</v>
      </c>
      <c r="C364" s="99">
        <f t="shared" si="7"/>
        <v>106.74384417493567</v>
      </c>
      <c r="F364" s="99">
        <v>85.388799059238579</v>
      </c>
    </row>
    <row r="365" spans="1:6" x14ac:dyDescent="0.2">
      <c r="A365" s="100">
        <v>263</v>
      </c>
      <c r="B365" s="99">
        <v>118.38910947249006</v>
      </c>
      <c r="C365" s="99">
        <f t="shared" si="7"/>
        <v>106.40168513600146</v>
      </c>
      <c r="F365" s="99">
        <v>85.445318820328026</v>
      </c>
    </row>
    <row r="366" spans="1:6" x14ac:dyDescent="0.2">
      <c r="A366" s="100">
        <v>264</v>
      </c>
      <c r="B366" s="99">
        <v>118.33238797504254</v>
      </c>
      <c r="C366" s="99">
        <f t="shared" si="7"/>
        <v>106.26543492179641</v>
      </c>
      <c r="F366" s="99">
        <v>85.527090694935211</v>
      </c>
    </row>
    <row r="367" spans="1:6" x14ac:dyDescent="0.2">
      <c r="A367" s="100">
        <v>265</v>
      </c>
      <c r="B367" s="99">
        <v>118.18491208167896</v>
      </c>
      <c r="C367" s="99">
        <f t="shared" si="7"/>
        <v>103.67660182045333</v>
      </c>
      <c r="F367" s="99">
        <v>85.640572018281006</v>
      </c>
    </row>
    <row r="368" spans="1:6" x14ac:dyDescent="0.2">
      <c r="A368" s="100">
        <v>266</v>
      </c>
      <c r="B368" s="99">
        <v>118.34373227453203</v>
      </c>
      <c r="C368" s="99">
        <f t="shared" si="7"/>
        <v>103.71362256739867</v>
      </c>
      <c r="F368" s="99">
        <v>85.893834097294103</v>
      </c>
    </row>
    <row r="369" spans="1:6" x14ac:dyDescent="0.2">
      <c r="A369" s="100">
        <v>267</v>
      </c>
      <c r="B369" s="99">
        <v>118.57061826432216</v>
      </c>
      <c r="C369" s="99">
        <f t="shared" si="7"/>
        <v>104.65723808665885</v>
      </c>
      <c r="F369" s="99">
        <v>85.640572018281006</v>
      </c>
    </row>
    <row r="370" spans="1:6" x14ac:dyDescent="0.2">
      <c r="A370" s="100">
        <v>268</v>
      </c>
      <c r="B370" s="99">
        <v>117.15258082813385</v>
      </c>
      <c r="C370" s="99">
        <f t="shared" si="7"/>
        <v>103.39978640085438</v>
      </c>
      <c r="F370" s="99">
        <v>85.182198108365725</v>
      </c>
    </row>
    <row r="371" spans="1:6" x14ac:dyDescent="0.2">
      <c r="A371" s="100">
        <v>269</v>
      </c>
      <c r="B371" s="99">
        <v>116.05218377765172</v>
      </c>
      <c r="C371" s="99">
        <f t="shared" si="7"/>
        <v>103.20689348849605</v>
      </c>
      <c r="F371" s="99">
        <v>84.883466062687233</v>
      </c>
    </row>
    <row r="372" spans="1:6" x14ac:dyDescent="0.2">
      <c r="A372" s="100">
        <v>270</v>
      </c>
      <c r="B372" s="99">
        <v>116.33579126488938</v>
      </c>
      <c r="C372" s="99">
        <f t="shared" si="7"/>
        <v>102.38829646602625</v>
      </c>
      <c r="F372" s="99">
        <v>85.063698931029435</v>
      </c>
    </row>
    <row r="373" spans="1:6" x14ac:dyDescent="0.2">
      <c r="A373" s="100">
        <v>271</v>
      </c>
      <c r="B373" s="99">
        <v>116.81225184344865</v>
      </c>
      <c r="C373" s="99">
        <f t="shared" si="7"/>
        <v>103.04212860310422</v>
      </c>
      <c r="F373" s="99">
        <v>85.119788995530811</v>
      </c>
    </row>
    <row r="374" spans="1:6" x14ac:dyDescent="0.2">
      <c r="A374" s="100">
        <v>272</v>
      </c>
      <c r="B374" s="99">
        <v>116.05218377765172</v>
      </c>
      <c r="C374" s="99">
        <f t="shared" si="7"/>
        <v>103.91771019677995</v>
      </c>
      <c r="F374" s="99">
        <v>85.376249265138156</v>
      </c>
    </row>
    <row r="375" spans="1:6" x14ac:dyDescent="0.2">
      <c r="A375" s="100">
        <v>273</v>
      </c>
      <c r="B375" s="99">
        <v>116.528644356211</v>
      </c>
      <c r="C375" s="99">
        <f t="shared" si="7"/>
        <v>104.04800286584273</v>
      </c>
      <c r="F375" s="99">
        <v>85.590098718137625</v>
      </c>
    </row>
    <row r="376" spans="1:6" x14ac:dyDescent="0.2">
      <c r="A376" s="100">
        <v>274</v>
      </c>
      <c r="B376" s="99">
        <v>115.74588769143506</v>
      </c>
      <c r="C376" s="99">
        <f t="shared" si="7"/>
        <v>104.32830459770115</v>
      </c>
      <c r="F376" s="99">
        <v>85.957383841373186</v>
      </c>
    </row>
    <row r="377" spans="1:6" x14ac:dyDescent="0.2">
      <c r="A377" s="100">
        <v>275</v>
      </c>
      <c r="B377" s="99">
        <v>114.56608054452637</v>
      </c>
      <c r="C377" s="99">
        <f t="shared" si="7"/>
        <v>104.81775532298808</v>
      </c>
      <c r="F377" s="99">
        <v>86.072010668247131</v>
      </c>
    </row>
    <row r="378" spans="1:6" x14ac:dyDescent="0.2">
      <c r="A378" s="100">
        <v>276</v>
      </c>
      <c r="B378" s="99">
        <v>115.31480431083381</v>
      </c>
      <c r="C378" s="99">
        <f t="shared" si="7"/>
        <v>104.7043979812545</v>
      </c>
      <c r="F378" s="99">
        <v>85.93830904652711</v>
      </c>
    </row>
    <row r="379" spans="1:6" x14ac:dyDescent="0.2">
      <c r="A379" s="100">
        <v>277</v>
      </c>
      <c r="B379" s="99">
        <v>115.07657402155415</v>
      </c>
      <c r="C379" s="99">
        <f t="shared" si="7"/>
        <v>105.36912751677852</v>
      </c>
      <c r="F379" s="99">
        <v>85.786014915454473</v>
      </c>
    </row>
    <row r="380" spans="1:6" x14ac:dyDescent="0.2">
      <c r="A380" s="100">
        <v>278</v>
      </c>
      <c r="B380" s="99">
        <v>115.83664208735109</v>
      </c>
      <c r="C380" s="99">
        <f t="shared" si="7"/>
        <v>105.59898200327214</v>
      </c>
      <c r="F380" s="99">
        <v>86.091144868469797</v>
      </c>
    </row>
    <row r="381" spans="1:6" x14ac:dyDescent="0.2">
      <c r="A381" s="100">
        <v>279</v>
      </c>
      <c r="B381" s="99">
        <v>116.09756097560975</v>
      </c>
      <c r="C381" s="99">
        <f t="shared" si="7"/>
        <v>105.80092887715142</v>
      </c>
      <c r="F381" s="99">
        <v>85.590098718137625</v>
      </c>
    </row>
    <row r="382" spans="1:6" x14ac:dyDescent="0.2">
      <c r="A382" s="100">
        <v>280</v>
      </c>
      <c r="B382" s="99">
        <v>115.99546228020418</v>
      </c>
      <c r="C382" s="99">
        <f t="shared" si="7"/>
        <v>105.35957195973521</v>
      </c>
      <c r="F382" s="99">
        <v>85.188444053380266</v>
      </c>
    </row>
    <row r="383" spans="1:6" x14ac:dyDescent="0.2">
      <c r="A383" s="100">
        <v>281</v>
      </c>
      <c r="B383" s="99">
        <v>116.43788996029494</v>
      </c>
      <c r="C383" s="99">
        <f t="shared" si="7"/>
        <v>105.56060330728694</v>
      </c>
      <c r="F383" s="99">
        <v>84.951740274934195</v>
      </c>
    </row>
    <row r="384" spans="1:6" x14ac:dyDescent="0.2">
      <c r="A384" s="100">
        <v>282</v>
      </c>
      <c r="B384" s="99">
        <v>116.31310266591038</v>
      </c>
      <c r="C384" s="99">
        <f t="shared" si="7"/>
        <v>106.70462894930198</v>
      </c>
      <c r="F384" s="99">
        <v>85.59640462683268</v>
      </c>
    </row>
    <row r="385" spans="1:6" x14ac:dyDescent="0.2">
      <c r="A385" s="100">
        <v>283</v>
      </c>
      <c r="B385" s="99">
        <v>115.90470788428814</v>
      </c>
      <c r="C385" s="99">
        <f t="shared" si="7"/>
        <v>106.8616629874908</v>
      </c>
      <c r="F385" s="99">
        <v>84.957952468007321</v>
      </c>
    </row>
    <row r="386" spans="1:6" x14ac:dyDescent="0.2">
      <c r="A386" s="100">
        <v>284</v>
      </c>
      <c r="B386" s="99">
        <v>115.4849688031764</v>
      </c>
      <c r="C386" s="99">
        <f t="shared" si="7"/>
        <v>107.01915991156964</v>
      </c>
      <c r="F386" s="99">
        <v>84.759611877143072</v>
      </c>
    </row>
    <row r="387" spans="1:6" x14ac:dyDescent="0.2">
      <c r="A387" s="100">
        <v>285</v>
      </c>
      <c r="B387" s="99">
        <v>115.6437889960295</v>
      </c>
      <c r="C387" s="99">
        <f t="shared" si="7"/>
        <v>106.57737822218145</v>
      </c>
      <c r="F387" s="99">
        <v>84.809110154025859</v>
      </c>
    </row>
    <row r="388" spans="1:6" x14ac:dyDescent="0.2">
      <c r="A388" s="100">
        <v>286</v>
      </c>
      <c r="B388" s="99">
        <v>116.13159387407828</v>
      </c>
      <c r="C388" s="99">
        <f t="shared" si="7"/>
        <v>105.90701914311759</v>
      </c>
      <c r="F388" s="99">
        <v>84.611463112664779</v>
      </c>
    </row>
    <row r="389" spans="1:6" x14ac:dyDescent="0.2">
      <c r="A389" s="100">
        <v>287</v>
      </c>
      <c r="B389" s="99">
        <v>116.08621667612024</v>
      </c>
      <c r="C389" s="99">
        <f t="shared" si="7"/>
        <v>106.07139596457591</v>
      </c>
      <c r="F389" s="99">
        <v>84.525281920698419</v>
      </c>
    </row>
    <row r="390" spans="1:6" x14ac:dyDescent="0.2">
      <c r="A390" s="100">
        <v>288</v>
      </c>
      <c r="B390" s="99">
        <v>116.0181508791832</v>
      </c>
      <c r="C390" s="99">
        <f t="shared" si="7"/>
        <v>105.35001813565469</v>
      </c>
      <c r="F390" s="99">
        <v>84.765796001751042</v>
      </c>
    </row>
    <row r="391" spans="1:6" x14ac:dyDescent="0.2">
      <c r="A391" s="100">
        <v>289</v>
      </c>
      <c r="B391" s="99">
        <v>116.31310266591038</v>
      </c>
      <c r="C391" s="99">
        <f t="shared" si="7"/>
        <v>105.87806433974303</v>
      </c>
      <c r="F391" s="99">
        <v>84.759611877143072</v>
      </c>
    </row>
    <row r="392" spans="1:6" x14ac:dyDescent="0.2">
      <c r="A392" s="100">
        <v>290</v>
      </c>
      <c r="B392" s="99">
        <v>116.27906976744184</v>
      </c>
      <c r="C392" s="99">
        <f t="shared" si="7"/>
        <v>107.00930275398359</v>
      </c>
      <c r="F392" s="99">
        <v>84.586821987622869</v>
      </c>
    </row>
    <row r="393" spans="1:6" x14ac:dyDescent="0.2">
      <c r="A393" s="100">
        <v>291</v>
      </c>
      <c r="B393" s="99">
        <v>115.97277368122518</v>
      </c>
      <c r="C393" s="99">
        <f t="shared" si="7"/>
        <v>104.76104598737601</v>
      </c>
      <c r="F393" s="99">
        <v>84.469972371673705</v>
      </c>
    </row>
    <row r="394" spans="1:6" x14ac:dyDescent="0.2">
      <c r="A394" s="100">
        <v>292</v>
      </c>
      <c r="B394" s="99">
        <v>116.14293817356779</v>
      </c>
      <c r="C394" s="99">
        <f t="shared" si="7"/>
        <v>104.48781365230685</v>
      </c>
      <c r="F394" s="99">
        <v>84.642284715139155</v>
      </c>
    </row>
    <row r="395" spans="1:6" x14ac:dyDescent="0.2">
      <c r="A395" s="100">
        <v>293</v>
      </c>
      <c r="B395" s="99">
        <v>115.8593306863301</v>
      </c>
      <c r="C395" s="99">
        <f t="shared" si="7"/>
        <v>104.58187055540553</v>
      </c>
      <c r="F395" s="99">
        <v>85.076157000585823</v>
      </c>
    </row>
    <row r="396" spans="1:6" x14ac:dyDescent="0.2">
      <c r="A396" s="100">
        <v>294</v>
      </c>
      <c r="B396" s="99">
        <v>115.49631310266591</v>
      </c>
      <c r="C396" s="99">
        <f t="shared" si="7"/>
        <v>105.00723065798987</v>
      </c>
      <c r="F396" s="99">
        <v>84.109172518641856</v>
      </c>
    </row>
    <row r="397" spans="1:6" x14ac:dyDescent="0.2">
      <c r="A397" s="100">
        <v>295</v>
      </c>
      <c r="B397" s="99">
        <v>115.08791832104367</v>
      </c>
      <c r="C397" s="99">
        <f t="shared" si="7"/>
        <v>102.71417204491205</v>
      </c>
      <c r="F397" s="99">
        <v>84.384079023823361</v>
      </c>
    </row>
    <row r="398" spans="1:6" x14ac:dyDescent="0.2">
      <c r="A398" s="100">
        <v>296</v>
      </c>
      <c r="B398" s="99">
        <v>115.95008508224616</v>
      </c>
      <c r="C398" s="99">
        <f t="shared" si="7"/>
        <v>103.00558560156044</v>
      </c>
      <c r="F398" s="99">
        <v>84.384079023823361</v>
      </c>
    </row>
    <row r="399" spans="1:6" x14ac:dyDescent="0.2">
      <c r="A399" s="100">
        <v>297</v>
      </c>
      <c r="B399" s="99">
        <v>116.06352807714124</v>
      </c>
      <c r="C399" s="99">
        <f t="shared" si="7"/>
        <v>103.07869754236536</v>
      </c>
      <c r="F399" s="99">
        <v>84.605301485581137</v>
      </c>
    </row>
    <row r="400" spans="1:6" x14ac:dyDescent="0.2">
      <c r="A400" s="100">
        <v>298</v>
      </c>
      <c r="B400" s="99">
        <v>116.92569483834372</v>
      </c>
      <c r="C400" s="99">
        <f t="shared" si="7"/>
        <v>103.62112022832679</v>
      </c>
      <c r="F400" s="99">
        <v>84.525281920698419</v>
      </c>
    </row>
    <row r="401" spans="1:6" x14ac:dyDescent="0.2">
      <c r="A401" s="100">
        <v>299</v>
      </c>
      <c r="B401" s="99">
        <v>117.16392512762337</v>
      </c>
      <c r="C401" s="99">
        <f t="shared" si="7"/>
        <v>104.00143228001075</v>
      </c>
      <c r="F401" s="99">
        <v>83.618828271196207</v>
      </c>
    </row>
    <row r="402" spans="1:6" x14ac:dyDescent="0.2">
      <c r="A402" s="100">
        <v>300</v>
      </c>
      <c r="B402" s="99">
        <v>117.15258082813385</v>
      </c>
      <c r="C402" s="99">
        <f t="shared" si="7"/>
        <v>104.15994262148109</v>
      </c>
      <c r="F402" s="99">
        <v>83.69713997550609</v>
      </c>
    </row>
    <row r="403" spans="1:6" x14ac:dyDescent="0.2">
      <c r="A403" s="100">
        <v>301</v>
      </c>
      <c r="B403" s="99">
        <v>116.86897334089619</v>
      </c>
      <c r="C403" s="99">
        <f t="shared" si="7"/>
        <v>103.7877434339825</v>
      </c>
      <c r="F403" s="99">
        <v>83.884476534296041</v>
      </c>
    </row>
    <row r="404" spans="1:6" x14ac:dyDescent="0.2">
      <c r="A404" s="100">
        <v>302</v>
      </c>
      <c r="B404" s="99">
        <v>116.58536585365853</v>
      </c>
      <c r="C404" s="99">
        <f t="shared" si="7"/>
        <v>102.59625574002121</v>
      </c>
      <c r="F404" s="99">
        <v>83.660977892993444</v>
      </c>
    </row>
    <row r="405" spans="1:6" x14ac:dyDescent="0.2">
      <c r="A405" s="100">
        <v>303</v>
      </c>
      <c r="B405" s="99">
        <v>115.53034600113443</v>
      </c>
      <c r="C405" s="99">
        <f t="shared" si="7"/>
        <v>102.0465524813351</v>
      </c>
      <c r="F405" s="99">
        <v>83.330942475971867</v>
      </c>
    </row>
    <row r="406" spans="1:6" x14ac:dyDescent="0.2">
      <c r="A406" s="100">
        <v>304</v>
      </c>
      <c r="B406" s="99">
        <v>114.98581962563811</v>
      </c>
      <c r="C406" s="99">
        <f t="shared" si="7"/>
        <v>101.62701189643109</v>
      </c>
      <c r="F406" s="99">
        <v>83.679055027369628</v>
      </c>
    </row>
    <row r="407" spans="1:6" x14ac:dyDescent="0.2">
      <c r="A407" s="100">
        <v>305</v>
      </c>
      <c r="B407" s="99">
        <v>115.45093590470788</v>
      </c>
      <c r="C407" s="99">
        <f t="shared" si="7"/>
        <v>102.091388400703</v>
      </c>
      <c r="F407" s="99">
        <v>83.546670501941605</v>
      </c>
    </row>
    <row r="408" spans="1:6" x14ac:dyDescent="0.2">
      <c r="A408" s="100">
        <v>306</v>
      </c>
      <c r="B408" s="99">
        <v>115.07657402155415</v>
      </c>
      <c r="C408" s="99">
        <f t="shared" si="7"/>
        <v>102.20814638866895</v>
      </c>
      <c r="F408" s="99">
        <v>83.570709250467559</v>
      </c>
    </row>
    <row r="409" spans="1:6" x14ac:dyDescent="0.2">
      <c r="A409" s="100">
        <v>307</v>
      </c>
      <c r="B409" s="99">
        <v>116.09756097560975</v>
      </c>
      <c r="C409" s="99">
        <f t="shared" si="7"/>
        <v>102.48764996471419</v>
      </c>
      <c r="F409" s="99">
        <v>83.504635951987353</v>
      </c>
    </row>
    <row r="410" spans="1:6" x14ac:dyDescent="0.2">
      <c r="A410" s="100">
        <v>308</v>
      </c>
      <c r="B410" s="99">
        <v>116.1656267725468</v>
      </c>
      <c r="C410" s="99">
        <f t="shared" si="7"/>
        <v>102.23512847588879</v>
      </c>
      <c r="F410" s="99">
        <v>84.420869059729682</v>
      </c>
    </row>
    <row r="411" spans="1:6" x14ac:dyDescent="0.2">
      <c r="A411" s="100">
        <v>309</v>
      </c>
      <c r="B411" s="99">
        <v>116.0181508791832</v>
      </c>
      <c r="C411" s="99">
        <f t="shared" si="7"/>
        <v>102.24412567103758</v>
      </c>
      <c r="F411" s="99">
        <v>84.310595065312057</v>
      </c>
    </row>
    <row r="412" spans="1:6" x14ac:dyDescent="0.2">
      <c r="A412" s="100">
        <v>310</v>
      </c>
      <c r="B412" s="99">
        <v>115.99546228020418</v>
      </c>
      <c r="C412" s="99">
        <f t="shared" si="7"/>
        <v>102.00175592625109</v>
      </c>
      <c r="F412" s="99">
        <v>84.347321039639894</v>
      </c>
    </row>
    <row r="413" spans="1:6" x14ac:dyDescent="0.2">
      <c r="A413" s="100">
        <v>311</v>
      </c>
      <c r="B413" s="99">
        <v>116.0181508791832</v>
      </c>
      <c r="C413" s="99">
        <f t="shared" si="7"/>
        <v>101.94805194805197</v>
      </c>
      <c r="F413" s="99">
        <v>84.255566030894187</v>
      </c>
    </row>
    <row r="414" spans="1:6" x14ac:dyDescent="0.2">
      <c r="A414" s="100">
        <v>312</v>
      </c>
      <c r="B414" s="99">
        <v>115.76857629041406</v>
      </c>
      <c r="C414" s="99">
        <f t="shared" si="7"/>
        <v>102.83235970968315</v>
      </c>
      <c r="F414" s="99">
        <v>84.243347110434343</v>
      </c>
    </row>
    <row r="415" spans="1:6" x14ac:dyDescent="0.2">
      <c r="A415" s="100">
        <v>313</v>
      </c>
      <c r="B415" s="99">
        <v>115.90470788428814</v>
      </c>
      <c r="C415" s="99">
        <f t="shared" si="7"/>
        <v>103.2527550657661</v>
      </c>
      <c r="F415" s="99">
        <v>84.445413577554888</v>
      </c>
    </row>
    <row r="416" spans="1:6" x14ac:dyDescent="0.2">
      <c r="A416" s="100">
        <v>314</v>
      </c>
      <c r="B416" s="99">
        <v>116.63074305161656</v>
      </c>
      <c r="C416" s="99">
        <f t="shared" si="7"/>
        <v>102.95994328252394</v>
      </c>
      <c r="F416" s="99">
        <v>84.439276110182419</v>
      </c>
    </row>
    <row r="417" spans="1:6" x14ac:dyDescent="0.2">
      <c r="A417" s="100">
        <v>315</v>
      </c>
      <c r="B417" s="99">
        <v>117.09585933068631</v>
      </c>
      <c r="C417" s="99">
        <f t="shared" si="7"/>
        <v>102.75959667433222</v>
      </c>
      <c r="F417" s="99">
        <v>84.26167682042356</v>
      </c>
    </row>
    <row r="418" spans="1:6" x14ac:dyDescent="0.2">
      <c r="A418" s="100">
        <v>316</v>
      </c>
      <c r="B418" s="99">
        <v>117.57231990924559</v>
      </c>
      <c r="C418" s="99">
        <f t="shared" si="7"/>
        <v>102.42440271533101</v>
      </c>
      <c r="F418" s="99">
        <v>84.249456127628719</v>
      </c>
    </row>
    <row r="419" spans="1:6" x14ac:dyDescent="0.2">
      <c r="A419" s="100">
        <v>317</v>
      </c>
      <c r="B419" s="99">
        <v>117.84458309699374</v>
      </c>
      <c r="C419" s="99">
        <f t="shared" si="7"/>
        <v>102.10036031285703</v>
      </c>
      <c r="F419" s="99">
        <v>84.21891989851396</v>
      </c>
    </row>
    <row r="420" spans="1:6" x14ac:dyDescent="0.2">
      <c r="A420" s="100">
        <v>318</v>
      </c>
      <c r="B420" s="99">
        <v>117.88996029495178</v>
      </c>
      <c r="C420" s="99">
        <f t="shared" si="7"/>
        <v>102.31616028181418</v>
      </c>
      <c r="F420" s="99">
        <v>84.365696027884681</v>
      </c>
    </row>
    <row r="421" spans="1:6" x14ac:dyDescent="0.2">
      <c r="A421" s="100">
        <v>319</v>
      </c>
      <c r="B421" s="99">
        <v>117.16392512762337</v>
      </c>
      <c r="C421" s="99">
        <f t="shared" si="7"/>
        <v>103.15191334457958</v>
      </c>
      <c r="F421" s="99">
        <v>84.802919708029208</v>
      </c>
    </row>
    <row r="422" spans="1:6" x14ac:dyDescent="0.2">
      <c r="A422" s="100">
        <v>320</v>
      </c>
      <c r="B422" s="99">
        <v>116.97107203630175</v>
      </c>
      <c r="C422" s="99">
        <f t="shared" si="7"/>
        <v>103.14275568181816</v>
      </c>
      <c r="F422" s="99">
        <v>84.660788457334405</v>
      </c>
    </row>
    <row r="423" spans="1:6" x14ac:dyDescent="0.2">
      <c r="A423" s="100">
        <v>321</v>
      </c>
      <c r="B423" s="99">
        <v>115.49631310266591</v>
      </c>
      <c r="C423" s="99">
        <f t="shared" ref="C423:C486" si="8">VLOOKUP(A423,$E$539:$F$1488,2,FALSE)</f>
        <v>102.93257730132011</v>
      </c>
      <c r="F423" s="99">
        <v>84.347321039639894</v>
      </c>
    </row>
    <row r="424" spans="1:6" x14ac:dyDescent="0.2">
      <c r="A424" s="100">
        <v>322</v>
      </c>
      <c r="B424" s="99">
        <v>115.68916619398752</v>
      </c>
      <c r="C424" s="99">
        <f t="shared" si="8"/>
        <v>102.78687074228081</v>
      </c>
      <c r="F424" s="99">
        <v>84.225025373350732</v>
      </c>
    </row>
    <row r="425" spans="1:6" x14ac:dyDescent="0.2">
      <c r="A425" s="100">
        <v>323</v>
      </c>
      <c r="B425" s="99">
        <v>115.17867271695972</v>
      </c>
      <c r="C425" s="99">
        <f t="shared" si="8"/>
        <v>102.28913541116395</v>
      </c>
      <c r="F425" s="99">
        <v>83.781639864426339</v>
      </c>
    </row>
    <row r="426" spans="1:6" x14ac:dyDescent="0.2">
      <c r="A426" s="100">
        <v>324</v>
      </c>
      <c r="B426" s="99">
        <v>115.26942711287577</v>
      </c>
      <c r="C426" s="99">
        <f t="shared" si="8"/>
        <v>101.88546873629747</v>
      </c>
      <c r="F426" s="99">
        <v>83.751441753171846</v>
      </c>
    </row>
    <row r="427" spans="1:6" x14ac:dyDescent="0.2">
      <c r="A427" s="100">
        <v>325</v>
      </c>
      <c r="B427" s="99">
        <v>115.53034600113443</v>
      </c>
      <c r="C427" s="99">
        <f t="shared" si="8"/>
        <v>101.08761855042199</v>
      </c>
      <c r="F427" s="99">
        <v>84.024010992984728</v>
      </c>
    </row>
    <row r="428" spans="1:6" x14ac:dyDescent="0.2">
      <c r="A428" s="100">
        <v>326</v>
      </c>
      <c r="B428" s="99">
        <v>115.63244469653999</v>
      </c>
      <c r="C428" s="99">
        <f t="shared" si="8"/>
        <v>100.42354568242718</v>
      </c>
      <c r="F428" s="99">
        <v>84.170107947547621</v>
      </c>
    </row>
    <row r="429" spans="1:6" x14ac:dyDescent="0.2">
      <c r="A429" s="100">
        <v>327</v>
      </c>
      <c r="B429" s="99">
        <v>115.97277368122518</v>
      </c>
      <c r="C429" s="99">
        <f t="shared" si="8"/>
        <v>100.98218166014776</v>
      </c>
      <c r="F429" s="99">
        <v>83.945086705202314</v>
      </c>
    </row>
    <row r="430" spans="1:6" x14ac:dyDescent="0.2">
      <c r="A430" s="100">
        <v>328</v>
      </c>
      <c r="B430" s="99">
        <v>116.15428247305728</v>
      </c>
      <c r="C430" s="99">
        <f t="shared" si="8"/>
        <v>101.5648220998339</v>
      </c>
      <c r="F430" s="99">
        <v>83.854204258390467</v>
      </c>
    </row>
    <row r="431" spans="1:6" x14ac:dyDescent="0.2">
      <c r="A431" s="100">
        <v>329</v>
      </c>
      <c r="B431" s="99">
        <v>116.41520136131594</v>
      </c>
      <c r="C431" s="99">
        <f t="shared" si="8"/>
        <v>101.67147982847642</v>
      </c>
      <c r="F431" s="99">
        <v>84.084823044076145</v>
      </c>
    </row>
    <row r="432" spans="1:6" x14ac:dyDescent="0.2">
      <c r="A432" s="100">
        <v>330</v>
      </c>
      <c r="B432" s="99">
        <v>116.3244469653999</v>
      </c>
      <c r="C432" s="99">
        <f t="shared" si="8"/>
        <v>101.95699868363317</v>
      </c>
      <c r="F432" s="99">
        <v>83.981494867717217</v>
      </c>
    </row>
    <row r="433" spans="1:6" x14ac:dyDescent="0.2">
      <c r="A433" s="100">
        <v>331</v>
      </c>
      <c r="B433" s="99">
        <v>116.07487237663072</v>
      </c>
      <c r="C433" s="99">
        <f t="shared" si="8"/>
        <v>102.13626373626374</v>
      </c>
      <c r="F433" s="99">
        <v>84.066570188133156</v>
      </c>
    </row>
    <row r="434" spans="1:6" x14ac:dyDescent="0.2">
      <c r="A434" s="100">
        <v>332</v>
      </c>
      <c r="B434" s="99">
        <v>115.90470788428814</v>
      </c>
      <c r="C434" s="99">
        <f t="shared" si="8"/>
        <v>101.83188710667017</v>
      </c>
      <c r="F434" s="99">
        <v>83.999710794591863</v>
      </c>
    </row>
    <row r="435" spans="1:6" x14ac:dyDescent="0.2">
      <c r="A435" s="100">
        <v>333</v>
      </c>
      <c r="B435" s="99">
        <v>116.27906976744184</v>
      </c>
      <c r="C435" s="99">
        <f t="shared" si="8"/>
        <v>102.01071209061374</v>
      </c>
      <c r="F435" s="99">
        <v>83.817906355962776</v>
      </c>
    </row>
    <row r="436" spans="1:6" x14ac:dyDescent="0.2">
      <c r="A436" s="100">
        <v>334</v>
      </c>
      <c r="B436" s="99">
        <v>116.43788996029494</v>
      </c>
      <c r="C436" s="99">
        <f t="shared" si="8"/>
        <v>102.37927388086005</v>
      </c>
      <c r="F436" s="99">
        <v>84.030088239548689</v>
      </c>
    </row>
    <row r="437" spans="1:6" x14ac:dyDescent="0.2">
      <c r="A437" s="100">
        <v>335</v>
      </c>
      <c r="B437" s="99">
        <v>116.00680657969372</v>
      </c>
      <c r="C437" s="99">
        <f t="shared" si="8"/>
        <v>102.59625574002121</v>
      </c>
      <c r="F437" s="99">
        <v>83.884476534296041</v>
      </c>
    </row>
    <row r="438" spans="1:6" x14ac:dyDescent="0.2">
      <c r="A438" s="100">
        <v>336</v>
      </c>
      <c r="B438" s="99">
        <v>115.92739648326716</v>
      </c>
      <c r="C438" s="99">
        <f t="shared" si="8"/>
        <v>102.65064499028098</v>
      </c>
      <c r="F438" s="99">
        <v>83.811859760496304</v>
      </c>
    </row>
    <row r="439" spans="1:6" x14ac:dyDescent="0.2">
      <c r="A439" s="100">
        <v>337</v>
      </c>
      <c r="B439" s="99">
        <v>115.87067498581962</v>
      </c>
      <c r="C439" s="99">
        <f t="shared" si="8"/>
        <v>103.00558560156044</v>
      </c>
      <c r="F439" s="99">
        <v>83.739368603142566</v>
      </c>
    </row>
    <row r="440" spans="1:6" x14ac:dyDescent="0.2">
      <c r="A440" s="100">
        <v>338</v>
      </c>
      <c r="B440" s="99">
        <v>115.36018150879181</v>
      </c>
      <c r="C440" s="99">
        <f t="shared" si="8"/>
        <v>103.75993569706172</v>
      </c>
      <c r="F440" s="99">
        <v>83.31301541771245</v>
      </c>
    </row>
    <row r="441" spans="1:6" x14ac:dyDescent="0.2">
      <c r="A441" s="100">
        <v>339</v>
      </c>
      <c r="B441" s="99">
        <v>115.62110039705047</v>
      </c>
      <c r="C441" s="99">
        <f t="shared" si="8"/>
        <v>103.55646670826278</v>
      </c>
      <c r="F441" s="99">
        <v>83.420693616715724</v>
      </c>
    </row>
    <row r="442" spans="1:6" x14ac:dyDescent="0.2">
      <c r="A442" s="100">
        <v>340</v>
      </c>
      <c r="B442" s="99">
        <v>115.32614861032332</v>
      </c>
      <c r="C442" s="99">
        <f t="shared" si="8"/>
        <v>103.59340169415962</v>
      </c>
      <c r="F442" s="99">
        <v>83.265247616999943</v>
      </c>
    </row>
    <row r="443" spans="1:6" x14ac:dyDescent="0.2">
      <c r="A443" s="100">
        <v>341</v>
      </c>
      <c r="B443" s="99">
        <v>115.55303460011343</v>
      </c>
      <c r="C443" s="99">
        <f t="shared" si="8"/>
        <v>104.02936962750718</v>
      </c>
      <c r="F443" s="99">
        <v>84.304477178724326</v>
      </c>
    </row>
    <row r="444" spans="1:6" x14ac:dyDescent="0.2">
      <c r="A444" s="100">
        <v>342</v>
      </c>
      <c r="B444" s="99">
        <v>115.84798638684062</v>
      </c>
      <c r="C444" s="99">
        <f t="shared" si="8"/>
        <v>104.23470303247801</v>
      </c>
      <c r="F444" s="99">
        <v>84.40247003269161</v>
      </c>
    </row>
    <row r="445" spans="1:6" x14ac:dyDescent="0.2">
      <c r="A445" s="100">
        <v>343</v>
      </c>
      <c r="B445" s="99">
        <v>116.00680657969372</v>
      </c>
      <c r="C445" s="99">
        <f t="shared" si="8"/>
        <v>104.02936962750718</v>
      </c>
      <c r="F445" s="99">
        <v>84.784353791140617</v>
      </c>
    </row>
    <row r="446" spans="1:6" x14ac:dyDescent="0.2">
      <c r="A446" s="100">
        <v>344</v>
      </c>
      <c r="B446" s="99">
        <v>115.58706749858196</v>
      </c>
      <c r="C446" s="99">
        <f t="shared" si="8"/>
        <v>104.02936962750718</v>
      </c>
      <c r="F446" s="99">
        <v>84.685472702092</v>
      </c>
    </row>
    <row r="447" spans="1:6" x14ac:dyDescent="0.2">
      <c r="A447" s="100">
        <v>345</v>
      </c>
      <c r="B447" s="99">
        <v>115.23539421440725</v>
      </c>
      <c r="C447" s="99">
        <f t="shared" si="8"/>
        <v>104.30020648173087</v>
      </c>
      <c r="F447" s="99">
        <v>85.05747126436782</v>
      </c>
    </row>
    <row r="448" spans="1:6" x14ac:dyDescent="0.2">
      <c r="A448" s="100">
        <v>346</v>
      </c>
      <c r="B448" s="99">
        <v>115.16732841747022</v>
      </c>
      <c r="C448" s="99">
        <f t="shared" si="8"/>
        <v>104.15994262148109</v>
      </c>
      <c r="F448" s="99">
        <v>84.827686915887853</v>
      </c>
    </row>
    <row r="449" spans="1:6" x14ac:dyDescent="0.2">
      <c r="A449" s="100">
        <v>347</v>
      </c>
      <c r="B449" s="99">
        <v>115.15598411798071</v>
      </c>
      <c r="C449" s="99">
        <f t="shared" si="8"/>
        <v>103.97350993377484</v>
      </c>
      <c r="F449" s="99">
        <v>84.710171345242429</v>
      </c>
    </row>
    <row r="450" spans="1:6" x14ac:dyDescent="0.2">
      <c r="A450" s="100">
        <v>348</v>
      </c>
      <c r="B450" s="99">
        <v>114.95178672716959</v>
      </c>
      <c r="C450" s="99">
        <f t="shared" si="8"/>
        <v>103.84340364676439</v>
      </c>
      <c r="F450" s="99">
        <v>84.790541526784409</v>
      </c>
    </row>
    <row r="451" spans="1:6" x14ac:dyDescent="0.2">
      <c r="A451" s="100">
        <v>349</v>
      </c>
      <c r="B451" s="99">
        <v>115.00850822461712</v>
      </c>
      <c r="C451" s="99">
        <f t="shared" si="8"/>
        <v>104.15994262148109</v>
      </c>
      <c r="F451" s="99">
        <v>84.951740274934195</v>
      </c>
    </row>
    <row r="452" spans="1:6" x14ac:dyDescent="0.2">
      <c r="A452" s="100">
        <v>350</v>
      </c>
      <c r="B452" s="99">
        <v>115.40555870674984</v>
      </c>
      <c r="C452" s="99">
        <f t="shared" si="8"/>
        <v>102.37025288571679</v>
      </c>
      <c r="F452" s="99">
        <v>85.001463271875906</v>
      </c>
    </row>
    <row r="453" spans="1:6" x14ac:dyDescent="0.2">
      <c r="A453" s="100">
        <v>351</v>
      </c>
      <c r="B453" s="99">
        <v>115.677821894498</v>
      </c>
      <c r="C453" s="99">
        <f t="shared" si="8"/>
        <v>102.37927388086005</v>
      </c>
      <c r="F453" s="99">
        <v>85.238444607483501</v>
      </c>
    </row>
    <row r="454" spans="1:6" x14ac:dyDescent="0.2">
      <c r="A454" s="100">
        <v>352</v>
      </c>
      <c r="B454" s="99">
        <v>115.65513329551899</v>
      </c>
      <c r="C454" s="99">
        <f t="shared" si="8"/>
        <v>102.10933380207419</v>
      </c>
      <c r="F454" s="99">
        <v>85.20718738540522</v>
      </c>
    </row>
    <row r="455" spans="1:6" x14ac:dyDescent="0.2">
      <c r="A455" s="100">
        <v>353</v>
      </c>
      <c r="B455" s="99">
        <v>115.700510493477</v>
      </c>
      <c r="C455" s="99">
        <f t="shared" si="8"/>
        <v>102.42440271533101</v>
      </c>
      <c r="F455" s="99">
        <v>85.188444053380266</v>
      </c>
    </row>
    <row r="456" spans="1:6" x14ac:dyDescent="0.2">
      <c r="A456" s="100">
        <v>354</v>
      </c>
      <c r="B456" s="99">
        <v>115.53034600113443</v>
      </c>
      <c r="C456" s="99">
        <f t="shared" si="8"/>
        <v>102.77777777777777</v>
      </c>
      <c r="F456" s="99">
        <v>85.376249265138156</v>
      </c>
    </row>
    <row r="457" spans="1:6" x14ac:dyDescent="0.2">
      <c r="A457" s="100">
        <v>355</v>
      </c>
      <c r="B457" s="99">
        <v>115.4849688031764</v>
      </c>
      <c r="C457" s="99">
        <f t="shared" si="8"/>
        <v>103.10614128505502</v>
      </c>
      <c r="F457" s="99">
        <v>85.351160740523071</v>
      </c>
    </row>
    <row r="458" spans="1:6" x14ac:dyDescent="0.2">
      <c r="A458" s="100">
        <v>356</v>
      </c>
      <c r="B458" s="99">
        <v>115.46228020419737</v>
      </c>
      <c r="C458" s="99">
        <f t="shared" si="8"/>
        <v>103.5011135857461</v>
      </c>
      <c r="F458" s="99">
        <v>85.382523701036234</v>
      </c>
    </row>
    <row r="459" spans="1:6" x14ac:dyDescent="0.2">
      <c r="A459" s="100">
        <v>357</v>
      </c>
      <c r="B459" s="99">
        <v>116.15428247305728</v>
      </c>
      <c r="C459" s="99">
        <f t="shared" si="8"/>
        <v>103.45503116651827</v>
      </c>
      <c r="F459" s="99">
        <v>85.357431489236646</v>
      </c>
    </row>
    <row r="460" spans="1:6" x14ac:dyDescent="0.2">
      <c r="A460" s="100">
        <v>358</v>
      </c>
      <c r="B460" s="99">
        <v>116.27906976744184</v>
      </c>
      <c r="C460" s="99">
        <f t="shared" si="8"/>
        <v>103.97350993377484</v>
      </c>
      <c r="F460" s="99">
        <v>85.144741663613047</v>
      </c>
    </row>
    <row r="461" spans="1:6" x14ac:dyDescent="0.2">
      <c r="A461" s="100">
        <v>359</v>
      </c>
      <c r="B461" s="99">
        <v>116.56267725467953</v>
      </c>
      <c r="C461" s="99">
        <f t="shared" si="8"/>
        <v>103.23440554469524</v>
      </c>
      <c r="F461" s="99">
        <v>85.257209950832916</v>
      </c>
    </row>
    <row r="462" spans="1:6" x14ac:dyDescent="0.2">
      <c r="A462" s="100">
        <v>360</v>
      </c>
      <c r="B462" s="99">
        <v>116.15428247305728</v>
      </c>
      <c r="C462" s="99">
        <f t="shared" si="8"/>
        <v>102.52382633250971</v>
      </c>
      <c r="F462" s="99">
        <v>85.634259600501224</v>
      </c>
    </row>
    <row r="463" spans="1:6" x14ac:dyDescent="0.2">
      <c r="A463" s="100">
        <v>361</v>
      </c>
      <c r="B463" s="99">
        <v>116.25638116846284</v>
      </c>
      <c r="C463" s="99">
        <f t="shared" si="8"/>
        <v>102.6869365388015</v>
      </c>
      <c r="F463" s="99">
        <v>85.163465767482776</v>
      </c>
    </row>
    <row r="464" spans="1:6" x14ac:dyDescent="0.2">
      <c r="A464" s="100">
        <v>362</v>
      </c>
      <c r="B464" s="99">
        <v>116.31310266591038</v>
      </c>
      <c r="C464" s="99">
        <f t="shared" si="8"/>
        <v>102.96906851014799</v>
      </c>
      <c r="F464" s="99">
        <v>85.376249265138156</v>
      </c>
    </row>
    <row r="465" spans="1:6" x14ac:dyDescent="0.2">
      <c r="A465" s="100">
        <v>363</v>
      </c>
      <c r="B465" s="99">
        <v>116.12024957458875</v>
      </c>
      <c r="C465" s="99">
        <f t="shared" si="8"/>
        <v>102.01071209061374</v>
      </c>
      <c r="F465" s="99">
        <v>85.76068502251421</v>
      </c>
    </row>
    <row r="466" spans="1:6" x14ac:dyDescent="0.2">
      <c r="A466" s="100">
        <v>364</v>
      </c>
      <c r="B466" s="99">
        <v>115.80260918888258</v>
      </c>
      <c r="C466" s="99">
        <f t="shared" si="8"/>
        <v>104.98825230435568</v>
      </c>
      <c r="F466" s="99">
        <v>85.76068502251421</v>
      </c>
    </row>
    <row r="467" spans="1:6" x14ac:dyDescent="0.2">
      <c r="A467" s="100">
        <v>365</v>
      </c>
      <c r="B467" s="99">
        <v>115.39421440726034</v>
      </c>
      <c r="C467" s="99">
        <f t="shared" si="8"/>
        <v>105.63738861611201</v>
      </c>
      <c r="F467" s="99">
        <v>85.881135422826731</v>
      </c>
    </row>
    <row r="468" spans="1:6" x14ac:dyDescent="0.2">
      <c r="A468" s="100">
        <v>366</v>
      </c>
      <c r="B468" s="99">
        <v>115.79126488939306</v>
      </c>
      <c r="C468" s="99">
        <f t="shared" si="8"/>
        <v>104.92188205545018</v>
      </c>
      <c r="F468" s="99">
        <v>85.843061918132122</v>
      </c>
    </row>
    <row r="469" spans="1:6" x14ac:dyDescent="0.2">
      <c r="A469" s="100">
        <v>367</v>
      </c>
      <c r="B469" s="99">
        <v>115.53034600113443</v>
      </c>
      <c r="C469" s="99">
        <f t="shared" si="8"/>
        <v>104.76104598737601</v>
      </c>
      <c r="F469" s="99">
        <v>85.855749334909845</v>
      </c>
    </row>
    <row r="470" spans="1:6" x14ac:dyDescent="0.2">
      <c r="A470" s="100">
        <v>368</v>
      </c>
      <c r="B470" s="99">
        <v>115.87067498581962</v>
      </c>
      <c r="C470" s="99">
        <f t="shared" si="8"/>
        <v>104.64781120518825</v>
      </c>
      <c r="F470" s="99">
        <v>85.627948113207552</v>
      </c>
    </row>
    <row r="471" spans="1:6" x14ac:dyDescent="0.2">
      <c r="A471" s="100">
        <v>369</v>
      </c>
      <c r="B471" s="99">
        <v>115.62110039705047</v>
      </c>
      <c r="C471" s="99">
        <f t="shared" si="8"/>
        <v>104.33767400089809</v>
      </c>
      <c r="F471" s="99">
        <v>85.659514856595138</v>
      </c>
    </row>
    <row r="472" spans="1:6" x14ac:dyDescent="0.2">
      <c r="A472" s="100">
        <v>370</v>
      </c>
      <c r="B472" s="99">
        <v>115.6437889960295</v>
      </c>
      <c r="C472" s="99">
        <f t="shared" si="8"/>
        <v>104.30957083857066</v>
      </c>
      <c r="F472" s="99">
        <v>85.301027900146835</v>
      </c>
    </row>
    <row r="473" spans="1:6" x14ac:dyDescent="0.2">
      <c r="A473" s="100">
        <v>371</v>
      </c>
      <c r="B473" s="99">
        <v>115.80260918888258</v>
      </c>
      <c r="C473" s="99">
        <f t="shared" si="8"/>
        <v>104.23470303247801</v>
      </c>
      <c r="F473" s="99">
        <v>85.501913453046797</v>
      </c>
    </row>
    <row r="474" spans="1:6" x14ac:dyDescent="0.2">
      <c r="A474" s="100">
        <v>372</v>
      </c>
      <c r="B474" s="99">
        <v>115.65513329551899</v>
      </c>
      <c r="C474" s="99">
        <f t="shared" si="8"/>
        <v>104.95979763302918</v>
      </c>
      <c r="F474" s="99">
        <v>85.451603412768463</v>
      </c>
    </row>
    <row r="475" spans="1:6" x14ac:dyDescent="0.2">
      <c r="A475" s="100">
        <v>373</v>
      </c>
      <c r="B475" s="99">
        <v>115.677821894498</v>
      </c>
      <c r="C475" s="99">
        <f t="shared" si="8"/>
        <v>104.85559566787003</v>
      </c>
      <c r="F475" s="99">
        <v>85.313555588192102</v>
      </c>
    </row>
    <row r="476" spans="1:6" x14ac:dyDescent="0.2">
      <c r="A476" s="100">
        <v>374</v>
      </c>
      <c r="B476" s="99">
        <v>115.57572319909244</v>
      </c>
      <c r="C476" s="99">
        <f t="shared" si="8"/>
        <v>104.95031616982837</v>
      </c>
      <c r="F476" s="99">
        <v>85.332354021300034</v>
      </c>
    </row>
    <row r="477" spans="1:6" x14ac:dyDescent="0.2">
      <c r="A477" s="100">
        <v>375</v>
      </c>
      <c r="B477" s="99">
        <v>115.40555870674984</v>
      </c>
      <c r="C477" s="99">
        <f t="shared" si="8"/>
        <v>105.14978731106888</v>
      </c>
      <c r="F477" s="99">
        <v>85.388799059238579</v>
      </c>
    </row>
    <row r="478" spans="1:6" x14ac:dyDescent="0.2">
      <c r="A478" s="100">
        <v>376</v>
      </c>
      <c r="B478" s="99">
        <v>115.00850822461712</v>
      </c>
      <c r="C478" s="99">
        <f t="shared" si="8"/>
        <v>104.74215650919582</v>
      </c>
      <c r="F478" s="99">
        <v>85.301027900146835</v>
      </c>
    </row>
    <row r="479" spans="1:6" x14ac:dyDescent="0.2">
      <c r="A479" s="100">
        <v>377</v>
      </c>
      <c r="B479" s="99">
        <v>114.95178672716959</v>
      </c>
      <c r="C479" s="99">
        <f t="shared" si="8"/>
        <v>104.93135838150289</v>
      </c>
      <c r="F479" s="99">
        <v>85.063698931029435</v>
      </c>
    </row>
    <row r="480" spans="1:6" x14ac:dyDescent="0.2">
      <c r="A480" s="100">
        <v>378</v>
      </c>
      <c r="B480" s="99">
        <v>115.17867271695972</v>
      </c>
      <c r="C480" s="99">
        <f t="shared" si="8"/>
        <v>104.13193510800396</v>
      </c>
      <c r="F480" s="99">
        <v>84.877264757451769</v>
      </c>
    </row>
    <row r="481" spans="1:6" x14ac:dyDescent="0.2">
      <c r="A481" s="100">
        <v>379</v>
      </c>
      <c r="B481" s="99">
        <v>115.47362450368691</v>
      </c>
      <c r="C481" s="99">
        <f t="shared" si="8"/>
        <v>104.40330697340043</v>
      </c>
      <c r="F481" s="99">
        <v>85.076157000585823</v>
      </c>
    </row>
    <row r="482" spans="1:6" x14ac:dyDescent="0.2">
      <c r="A482" s="100">
        <v>380</v>
      </c>
      <c r="B482" s="99">
        <v>115.92739648326716</v>
      </c>
      <c r="C482" s="99">
        <f t="shared" si="8"/>
        <v>105.11173437075907</v>
      </c>
      <c r="F482" s="99">
        <v>85.138502125164877</v>
      </c>
    </row>
    <row r="483" spans="1:6" x14ac:dyDescent="0.2">
      <c r="A483" s="100">
        <v>381</v>
      </c>
      <c r="B483" s="99">
        <v>115.84798638684062</v>
      </c>
      <c r="C483" s="99">
        <f t="shared" si="8"/>
        <v>105.28318985047575</v>
      </c>
      <c r="F483" s="99">
        <v>85.501913453046797</v>
      </c>
    </row>
    <row r="484" spans="1:6" x14ac:dyDescent="0.2">
      <c r="A484" s="100">
        <v>382</v>
      </c>
      <c r="B484" s="99">
        <v>115.53034600113443</v>
      </c>
      <c r="C484" s="99">
        <f t="shared" si="8"/>
        <v>105.49350767275038</v>
      </c>
      <c r="F484" s="99">
        <v>85.476751030017653</v>
      </c>
    </row>
    <row r="485" spans="1:6" x14ac:dyDescent="0.2">
      <c r="A485" s="100">
        <v>383</v>
      </c>
      <c r="B485" s="99">
        <v>115.23539421440725</v>
      </c>
      <c r="C485" s="99">
        <f t="shared" si="8"/>
        <v>105.47435315478893</v>
      </c>
      <c r="F485" s="99">
        <v>85.495621458532639</v>
      </c>
    </row>
    <row r="486" spans="1:6" x14ac:dyDescent="0.2">
      <c r="A486" s="100">
        <v>384</v>
      </c>
      <c r="B486" s="99">
        <v>115.30346001134428</v>
      </c>
      <c r="C486" s="99">
        <f t="shared" si="8"/>
        <v>105.48392954421647</v>
      </c>
      <c r="F486" s="99">
        <v>85.407630669705199</v>
      </c>
    </row>
    <row r="487" spans="1:6" x14ac:dyDescent="0.2">
      <c r="A487" s="100">
        <v>385</v>
      </c>
      <c r="B487" s="99">
        <v>114.95178672716959</v>
      </c>
      <c r="C487" s="99">
        <f t="shared" ref="C487:C550" si="9">VLOOKUP(A487,$E$539:$F$1488,2,FALSE)</f>
        <v>105.79129484611182</v>
      </c>
      <c r="F487" s="99">
        <v>85.401352543369597</v>
      </c>
    </row>
    <row r="488" spans="1:6" x14ac:dyDescent="0.2">
      <c r="A488" s="100">
        <v>386</v>
      </c>
      <c r="B488" s="99">
        <v>115.00850822461712</v>
      </c>
      <c r="C488" s="99">
        <f t="shared" si="9"/>
        <v>105.64699463490044</v>
      </c>
      <c r="F488" s="99">
        <v>85.457888929753594</v>
      </c>
    </row>
    <row r="489" spans="1:6" x14ac:dyDescent="0.2">
      <c r="A489" s="100">
        <v>387</v>
      </c>
      <c r="B489" s="99">
        <v>115.20136131593873</v>
      </c>
      <c r="C489" s="99">
        <f t="shared" si="9"/>
        <v>105.70466745519063</v>
      </c>
      <c r="F489" s="99">
        <v>85.257209950832916</v>
      </c>
    </row>
    <row r="490" spans="1:6" x14ac:dyDescent="0.2">
      <c r="A490" s="100">
        <v>388</v>
      </c>
      <c r="B490" s="99">
        <v>115.36018150879181</v>
      </c>
      <c r="C490" s="99">
        <f t="shared" si="9"/>
        <v>104.76104598737601</v>
      </c>
      <c r="F490" s="99">
        <v>85.344890913097771</v>
      </c>
    </row>
    <row r="491" spans="1:6" x14ac:dyDescent="0.2">
      <c r="A491" s="100">
        <v>389</v>
      </c>
      <c r="B491" s="99">
        <v>115.34883720930233</v>
      </c>
      <c r="C491" s="99">
        <f t="shared" si="9"/>
        <v>104.54422748132819</v>
      </c>
      <c r="F491" s="99">
        <v>85.855749334909845</v>
      </c>
    </row>
    <row r="492" spans="1:6" x14ac:dyDescent="0.2">
      <c r="A492" s="100">
        <v>390</v>
      </c>
      <c r="B492" s="99">
        <v>114.77027793533749</v>
      </c>
      <c r="C492" s="99">
        <f t="shared" si="9"/>
        <v>104.06664278036546</v>
      </c>
      <c r="F492" s="99">
        <v>85.900184842883547</v>
      </c>
    </row>
    <row r="493" spans="1:6" x14ac:dyDescent="0.2">
      <c r="A493" s="100">
        <v>391</v>
      </c>
      <c r="B493" s="99">
        <v>114.95178672716959</v>
      </c>
      <c r="C493" s="99">
        <f t="shared" si="9"/>
        <v>103.79701599213796</v>
      </c>
      <c r="F493" s="99">
        <v>85.900184842883547</v>
      </c>
    </row>
    <row r="494" spans="1:6" x14ac:dyDescent="0.2">
      <c r="A494" s="100">
        <v>392</v>
      </c>
      <c r="B494" s="99">
        <v>115.03119682359615</v>
      </c>
      <c r="C494" s="99">
        <f t="shared" si="9"/>
        <v>103.73214285714285</v>
      </c>
      <c r="F494" s="99">
        <v>85.944666370764907</v>
      </c>
    </row>
    <row r="495" spans="1:6" x14ac:dyDescent="0.2">
      <c r="A495" s="100">
        <v>393</v>
      </c>
      <c r="B495" s="99">
        <v>115.11060692002269</v>
      </c>
      <c r="C495" s="99">
        <f t="shared" si="9"/>
        <v>104.32830459770115</v>
      </c>
      <c r="F495" s="99">
        <v>86.180550404272665</v>
      </c>
    </row>
    <row r="496" spans="1:6" x14ac:dyDescent="0.2">
      <c r="A496" s="100">
        <v>394</v>
      </c>
      <c r="B496" s="99">
        <v>115.12195121951218</v>
      </c>
      <c r="C496" s="99">
        <f t="shared" si="9"/>
        <v>104.14126927214056</v>
      </c>
      <c r="F496" s="99">
        <v>86.282955811362797</v>
      </c>
    </row>
    <row r="497" spans="1:6" x14ac:dyDescent="0.2">
      <c r="A497" s="100">
        <v>395</v>
      </c>
      <c r="B497" s="99">
        <v>115.49631310266591</v>
      </c>
      <c r="C497" s="99">
        <f t="shared" si="9"/>
        <v>104.78939298277261</v>
      </c>
      <c r="F497" s="99">
        <v>86.23812351543944</v>
      </c>
    </row>
    <row r="498" spans="1:6" x14ac:dyDescent="0.2">
      <c r="A498" s="100">
        <v>396</v>
      </c>
      <c r="B498" s="99">
        <v>115.53034600113443</v>
      </c>
      <c r="C498" s="99">
        <f t="shared" si="9"/>
        <v>104.87452608774149</v>
      </c>
      <c r="F498" s="99">
        <v>86.443452380952365</v>
      </c>
    </row>
    <row r="499" spans="1:6" x14ac:dyDescent="0.2">
      <c r="A499" s="100">
        <v>397</v>
      </c>
      <c r="B499" s="99">
        <v>115.55303460011343</v>
      </c>
      <c r="C499" s="99">
        <f t="shared" si="9"/>
        <v>103.88054363376251</v>
      </c>
      <c r="F499" s="99">
        <v>86.488498473907555</v>
      </c>
    </row>
    <row r="500" spans="1:6" x14ac:dyDescent="0.2">
      <c r="A500" s="100">
        <v>398</v>
      </c>
      <c r="B500" s="99">
        <v>115.8593306863301</v>
      </c>
      <c r="C500" s="99">
        <f t="shared" si="9"/>
        <v>104.16928180758541</v>
      </c>
      <c r="F500" s="99">
        <v>86.514260183185641</v>
      </c>
    </row>
    <row r="501" spans="1:6" x14ac:dyDescent="0.2">
      <c r="A501" s="100">
        <v>399</v>
      </c>
      <c r="B501" s="99">
        <v>116.61939875212704</v>
      </c>
      <c r="C501" s="99">
        <f t="shared" si="9"/>
        <v>104.12260261695646</v>
      </c>
      <c r="F501" s="99">
        <v>86.695022759495558</v>
      </c>
    </row>
    <row r="502" spans="1:6" x14ac:dyDescent="0.2">
      <c r="A502" s="100">
        <v>400</v>
      </c>
      <c r="B502" s="99">
        <v>116.61939875212704</v>
      </c>
      <c r="C502" s="99">
        <f t="shared" si="9"/>
        <v>103.91771019677995</v>
      </c>
      <c r="F502" s="99">
        <v>86.837581284101944</v>
      </c>
    </row>
    <row r="503" spans="1:6" x14ac:dyDescent="0.2">
      <c r="A503" s="100">
        <v>401</v>
      </c>
      <c r="B503" s="99">
        <v>116.42654566080543</v>
      </c>
      <c r="C503" s="99">
        <f t="shared" si="9"/>
        <v>102.85967242142542</v>
      </c>
      <c r="F503" s="99">
        <v>86.733855916386716</v>
      </c>
    </row>
    <row r="504" spans="1:6" x14ac:dyDescent="0.2">
      <c r="A504" s="100">
        <v>402</v>
      </c>
      <c r="B504" s="99">
        <v>116.38116846284741</v>
      </c>
      <c r="C504" s="99">
        <f t="shared" si="9"/>
        <v>103.03299042213551</v>
      </c>
      <c r="F504" s="99">
        <v>86.559380122187449</v>
      </c>
    </row>
    <row r="505" spans="1:6" x14ac:dyDescent="0.2">
      <c r="A505" s="100">
        <v>403</v>
      </c>
      <c r="B505" s="99">
        <v>116.38116846284741</v>
      </c>
      <c r="C505" s="99">
        <f t="shared" si="9"/>
        <v>102.62344315873155</v>
      </c>
      <c r="F505" s="99">
        <v>86.818113884322216</v>
      </c>
    </row>
    <row r="506" spans="1:6" x14ac:dyDescent="0.2">
      <c r="A506" s="100">
        <v>404</v>
      </c>
      <c r="B506" s="99">
        <v>115.83664208735109</v>
      </c>
      <c r="C506" s="99">
        <f t="shared" si="9"/>
        <v>102.57813879569133</v>
      </c>
      <c r="F506" s="99">
        <v>87.058823529411768</v>
      </c>
    </row>
    <row r="507" spans="1:6" x14ac:dyDescent="0.2">
      <c r="A507" s="100">
        <v>405</v>
      </c>
      <c r="B507" s="99">
        <v>115.83664208735109</v>
      </c>
      <c r="C507" s="99">
        <f t="shared" si="9"/>
        <v>102.75959667433222</v>
      </c>
      <c r="F507" s="99">
        <v>86.909036505086775</v>
      </c>
    </row>
    <row r="508" spans="1:6" x14ac:dyDescent="0.2">
      <c r="A508" s="100">
        <v>406</v>
      </c>
      <c r="B508" s="99">
        <v>115.77992058990357</v>
      </c>
      <c r="C508" s="99">
        <f t="shared" si="9"/>
        <v>102.46053443866303</v>
      </c>
      <c r="F508" s="99">
        <v>86.779205258440413</v>
      </c>
    </row>
    <row r="509" spans="1:6" x14ac:dyDescent="0.2">
      <c r="A509" s="100">
        <v>407</v>
      </c>
      <c r="B509" s="99">
        <v>115.92739648326716</v>
      </c>
      <c r="C509" s="99">
        <f t="shared" si="9"/>
        <v>103.10614128505502</v>
      </c>
      <c r="F509" s="99">
        <v>86.792170924846843</v>
      </c>
    </row>
    <row r="510" spans="1:6" x14ac:dyDescent="0.2">
      <c r="A510" s="100">
        <v>408</v>
      </c>
      <c r="B510" s="99">
        <v>116.00680657969372</v>
      </c>
      <c r="C510" s="99">
        <f t="shared" si="9"/>
        <v>102.9052258635961</v>
      </c>
      <c r="F510" s="99">
        <v>87.052300314701043</v>
      </c>
    </row>
    <row r="511" spans="1:6" x14ac:dyDescent="0.2">
      <c r="A511" s="100">
        <v>409</v>
      </c>
      <c r="B511" s="99">
        <v>116.19965967101531</v>
      </c>
      <c r="C511" s="99">
        <f t="shared" si="9"/>
        <v>102.9052258635961</v>
      </c>
      <c r="F511" s="99">
        <v>86.961077844311362</v>
      </c>
    </row>
    <row r="512" spans="1:6" x14ac:dyDescent="0.2">
      <c r="A512" s="100">
        <v>410</v>
      </c>
      <c r="B512" s="99">
        <v>116.21100397050481</v>
      </c>
      <c r="C512" s="99">
        <f t="shared" si="9"/>
        <v>104.0107430617726</v>
      </c>
      <c r="F512" s="99">
        <v>86.876542286697088</v>
      </c>
    </row>
    <row r="513" spans="1:6" x14ac:dyDescent="0.2">
      <c r="A513" s="100">
        <v>411</v>
      </c>
      <c r="B513" s="99">
        <v>116.12024957458875</v>
      </c>
      <c r="C513" s="99">
        <f t="shared" si="9"/>
        <v>104.02936962750718</v>
      </c>
      <c r="F513" s="99">
        <v>86.779205258440413</v>
      </c>
    </row>
    <row r="514" spans="1:6" x14ac:dyDescent="0.2">
      <c r="A514" s="100">
        <v>412</v>
      </c>
      <c r="B514" s="99">
        <v>116.35847986386838</v>
      </c>
      <c r="C514" s="99">
        <f t="shared" si="9"/>
        <v>104.36579231045636</v>
      </c>
      <c r="F514" s="99">
        <v>86.811626690577597</v>
      </c>
    </row>
    <row r="515" spans="1:6" x14ac:dyDescent="0.2">
      <c r="A515" s="100">
        <v>413</v>
      </c>
      <c r="B515" s="99">
        <v>116.74418604651163</v>
      </c>
      <c r="C515" s="99">
        <f t="shared" si="9"/>
        <v>104.23470303247801</v>
      </c>
      <c r="F515" s="99">
        <v>87.000149767859824</v>
      </c>
    </row>
    <row r="516" spans="1:6" x14ac:dyDescent="0.2">
      <c r="A516" s="100">
        <v>414</v>
      </c>
      <c r="B516" s="99">
        <v>117.69710720363015</v>
      </c>
      <c r="C516" s="99">
        <f t="shared" si="9"/>
        <v>103.79701599213796</v>
      </c>
      <c r="F516" s="99">
        <v>87.458596808190308</v>
      </c>
    </row>
    <row r="517" spans="1:6" x14ac:dyDescent="0.2">
      <c r="A517" s="100">
        <v>415</v>
      </c>
      <c r="B517" s="99">
        <v>117.78786159954622</v>
      </c>
      <c r="C517" s="99">
        <f t="shared" si="9"/>
        <v>104.14126927214056</v>
      </c>
      <c r="F517" s="99">
        <v>87.603679686321811</v>
      </c>
    </row>
    <row r="518" spans="1:6" x14ac:dyDescent="0.2">
      <c r="A518" s="100">
        <v>416</v>
      </c>
      <c r="B518" s="99">
        <v>117.91264889393078</v>
      </c>
      <c r="C518" s="99">
        <f t="shared" si="9"/>
        <v>104.11327179854825</v>
      </c>
      <c r="F518" s="99">
        <v>87.570664053666988</v>
      </c>
    </row>
    <row r="519" spans="1:6" x14ac:dyDescent="0.2">
      <c r="A519" s="100">
        <v>417</v>
      </c>
      <c r="B519" s="99">
        <v>118.04878048780488</v>
      </c>
      <c r="C519" s="99">
        <f t="shared" si="9"/>
        <v>103.39058467562516</v>
      </c>
      <c r="F519" s="99">
        <v>88.015151515151516</v>
      </c>
    </row>
    <row r="520" spans="1:6" x14ac:dyDescent="0.2">
      <c r="A520" s="100">
        <v>418</v>
      </c>
      <c r="B520" s="99">
        <v>118.06012478729437</v>
      </c>
      <c r="C520" s="99">
        <f t="shared" si="9"/>
        <v>102.85056657223797</v>
      </c>
      <c r="F520" s="99">
        <v>88.068526379624018</v>
      </c>
    </row>
    <row r="521" spans="1:6" x14ac:dyDescent="0.2">
      <c r="A521" s="100">
        <v>419</v>
      </c>
      <c r="B521" s="99">
        <v>117.82189449801474</v>
      </c>
      <c r="C521" s="99">
        <f t="shared" si="9"/>
        <v>103.10614128505502</v>
      </c>
      <c r="F521" s="99">
        <v>88.168778932989298</v>
      </c>
    </row>
    <row r="522" spans="1:6" x14ac:dyDescent="0.2">
      <c r="A522" s="100">
        <v>420</v>
      </c>
      <c r="B522" s="99">
        <v>117.66307430516166</v>
      </c>
      <c r="C522" s="99">
        <f t="shared" si="9"/>
        <v>103.49189381792267</v>
      </c>
      <c r="F522" s="99">
        <v>88.162088329033224</v>
      </c>
    </row>
    <row r="523" spans="1:6" x14ac:dyDescent="0.2">
      <c r="A523" s="100">
        <v>421</v>
      </c>
      <c r="B523" s="99">
        <v>118.07146908678388</v>
      </c>
      <c r="C523" s="99">
        <f t="shared" si="9"/>
        <v>103.2986574197564</v>
      </c>
      <c r="F523" s="99">
        <v>88.095238095238102</v>
      </c>
    </row>
    <row r="524" spans="1:6" x14ac:dyDescent="0.2">
      <c r="A524" s="100">
        <v>422</v>
      </c>
      <c r="B524" s="99">
        <v>118.38910947249006</v>
      </c>
      <c r="C524" s="99">
        <f t="shared" si="9"/>
        <v>103.56569798538064</v>
      </c>
      <c r="E524" s="99">
        <v>-100</v>
      </c>
      <c r="F524" s="99">
        <v>88.464174217619743</v>
      </c>
    </row>
    <row r="525" spans="1:6" x14ac:dyDescent="0.2">
      <c r="A525" s="100">
        <v>423</v>
      </c>
      <c r="B525" s="99">
        <v>119.20589903573453</v>
      </c>
      <c r="C525" s="99">
        <f t="shared" si="9"/>
        <v>103.23440554469524</v>
      </c>
      <c r="E525" s="99">
        <v>-99</v>
      </c>
      <c r="F525" s="99">
        <v>88.585589020205873</v>
      </c>
    </row>
    <row r="526" spans="1:6" x14ac:dyDescent="0.2">
      <c r="A526" s="100">
        <v>424</v>
      </c>
      <c r="B526" s="99">
        <v>118.89960294951787</v>
      </c>
      <c r="C526" s="99">
        <f t="shared" si="9"/>
        <v>103.49189381792267</v>
      </c>
      <c r="E526" s="99">
        <v>-98</v>
      </c>
      <c r="F526" s="99">
        <v>88.343091780092777</v>
      </c>
    </row>
    <row r="527" spans="1:6" x14ac:dyDescent="0.2">
      <c r="A527" s="100">
        <v>425</v>
      </c>
      <c r="B527" s="99">
        <v>119.42144072603516</v>
      </c>
      <c r="C527" s="99">
        <f t="shared" si="9"/>
        <v>104.05732198835646</v>
      </c>
      <c r="E527" s="99">
        <v>-97</v>
      </c>
      <c r="F527" s="99">
        <v>89.266231271609669</v>
      </c>
    </row>
    <row r="528" spans="1:6" x14ac:dyDescent="0.2">
      <c r="A528" s="100">
        <v>426</v>
      </c>
      <c r="B528" s="99">
        <v>119.22858763471353</v>
      </c>
      <c r="C528" s="99">
        <f t="shared" si="9"/>
        <v>103.88054363376251</v>
      </c>
      <c r="E528" s="99">
        <v>-96</v>
      </c>
      <c r="F528" s="99">
        <v>89.728143342601172</v>
      </c>
    </row>
    <row r="529" spans="1:6" x14ac:dyDescent="0.2">
      <c r="A529" s="100">
        <v>427</v>
      </c>
      <c r="B529" s="99">
        <v>120.28360748723766</v>
      </c>
      <c r="C529" s="99">
        <f t="shared" si="9"/>
        <v>104.19730941704037</v>
      </c>
      <c r="E529" s="99">
        <v>-95</v>
      </c>
      <c r="F529" s="99">
        <v>89.735073762261536</v>
      </c>
    </row>
    <row r="530" spans="1:6" x14ac:dyDescent="0.2">
      <c r="A530" s="100">
        <v>428</v>
      </c>
      <c r="B530" s="99">
        <v>120.46511627906975</v>
      </c>
      <c r="C530" s="99">
        <f t="shared" si="9"/>
        <v>103.38138458800499</v>
      </c>
      <c r="E530" s="99">
        <v>-94</v>
      </c>
      <c r="F530" s="99">
        <v>90.048054565183705</v>
      </c>
    </row>
    <row r="531" spans="1:6" x14ac:dyDescent="0.2">
      <c r="A531" s="100">
        <v>429</v>
      </c>
      <c r="B531" s="99">
        <v>121.20249574588769</v>
      </c>
      <c r="C531" s="99">
        <f t="shared" si="9"/>
        <v>103.60263955769575</v>
      </c>
      <c r="E531" s="99">
        <v>-93</v>
      </c>
      <c r="F531" s="99">
        <v>89.860004640730139</v>
      </c>
    </row>
    <row r="532" spans="1:6" x14ac:dyDescent="0.2">
      <c r="A532" s="100">
        <v>430</v>
      </c>
      <c r="B532" s="99">
        <v>121.50879183210436</v>
      </c>
      <c r="C532" s="99">
        <f t="shared" si="9"/>
        <v>103.16107263363523</v>
      </c>
      <c r="E532" s="99">
        <v>-92</v>
      </c>
      <c r="F532" s="99">
        <v>89.866955445544562</v>
      </c>
    </row>
    <row r="533" spans="1:6" x14ac:dyDescent="0.2">
      <c r="A533" s="100">
        <v>431</v>
      </c>
      <c r="B533" s="99">
        <v>121.7583664208735</v>
      </c>
      <c r="C533" s="99">
        <f t="shared" si="9"/>
        <v>103.54723707664884</v>
      </c>
      <c r="E533" s="99">
        <v>-91</v>
      </c>
      <c r="F533" s="99">
        <v>89.846106256283363</v>
      </c>
    </row>
    <row r="534" spans="1:6" x14ac:dyDescent="0.2">
      <c r="A534" s="100">
        <v>432</v>
      </c>
      <c r="B534" s="99">
        <v>121.5768576290414</v>
      </c>
      <c r="C534" s="99">
        <f t="shared" si="9"/>
        <v>103.5011135857461</v>
      </c>
      <c r="E534" s="99">
        <v>-90</v>
      </c>
      <c r="F534" s="99">
        <v>89.985283866470468</v>
      </c>
    </row>
    <row r="535" spans="1:6" x14ac:dyDescent="0.2">
      <c r="A535" s="100">
        <v>433</v>
      </c>
      <c r="B535" s="99">
        <v>121.52013613159387</v>
      </c>
      <c r="C535" s="99">
        <f t="shared" si="9"/>
        <v>103.53800909009891</v>
      </c>
      <c r="E535" s="99">
        <v>-89</v>
      </c>
      <c r="F535" s="99">
        <v>89.721213993358575</v>
      </c>
    </row>
    <row r="536" spans="1:6" x14ac:dyDescent="0.2">
      <c r="A536" s="100">
        <v>434</v>
      </c>
      <c r="B536" s="99">
        <v>122.96086216676119</v>
      </c>
      <c r="C536" s="99">
        <f t="shared" si="9"/>
        <v>104.09461517785144</v>
      </c>
      <c r="E536" s="99">
        <v>-88</v>
      </c>
      <c r="F536" s="99">
        <v>89.672738499536891</v>
      </c>
    </row>
    <row r="537" spans="1:6" x14ac:dyDescent="0.2">
      <c r="A537" s="100">
        <v>435</v>
      </c>
      <c r="B537" s="99">
        <v>123.32387975042541</v>
      </c>
      <c r="C537" s="99">
        <f t="shared" si="9"/>
        <v>103.39978640085438</v>
      </c>
      <c r="E537" s="99">
        <v>-87</v>
      </c>
      <c r="F537" s="99">
        <v>90.25792417650716</v>
      </c>
    </row>
    <row r="538" spans="1:6" x14ac:dyDescent="0.2">
      <c r="A538" s="100">
        <v>436</v>
      </c>
      <c r="B538" s="99">
        <v>123.70958593306862</v>
      </c>
      <c r="C538" s="99">
        <f t="shared" si="9"/>
        <v>104.09461517785144</v>
      </c>
      <c r="E538" s="99">
        <v>-86</v>
      </c>
      <c r="F538" s="99">
        <v>90.398381574852166</v>
      </c>
    </row>
    <row r="539" spans="1:6" x14ac:dyDescent="0.2">
      <c r="A539" s="100">
        <v>437</v>
      </c>
      <c r="B539" s="99">
        <v>123.471355643789</v>
      </c>
      <c r="C539" s="99">
        <f t="shared" si="9"/>
        <v>103.63036303630363</v>
      </c>
      <c r="E539" s="99">
        <v>-85</v>
      </c>
      <c r="F539" s="99">
        <v>90.447644998053718</v>
      </c>
    </row>
    <row r="540" spans="1:6" x14ac:dyDescent="0.2">
      <c r="A540" s="100">
        <v>438</v>
      </c>
      <c r="B540" s="99">
        <v>123.52807714123652</v>
      </c>
      <c r="C540" s="99">
        <f t="shared" si="9"/>
        <v>103.87125614662493</v>
      </c>
      <c r="E540" s="99">
        <v>-84</v>
      </c>
      <c r="F540" s="99">
        <v>90.117902575240464</v>
      </c>
    </row>
    <row r="541" spans="1:6" x14ac:dyDescent="0.2">
      <c r="A541" s="100">
        <v>439</v>
      </c>
      <c r="B541" s="99">
        <v>123.68689733408962</v>
      </c>
      <c r="C541" s="99">
        <f t="shared" si="9"/>
        <v>104.29084380610412</v>
      </c>
      <c r="E541" s="99">
        <v>-83</v>
      </c>
      <c r="F541" s="99">
        <v>90.581631061905512</v>
      </c>
    </row>
    <row r="542" spans="1:6" x14ac:dyDescent="0.2">
      <c r="A542" s="100">
        <v>440</v>
      </c>
      <c r="B542" s="99">
        <v>123.36925694838344</v>
      </c>
      <c r="C542" s="99">
        <f t="shared" si="9"/>
        <v>104.10394265232974</v>
      </c>
      <c r="E542" s="99">
        <v>-82</v>
      </c>
      <c r="F542" s="99">
        <v>91.393958464443031</v>
      </c>
    </row>
    <row r="543" spans="1:6" x14ac:dyDescent="0.2">
      <c r="A543" s="100">
        <v>441</v>
      </c>
      <c r="B543" s="99">
        <v>123.97050482132728</v>
      </c>
      <c r="C543" s="99">
        <f t="shared" si="9"/>
        <v>104.86506002346783</v>
      </c>
      <c r="E543" s="99">
        <v>-81</v>
      </c>
      <c r="F543" s="99">
        <v>91.250392711278664</v>
      </c>
    </row>
    <row r="544" spans="1:6" x14ac:dyDescent="0.2">
      <c r="A544" s="100">
        <v>442</v>
      </c>
      <c r="B544" s="99">
        <v>124.1973908111174</v>
      </c>
      <c r="C544" s="99">
        <f t="shared" si="9"/>
        <v>105.42649727767694</v>
      </c>
      <c r="E544" s="99">
        <v>-80</v>
      </c>
      <c r="F544" s="99">
        <v>91.473112353358005</v>
      </c>
    </row>
    <row r="545" spans="1:6" x14ac:dyDescent="0.2">
      <c r="A545" s="100">
        <v>443</v>
      </c>
      <c r="B545" s="99">
        <v>124.40158820192852</v>
      </c>
      <c r="C545" s="99">
        <f t="shared" si="9"/>
        <v>105.25457510418555</v>
      </c>
      <c r="E545" s="99">
        <v>-79</v>
      </c>
      <c r="F545" s="99">
        <v>92.330922673448313</v>
      </c>
    </row>
    <row r="546" spans="1:6" x14ac:dyDescent="0.2">
      <c r="A546" s="100">
        <v>444</v>
      </c>
      <c r="B546" s="99">
        <v>123.52807714123652</v>
      </c>
      <c r="C546" s="99">
        <f t="shared" si="9"/>
        <v>105.59898200327214</v>
      </c>
      <c r="E546" s="99">
        <v>-78</v>
      </c>
      <c r="F546" s="99">
        <v>92.184400539554076</v>
      </c>
    </row>
    <row r="547" spans="1:6" x14ac:dyDescent="0.2">
      <c r="A547" s="100">
        <v>445</v>
      </c>
      <c r="B547" s="99">
        <v>122.99489506522971</v>
      </c>
      <c r="C547" s="99">
        <f t="shared" si="9"/>
        <v>105.67582317627797</v>
      </c>
      <c r="E547" s="99">
        <v>-77</v>
      </c>
      <c r="F547" s="99">
        <v>91.980049085583104</v>
      </c>
    </row>
    <row r="548" spans="1:6" x14ac:dyDescent="0.2">
      <c r="A548" s="100">
        <v>446</v>
      </c>
      <c r="B548" s="99">
        <v>124.52637549631309</v>
      </c>
      <c r="C548" s="99">
        <f t="shared" si="9"/>
        <v>105.68543618666423</v>
      </c>
      <c r="E548" s="99">
        <v>-76</v>
      </c>
      <c r="F548" s="99">
        <v>92.08941027266961</v>
      </c>
    </row>
    <row r="549" spans="1:6" x14ac:dyDescent="0.2">
      <c r="A549" s="100">
        <v>447</v>
      </c>
      <c r="B549" s="99">
        <v>123.42597844583096</v>
      </c>
      <c r="C549" s="99">
        <f t="shared" si="9"/>
        <v>105.82020220420803</v>
      </c>
      <c r="E549" s="99">
        <v>-75</v>
      </c>
      <c r="F549" s="99">
        <v>92.463191404695579</v>
      </c>
    </row>
    <row r="550" spans="1:6" x14ac:dyDescent="0.2">
      <c r="A550" s="100">
        <v>448</v>
      </c>
      <c r="B550" s="99">
        <v>122.55246738513897</v>
      </c>
      <c r="C550" s="99">
        <f t="shared" si="9"/>
        <v>105.81056466302368</v>
      </c>
      <c r="E550" s="99">
        <v>-74</v>
      </c>
      <c r="F550" s="99">
        <v>92.155151899738257</v>
      </c>
    </row>
    <row r="551" spans="1:6" x14ac:dyDescent="0.2">
      <c r="A551" s="100">
        <v>449</v>
      </c>
      <c r="B551" s="99">
        <v>122.60918888258649</v>
      </c>
      <c r="C551" s="99">
        <f t="shared" ref="C551:C614" si="10">VLOOKUP(A551,$E$539:$F$1488,2,FALSE)</f>
        <v>106.72423295976483</v>
      </c>
      <c r="E551" s="99">
        <v>-73</v>
      </c>
      <c r="F551" s="99">
        <v>91.878212732305258</v>
      </c>
    </row>
    <row r="552" spans="1:6" x14ac:dyDescent="0.2">
      <c r="A552" s="100">
        <v>450</v>
      </c>
      <c r="B552" s="99">
        <v>122.33692569483834</v>
      </c>
      <c r="C552" s="99">
        <f t="shared" si="10"/>
        <v>106.67523643375264</v>
      </c>
      <c r="E552" s="99">
        <v>-72</v>
      </c>
      <c r="F552" s="99">
        <v>91.02875499490716</v>
      </c>
    </row>
    <row r="553" spans="1:6" x14ac:dyDescent="0.2">
      <c r="A553" s="100">
        <v>451</v>
      </c>
      <c r="B553" s="99">
        <v>122.14407260351672</v>
      </c>
      <c r="C553" s="99">
        <f t="shared" si="10"/>
        <v>106.8616629874908</v>
      </c>
      <c r="E553" s="99">
        <v>-71</v>
      </c>
      <c r="F553" s="99">
        <v>91.929102706124382</v>
      </c>
    </row>
    <row r="554" spans="1:6" x14ac:dyDescent="0.2">
      <c r="A554" s="100">
        <v>452</v>
      </c>
      <c r="B554" s="99">
        <v>121.22518434486669</v>
      </c>
      <c r="C554" s="99">
        <f t="shared" si="10"/>
        <v>106.34324942791761</v>
      </c>
      <c r="E554" s="99">
        <v>-70</v>
      </c>
      <c r="F554" s="99">
        <v>91.63183216341983</v>
      </c>
    </row>
    <row r="555" spans="1:6" x14ac:dyDescent="0.2">
      <c r="A555" s="100">
        <v>453</v>
      </c>
      <c r="B555" s="99">
        <v>121.45207033465684</v>
      </c>
      <c r="C555" s="99">
        <f t="shared" si="10"/>
        <v>106.32378511942892</v>
      </c>
      <c r="E555" s="99">
        <v>-69</v>
      </c>
      <c r="F555" s="99">
        <v>91.870947335125734</v>
      </c>
    </row>
    <row r="556" spans="1:6" x14ac:dyDescent="0.2">
      <c r="A556" s="100">
        <v>454</v>
      </c>
      <c r="B556" s="99">
        <v>120.15882019285309</v>
      </c>
      <c r="C556" s="99">
        <f t="shared" si="10"/>
        <v>106.37245925654642</v>
      </c>
      <c r="E556" s="99">
        <v>-68</v>
      </c>
      <c r="F556" s="99">
        <v>91.72588030948998</v>
      </c>
    </row>
    <row r="557" spans="1:6" x14ac:dyDescent="0.2">
      <c r="A557" s="100">
        <v>455</v>
      </c>
      <c r="B557" s="99">
        <v>120.62393647192285</v>
      </c>
      <c r="C557" s="99">
        <f t="shared" si="10"/>
        <v>106.1392289420793</v>
      </c>
      <c r="E557" s="99">
        <v>-67</v>
      </c>
      <c r="F557" s="99">
        <v>91.128715977723758</v>
      </c>
    </row>
    <row r="558" spans="1:6" x14ac:dyDescent="0.2">
      <c r="A558" s="100">
        <v>456</v>
      </c>
      <c r="B558" s="99">
        <v>121.24787294384572</v>
      </c>
      <c r="C558" s="99">
        <f t="shared" si="10"/>
        <v>105.37868480725623</v>
      </c>
      <c r="E558" s="99">
        <v>-66</v>
      </c>
      <c r="F558" s="99">
        <v>90.602823052327849</v>
      </c>
    </row>
    <row r="559" spans="1:6" x14ac:dyDescent="0.2">
      <c r="A559" s="100">
        <v>457</v>
      </c>
      <c r="B559" s="99">
        <v>121.32728304027225</v>
      </c>
      <c r="C559" s="99">
        <f t="shared" si="10"/>
        <v>104.71383506083822</v>
      </c>
      <c r="E559" s="99">
        <v>-65</v>
      </c>
      <c r="F559" s="99">
        <v>90.957488452203862</v>
      </c>
    </row>
    <row r="560" spans="1:6" x14ac:dyDescent="0.2">
      <c r="A560" s="100">
        <v>458</v>
      </c>
      <c r="B560" s="99">
        <v>121.38400453771978</v>
      </c>
      <c r="C560" s="99">
        <f t="shared" si="10"/>
        <v>105.00723065798987</v>
      </c>
      <c r="E560" s="99">
        <v>-64</v>
      </c>
      <c r="F560" s="99">
        <v>91.035887791882146</v>
      </c>
    </row>
    <row r="561" spans="1:6" x14ac:dyDescent="0.2">
      <c r="A561" s="100">
        <v>459</v>
      </c>
      <c r="B561" s="99">
        <v>121.54282473057287</v>
      </c>
      <c r="C561" s="99">
        <f t="shared" si="10"/>
        <v>104.73271432434869</v>
      </c>
      <c r="E561" s="99">
        <v>-63</v>
      </c>
      <c r="F561" s="99">
        <v>91.530764988576365</v>
      </c>
    </row>
    <row r="562" spans="1:6" x14ac:dyDescent="0.2">
      <c r="A562" s="100">
        <v>460</v>
      </c>
      <c r="B562" s="99">
        <v>122.82473057288712</v>
      </c>
      <c r="C562" s="99">
        <f t="shared" si="10"/>
        <v>105.02621587416381</v>
      </c>
      <c r="E562" s="99">
        <v>-62</v>
      </c>
      <c r="F562" s="99">
        <v>91.704159760044206</v>
      </c>
    </row>
    <row r="563" spans="1:6" x14ac:dyDescent="0.2">
      <c r="A563" s="100">
        <v>461</v>
      </c>
      <c r="B563" s="99">
        <v>122.69994327850253</v>
      </c>
      <c r="C563" s="99">
        <f t="shared" si="10"/>
        <v>105.25457510418555</v>
      </c>
      <c r="E563" s="99">
        <v>-61</v>
      </c>
      <c r="F563" s="99">
        <v>91.776601627300721</v>
      </c>
    </row>
    <row r="564" spans="1:6" x14ac:dyDescent="0.2">
      <c r="A564" s="100">
        <v>462</v>
      </c>
      <c r="B564" s="99">
        <v>122.3028927963698</v>
      </c>
      <c r="C564" s="99">
        <f t="shared" si="10"/>
        <v>105.4073670840138</v>
      </c>
      <c r="E564" s="99">
        <v>-60</v>
      </c>
      <c r="F564" s="99">
        <v>91.63183216341983</v>
      </c>
    </row>
    <row r="565" spans="1:6" x14ac:dyDescent="0.2">
      <c r="A565" s="100">
        <v>463</v>
      </c>
      <c r="B565" s="99">
        <v>122.69994327850253</v>
      </c>
      <c r="C565" s="99">
        <f t="shared" si="10"/>
        <v>106.63607159247361</v>
      </c>
      <c r="E565" s="99">
        <v>-59</v>
      </c>
      <c r="F565" s="99">
        <v>91.135864449325382</v>
      </c>
    </row>
    <row r="566" spans="1:6" x14ac:dyDescent="0.2">
      <c r="A566" s="100">
        <v>464</v>
      </c>
      <c r="B566" s="99">
        <v>123.52807714123652</v>
      </c>
      <c r="C566" s="99">
        <f t="shared" si="10"/>
        <v>106.54805575935436</v>
      </c>
      <c r="E566" s="99">
        <v>-58</v>
      </c>
      <c r="F566" s="99">
        <v>91.21457172018529</v>
      </c>
    </row>
    <row r="567" spans="1:6" x14ac:dyDescent="0.2">
      <c r="A567" s="100">
        <v>465</v>
      </c>
      <c r="B567" s="99">
        <v>123.89109472490073</v>
      </c>
      <c r="C567" s="99">
        <f t="shared" si="10"/>
        <v>107.80365593393337</v>
      </c>
      <c r="E567" s="99">
        <v>-57</v>
      </c>
      <c r="F567" s="99">
        <v>92.220987458326718</v>
      </c>
    </row>
    <row r="568" spans="1:6" x14ac:dyDescent="0.2">
      <c r="A568" s="100">
        <v>466</v>
      </c>
      <c r="B568" s="99">
        <v>127.43051616562677</v>
      </c>
      <c r="C568" s="99">
        <f t="shared" si="10"/>
        <v>107.92382721783558</v>
      </c>
      <c r="E568" s="99">
        <v>-56</v>
      </c>
      <c r="F568" s="99">
        <v>92.76588949217502</v>
      </c>
    </row>
    <row r="569" spans="1:6" x14ac:dyDescent="0.2">
      <c r="A569" s="100">
        <v>467</v>
      </c>
      <c r="B569" s="99">
        <v>129.38173567782187</v>
      </c>
      <c r="C569" s="99">
        <f t="shared" si="10"/>
        <v>108.55914782283685</v>
      </c>
      <c r="E569" s="99">
        <v>-55</v>
      </c>
      <c r="F569" s="99">
        <v>92.996077803570003</v>
      </c>
    </row>
    <row r="570" spans="1:6" x14ac:dyDescent="0.2">
      <c r="A570" s="100">
        <v>468</v>
      </c>
      <c r="B570" s="99">
        <v>128.87124220079409</v>
      </c>
      <c r="C570" s="99">
        <f t="shared" si="10"/>
        <v>108.40720350844452</v>
      </c>
      <c r="E570" s="99">
        <v>-54</v>
      </c>
      <c r="F570" s="99">
        <v>92.840019178520052</v>
      </c>
    </row>
    <row r="571" spans="1:6" x14ac:dyDescent="0.2">
      <c r="A571" s="100">
        <v>469</v>
      </c>
      <c r="B571" s="99">
        <v>130.05104934770279</v>
      </c>
      <c r="C571" s="99">
        <f t="shared" si="10"/>
        <v>109.30473233606173</v>
      </c>
      <c r="E571" s="99">
        <v>-53</v>
      </c>
      <c r="F571" s="99">
        <v>93.092948717948715</v>
      </c>
    </row>
    <row r="572" spans="1:6" x14ac:dyDescent="0.2">
      <c r="A572" s="100">
        <v>470</v>
      </c>
      <c r="B572" s="99">
        <v>130.69767441860463</v>
      </c>
      <c r="C572" s="99">
        <f t="shared" si="10"/>
        <v>109.28416893989277</v>
      </c>
      <c r="E572" s="99">
        <v>-52</v>
      </c>
      <c r="F572" s="99">
        <v>92.817767835743382</v>
      </c>
    </row>
    <row r="573" spans="1:6" x14ac:dyDescent="0.2">
      <c r="A573" s="100">
        <v>471</v>
      </c>
      <c r="B573" s="99">
        <v>129.93760635280771</v>
      </c>
      <c r="C573" s="99">
        <f t="shared" si="10"/>
        <v>109.42827540736555</v>
      </c>
      <c r="E573" s="99">
        <v>-51</v>
      </c>
      <c r="F573" s="99">
        <v>93.746469781328159</v>
      </c>
    </row>
    <row r="574" spans="1:6" x14ac:dyDescent="0.2">
      <c r="A574" s="100">
        <v>472</v>
      </c>
      <c r="B574" s="99">
        <v>130.30062393647191</v>
      </c>
      <c r="C574" s="99">
        <f t="shared" si="10"/>
        <v>109.58309752876816</v>
      </c>
      <c r="E574" s="99">
        <v>-50</v>
      </c>
      <c r="F574" s="99">
        <v>93.048213999679646</v>
      </c>
    </row>
    <row r="575" spans="1:6" x14ac:dyDescent="0.2">
      <c r="A575" s="100">
        <v>473</v>
      </c>
      <c r="B575" s="99">
        <v>131.34429948950651</v>
      </c>
      <c r="C575" s="99">
        <f t="shared" si="10"/>
        <v>110.14410314751612</v>
      </c>
      <c r="E575" s="99">
        <v>-49</v>
      </c>
      <c r="F575" s="99">
        <v>93.512556342562789</v>
      </c>
    </row>
    <row r="576" spans="1:6" x14ac:dyDescent="0.2">
      <c r="A576" s="100">
        <v>474</v>
      </c>
      <c r="B576" s="99">
        <v>131.00397050482132</v>
      </c>
      <c r="C576" s="99">
        <f t="shared" si="10"/>
        <v>109.68655589123868</v>
      </c>
      <c r="E576" s="99">
        <v>-48</v>
      </c>
      <c r="F576" s="99">
        <v>93.190021657174952</v>
      </c>
    </row>
    <row r="577" spans="1:6" x14ac:dyDescent="0.2">
      <c r="A577" s="100">
        <v>475</v>
      </c>
      <c r="B577" s="99">
        <v>131.31026659103799</v>
      </c>
      <c r="C577" s="99">
        <f t="shared" si="10"/>
        <v>109.72799395542123</v>
      </c>
      <c r="E577" s="99">
        <v>-47</v>
      </c>
      <c r="F577" s="99">
        <v>93.272318561335908</v>
      </c>
    </row>
    <row r="578" spans="1:6" x14ac:dyDescent="0.2">
      <c r="A578" s="100">
        <v>476</v>
      </c>
      <c r="B578" s="99">
        <v>131.91151446398183</v>
      </c>
      <c r="C578" s="99">
        <f t="shared" si="10"/>
        <v>109.85249621785174</v>
      </c>
      <c r="E578" s="99">
        <v>-46</v>
      </c>
      <c r="F578" s="99">
        <v>93.42232229012545</v>
      </c>
    </row>
    <row r="579" spans="1:6" x14ac:dyDescent="0.2">
      <c r="A579" s="100">
        <v>477</v>
      </c>
      <c r="B579" s="99">
        <v>132.33125354509357</v>
      </c>
      <c r="C579" s="99">
        <f t="shared" si="10"/>
        <v>109.24306535025859</v>
      </c>
      <c r="E579" s="99">
        <v>-45</v>
      </c>
      <c r="F579" s="99">
        <v>92.973751600512173</v>
      </c>
    </row>
    <row r="580" spans="1:6" x14ac:dyDescent="0.2">
      <c r="A580" s="100">
        <v>478</v>
      </c>
      <c r="B580" s="99">
        <v>132.58082813386272</v>
      </c>
      <c r="C580" s="99">
        <f t="shared" si="10"/>
        <v>109.32530347228757</v>
      </c>
      <c r="E580" s="99">
        <v>-44</v>
      </c>
      <c r="F580" s="99">
        <v>92.840019178520052</v>
      </c>
    </row>
    <row r="581" spans="1:6" x14ac:dyDescent="0.2">
      <c r="A581" s="100">
        <v>479</v>
      </c>
      <c r="B581" s="99">
        <v>133.84004537719795</v>
      </c>
      <c r="C581" s="99">
        <f t="shared" si="10"/>
        <v>109.17120841947001</v>
      </c>
      <c r="E581" s="99">
        <v>-43</v>
      </c>
      <c r="F581" s="99">
        <v>92.684483446350214</v>
      </c>
    </row>
    <row r="582" spans="1:6" x14ac:dyDescent="0.2">
      <c r="A582" s="100">
        <v>480</v>
      </c>
      <c r="B582" s="99">
        <v>134.11230856494612</v>
      </c>
      <c r="C582" s="99">
        <f t="shared" si="10"/>
        <v>108.55914782283685</v>
      </c>
      <c r="E582" s="99">
        <v>-42</v>
      </c>
      <c r="F582" s="99">
        <v>92.654916660020731</v>
      </c>
    </row>
    <row r="583" spans="1:6" x14ac:dyDescent="0.2">
      <c r="A583" s="100">
        <v>481</v>
      </c>
      <c r="B583" s="99">
        <v>133.64719228587634</v>
      </c>
      <c r="C583" s="99">
        <f t="shared" si="10"/>
        <v>108.23551332215391</v>
      </c>
      <c r="E583" s="99">
        <v>-41</v>
      </c>
      <c r="F583" s="99">
        <v>93.527612300756729</v>
      </c>
    </row>
    <row r="584" spans="1:6" x14ac:dyDescent="0.2">
      <c r="A584" s="100">
        <v>482</v>
      </c>
      <c r="B584" s="99">
        <v>134.18037436188314</v>
      </c>
      <c r="C584" s="99">
        <f t="shared" si="10"/>
        <v>108.27586206896554</v>
      </c>
      <c r="E584" s="99">
        <v>-40</v>
      </c>
      <c r="F584" s="99">
        <v>93.618049959709907</v>
      </c>
    </row>
    <row r="585" spans="1:6" x14ac:dyDescent="0.2">
      <c r="A585" s="100">
        <v>483</v>
      </c>
      <c r="B585" s="99">
        <v>133.82870107770844</v>
      </c>
      <c r="C585" s="99">
        <f t="shared" si="10"/>
        <v>107.95391191228396</v>
      </c>
      <c r="E585" s="99">
        <v>-39</v>
      </c>
      <c r="F585" s="99">
        <v>93.512556342562789</v>
      </c>
    </row>
    <row r="586" spans="1:6" x14ac:dyDescent="0.2">
      <c r="A586" s="100">
        <v>484</v>
      </c>
      <c r="B586" s="99">
        <v>133.55643788996031</v>
      </c>
      <c r="C586" s="99">
        <f t="shared" si="10"/>
        <v>110.02935884079929</v>
      </c>
      <c r="E586" s="99">
        <v>-38</v>
      </c>
      <c r="F586" s="99">
        <v>93.130260521042075</v>
      </c>
    </row>
    <row r="587" spans="1:6" x14ac:dyDescent="0.2">
      <c r="A587" s="100">
        <v>485</v>
      </c>
      <c r="B587" s="99">
        <v>133.52240499149178</v>
      </c>
      <c r="C587" s="99">
        <f t="shared" si="10"/>
        <v>109.64514911287277</v>
      </c>
      <c r="E587" s="99">
        <v>-37</v>
      </c>
      <c r="F587" s="99">
        <v>93.092948717948715</v>
      </c>
    </row>
    <row r="588" spans="1:6" x14ac:dyDescent="0.2">
      <c r="A588" s="100">
        <v>486</v>
      </c>
      <c r="B588" s="99">
        <v>134.58876914350537</v>
      </c>
      <c r="C588" s="99">
        <f t="shared" si="10"/>
        <v>109.50047125353441</v>
      </c>
      <c r="E588" s="99">
        <v>-36</v>
      </c>
      <c r="F588" s="99">
        <v>93.070575983337349</v>
      </c>
    </row>
    <row r="589" spans="1:6" x14ac:dyDescent="0.2">
      <c r="A589" s="100">
        <v>487</v>
      </c>
      <c r="B589" s="99">
        <v>134.3051616562677</v>
      </c>
      <c r="C589" s="99">
        <f t="shared" si="10"/>
        <v>109.15069522735814</v>
      </c>
      <c r="E589" s="99">
        <v>-35</v>
      </c>
      <c r="F589" s="99">
        <v>93.175074183976264</v>
      </c>
    </row>
    <row r="590" spans="1:6" x14ac:dyDescent="0.2">
      <c r="A590" s="100">
        <v>488</v>
      </c>
      <c r="B590" s="99">
        <v>135.24673851389676</v>
      </c>
      <c r="C590" s="99">
        <f t="shared" si="10"/>
        <v>111.50782224781648</v>
      </c>
      <c r="E590" s="99">
        <v>-34</v>
      </c>
      <c r="F590" s="99">
        <v>93.512556342562789</v>
      </c>
    </row>
    <row r="591" spans="1:6" x14ac:dyDescent="0.2">
      <c r="A591" s="100">
        <v>489</v>
      </c>
      <c r="B591" s="99">
        <v>135.90470788428811</v>
      </c>
      <c r="C591" s="99">
        <f t="shared" si="10"/>
        <v>111.29418526678801</v>
      </c>
      <c r="E591" s="99">
        <v>-33</v>
      </c>
      <c r="F591" s="99">
        <v>94.217824993917759</v>
      </c>
    </row>
    <row r="592" spans="1:6" x14ac:dyDescent="0.2">
      <c r="A592" s="100">
        <v>490</v>
      </c>
      <c r="B592" s="99">
        <v>135.88201928530913</v>
      </c>
      <c r="C592" s="99">
        <f t="shared" si="10"/>
        <v>111.47572442909231</v>
      </c>
      <c r="E592" s="99">
        <v>-32</v>
      </c>
      <c r="F592" s="99">
        <v>94.37088782389732</v>
      </c>
    </row>
    <row r="593" spans="1:6" x14ac:dyDescent="0.2">
      <c r="A593" s="100">
        <v>491</v>
      </c>
      <c r="B593" s="99">
        <v>137.7424844015882</v>
      </c>
      <c r="C593" s="99">
        <f t="shared" si="10"/>
        <v>112.09957545349285</v>
      </c>
      <c r="E593" s="99">
        <v>-31</v>
      </c>
      <c r="F593" s="99">
        <v>93.981556382462387</v>
      </c>
    </row>
    <row r="594" spans="1:6" x14ac:dyDescent="0.2">
      <c r="A594" s="100">
        <v>492</v>
      </c>
      <c r="B594" s="99">
        <v>136.91435053885422</v>
      </c>
      <c r="C594" s="99">
        <f t="shared" si="10"/>
        <v>111.48642164859419</v>
      </c>
      <c r="E594" s="99">
        <v>-30</v>
      </c>
      <c r="F594" s="99">
        <v>94.778919889052048</v>
      </c>
    </row>
    <row r="595" spans="1:6" x14ac:dyDescent="0.2">
      <c r="A595" s="100">
        <v>493</v>
      </c>
      <c r="B595" s="99">
        <v>135.77992058990355</v>
      </c>
      <c r="C595" s="99">
        <f t="shared" si="10"/>
        <v>111.24090386824972</v>
      </c>
      <c r="E595" s="99">
        <v>-29</v>
      </c>
      <c r="F595" s="99">
        <v>93.928369310372688</v>
      </c>
    </row>
    <row r="596" spans="1:6" x14ac:dyDescent="0.2">
      <c r="A596" s="100">
        <v>494</v>
      </c>
      <c r="B596" s="99">
        <v>133.64719228587634</v>
      </c>
      <c r="C596" s="99">
        <f t="shared" si="10"/>
        <v>111.21960559065671</v>
      </c>
      <c r="E596" s="99">
        <v>-28</v>
      </c>
      <c r="F596" s="99">
        <v>93.754034861200779</v>
      </c>
    </row>
    <row r="597" spans="1:6" x14ac:dyDescent="0.2">
      <c r="A597" s="100">
        <v>495</v>
      </c>
      <c r="B597" s="99">
        <v>134.6228020419739</v>
      </c>
      <c r="C597" s="99">
        <f t="shared" si="10"/>
        <v>111.23025370990905</v>
      </c>
      <c r="E597" s="99">
        <v>-27</v>
      </c>
      <c r="F597" s="99">
        <v>93.482458963630521</v>
      </c>
    </row>
    <row r="598" spans="1:6" x14ac:dyDescent="0.2">
      <c r="A598" s="100">
        <v>496</v>
      </c>
      <c r="B598" s="99">
        <v>134.7702779353375</v>
      </c>
      <c r="C598" s="99">
        <f t="shared" si="10"/>
        <v>111.70079800019228</v>
      </c>
      <c r="E598" s="99">
        <v>-26</v>
      </c>
      <c r="F598" s="99">
        <v>93.317269076305209</v>
      </c>
    </row>
    <row r="599" spans="1:6" x14ac:dyDescent="0.2">
      <c r="A599" s="100">
        <v>497</v>
      </c>
      <c r="B599" s="99">
        <v>133.66988088485533</v>
      </c>
      <c r="C599" s="99">
        <f t="shared" si="10"/>
        <v>111.14512580120541</v>
      </c>
      <c r="E599" s="99">
        <v>-25</v>
      </c>
      <c r="F599" s="99">
        <v>93.49750523096732</v>
      </c>
    </row>
    <row r="600" spans="1:6" x14ac:dyDescent="0.2">
      <c r="A600" s="100">
        <v>498</v>
      </c>
      <c r="B600" s="99">
        <v>132.05899035734544</v>
      </c>
      <c r="C600" s="99">
        <f t="shared" si="10"/>
        <v>110.21724694051798</v>
      </c>
      <c r="E600" s="99">
        <v>-24</v>
      </c>
      <c r="F600" s="99">
        <v>92.669697694823327</v>
      </c>
    </row>
    <row r="601" spans="1:6" x14ac:dyDescent="0.2">
      <c r="A601" s="100">
        <v>499</v>
      </c>
      <c r="B601" s="99">
        <v>134.61145774248439</v>
      </c>
      <c r="C601" s="99">
        <f t="shared" si="10"/>
        <v>111.01767797419973</v>
      </c>
      <c r="E601" s="99">
        <v>-23</v>
      </c>
      <c r="F601" s="99">
        <v>93.332262210796927</v>
      </c>
    </row>
    <row r="602" spans="1:6" x14ac:dyDescent="0.2">
      <c r="A602" s="100">
        <v>500</v>
      </c>
      <c r="B602" s="99">
        <v>134.804310833806</v>
      </c>
      <c r="C602" s="99">
        <f t="shared" si="10"/>
        <v>111.87289359653347</v>
      </c>
      <c r="E602" s="99">
        <v>-22</v>
      </c>
      <c r="F602" s="99">
        <v>94.57061457061458</v>
      </c>
    </row>
    <row r="603" spans="1:6" x14ac:dyDescent="0.2">
      <c r="A603" s="100">
        <v>501</v>
      </c>
      <c r="B603" s="99">
        <v>135.56437889960293</v>
      </c>
      <c r="C603" s="99">
        <f t="shared" si="10"/>
        <v>111.3155121203411</v>
      </c>
      <c r="E603" s="99">
        <v>-21</v>
      </c>
      <c r="F603" s="99">
        <v>94.61682547438717</v>
      </c>
    </row>
    <row r="604" spans="1:6" x14ac:dyDescent="0.2">
      <c r="A604" s="100">
        <v>502</v>
      </c>
      <c r="B604" s="99">
        <v>136.1996596710153</v>
      </c>
      <c r="C604" s="99">
        <f t="shared" si="10"/>
        <v>110.63708218264927</v>
      </c>
      <c r="E604" s="99">
        <v>-20</v>
      </c>
      <c r="F604" s="99">
        <v>94.771188514560734</v>
      </c>
    </row>
    <row r="605" spans="1:6" x14ac:dyDescent="0.2">
      <c r="A605" s="100">
        <v>503</v>
      </c>
      <c r="B605" s="99">
        <v>136.91435053885422</v>
      </c>
      <c r="C605" s="99">
        <f t="shared" si="10"/>
        <v>109.71763150439135</v>
      </c>
      <c r="E605" s="99">
        <v>-19</v>
      </c>
      <c r="F605" s="99">
        <v>95.128142143617453</v>
      </c>
    </row>
    <row r="606" spans="1:6" x14ac:dyDescent="0.2">
      <c r="A606" s="100">
        <v>504</v>
      </c>
      <c r="B606" s="99">
        <v>136.6988088485536</v>
      </c>
      <c r="C606" s="99">
        <f t="shared" si="10"/>
        <v>110.4792696842906</v>
      </c>
      <c r="E606" s="99">
        <v>-18</v>
      </c>
      <c r="F606" s="99">
        <v>95.081430558965536</v>
      </c>
    </row>
    <row r="607" spans="1:6" x14ac:dyDescent="0.2">
      <c r="A607" s="100">
        <v>505</v>
      </c>
      <c r="B607" s="99">
        <v>136.89166193987521</v>
      </c>
      <c r="C607" s="99">
        <f t="shared" si="10"/>
        <v>109.9460584839595</v>
      </c>
      <c r="E607" s="99">
        <v>-17</v>
      </c>
      <c r="F607" s="99">
        <v>95.252931048618507</v>
      </c>
    </row>
    <row r="608" spans="1:6" x14ac:dyDescent="0.2">
      <c r="A608" s="100">
        <v>506</v>
      </c>
      <c r="B608" s="99">
        <v>135.54169030062394</v>
      </c>
      <c r="C608" s="99">
        <f t="shared" si="10"/>
        <v>110.6160144720556</v>
      </c>
      <c r="E608" s="99">
        <v>-16</v>
      </c>
      <c r="F608" s="99">
        <v>95.542763157894754</v>
      </c>
    </row>
    <row r="609" spans="1:6" x14ac:dyDescent="0.2">
      <c r="A609" s="100">
        <v>507</v>
      </c>
      <c r="B609" s="99">
        <v>135.77992058990355</v>
      </c>
      <c r="C609" s="99">
        <f t="shared" si="10"/>
        <v>108.79295814214814</v>
      </c>
      <c r="E609" s="99">
        <v>-15</v>
      </c>
      <c r="F609" s="99">
        <v>95.692282349065167</v>
      </c>
    </row>
    <row r="610" spans="1:6" x14ac:dyDescent="0.2">
      <c r="A610" s="100">
        <v>508</v>
      </c>
      <c r="B610" s="99">
        <v>136.6988088485536</v>
      </c>
      <c r="C610" s="99">
        <f t="shared" si="10"/>
        <v>108.97664384204107</v>
      </c>
      <c r="E610" s="99">
        <v>-14</v>
      </c>
      <c r="F610" s="99">
        <v>96.470978991945529</v>
      </c>
    </row>
    <row r="611" spans="1:6" x14ac:dyDescent="0.2">
      <c r="A611" s="100">
        <v>509</v>
      </c>
      <c r="B611" s="99">
        <v>135.72319909245601</v>
      </c>
      <c r="C611" s="99">
        <f t="shared" si="10"/>
        <v>109.66584859354352</v>
      </c>
      <c r="E611" s="99">
        <v>-13</v>
      </c>
      <c r="F611" s="99">
        <v>97.507343684431376</v>
      </c>
    </row>
    <row r="612" spans="1:6" x14ac:dyDescent="0.2">
      <c r="A612" s="100">
        <v>510</v>
      </c>
      <c r="B612" s="99">
        <v>134.32785025524672</v>
      </c>
      <c r="C612" s="99">
        <f t="shared" si="10"/>
        <v>108.74204417821041</v>
      </c>
      <c r="E612" s="99">
        <v>-12</v>
      </c>
      <c r="F612" s="99">
        <v>97.515527950310556</v>
      </c>
    </row>
    <row r="613" spans="1:6" x14ac:dyDescent="0.2">
      <c r="A613" s="100">
        <v>511</v>
      </c>
      <c r="B613" s="99">
        <v>135.28077141236528</v>
      </c>
      <c r="C613" s="99">
        <f t="shared" si="10"/>
        <v>108.94598649662417</v>
      </c>
      <c r="E613" s="99">
        <v>-11</v>
      </c>
      <c r="F613" s="99">
        <v>98.199645000422606</v>
      </c>
    </row>
    <row r="614" spans="1:6" x14ac:dyDescent="0.2">
      <c r="A614" s="100">
        <v>512</v>
      </c>
      <c r="B614" s="99">
        <v>135.74588769143506</v>
      </c>
      <c r="C614" s="99">
        <f t="shared" si="10"/>
        <v>108.90513685789276</v>
      </c>
      <c r="E614" s="99">
        <v>-10</v>
      </c>
      <c r="F614" s="99">
        <v>98.725356900067979</v>
      </c>
    </row>
    <row r="615" spans="1:6" x14ac:dyDescent="0.2">
      <c r="A615" s="100">
        <v>513</v>
      </c>
      <c r="B615" s="99">
        <v>134.46398184912081</v>
      </c>
      <c r="C615" s="99">
        <f t="shared" ref="C615:C678" si="11">VLOOKUP(A615,$E$539:$F$1488,2,FALSE)</f>
        <v>109.27389014296465</v>
      </c>
      <c r="E615" s="99">
        <v>-9</v>
      </c>
      <c r="F615" s="99">
        <v>98.349276221112333</v>
      </c>
    </row>
    <row r="616" spans="1:6" x14ac:dyDescent="0.2">
      <c r="A616" s="100">
        <v>514</v>
      </c>
      <c r="B616" s="99">
        <v>134.2597844583097</v>
      </c>
      <c r="C616" s="99">
        <f t="shared" si="11"/>
        <v>108.42743817078863</v>
      </c>
      <c r="E616" s="99">
        <v>-8</v>
      </c>
      <c r="F616" s="99">
        <v>98.42426296170791</v>
      </c>
    </row>
    <row r="617" spans="1:6" x14ac:dyDescent="0.2">
      <c r="A617" s="100">
        <v>515</v>
      </c>
      <c r="B617" s="99">
        <v>133.78332387975041</v>
      </c>
      <c r="C617" s="99">
        <f t="shared" si="11"/>
        <v>108.09452921473763</v>
      </c>
      <c r="E617" s="99">
        <v>-7</v>
      </c>
      <c r="F617" s="99">
        <v>98.608046172126976</v>
      </c>
    </row>
    <row r="618" spans="1:6" x14ac:dyDescent="0.2">
      <c r="A618" s="100">
        <v>516</v>
      </c>
      <c r="B618" s="99">
        <v>133.10266591038001</v>
      </c>
      <c r="C618" s="99">
        <f t="shared" si="11"/>
        <v>108.14483849948803</v>
      </c>
      <c r="E618" s="99">
        <v>-6</v>
      </c>
      <c r="F618" s="99">
        <v>98.666666666666671</v>
      </c>
    </row>
    <row r="619" spans="1:6" x14ac:dyDescent="0.2">
      <c r="A619" s="100">
        <v>517</v>
      </c>
      <c r="B619" s="99">
        <v>131.78672716959727</v>
      </c>
      <c r="C619" s="99">
        <f t="shared" si="11"/>
        <v>108.57943925233644</v>
      </c>
      <c r="E619" s="99">
        <v>-5</v>
      </c>
      <c r="F619" s="99">
        <v>99.231294841134272</v>
      </c>
    </row>
    <row r="620" spans="1:6" x14ac:dyDescent="0.2">
      <c r="A620" s="100">
        <v>518</v>
      </c>
      <c r="B620" s="99">
        <v>133.45433919455473</v>
      </c>
      <c r="C620" s="99">
        <f t="shared" si="11"/>
        <v>108.77258683643853</v>
      </c>
      <c r="E620" s="99">
        <v>-4</v>
      </c>
      <c r="F620" s="99">
        <v>100.25888850535037</v>
      </c>
    </row>
    <row r="621" spans="1:6" x14ac:dyDescent="0.2">
      <c r="A621" s="100">
        <v>519</v>
      </c>
      <c r="B621" s="99">
        <v>133.37492909812818</v>
      </c>
      <c r="C621" s="99">
        <f t="shared" si="11"/>
        <v>109.29444967074321</v>
      </c>
      <c r="E621" s="99">
        <v>-3</v>
      </c>
      <c r="F621" s="99">
        <v>100.11202068074105</v>
      </c>
    </row>
    <row r="622" spans="1:6" x14ac:dyDescent="0.2">
      <c r="A622" s="100">
        <v>520</v>
      </c>
      <c r="B622" s="99">
        <v>134.78162223482698</v>
      </c>
      <c r="C622" s="99">
        <f t="shared" si="11"/>
        <v>108.02417480241751</v>
      </c>
      <c r="E622" s="99">
        <v>-2</v>
      </c>
      <c r="F622" s="99">
        <v>100.3368166508334</v>
      </c>
    </row>
    <row r="623" spans="1:6" x14ac:dyDescent="0.2">
      <c r="A623" s="100">
        <v>521</v>
      </c>
      <c r="B623" s="99">
        <v>133.80601247872943</v>
      </c>
      <c r="C623" s="99">
        <f t="shared" si="11"/>
        <v>107.6737720111214</v>
      </c>
      <c r="E623" s="99">
        <v>-1</v>
      </c>
      <c r="F623" s="99">
        <v>100.215647373415</v>
      </c>
    </row>
    <row r="624" spans="1:6" x14ac:dyDescent="0.2">
      <c r="A624" s="100">
        <v>522</v>
      </c>
      <c r="B624" s="99">
        <v>134.41860465116278</v>
      </c>
      <c r="C624" s="99">
        <f t="shared" si="11"/>
        <v>107.49444855662473</v>
      </c>
      <c r="E624" s="99">
        <v>0</v>
      </c>
      <c r="F624" s="99">
        <v>100</v>
      </c>
    </row>
    <row r="625" spans="1:6" x14ac:dyDescent="0.2">
      <c r="A625" s="100">
        <v>523</v>
      </c>
      <c r="B625" s="99">
        <v>133.61315938740782</v>
      </c>
      <c r="C625" s="99">
        <f t="shared" si="11"/>
        <v>108.16497532818173</v>
      </c>
      <c r="E625" s="99">
        <v>1</v>
      </c>
      <c r="F625" s="99">
        <v>103.75066976245759</v>
      </c>
    </row>
    <row r="626" spans="1:6" x14ac:dyDescent="0.2">
      <c r="A626" s="100">
        <v>524</v>
      </c>
      <c r="B626" s="99">
        <v>134.38457175269426</v>
      </c>
      <c r="C626" s="99">
        <f t="shared" si="11"/>
        <v>108.45780433159075</v>
      </c>
      <c r="E626" s="99">
        <v>2</v>
      </c>
      <c r="F626" s="99">
        <v>103.32621842760584</v>
      </c>
    </row>
    <row r="627" spans="1:6" x14ac:dyDescent="0.2">
      <c r="A627" s="100">
        <v>525</v>
      </c>
      <c r="B627" s="99">
        <v>133.71525808281339</v>
      </c>
      <c r="C627" s="99">
        <f t="shared" si="11"/>
        <v>108.83372365339579</v>
      </c>
      <c r="E627" s="99">
        <v>3</v>
      </c>
      <c r="F627" s="99">
        <v>102.75959667433222</v>
      </c>
    </row>
    <row r="628" spans="1:6" x14ac:dyDescent="0.2">
      <c r="A628" s="100">
        <v>526</v>
      </c>
      <c r="B628" s="99">
        <v>133.35224049914916</v>
      </c>
      <c r="C628" s="99">
        <f t="shared" si="11"/>
        <v>108.93577121425224</v>
      </c>
      <c r="E628" s="99">
        <v>4</v>
      </c>
      <c r="F628" s="99">
        <v>102.41537376586743</v>
      </c>
    </row>
    <row r="629" spans="1:6" x14ac:dyDescent="0.2">
      <c r="A629" s="100">
        <v>527</v>
      </c>
      <c r="B629" s="99">
        <v>134.19171866137265</v>
      </c>
      <c r="C629" s="99">
        <f t="shared" si="11"/>
        <v>108.66068088290311</v>
      </c>
      <c r="E629" s="99">
        <v>5</v>
      </c>
      <c r="F629" s="99">
        <v>102.67786124613347</v>
      </c>
    </row>
    <row r="630" spans="1:6" x14ac:dyDescent="0.2">
      <c r="A630" s="100">
        <v>528</v>
      </c>
      <c r="B630" s="99">
        <v>133.23879750425411</v>
      </c>
      <c r="C630" s="99">
        <f t="shared" si="11"/>
        <v>109.30473233606173</v>
      </c>
      <c r="E630" s="99">
        <v>6</v>
      </c>
      <c r="F630" s="99">
        <v>102.76868642193719</v>
      </c>
    </row>
    <row r="631" spans="1:6" x14ac:dyDescent="0.2">
      <c r="A631" s="100">
        <v>529</v>
      </c>
      <c r="B631" s="99">
        <v>133.39761769710719</v>
      </c>
      <c r="C631" s="99">
        <f t="shared" si="11"/>
        <v>109.30473233606173</v>
      </c>
      <c r="E631" s="99">
        <v>7</v>
      </c>
      <c r="F631" s="99">
        <v>102.72325375773652</v>
      </c>
    </row>
    <row r="632" spans="1:6" x14ac:dyDescent="0.2">
      <c r="A632" s="100">
        <v>530</v>
      </c>
      <c r="B632" s="99">
        <v>133.37492909812818</v>
      </c>
      <c r="C632" s="99">
        <f t="shared" si="11"/>
        <v>109.36646898239668</v>
      </c>
      <c r="E632" s="99">
        <v>8</v>
      </c>
      <c r="F632" s="99">
        <v>102.12728551336146</v>
      </c>
    </row>
    <row r="633" spans="1:6" x14ac:dyDescent="0.2">
      <c r="A633" s="100">
        <v>531</v>
      </c>
      <c r="B633" s="99">
        <v>133.0459444129325</v>
      </c>
      <c r="C633" s="99">
        <f t="shared" si="11"/>
        <v>110.07105637138797</v>
      </c>
      <c r="E633" s="99">
        <v>9</v>
      </c>
      <c r="F633" s="99">
        <v>101.50270836973614</v>
      </c>
    </row>
    <row r="634" spans="1:6" x14ac:dyDescent="0.2">
      <c r="A634" s="100">
        <v>532</v>
      </c>
      <c r="B634" s="99">
        <v>133.32955190017015</v>
      </c>
      <c r="C634" s="99">
        <f t="shared" si="11"/>
        <v>109.06871948929779</v>
      </c>
      <c r="E634" s="99">
        <v>10</v>
      </c>
      <c r="F634" s="99">
        <v>101.82296231375987</v>
      </c>
    </row>
    <row r="635" spans="1:6" x14ac:dyDescent="0.2">
      <c r="A635" s="100">
        <v>533</v>
      </c>
      <c r="B635" s="99">
        <v>134.97447532614862</v>
      </c>
      <c r="C635" s="99">
        <f t="shared" si="11"/>
        <v>109.08920187793427</v>
      </c>
      <c r="E635" s="99">
        <v>11</v>
      </c>
      <c r="F635" s="99">
        <v>101.49384118109548</v>
      </c>
    </row>
    <row r="636" spans="1:6" x14ac:dyDescent="0.2">
      <c r="A636" s="100">
        <v>534</v>
      </c>
      <c r="B636" s="99">
        <v>134.58876914350537</v>
      </c>
      <c r="C636" s="99">
        <f t="shared" si="11"/>
        <v>109.43858327053503</v>
      </c>
      <c r="E636" s="99">
        <v>12</v>
      </c>
      <c r="F636" s="99">
        <v>103.04212860310422</v>
      </c>
    </row>
    <row r="637" spans="1:6" x14ac:dyDescent="0.2">
      <c r="A637" s="100">
        <v>535</v>
      </c>
      <c r="B637" s="99">
        <v>135.4849688031764</v>
      </c>
      <c r="C637" s="99">
        <f t="shared" si="11"/>
        <v>110.25908702666791</v>
      </c>
      <c r="E637" s="99">
        <v>13</v>
      </c>
      <c r="F637" s="99">
        <v>102.84146233513323</v>
      </c>
    </row>
    <row r="638" spans="1:6" x14ac:dyDescent="0.2">
      <c r="A638" s="100">
        <v>536</v>
      </c>
      <c r="B638" s="99">
        <v>136.66477595008507</v>
      </c>
      <c r="C638" s="99">
        <f t="shared" si="11"/>
        <v>110.51079615713878</v>
      </c>
      <c r="E638" s="99">
        <v>14</v>
      </c>
      <c r="F638" s="99">
        <v>102.6869365388015</v>
      </c>
    </row>
    <row r="639" spans="1:6" x14ac:dyDescent="0.2">
      <c r="A639" s="100">
        <v>537</v>
      </c>
      <c r="B639" s="99">
        <v>135.12195121951217</v>
      </c>
      <c r="C639" s="99">
        <f t="shared" si="11"/>
        <v>109.88366594154924</v>
      </c>
      <c r="E639" s="99">
        <v>15</v>
      </c>
      <c r="F639" s="99">
        <v>102.56002824858757</v>
      </c>
    </row>
    <row r="640" spans="1:6" x14ac:dyDescent="0.2">
      <c r="A640" s="100">
        <v>538</v>
      </c>
      <c r="B640" s="99">
        <v>134.71355643788996</v>
      </c>
      <c r="C640" s="99">
        <f t="shared" si="11"/>
        <v>109.51079272315958</v>
      </c>
      <c r="E640" s="99">
        <v>16</v>
      </c>
      <c r="F640" s="99">
        <v>102.08241806519641</v>
      </c>
    </row>
    <row r="641" spans="1:6" x14ac:dyDescent="0.2">
      <c r="A641" s="100">
        <v>539</v>
      </c>
      <c r="B641" s="99">
        <v>134.40726035167327</v>
      </c>
      <c r="C641" s="99">
        <f t="shared" si="11"/>
        <v>109.73835836403137</v>
      </c>
      <c r="E641" s="99">
        <v>17</v>
      </c>
      <c r="F641" s="99">
        <v>101.84081346423564</v>
      </c>
    </row>
    <row r="642" spans="1:6" x14ac:dyDescent="0.2">
      <c r="A642" s="100">
        <v>540</v>
      </c>
      <c r="B642" s="99">
        <v>135.28077141236528</v>
      </c>
      <c r="C642" s="99">
        <f t="shared" si="11"/>
        <v>109.63480230253843</v>
      </c>
      <c r="E642" s="99">
        <v>18</v>
      </c>
      <c r="F642" s="99">
        <v>101.77836180464301</v>
      </c>
    </row>
    <row r="643" spans="1:6" x14ac:dyDescent="0.2">
      <c r="A643" s="100">
        <v>541</v>
      </c>
      <c r="B643" s="99">
        <v>134.758933635848</v>
      </c>
      <c r="C643" s="99">
        <f t="shared" si="11"/>
        <v>110.30095889110416</v>
      </c>
      <c r="E643" s="99">
        <v>19</v>
      </c>
      <c r="F643" s="99">
        <v>102.16320787900106</v>
      </c>
    </row>
    <row r="644" spans="1:6" x14ac:dyDescent="0.2">
      <c r="A644" s="100">
        <v>542</v>
      </c>
      <c r="B644" s="99">
        <v>134.92909812819059</v>
      </c>
      <c r="C644" s="99">
        <f t="shared" si="11"/>
        <v>110.50028533384059</v>
      </c>
      <c r="E644" s="99">
        <v>20</v>
      </c>
      <c r="F644" s="99">
        <v>102.02862913849127</v>
      </c>
    </row>
    <row r="645" spans="1:6" x14ac:dyDescent="0.2">
      <c r="A645" s="100">
        <v>543</v>
      </c>
      <c r="B645" s="99">
        <v>135.03119682359613</v>
      </c>
      <c r="C645" s="99">
        <f t="shared" si="11"/>
        <v>109.96687174633225</v>
      </c>
      <c r="E645" s="99">
        <v>21</v>
      </c>
      <c r="F645" s="99">
        <v>102.83235970968315</v>
      </c>
    </row>
    <row r="646" spans="1:6" x14ac:dyDescent="0.2">
      <c r="A646" s="100">
        <v>544</v>
      </c>
      <c r="B646" s="99">
        <v>134.78162223482698</v>
      </c>
      <c r="C646" s="99">
        <f t="shared" si="11"/>
        <v>109.68655589123868</v>
      </c>
      <c r="E646" s="99">
        <v>22</v>
      </c>
      <c r="F646" s="99">
        <v>102.83235970968315</v>
      </c>
    </row>
    <row r="647" spans="1:6" x14ac:dyDescent="0.2">
      <c r="A647" s="100">
        <v>545</v>
      </c>
      <c r="B647" s="99">
        <v>134.97447532614862</v>
      </c>
      <c r="C647" s="99">
        <f t="shared" si="11"/>
        <v>109.85249621785174</v>
      </c>
      <c r="E647" s="99">
        <v>23</v>
      </c>
      <c r="F647" s="99">
        <v>102.56002824858757</v>
      </c>
    </row>
    <row r="648" spans="1:6" x14ac:dyDescent="0.2">
      <c r="A648" s="100">
        <v>546</v>
      </c>
      <c r="B648" s="99">
        <v>134.83834373227452</v>
      </c>
      <c r="C648" s="99">
        <f t="shared" si="11"/>
        <v>110.06062902614626</v>
      </c>
      <c r="E648" s="99">
        <v>24</v>
      </c>
      <c r="F648" s="99">
        <v>102.39732064163583</v>
      </c>
    </row>
    <row r="649" spans="1:6" x14ac:dyDescent="0.2">
      <c r="A649" s="100">
        <v>547</v>
      </c>
      <c r="B649" s="99">
        <v>135.47362450368689</v>
      </c>
      <c r="C649" s="99">
        <f t="shared" si="11"/>
        <v>110.1127855179604</v>
      </c>
      <c r="E649" s="99">
        <v>25</v>
      </c>
      <c r="F649" s="99">
        <v>102.6597154722983</v>
      </c>
    </row>
    <row r="650" spans="1:6" x14ac:dyDescent="0.2">
      <c r="A650" s="100">
        <v>548</v>
      </c>
      <c r="B650" s="99">
        <v>135.60975609756099</v>
      </c>
      <c r="C650" s="99">
        <f t="shared" si="11"/>
        <v>109.54176881010748</v>
      </c>
      <c r="E650" s="99">
        <v>26</v>
      </c>
      <c r="F650" s="99">
        <v>103.36298932384341</v>
      </c>
    </row>
    <row r="651" spans="1:6" x14ac:dyDescent="0.2">
      <c r="A651" s="100">
        <v>549</v>
      </c>
      <c r="B651" s="99">
        <v>136.27906976744185</v>
      </c>
      <c r="C651" s="99">
        <f t="shared" si="11"/>
        <v>108.95620369502016</v>
      </c>
      <c r="E651" s="99">
        <v>27</v>
      </c>
      <c r="F651" s="99">
        <v>103.48267569252694</v>
      </c>
    </row>
    <row r="652" spans="1:6" x14ac:dyDescent="0.2">
      <c r="A652" s="100">
        <v>550</v>
      </c>
      <c r="B652" s="99">
        <v>135.82529778786159</v>
      </c>
      <c r="C652" s="99">
        <f t="shared" si="11"/>
        <v>109.28416893989277</v>
      </c>
      <c r="E652" s="99">
        <v>28</v>
      </c>
      <c r="F652" s="99">
        <v>104.02936962750718</v>
      </c>
    </row>
    <row r="653" spans="1:6" x14ac:dyDescent="0.2">
      <c r="A653" s="100">
        <v>551</v>
      </c>
      <c r="B653" s="99">
        <v>135.76857629041405</v>
      </c>
      <c r="C653" s="99">
        <f t="shared" si="11"/>
        <v>109.37676520429295</v>
      </c>
      <c r="E653" s="99">
        <v>29</v>
      </c>
      <c r="F653" s="99">
        <v>104.4408486156059</v>
      </c>
    </row>
    <row r="654" spans="1:6" x14ac:dyDescent="0.2">
      <c r="A654" s="100">
        <v>552</v>
      </c>
      <c r="B654" s="99">
        <v>136.30175836642087</v>
      </c>
      <c r="C654" s="99">
        <f t="shared" si="11"/>
        <v>108.31624090993847</v>
      </c>
      <c r="E654" s="99">
        <v>30</v>
      </c>
      <c r="F654" s="99">
        <v>104.95979763302918</v>
      </c>
    </row>
    <row r="655" spans="1:6" x14ac:dyDescent="0.2">
      <c r="A655" s="100">
        <v>553</v>
      </c>
      <c r="B655" s="99">
        <v>137.08451503119682</v>
      </c>
      <c r="C655" s="99">
        <f t="shared" si="11"/>
        <v>108.20527149110552</v>
      </c>
      <c r="E655" s="99">
        <v>31</v>
      </c>
      <c r="F655" s="99">
        <v>105.97464197756088</v>
      </c>
    </row>
    <row r="656" spans="1:6" x14ac:dyDescent="0.2">
      <c r="A656" s="100">
        <v>554</v>
      </c>
      <c r="B656" s="99">
        <v>137.44753261486102</v>
      </c>
      <c r="C656" s="99">
        <f t="shared" si="11"/>
        <v>108.05431547619048</v>
      </c>
      <c r="E656" s="99">
        <v>32</v>
      </c>
      <c r="F656" s="99">
        <v>106.97974217311234</v>
      </c>
    </row>
    <row r="657" spans="1:6" x14ac:dyDescent="0.2">
      <c r="A657" s="100">
        <v>555</v>
      </c>
      <c r="B657" s="99">
        <v>137.42484401588203</v>
      </c>
      <c r="C657" s="99">
        <f t="shared" si="11"/>
        <v>107.55415663765969</v>
      </c>
      <c r="E657" s="99">
        <v>33</v>
      </c>
      <c r="F657" s="99">
        <v>108.1951946358726</v>
      </c>
    </row>
    <row r="658" spans="1:6" x14ac:dyDescent="0.2">
      <c r="A658" s="100">
        <v>556</v>
      </c>
      <c r="B658" s="99">
        <v>137.77651730005672</v>
      </c>
      <c r="C658" s="99">
        <f t="shared" si="11"/>
        <v>107.50439529934302</v>
      </c>
      <c r="E658" s="99">
        <v>34</v>
      </c>
      <c r="F658" s="99">
        <v>109.83172622423898</v>
      </c>
    </row>
    <row r="659" spans="1:6" x14ac:dyDescent="0.2">
      <c r="A659" s="100">
        <v>557</v>
      </c>
      <c r="B659" s="99">
        <v>137.6063528077141</v>
      </c>
      <c r="C659" s="99">
        <f t="shared" si="11"/>
        <v>107.71370294826627</v>
      </c>
      <c r="E659" s="99">
        <v>35</v>
      </c>
      <c r="F659" s="99">
        <v>109.46951851502875</v>
      </c>
    </row>
    <row r="660" spans="1:6" x14ac:dyDescent="0.2">
      <c r="A660" s="100">
        <v>558</v>
      </c>
      <c r="B660" s="99">
        <v>137.70845150311968</v>
      </c>
      <c r="C660" s="99">
        <f t="shared" si="11"/>
        <v>107.52429430819066</v>
      </c>
      <c r="E660" s="99">
        <v>36</v>
      </c>
      <c r="F660" s="99">
        <v>109.89405978055242</v>
      </c>
    </row>
    <row r="661" spans="1:6" x14ac:dyDescent="0.2">
      <c r="A661" s="100">
        <v>559</v>
      </c>
      <c r="B661" s="99">
        <v>137.64038570618263</v>
      </c>
      <c r="C661" s="99">
        <f t="shared" si="11"/>
        <v>106.69482964459547</v>
      </c>
      <c r="E661" s="99">
        <v>37</v>
      </c>
      <c r="F661" s="99">
        <v>110.05020365634175</v>
      </c>
    </row>
    <row r="662" spans="1:6" x14ac:dyDescent="0.2">
      <c r="A662" s="100">
        <v>560</v>
      </c>
      <c r="B662" s="99">
        <v>137.67441860465115</v>
      </c>
      <c r="C662" s="99">
        <f t="shared" si="11"/>
        <v>106.98959388525647</v>
      </c>
      <c r="E662" s="99">
        <v>38</v>
      </c>
      <c r="F662" s="99">
        <v>109.24306535025859</v>
      </c>
    </row>
    <row r="663" spans="1:6" x14ac:dyDescent="0.2">
      <c r="A663" s="100">
        <v>561</v>
      </c>
      <c r="B663" s="99">
        <v>136.25638116846284</v>
      </c>
      <c r="C663" s="99">
        <f t="shared" si="11"/>
        <v>108.09452921473763</v>
      </c>
      <c r="E663" s="99">
        <v>39</v>
      </c>
      <c r="F663" s="99">
        <v>109.68655589123868</v>
      </c>
    </row>
    <row r="664" spans="1:6" x14ac:dyDescent="0.2">
      <c r="A664" s="100">
        <v>562</v>
      </c>
      <c r="B664" s="99">
        <v>137.03913783323878</v>
      </c>
      <c r="C664" s="99">
        <f t="shared" si="11"/>
        <v>108.20527149110552</v>
      </c>
      <c r="E664" s="99">
        <v>40</v>
      </c>
      <c r="F664" s="99">
        <v>108.81333707970404</v>
      </c>
    </row>
    <row r="665" spans="1:6" x14ac:dyDescent="0.2">
      <c r="A665" s="100">
        <v>563</v>
      </c>
      <c r="B665" s="99">
        <v>136.16562677254677</v>
      </c>
      <c r="C665" s="99">
        <f t="shared" si="11"/>
        <v>108.67084463567487</v>
      </c>
      <c r="E665" s="99">
        <v>41</v>
      </c>
      <c r="F665" s="99">
        <v>107.8136599851522</v>
      </c>
    </row>
    <row r="666" spans="1:6" x14ac:dyDescent="0.2">
      <c r="A666" s="100">
        <v>564</v>
      </c>
      <c r="B666" s="99">
        <v>135.82529778786159</v>
      </c>
      <c r="C666" s="99">
        <f t="shared" si="11"/>
        <v>108.97664384204107</v>
      </c>
      <c r="E666" s="99">
        <v>42</v>
      </c>
      <c r="F666" s="99">
        <v>106.46994134897361</v>
      </c>
    </row>
    <row r="667" spans="1:6" x14ac:dyDescent="0.2">
      <c r="A667" s="100">
        <v>565</v>
      </c>
      <c r="B667" s="99">
        <v>135.8479863868406</v>
      </c>
      <c r="C667" s="99">
        <f t="shared" si="11"/>
        <v>109.07895972209182</v>
      </c>
      <c r="E667" s="99">
        <v>43</v>
      </c>
      <c r="F667" s="99">
        <v>106.10045662100458</v>
      </c>
    </row>
    <row r="668" spans="1:6" x14ac:dyDescent="0.2">
      <c r="A668" s="100">
        <v>566</v>
      </c>
      <c r="B668" s="99">
        <v>135.56437889960293</v>
      </c>
      <c r="C668" s="99">
        <f t="shared" si="11"/>
        <v>108.80314665667727</v>
      </c>
      <c r="E668" s="99">
        <v>44</v>
      </c>
      <c r="F668" s="99">
        <v>105.76240327719617</v>
      </c>
    </row>
    <row r="669" spans="1:6" x14ac:dyDescent="0.2">
      <c r="A669" s="100">
        <v>567</v>
      </c>
      <c r="B669" s="99">
        <v>135.22404991491774</v>
      </c>
      <c r="C669" s="99">
        <f t="shared" si="11"/>
        <v>108.92555784736547</v>
      </c>
      <c r="E669" s="99">
        <v>45</v>
      </c>
      <c r="F669" s="99">
        <v>105.87806433974303</v>
      </c>
    </row>
    <row r="670" spans="1:6" x14ac:dyDescent="0.2">
      <c r="A670" s="100">
        <v>568</v>
      </c>
      <c r="B670" s="99">
        <v>135.15598411798072</v>
      </c>
      <c r="C670" s="99">
        <f t="shared" si="11"/>
        <v>109.29444967074321</v>
      </c>
      <c r="E670" s="99">
        <v>46</v>
      </c>
      <c r="F670" s="99">
        <v>107.01915991156964</v>
      </c>
    </row>
    <row r="671" spans="1:6" x14ac:dyDescent="0.2">
      <c r="A671" s="100">
        <v>569</v>
      </c>
      <c r="B671" s="99">
        <v>136.22234826999431</v>
      </c>
      <c r="C671" s="99">
        <f t="shared" si="11"/>
        <v>109.83172622423898</v>
      </c>
      <c r="E671" s="99">
        <v>47</v>
      </c>
      <c r="F671" s="99">
        <v>107.12770862148456</v>
      </c>
    </row>
    <row r="672" spans="1:6" x14ac:dyDescent="0.2">
      <c r="A672" s="100">
        <v>570</v>
      </c>
      <c r="B672" s="99">
        <v>136.29041406693136</v>
      </c>
      <c r="C672" s="99">
        <f t="shared" si="11"/>
        <v>109.43858327053503</v>
      </c>
      <c r="E672" s="99">
        <v>48</v>
      </c>
      <c r="F672" s="99">
        <v>107.98401338414349</v>
      </c>
    </row>
    <row r="673" spans="1:6" x14ac:dyDescent="0.2">
      <c r="A673" s="100">
        <v>571</v>
      </c>
      <c r="B673" s="99">
        <v>135.87067498581962</v>
      </c>
      <c r="C673" s="99">
        <f t="shared" si="11"/>
        <v>109.55209806694954</v>
      </c>
      <c r="E673" s="99">
        <v>49</v>
      </c>
      <c r="F673" s="99">
        <v>108.02417480241751</v>
      </c>
    </row>
    <row r="674" spans="1:6" x14ac:dyDescent="0.2">
      <c r="A674" s="100">
        <v>572</v>
      </c>
      <c r="B674" s="99">
        <v>135.81395348837208</v>
      </c>
      <c r="C674" s="99">
        <f t="shared" si="11"/>
        <v>109.29444967074321</v>
      </c>
      <c r="E674" s="99">
        <v>50</v>
      </c>
      <c r="F674" s="99">
        <v>107.27608494921515</v>
      </c>
    </row>
    <row r="675" spans="1:6" x14ac:dyDescent="0.2">
      <c r="A675" s="100">
        <v>573</v>
      </c>
      <c r="B675" s="99">
        <v>136.44923425978445</v>
      </c>
      <c r="C675" s="99">
        <f t="shared" si="11"/>
        <v>108.7624040441865</v>
      </c>
      <c r="E675" s="99">
        <v>51</v>
      </c>
      <c r="F675" s="99">
        <v>107.10795611689868</v>
      </c>
    </row>
    <row r="676" spans="1:6" x14ac:dyDescent="0.2">
      <c r="A676" s="100">
        <v>574</v>
      </c>
      <c r="B676" s="99">
        <v>136.29041406693136</v>
      </c>
      <c r="C676" s="99">
        <f t="shared" si="11"/>
        <v>108.32634032634031</v>
      </c>
      <c r="E676" s="99">
        <v>52</v>
      </c>
      <c r="F676" s="99">
        <v>106.96004419075678</v>
      </c>
    </row>
    <row r="677" spans="1:6" x14ac:dyDescent="0.2">
      <c r="A677" s="100">
        <v>575</v>
      </c>
      <c r="B677" s="99">
        <v>136.80090754395914</v>
      </c>
      <c r="C677" s="99">
        <f t="shared" si="11"/>
        <v>108.12470916705443</v>
      </c>
      <c r="E677" s="99">
        <v>53</v>
      </c>
      <c r="F677" s="99">
        <v>107.83367365880825</v>
      </c>
    </row>
    <row r="678" spans="1:6" x14ac:dyDescent="0.2">
      <c r="A678" s="100">
        <v>576</v>
      </c>
      <c r="B678" s="99">
        <v>136.3811684628474</v>
      </c>
      <c r="C678" s="99">
        <f t="shared" si="11"/>
        <v>108.5997382688353</v>
      </c>
      <c r="E678" s="99">
        <v>54</v>
      </c>
      <c r="F678" s="99">
        <v>109.91485335856197</v>
      </c>
    </row>
    <row r="679" spans="1:6" x14ac:dyDescent="0.2">
      <c r="A679" s="100">
        <v>577</v>
      </c>
      <c r="B679" s="99">
        <v>136.29041406693136</v>
      </c>
      <c r="C679" s="99">
        <f t="shared" ref="C679:C742" si="12">VLOOKUP(A679,$E$539:$F$1488,2,FALSE)</f>
        <v>107.09808259587021</v>
      </c>
      <c r="E679" s="99">
        <v>55</v>
      </c>
      <c r="F679" s="99">
        <v>110.10235026535256</v>
      </c>
    </row>
    <row r="680" spans="1:6" x14ac:dyDescent="0.2">
      <c r="A680" s="100">
        <v>578</v>
      </c>
      <c r="B680" s="99">
        <v>135.43959160521837</v>
      </c>
      <c r="C680" s="99">
        <f t="shared" si="12"/>
        <v>106.67523643375264</v>
      </c>
      <c r="E680" s="99">
        <v>56</v>
      </c>
      <c r="F680" s="99">
        <v>109.97728133282847</v>
      </c>
    </row>
    <row r="681" spans="1:6" x14ac:dyDescent="0.2">
      <c r="A681" s="100">
        <v>579</v>
      </c>
      <c r="B681" s="99">
        <v>135.1673284174702</v>
      </c>
      <c r="C681" s="99">
        <f t="shared" si="12"/>
        <v>106.65565041769945</v>
      </c>
      <c r="E681" s="99">
        <v>57</v>
      </c>
      <c r="F681" s="99">
        <v>109.82134417241704</v>
      </c>
    </row>
    <row r="682" spans="1:6" x14ac:dyDescent="0.2">
      <c r="A682" s="100">
        <v>580</v>
      </c>
      <c r="B682" s="99">
        <v>135.00850822461712</v>
      </c>
      <c r="C682" s="99">
        <f t="shared" si="12"/>
        <v>106.77327451520999</v>
      </c>
      <c r="E682" s="99">
        <v>58</v>
      </c>
      <c r="F682" s="99">
        <v>108.46793016525069</v>
      </c>
    </row>
    <row r="683" spans="1:6" x14ac:dyDescent="0.2">
      <c r="A683" s="100">
        <v>581</v>
      </c>
      <c r="B683" s="99">
        <v>134.90640952921154</v>
      </c>
      <c r="C683" s="99">
        <f t="shared" si="12"/>
        <v>106.29460201280878</v>
      </c>
      <c r="E683" s="99">
        <v>59</v>
      </c>
      <c r="F683" s="99">
        <v>107.43480673201407</v>
      </c>
    </row>
    <row r="684" spans="1:6" x14ac:dyDescent="0.2">
      <c r="A684" s="100">
        <v>582</v>
      </c>
      <c r="B684" s="99">
        <v>135.22404991491774</v>
      </c>
      <c r="C684" s="99">
        <f t="shared" si="12"/>
        <v>106.4406779661017</v>
      </c>
      <c r="E684" s="99">
        <v>60</v>
      </c>
      <c r="F684" s="99">
        <v>108.34654481022103</v>
      </c>
    </row>
    <row r="685" spans="1:6" x14ac:dyDescent="0.2">
      <c r="A685" s="100">
        <v>583</v>
      </c>
      <c r="B685" s="99">
        <v>135.75723199092457</v>
      </c>
      <c r="C685" s="99">
        <f t="shared" si="12"/>
        <v>106.40168513600146</v>
      </c>
      <c r="E685" s="99">
        <v>61</v>
      </c>
      <c r="F685" s="99">
        <v>108.57943925233644</v>
      </c>
    </row>
    <row r="686" spans="1:6" x14ac:dyDescent="0.2">
      <c r="A686" s="100">
        <v>584</v>
      </c>
      <c r="B686" s="99">
        <v>136.04083947816221</v>
      </c>
      <c r="C686" s="99">
        <f t="shared" si="12"/>
        <v>106.32378511942892</v>
      </c>
      <c r="E686" s="99">
        <v>62</v>
      </c>
      <c r="F686" s="99">
        <v>108.14483849948803</v>
      </c>
    </row>
    <row r="687" spans="1:6" x14ac:dyDescent="0.2">
      <c r="A687" s="100">
        <v>585</v>
      </c>
      <c r="B687" s="99">
        <v>135.65513329551899</v>
      </c>
      <c r="C687" s="99">
        <f t="shared" si="12"/>
        <v>105.99397865158289</v>
      </c>
      <c r="E687" s="99">
        <v>63</v>
      </c>
      <c r="F687" s="99">
        <v>107.8536947642035</v>
      </c>
    </row>
    <row r="688" spans="1:6" x14ac:dyDescent="0.2">
      <c r="A688" s="100">
        <v>586</v>
      </c>
      <c r="B688" s="99">
        <v>134.97447532614862</v>
      </c>
      <c r="C688" s="99">
        <f t="shared" si="12"/>
        <v>106.21685865788993</v>
      </c>
      <c r="E688" s="99">
        <v>64</v>
      </c>
      <c r="F688" s="99">
        <v>107.33555062823355</v>
      </c>
    </row>
    <row r="689" spans="1:6" x14ac:dyDescent="0.2">
      <c r="A689" s="100">
        <v>587</v>
      </c>
      <c r="B689" s="99">
        <v>135.04254112308564</v>
      </c>
      <c r="C689" s="99">
        <f t="shared" si="12"/>
        <v>106.70462894930198</v>
      </c>
      <c r="E689" s="99">
        <v>65</v>
      </c>
      <c r="F689" s="99">
        <v>107.35538717427463</v>
      </c>
    </row>
    <row r="690" spans="1:6" x14ac:dyDescent="0.2">
      <c r="A690" s="100">
        <v>588</v>
      </c>
      <c r="B690" s="99">
        <v>134.83834373227452</v>
      </c>
      <c r="C690" s="99">
        <f t="shared" si="12"/>
        <v>106.763462598787</v>
      </c>
      <c r="E690" s="99">
        <v>66</v>
      </c>
      <c r="F690" s="99">
        <v>106.32378511942892</v>
      </c>
    </row>
    <row r="691" spans="1:6" x14ac:dyDescent="0.2">
      <c r="A691" s="100">
        <v>589</v>
      </c>
      <c r="B691" s="99">
        <v>135.04254112308564</v>
      </c>
      <c r="C691" s="99">
        <f t="shared" si="12"/>
        <v>106.97974217311234</v>
      </c>
      <c r="E691" s="99">
        <v>67</v>
      </c>
      <c r="F691" s="99">
        <v>105.59898200327214</v>
      </c>
    </row>
    <row r="692" spans="1:6" x14ac:dyDescent="0.2">
      <c r="A692" s="100">
        <v>590</v>
      </c>
      <c r="B692" s="99">
        <v>135.40555870674984</v>
      </c>
      <c r="C692" s="99">
        <f t="shared" si="12"/>
        <v>106.822361162192</v>
      </c>
      <c r="E692" s="99">
        <v>68</v>
      </c>
      <c r="F692" s="99">
        <v>103.59340169415962</v>
      </c>
    </row>
    <row r="693" spans="1:6" x14ac:dyDescent="0.2">
      <c r="A693" s="100">
        <v>591</v>
      </c>
      <c r="B693" s="99">
        <v>136.29041406693136</v>
      </c>
      <c r="C693" s="99">
        <f t="shared" si="12"/>
        <v>105.88771418155305</v>
      </c>
      <c r="E693" s="99">
        <v>69</v>
      </c>
      <c r="F693" s="99">
        <v>104.17862266857962</v>
      </c>
    </row>
    <row r="694" spans="1:6" x14ac:dyDescent="0.2">
      <c r="A694" s="100">
        <v>592</v>
      </c>
      <c r="B694" s="99">
        <v>135.96142938173566</v>
      </c>
      <c r="C694" s="99">
        <f t="shared" si="12"/>
        <v>105.05470657383125</v>
      </c>
      <c r="E694" s="99">
        <v>70</v>
      </c>
      <c r="F694" s="99">
        <v>104.50661149590718</v>
      </c>
    </row>
    <row r="695" spans="1:6" x14ac:dyDescent="0.2">
      <c r="A695" s="100">
        <v>593</v>
      </c>
      <c r="B695" s="99">
        <v>135.53034600113443</v>
      </c>
      <c r="C695" s="99">
        <f t="shared" si="12"/>
        <v>104.50661149590718</v>
      </c>
      <c r="E695" s="99">
        <v>71</v>
      </c>
      <c r="F695" s="99">
        <v>103.45503116651827</v>
      </c>
    </row>
    <row r="696" spans="1:6" x14ac:dyDescent="0.2">
      <c r="A696" s="100">
        <v>594</v>
      </c>
      <c r="B696" s="99">
        <v>135.82529778786159</v>
      </c>
      <c r="C696" s="99">
        <f t="shared" si="12"/>
        <v>104.39392577949502</v>
      </c>
      <c r="E696" s="99">
        <v>72</v>
      </c>
      <c r="F696" s="99">
        <v>102.76868642193719</v>
      </c>
    </row>
    <row r="697" spans="1:6" x14ac:dyDescent="0.2">
      <c r="A697" s="100">
        <v>595</v>
      </c>
      <c r="B697" s="99">
        <v>135.91605218377765</v>
      </c>
      <c r="C697" s="99">
        <f t="shared" si="12"/>
        <v>103.92700599338045</v>
      </c>
      <c r="E697" s="99">
        <v>73</v>
      </c>
      <c r="F697" s="99">
        <v>103.53800909009891</v>
      </c>
    </row>
    <row r="698" spans="1:6" x14ac:dyDescent="0.2">
      <c r="A698" s="100">
        <v>596</v>
      </c>
      <c r="B698" s="99">
        <v>136.22234826999431</v>
      </c>
      <c r="C698" s="99">
        <f t="shared" si="12"/>
        <v>103.33540869874589</v>
      </c>
      <c r="E698" s="99">
        <v>74</v>
      </c>
      <c r="F698" s="99">
        <v>104.27212349667923</v>
      </c>
    </row>
    <row r="699" spans="1:6" x14ac:dyDescent="0.2">
      <c r="A699" s="100">
        <v>597</v>
      </c>
      <c r="B699" s="99">
        <v>135.97277368122519</v>
      </c>
      <c r="C699" s="99">
        <f t="shared" si="12"/>
        <v>103.59340169415962</v>
      </c>
      <c r="E699" s="99">
        <v>75</v>
      </c>
      <c r="F699" s="99">
        <v>103.37218613755672</v>
      </c>
    </row>
    <row r="700" spans="1:6" x14ac:dyDescent="0.2">
      <c r="A700" s="100">
        <v>598</v>
      </c>
      <c r="B700" s="99">
        <v>135.17867271695971</v>
      </c>
      <c r="C700" s="99">
        <f t="shared" si="12"/>
        <v>103.79701599213796</v>
      </c>
      <c r="E700" s="99">
        <v>76</v>
      </c>
      <c r="F700" s="99">
        <v>103.53800909009891</v>
      </c>
    </row>
    <row r="701" spans="1:6" x14ac:dyDescent="0.2">
      <c r="A701" s="100">
        <v>599</v>
      </c>
      <c r="B701" s="99">
        <v>135.19001701644925</v>
      </c>
      <c r="C701" s="99">
        <f t="shared" si="12"/>
        <v>103.60263955769575</v>
      </c>
      <c r="E701" s="99">
        <v>77</v>
      </c>
      <c r="F701" s="99">
        <v>101.74270951922236</v>
      </c>
    </row>
    <row r="702" spans="1:6" x14ac:dyDescent="0.2">
      <c r="A702" s="100">
        <v>600</v>
      </c>
      <c r="B702" s="99">
        <v>135.32614861032332</v>
      </c>
      <c r="C702" s="99">
        <f t="shared" si="12"/>
        <v>103.76920328688819</v>
      </c>
      <c r="E702" s="99">
        <v>78</v>
      </c>
      <c r="F702" s="99">
        <v>102.56002824858757</v>
      </c>
    </row>
    <row r="703" spans="1:6" x14ac:dyDescent="0.2">
      <c r="A703" s="100">
        <v>601</v>
      </c>
      <c r="B703" s="99">
        <v>136.12024957458874</v>
      </c>
      <c r="C703" s="99">
        <f t="shared" si="12"/>
        <v>103.84340364676439</v>
      </c>
      <c r="E703" s="99">
        <v>79</v>
      </c>
      <c r="F703" s="99">
        <v>102.01071209061374</v>
      </c>
    </row>
    <row r="704" spans="1:6" x14ac:dyDescent="0.2">
      <c r="A704" s="100">
        <v>602</v>
      </c>
      <c r="B704" s="99">
        <v>136.91435053885422</v>
      </c>
      <c r="C704" s="99">
        <f t="shared" si="12"/>
        <v>103.98281571645933</v>
      </c>
      <c r="E704" s="99">
        <v>80</v>
      </c>
      <c r="F704" s="99">
        <v>103.91771019677995</v>
      </c>
    </row>
    <row r="705" spans="1:6" x14ac:dyDescent="0.2">
      <c r="A705" s="100">
        <v>603</v>
      </c>
      <c r="B705" s="99">
        <v>137.67441860465115</v>
      </c>
      <c r="C705" s="99">
        <f t="shared" si="12"/>
        <v>103.53800909009891</v>
      </c>
      <c r="E705" s="99">
        <v>81</v>
      </c>
      <c r="F705" s="99">
        <v>104.49721172872819</v>
      </c>
    </row>
    <row r="706" spans="1:6" x14ac:dyDescent="0.2">
      <c r="A706" s="100">
        <v>604</v>
      </c>
      <c r="B706" s="99">
        <v>137.31140102098695</v>
      </c>
      <c r="C706" s="99">
        <f t="shared" si="12"/>
        <v>103.55646670826278</v>
      </c>
      <c r="E706" s="99">
        <v>82</v>
      </c>
      <c r="F706" s="99">
        <v>104.35641785682206</v>
      </c>
    </row>
    <row r="707" spans="1:6" x14ac:dyDescent="0.2">
      <c r="A707" s="100">
        <v>605</v>
      </c>
      <c r="B707" s="99">
        <v>137.88996029495178</v>
      </c>
      <c r="C707" s="99">
        <f t="shared" si="12"/>
        <v>103.57493090844257</v>
      </c>
      <c r="E707" s="99">
        <v>83</v>
      </c>
      <c r="F707" s="99">
        <v>104.06664278036546</v>
      </c>
    </row>
    <row r="708" spans="1:6" x14ac:dyDescent="0.2">
      <c r="A708" s="100">
        <v>606</v>
      </c>
      <c r="B708" s="99">
        <v>137.90130459444129</v>
      </c>
      <c r="C708" s="99">
        <f t="shared" si="12"/>
        <v>103.28029158147392</v>
      </c>
      <c r="E708" s="99">
        <v>84</v>
      </c>
      <c r="F708" s="99">
        <v>105.82984150118418</v>
      </c>
    </row>
    <row r="709" spans="1:6" x14ac:dyDescent="0.2">
      <c r="A709" s="100">
        <v>607</v>
      </c>
      <c r="B709" s="99">
        <v>139.65967101531481</v>
      </c>
      <c r="C709" s="99">
        <f t="shared" si="12"/>
        <v>103.19772606146742</v>
      </c>
      <c r="E709" s="99">
        <v>85</v>
      </c>
      <c r="F709" s="99">
        <v>106.33351638293978</v>
      </c>
    </row>
    <row r="710" spans="1:6" x14ac:dyDescent="0.2">
      <c r="A710" s="100">
        <v>608</v>
      </c>
      <c r="B710" s="99">
        <v>140.29495178672718</v>
      </c>
      <c r="C710" s="99">
        <f t="shared" si="12"/>
        <v>103.57493090844257</v>
      </c>
      <c r="E710" s="99">
        <v>86</v>
      </c>
      <c r="F710" s="99">
        <v>106.95019791954338</v>
      </c>
    </row>
    <row r="711" spans="1:6" x14ac:dyDescent="0.2">
      <c r="A711" s="100">
        <v>609</v>
      </c>
      <c r="B711" s="99">
        <v>140.61259217243332</v>
      </c>
      <c r="C711" s="99">
        <f t="shared" si="12"/>
        <v>103.46424436726333</v>
      </c>
      <c r="E711" s="99">
        <v>87</v>
      </c>
      <c r="F711" s="99">
        <v>106.62628487518357</v>
      </c>
    </row>
    <row r="712" spans="1:6" x14ac:dyDescent="0.2">
      <c r="A712" s="100">
        <v>610</v>
      </c>
      <c r="B712" s="99">
        <v>140.82813386273395</v>
      </c>
      <c r="C712" s="99">
        <f t="shared" si="12"/>
        <v>103.95490336435221</v>
      </c>
      <c r="E712" s="99">
        <v>88</v>
      </c>
      <c r="F712" s="99">
        <v>105.90701914311759</v>
      </c>
    </row>
    <row r="713" spans="1:6" x14ac:dyDescent="0.2">
      <c r="A713" s="100">
        <v>611</v>
      </c>
      <c r="B713" s="99">
        <v>141.55416903006238</v>
      </c>
      <c r="C713" s="99">
        <f t="shared" si="12"/>
        <v>103.53800909009891</v>
      </c>
      <c r="E713" s="99">
        <v>89</v>
      </c>
      <c r="F713" s="99">
        <v>106.15862573099415</v>
      </c>
    </row>
    <row r="714" spans="1:6" x14ac:dyDescent="0.2">
      <c r="A714" s="100">
        <v>612</v>
      </c>
      <c r="B714" s="99">
        <v>140.79410096426545</v>
      </c>
      <c r="C714" s="99">
        <f t="shared" si="12"/>
        <v>103.57493090844257</v>
      </c>
      <c r="E714" s="99">
        <v>90</v>
      </c>
      <c r="F714" s="99">
        <v>105.34046604406566</v>
      </c>
    </row>
    <row r="715" spans="1:6" x14ac:dyDescent="0.2">
      <c r="A715" s="100">
        <v>613</v>
      </c>
      <c r="B715" s="99">
        <v>140.95292115711854</v>
      </c>
      <c r="C715" s="99">
        <f t="shared" si="12"/>
        <v>103.70436490225832</v>
      </c>
      <c r="E715" s="99">
        <v>91</v>
      </c>
      <c r="F715" s="99">
        <v>104.34704508712053</v>
      </c>
    </row>
    <row r="716" spans="1:6" x14ac:dyDescent="0.2">
      <c r="A716" s="100">
        <v>614</v>
      </c>
      <c r="B716" s="99">
        <v>141.10039705048212</v>
      </c>
      <c r="C716" s="99">
        <f t="shared" si="12"/>
        <v>104.04800286584273</v>
      </c>
      <c r="E716" s="99">
        <v>92</v>
      </c>
      <c r="F716" s="99">
        <v>102.6597154722983</v>
      </c>
    </row>
    <row r="717" spans="1:6" x14ac:dyDescent="0.2">
      <c r="A717" s="100">
        <v>615</v>
      </c>
      <c r="B717" s="99">
        <v>142.50709018718092</v>
      </c>
      <c r="C717" s="99">
        <f t="shared" si="12"/>
        <v>104.03868541237576</v>
      </c>
      <c r="E717" s="99">
        <v>93</v>
      </c>
      <c r="F717" s="99">
        <v>103.56569798538064</v>
      </c>
    </row>
    <row r="718" spans="1:6" x14ac:dyDescent="0.2">
      <c r="A718" s="100">
        <v>616</v>
      </c>
      <c r="B718" s="99">
        <v>141.2138400453772</v>
      </c>
      <c r="C718" s="99">
        <f t="shared" si="12"/>
        <v>103.74140548263237</v>
      </c>
      <c r="E718" s="99">
        <v>94</v>
      </c>
      <c r="F718" s="99">
        <v>104.08528937466403</v>
      </c>
    </row>
    <row r="719" spans="1:6" x14ac:dyDescent="0.2">
      <c r="A719" s="100">
        <v>617</v>
      </c>
      <c r="B719" s="99">
        <v>141.05501985252411</v>
      </c>
      <c r="C719" s="99">
        <f t="shared" si="12"/>
        <v>104.14126927214056</v>
      </c>
      <c r="E719" s="99">
        <v>95</v>
      </c>
      <c r="F719" s="99">
        <v>103.28029158147392</v>
      </c>
    </row>
    <row r="720" spans="1:6" x14ac:dyDescent="0.2">
      <c r="A720" s="100">
        <v>618</v>
      </c>
      <c r="B720" s="99">
        <v>139.16052183777651</v>
      </c>
      <c r="C720" s="99">
        <f t="shared" si="12"/>
        <v>104.22535211267605</v>
      </c>
      <c r="E720" s="99">
        <v>96</v>
      </c>
      <c r="F720" s="99">
        <v>103.00558560156044</v>
      </c>
    </row>
    <row r="721" spans="1:6" x14ac:dyDescent="0.2">
      <c r="A721" s="100">
        <v>619</v>
      </c>
      <c r="B721" s="99">
        <v>140.01134429948948</v>
      </c>
      <c r="C721" s="99">
        <f t="shared" si="12"/>
        <v>104.02005551078879</v>
      </c>
      <c r="E721" s="99">
        <v>97</v>
      </c>
      <c r="F721" s="99">
        <v>103.43660968660969</v>
      </c>
    </row>
    <row r="722" spans="1:6" x14ac:dyDescent="0.2">
      <c r="A722" s="100">
        <v>620</v>
      </c>
      <c r="B722" s="99">
        <v>139.97731140102098</v>
      </c>
      <c r="C722" s="99">
        <f t="shared" si="12"/>
        <v>103.98281571645933</v>
      </c>
      <c r="E722" s="99">
        <v>98</v>
      </c>
      <c r="F722" s="99">
        <v>103.54723707664884</v>
      </c>
    </row>
    <row r="723" spans="1:6" x14ac:dyDescent="0.2">
      <c r="A723" s="100">
        <v>621</v>
      </c>
      <c r="B723" s="99">
        <v>140.01134429948948</v>
      </c>
      <c r="C723" s="99">
        <f t="shared" si="12"/>
        <v>103.8526861535711</v>
      </c>
      <c r="E723" s="99">
        <v>99</v>
      </c>
      <c r="F723" s="99">
        <v>103.56569798538064</v>
      </c>
    </row>
    <row r="724" spans="1:6" x14ac:dyDescent="0.2">
      <c r="A724" s="100">
        <v>622</v>
      </c>
      <c r="B724" s="99">
        <v>139.94327850255246</v>
      </c>
      <c r="C724" s="99">
        <f t="shared" si="12"/>
        <v>103.01471892179465</v>
      </c>
      <c r="E724" s="99">
        <v>100</v>
      </c>
      <c r="F724" s="99">
        <v>103.59340169415962</v>
      </c>
    </row>
    <row r="725" spans="1:6" x14ac:dyDescent="0.2">
      <c r="A725" s="100">
        <v>623</v>
      </c>
      <c r="B725" s="99">
        <v>140.03403289846852</v>
      </c>
      <c r="C725" s="99">
        <f t="shared" si="12"/>
        <v>102.13626373626374</v>
      </c>
      <c r="E725" s="99">
        <v>101</v>
      </c>
      <c r="F725" s="99">
        <v>103.00558560156044</v>
      </c>
    </row>
    <row r="726" spans="1:6" x14ac:dyDescent="0.2">
      <c r="A726" s="100">
        <v>624</v>
      </c>
      <c r="B726" s="99">
        <v>139.5008508224617</v>
      </c>
      <c r="C726" s="99">
        <f t="shared" si="12"/>
        <v>101.79619731884692</v>
      </c>
      <c r="E726" s="99">
        <v>102</v>
      </c>
      <c r="F726" s="99">
        <v>101.87653454928096</v>
      </c>
    </row>
    <row r="727" spans="1:6" x14ac:dyDescent="0.2">
      <c r="A727" s="100">
        <v>625</v>
      </c>
      <c r="B727" s="99">
        <v>139.16052183777651</v>
      </c>
      <c r="C727" s="99">
        <f t="shared" si="12"/>
        <v>101.80511742025938</v>
      </c>
      <c r="E727" s="99">
        <v>103</v>
      </c>
      <c r="F727" s="99">
        <v>102.82325869545978</v>
      </c>
    </row>
    <row r="728" spans="1:6" x14ac:dyDescent="0.2">
      <c r="A728" s="100">
        <v>626</v>
      </c>
      <c r="B728" s="99">
        <v>139.96596710153148</v>
      </c>
      <c r="C728" s="99">
        <f t="shared" si="12"/>
        <v>102.19016624153399</v>
      </c>
      <c r="E728" s="99">
        <v>104</v>
      </c>
      <c r="F728" s="99">
        <v>102.4063464081093</v>
      </c>
    </row>
    <row r="729" spans="1:6" x14ac:dyDescent="0.2">
      <c r="A729" s="100">
        <v>627</v>
      </c>
      <c r="B729" s="99">
        <v>140.61259217243332</v>
      </c>
      <c r="C729" s="99">
        <f t="shared" si="12"/>
        <v>102.33418479696996</v>
      </c>
      <c r="E729" s="99">
        <v>105</v>
      </c>
      <c r="F729" s="99">
        <v>103.69510888968225</v>
      </c>
    </row>
    <row r="730" spans="1:6" x14ac:dyDescent="0.2">
      <c r="A730" s="100">
        <v>628</v>
      </c>
      <c r="B730" s="99">
        <v>140.49914917753827</v>
      </c>
      <c r="C730" s="99">
        <f t="shared" si="12"/>
        <v>102.55097537293672</v>
      </c>
      <c r="E730" s="99">
        <v>106</v>
      </c>
      <c r="F730" s="99">
        <v>103.61187906893785</v>
      </c>
    </row>
    <row r="731" spans="1:6" x14ac:dyDescent="0.2">
      <c r="A731" s="100">
        <v>629</v>
      </c>
      <c r="B731" s="99">
        <v>140.23823028927964</v>
      </c>
      <c r="C731" s="99">
        <f t="shared" si="12"/>
        <v>102.0465524813351</v>
      </c>
      <c r="E731" s="99">
        <v>107</v>
      </c>
      <c r="F731" s="99">
        <v>103.67660182045333</v>
      </c>
    </row>
    <row r="732" spans="1:6" x14ac:dyDescent="0.2">
      <c r="A732" s="100">
        <v>630</v>
      </c>
      <c r="B732" s="99">
        <v>140.51049347702778</v>
      </c>
      <c r="C732" s="99">
        <f t="shared" si="12"/>
        <v>101.80511742025938</v>
      </c>
      <c r="E732" s="99">
        <v>108</v>
      </c>
      <c r="F732" s="99">
        <v>103.71362256739867</v>
      </c>
    </row>
    <row r="733" spans="1:6" x14ac:dyDescent="0.2">
      <c r="A733" s="100">
        <v>631</v>
      </c>
      <c r="B733" s="99">
        <v>139.01304594441294</v>
      </c>
      <c r="C733" s="99">
        <f t="shared" si="12"/>
        <v>102.02862913849127</v>
      </c>
      <c r="E733" s="99">
        <v>109</v>
      </c>
      <c r="F733" s="99">
        <v>104.35641785682206</v>
      </c>
    </row>
    <row r="734" spans="1:6" x14ac:dyDescent="0.2">
      <c r="A734" s="100">
        <v>632</v>
      </c>
      <c r="B734" s="99">
        <v>138.9676687464549</v>
      </c>
      <c r="C734" s="99">
        <f t="shared" si="12"/>
        <v>101.86760192897853</v>
      </c>
      <c r="E734" s="99">
        <v>110</v>
      </c>
      <c r="F734" s="99">
        <v>103.83412279917776</v>
      </c>
    </row>
    <row r="735" spans="1:6" x14ac:dyDescent="0.2">
      <c r="A735" s="100">
        <v>633</v>
      </c>
      <c r="B735" s="99">
        <v>139.72773681225183</v>
      </c>
      <c r="C735" s="99">
        <f t="shared" si="12"/>
        <v>101.47611145078173</v>
      </c>
      <c r="E735" s="99">
        <v>111</v>
      </c>
      <c r="F735" s="99">
        <v>104.66666666666666</v>
      </c>
    </row>
    <row r="736" spans="1:6" x14ac:dyDescent="0.2">
      <c r="A736" s="100">
        <v>634</v>
      </c>
      <c r="B736" s="99">
        <v>139.60294951786727</v>
      </c>
      <c r="C736" s="99">
        <f t="shared" si="12"/>
        <v>101.76053253919595</v>
      </c>
      <c r="E736" s="99">
        <v>112</v>
      </c>
      <c r="F736" s="99">
        <v>104.98825230435568</v>
      </c>
    </row>
    <row r="737" spans="1:6" x14ac:dyDescent="0.2">
      <c r="A737" s="100">
        <v>635</v>
      </c>
      <c r="B737" s="99">
        <v>139.3193420306296</v>
      </c>
      <c r="C737" s="99">
        <f t="shared" si="12"/>
        <v>101.77836180464301</v>
      </c>
      <c r="E737" s="99">
        <v>113</v>
      </c>
      <c r="F737" s="99">
        <v>104.7043979812545</v>
      </c>
    </row>
    <row r="738" spans="1:6" x14ac:dyDescent="0.2">
      <c r="A738" s="100">
        <v>636</v>
      </c>
      <c r="B738" s="99">
        <v>139.05842314237097</v>
      </c>
      <c r="C738" s="99">
        <f t="shared" si="12"/>
        <v>101.36101901936834</v>
      </c>
      <c r="E738" s="99">
        <v>114</v>
      </c>
      <c r="F738" s="99">
        <v>105.54142441860466</v>
      </c>
    </row>
    <row r="739" spans="1:6" x14ac:dyDescent="0.2">
      <c r="A739" s="100">
        <v>637</v>
      </c>
      <c r="B739" s="99">
        <v>139.02439024390242</v>
      </c>
      <c r="C739" s="99">
        <f t="shared" si="12"/>
        <v>100.54521852012115</v>
      </c>
      <c r="E739" s="99">
        <v>115</v>
      </c>
      <c r="F739" s="99">
        <v>106.2848778702772</v>
      </c>
    </row>
    <row r="740" spans="1:6" x14ac:dyDescent="0.2">
      <c r="A740" s="100">
        <v>638</v>
      </c>
      <c r="B740" s="99">
        <v>136.92569483834373</v>
      </c>
      <c r="C740" s="99">
        <f t="shared" si="12"/>
        <v>100.73701552067979</v>
      </c>
      <c r="E740" s="99">
        <v>116</v>
      </c>
      <c r="F740" s="99">
        <v>105.38824383164005</v>
      </c>
    </row>
    <row r="741" spans="1:6" x14ac:dyDescent="0.2">
      <c r="A741" s="100">
        <v>639</v>
      </c>
      <c r="B741" s="99">
        <v>137.65173000567214</v>
      </c>
      <c r="C741" s="99">
        <f t="shared" si="12"/>
        <v>101.15803221593383</v>
      </c>
      <c r="E741" s="99">
        <v>117</v>
      </c>
      <c r="F741" s="99">
        <v>105.1022254387552</v>
      </c>
    </row>
    <row r="742" spans="1:6" x14ac:dyDescent="0.2">
      <c r="A742" s="100">
        <v>640</v>
      </c>
      <c r="B742" s="99">
        <v>139.25127623369255</v>
      </c>
      <c r="C742" s="99">
        <f t="shared" si="12"/>
        <v>99.793849853976994</v>
      </c>
      <c r="E742" s="99">
        <v>118</v>
      </c>
      <c r="F742" s="99">
        <v>103.87125614662493</v>
      </c>
    </row>
    <row r="743" spans="1:6" x14ac:dyDescent="0.2">
      <c r="A743" s="100">
        <v>641</v>
      </c>
      <c r="B743" s="99">
        <v>140.03403289846852</v>
      </c>
      <c r="C743" s="99">
        <f t="shared" ref="C743:C806" si="13">VLOOKUP(A743,$E$539:$F$1488,2,FALSE)</f>
        <v>99.742445054945051</v>
      </c>
      <c r="E743" s="99">
        <v>119</v>
      </c>
      <c r="F743" s="99">
        <v>105.14978731106888</v>
      </c>
    </row>
    <row r="744" spans="1:6" x14ac:dyDescent="0.2">
      <c r="A744" s="100">
        <v>642</v>
      </c>
      <c r="B744" s="99">
        <v>139.96596710153148</v>
      </c>
      <c r="C744" s="99">
        <f t="shared" si="13"/>
        <v>99.350094065332655</v>
      </c>
      <c r="E744" s="99">
        <v>120</v>
      </c>
      <c r="F744" s="99">
        <v>105.32136705647721</v>
      </c>
    </row>
    <row r="745" spans="1:6" x14ac:dyDescent="0.2">
      <c r="A745" s="100">
        <v>643</v>
      </c>
      <c r="B745" s="99">
        <v>140.41973908111174</v>
      </c>
      <c r="C745" s="99">
        <f t="shared" si="13"/>
        <v>99.776709034695969</v>
      </c>
      <c r="E745" s="99">
        <v>121</v>
      </c>
      <c r="F745" s="99">
        <v>105.53183758742848</v>
      </c>
    </row>
    <row r="746" spans="1:6" x14ac:dyDescent="0.2">
      <c r="A746" s="100">
        <v>644</v>
      </c>
      <c r="B746" s="99">
        <v>140.85082246171297</v>
      </c>
      <c r="C746" s="99">
        <f t="shared" si="13"/>
        <v>99.350094065332655</v>
      </c>
      <c r="E746" s="99">
        <v>122</v>
      </c>
      <c r="F746" s="99">
        <v>106.91083095610563</v>
      </c>
    </row>
    <row r="747" spans="1:6" x14ac:dyDescent="0.2">
      <c r="A747" s="100">
        <v>645</v>
      </c>
      <c r="B747" s="99">
        <v>140.76006806579693</v>
      </c>
      <c r="C747" s="99">
        <f t="shared" si="13"/>
        <v>99.053627760252354</v>
      </c>
      <c r="E747" s="99">
        <v>123</v>
      </c>
      <c r="F747" s="99">
        <v>106.69482964459547</v>
      </c>
    </row>
    <row r="748" spans="1:6" x14ac:dyDescent="0.2">
      <c r="A748" s="100">
        <v>646</v>
      </c>
      <c r="B748" s="99">
        <v>140.97560975609755</v>
      </c>
      <c r="C748" s="99">
        <f t="shared" si="13"/>
        <v>99.070521019868679</v>
      </c>
      <c r="E748" s="99">
        <v>124</v>
      </c>
      <c r="F748" s="99">
        <v>107.05860670844085</v>
      </c>
    </row>
    <row r="749" spans="1:6" x14ac:dyDescent="0.2">
      <c r="A749" s="100">
        <v>647</v>
      </c>
      <c r="B749" s="99">
        <v>140.5445263754963</v>
      </c>
      <c r="C749" s="99">
        <f t="shared" si="13"/>
        <v>98.357602438198427</v>
      </c>
      <c r="E749" s="99">
        <v>125</v>
      </c>
      <c r="F749" s="99">
        <v>106.91083095610563</v>
      </c>
    </row>
    <row r="750" spans="1:6" x14ac:dyDescent="0.2">
      <c r="A750" s="100">
        <v>648</v>
      </c>
      <c r="B750" s="99">
        <v>140.63528077141237</v>
      </c>
      <c r="C750" s="99">
        <f t="shared" si="13"/>
        <v>98.216248203567488</v>
      </c>
      <c r="E750" s="99">
        <v>126</v>
      </c>
      <c r="F750" s="99">
        <v>106.56760227481197</v>
      </c>
    </row>
    <row r="751" spans="1:6" x14ac:dyDescent="0.2">
      <c r="A751" s="100">
        <v>649</v>
      </c>
      <c r="B751" s="99">
        <v>140.57855927396483</v>
      </c>
      <c r="C751" s="99">
        <f t="shared" si="13"/>
        <v>97.959527824620579</v>
      </c>
      <c r="E751" s="99">
        <v>127</v>
      </c>
      <c r="F751" s="99">
        <v>105.62778434403126</v>
      </c>
    </row>
    <row r="752" spans="1:6" x14ac:dyDescent="0.2">
      <c r="A752" s="100">
        <v>650</v>
      </c>
      <c r="B752" s="99">
        <v>140.46511627906975</v>
      </c>
      <c r="C752" s="99">
        <f t="shared" si="13"/>
        <v>97.893495112908653</v>
      </c>
      <c r="E752" s="99">
        <v>128</v>
      </c>
      <c r="F752" s="99">
        <v>106.20714873388791</v>
      </c>
    </row>
    <row r="753" spans="1:6" x14ac:dyDescent="0.2">
      <c r="A753" s="100">
        <v>651</v>
      </c>
      <c r="B753" s="99">
        <v>139.8184912081679</v>
      </c>
      <c r="C753" s="99">
        <f t="shared" si="13"/>
        <v>98.482665084343481</v>
      </c>
      <c r="E753" s="99">
        <v>129</v>
      </c>
      <c r="F753" s="99">
        <v>105.06420690902516</v>
      </c>
    </row>
    <row r="754" spans="1:6" x14ac:dyDescent="0.2">
      <c r="A754" s="100">
        <v>652</v>
      </c>
      <c r="B754" s="99">
        <v>140.17016449234259</v>
      </c>
      <c r="C754" s="99">
        <f t="shared" si="13"/>
        <v>98.340951413577116</v>
      </c>
      <c r="E754" s="99">
        <v>130</v>
      </c>
      <c r="F754" s="99">
        <v>105.37868480725623</v>
      </c>
    </row>
    <row r="755" spans="1:6" x14ac:dyDescent="0.2">
      <c r="A755" s="100">
        <v>653</v>
      </c>
      <c r="B755" s="99">
        <v>140.60124787294384</v>
      </c>
      <c r="C755" s="99">
        <f t="shared" si="13"/>
        <v>99.036740260847324</v>
      </c>
      <c r="E755" s="99">
        <v>131</v>
      </c>
      <c r="F755" s="99">
        <v>105.33091568449682</v>
      </c>
    </row>
    <row r="756" spans="1:6" x14ac:dyDescent="0.2">
      <c r="A756" s="100">
        <v>654</v>
      </c>
      <c r="B756" s="99">
        <v>140.82813386273395</v>
      </c>
      <c r="C756" s="99">
        <f t="shared" si="13"/>
        <v>99.028298670303442</v>
      </c>
      <c r="E756" s="99">
        <v>132</v>
      </c>
      <c r="F756" s="99">
        <v>106.0520310360566</v>
      </c>
    </row>
    <row r="757" spans="1:6" x14ac:dyDescent="0.2">
      <c r="A757" s="100">
        <v>655</v>
      </c>
      <c r="B757" s="99">
        <v>140.60124787294384</v>
      </c>
      <c r="C757" s="99">
        <f t="shared" si="13"/>
        <v>98.75053123671907</v>
      </c>
      <c r="E757" s="99">
        <v>133</v>
      </c>
      <c r="F757" s="99">
        <v>105.93598978754444</v>
      </c>
    </row>
    <row r="758" spans="1:6" x14ac:dyDescent="0.2">
      <c r="A758" s="100">
        <v>656</v>
      </c>
      <c r="B758" s="99">
        <v>140.70334656834939</v>
      </c>
      <c r="C758" s="99">
        <f t="shared" si="13"/>
        <v>98.482665084343481</v>
      </c>
      <c r="E758" s="99">
        <v>134</v>
      </c>
      <c r="F758" s="99">
        <v>106.09076796639576</v>
      </c>
    </row>
    <row r="759" spans="1:6" x14ac:dyDescent="0.2">
      <c r="A759" s="100">
        <v>657</v>
      </c>
      <c r="B759" s="99">
        <v>141.11174134997162</v>
      </c>
      <c r="C759" s="99">
        <f t="shared" si="13"/>
        <v>98.927111716621255</v>
      </c>
      <c r="E759" s="99">
        <v>135</v>
      </c>
      <c r="F759" s="99">
        <v>105.87806433974303</v>
      </c>
    </row>
    <row r="760" spans="1:6" x14ac:dyDescent="0.2">
      <c r="A760" s="100">
        <v>658</v>
      </c>
      <c r="B760" s="99">
        <v>141.69030062393645</v>
      </c>
      <c r="C760" s="99">
        <f t="shared" si="13"/>
        <v>99.214346712211778</v>
      </c>
      <c r="E760" s="99">
        <v>136</v>
      </c>
      <c r="F760" s="99">
        <v>106.75365248552788</v>
      </c>
    </row>
    <row r="761" spans="1:6" x14ac:dyDescent="0.2">
      <c r="A761" s="100">
        <v>659</v>
      </c>
      <c r="B761" s="99">
        <v>141.50879183210435</v>
      </c>
      <c r="C761" s="99">
        <f t="shared" si="13"/>
        <v>99.324613148670593</v>
      </c>
      <c r="E761" s="99">
        <v>137</v>
      </c>
      <c r="F761" s="99">
        <v>106.73403766651354</v>
      </c>
    </row>
    <row r="762" spans="1:6" x14ac:dyDescent="0.2">
      <c r="A762" s="100">
        <v>660</v>
      </c>
      <c r="B762" s="99">
        <v>140.91888825865001</v>
      </c>
      <c r="C762" s="99">
        <f t="shared" si="13"/>
        <v>98.960817717206126</v>
      </c>
      <c r="E762" s="99">
        <v>138</v>
      </c>
      <c r="F762" s="99">
        <v>106.18773421076683</v>
      </c>
    </row>
    <row r="763" spans="1:6" x14ac:dyDescent="0.2">
      <c r="A763" s="100">
        <v>661</v>
      </c>
      <c r="B763" s="99">
        <v>141.38400453771979</v>
      </c>
      <c r="C763" s="99">
        <f t="shared" si="13"/>
        <v>98.784116996854024</v>
      </c>
      <c r="E763" s="99">
        <v>139</v>
      </c>
      <c r="F763" s="99">
        <v>106.00364963503648</v>
      </c>
    </row>
    <row r="764" spans="1:6" x14ac:dyDescent="0.2">
      <c r="A764" s="100">
        <v>662</v>
      </c>
      <c r="B764" s="99">
        <v>141.95121951219511</v>
      </c>
      <c r="C764" s="99">
        <f t="shared" si="13"/>
        <v>98.700195395463425</v>
      </c>
      <c r="E764" s="99">
        <v>140</v>
      </c>
      <c r="F764" s="99">
        <v>105.0927182270466</v>
      </c>
    </row>
    <row r="765" spans="1:6" x14ac:dyDescent="0.2">
      <c r="A765" s="100">
        <v>663</v>
      </c>
      <c r="B765" s="99">
        <v>140.90754395916051</v>
      </c>
      <c r="C765" s="99">
        <f t="shared" si="13"/>
        <v>98.46597169251632</v>
      </c>
      <c r="E765" s="99">
        <v>141</v>
      </c>
      <c r="F765" s="99">
        <v>104.15060510981624</v>
      </c>
    </row>
    <row r="766" spans="1:6" x14ac:dyDescent="0.2">
      <c r="A766" s="100">
        <v>664</v>
      </c>
      <c r="B766" s="99">
        <v>141.14577424844015</v>
      </c>
      <c r="C766" s="99">
        <f t="shared" si="13"/>
        <v>98.407589361341678</v>
      </c>
      <c r="E766" s="99">
        <v>142</v>
      </c>
      <c r="F766" s="99">
        <v>104.58187055540553</v>
      </c>
    </row>
    <row r="767" spans="1:6" x14ac:dyDescent="0.2">
      <c r="A767" s="100">
        <v>665</v>
      </c>
      <c r="B767" s="99">
        <v>141.02098695405559</v>
      </c>
      <c r="C767" s="99">
        <f t="shared" si="13"/>
        <v>98.390921409214087</v>
      </c>
      <c r="E767" s="99">
        <v>143</v>
      </c>
      <c r="F767" s="99">
        <v>104.00143228001075</v>
      </c>
    </row>
    <row r="768" spans="1:6" x14ac:dyDescent="0.2">
      <c r="A768" s="100">
        <v>666</v>
      </c>
      <c r="B768" s="99">
        <v>141.11174134997162</v>
      </c>
      <c r="C768" s="99">
        <f t="shared" si="13"/>
        <v>97.425576519916163</v>
      </c>
      <c r="E768" s="99">
        <v>144</v>
      </c>
      <c r="F768" s="99">
        <v>104.66666666666666</v>
      </c>
    </row>
    <row r="769" spans="1:6" x14ac:dyDescent="0.2">
      <c r="A769" s="100">
        <v>667</v>
      </c>
      <c r="B769" s="99">
        <v>141.13442994895064</v>
      </c>
      <c r="C769" s="99">
        <f t="shared" si="13"/>
        <v>96.430942895086318</v>
      </c>
      <c r="E769" s="99">
        <v>145</v>
      </c>
      <c r="F769" s="99">
        <v>105.04520795660035</v>
      </c>
    </row>
    <row r="770" spans="1:6" x14ac:dyDescent="0.2">
      <c r="A770" s="100">
        <v>668</v>
      </c>
      <c r="B770" s="99">
        <v>140.45377197958024</v>
      </c>
      <c r="C770" s="99">
        <f t="shared" si="13"/>
        <v>97.499160792212152</v>
      </c>
      <c r="E770" s="99">
        <v>146</v>
      </c>
      <c r="F770" s="99">
        <v>105.22597590797933</v>
      </c>
    </row>
    <row r="771" spans="1:6" x14ac:dyDescent="0.2">
      <c r="A771" s="100">
        <v>669</v>
      </c>
      <c r="B771" s="99">
        <v>140</v>
      </c>
      <c r="C771" s="99">
        <f t="shared" si="13"/>
        <v>98.249471458773769</v>
      </c>
      <c r="E771" s="99">
        <v>147</v>
      </c>
      <c r="F771" s="99">
        <v>103.88983278190109</v>
      </c>
    </row>
    <row r="772" spans="1:6" x14ac:dyDescent="0.2">
      <c r="A772" s="100">
        <v>670</v>
      </c>
      <c r="B772" s="99">
        <v>138.43448667044808</v>
      </c>
      <c r="C772" s="99">
        <f t="shared" si="13"/>
        <v>97.466442953020135</v>
      </c>
      <c r="E772" s="99">
        <v>148</v>
      </c>
      <c r="F772" s="99">
        <v>102.98732381881037</v>
      </c>
    </row>
    <row r="773" spans="1:6" x14ac:dyDescent="0.2">
      <c r="A773" s="100">
        <v>671</v>
      </c>
      <c r="B773" s="99">
        <v>134.33919455473625</v>
      </c>
      <c r="C773" s="99">
        <f t="shared" si="13"/>
        <v>97.589248215035724</v>
      </c>
      <c r="E773" s="99">
        <v>149</v>
      </c>
      <c r="F773" s="99">
        <v>101.05244846481692</v>
      </c>
    </row>
    <row r="774" spans="1:6" x14ac:dyDescent="0.2">
      <c r="A774" s="100">
        <v>672</v>
      </c>
      <c r="B774" s="99">
        <v>134.86103233125354</v>
      </c>
      <c r="C774" s="99">
        <f t="shared" si="13"/>
        <v>97.712363330529854</v>
      </c>
      <c r="E774" s="99">
        <v>150</v>
      </c>
      <c r="F774" s="99">
        <v>100.97340517990614</v>
      </c>
    </row>
    <row r="775" spans="1:6" x14ac:dyDescent="0.2">
      <c r="A775" s="100">
        <v>673</v>
      </c>
      <c r="B775" s="99">
        <v>136.04083947816221</v>
      </c>
      <c r="C775" s="99">
        <f t="shared" si="13"/>
        <v>97.37658201324281</v>
      </c>
      <c r="E775" s="99">
        <v>151</v>
      </c>
      <c r="F775" s="99">
        <v>101.89440449044027</v>
      </c>
    </row>
    <row r="776" spans="1:6" x14ac:dyDescent="0.2">
      <c r="A776" s="100">
        <v>674</v>
      </c>
      <c r="B776" s="99">
        <v>137.30005672149744</v>
      </c>
      <c r="C776" s="99">
        <f t="shared" si="13"/>
        <v>97.051207083785812</v>
      </c>
      <c r="E776" s="99">
        <v>152</v>
      </c>
      <c r="F776" s="99">
        <v>102.95994328252394</v>
      </c>
    </row>
    <row r="777" spans="1:6" x14ac:dyDescent="0.2">
      <c r="A777" s="100">
        <v>675</v>
      </c>
      <c r="B777" s="99">
        <v>138.08281338627339</v>
      </c>
      <c r="C777" s="99">
        <f t="shared" si="13"/>
        <v>96.33499170812604</v>
      </c>
      <c r="E777" s="99">
        <v>153</v>
      </c>
      <c r="F777" s="99">
        <v>103.10614128505502</v>
      </c>
    </row>
    <row r="778" spans="1:6" x14ac:dyDescent="0.2">
      <c r="A778" s="100">
        <v>676</v>
      </c>
      <c r="B778" s="99">
        <v>137.51559841179807</v>
      </c>
      <c r="C778" s="99">
        <f t="shared" si="13"/>
        <v>96.840876885888136</v>
      </c>
      <c r="E778" s="99">
        <v>154</v>
      </c>
      <c r="F778" s="99">
        <v>103.59340169415962</v>
      </c>
    </row>
    <row r="779" spans="1:6" x14ac:dyDescent="0.2">
      <c r="A779" s="100">
        <v>677</v>
      </c>
      <c r="B779" s="99">
        <v>135.42824730572886</v>
      </c>
      <c r="C779" s="99">
        <f t="shared" si="13"/>
        <v>97.360261459817309</v>
      </c>
      <c r="E779" s="99">
        <v>155</v>
      </c>
      <c r="F779" s="99">
        <v>103.39978640085438</v>
      </c>
    </row>
    <row r="780" spans="1:6" x14ac:dyDescent="0.2">
      <c r="A780" s="100">
        <v>678</v>
      </c>
      <c r="B780" s="99">
        <v>136.50595575723199</v>
      </c>
      <c r="C780" s="99">
        <f t="shared" si="13"/>
        <v>96.986392854161451</v>
      </c>
      <c r="E780" s="99">
        <v>156</v>
      </c>
      <c r="F780" s="99">
        <v>103.22523322967572</v>
      </c>
    </row>
    <row r="781" spans="1:6" x14ac:dyDescent="0.2">
      <c r="A781" s="100">
        <v>679</v>
      </c>
      <c r="B781" s="99">
        <v>136.22234826999431</v>
      </c>
      <c r="C781" s="99">
        <f t="shared" si="13"/>
        <v>97.753470761464044</v>
      </c>
      <c r="E781" s="99">
        <v>157</v>
      </c>
      <c r="F781" s="99">
        <v>103.46424436726333</v>
      </c>
    </row>
    <row r="782" spans="1:6" x14ac:dyDescent="0.2">
      <c r="A782" s="100">
        <v>680</v>
      </c>
      <c r="B782" s="99">
        <v>134.99716392512761</v>
      </c>
      <c r="C782" s="99">
        <f t="shared" si="13"/>
        <v>97.11610799966563</v>
      </c>
      <c r="E782" s="99">
        <v>158</v>
      </c>
      <c r="F782" s="99">
        <v>104.30957083857066</v>
      </c>
    </row>
    <row r="783" spans="1:6" x14ac:dyDescent="0.2">
      <c r="A783" s="100">
        <v>681</v>
      </c>
      <c r="B783" s="99">
        <v>135.31480431083381</v>
      </c>
      <c r="C783" s="99">
        <f t="shared" si="13"/>
        <v>97.238031469702037</v>
      </c>
      <c r="E783" s="99">
        <v>159</v>
      </c>
      <c r="F783" s="99">
        <v>104.23470303247801</v>
      </c>
    </row>
    <row r="784" spans="1:6" x14ac:dyDescent="0.2">
      <c r="A784" s="100">
        <v>682</v>
      </c>
      <c r="B784" s="99">
        <v>135.91605218377765</v>
      </c>
      <c r="C784" s="99">
        <f t="shared" si="13"/>
        <v>97.043100567991985</v>
      </c>
      <c r="E784" s="99">
        <v>160</v>
      </c>
      <c r="F784" s="99">
        <v>104.08528937466403</v>
      </c>
    </row>
    <row r="785" spans="1:6" x14ac:dyDescent="0.2">
      <c r="A785" s="100">
        <v>683</v>
      </c>
      <c r="B785" s="99">
        <v>136.7101531480431</v>
      </c>
      <c r="C785" s="99">
        <f t="shared" si="13"/>
        <v>96.760223203131503</v>
      </c>
      <c r="E785" s="99">
        <v>161</v>
      </c>
      <c r="F785" s="99">
        <v>104.30020648173087</v>
      </c>
    </row>
    <row r="786" spans="1:6" x14ac:dyDescent="0.2">
      <c r="A786" s="100">
        <v>684</v>
      </c>
      <c r="B786" s="99">
        <v>136.82359614293816</v>
      </c>
      <c r="C786" s="99">
        <f t="shared" si="13"/>
        <v>97.589248215035724</v>
      </c>
      <c r="E786" s="99">
        <v>162</v>
      </c>
      <c r="F786" s="99">
        <v>103.87125614662493</v>
      </c>
    </row>
    <row r="787" spans="1:6" x14ac:dyDescent="0.2">
      <c r="A787" s="100">
        <v>685</v>
      </c>
      <c r="B787" s="99">
        <v>136.78956324446966</v>
      </c>
      <c r="C787" s="99">
        <f t="shared" si="13"/>
        <v>97.13234679374635</v>
      </c>
      <c r="E787" s="99">
        <v>163</v>
      </c>
      <c r="F787" s="99">
        <v>103.10614128505502</v>
      </c>
    </row>
    <row r="788" spans="1:6" x14ac:dyDescent="0.2">
      <c r="A788" s="100">
        <v>686</v>
      </c>
      <c r="B788" s="99">
        <v>136.39251276233693</v>
      </c>
      <c r="C788" s="99">
        <f t="shared" si="13"/>
        <v>97.90174433302434</v>
      </c>
      <c r="E788" s="99">
        <v>164</v>
      </c>
      <c r="F788" s="99">
        <v>102.76868642193719</v>
      </c>
    </row>
    <row r="789" spans="1:6" x14ac:dyDescent="0.2">
      <c r="A789" s="100">
        <v>687</v>
      </c>
      <c r="B789" s="99">
        <v>136.63074305161655</v>
      </c>
      <c r="C789" s="99">
        <f t="shared" si="13"/>
        <v>98.566217018749455</v>
      </c>
      <c r="E789" s="99">
        <v>165</v>
      </c>
      <c r="F789" s="99">
        <v>102.63250883392227</v>
      </c>
    </row>
    <row r="790" spans="1:6" x14ac:dyDescent="0.2">
      <c r="A790" s="100">
        <v>688</v>
      </c>
      <c r="B790" s="99">
        <v>136.76687464549065</v>
      </c>
      <c r="C790" s="99">
        <f t="shared" si="13"/>
        <v>98.952389063963892</v>
      </c>
      <c r="E790" s="99">
        <v>166</v>
      </c>
      <c r="F790" s="99">
        <v>103.47345920912005</v>
      </c>
    </row>
    <row r="791" spans="1:6" x14ac:dyDescent="0.2">
      <c r="A791" s="100">
        <v>689</v>
      </c>
      <c r="B791" s="99">
        <v>136.13159387407828</v>
      </c>
      <c r="C791" s="99">
        <f t="shared" si="13"/>
        <v>98.641535065376132</v>
      </c>
      <c r="E791" s="99">
        <v>167</v>
      </c>
      <c r="F791" s="99">
        <v>102.7050919377652</v>
      </c>
    </row>
    <row r="792" spans="1:6" x14ac:dyDescent="0.2">
      <c r="A792" s="100">
        <v>690</v>
      </c>
      <c r="B792" s="99">
        <v>136.13159387407828</v>
      </c>
      <c r="C792" s="99">
        <f t="shared" si="13"/>
        <v>98.407589361341678</v>
      </c>
      <c r="E792" s="99">
        <v>168</v>
      </c>
      <c r="F792" s="99">
        <v>101.74270951922236</v>
      </c>
    </row>
    <row r="793" spans="1:6" x14ac:dyDescent="0.2">
      <c r="A793" s="100">
        <v>691</v>
      </c>
      <c r="B793" s="99">
        <v>136.75553034600111</v>
      </c>
      <c r="C793" s="99">
        <f t="shared" si="13"/>
        <v>98.927111716621255</v>
      </c>
      <c r="E793" s="99">
        <v>169</v>
      </c>
      <c r="F793" s="99">
        <v>103.27111111111111</v>
      </c>
    </row>
    <row r="794" spans="1:6" x14ac:dyDescent="0.2">
      <c r="A794" s="100">
        <v>692</v>
      </c>
      <c r="B794" s="99">
        <v>136.30175836642087</v>
      </c>
      <c r="C794" s="99">
        <f t="shared" si="13"/>
        <v>98.851357100314814</v>
      </c>
      <c r="E794" s="99">
        <v>170</v>
      </c>
      <c r="F794" s="99">
        <v>104.15060510981624</v>
      </c>
    </row>
    <row r="795" spans="1:6" x14ac:dyDescent="0.2">
      <c r="A795" s="100">
        <v>693</v>
      </c>
      <c r="B795" s="99">
        <v>136.47192285876346</v>
      </c>
      <c r="C795" s="99">
        <f t="shared" si="13"/>
        <v>98.566217018749455</v>
      </c>
      <c r="E795" s="99">
        <v>171</v>
      </c>
      <c r="F795" s="99">
        <v>104.19730941704037</v>
      </c>
    </row>
    <row r="796" spans="1:6" x14ac:dyDescent="0.2">
      <c r="A796" s="100">
        <v>694</v>
      </c>
      <c r="B796" s="99">
        <v>136.22234826999431</v>
      </c>
      <c r="C796" s="99">
        <f t="shared" si="13"/>
        <v>98.943961846363479</v>
      </c>
      <c r="E796" s="99">
        <v>172</v>
      </c>
      <c r="F796" s="99">
        <v>103.35379414642824</v>
      </c>
    </row>
    <row r="797" spans="1:6" x14ac:dyDescent="0.2">
      <c r="A797" s="100">
        <v>695</v>
      </c>
      <c r="B797" s="99">
        <v>136.78956324446966</v>
      </c>
      <c r="C797" s="99">
        <f t="shared" si="13"/>
        <v>99.239771077133327</v>
      </c>
      <c r="E797" s="99">
        <v>173</v>
      </c>
      <c r="F797" s="99">
        <v>104.18796520491436</v>
      </c>
    </row>
    <row r="798" spans="1:6" x14ac:dyDescent="0.2">
      <c r="A798" s="100">
        <v>696</v>
      </c>
      <c r="B798" s="99">
        <v>136.04083947816221</v>
      </c>
      <c r="C798" s="99">
        <f t="shared" si="13"/>
        <v>98.910267325046817</v>
      </c>
      <c r="E798" s="99">
        <v>174</v>
      </c>
      <c r="F798" s="99">
        <v>104.0107430617726</v>
      </c>
    </row>
    <row r="799" spans="1:6" x14ac:dyDescent="0.2">
      <c r="A799" s="100">
        <v>697</v>
      </c>
      <c r="B799" s="99">
        <v>135.82529778786159</v>
      </c>
      <c r="C799" s="99">
        <f t="shared" si="13"/>
        <v>98.482665084343481</v>
      </c>
      <c r="E799" s="99">
        <v>175</v>
      </c>
      <c r="F799" s="99">
        <v>103.69510888968225</v>
      </c>
    </row>
    <row r="800" spans="1:6" x14ac:dyDescent="0.2">
      <c r="A800" s="100">
        <v>698</v>
      </c>
      <c r="B800" s="99">
        <v>135.97277368122519</v>
      </c>
      <c r="C800" s="99">
        <f t="shared" si="13"/>
        <v>98.207945900253591</v>
      </c>
      <c r="E800" s="99">
        <v>176</v>
      </c>
      <c r="F800" s="99">
        <v>103.70436490225832</v>
      </c>
    </row>
    <row r="801" spans="1:6" x14ac:dyDescent="0.2">
      <c r="A801" s="100">
        <v>699</v>
      </c>
      <c r="B801" s="99">
        <v>136.06352807714123</v>
      </c>
      <c r="C801" s="99">
        <f t="shared" si="13"/>
        <v>97.992577597840764</v>
      </c>
      <c r="E801" s="99">
        <v>177</v>
      </c>
      <c r="F801" s="99">
        <v>104.16928180758541</v>
      </c>
    </row>
    <row r="802" spans="1:6" x14ac:dyDescent="0.2">
      <c r="A802" s="100">
        <v>700</v>
      </c>
      <c r="B802" s="99">
        <v>136.0294951786727</v>
      </c>
      <c r="C802" s="99">
        <f t="shared" si="13"/>
        <v>98.374259102455554</v>
      </c>
      <c r="E802" s="99">
        <v>178</v>
      </c>
      <c r="F802" s="99">
        <v>104.10394265232974</v>
      </c>
    </row>
    <row r="803" spans="1:6" x14ac:dyDescent="0.2">
      <c r="A803" s="100">
        <v>701</v>
      </c>
      <c r="B803" s="99">
        <v>136.65343165059556</v>
      </c>
      <c r="C803" s="99">
        <f t="shared" si="13"/>
        <v>98.432601880877741</v>
      </c>
      <c r="E803" s="99">
        <v>179</v>
      </c>
      <c r="F803" s="99">
        <v>103.39978640085438</v>
      </c>
    </row>
    <row r="804" spans="1:6" x14ac:dyDescent="0.2">
      <c r="A804" s="100">
        <v>702</v>
      </c>
      <c r="B804" s="99">
        <v>136.41520136131592</v>
      </c>
      <c r="C804" s="99">
        <f t="shared" si="13"/>
        <v>98.800918445446058</v>
      </c>
      <c r="E804" s="99">
        <v>180</v>
      </c>
      <c r="F804" s="99">
        <v>103.5103349964362</v>
      </c>
    </row>
    <row r="805" spans="1:6" x14ac:dyDescent="0.2">
      <c r="A805" s="100">
        <v>703</v>
      </c>
      <c r="B805" s="99">
        <v>136.15428247305726</v>
      </c>
      <c r="C805" s="99">
        <f t="shared" si="13"/>
        <v>98.885011490339608</v>
      </c>
      <c r="E805" s="99">
        <v>181</v>
      </c>
      <c r="F805" s="99">
        <v>103.12444523344575</v>
      </c>
    </row>
    <row r="806" spans="1:6" x14ac:dyDescent="0.2">
      <c r="A806" s="100">
        <v>704</v>
      </c>
      <c r="B806" s="99">
        <v>136.06352807714123</v>
      </c>
      <c r="C806" s="99">
        <f t="shared" si="13"/>
        <v>98.174750718269394</v>
      </c>
      <c r="E806" s="99">
        <v>182</v>
      </c>
      <c r="F806" s="99">
        <v>103.23440554469524</v>
      </c>
    </row>
    <row r="807" spans="1:6" x14ac:dyDescent="0.2">
      <c r="A807" s="100">
        <v>705</v>
      </c>
      <c r="B807" s="99">
        <v>136.44923425978445</v>
      </c>
      <c r="C807" s="99">
        <f t="shared" ref="C807:C870" si="14">VLOOKUP(A807,$E$539:$F$1488,2,FALSE)</f>
        <v>98.30766627178879</v>
      </c>
      <c r="E807" s="99">
        <v>183</v>
      </c>
      <c r="F807" s="99">
        <v>102.25312444992079</v>
      </c>
    </row>
    <row r="808" spans="1:6" x14ac:dyDescent="0.2">
      <c r="A808" s="100">
        <v>706</v>
      </c>
      <c r="B808" s="99">
        <v>136.16562677254677</v>
      </c>
      <c r="C808" s="99">
        <f t="shared" si="14"/>
        <v>98.960817717206126</v>
      </c>
      <c r="E808" s="99">
        <v>184</v>
      </c>
      <c r="F808" s="99">
        <v>102.15422491866701</v>
      </c>
    </row>
    <row r="809" spans="1:6" x14ac:dyDescent="0.2">
      <c r="A809" s="100">
        <v>707</v>
      </c>
      <c r="B809" s="99">
        <v>135.8479863868406</v>
      </c>
      <c r="C809" s="99">
        <f t="shared" si="14"/>
        <v>98.784116996854024</v>
      </c>
      <c r="E809" s="99">
        <v>185</v>
      </c>
      <c r="F809" s="99">
        <v>102.14524353789345</v>
      </c>
    </row>
    <row r="810" spans="1:6" x14ac:dyDescent="0.2">
      <c r="A810" s="100">
        <v>708</v>
      </c>
      <c r="B810" s="99">
        <v>134.804310833806</v>
      </c>
      <c r="C810" s="99">
        <f t="shared" si="14"/>
        <v>98.582944420873986</v>
      </c>
      <c r="E810" s="99">
        <v>186</v>
      </c>
      <c r="F810" s="99">
        <v>101.82296231375987</v>
      </c>
    </row>
    <row r="811" spans="1:6" x14ac:dyDescent="0.2">
      <c r="A811" s="100">
        <v>709</v>
      </c>
      <c r="B811" s="99">
        <v>134.87237663074305</v>
      </c>
      <c r="C811" s="99">
        <f t="shared" si="14"/>
        <v>98.851357100314814</v>
      </c>
      <c r="E811" s="99">
        <v>187</v>
      </c>
      <c r="F811" s="99">
        <v>101.5648220998339</v>
      </c>
    </row>
    <row r="812" spans="1:6" x14ac:dyDescent="0.2">
      <c r="A812" s="100">
        <v>710</v>
      </c>
      <c r="B812" s="99">
        <v>135.49631310266591</v>
      </c>
      <c r="C812" s="99">
        <f t="shared" si="14"/>
        <v>100.11202068074105</v>
      </c>
      <c r="E812" s="99">
        <v>188</v>
      </c>
      <c r="F812" s="99">
        <v>102.27112676056338</v>
      </c>
    </row>
    <row r="813" spans="1:6" x14ac:dyDescent="0.2">
      <c r="A813" s="100">
        <v>711</v>
      </c>
      <c r="B813" s="99">
        <v>135.56437889960293</v>
      </c>
      <c r="C813" s="99">
        <f t="shared" si="14"/>
        <v>100.05167068549777</v>
      </c>
      <c r="E813" s="99">
        <v>189</v>
      </c>
      <c r="F813" s="99">
        <v>102.51477984646608</v>
      </c>
    </row>
    <row r="814" spans="1:6" x14ac:dyDescent="0.2">
      <c r="A814" s="100">
        <v>712</v>
      </c>
      <c r="B814" s="99">
        <v>135.95008508224618</v>
      </c>
      <c r="C814" s="99">
        <f t="shared" si="14"/>
        <v>99.828149166523474</v>
      </c>
      <c r="E814" s="99">
        <v>190</v>
      </c>
      <c r="F814" s="99">
        <v>102.15422491866701</v>
      </c>
    </row>
    <row r="815" spans="1:6" x14ac:dyDescent="0.2">
      <c r="A815" s="100">
        <v>713</v>
      </c>
      <c r="B815" s="99">
        <v>136.07487237663074</v>
      </c>
      <c r="C815" s="99">
        <f t="shared" si="14"/>
        <v>100.05167068549777</v>
      </c>
      <c r="E815" s="99">
        <v>191</v>
      </c>
      <c r="F815" s="99">
        <v>102.3251717456403</v>
      </c>
    </row>
    <row r="816" spans="1:6" x14ac:dyDescent="0.2">
      <c r="A816" s="100">
        <v>714</v>
      </c>
      <c r="B816" s="99">
        <v>136.91435053885422</v>
      </c>
      <c r="C816" s="99">
        <f t="shared" si="14"/>
        <v>99.768140832975519</v>
      </c>
      <c r="E816" s="99">
        <v>192</v>
      </c>
      <c r="F816" s="99">
        <v>102.69601343587024</v>
      </c>
    </row>
    <row r="817" spans="1:6" x14ac:dyDescent="0.2">
      <c r="A817" s="100">
        <v>715</v>
      </c>
      <c r="B817" s="99">
        <v>137.79920589903571</v>
      </c>
      <c r="C817" s="99">
        <f t="shared" si="14"/>
        <v>99.66543707643477</v>
      </c>
      <c r="E817" s="99">
        <v>193</v>
      </c>
      <c r="F817" s="99">
        <v>104.81775532298808</v>
      </c>
    </row>
    <row r="818" spans="1:6" x14ac:dyDescent="0.2">
      <c r="A818" s="100">
        <v>716</v>
      </c>
      <c r="B818" s="99">
        <v>137.36812251843449</v>
      </c>
      <c r="C818" s="99">
        <f t="shared" si="14"/>
        <v>100.24158757549611</v>
      </c>
      <c r="E818" s="99">
        <v>194</v>
      </c>
      <c r="F818" s="99">
        <v>105.51266914903279</v>
      </c>
    </row>
    <row r="819" spans="1:6" x14ac:dyDescent="0.2">
      <c r="A819" s="100">
        <v>717</v>
      </c>
      <c r="B819" s="99">
        <v>136.65343165059556</v>
      </c>
      <c r="C819" s="99">
        <f t="shared" si="14"/>
        <v>100.48434526898463</v>
      </c>
      <c r="E819" s="99">
        <v>195</v>
      </c>
      <c r="F819" s="99">
        <v>105.03571105686646</v>
      </c>
    </row>
    <row r="820" spans="1:6" x14ac:dyDescent="0.2">
      <c r="A820" s="100">
        <v>718</v>
      </c>
      <c r="B820" s="99">
        <v>137.36812251843449</v>
      </c>
      <c r="C820" s="99">
        <f t="shared" si="14"/>
        <v>100.24158757549611</v>
      </c>
      <c r="E820" s="99">
        <v>196</v>
      </c>
      <c r="F820" s="99">
        <v>104.80829950383401</v>
      </c>
    </row>
    <row r="821" spans="1:6" x14ac:dyDescent="0.2">
      <c r="A821" s="100">
        <v>719</v>
      </c>
      <c r="B821" s="99">
        <v>137.41349971639249</v>
      </c>
      <c r="C821" s="99">
        <f t="shared" si="14"/>
        <v>99.896818572656926</v>
      </c>
      <c r="E821" s="99">
        <v>197</v>
      </c>
      <c r="F821" s="99">
        <v>106.29460201280878</v>
      </c>
    </row>
    <row r="822" spans="1:6" x14ac:dyDescent="0.2">
      <c r="A822" s="100">
        <v>720</v>
      </c>
      <c r="B822" s="99">
        <v>136.83494044242767</v>
      </c>
      <c r="C822" s="99">
        <f t="shared" si="14"/>
        <v>99.691093186888622</v>
      </c>
      <c r="E822" s="99">
        <v>198</v>
      </c>
      <c r="F822" s="99">
        <v>105.45520559135882</v>
      </c>
    </row>
    <row r="823" spans="1:6" x14ac:dyDescent="0.2">
      <c r="A823" s="100">
        <v>721</v>
      </c>
      <c r="B823" s="99">
        <v>136.98241633579124</v>
      </c>
      <c r="C823" s="99">
        <f t="shared" si="14"/>
        <v>99.673987645847646</v>
      </c>
      <c r="E823" s="99">
        <v>199</v>
      </c>
      <c r="F823" s="99">
        <v>105.31182015953591</v>
      </c>
    </row>
    <row r="824" spans="1:6" x14ac:dyDescent="0.2">
      <c r="A824" s="100">
        <v>722</v>
      </c>
      <c r="B824" s="99">
        <v>137.33408961996597</v>
      </c>
      <c r="C824" s="99">
        <f t="shared" si="14"/>
        <v>98.918688803746264</v>
      </c>
      <c r="E824" s="99">
        <v>200</v>
      </c>
      <c r="F824" s="99">
        <v>105.8491253644315</v>
      </c>
    </row>
    <row r="825" spans="1:6" x14ac:dyDescent="0.2">
      <c r="A825" s="100">
        <v>723</v>
      </c>
      <c r="B825" s="99">
        <v>137.90130459444129</v>
      </c>
      <c r="C825" s="99">
        <f t="shared" si="14"/>
        <v>98.125</v>
      </c>
      <c r="E825" s="99">
        <v>201</v>
      </c>
      <c r="F825" s="99">
        <v>106.24599908550528</v>
      </c>
    </row>
    <row r="826" spans="1:6" x14ac:dyDescent="0.2">
      <c r="A826" s="100">
        <v>724</v>
      </c>
      <c r="B826" s="99">
        <v>138.11684628474191</v>
      </c>
      <c r="C826" s="99">
        <f t="shared" si="14"/>
        <v>98.700195395463425</v>
      </c>
      <c r="E826" s="99">
        <v>202</v>
      </c>
      <c r="F826" s="99">
        <v>106.75365248552788</v>
      </c>
    </row>
    <row r="827" spans="1:6" x14ac:dyDescent="0.2">
      <c r="A827" s="100">
        <v>725</v>
      </c>
      <c r="B827" s="99">
        <v>139.71639251276233</v>
      </c>
      <c r="C827" s="99">
        <f t="shared" si="14"/>
        <v>98.499364137346333</v>
      </c>
      <c r="E827" s="99">
        <v>203</v>
      </c>
      <c r="F827" s="99">
        <v>106.94035346097202</v>
      </c>
    </row>
    <row r="828" spans="1:6" x14ac:dyDescent="0.2">
      <c r="A828" s="100">
        <v>726</v>
      </c>
      <c r="B828" s="99">
        <v>139.75042541123085</v>
      </c>
      <c r="C828" s="99">
        <f t="shared" si="14"/>
        <v>98.616416263475088</v>
      </c>
      <c r="E828" s="99">
        <v>204</v>
      </c>
      <c r="F828" s="99">
        <v>107.8136599851522</v>
      </c>
    </row>
    <row r="829" spans="1:6" x14ac:dyDescent="0.2">
      <c r="A829" s="100">
        <v>727</v>
      </c>
      <c r="B829" s="99">
        <v>139.69370391378331</v>
      </c>
      <c r="C829" s="99">
        <f t="shared" si="14"/>
        <v>99.146612049837856</v>
      </c>
      <c r="E829" s="99">
        <v>205</v>
      </c>
      <c r="F829" s="99">
        <v>108.46793016525069</v>
      </c>
    </row>
    <row r="830" spans="1:6" x14ac:dyDescent="0.2">
      <c r="A830" s="100">
        <v>728</v>
      </c>
      <c r="B830" s="99">
        <v>139.35337492909812</v>
      </c>
      <c r="C830" s="99">
        <f t="shared" si="14"/>
        <v>98.885011490339608</v>
      </c>
      <c r="E830" s="99">
        <v>206</v>
      </c>
      <c r="F830" s="99">
        <v>108.41731989548337</v>
      </c>
    </row>
    <row r="831" spans="1:6" x14ac:dyDescent="0.2">
      <c r="A831" s="100">
        <v>729</v>
      </c>
      <c r="B831" s="99">
        <v>139.09245604083947</v>
      </c>
      <c r="C831" s="99">
        <f t="shared" si="14"/>
        <v>98.058744091829837</v>
      </c>
      <c r="E831" s="99">
        <v>207</v>
      </c>
      <c r="F831" s="99">
        <v>108.31624090993847</v>
      </c>
    </row>
    <row r="832" spans="1:6" x14ac:dyDescent="0.2">
      <c r="A832" s="100">
        <v>730</v>
      </c>
      <c r="B832" s="99">
        <v>139.12648893930799</v>
      </c>
      <c r="C832" s="99">
        <f t="shared" si="14"/>
        <v>97.819314641744555</v>
      </c>
      <c r="E832" s="99">
        <v>208</v>
      </c>
      <c r="F832" s="99">
        <v>107.9338535860275</v>
      </c>
    </row>
    <row r="833" spans="1:6" x14ac:dyDescent="0.2">
      <c r="A833" s="100">
        <v>731</v>
      </c>
      <c r="B833" s="99">
        <v>139.72773681225183</v>
      </c>
      <c r="C833" s="99">
        <f t="shared" si="14"/>
        <v>97.205488621151275</v>
      </c>
      <c r="E833" s="99">
        <v>209</v>
      </c>
      <c r="F833" s="99">
        <v>108.34654481022103</v>
      </c>
    </row>
    <row r="834" spans="1:6" x14ac:dyDescent="0.2">
      <c r="A834" s="100">
        <v>732</v>
      </c>
      <c r="B834" s="99">
        <v>140.04537719795803</v>
      </c>
      <c r="C834" s="99">
        <f t="shared" si="14"/>
        <v>97.728802153432014</v>
      </c>
      <c r="E834" s="99">
        <v>210</v>
      </c>
      <c r="F834" s="99">
        <v>108.88472352389877</v>
      </c>
    </row>
    <row r="835" spans="1:6" x14ac:dyDescent="0.2">
      <c r="A835" s="100">
        <v>733</v>
      </c>
      <c r="B835" s="99">
        <v>140.26091888825866</v>
      </c>
      <c r="C835" s="99">
        <f t="shared" si="14"/>
        <v>98.232857022068131</v>
      </c>
      <c r="E835" s="99">
        <v>211</v>
      </c>
      <c r="F835" s="99">
        <v>108.92555784736547</v>
      </c>
    </row>
    <row r="836" spans="1:6" x14ac:dyDescent="0.2">
      <c r="A836" s="100">
        <v>734</v>
      </c>
      <c r="B836" s="99">
        <v>139.37606352807711</v>
      </c>
      <c r="C836" s="99">
        <f t="shared" si="14"/>
        <v>98.050468393957289</v>
      </c>
      <c r="E836" s="99">
        <v>212</v>
      </c>
      <c r="F836" s="99">
        <v>108.71151866754001</v>
      </c>
    </row>
    <row r="837" spans="1:6" x14ac:dyDescent="0.2">
      <c r="A837" s="100">
        <v>735</v>
      </c>
      <c r="B837" s="99">
        <v>139.43278502552465</v>
      </c>
      <c r="C837" s="99">
        <f t="shared" si="14"/>
        <v>97.753470761464044</v>
      </c>
      <c r="E837" s="99">
        <v>213</v>
      </c>
      <c r="F837" s="99">
        <v>108.70134730538923</v>
      </c>
    </row>
    <row r="838" spans="1:6" x14ac:dyDescent="0.2">
      <c r="A838" s="100">
        <v>736</v>
      </c>
      <c r="B838" s="99">
        <v>139.35337492909812</v>
      </c>
      <c r="C838" s="99">
        <f t="shared" si="14"/>
        <v>97.918246944795612</v>
      </c>
      <c r="E838" s="99">
        <v>214</v>
      </c>
      <c r="F838" s="99">
        <v>109.28416893989277</v>
      </c>
    </row>
    <row r="839" spans="1:6" x14ac:dyDescent="0.2">
      <c r="A839" s="100">
        <v>737</v>
      </c>
      <c r="B839" s="99">
        <v>139.00170164492343</v>
      </c>
      <c r="C839" s="99">
        <f t="shared" si="14"/>
        <v>98.067021186798343</v>
      </c>
      <c r="E839" s="99">
        <v>215</v>
      </c>
      <c r="F839" s="99">
        <v>109.07895972209182</v>
      </c>
    </row>
    <row r="840" spans="1:6" x14ac:dyDescent="0.2">
      <c r="A840" s="100">
        <v>738</v>
      </c>
      <c r="B840" s="99">
        <v>139.21724333522405</v>
      </c>
      <c r="C840" s="99">
        <f t="shared" si="14"/>
        <v>98.315985444698313</v>
      </c>
      <c r="E840" s="99">
        <v>216</v>
      </c>
      <c r="F840" s="99">
        <v>109.7487247307765</v>
      </c>
    </row>
    <row r="841" spans="1:6" x14ac:dyDescent="0.2">
      <c r="A841" s="100">
        <v>739</v>
      </c>
      <c r="B841" s="99">
        <v>139.10380034032897</v>
      </c>
      <c r="C841" s="99">
        <f t="shared" si="14"/>
        <v>98.574580010181563</v>
      </c>
      <c r="E841" s="99">
        <v>217</v>
      </c>
      <c r="F841" s="99">
        <v>109.47983415001885</v>
      </c>
    </row>
    <row r="842" spans="1:6" x14ac:dyDescent="0.2">
      <c r="A842" s="100">
        <v>740</v>
      </c>
      <c r="B842" s="99">
        <v>139.35337492909812</v>
      </c>
      <c r="C842" s="99">
        <f t="shared" si="14"/>
        <v>98.943961846363479</v>
      </c>
      <c r="E842" s="99">
        <v>218</v>
      </c>
      <c r="F842" s="99">
        <v>109.81096408317579</v>
      </c>
    </row>
    <row r="843" spans="1:6" x14ac:dyDescent="0.2">
      <c r="A843" s="100">
        <v>741</v>
      </c>
      <c r="B843" s="99">
        <v>139.64832671582528</v>
      </c>
      <c r="C843" s="99">
        <f t="shared" si="14"/>
        <v>98.491013903017972</v>
      </c>
      <c r="E843" s="99">
        <v>219</v>
      </c>
      <c r="F843" s="99">
        <v>109.82134417241704</v>
      </c>
    </row>
    <row r="844" spans="1:6" x14ac:dyDescent="0.2">
      <c r="A844" s="100">
        <v>742</v>
      </c>
      <c r="B844" s="99">
        <v>139.38740782756665</v>
      </c>
      <c r="C844" s="99">
        <f t="shared" si="14"/>
        <v>98.742138364779862</v>
      </c>
      <c r="E844" s="99">
        <v>220</v>
      </c>
      <c r="F844" s="99">
        <v>109.60377358490565</v>
      </c>
    </row>
    <row r="845" spans="1:6" x14ac:dyDescent="0.2">
      <c r="A845" s="100">
        <v>743</v>
      </c>
      <c r="B845" s="99">
        <v>139.8184912081679</v>
      </c>
      <c r="C845" s="99">
        <f t="shared" si="14"/>
        <v>98.994546693933202</v>
      </c>
      <c r="E845" s="99">
        <v>221</v>
      </c>
      <c r="F845" s="99">
        <v>109.47983415001885</v>
      </c>
    </row>
    <row r="846" spans="1:6" x14ac:dyDescent="0.2">
      <c r="A846" s="100">
        <v>744</v>
      </c>
      <c r="B846" s="99">
        <v>139.09245604083947</v>
      </c>
      <c r="C846" s="99">
        <f t="shared" si="14"/>
        <v>98.083579569438569</v>
      </c>
      <c r="E846" s="99">
        <v>222</v>
      </c>
      <c r="F846" s="99">
        <v>108.87451972636117</v>
      </c>
    </row>
    <row r="847" spans="1:6" x14ac:dyDescent="0.2">
      <c r="A847" s="100">
        <v>745</v>
      </c>
      <c r="B847" s="99">
        <v>139.72773681225183</v>
      </c>
      <c r="C847" s="99">
        <f t="shared" si="14"/>
        <v>98.407589361341678</v>
      </c>
      <c r="E847" s="99">
        <v>223</v>
      </c>
      <c r="F847" s="99">
        <v>106.56760227481197</v>
      </c>
    </row>
    <row r="848" spans="1:6" x14ac:dyDescent="0.2">
      <c r="A848" s="100">
        <v>746</v>
      </c>
      <c r="B848" s="99">
        <v>139.96596710153148</v>
      </c>
      <c r="C848" s="99">
        <f t="shared" si="14"/>
        <v>98.499364137346333</v>
      </c>
      <c r="E848" s="99">
        <v>224</v>
      </c>
      <c r="F848" s="99">
        <v>107.4845036543621</v>
      </c>
    </row>
    <row r="849" spans="1:6" x14ac:dyDescent="0.2">
      <c r="A849" s="100">
        <v>747</v>
      </c>
      <c r="B849" s="99">
        <v>139.44412932501419</v>
      </c>
      <c r="C849" s="99">
        <f t="shared" si="14"/>
        <v>98.266091516535582</v>
      </c>
      <c r="E849" s="99">
        <v>225</v>
      </c>
      <c r="F849" s="99">
        <v>106.83218390804599</v>
      </c>
    </row>
    <row r="850" spans="1:6" x14ac:dyDescent="0.2">
      <c r="A850" s="100">
        <v>748</v>
      </c>
      <c r="B850" s="99">
        <v>137.76517300056722</v>
      </c>
      <c r="C850" s="99">
        <f t="shared" si="14"/>
        <v>98.083579569438569</v>
      </c>
      <c r="E850" s="99">
        <v>226</v>
      </c>
      <c r="F850" s="99">
        <v>106.18773421076683</v>
      </c>
    </row>
    <row r="851" spans="1:6" x14ac:dyDescent="0.2">
      <c r="A851" s="100">
        <v>749</v>
      </c>
      <c r="B851" s="99">
        <v>137.94668179239932</v>
      </c>
      <c r="C851" s="99">
        <f t="shared" si="14"/>
        <v>97.967788177755295</v>
      </c>
      <c r="E851" s="99">
        <v>227</v>
      </c>
      <c r="F851" s="99">
        <v>106.16832678424564</v>
      </c>
    </row>
    <row r="852" spans="1:6" x14ac:dyDescent="0.2">
      <c r="A852" s="100">
        <v>750</v>
      </c>
      <c r="B852" s="99">
        <v>137.10720363017583</v>
      </c>
      <c r="C852" s="99">
        <f t="shared" si="14"/>
        <v>98.017379566354506</v>
      </c>
      <c r="E852" s="99">
        <v>228</v>
      </c>
      <c r="F852" s="99">
        <v>106.10045662100458</v>
      </c>
    </row>
    <row r="853" spans="1:6" x14ac:dyDescent="0.2">
      <c r="A853" s="100">
        <v>751</v>
      </c>
      <c r="B853" s="99">
        <v>137.30005672149744</v>
      </c>
      <c r="C853" s="99">
        <f t="shared" si="14"/>
        <v>97.671290458175704</v>
      </c>
      <c r="E853" s="99">
        <v>229</v>
      </c>
      <c r="F853" s="99">
        <v>105.78166256942548</v>
      </c>
    </row>
    <row r="854" spans="1:6" x14ac:dyDescent="0.2">
      <c r="A854" s="100">
        <v>752</v>
      </c>
      <c r="B854" s="99">
        <v>138.03743618831535</v>
      </c>
      <c r="C854" s="99">
        <f t="shared" si="14"/>
        <v>97.35210323445618</v>
      </c>
      <c r="E854" s="99">
        <v>230</v>
      </c>
      <c r="F854" s="99">
        <v>105.71428571428572</v>
      </c>
    </row>
    <row r="855" spans="1:6" x14ac:dyDescent="0.2">
      <c r="A855" s="100">
        <v>753</v>
      </c>
      <c r="B855" s="99">
        <v>138.65002836074871</v>
      </c>
      <c r="C855" s="99">
        <f t="shared" si="14"/>
        <v>96.873176019344612</v>
      </c>
      <c r="E855" s="99">
        <v>231</v>
      </c>
      <c r="F855" s="99">
        <v>106.26543492179641</v>
      </c>
    </row>
    <row r="856" spans="1:6" x14ac:dyDescent="0.2">
      <c r="A856" s="100">
        <v>754</v>
      </c>
      <c r="B856" s="99">
        <v>139.03573454339192</v>
      </c>
      <c r="C856" s="99">
        <f t="shared" si="14"/>
        <v>96.295068379610456</v>
      </c>
      <c r="E856" s="99">
        <v>232</v>
      </c>
      <c r="F856" s="99">
        <v>107.16723549488054</v>
      </c>
    </row>
    <row r="857" spans="1:6" x14ac:dyDescent="0.2">
      <c r="A857" s="100">
        <v>755</v>
      </c>
      <c r="B857" s="99">
        <v>137.51559841179807</v>
      </c>
      <c r="C857" s="99">
        <f t="shared" si="14"/>
        <v>96.63145637528072</v>
      </c>
      <c r="E857" s="99">
        <v>233</v>
      </c>
      <c r="F857" s="99">
        <v>107.21668512366189</v>
      </c>
    </row>
    <row r="858" spans="1:6" x14ac:dyDescent="0.2">
      <c r="A858" s="100">
        <v>756</v>
      </c>
      <c r="B858" s="99">
        <v>137.48156551332954</v>
      </c>
      <c r="C858" s="99">
        <f t="shared" si="14"/>
        <v>96.295068379610456</v>
      </c>
      <c r="E858" s="99">
        <v>234</v>
      </c>
      <c r="F858" s="99">
        <v>106.88132474701011</v>
      </c>
    </row>
    <row r="859" spans="1:6" x14ac:dyDescent="0.2">
      <c r="A859" s="100">
        <v>757</v>
      </c>
      <c r="B859" s="99">
        <v>137.35677821894495</v>
      </c>
      <c r="C859" s="99">
        <f t="shared" si="14"/>
        <v>96.454960564549609</v>
      </c>
      <c r="E859" s="99">
        <v>235</v>
      </c>
      <c r="F859" s="99">
        <v>106.08108108108109</v>
      </c>
    </row>
    <row r="860" spans="1:6" x14ac:dyDescent="0.2">
      <c r="A860" s="100">
        <v>758</v>
      </c>
      <c r="B860" s="99">
        <v>137.18661372660239</v>
      </c>
      <c r="C860" s="99">
        <f t="shared" si="14"/>
        <v>97.034995406330907</v>
      </c>
      <c r="E860" s="99">
        <v>236</v>
      </c>
      <c r="F860" s="99">
        <v>106.43092707951631</v>
      </c>
    </row>
    <row r="861" spans="1:6" x14ac:dyDescent="0.2">
      <c r="A861" s="100">
        <v>759</v>
      </c>
      <c r="B861" s="99">
        <v>136.63074305161655</v>
      </c>
      <c r="C861" s="99">
        <f t="shared" si="14"/>
        <v>97.368421052631575</v>
      </c>
      <c r="E861" s="99">
        <v>237</v>
      </c>
      <c r="F861" s="99">
        <v>106.1295332054444</v>
      </c>
    </row>
    <row r="862" spans="1:6" x14ac:dyDescent="0.2">
      <c r="A862" s="100">
        <v>760</v>
      </c>
      <c r="B862" s="99">
        <v>136.59671015314802</v>
      </c>
      <c r="C862" s="99">
        <f t="shared" si="14"/>
        <v>96.881254169446294</v>
      </c>
      <c r="E862" s="99">
        <v>238</v>
      </c>
      <c r="F862" s="99">
        <v>105.98430943258531</v>
      </c>
    </row>
    <row r="863" spans="1:6" x14ac:dyDescent="0.2">
      <c r="A863" s="100">
        <v>761</v>
      </c>
      <c r="B863" s="99">
        <v>136.66477595008507</v>
      </c>
      <c r="C863" s="99">
        <f t="shared" si="14"/>
        <v>96.679703753016568</v>
      </c>
      <c r="E863" s="99">
        <v>239</v>
      </c>
      <c r="F863" s="99">
        <v>106.08108108108109</v>
      </c>
    </row>
    <row r="864" spans="1:6" x14ac:dyDescent="0.2">
      <c r="A864" s="100">
        <v>762</v>
      </c>
      <c r="B864" s="99">
        <v>136.72149744753258</v>
      </c>
      <c r="C864" s="99">
        <f t="shared" si="14"/>
        <v>95.723819724808436</v>
      </c>
      <c r="E864" s="99">
        <v>240</v>
      </c>
      <c r="F864" s="99">
        <v>106.33351638293978</v>
      </c>
    </row>
    <row r="865" spans="1:6" x14ac:dyDescent="0.2">
      <c r="A865" s="100">
        <v>763</v>
      </c>
      <c r="B865" s="99">
        <v>136.49461145774245</v>
      </c>
      <c r="C865" s="99">
        <f t="shared" si="14"/>
        <v>94.632239146371262</v>
      </c>
      <c r="E865" s="99">
        <v>241</v>
      </c>
      <c r="F865" s="99">
        <v>106.71443005419307</v>
      </c>
    </row>
    <row r="866" spans="1:6" x14ac:dyDescent="0.2">
      <c r="A866" s="100">
        <v>764</v>
      </c>
      <c r="B866" s="99">
        <v>135.49631310266591</v>
      </c>
      <c r="C866" s="99">
        <f t="shared" si="14"/>
        <v>94.995911692559275</v>
      </c>
      <c r="E866" s="99">
        <v>242</v>
      </c>
      <c r="F866" s="99">
        <v>106.60671682877592</v>
      </c>
    </row>
    <row r="867" spans="1:6" x14ac:dyDescent="0.2">
      <c r="A867" s="100">
        <v>765</v>
      </c>
      <c r="B867" s="99">
        <v>135.06522972206466</v>
      </c>
      <c r="C867" s="99">
        <f t="shared" si="14"/>
        <v>95.206096861427511</v>
      </c>
      <c r="E867" s="99">
        <v>243</v>
      </c>
      <c r="F867" s="99">
        <v>108.11464731062721</v>
      </c>
    </row>
    <row r="868" spans="1:6" x14ac:dyDescent="0.2">
      <c r="A868" s="100">
        <v>766</v>
      </c>
      <c r="B868" s="99">
        <v>134.39591605218376</v>
      </c>
      <c r="C868" s="99">
        <f t="shared" si="14"/>
        <v>94.957090314671021</v>
      </c>
      <c r="E868" s="99">
        <v>244</v>
      </c>
      <c r="F868" s="99">
        <v>108.15490597654068</v>
      </c>
    </row>
    <row r="869" spans="1:6" x14ac:dyDescent="0.2">
      <c r="A869" s="100">
        <v>767</v>
      </c>
      <c r="B869" s="99">
        <v>133.49971639251277</v>
      </c>
      <c r="C869" s="99">
        <f t="shared" si="14"/>
        <v>94.802121583027343</v>
      </c>
      <c r="E869" s="99">
        <v>245</v>
      </c>
      <c r="F869" s="99">
        <v>106.90099374309901</v>
      </c>
    </row>
    <row r="870" spans="1:6" x14ac:dyDescent="0.2">
      <c r="A870" s="100">
        <v>768</v>
      </c>
      <c r="B870" s="99">
        <v>133.23879750425411</v>
      </c>
      <c r="C870" s="99">
        <f t="shared" si="14"/>
        <v>94.926056050330914</v>
      </c>
      <c r="E870" s="99">
        <v>246</v>
      </c>
      <c r="F870" s="99">
        <v>106.96989227511278</v>
      </c>
    </row>
    <row r="871" spans="1:6" x14ac:dyDescent="0.2">
      <c r="A871" s="100">
        <v>769</v>
      </c>
      <c r="B871" s="99">
        <v>133.60181508791831</v>
      </c>
      <c r="C871" s="99">
        <f t="shared" ref="C871:C934" si="15">VLOOKUP(A871,$E$539:$F$1488,2,FALSE)</f>
        <v>94.848559066046207</v>
      </c>
      <c r="E871" s="99">
        <v>247</v>
      </c>
      <c r="F871" s="99">
        <v>106.70462894930198</v>
      </c>
    </row>
    <row r="872" spans="1:6" x14ac:dyDescent="0.2">
      <c r="A872" s="100">
        <v>770</v>
      </c>
      <c r="B872" s="99">
        <v>133.45433919455473</v>
      </c>
      <c r="C872" s="99">
        <f t="shared" si="15"/>
        <v>94.057642487046635</v>
      </c>
      <c r="E872" s="99">
        <v>248</v>
      </c>
      <c r="F872" s="99">
        <v>107.21668512366189</v>
      </c>
    </row>
    <row r="873" spans="1:6" x14ac:dyDescent="0.2">
      <c r="A873" s="100">
        <v>771</v>
      </c>
      <c r="B873" s="99">
        <v>133.51106069200225</v>
      </c>
      <c r="C873" s="99">
        <f t="shared" si="15"/>
        <v>93.640686709115826</v>
      </c>
      <c r="E873" s="99">
        <v>249</v>
      </c>
      <c r="F873" s="99">
        <v>107.41494082840237</v>
      </c>
    </row>
    <row r="874" spans="1:6" x14ac:dyDescent="0.2">
      <c r="A874" s="100">
        <v>772</v>
      </c>
      <c r="B874" s="99">
        <v>133.91945547362448</v>
      </c>
      <c r="C874" s="99">
        <f t="shared" si="15"/>
        <v>93.42232229012545</v>
      </c>
      <c r="E874" s="99">
        <v>250</v>
      </c>
      <c r="F874" s="99">
        <v>106.65565041769945</v>
      </c>
    </row>
    <row r="875" spans="1:6" x14ac:dyDescent="0.2">
      <c r="A875" s="100">
        <v>773</v>
      </c>
      <c r="B875" s="99">
        <v>132.79636982416335</v>
      </c>
      <c r="C875" s="99">
        <f t="shared" si="15"/>
        <v>93.852492123757969</v>
      </c>
      <c r="E875" s="99">
        <v>251</v>
      </c>
      <c r="F875" s="99">
        <v>106.45043063954556</v>
      </c>
    </row>
    <row r="876" spans="1:6" x14ac:dyDescent="0.2">
      <c r="A876" s="100">
        <v>774</v>
      </c>
      <c r="B876" s="99">
        <v>133.11401020986952</v>
      </c>
      <c r="C876" s="99">
        <f t="shared" si="15"/>
        <v>93.535142098059737</v>
      </c>
      <c r="E876" s="99">
        <v>252</v>
      </c>
      <c r="F876" s="99">
        <v>106.66544252662504</v>
      </c>
    </row>
    <row r="877" spans="1:6" x14ac:dyDescent="0.2">
      <c r="A877" s="100">
        <v>775</v>
      </c>
      <c r="B877" s="99">
        <v>133.45433919455473</v>
      </c>
      <c r="C877" s="99">
        <f t="shared" si="15"/>
        <v>93.264831018704342</v>
      </c>
      <c r="E877" s="99">
        <v>253</v>
      </c>
      <c r="F877" s="99">
        <v>106.90099374309901</v>
      </c>
    </row>
    <row r="878" spans="1:6" x14ac:dyDescent="0.2">
      <c r="A878" s="100">
        <v>776</v>
      </c>
      <c r="B878" s="99">
        <v>132.66023823028928</v>
      </c>
      <c r="C878" s="99">
        <f t="shared" si="15"/>
        <v>93.249859539288863</v>
      </c>
      <c r="E878" s="99">
        <v>254</v>
      </c>
      <c r="F878" s="99">
        <v>106.5187494269735</v>
      </c>
    </row>
    <row r="879" spans="1:6" x14ac:dyDescent="0.2">
      <c r="A879" s="100">
        <v>777</v>
      </c>
      <c r="B879" s="99">
        <v>133.52240499149178</v>
      </c>
      <c r="C879" s="99">
        <f t="shared" si="15"/>
        <v>93.003522254242711</v>
      </c>
      <c r="E879" s="99">
        <v>255</v>
      </c>
      <c r="F879" s="99">
        <v>106.65565041769945</v>
      </c>
    </row>
    <row r="880" spans="1:6" x14ac:dyDescent="0.2">
      <c r="A880" s="100">
        <v>778</v>
      </c>
      <c r="B880" s="99">
        <v>134.74758933635846</v>
      </c>
      <c r="C880" s="99">
        <f t="shared" si="15"/>
        <v>93.39228295819936</v>
      </c>
      <c r="E880" s="99">
        <v>256</v>
      </c>
      <c r="F880" s="99">
        <v>107.49444855662473</v>
      </c>
    </row>
    <row r="881" spans="1:18" x14ac:dyDescent="0.2">
      <c r="A881" s="100">
        <v>779</v>
      </c>
      <c r="B881" s="99">
        <v>134.20306296086216</v>
      </c>
      <c r="C881" s="99">
        <f t="shared" si="15"/>
        <v>94.233108930164661</v>
      </c>
      <c r="E881" s="99">
        <v>257</v>
      </c>
      <c r="F881" s="99">
        <v>107.42487286176608</v>
      </c>
    </row>
    <row r="882" spans="1:18" x14ac:dyDescent="0.2">
      <c r="A882" s="100">
        <v>780</v>
      </c>
      <c r="B882" s="99">
        <v>134.33919455473625</v>
      </c>
      <c r="C882" s="99">
        <f t="shared" si="15"/>
        <v>94.164370238288214</v>
      </c>
      <c r="E882" s="99">
        <v>258</v>
      </c>
      <c r="F882" s="99">
        <v>107.20679154747623</v>
      </c>
    </row>
    <row r="883" spans="1:18" x14ac:dyDescent="0.2">
      <c r="A883" s="100">
        <v>781</v>
      </c>
      <c r="B883" s="99">
        <v>134.6228020419739</v>
      </c>
      <c r="C883" s="99">
        <f t="shared" si="15"/>
        <v>94.82533463924257</v>
      </c>
      <c r="E883" s="99">
        <v>259</v>
      </c>
      <c r="F883" s="99">
        <v>106.70462894930198</v>
      </c>
    </row>
    <row r="884" spans="1:18" x14ac:dyDescent="0.2">
      <c r="A884" s="100">
        <v>782</v>
      </c>
      <c r="B884" s="99">
        <v>134.804310833806</v>
      </c>
      <c r="C884" s="99">
        <f t="shared" si="15"/>
        <v>94.663081561150491</v>
      </c>
      <c r="E884" s="99">
        <v>260</v>
      </c>
      <c r="F884" s="99">
        <v>106.55782812070072</v>
      </c>
    </row>
    <row r="885" spans="1:18" x14ac:dyDescent="0.2">
      <c r="A885" s="100">
        <v>783</v>
      </c>
      <c r="B885" s="99">
        <v>137.33408961996597</v>
      </c>
      <c r="C885" s="99">
        <f t="shared" si="15"/>
        <v>94.740275625866417</v>
      </c>
      <c r="E885" s="99">
        <v>261</v>
      </c>
      <c r="F885" s="99">
        <v>106.39194139194139</v>
      </c>
    </row>
    <row r="886" spans="1:18" s="104" customFormat="1" x14ac:dyDescent="0.2">
      <c r="A886" s="102">
        <v>784</v>
      </c>
      <c r="B886" s="103">
        <v>137.2433352240499</v>
      </c>
      <c r="C886" s="103">
        <f t="shared" si="15"/>
        <v>94.202546014757147</v>
      </c>
      <c r="D886" s="103"/>
      <c r="E886" s="103">
        <v>262</v>
      </c>
      <c r="F886" s="103">
        <v>106.74384417493567</v>
      </c>
      <c r="G886" s="103"/>
      <c r="H886" s="103"/>
      <c r="I886" s="103"/>
      <c r="J886" s="103"/>
      <c r="K886" s="103"/>
      <c r="L886" s="103"/>
      <c r="M886" s="103"/>
      <c r="N886" s="103"/>
      <c r="O886" s="103"/>
      <c r="P886" s="103"/>
      <c r="Q886" s="103"/>
      <c r="R886" s="103"/>
    </row>
    <row r="887" spans="1:18" x14ac:dyDescent="0.2">
      <c r="A887" s="100">
        <v>785</v>
      </c>
      <c r="B887" s="99">
        <v>136.09756097560975</v>
      </c>
      <c r="C887" s="99">
        <f t="shared" si="15"/>
        <v>94.088111435050223</v>
      </c>
      <c r="E887" s="99">
        <v>263</v>
      </c>
      <c r="F887" s="99">
        <v>106.40168513600146</v>
      </c>
    </row>
    <row r="888" spans="1:18" x14ac:dyDescent="0.2">
      <c r="A888" s="100">
        <v>786</v>
      </c>
      <c r="B888" s="99">
        <v>133.7719795802609</v>
      </c>
      <c r="C888" s="99">
        <f t="shared" si="15"/>
        <v>92.996077803570003</v>
      </c>
      <c r="E888" s="99">
        <v>264</v>
      </c>
      <c r="F888" s="99">
        <v>106.26543492179641</v>
      </c>
    </row>
    <row r="889" spans="1:18" x14ac:dyDescent="0.2">
      <c r="A889" s="100">
        <v>787</v>
      </c>
      <c r="B889" s="99">
        <v>132.46738513896764</v>
      </c>
      <c r="C889" s="99">
        <f t="shared" si="15"/>
        <v>93.212451861360719</v>
      </c>
      <c r="E889" s="99">
        <v>265</v>
      </c>
      <c r="F889" s="99">
        <v>103.67660182045333</v>
      </c>
    </row>
    <row r="890" spans="1:18" x14ac:dyDescent="0.2">
      <c r="A890" s="100">
        <v>788</v>
      </c>
      <c r="B890" s="99">
        <v>132.61486103233125</v>
      </c>
      <c r="C890" s="99">
        <f t="shared" si="15"/>
        <v>93.618049959709907</v>
      </c>
      <c r="E890" s="99">
        <v>266</v>
      </c>
      <c r="F890" s="99">
        <v>103.71362256739867</v>
      </c>
    </row>
    <row r="891" spans="1:18" x14ac:dyDescent="0.2">
      <c r="A891" s="100">
        <v>789</v>
      </c>
      <c r="B891" s="99">
        <v>131.41236528644356</v>
      </c>
      <c r="C891" s="99">
        <f t="shared" si="15"/>
        <v>94.149108589951368</v>
      </c>
      <c r="E891" s="99">
        <v>267</v>
      </c>
      <c r="F891" s="99">
        <v>104.65723808665885</v>
      </c>
    </row>
    <row r="892" spans="1:18" x14ac:dyDescent="0.2">
      <c r="A892" s="100">
        <v>790</v>
      </c>
      <c r="B892" s="99">
        <v>130.58423142370958</v>
      </c>
      <c r="C892" s="99">
        <f t="shared" si="15"/>
        <v>94.363222871994807</v>
      </c>
      <c r="E892" s="99">
        <v>268</v>
      </c>
      <c r="F892" s="99">
        <v>103.39978640085438</v>
      </c>
    </row>
    <row r="893" spans="1:18" x14ac:dyDescent="0.2">
      <c r="A893" s="100">
        <v>791</v>
      </c>
      <c r="B893" s="99">
        <v>128.57629041406693</v>
      </c>
      <c r="C893" s="99">
        <f t="shared" si="15"/>
        <v>94.639947865754309</v>
      </c>
      <c r="E893" s="99">
        <v>269</v>
      </c>
      <c r="F893" s="99">
        <v>103.20689348849605</v>
      </c>
    </row>
    <row r="894" spans="1:18" x14ac:dyDescent="0.2">
      <c r="A894" s="100">
        <v>792</v>
      </c>
      <c r="B894" s="99">
        <v>127.53261486103233</v>
      </c>
      <c r="C894" s="99">
        <f t="shared" si="15"/>
        <v>94.462964468655983</v>
      </c>
      <c r="E894" s="99">
        <v>270</v>
      </c>
      <c r="F894" s="99">
        <v>102.38829646602625</v>
      </c>
    </row>
    <row r="895" spans="1:18" x14ac:dyDescent="0.2">
      <c r="A895" s="100">
        <v>793</v>
      </c>
      <c r="B895" s="99">
        <v>128.44015882019283</v>
      </c>
      <c r="C895" s="99">
        <f t="shared" si="15"/>
        <v>94.301948051948045</v>
      </c>
      <c r="E895" s="99">
        <v>271</v>
      </c>
      <c r="F895" s="99">
        <v>103.04212860310422</v>
      </c>
    </row>
    <row r="896" spans="1:18" x14ac:dyDescent="0.2">
      <c r="A896" s="100">
        <v>794</v>
      </c>
      <c r="B896" s="99">
        <v>129.98298355076574</v>
      </c>
      <c r="C896" s="99">
        <f t="shared" si="15"/>
        <v>94.447605885700341</v>
      </c>
      <c r="E896" s="99">
        <v>272</v>
      </c>
      <c r="F896" s="99">
        <v>103.91771019677995</v>
      </c>
    </row>
    <row r="897" spans="1:6" x14ac:dyDescent="0.2">
      <c r="A897" s="100">
        <v>795</v>
      </c>
      <c r="B897" s="99">
        <v>129.41576857629039</v>
      </c>
      <c r="C897" s="99">
        <f t="shared" si="15"/>
        <v>95.120353692484031</v>
      </c>
      <c r="E897" s="99">
        <v>273</v>
      </c>
      <c r="F897" s="99">
        <v>104.04800286584273</v>
      </c>
    </row>
    <row r="898" spans="1:6" x14ac:dyDescent="0.2">
      <c r="A898" s="100">
        <v>796</v>
      </c>
      <c r="B898" s="99">
        <v>129.44980147475894</v>
      </c>
      <c r="C898" s="99">
        <f t="shared" si="15"/>
        <v>95.456412784487711</v>
      </c>
      <c r="E898" s="99">
        <v>274</v>
      </c>
      <c r="F898" s="99">
        <v>104.32830459770115</v>
      </c>
    </row>
    <row r="899" spans="1:6" x14ac:dyDescent="0.2">
      <c r="A899" s="100">
        <v>797</v>
      </c>
      <c r="B899" s="99">
        <v>128.47419171866136</v>
      </c>
      <c r="C899" s="99">
        <f t="shared" si="15"/>
        <v>94.363222871994807</v>
      </c>
      <c r="E899" s="99">
        <v>275</v>
      </c>
      <c r="F899" s="99">
        <v>104.81775532298808</v>
      </c>
    </row>
    <row r="900" spans="1:6" x14ac:dyDescent="0.2">
      <c r="A900" s="100">
        <v>798</v>
      </c>
      <c r="B900" s="99">
        <v>127.70277935337491</v>
      </c>
      <c r="C900" s="99">
        <f t="shared" si="15"/>
        <v>94.401560087754945</v>
      </c>
      <c r="E900" s="99">
        <v>276</v>
      </c>
      <c r="F900" s="99">
        <v>104.7043979812545</v>
      </c>
    </row>
    <row r="901" spans="1:6" x14ac:dyDescent="0.2">
      <c r="A901" s="100">
        <v>799</v>
      </c>
      <c r="B901" s="99">
        <v>128.09982983550765</v>
      </c>
      <c r="C901" s="99">
        <f t="shared" si="15"/>
        <v>93.610506808476345</v>
      </c>
      <c r="E901" s="99">
        <v>277</v>
      </c>
      <c r="F901" s="99">
        <v>105.36912751677852</v>
      </c>
    </row>
    <row r="902" spans="1:6" x14ac:dyDescent="0.2">
      <c r="A902" s="100">
        <v>800</v>
      </c>
      <c r="B902" s="99">
        <v>127.18094157685762</v>
      </c>
      <c r="C902" s="99">
        <f t="shared" si="15"/>
        <v>93.565273415478771</v>
      </c>
      <c r="E902" s="99">
        <v>278</v>
      </c>
      <c r="F902" s="99">
        <v>105.59898200327214</v>
      </c>
    </row>
    <row r="903" spans="1:6" x14ac:dyDescent="0.2">
      <c r="A903" s="100">
        <v>801</v>
      </c>
      <c r="B903" s="99">
        <v>127.27169597277368</v>
      </c>
      <c r="C903" s="99">
        <f t="shared" si="15"/>
        <v>93.535142098059737</v>
      </c>
      <c r="E903" s="99">
        <v>279</v>
      </c>
      <c r="F903" s="99">
        <v>105.80092887715142</v>
      </c>
    </row>
    <row r="904" spans="1:6" x14ac:dyDescent="0.2">
      <c r="A904" s="100">
        <v>802</v>
      </c>
      <c r="B904" s="99">
        <v>128.19058423142371</v>
      </c>
      <c r="C904" s="99">
        <f t="shared" si="15"/>
        <v>94.524448783662834</v>
      </c>
      <c r="E904" s="99">
        <v>280</v>
      </c>
      <c r="F904" s="99">
        <v>105.35957195973521</v>
      </c>
    </row>
    <row r="905" spans="1:6" x14ac:dyDescent="0.2">
      <c r="A905" s="100">
        <v>803</v>
      </c>
      <c r="B905" s="99">
        <v>129.32501418037435</v>
      </c>
      <c r="C905" s="99">
        <f t="shared" si="15"/>
        <v>94.439928466915944</v>
      </c>
      <c r="E905" s="99">
        <v>281</v>
      </c>
      <c r="F905" s="99">
        <v>105.56060330728694</v>
      </c>
    </row>
    <row r="906" spans="1:6" x14ac:dyDescent="0.2">
      <c r="A906" s="100">
        <v>804</v>
      </c>
      <c r="B906" s="99">
        <v>127.83891094724899</v>
      </c>
      <c r="C906" s="99">
        <f t="shared" si="15"/>
        <v>93.860074325416065</v>
      </c>
      <c r="E906" s="99">
        <v>282</v>
      </c>
      <c r="F906" s="99">
        <v>106.70462894930198</v>
      </c>
    </row>
    <row r="907" spans="1:6" x14ac:dyDescent="0.2">
      <c r="A907" s="100">
        <v>805</v>
      </c>
      <c r="B907" s="99">
        <v>129.33635847986386</v>
      </c>
      <c r="C907" s="99">
        <f t="shared" si="15"/>
        <v>93.928369310372688</v>
      </c>
      <c r="E907" s="99">
        <v>283</v>
      </c>
      <c r="F907" s="99">
        <v>106.8616629874908</v>
      </c>
    </row>
    <row r="908" spans="1:6" x14ac:dyDescent="0.2">
      <c r="A908" s="100">
        <v>806</v>
      </c>
      <c r="B908" s="99">
        <v>128.73511060692002</v>
      </c>
      <c r="C908" s="99">
        <f t="shared" si="15"/>
        <v>94.141479620776266</v>
      </c>
      <c r="E908" s="99">
        <v>284</v>
      </c>
      <c r="F908" s="99">
        <v>107.01915991156964</v>
      </c>
    </row>
    <row r="909" spans="1:6" x14ac:dyDescent="0.2">
      <c r="A909" s="100">
        <v>807</v>
      </c>
      <c r="B909" s="99">
        <v>128.97334089619966</v>
      </c>
      <c r="C909" s="99">
        <f t="shared" si="15"/>
        <v>94.447605885700341</v>
      </c>
      <c r="E909" s="99">
        <v>285</v>
      </c>
      <c r="F909" s="99">
        <v>106.57737822218145</v>
      </c>
    </row>
    <row r="910" spans="1:6" x14ac:dyDescent="0.2">
      <c r="A910" s="100">
        <v>808</v>
      </c>
      <c r="B910" s="99">
        <v>129.05275099262622</v>
      </c>
      <c r="C910" s="99">
        <f t="shared" si="15"/>
        <v>94.386221463969449</v>
      </c>
      <c r="E910" s="99">
        <v>286</v>
      </c>
      <c r="F910" s="99">
        <v>105.90701914311759</v>
      </c>
    </row>
    <row r="911" spans="1:6" x14ac:dyDescent="0.2">
      <c r="A911" s="100">
        <v>809</v>
      </c>
      <c r="B911" s="99">
        <v>128.72376630743051</v>
      </c>
      <c r="C911" s="99">
        <f t="shared" si="15"/>
        <v>94.639947865754309</v>
      </c>
      <c r="E911" s="99">
        <v>287</v>
      </c>
      <c r="F911" s="99">
        <v>106.07139596457591</v>
      </c>
    </row>
    <row r="912" spans="1:6" x14ac:dyDescent="0.2">
      <c r="A912" s="100">
        <v>810</v>
      </c>
      <c r="B912" s="99">
        <v>127.74815655133294</v>
      </c>
      <c r="C912" s="99">
        <f t="shared" si="15"/>
        <v>94.562917141461838</v>
      </c>
      <c r="E912" s="99">
        <v>288</v>
      </c>
      <c r="F912" s="99">
        <v>105.35001813565469</v>
      </c>
    </row>
    <row r="913" spans="1:6" x14ac:dyDescent="0.2">
      <c r="A913" s="100">
        <v>811</v>
      </c>
      <c r="B913" s="99">
        <v>128.57629041406693</v>
      </c>
      <c r="C913" s="99">
        <f t="shared" si="15"/>
        <v>94.332575511529711</v>
      </c>
      <c r="E913" s="99">
        <v>289</v>
      </c>
      <c r="F913" s="99">
        <v>105.87806433974303</v>
      </c>
    </row>
    <row r="914" spans="1:6" x14ac:dyDescent="0.2">
      <c r="A914" s="100">
        <v>812</v>
      </c>
      <c r="B914" s="99">
        <v>128.40612592172431</v>
      </c>
      <c r="C914" s="99">
        <f t="shared" si="15"/>
        <v>94.10335331281388</v>
      </c>
      <c r="E914" s="99">
        <v>290</v>
      </c>
      <c r="F914" s="99">
        <v>107.00930275398359</v>
      </c>
    </row>
    <row r="915" spans="1:6" x14ac:dyDescent="0.2">
      <c r="A915" s="100">
        <v>813</v>
      </c>
      <c r="B915" s="99">
        <v>129.10947249007373</v>
      </c>
      <c r="C915" s="99">
        <f t="shared" si="15"/>
        <v>93.610506808476345</v>
      </c>
      <c r="E915" s="99">
        <v>291</v>
      </c>
      <c r="F915" s="99">
        <v>104.76104598737601</v>
      </c>
    </row>
    <row r="916" spans="1:6" x14ac:dyDescent="0.2">
      <c r="A916" s="100">
        <v>814</v>
      </c>
      <c r="B916" s="99">
        <v>129.13216108905274</v>
      </c>
      <c r="C916" s="99">
        <f t="shared" si="15"/>
        <v>93.875242404654173</v>
      </c>
      <c r="E916" s="99">
        <v>292</v>
      </c>
      <c r="F916" s="99">
        <v>104.48781365230685</v>
      </c>
    </row>
    <row r="917" spans="1:6" x14ac:dyDescent="0.2">
      <c r="A917" s="100">
        <v>815</v>
      </c>
      <c r="B917" s="99">
        <v>128.40612592172431</v>
      </c>
      <c r="C917" s="99">
        <f t="shared" si="15"/>
        <v>93.70866268753025</v>
      </c>
      <c r="E917" s="99">
        <v>293</v>
      </c>
      <c r="F917" s="99">
        <v>104.58187055540553</v>
      </c>
    </row>
    <row r="918" spans="1:6" x14ac:dyDescent="0.2">
      <c r="A918" s="100">
        <v>816</v>
      </c>
      <c r="B918" s="99">
        <v>127.72546795235394</v>
      </c>
      <c r="C918" s="99">
        <f t="shared" si="15"/>
        <v>94.294294294294303</v>
      </c>
      <c r="E918" s="99">
        <v>294</v>
      </c>
      <c r="F918" s="99">
        <v>105.00723065798987</v>
      </c>
    </row>
    <row r="919" spans="1:6" x14ac:dyDescent="0.2">
      <c r="A919" s="100">
        <v>817</v>
      </c>
      <c r="B919" s="99">
        <v>126.36415201361315</v>
      </c>
      <c r="C919" s="99">
        <f t="shared" si="15"/>
        <v>94.393890152746195</v>
      </c>
      <c r="E919" s="99">
        <v>295</v>
      </c>
      <c r="F919" s="99">
        <v>102.71417204491205</v>
      </c>
    </row>
    <row r="920" spans="1:6" x14ac:dyDescent="0.2">
      <c r="A920" s="100">
        <v>818</v>
      </c>
      <c r="B920" s="99">
        <v>126.56834940442425</v>
      </c>
      <c r="C920" s="99">
        <f t="shared" si="15"/>
        <v>94.639947865754309</v>
      </c>
      <c r="E920" s="99">
        <v>296</v>
      </c>
      <c r="F920" s="99">
        <v>103.00558560156044</v>
      </c>
    </row>
    <row r="921" spans="1:6" x14ac:dyDescent="0.2">
      <c r="A921" s="100">
        <v>819</v>
      </c>
      <c r="B921" s="99">
        <v>126.988088485536</v>
      </c>
      <c r="C921" s="99">
        <f t="shared" si="15"/>
        <v>94.763458401305073</v>
      </c>
      <c r="E921" s="99">
        <v>297</v>
      </c>
      <c r="F921" s="99">
        <v>103.07869754236536</v>
      </c>
    </row>
    <row r="922" spans="1:6" x14ac:dyDescent="0.2">
      <c r="A922" s="100">
        <v>820</v>
      </c>
      <c r="B922" s="99">
        <v>127.48723766307428</v>
      </c>
      <c r="C922" s="99">
        <f t="shared" si="15"/>
        <v>94.964852051659307</v>
      </c>
      <c r="E922" s="99">
        <v>298</v>
      </c>
      <c r="F922" s="99">
        <v>103.62112022832679</v>
      </c>
    </row>
    <row r="923" spans="1:6" x14ac:dyDescent="0.2">
      <c r="A923" s="100">
        <v>821</v>
      </c>
      <c r="B923" s="99">
        <v>127.48723766307428</v>
      </c>
      <c r="C923" s="99">
        <f t="shared" si="15"/>
        <v>94.424577373211974</v>
      </c>
      <c r="E923" s="99">
        <v>299</v>
      </c>
      <c r="F923" s="99">
        <v>104.00143228001075</v>
      </c>
    </row>
    <row r="924" spans="1:6" x14ac:dyDescent="0.2">
      <c r="A924" s="100">
        <v>822</v>
      </c>
      <c r="B924" s="99">
        <v>128.08848553601814</v>
      </c>
      <c r="C924" s="99">
        <f t="shared" si="15"/>
        <v>93.989159453118688</v>
      </c>
      <c r="E924" s="99">
        <v>300</v>
      </c>
      <c r="F924" s="99">
        <v>104.15994262148109</v>
      </c>
    </row>
    <row r="925" spans="1:6" x14ac:dyDescent="0.2">
      <c r="A925" s="100">
        <v>823</v>
      </c>
      <c r="B925" s="99">
        <v>127.83891094724899</v>
      </c>
      <c r="C925" s="99">
        <f t="shared" si="15"/>
        <v>93.814599483204148</v>
      </c>
      <c r="E925" s="99">
        <v>301</v>
      </c>
      <c r="F925" s="99">
        <v>103.7877434339825</v>
      </c>
    </row>
    <row r="926" spans="1:6" x14ac:dyDescent="0.2">
      <c r="A926" s="100">
        <v>824</v>
      </c>
      <c r="B926" s="99">
        <v>127.53261486103233</v>
      </c>
      <c r="C926" s="99">
        <f t="shared" si="15"/>
        <v>94.27899050555871</v>
      </c>
      <c r="E926" s="99">
        <v>302</v>
      </c>
      <c r="F926" s="99">
        <v>102.59625574002121</v>
      </c>
    </row>
    <row r="927" spans="1:6" x14ac:dyDescent="0.2">
      <c r="A927" s="100">
        <v>825</v>
      </c>
      <c r="B927" s="99">
        <v>127.71412365286443</v>
      </c>
      <c r="C927" s="99">
        <f t="shared" si="15"/>
        <v>94.324916781683854</v>
      </c>
      <c r="E927" s="99">
        <v>303</v>
      </c>
      <c r="F927" s="99">
        <v>102.0465524813351</v>
      </c>
    </row>
    <row r="928" spans="1:6" x14ac:dyDescent="0.2">
      <c r="A928" s="100">
        <v>826</v>
      </c>
      <c r="B928" s="99">
        <v>126.68179239931933</v>
      </c>
      <c r="C928" s="99">
        <f t="shared" si="15"/>
        <v>93.920776071139855</v>
      </c>
      <c r="E928" s="99">
        <v>304</v>
      </c>
      <c r="F928" s="99">
        <v>101.62701189643109</v>
      </c>
    </row>
    <row r="929" spans="1:6" x14ac:dyDescent="0.2">
      <c r="A929" s="100">
        <v>827</v>
      </c>
      <c r="B929" s="99">
        <v>126.29608621667612</v>
      </c>
      <c r="C929" s="99">
        <f t="shared" si="15"/>
        <v>94.019584041434001</v>
      </c>
      <c r="E929" s="99">
        <v>305</v>
      </c>
      <c r="F929" s="99">
        <v>102.091388400703</v>
      </c>
    </row>
    <row r="930" spans="1:6" x14ac:dyDescent="0.2">
      <c r="A930" s="100">
        <v>828</v>
      </c>
      <c r="B930" s="99">
        <v>125.16165626772546</v>
      </c>
      <c r="C930" s="99">
        <f t="shared" si="15"/>
        <v>93.784307394252508</v>
      </c>
      <c r="E930" s="99">
        <v>306</v>
      </c>
      <c r="F930" s="99">
        <v>102.20814638866895</v>
      </c>
    </row>
    <row r="931" spans="1:6" x14ac:dyDescent="0.2">
      <c r="A931" s="100">
        <v>829</v>
      </c>
      <c r="B931" s="99">
        <v>124.56040839478162</v>
      </c>
      <c r="C931" s="99">
        <f t="shared" si="15"/>
        <v>93.829752867065096</v>
      </c>
      <c r="E931" s="99">
        <v>307</v>
      </c>
      <c r="F931" s="99">
        <v>102.48764996471419</v>
      </c>
    </row>
    <row r="932" spans="1:6" x14ac:dyDescent="0.2">
      <c r="A932" s="100">
        <v>830</v>
      </c>
      <c r="B932" s="99">
        <v>122.76800907543959</v>
      </c>
      <c r="C932" s="99">
        <f t="shared" si="15"/>
        <v>94.386221463969449</v>
      </c>
      <c r="E932" s="99">
        <v>308</v>
      </c>
      <c r="F932" s="99">
        <v>102.23512847588879</v>
      </c>
    </row>
    <row r="933" spans="1:6" x14ac:dyDescent="0.2">
      <c r="A933" s="100">
        <v>831</v>
      </c>
      <c r="B933" s="99">
        <v>122.58650028360749</v>
      </c>
      <c r="C933" s="99">
        <f t="shared" si="15"/>
        <v>94.933812714495829</v>
      </c>
      <c r="E933" s="99">
        <v>309</v>
      </c>
      <c r="F933" s="99">
        <v>102.24412567103758</v>
      </c>
    </row>
    <row r="934" spans="1:6" x14ac:dyDescent="0.2">
      <c r="A934" s="100">
        <v>832</v>
      </c>
      <c r="B934" s="99">
        <v>122.45036868973341</v>
      </c>
      <c r="C934" s="99">
        <f t="shared" si="15"/>
        <v>95.128142143617453</v>
      </c>
      <c r="E934" s="99">
        <v>310</v>
      </c>
      <c r="F934" s="99">
        <v>102.00175592625109</v>
      </c>
    </row>
    <row r="935" spans="1:6" x14ac:dyDescent="0.2">
      <c r="A935" s="100">
        <v>833</v>
      </c>
      <c r="B935" s="99">
        <v>123.1423709585933</v>
      </c>
      <c r="C935" s="99">
        <f t="shared" ref="C935:C965" si="16">VLOOKUP(A935,$E$539:$F$1488,2,FALSE)</f>
        <v>95.346737792367676</v>
      </c>
      <c r="E935" s="99">
        <v>311</v>
      </c>
      <c r="F935" s="99">
        <v>101.94805194805197</v>
      </c>
    </row>
    <row r="936" spans="1:6" x14ac:dyDescent="0.2">
      <c r="A936" s="100">
        <v>834</v>
      </c>
      <c r="B936" s="99">
        <v>124.03857061826432</v>
      </c>
      <c r="C936" s="99">
        <f t="shared" si="16"/>
        <v>95.479947403024326</v>
      </c>
      <c r="E936" s="99">
        <v>312</v>
      </c>
      <c r="F936" s="99">
        <v>102.83235970968315</v>
      </c>
    </row>
    <row r="937" spans="1:6" x14ac:dyDescent="0.2">
      <c r="A937" s="100">
        <v>835</v>
      </c>
      <c r="B937" s="99">
        <v>124.10663641520136</v>
      </c>
      <c r="C937" s="99">
        <f t="shared" si="16"/>
        <v>96.255178127589062</v>
      </c>
      <c r="E937" s="99">
        <v>313</v>
      </c>
      <c r="F937" s="99">
        <v>103.2527550657661</v>
      </c>
    </row>
    <row r="938" spans="1:6" x14ac:dyDescent="0.2">
      <c r="A938" s="100">
        <v>836</v>
      </c>
      <c r="B938" s="99">
        <v>123.39194554736244</v>
      </c>
      <c r="C938" s="99">
        <f t="shared" si="16"/>
        <v>96.183458895603948</v>
      </c>
      <c r="E938" s="99">
        <v>314</v>
      </c>
      <c r="F938" s="99">
        <v>102.95994328252394</v>
      </c>
    </row>
    <row r="939" spans="1:6" x14ac:dyDescent="0.2">
      <c r="A939" s="100">
        <v>837</v>
      </c>
      <c r="B939" s="99">
        <v>123.46001134429947</v>
      </c>
      <c r="C939" s="99">
        <f t="shared" si="16"/>
        <v>96.760223203131503</v>
      </c>
      <c r="E939" s="99">
        <v>315</v>
      </c>
      <c r="F939" s="99">
        <v>102.75959667433222</v>
      </c>
    </row>
    <row r="940" spans="1:6" x14ac:dyDescent="0.2">
      <c r="A940" s="100">
        <v>838</v>
      </c>
      <c r="B940" s="99">
        <v>123.87975042541122</v>
      </c>
      <c r="C940" s="99">
        <f t="shared" si="16"/>
        <v>96.881254169446294</v>
      </c>
      <c r="E940" s="99">
        <v>316</v>
      </c>
      <c r="F940" s="99">
        <v>102.42440271533101</v>
      </c>
    </row>
    <row r="941" spans="1:6" x14ac:dyDescent="0.2">
      <c r="A941" s="100">
        <v>839</v>
      </c>
      <c r="B941" s="99">
        <v>124.60578559273965</v>
      </c>
      <c r="C941" s="99">
        <f t="shared" si="16"/>
        <v>97.067424179129418</v>
      </c>
      <c r="E941" s="99">
        <v>317</v>
      </c>
      <c r="F941" s="99">
        <v>102.10036031285703</v>
      </c>
    </row>
    <row r="942" spans="1:6" x14ac:dyDescent="0.2">
      <c r="A942" s="100">
        <v>840</v>
      </c>
      <c r="B942" s="99">
        <v>124.16335791264889</v>
      </c>
      <c r="C942" s="99">
        <f t="shared" si="16"/>
        <v>97.613846412367678</v>
      </c>
      <c r="E942" s="99">
        <v>318</v>
      </c>
      <c r="F942" s="99">
        <v>102.31616028181418</v>
      </c>
    </row>
    <row r="943" spans="1:6" x14ac:dyDescent="0.2">
      <c r="A943" s="100">
        <v>841</v>
      </c>
      <c r="B943" s="99">
        <v>126.81792399319343</v>
      </c>
      <c r="C943" s="99">
        <f t="shared" si="16"/>
        <v>97.877000842459978</v>
      </c>
      <c r="E943" s="99">
        <v>319</v>
      </c>
      <c r="F943" s="99">
        <v>103.15191334457958</v>
      </c>
    </row>
    <row r="944" spans="1:6" x14ac:dyDescent="0.2">
      <c r="A944" s="100">
        <v>842</v>
      </c>
      <c r="B944" s="99">
        <v>126.14861032331252</v>
      </c>
      <c r="C944" s="99">
        <f t="shared" si="16"/>
        <v>97.80284535735332</v>
      </c>
      <c r="E944" s="99">
        <v>320</v>
      </c>
      <c r="F944" s="99">
        <v>103.14275568181816</v>
      </c>
    </row>
    <row r="945" spans="1:6" x14ac:dyDescent="0.2">
      <c r="A945" s="100">
        <v>843</v>
      </c>
      <c r="B945" s="99">
        <v>126.27339761769709</v>
      </c>
      <c r="C945" s="99">
        <f t="shared" si="16"/>
        <v>97.811079306280519</v>
      </c>
      <c r="E945" s="99">
        <v>321</v>
      </c>
      <c r="F945" s="99">
        <v>102.93257730132011</v>
      </c>
    </row>
    <row r="946" spans="1:6" x14ac:dyDescent="0.2">
      <c r="A946" s="100">
        <v>844</v>
      </c>
      <c r="B946" s="99">
        <v>126.45490640952922</v>
      </c>
      <c r="C946" s="99">
        <f t="shared" si="16"/>
        <v>97.35210323445618</v>
      </c>
      <c r="E946" s="99">
        <v>322</v>
      </c>
      <c r="F946" s="99">
        <v>102.78687074228081</v>
      </c>
    </row>
    <row r="947" spans="1:6" x14ac:dyDescent="0.2">
      <c r="A947" s="100">
        <v>845</v>
      </c>
      <c r="B947" s="99">
        <v>122.643221781055</v>
      </c>
      <c r="C947" s="99">
        <f t="shared" si="16"/>
        <v>96.913580246913583</v>
      </c>
      <c r="E947" s="99">
        <v>323</v>
      </c>
      <c r="F947" s="99">
        <v>102.28913541116395</v>
      </c>
    </row>
    <row r="948" spans="1:6" x14ac:dyDescent="0.2">
      <c r="A948" s="100">
        <v>846</v>
      </c>
      <c r="B948" s="99">
        <v>120.65796937039137</v>
      </c>
      <c r="C948" s="99">
        <f t="shared" si="16"/>
        <v>97.769923420011793</v>
      </c>
      <c r="E948" s="99">
        <v>324</v>
      </c>
      <c r="F948" s="99">
        <v>101.88546873629747</v>
      </c>
    </row>
    <row r="949" spans="1:6" x14ac:dyDescent="0.2">
      <c r="A949" s="100">
        <v>847</v>
      </c>
      <c r="B949" s="99">
        <v>120.7260351673284</v>
      </c>
      <c r="C949" s="99">
        <f t="shared" si="16"/>
        <v>98.591310251188062</v>
      </c>
      <c r="E949" s="99">
        <v>325</v>
      </c>
      <c r="F949" s="99">
        <v>101.08761855042199</v>
      </c>
    </row>
    <row r="950" spans="1:6" x14ac:dyDescent="0.2">
      <c r="A950" s="100">
        <v>848</v>
      </c>
      <c r="B950" s="99">
        <v>120.94157685762903</v>
      </c>
      <c r="C950" s="99">
        <f t="shared" si="16"/>
        <v>98.415925455315531</v>
      </c>
      <c r="E950" s="99">
        <v>326</v>
      </c>
      <c r="F950" s="99">
        <v>100.42354568242718</v>
      </c>
    </row>
    <row r="951" spans="1:6" x14ac:dyDescent="0.2">
      <c r="A951" s="100">
        <v>849</v>
      </c>
      <c r="B951" s="99">
        <v>121.40669313669881</v>
      </c>
      <c r="C951" s="99">
        <f t="shared" si="16"/>
        <v>98.616416263475088</v>
      </c>
      <c r="E951" s="99">
        <v>327</v>
      </c>
      <c r="F951" s="99">
        <v>100.98218166014776</v>
      </c>
    </row>
    <row r="952" spans="1:6" x14ac:dyDescent="0.2">
      <c r="A952" s="100">
        <v>850</v>
      </c>
      <c r="B952" s="99">
        <v>121.66761202495746</v>
      </c>
      <c r="C952" s="99">
        <f t="shared" si="16"/>
        <v>98.800918445446058</v>
      </c>
      <c r="E952" s="99">
        <v>328</v>
      </c>
      <c r="F952" s="99">
        <v>101.5648220998339</v>
      </c>
    </row>
    <row r="953" spans="1:6" x14ac:dyDescent="0.2">
      <c r="A953" s="100">
        <v>851</v>
      </c>
      <c r="B953" s="99">
        <v>121.52013613159387</v>
      </c>
      <c r="C953" s="99">
        <f t="shared" si="16"/>
        <v>98.507715787688653</v>
      </c>
      <c r="E953" s="99">
        <v>329</v>
      </c>
      <c r="F953" s="99">
        <v>101.67147982847642</v>
      </c>
    </row>
    <row r="954" spans="1:6" x14ac:dyDescent="0.2">
      <c r="A954" s="100">
        <v>852</v>
      </c>
      <c r="B954" s="99">
        <v>122.89279636982415</v>
      </c>
      <c r="C954" s="99">
        <f t="shared" si="16"/>
        <v>99.231294841134272</v>
      </c>
      <c r="E954" s="99">
        <v>330</v>
      </c>
      <c r="F954" s="99">
        <v>101.95699868363317</v>
      </c>
    </row>
    <row r="955" spans="1:6" x14ac:dyDescent="0.2">
      <c r="A955" s="100">
        <v>853</v>
      </c>
      <c r="B955" s="99">
        <v>123.95916052183777</v>
      </c>
      <c r="C955" s="99">
        <f t="shared" si="16"/>
        <v>99.062073669849923</v>
      </c>
      <c r="E955" s="99">
        <v>331</v>
      </c>
      <c r="F955" s="99">
        <v>102.13626373626374</v>
      </c>
    </row>
    <row r="956" spans="1:6" x14ac:dyDescent="0.2">
      <c r="A956" s="100">
        <v>854</v>
      </c>
      <c r="B956" s="99">
        <v>122.99489506522971</v>
      </c>
      <c r="C956" s="99">
        <f t="shared" si="16"/>
        <v>99.511777301927197</v>
      </c>
      <c r="E956" s="99">
        <v>332</v>
      </c>
      <c r="F956" s="99">
        <v>101.83188710667017</v>
      </c>
    </row>
    <row r="957" spans="1:6" x14ac:dyDescent="0.2">
      <c r="A957" s="100">
        <v>855</v>
      </c>
      <c r="B957" s="99">
        <v>123.68689733408962</v>
      </c>
      <c r="C957" s="99">
        <f t="shared" si="16"/>
        <v>99.776709034695969</v>
      </c>
      <c r="E957" s="99">
        <v>333</v>
      </c>
      <c r="F957" s="99">
        <v>102.01071209061374</v>
      </c>
    </row>
    <row r="958" spans="1:6" x14ac:dyDescent="0.2">
      <c r="A958" s="100">
        <v>856</v>
      </c>
      <c r="B958" s="99">
        <v>123.21043675553034</v>
      </c>
      <c r="C958" s="99">
        <f t="shared" si="16"/>
        <v>100.51912095518256</v>
      </c>
      <c r="E958" s="99">
        <v>334</v>
      </c>
      <c r="F958" s="99">
        <v>102.37927388086005</v>
      </c>
    </row>
    <row r="959" spans="1:6" x14ac:dyDescent="0.2">
      <c r="A959" s="100">
        <v>857</v>
      </c>
      <c r="B959" s="99">
        <v>123.68689733408962</v>
      </c>
      <c r="C959" s="99">
        <f t="shared" si="16"/>
        <v>99.879642365887207</v>
      </c>
      <c r="E959" s="99">
        <v>335</v>
      </c>
      <c r="F959" s="99">
        <v>102.59625574002121</v>
      </c>
    </row>
    <row r="960" spans="1:6" x14ac:dyDescent="0.2">
      <c r="A960" s="100">
        <v>858</v>
      </c>
      <c r="B960" s="99">
        <v>123.81168462847418</v>
      </c>
      <c r="C960" s="99">
        <f t="shared" si="16"/>
        <v>99.307633131036837</v>
      </c>
      <c r="E960" s="99">
        <v>336</v>
      </c>
      <c r="F960" s="99">
        <v>102.65064499028098</v>
      </c>
    </row>
    <row r="961" spans="1:6" x14ac:dyDescent="0.2">
      <c r="A961" s="100">
        <v>859</v>
      </c>
      <c r="B961" s="99">
        <v>125.00283607487236</v>
      </c>
      <c r="C961" s="99">
        <f t="shared" si="16"/>
        <v>99.562944553946338</v>
      </c>
      <c r="E961" s="99">
        <v>337</v>
      </c>
      <c r="F961" s="99">
        <v>103.00558560156044</v>
      </c>
    </row>
    <row r="962" spans="1:6" x14ac:dyDescent="0.2">
      <c r="A962" s="100">
        <v>860</v>
      </c>
      <c r="B962" s="99">
        <v>124.75326148610321</v>
      </c>
      <c r="C962" s="99">
        <f t="shared" si="16"/>
        <v>98.986112294453449</v>
      </c>
      <c r="E962" s="99">
        <v>338</v>
      </c>
      <c r="F962" s="99">
        <v>103.75993569706172</v>
      </c>
    </row>
    <row r="963" spans="1:6" x14ac:dyDescent="0.2">
      <c r="A963" s="100">
        <v>861</v>
      </c>
      <c r="B963" s="99">
        <v>124.95745887691434</v>
      </c>
      <c r="C963" s="99">
        <f t="shared" si="16"/>
        <v>99.511777301927197</v>
      </c>
      <c r="E963" s="99">
        <v>339</v>
      </c>
      <c r="F963" s="99">
        <v>103.55646670826278</v>
      </c>
    </row>
    <row r="964" spans="1:6" x14ac:dyDescent="0.2">
      <c r="A964" s="100">
        <v>862</v>
      </c>
      <c r="B964" s="99">
        <v>123.91378332387974</v>
      </c>
      <c r="C964" s="99">
        <f t="shared" si="16"/>
        <v>98.75053123671907</v>
      </c>
      <c r="E964" s="99">
        <v>340</v>
      </c>
      <c r="F964" s="99">
        <v>103.59340169415962</v>
      </c>
    </row>
    <row r="965" spans="1:6" x14ac:dyDescent="0.2">
      <c r="A965" s="100">
        <v>863</v>
      </c>
      <c r="B965" s="99">
        <v>124.77595008508224</v>
      </c>
      <c r="C965" s="99">
        <f t="shared" si="16"/>
        <v>98.158161541061162</v>
      </c>
      <c r="E965" s="99">
        <v>341</v>
      </c>
      <c r="F965" s="99">
        <v>104.02936962750718</v>
      </c>
    </row>
    <row r="966" spans="1:6" x14ac:dyDescent="0.2">
      <c r="A966" s="100">
        <v>864</v>
      </c>
      <c r="B966" s="99">
        <v>125.00283607487236</v>
      </c>
      <c r="C966" s="99">
        <v>98.842947081844486</v>
      </c>
      <c r="E966" s="99">
        <v>342</v>
      </c>
      <c r="F966" s="99">
        <v>104.23470303247801</v>
      </c>
    </row>
    <row r="967" spans="1:6" x14ac:dyDescent="0.2">
      <c r="A967" s="100">
        <v>865</v>
      </c>
      <c r="B967" s="99">
        <v>124.52637549631309</v>
      </c>
      <c r="C967" s="99">
        <v>98.842947081844486</v>
      </c>
      <c r="E967" s="99">
        <v>343</v>
      </c>
      <c r="F967" s="99">
        <v>104.02936962750718</v>
      </c>
    </row>
    <row r="968" spans="1:6" x14ac:dyDescent="0.2">
      <c r="A968" s="100">
        <v>866</v>
      </c>
      <c r="B968" s="99">
        <v>125.0482132728304</v>
      </c>
      <c r="C968" s="99">
        <v>98.541136556403714</v>
      </c>
      <c r="E968" s="99">
        <v>344</v>
      </c>
      <c r="F968" s="99">
        <v>104.02936962750718</v>
      </c>
    </row>
    <row r="969" spans="1:6" x14ac:dyDescent="0.2">
      <c r="A969" s="100">
        <v>867</v>
      </c>
      <c r="B969" s="99">
        <v>126.06920022688597</v>
      </c>
      <c r="C969" s="99">
        <v>98.557855446216493</v>
      </c>
      <c r="E969" s="99">
        <v>345</v>
      </c>
      <c r="F969" s="99">
        <v>104.30020648173087</v>
      </c>
    </row>
    <row r="970" spans="1:6" x14ac:dyDescent="0.2">
      <c r="A970" s="100">
        <v>868</v>
      </c>
      <c r="B970" s="99">
        <v>125.59273964832668</v>
      </c>
      <c r="C970" s="99">
        <v>98.758925535532143</v>
      </c>
      <c r="E970" s="99">
        <v>346</v>
      </c>
      <c r="F970" s="99">
        <v>104.15994262148109</v>
      </c>
    </row>
    <row r="971" spans="1:6" x14ac:dyDescent="0.2">
      <c r="A971" s="100">
        <v>869</v>
      </c>
      <c r="B971" s="99">
        <v>124.25411230856494</v>
      </c>
      <c r="C971" s="99">
        <v>99.045183290707584</v>
      </c>
      <c r="E971" s="99">
        <v>347</v>
      </c>
      <c r="F971" s="99">
        <v>103.97350993377484</v>
      </c>
    </row>
    <row r="972" spans="1:6" x14ac:dyDescent="0.2">
      <c r="A972" s="100">
        <v>870</v>
      </c>
      <c r="B972" s="99">
        <v>123.494044242768</v>
      </c>
      <c r="E972" s="99">
        <v>348</v>
      </c>
      <c r="F972" s="99">
        <v>103.84340364676439</v>
      </c>
    </row>
    <row r="973" spans="1:6" x14ac:dyDescent="0.2">
      <c r="A973" s="100">
        <v>871</v>
      </c>
      <c r="B973" s="99">
        <v>120.85082246171299</v>
      </c>
      <c r="E973" s="99">
        <v>349</v>
      </c>
      <c r="F973" s="99">
        <v>104.15994262148109</v>
      </c>
    </row>
    <row r="974" spans="1:6" x14ac:dyDescent="0.2">
      <c r="A974" s="100">
        <v>872</v>
      </c>
      <c r="B974" s="99">
        <v>122.01928530913216</v>
      </c>
      <c r="E974" s="99">
        <v>350</v>
      </c>
      <c r="F974" s="99">
        <v>102.37025288571679</v>
      </c>
    </row>
    <row r="975" spans="1:6" x14ac:dyDescent="0.2">
      <c r="A975" s="100">
        <v>873</v>
      </c>
      <c r="B975" s="99">
        <v>121.79239931934202</v>
      </c>
      <c r="E975" s="99">
        <v>351</v>
      </c>
      <c r="F975" s="99">
        <v>102.37927388086005</v>
      </c>
    </row>
    <row r="976" spans="1:6" x14ac:dyDescent="0.2">
      <c r="A976" s="100">
        <v>874</v>
      </c>
      <c r="B976" s="99">
        <v>121.36131593874077</v>
      </c>
      <c r="E976" s="99">
        <v>352</v>
      </c>
      <c r="F976" s="99">
        <v>102.10933380207419</v>
      </c>
    </row>
    <row r="977" spans="1:6" x14ac:dyDescent="0.2">
      <c r="A977" s="100">
        <v>875</v>
      </c>
      <c r="B977" s="99">
        <v>121.48610323312535</v>
      </c>
      <c r="E977" s="99">
        <v>353</v>
      </c>
      <c r="F977" s="99">
        <v>102.42440271533101</v>
      </c>
    </row>
    <row r="978" spans="1:6" x14ac:dyDescent="0.2">
      <c r="A978" s="100">
        <v>876</v>
      </c>
      <c r="B978" s="99">
        <v>121.36131593874077</v>
      </c>
      <c r="E978" s="99">
        <v>354</v>
      </c>
      <c r="F978" s="99">
        <v>102.77777777777777</v>
      </c>
    </row>
    <row r="979" spans="1:6" x14ac:dyDescent="0.2">
      <c r="A979" s="100">
        <v>877</v>
      </c>
      <c r="B979" s="99">
        <v>120.53318207600681</v>
      </c>
      <c r="E979" s="99">
        <v>355</v>
      </c>
      <c r="F979" s="99">
        <v>103.10614128505502</v>
      </c>
    </row>
    <row r="980" spans="1:6" x14ac:dyDescent="0.2">
      <c r="A980" s="100">
        <v>878</v>
      </c>
      <c r="B980" s="99">
        <v>120.37436188315371</v>
      </c>
      <c r="E980" s="99">
        <v>356</v>
      </c>
      <c r="F980" s="99">
        <v>103.5011135857461</v>
      </c>
    </row>
    <row r="981" spans="1:6" x14ac:dyDescent="0.2">
      <c r="A981" s="100">
        <v>879</v>
      </c>
      <c r="B981" s="99">
        <v>120.27226318774815</v>
      </c>
      <c r="E981" s="99">
        <v>357</v>
      </c>
      <c r="F981" s="99">
        <v>103.45503116651827</v>
      </c>
    </row>
    <row r="982" spans="1:6" x14ac:dyDescent="0.2">
      <c r="A982" s="100">
        <v>880</v>
      </c>
      <c r="B982" s="99">
        <v>118.2643221781055</v>
      </c>
      <c r="E982" s="99">
        <v>358</v>
      </c>
      <c r="F982" s="99">
        <v>103.97350993377484</v>
      </c>
    </row>
    <row r="983" spans="1:6" x14ac:dyDescent="0.2">
      <c r="A983" s="100">
        <v>881</v>
      </c>
      <c r="B983" s="99">
        <v>118.11684628474191</v>
      </c>
      <c r="E983" s="99">
        <v>359</v>
      </c>
      <c r="F983" s="99">
        <v>103.23440554469524</v>
      </c>
    </row>
    <row r="984" spans="1:6" x14ac:dyDescent="0.2">
      <c r="A984" s="100">
        <v>882</v>
      </c>
      <c r="B984" s="99">
        <v>117.91264889393078</v>
      </c>
      <c r="E984" s="99">
        <v>360</v>
      </c>
      <c r="F984" s="99">
        <v>102.52382633250971</v>
      </c>
    </row>
    <row r="985" spans="1:6" x14ac:dyDescent="0.2">
      <c r="A985" s="100">
        <v>883</v>
      </c>
      <c r="B985" s="99">
        <v>118.83153715258081</v>
      </c>
      <c r="E985" s="99">
        <v>361</v>
      </c>
      <c r="F985" s="99">
        <v>102.6869365388015</v>
      </c>
    </row>
    <row r="986" spans="1:6" x14ac:dyDescent="0.2">
      <c r="A986" s="100">
        <v>884</v>
      </c>
      <c r="B986" s="99">
        <v>118.44583096993759</v>
      </c>
      <c r="E986" s="99">
        <v>362</v>
      </c>
      <c r="F986" s="99">
        <v>102.96906851014799</v>
      </c>
    </row>
    <row r="987" spans="1:6" x14ac:dyDescent="0.2">
      <c r="A987" s="100">
        <v>885</v>
      </c>
      <c r="B987" s="99">
        <v>120.43108338060125</v>
      </c>
      <c r="E987" s="99">
        <v>363</v>
      </c>
      <c r="F987" s="99">
        <v>102.01071209061374</v>
      </c>
    </row>
    <row r="988" spans="1:6" x14ac:dyDescent="0.2">
      <c r="A988" s="100">
        <v>886</v>
      </c>
      <c r="B988" s="99">
        <v>115.97277368122518</v>
      </c>
      <c r="E988" s="99">
        <v>364</v>
      </c>
      <c r="F988" s="99">
        <v>104.98825230435568</v>
      </c>
    </row>
    <row r="989" spans="1:6" x14ac:dyDescent="0.2">
      <c r="A989" s="100">
        <v>887</v>
      </c>
      <c r="B989" s="99">
        <v>115.71185479296653</v>
      </c>
      <c r="E989" s="99">
        <v>365</v>
      </c>
      <c r="F989" s="99">
        <v>105.63738861611201</v>
      </c>
    </row>
    <row r="990" spans="1:6" x14ac:dyDescent="0.2">
      <c r="A990" s="100">
        <v>888</v>
      </c>
      <c r="B990" s="99">
        <v>116.57402155416902</v>
      </c>
      <c r="E990" s="99">
        <v>366</v>
      </c>
      <c r="F990" s="99">
        <v>104.92188205545018</v>
      </c>
    </row>
    <row r="991" spans="1:6" x14ac:dyDescent="0.2">
      <c r="A991" s="100">
        <v>889</v>
      </c>
      <c r="B991" s="99">
        <v>116.65343165059556</v>
      </c>
      <c r="E991" s="99">
        <v>367</v>
      </c>
      <c r="F991" s="99">
        <v>104.76104598737601</v>
      </c>
    </row>
    <row r="992" spans="1:6" x14ac:dyDescent="0.2">
      <c r="A992" s="100">
        <v>890</v>
      </c>
      <c r="B992" s="99">
        <v>117.17526942711287</v>
      </c>
      <c r="E992" s="99">
        <v>368</v>
      </c>
      <c r="F992" s="99">
        <v>104.64781120518825</v>
      </c>
    </row>
    <row r="993" spans="1:18" s="107" customFormat="1" x14ac:dyDescent="0.2">
      <c r="A993" s="105">
        <v>891</v>
      </c>
      <c r="B993" s="106">
        <v>116.31310266591038</v>
      </c>
      <c r="C993" s="106"/>
      <c r="D993" s="106"/>
      <c r="E993" s="106">
        <v>369</v>
      </c>
      <c r="F993" s="106">
        <v>104.33767400089809</v>
      </c>
      <c r="G993" s="106"/>
      <c r="H993" s="106"/>
      <c r="I993" s="106"/>
      <c r="J993" s="106"/>
      <c r="K993" s="106"/>
      <c r="L993" s="106"/>
      <c r="M993" s="106"/>
      <c r="N993" s="106"/>
      <c r="O993" s="106"/>
      <c r="P993" s="106"/>
      <c r="Q993" s="106"/>
      <c r="R993" s="106"/>
    </row>
    <row r="994" spans="1:18" x14ac:dyDescent="0.2">
      <c r="A994" s="100">
        <v>892</v>
      </c>
      <c r="B994" s="99">
        <v>116.3471355643789</v>
      </c>
      <c r="E994" s="99">
        <v>370</v>
      </c>
      <c r="F994" s="99">
        <v>104.30957083857066</v>
      </c>
    </row>
    <row r="995" spans="1:18" x14ac:dyDescent="0.2">
      <c r="A995" s="100">
        <v>893</v>
      </c>
      <c r="B995" s="99">
        <v>115.39421440726034</v>
      </c>
      <c r="E995" s="99">
        <v>371</v>
      </c>
      <c r="F995" s="99">
        <v>104.23470303247801</v>
      </c>
    </row>
    <row r="996" spans="1:18" x14ac:dyDescent="0.2">
      <c r="A996" s="100">
        <v>894</v>
      </c>
      <c r="B996" s="99">
        <v>114.95178672716959</v>
      </c>
      <c r="E996" s="99">
        <v>372</v>
      </c>
      <c r="F996" s="99">
        <v>104.95979763302918</v>
      </c>
    </row>
    <row r="997" spans="1:18" x14ac:dyDescent="0.2">
      <c r="A997" s="100">
        <v>895</v>
      </c>
      <c r="B997" s="99">
        <v>114.32785025524674</v>
      </c>
      <c r="E997" s="99">
        <v>373</v>
      </c>
      <c r="F997" s="99">
        <v>104.85559566787003</v>
      </c>
    </row>
    <row r="998" spans="1:18" x14ac:dyDescent="0.2">
      <c r="A998" s="100">
        <v>896</v>
      </c>
      <c r="B998" s="99">
        <v>114.06693136698807</v>
      </c>
      <c r="E998" s="99">
        <v>374</v>
      </c>
      <c r="F998" s="99">
        <v>104.95031616982837</v>
      </c>
    </row>
    <row r="999" spans="1:18" x14ac:dyDescent="0.2">
      <c r="A999" s="100">
        <v>897</v>
      </c>
      <c r="B999" s="99">
        <v>116.63074305161656</v>
      </c>
      <c r="E999" s="99">
        <v>375</v>
      </c>
      <c r="F999" s="99">
        <v>105.14978731106888</v>
      </c>
    </row>
    <row r="1000" spans="1:18" x14ac:dyDescent="0.2">
      <c r="A1000" s="100">
        <v>898</v>
      </c>
      <c r="B1000" s="99">
        <v>118.76347135564377</v>
      </c>
      <c r="E1000" s="99">
        <v>376</v>
      </c>
      <c r="F1000" s="99">
        <v>104.74215650919582</v>
      </c>
    </row>
    <row r="1001" spans="1:18" x14ac:dyDescent="0.2">
      <c r="A1001" s="100">
        <v>899</v>
      </c>
      <c r="B1001" s="99">
        <v>118.54792966534316</v>
      </c>
      <c r="E1001" s="99">
        <v>377</v>
      </c>
      <c r="F1001" s="99">
        <v>104.93135838150289</v>
      </c>
    </row>
    <row r="1002" spans="1:18" x14ac:dyDescent="0.2">
      <c r="A1002" s="100">
        <v>900</v>
      </c>
      <c r="B1002" s="99">
        <v>119.50085082246171</v>
      </c>
      <c r="E1002" s="99">
        <v>378</v>
      </c>
      <c r="F1002" s="99">
        <v>104.13193510800396</v>
      </c>
    </row>
    <row r="1003" spans="1:18" x14ac:dyDescent="0.2">
      <c r="A1003" s="100">
        <v>901</v>
      </c>
      <c r="B1003" s="99">
        <v>118.93363584798638</v>
      </c>
      <c r="E1003" s="99">
        <v>379</v>
      </c>
      <c r="F1003" s="99">
        <v>104.40330697340043</v>
      </c>
    </row>
    <row r="1004" spans="1:18" x14ac:dyDescent="0.2">
      <c r="A1004" s="100">
        <v>902</v>
      </c>
      <c r="B1004" s="99">
        <v>120.43108338060125</v>
      </c>
      <c r="E1004" s="99">
        <v>380</v>
      </c>
      <c r="F1004" s="99">
        <v>105.11173437075907</v>
      </c>
    </row>
    <row r="1005" spans="1:18" x14ac:dyDescent="0.2">
      <c r="A1005" s="100">
        <v>903</v>
      </c>
      <c r="B1005" s="99">
        <v>120.38570618264322</v>
      </c>
      <c r="E1005" s="99">
        <v>381</v>
      </c>
      <c r="F1005" s="99">
        <v>105.28318985047575</v>
      </c>
    </row>
    <row r="1006" spans="1:18" x14ac:dyDescent="0.2">
      <c r="A1006" s="100">
        <v>904</v>
      </c>
      <c r="B1006" s="99">
        <v>121.20249574588769</v>
      </c>
      <c r="E1006" s="99">
        <v>382</v>
      </c>
      <c r="F1006" s="99">
        <v>105.49350767275038</v>
      </c>
    </row>
    <row r="1007" spans="1:18" x14ac:dyDescent="0.2">
      <c r="A1007" s="100">
        <v>905</v>
      </c>
      <c r="B1007" s="99">
        <v>120.03403289846852</v>
      </c>
      <c r="E1007" s="99">
        <v>383</v>
      </c>
      <c r="F1007" s="99">
        <v>105.47435315478893</v>
      </c>
    </row>
    <row r="1008" spans="1:18" x14ac:dyDescent="0.2">
      <c r="A1008" s="100">
        <v>906</v>
      </c>
      <c r="B1008" s="99">
        <v>120.34032898468519</v>
      </c>
      <c r="E1008" s="99">
        <v>384</v>
      </c>
      <c r="F1008" s="99">
        <v>105.48392954421647</v>
      </c>
    </row>
    <row r="1009" spans="1:6" x14ac:dyDescent="0.2">
      <c r="A1009" s="100">
        <v>907</v>
      </c>
      <c r="B1009" s="99">
        <v>120</v>
      </c>
      <c r="E1009" s="99">
        <v>385</v>
      </c>
      <c r="F1009" s="99">
        <v>105.79129484611182</v>
      </c>
    </row>
    <row r="1010" spans="1:6" x14ac:dyDescent="0.2">
      <c r="A1010" s="100">
        <v>908</v>
      </c>
      <c r="B1010" s="99">
        <v>118.72943845717525</v>
      </c>
      <c r="E1010" s="99">
        <v>386</v>
      </c>
      <c r="F1010" s="99">
        <v>105.64699463490044</v>
      </c>
    </row>
    <row r="1011" spans="1:6" x14ac:dyDescent="0.2">
      <c r="A1011" s="100">
        <v>909</v>
      </c>
      <c r="B1011" s="99">
        <v>119.56891661939875</v>
      </c>
      <c r="E1011" s="99">
        <v>387</v>
      </c>
      <c r="F1011" s="99">
        <v>105.70466745519063</v>
      </c>
    </row>
    <row r="1012" spans="1:6" x14ac:dyDescent="0.2">
      <c r="A1012" s="100">
        <v>910</v>
      </c>
      <c r="B1012" s="99">
        <v>119.42144072603516</v>
      </c>
      <c r="E1012" s="99">
        <v>388</v>
      </c>
      <c r="F1012" s="99">
        <v>104.76104598737601</v>
      </c>
    </row>
    <row r="1013" spans="1:6" x14ac:dyDescent="0.2">
      <c r="A1013" s="100">
        <v>911</v>
      </c>
      <c r="B1013" s="99">
        <v>115.77992058990357</v>
      </c>
      <c r="E1013" s="99">
        <v>389</v>
      </c>
      <c r="F1013" s="99">
        <v>104.54422748132819</v>
      </c>
    </row>
    <row r="1014" spans="1:6" x14ac:dyDescent="0.2">
      <c r="A1014" s="100">
        <v>912</v>
      </c>
      <c r="B1014" s="99">
        <v>116.15428247305728</v>
      </c>
      <c r="E1014" s="99">
        <v>390</v>
      </c>
      <c r="F1014" s="99">
        <v>104.06664278036546</v>
      </c>
    </row>
    <row r="1015" spans="1:6" x14ac:dyDescent="0.2">
      <c r="A1015" s="100">
        <v>913</v>
      </c>
      <c r="B1015" s="99">
        <v>114.45263754963131</v>
      </c>
      <c r="E1015" s="99">
        <v>391</v>
      </c>
      <c r="F1015" s="99">
        <v>103.79701599213796</v>
      </c>
    </row>
    <row r="1016" spans="1:6" x14ac:dyDescent="0.2">
      <c r="A1016" s="100">
        <v>914</v>
      </c>
      <c r="B1016" s="99">
        <v>114.83834373227452</v>
      </c>
      <c r="E1016" s="99">
        <v>392</v>
      </c>
      <c r="F1016" s="99">
        <v>103.73214285714285</v>
      </c>
    </row>
    <row r="1017" spans="1:6" x14ac:dyDescent="0.2">
      <c r="A1017" s="100">
        <v>915</v>
      </c>
      <c r="B1017" s="99">
        <v>114.82699943278503</v>
      </c>
      <c r="E1017" s="99">
        <v>393</v>
      </c>
      <c r="F1017" s="99">
        <v>104.32830459770115</v>
      </c>
    </row>
    <row r="1018" spans="1:6" x14ac:dyDescent="0.2">
      <c r="A1018" s="100">
        <v>916</v>
      </c>
      <c r="B1018" s="99">
        <v>115.49631310266591</v>
      </c>
      <c r="E1018" s="99">
        <v>394</v>
      </c>
      <c r="F1018" s="99">
        <v>104.14126927214056</v>
      </c>
    </row>
    <row r="1019" spans="1:6" x14ac:dyDescent="0.2">
      <c r="A1019" s="100">
        <v>917</v>
      </c>
      <c r="B1019" s="99">
        <v>116.21100397050481</v>
      </c>
      <c r="E1019" s="99">
        <v>395</v>
      </c>
      <c r="F1019" s="99">
        <v>104.78939298277261</v>
      </c>
    </row>
    <row r="1020" spans="1:6" x14ac:dyDescent="0.2">
      <c r="A1020" s="100">
        <v>918</v>
      </c>
      <c r="B1020" s="99">
        <v>115.58706749858196</v>
      </c>
      <c r="E1020" s="99">
        <v>396</v>
      </c>
      <c r="F1020" s="99">
        <v>104.87452608774149</v>
      </c>
    </row>
    <row r="1021" spans="1:6" x14ac:dyDescent="0.2">
      <c r="A1021" s="100">
        <v>919</v>
      </c>
      <c r="B1021" s="99">
        <v>114.89506522972206</v>
      </c>
      <c r="E1021" s="99">
        <v>397</v>
      </c>
      <c r="F1021" s="99">
        <v>103.88054363376251</v>
      </c>
    </row>
    <row r="1022" spans="1:6" x14ac:dyDescent="0.2">
      <c r="A1022" s="100">
        <v>920</v>
      </c>
      <c r="B1022" s="99">
        <v>115.65513329551899</v>
      </c>
      <c r="E1022" s="99">
        <v>398</v>
      </c>
      <c r="F1022" s="99">
        <v>104.16928180758541</v>
      </c>
    </row>
    <row r="1023" spans="1:6" x14ac:dyDescent="0.2">
      <c r="A1023" s="100">
        <v>921</v>
      </c>
      <c r="B1023" s="99">
        <v>114.92909812819059</v>
      </c>
      <c r="E1023" s="99">
        <v>399</v>
      </c>
      <c r="F1023" s="99">
        <v>104.12260261695646</v>
      </c>
    </row>
    <row r="1024" spans="1:6" x14ac:dyDescent="0.2">
      <c r="A1024" s="100">
        <v>922</v>
      </c>
      <c r="B1024" s="99">
        <v>114.86103233125353</v>
      </c>
      <c r="E1024" s="99">
        <v>400</v>
      </c>
      <c r="F1024" s="99">
        <v>103.91771019677995</v>
      </c>
    </row>
    <row r="1025" spans="1:6" x14ac:dyDescent="0.2">
      <c r="A1025" s="100">
        <v>923</v>
      </c>
      <c r="B1025" s="99">
        <v>113.79466817923993</v>
      </c>
      <c r="E1025" s="99">
        <v>401</v>
      </c>
      <c r="F1025" s="99">
        <v>102.85967242142542</v>
      </c>
    </row>
    <row r="1026" spans="1:6" x14ac:dyDescent="0.2">
      <c r="A1026" s="100">
        <v>924</v>
      </c>
      <c r="B1026" s="99">
        <v>113.7492909812819</v>
      </c>
      <c r="E1026" s="99">
        <v>402</v>
      </c>
      <c r="F1026" s="99">
        <v>103.03299042213551</v>
      </c>
    </row>
    <row r="1027" spans="1:6" x14ac:dyDescent="0.2">
      <c r="A1027" s="100">
        <v>925</v>
      </c>
      <c r="B1027" s="99">
        <v>113.31820760068065</v>
      </c>
      <c r="E1027" s="99">
        <v>403</v>
      </c>
      <c r="F1027" s="99">
        <v>102.62344315873155</v>
      </c>
    </row>
    <row r="1028" spans="1:6" x14ac:dyDescent="0.2">
      <c r="A1028" s="100">
        <v>926</v>
      </c>
      <c r="B1028" s="99">
        <v>113.69256948383438</v>
      </c>
      <c r="E1028" s="99">
        <v>404</v>
      </c>
      <c r="F1028" s="99">
        <v>102.57813879569133</v>
      </c>
    </row>
    <row r="1029" spans="1:6" x14ac:dyDescent="0.2">
      <c r="A1029" s="100">
        <v>927</v>
      </c>
      <c r="B1029" s="99">
        <v>113.81735677821894</v>
      </c>
      <c r="E1029" s="99">
        <v>405</v>
      </c>
      <c r="F1029" s="99">
        <v>102.75959667433222</v>
      </c>
    </row>
    <row r="1030" spans="1:6" x14ac:dyDescent="0.2">
      <c r="A1030" s="100">
        <v>928</v>
      </c>
      <c r="B1030" s="99">
        <v>113.72660238230287</v>
      </c>
      <c r="E1030" s="99">
        <v>406</v>
      </c>
      <c r="F1030" s="99">
        <v>102.46053443866303</v>
      </c>
    </row>
    <row r="1031" spans="1:6" x14ac:dyDescent="0.2">
      <c r="A1031" s="100">
        <v>929</v>
      </c>
      <c r="B1031" s="99">
        <v>113.9421440726035</v>
      </c>
      <c r="E1031" s="99">
        <v>407</v>
      </c>
      <c r="F1031" s="99">
        <v>103.10614128505502</v>
      </c>
    </row>
    <row r="1032" spans="1:6" x14ac:dyDescent="0.2">
      <c r="A1032" s="100">
        <v>930</v>
      </c>
      <c r="B1032" s="99">
        <v>114.04424276800907</v>
      </c>
      <c r="E1032" s="99">
        <v>408</v>
      </c>
      <c r="F1032" s="99">
        <v>102.9052258635961</v>
      </c>
    </row>
    <row r="1033" spans="1:6" x14ac:dyDescent="0.2">
      <c r="A1033" s="100">
        <v>931</v>
      </c>
      <c r="B1033" s="99">
        <v>115.51900170164491</v>
      </c>
      <c r="E1033" s="99">
        <v>409</v>
      </c>
      <c r="F1033" s="99">
        <v>102.9052258635961</v>
      </c>
    </row>
    <row r="1034" spans="1:6" x14ac:dyDescent="0.2">
      <c r="A1034" s="100">
        <v>932</v>
      </c>
      <c r="B1034" s="99">
        <v>115.62110039705047</v>
      </c>
      <c r="E1034" s="99">
        <v>410</v>
      </c>
      <c r="F1034" s="99">
        <v>104.0107430617726</v>
      </c>
    </row>
    <row r="1035" spans="1:6" x14ac:dyDescent="0.2">
      <c r="A1035" s="100">
        <v>933</v>
      </c>
      <c r="B1035" s="99">
        <v>116.81225184344865</v>
      </c>
      <c r="E1035" s="99">
        <v>411</v>
      </c>
      <c r="F1035" s="99">
        <v>104.02936962750718</v>
      </c>
    </row>
    <row r="1036" spans="1:6" x14ac:dyDescent="0.2">
      <c r="A1036" s="100">
        <v>934</v>
      </c>
      <c r="B1036" s="99">
        <v>117.32274532047646</v>
      </c>
      <c r="E1036" s="99">
        <v>412</v>
      </c>
      <c r="F1036" s="99">
        <v>104.36579231045636</v>
      </c>
    </row>
    <row r="1037" spans="1:6" x14ac:dyDescent="0.2">
      <c r="A1037" s="100">
        <v>935</v>
      </c>
      <c r="B1037" s="99">
        <v>117.12989222915485</v>
      </c>
      <c r="E1037" s="99">
        <v>413</v>
      </c>
      <c r="F1037" s="99">
        <v>104.23470303247801</v>
      </c>
    </row>
    <row r="1038" spans="1:6" x14ac:dyDescent="0.2">
      <c r="A1038" s="100">
        <v>936</v>
      </c>
      <c r="B1038" s="99">
        <v>117.96937039137832</v>
      </c>
      <c r="E1038" s="99">
        <v>414</v>
      </c>
      <c r="F1038" s="99">
        <v>103.79701599213796</v>
      </c>
    </row>
    <row r="1039" spans="1:6" x14ac:dyDescent="0.2">
      <c r="A1039" s="100">
        <v>937</v>
      </c>
      <c r="B1039" s="99">
        <v>117.34543391945547</v>
      </c>
      <c r="E1039" s="99">
        <v>415</v>
      </c>
      <c r="F1039" s="99">
        <v>104.14126927214056</v>
      </c>
    </row>
    <row r="1040" spans="1:6" x14ac:dyDescent="0.2">
      <c r="A1040" s="100">
        <v>938</v>
      </c>
      <c r="B1040" s="99">
        <v>115.73454339194554</v>
      </c>
      <c r="E1040" s="99">
        <v>416</v>
      </c>
      <c r="F1040" s="99">
        <v>104.11327179854825</v>
      </c>
    </row>
    <row r="1041" spans="1:6" x14ac:dyDescent="0.2">
      <c r="A1041" s="100">
        <v>939</v>
      </c>
      <c r="B1041" s="99">
        <v>115.40555870674984</v>
      </c>
      <c r="E1041" s="99">
        <v>417</v>
      </c>
      <c r="F1041" s="99">
        <v>103.39058467562516</v>
      </c>
    </row>
    <row r="1042" spans="1:6" x14ac:dyDescent="0.2">
      <c r="A1042" s="100">
        <v>940</v>
      </c>
      <c r="B1042" s="99">
        <v>116.27906976744184</v>
      </c>
      <c r="E1042" s="99">
        <v>418</v>
      </c>
      <c r="F1042" s="99">
        <v>102.85056657223797</v>
      </c>
    </row>
    <row r="1043" spans="1:6" x14ac:dyDescent="0.2">
      <c r="A1043" s="100">
        <v>941</v>
      </c>
      <c r="B1043" s="99">
        <v>116.49461145774247</v>
      </c>
      <c r="E1043" s="99">
        <v>419</v>
      </c>
      <c r="F1043" s="99">
        <v>103.10614128505502</v>
      </c>
    </row>
    <row r="1044" spans="1:6" x14ac:dyDescent="0.2">
      <c r="A1044" s="100">
        <v>942</v>
      </c>
      <c r="B1044" s="99">
        <v>115.55303460011343</v>
      </c>
      <c r="E1044" s="99">
        <v>420</v>
      </c>
      <c r="F1044" s="99">
        <v>103.49189381792267</v>
      </c>
    </row>
    <row r="1045" spans="1:6" x14ac:dyDescent="0.2">
      <c r="A1045" s="100">
        <v>943</v>
      </c>
      <c r="B1045" s="99">
        <v>116.3471355643789</v>
      </c>
      <c r="E1045" s="99">
        <v>421</v>
      </c>
      <c r="F1045" s="99">
        <v>103.2986574197564</v>
      </c>
    </row>
    <row r="1046" spans="1:6" x14ac:dyDescent="0.2">
      <c r="A1046" s="100">
        <v>944</v>
      </c>
      <c r="B1046" s="99">
        <v>116.1883153715258</v>
      </c>
      <c r="E1046" s="99">
        <v>422</v>
      </c>
      <c r="F1046" s="99">
        <v>103.56569798538064</v>
      </c>
    </row>
    <row r="1047" spans="1:6" x14ac:dyDescent="0.2">
      <c r="A1047" s="100">
        <v>945</v>
      </c>
      <c r="B1047" s="99">
        <v>115.81395348837209</v>
      </c>
      <c r="E1047" s="99">
        <v>423</v>
      </c>
      <c r="F1047" s="99">
        <v>103.23440554469524</v>
      </c>
    </row>
    <row r="1048" spans="1:6" x14ac:dyDescent="0.2">
      <c r="A1048" s="100">
        <v>946</v>
      </c>
      <c r="B1048" s="99">
        <v>116.05218377765172</v>
      </c>
      <c r="E1048" s="99">
        <v>424</v>
      </c>
      <c r="F1048" s="99">
        <v>103.49189381792267</v>
      </c>
    </row>
    <row r="1049" spans="1:6" x14ac:dyDescent="0.2">
      <c r="A1049" s="100">
        <v>947</v>
      </c>
      <c r="B1049" s="99">
        <v>115.6437889960295</v>
      </c>
      <c r="E1049" s="99">
        <v>425</v>
      </c>
      <c r="F1049" s="99">
        <v>104.05732198835646</v>
      </c>
    </row>
    <row r="1050" spans="1:6" x14ac:dyDescent="0.2">
      <c r="A1050" s="100">
        <v>948</v>
      </c>
      <c r="B1050" s="99">
        <v>115.38287010777084</v>
      </c>
      <c r="E1050" s="99">
        <v>426</v>
      </c>
      <c r="F1050" s="99">
        <v>103.88054363376251</v>
      </c>
    </row>
    <row r="1051" spans="1:6" x14ac:dyDescent="0.2">
      <c r="A1051" s="100">
        <v>949</v>
      </c>
      <c r="B1051" s="99">
        <v>113.79466817923993</v>
      </c>
      <c r="E1051" s="99">
        <v>427</v>
      </c>
      <c r="F1051" s="99">
        <v>104.19730941704037</v>
      </c>
    </row>
    <row r="1052" spans="1:6" x14ac:dyDescent="0.2">
      <c r="A1052" s="100">
        <v>950</v>
      </c>
      <c r="B1052" s="99">
        <v>114.29381735677822</v>
      </c>
      <c r="E1052" s="99">
        <v>428</v>
      </c>
      <c r="F1052" s="99">
        <v>103.38138458800499</v>
      </c>
    </row>
    <row r="1053" spans="1:6" x14ac:dyDescent="0.2">
      <c r="A1053" s="100">
        <v>951</v>
      </c>
      <c r="B1053" s="99">
        <v>114.57742484401588</v>
      </c>
      <c r="E1053" s="99">
        <v>429</v>
      </c>
      <c r="F1053" s="99">
        <v>103.60263955769575</v>
      </c>
    </row>
    <row r="1054" spans="1:6" x14ac:dyDescent="0.2">
      <c r="A1054" s="100">
        <v>952</v>
      </c>
      <c r="B1054" s="99">
        <v>113.81735677821894</v>
      </c>
      <c r="E1054" s="99">
        <v>430</v>
      </c>
      <c r="F1054" s="99">
        <v>103.16107263363523</v>
      </c>
    </row>
    <row r="1055" spans="1:6" x14ac:dyDescent="0.2">
      <c r="A1055" s="100">
        <v>953</v>
      </c>
      <c r="B1055" s="99">
        <v>113.9421440726035</v>
      </c>
      <c r="E1055" s="99">
        <v>431</v>
      </c>
      <c r="F1055" s="99">
        <v>103.54723707664884</v>
      </c>
    </row>
    <row r="1056" spans="1:6" x14ac:dyDescent="0.2">
      <c r="A1056" s="100">
        <v>954</v>
      </c>
      <c r="B1056" s="99">
        <v>114.20306296086216</v>
      </c>
      <c r="E1056" s="99">
        <v>432</v>
      </c>
      <c r="F1056" s="99">
        <v>103.5011135857461</v>
      </c>
    </row>
    <row r="1057" spans="1:6" x14ac:dyDescent="0.2">
      <c r="A1057" s="100">
        <v>955</v>
      </c>
      <c r="B1057" s="99">
        <v>114.6114577424844</v>
      </c>
      <c r="E1057" s="99">
        <v>433</v>
      </c>
      <c r="F1057" s="99">
        <v>103.53800909009891</v>
      </c>
    </row>
    <row r="1058" spans="1:6" x14ac:dyDescent="0.2">
      <c r="A1058" s="100">
        <v>956</v>
      </c>
      <c r="B1058" s="99">
        <v>114.9631310266591</v>
      </c>
      <c r="E1058" s="99">
        <v>434</v>
      </c>
      <c r="F1058" s="99">
        <v>104.09461517785144</v>
      </c>
    </row>
    <row r="1059" spans="1:6" x14ac:dyDescent="0.2">
      <c r="A1059" s="100">
        <v>957</v>
      </c>
      <c r="B1059" s="99">
        <v>115.30346001134428</v>
      </c>
      <c r="E1059" s="99">
        <v>435</v>
      </c>
      <c r="F1059" s="99">
        <v>103.39978640085438</v>
      </c>
    </row>
    <row r="1060" spans="1:6" x14ac:dyDescent="0.2">
      <c r="A1060" s="100">
        <v>958</v>
      </c>
      <c r="B1060" s="99">
        <v>116.72149744753261</v>
      </c>
      <c r="E1060" s="99">
        <v>436</v>
      </c>
      <c r="F1060" s="99">
        <v>104.09461517785144</v>
      </c>
    </row>
    <row r="1061" spans="1:6" x14ac:dyDescent="0.2">
      <c r="A1061" s="100">
        <v>959</v>
      </c>
      <c r="B1061" s="99">
        <v>117.41349971639249</v>
      </c>
      <c r="E1061" s="99">
        <v>437</v>
      </c>
      <c r="F1061" s="99">
        <v>103.63036303630363</v>
      </c>
    </row>
    <row r="1062" spans="1:6" x14ac:dyDescent="0.2">
      <c r="A1062" s="100">
        <v>960</v>
      </c>
      <c r="B1062" s="99">
        <v>117.91264889393078</v>
      </c>
      <c r="E1062" s="99">
        <v>438</v>
      </c>
      <c r="F1062" s="99">
        <v>103.87125614662493</v>
      </c>
    </row>
    <row r="1063" spans="1:6" x14ac:dyDescent="0.2">
      <c r="A1063" s="100">
        <v>961</v>
      </c>
      <c r="B1063" s="99">
        <v>116.75553034600112</v>
      </c>
      <c r="E1063" s="99">
        <v>439</v>
      </c>
      <c r="F1063" s="99">
        <v>104.29084380610412</v>
      </c>
    </row>
    <row r="1064" spans="1:6" x14ac:dyDescent="0.2">
      <c r="A1064" s="100">
        <v>962</v>
      </c>
      <c r="B1064" s="99">
        <v>117.53828701077708</v>
      </c>
      <c r="E1064" s="99">
        <v>440</v>
      </c>
      <c r="F1064" s="99">
        <v>104.10394265232974</v>
      </c>
    </row>
    <row r="1065" spans="1:6" x14ac:dyDescent="0.2">
      <c r="A1065" s="100">
        <v>963</v>
      </c>
      <c r="B1065" s="99">
        <v>117.43618831537151</v>
      </c>
      <c r="E1065" s="99">
        <v>441</v>
      </c>
      <c r="F1065" s="99">
        <v>104.86506002346783</v>
      </c>
    </row>
    <row r="1066" spans="1:6" x14ac:dyDescent="0.2">
      <c r="A1066" s="100">
        <v>964</v>
      </c>
      <c r="B1066" s="99">
        <v>118.20760068065796</v>
      </c>
      <c r="E1066" s="99">
        <v>442</v>
      </c>
      <c r="F1066" s="99">
        <v>105.42649727767694</v>
      </c>
    </row>
    <row r="1067" spans="1:6" x14ac:dyDescent="0.2">
      <c r="A1067" s="100">
        <v>965</v>
      </c>
      <c r="B1067" s="99">
        <v>117.62904140669312</v>
      </c>
      <c r="E1067" s="99">
        <v>443</v>
      </c>
      <c r="F1067" s="99">
        <v>105.25457510418555</v>
      </c>
    </row>
    <row r="1068" spans="1:6" x14ac:dyDescent="0.2">
      <c r="A1068" s="100">
        <v>966</v>
      </c>
      <c r="B1068" s="99">
        <v>118.19625638116847</v>
      </c>
      <c r="E1068" s="99">
        <v>444</v>
      </c>
      <c r="F1068" s="99">
        <v>105.59898200327214</v>
      </c>
    </row>
    <row r="1069" spans="1:6" x14ac:dyDescent="0.2">
      <c r="A1069" s="100">
        <v>967</v>
      </c>
      <c r="B1069" s="99">
        <v>117.85592739648325</v>
      </c>
      <c r="E1069" s="99">
        <v>445</v>
      </c>
      <c r="F1069" s="99">
        <v>105.67582317627797</v>
      </c>
    </row>
    <row r="1070" spans="1:6" x14ac:dyDescent="0.2">
      <c r="A1070" s="100">
        <v>968</v>
      </c>
      <c r="B1070" s="99">
        <v>117.82189449801474</v>
      </c>
      <c r="E1070" s="99">
        <v>446</v>
      </c>
      <c r="F1070" s="99">
        <v>105.68543618666423</v>
      </c>
    </row>
    <row r="1071" spans="1:6" x14ac:dyDescent="0.2">
      <c r="A1071" s="100">
        <v>969</v>
      </c>
      <c r="B1071" s="99">
        <v>117.34543391945547</v>
      </c>
      <c r="E1071" s="99">
        <v>447</v>
      </c>
      <c r="F1071" s="99">
        <v>105.82020220420803</v>
      </c>
    </row>
    <row r="1072" spans="1:6" x14ac:dyDescent="0.2">
      <c r="A1072" s="100">
        <v>970</v>
      </c>
      <c r="B1072" s="99">
        <v>117.9239931934203</v>
      </c>
      <c r="E1072" s="99">
        <v>448</v>
      </c>
      <c r="F1072" s="99">
        <v>105.81056466302368</v>
      </c>
    </row>
    <row r="1073" spans="1:6" x14ac:dyDescent="0.2">
      <c r="A1073" s="100">
        <v>971</v>
      </c>
      <c r="B1073" s="99">
        <v>117.78786159954622</v>
      </c>
      <c r="E1073" s="99">
        <v>449</v>
      </c>
      <c r="F1073" s="99">
        <v>106.72423295976483</v>
      </c>
    </row>
    <row r="1074" spans="1:6" x14ac:dyDescent="0.2">
      <c r="A1074" s="100">
        <v>972</v>
      </c>
      <c r="B1074" s="99">
        <v>118.19625638116847</v>
      </c>
      <c r="E1074" s="99">
        <v>450</v>
      </c>
      <c r="F1074" s="99">
        <v>106.67523643375264</v>
      </c>
    </row>
    <row r="1075" spans="1:6" x14ac:dyDescent="0.2">
      <c r="A1075" s="100">
        <v>973</v>
      </c>
      <c r="B1075" s="99">
        <v>118.2416335791265</v>
      </c>
      <c r="E1075" s="99">
        <v>451</v>
      </c>
      <c r="F1075" s="99">
        <v>106.8616629874908</v>
      </c>
    </row>
    <row r="1076" spans="1:6" x14ac:dyDescent="0.2">
      <c r="A1076" s="100">
        <v>974</v>
      </c>
      <c r="B1076" s="99">
        <v>118.51389676687462</v>
      </c>
      <c r="E1076" s="99">
        <v>452</v>
      </c>
      <c r="F1076" s="99">
        <v>106.34324942791761</v>
      </c>
    </row>
    <row r="1077" spans="1:6" x14ac:dyDescent="0.2">
      <c r="A1077" s="100">
        <v>975</v>
      </c>
      <c r="B1077" s="99">
        <v>119.44412932501419</v>
      </c>
      <c r="E1077" s="99">
        <v>453</v>
      </c>
      <c r="F1077" s="99">
        <v>106.32378511942892</v>
      </c>
    </row>
    <row r="1078" spans="1:6" x14ac:dyDescent="0.2">
      <c r="A1078" s="100">
        <v>976</v>
      </c>
      <c r="B1078" s="99">
        <v>118.77481565513328</v>
      </c>
      <c r="E1078" s="99">
        <v>454</v>
      </c>
      <c r="F1078" s="99">
        <v>106.37245925654642</v>
      </c>
    </row>
    <row r="1079" spans="1:6" x14ac:dyDescent="0.2">
      <c r="A1079" s="100">
        <v>977</v>
      </c>
      <c r="B1079" s="99">
        <v>118.91094724900735</v>
      </c>
      <c r="E1079" s="99">
        <v>455</v>
      </c>
      <c r="F1079" s="99">
        <v>106.1392289420793</v>
      </c>
    </row>
    <row r="1080" spans="1:6" x14ac:dyDescent="0.2">
      <c r="A1080" s="100">
        <v>978</v>
      </c>
      <c r="B1080" s="99">
        <v>118.16222348269993</v>
      </c>
      <c r="E1080" s="99">
        <v>456</v>
      </c>
      <c r="F1080" s="99">
        <v>105.37868480725623</v>
      </c>
    </row>
    <row r="1081" spans="1:6" x14ac:dyDescent="0.2">
      <c r="A1081" s="100">
        <v>979</v>
      </c>
      <c r="B1081" s="99">
        <v>117.19795802609187</v>
      </c>
      <c r="E1081" s="99">
        <v>457</v>
      </c>
      <c r="F1081" s="99">
        <v>104.71383506083822</v>
      </c>
    </row>
    <row r="1082" spans="1:6" x14ac:dyDescent="0.2">
      <c r="A1082" s="100">
        <v>980</v>
      </c>
      <c r="B1082" s="99">
        <v>116.82359614293819</v>
      </c>
      <c r="E1082" s="99">
        <v>458</v>
      </c>
      <c r="F1082" s="99">
        <v>105.00723065798987</v>
      </c>
    </row>
    <row r="1083" spans="1:6" x14ac:dyDescent="0.2">
      <c r="A1083" s="100">
        <v>981</v>
      </c>
      <c r="B1083" s="99">
        <v>117.00510493477027</v>
      </c>
      <c r="E1083" s="99">
        <v>459</v>
      </c>
      <c r="F1083" s="99">
        <v>104.73271432434869</v>
      </c>
    </row>
    <row r="1084" spans="1:6" x14ac:dyDescent="0.2">
      <c r="A1084" s="100">
        <v>982</v>
      </c>
      <c r="B1084" s="99">
        <v>118.51389676687462</v>
      </c>
      <c r="E1084" s="99">
        <v>460</v>
      </c>
      <c r="F1084" s="99">
        <v>105.02621587416381</v>
      </c>
    </row>
    <row r="1085" spans="1:6" x14ac:dyDescent="0.2">
      <c r="A1085" s="100">
        <v>983</v>
      </c>
      <c r="B1085" s="99">
        <v>119.29665343165058</v>
      </c>
      <c r="E1085" s="99">
        <v>461</v>
      </c>
      <c r="F1085" s="99">
        <v>105.25457510418555</v>
      </c>
    </row>
    <row r="1086" spans="1:6" x14ac:dyDescent="0.2">
      <c r="A1086" s="100">
        <v>984</v>
      </c>
      <c r="B1086" s="99">
        <v>119.87521270561543</v>
      </c>
      <c r="E1086" s="99">
        <v>462</v>
      </c>
      <c r="F1086" s="99">
        <v>105.4073670840138</v>
      </c>
    </row>
    <row r="1087" spans="1:6" x14ac:dyDescent="0.2">
      <c r="A1087" s="100">
        <v>985</v>
      </c>
      <c r="B1087" s="99">
        <v>121.19115144639818</v>
      </c>
      <c r="E1087" s="99">
        <v>463</v>
      </c>
      <c r="F1087" s="99">
        <v>106.63607159247361</v>
      </c>
    </row>
    <row r="1088" spans="1:6" x14ac:dyDescent="0.2">
      <c r="A1088" s="100">
        <v>986</v>
      </c>
      <c r="B1088" s="99">
        <v>121.02098695405559</v>
      </c>
      <c r="E1088" s="99">
        <v>464</v>
      </c>
      <c r="F1088" s="99">
        <v>106.54805575935436</v>
      </c>
    </row>
    <row r="1089" spans="1:6" x14ac:dyDescent="0.2">
      <c r="A1089" s="100">
        <v>987</v>
      </c>
      <c r="B1089" s="99">
        <v>122.99489506522971</v>
      </c>
      <c r="E1089" s="99">
        <v>465</v>
      </c>
      <c r="F1089" s="99">
        <v>107.80365593393337</v>
      </c>
    </row>
    <row r="1090" spans="1:6" x14ac:dyDescent="0.2">
      <c r="A1090" s="100">
        <v>988</v>
      </c>
      <c r="B1090" s="99">
        <v>123.84571752694271</v>
      </c>
      <c r="E1090" s="99">
        <v>466</v>
      </c>
      <c r="F1090" s="99">
        <v>107.92382721783558</v>
      </c>
    </row>
    <row r="1091" spans="1:6" x14ac:dyDescent="0.2">
      <c r="A1091" s="100">
        <v>989</v>
      </c>
      <c r="B1091" s="99">
        <v>123.74361883153715</v>
      </c>
      <c r="E1091" s="99">
        <v>467</v>
      </c>
      <c r="F1091" s="99">
        <v>108.55914782283685</v>
      </c>
    </row>
    <row r="1092" spans="1:6" x14ac:dyDescent="0.2">
      <c r="A1092" s="100">
        <v>990</v>
      </c>
      <c r="B1092" s="99">
        <v>124.91208167895631</v>
      </c>
      <c r="E1092" s="99">
        <v>468</v>
      </c>
      <c r="F1092" s="99">
        <v>108.40720350844452</v>
      </c>
    </row>
    <row r="1093" spans="1:6" x14ac:dyDescent="0.2">
      <c r="A1093" s="100">
        <v>991</v>
      </c>
      <c r="B1093" s="99">
        <v>125.86500283607486</v>
      </c>
      <c r="E1093" s="99">
        <v>469</v>
      </c>
      <c r="F1093" s="99">
        <v>109.30473233606173</v>
      </c>
    </row>
    <row r="1094" spans="1:6" x14ac:dyDescent="0.2">
      <c r="A1094" s="100">
        <v>992</v>
      </c>
      <c r="B1094" s="99">
        <v>125.72887124220078</v>
      </c>
      <c r="E1094" s="99">
        <v>470</v>
      </c>
      <c r="F1094" s="99">
        <v>109.28416893989277</v>
      </c>
    </row>
    <row r="1095" spans="1:6" x14ac:dyDescent="0.2">
      <c r="A1095" s="100">
        <v>993</v>
      </c>
      <c r="B1095" s="99">
        <v>126.05785592739649</v>
      </c>
      <c r="E1095" s="99">
        <v>471</v>
      </c>
      <c r="F1095" s="99">
        <v>109.42827540736555</v>
      </c>
    </row>
    <row r="1096" spans="1:6" x14ac:dyDescent="0.2">
      <c r="A1096" s="100">
        <v>994</v>
      </c>
      <c r="B1096" s="99">
        <v>127.64605785592738</v>
      </c>
      <c r="E1096" s="99">
        <v>472</v>
      </c>
      <c r="F1096" s="99">
        <v>109.58309752876816</v>
      </c>
    </row>
    <row r="1097" spans="1:6" x14ac:dyDescent="0.2">
      <c r="A1097" s="100">
        <v>995</v>
      </c>
      <c r="B1097" s="99">
        <v>128.57629041406693</v>
      </c>
      <c r="E1097" s="99">
        <v>473</v>
      </c>
      <c r="F1097" s="99">
        <v>110.14410314751612</v>
      </c>
    </row>
    <row r="1098" spans="1:6" x14ac:dyDescent="0.2">
      <c r="A1098" s="100">
        <v>996</v>
      </c>
      <c r="B1098" s="99">
        <v>128.28133862733975</v>
      </c>
      <c r="E1098" s="99">
        <v>474</v>
      </c>
      <c r="F1098" s="99">
        <v>109.68655589123868</v>
      </c>
    </row>
    <row r="1099" spans="1:6" x14ac:dyDescent="0.2">
      <c r="A1099" s="100">
        <v>997</v>
      </c>
      <c r="B1099" s="99">
        <v>126.988088485536</v>
      </c>
      <c r="E1099" s="99">
        <v>475</v>
      </c>
      <c r="F1099" s="99">
        <v>109.72799395542123</v>
      </c>
    </row>
    <row r="1100" spans="1:6" x14ac:dyDescent="0.2">
      <c r="A1100" s="100">
        <v>998</v>
      </c>
      <c r="B1100" s="99">
        <v>127.4985819625638</v>
      </c>
      <c r="E1100" s="99">
        <v>476</v>
      </c>
      <c r="F1100" s="99">
        <v>109.85249621785174</v>
      </c>
    </row>
    <row r="1101" spans="1:6" x14ac:dyDescent="0.2">
      <c r="A1101" s="100">
        <v>999</v>
      </c>
      <c r="B1101" s="99">
        <v>129.85819625638115</v>
      </c>
      <c r="E1101" s="99">
        <v>477</v>
      </c>
      <c r="F1101" s="99">
        <v>109.24306535025859</v>
      </c>
    </row>
    <row r="1102" spans="1:6" x14ac:dyDescent="0.2">
      <c r="A1102" s="100">
        <v>1000</v>
      </c>
      <c r="B1102" s="99">
        <v>129.42711287577993</v>
      </c>
      <c r="E1102" s="99">
        <v>478</v>
      </c>
      <c r="F1102" s="99">
        <v>109.32530347228757</v>
      </c>
    </row>
    <row r="1103" spans="1:6" x14ac:dyDescent="0.2">
      <c r="A1103" s="100">
        <v>1001</v>
      </c>
      <c r="B1103" s="99">
        <v>128.8485536018151</v>
      </c>
      <c r="E1103" s="99">
        <v>479</v>
      </c>
      <c r="F1103" s="99">
        <v>109.17120841947001</v>
      </c>
    </row>
    <row r="1104" spans="1:6" x14ac:dyDescent="0.2">
      <c r="A1104" s="100">
        <v>1002</v>
      </c>
      <c r="B1104" s="99">
        <v>129.14350538854225</v>
      </c>
      <c r="E1104" s="99">
        <v>480</v>
      </c>
      <c r="F1104" s="99">
        <v>108.55914782283685</v>
      </c>
    </row>
    <row r="1105" spans="1:6" x14ac:dyDescent="0.2">
      <c r="A1105" s="100">
        <v>1003</v>
      </c>
      <c r="B1105" s="99">
        <v>129.34770277935337</v>
      </c>
      <c r="E1105" s="99">
        <v>481</v>
      </c>
      <c r="F1105" s="99">
        <v>108.23551332215391</v>
      </c>
    </row>
    <row r="1106" spans="1:6" x14ac:dyDescent="0.2">
      <c r="A1106" s="100">
        <v>1004</v>
      </c>
      <c r="B1106" s="99">
        <v>129.0640952921157</v>
      </c>
      <c r="E1106" s="99">
        <v>482</v>
      </c>
      <c r="F1106" s="99">
        <v>108.27586206896554</v>
      </c>
    </row>
    <row r="1107" spans="1:6" x14ac:dyDescent="0.2">
      <c r="A1107" s="100">
        <v>1005</v>
      </c>
      <c r="B1107" s="99">
        <v>129.35904707884288</v>
      </c>
      <c r="E1107" s="99">
        <v>483</v>
      </c>
      <c r="F1107" s="99">
        <v>107.95391191228396</v>
      </c>
    </row>
    <row r="1108" spans="1:6" x14ac:dyDescent="0.2">
      <c r="A1108" s="100">
        <v>1006</v>
      </c>
      <c r="B1108" s="99">
        <v>130.91321610890526</v>
      </c>
      <c r="E1108" s="99">
        <v>484</v>
      </c>
      <c r="F1108" s="99">
        <v>110.02935884079929</v>
      </c>
    </row>
    <row r="1109" spans="1:6" x14ac:dyDescent="0.2">
      <c r="A1109" s="100">
        <v>1007</v>
      </c>
      <c r="B1109" s="99">
        <v>130.49347702779352</v>
      </c>
      <c r="E1109" s="99">
        <v>485</v>
      </c>
      <c r="F1109" s="99">
        <v>109.64514911287277</v>
      </c>
    </row>
    <row r="1110" spans="1:6" x14ac:dyDescent="0.2">
      <c r="A1110" s="100">
        <v>1008</v>
      </c>
      <c r="B1110" s="99">
        <v>130.67498581962562</v>
      </c>
      <c r="E1110" s="99">
        <v>486</v>
      </c>
      <c r="F1110" s="99">
        <v>109.50047125353441</v>
      </c>
    </row>
    <row r="1111" spans="1:6" x14ac:dyDescent="0.2">
      <c r="A1111" s="100">
        <v>1009</v>
      </c>
      <c r="B1111" s="99">
        <v>132.78502552467384</v>
      </c>
      <c r="E1111" s="99">
        <v>487</v>
      </c>
      <c r="F1111" s="99">
        <v>109.15069522735814</v>
      </c>
    </row>
    <row r="1112" spans="1:6" x14ac:dyDescent="0.2">
      <c r="A1112" s="100">
        <v>1010</v>
      </c>
      <c r="B1112" s="99">
        <v>134.05558706749858</v>
      </c>
      <c r="E1112" s="99">
        <v>488</v>
      </c>
      <c r="F1112" s="99">
        <v>111.50782224781648</v>
      </c>
    </row>
    <row r="1113" spans="1:6" x14ac:dyDescent="0.2">
      <c r="A1113" s="100">
        <v>1011</v>
      </c>
      <c r="B1113" s="99">
        <v>133.85138967668746</v>
      </c>
      <c r="E1113" s="99">
        <v>489</v>
      </c>
      <c r="F1113" s="99">
        <v>111.29418526678801</v>
      </c>
    </row>
    <row r="1114" spans="1:6" x14ac:dyDescent="0.2">
      <c r="A1114" s="100">
        <v>1012</v>
      </c>
      <c r="B1114" s="99">
        <v>132.81905842314237</v>
      </c>
      <c r="E1114" s="99">
        <v>490</v>
      </c>
      <c r="F1114" s="99">
        <v>111.47572442909231</v>
      </c>
    </row>
    <row r="1115" spans="1:6" x14ac:dyDescent="0.2">
      <c r="A1115" s="100">
        <v>1013</v>
      </c>
      <c r="B1115" s="99">
        <v>133.72660238230287</v>
      </c>
      <c r="E1115" s="99">
        <v>491</v>
      </c>
      <c r="F1115" s="99">
        <v>112.09957545349285</v>
      </c>
    </row>
    <row r="1116" spans="1:6" x14ac:dyDescent="0.2">
      <c r="A1116" s="100">
        <v>1014</v>
      </c>
      <c r="B1116" s="99">
        <v>133.35224049914916</v>
      </c>
      <c r="E1116" s="99">
        <v>492</v>
      </c>
      <c r="F1116" s="99">
        <v>111.48642164859419</v>
      </c>
    </row>
    <row r="1117" spans="1:6" x14ac:dyDescent="0.2">
      <c r="A1117" s="100">
        <v>1015</v>
      </c>
      <c r="B1117" s="99">
        <v>133.34089619965968</v>
      </c>
      <c r="E1117" s="99">
        <v>493</v>
      </c>
      <c r="F1117" s="99">
        <v>111.24090386824972</v>
      </c>
    </row>
    <row r="1118" spans="1:6" x14ac:dyDescent="0.2">
      <c r="A1118" s="100">
        <v>1016</v>
      </c>
      <c r="B1118" s="99">
        <v>133.12535450935903</v>
      </c>
      <c r="E1118" s="99">
        <v>494</v>
      </c>
      <c r="F1118" s="99">
        <v>111.21960559065671</v>
      </c>
    </row>
    <row r="1119" spans="1:6" x14ac:dyDescent="0.2">
      <c r="A1119" s="100">
        <v>1017</v>
      </c>
      <c r="B1119" s="99">
        <v>133.20476460578558</v>
      </c>
      <c r="E1119" s="99">
        <v>495</v>
      </c>
      <c r="F1119" s="99">
        <v>111.23025370990905</v>
      </c>
    </row>
    <row r="1120" spans="1:6" x14ac:dyDescent="0.2">
      <c r="A1120" s="100">
        <v>1018</v>
      </c>
      <c r="B1120" s="99">
        <v>133.01191151446397</v>
      </c>
      <c r="E1120" s="99">
        <v>496</v>
      </c>
      <c r="F1120" s="99">
        <v>111.70079800019228</v>
      </c>
    </row>
    <row r="1121" spans="1:6" x14ac:dyDescent="0.2">
      <c r="A1121" s="100">
        <v>1019</v>
      </c>
      <c r="B1121" s="99">
        <v>132.21781055019852</v>
      </c>
      <c r="E1121" s="99">
        <v>497</v>
      </c>
      <c r="F1121" s="99">
        <v>111.14512580120541</v>
      </c>
    </row>
    <row r="1122" spans="1:6" x14ac:dyDescent="0.2">
      <c r="A1122" s="100">
        <v>1020</v>
      </c>
      <c r="B1122" s="99">
        <v>132.60351673284174</v>
      </c>
      <c r="E1122" s="99">
        <v>498</v>
      </c>
      <c r="F1122" s="99">
        <v>110.21724694051798</v>
      </c>
    </row>
    <row r="1123" spans="1:6" x14ac:dyDescent="0.2">
      <c r="A1123" s="100">
        <v>1021</v>
      </c>
      <c r="B1123" s="99">
        <v>133.32955190017015</v>
      </c>
      <c r="E1123" s="99">
        <v>499</v>
      </c>
      <c r="F1123" s="99">
        <v>111.01767797419973</v>
      </c>
    </row>
    <row r="1124" spans="1:6" x14ac:dyDescent="0.2">
      <c r="A1124" s="100">
        <v>1022</v>
      </c>
      <c r="B1124" s="99">
        <v>133.57912648893929</v>
      </c>
      <c r="E1124" s="99">
        <v>500</v>
      </c>
      <c r="F1124" s="99">
        <v>111.87289359653347</v>
      </c>
    </row>
    <row r="1125" spans="1:6" x14ac:dyDescent="0.2">
      <c r="A1125" s="100">
        <v>1023</v>
      </c>
      <c r="B1125" s="99">
        <v>133.03460011344299</v>
      </c>
      <c r="E1125" s="99">
        <v>501</v>
      </c>
      <c r="F1125" s="99">
        <v>111.3155121203411</v>
      </c>
    </row>
    <row r="1126" spans="1:6" x14ac:dyDescent="0.2">
      <c r="A1126" s="100">
        <v>1024</v>
      </c>
      <c r="B1126" s="99">
        <v>130.86783891094726</v>
      </c>
      <c r="E1126" s="99">
        <v>502</v>
      </c>
      <c r="F1126" s="99">
        <v>110.63708218264927</v>
      </c>
    </row>
    <row r="1127" spans="1:6" x14ac:dyDescent="0.2">
      <c r="A1127" s="100">
        <v>1025</v>
      </c>
      <c r="B1127" s="99">
        <v>132.63754963131026</v>
      </c>
      <c r="E1127" s="99">
        <v>503</v>
      </c>
      <c r="F1127" s="99">
        <v>109.71763150439135</v>
      </c>
    </row>
    <row r="1128" spans="1:6" x14ac:dyDescent="0.2">
      <c r="A1128" s="100">
        <v>1026</v>
      </c>
      <c r="B1128" s="99">
        <v>131.62790697674419</v>
      </c>
      <c r="E1128" s="99">
        <v>504</v>
      </c>
      <c r="F1128" s="99">
        <v>110.4792696842906</v>
      </c>
    </row>
    <row r="1129" spans="1:6" x14ac:dyDescent="0.2">
      <c r="A1129" s="100">
        <v>1027</v>
      </c>
      <c r="B1129" s="99">
        <v>131.332955190017</v>
      </c>
      <c r="E1129" s="99">
        <v>505</v>
      </c>
      <c r="F1129" s="99">
        <v>109.9460584839595</v>
      </c>
    </row>
    <row r="1130" spans="1:6" x14ac:dyDescent="0.2">
      <c r="A1130" s="100">
        <v>1028</v>
      </c>
      <c r="B1130" s="99">
        <v>130.92456040839477</v>
      </c>
      <c r="E1130" s="99">
        <v>506</v>
      </c>
      <c r="F1130" s="99">
        <v>110.6160144720556</v>
      </c>
    </row>
    <row r="1131" spans="1:6" x14ac:dyDescent="0.2">
      <c r="A1131" s="100">
        <v>1029</v>
      </c>
      <c r="B1131" s="99">
        <v>130.14180374361882</v>
      </c>
      <c r="E1131" s="99">
        <v>507</v>
      </c>
      <c r="F1131" s="99">
        <v>108.79295814214814</v>
      </c>
    </row>
    <row r="1132" spans="1:6" x14ac:dyDescent="0.2">
      <c r="A1132" s="100">
        <v>1030</v>
      </c>
      <c r="B1132" s="99">
        <v>129.9262620533182</v>
      </c>
      <c r="E1132" s="99">
        <v>508</v>
      </c>
      <c r="F1132" s="99">
        <v>108.97664384204107</v>
      </c>
    </row>
    <row r="1133" spans="1:6" x14ac:dyDescent="0.2">
      <c r="A1133" s="100">
        <v>1031</v>
      </c>
      <c r="B1133" s="99">
        <v>129.55190017016449</v>
      </c>
      <c r="E1133" s="99">
        <v>509</v>
      </c>
      <c r="F1133" s="99">
        <v>109.66584859354352</v>
      </c>
    </row>
    <row r="1134" spans="1:6" x14ac:dyDescent="0.2">
      <c r="A1134" s="100">
        <v>1032</v>
      </c>
      <c r="B1134" s="99">
        <v>127.78218944980146</v>
      </c>
      <c r="E1134" s="99">
        <v>510</v>
      </c>
      <c r="F1134" s="99">
        <v>108.74204417821041</v>
      </c>
    </row>
    <row r="1135" spans="1:6" x14ac:dyDescent="0.2">
      <c r="A1135" s="100">
        <v>1033</v>
      </c>
      <c r="B1135" s="99">
        <v>130.08508224617131</v>
      </c>
      <c r="E1135" s="99">
        <v>511</v>
      </c>
      <c r="F1135" s="99">
        <v>108.94598649662417</v>
      </c>
    </row>
    <row r="1136" spans="1:6" x14ac:dyDescent="0.2">
      <c r="A1136" s="100">
        <v>1034</v>
      </c>
      <c r="B1136" s="99">
        <v>130.31196823596142</v>
      </c>
      <c r="E1136" s="99">
        <v>512</v>
      </c>
      <c r="F1136" s="99">
        <v>108.90513685789276</v>
      </c>
    </row>
    <row r="1137" spans="1:6" x14ac:dyDescent="0.2">
      <c r="A1137" s="100">
        <v>1035</v>
      </c>
      <c r="B1137" s="99">
        <v>130.02836074872377</v>
      </c>
      <c r="E1137" s="99">
        <v>513</v>
      </c>
      <c r="F1137" s="99">
        <v>109.27389014296465</v>
      </c>
    </row>
    <row r="1138" spans="1:6" x14ac:dyDescent="0.2">
      <c r="A1138" s="100">
        <v>1036</v>
      </c>
      <c r="B1138" s="99">
        <v>127.8502552467385</v>
      </c>
      <c r="E1138" s="99">
        <v>514</v>
      </c>
      <c r="F1138" s="99">
        <v>108.42743817078863</v>
      </c>
    </row>
    <row r="1139" spans="1:6" x14ac:dyDescent="0.2">
      <c r="A1139" s="100">
        <v>1037</v>
      </c>
      <c r="B1139" s="99">
        <v>129.09812819058422</v>
      </c>
      <c r="E1139" s="99">
        <v>515</v>
      </c>
      <c r="F1139" s="99">
        <v>108.09452921473763</v>
      </c>
    </row>
    <row r="1140" spans="1:6" x14ac:dyDescent="0.2">
      <c r="A1140" s="100">
        <v>1038</v>
      </c>
      <c r="B1140" s="99">
        <v>128.50822461712988</v>
      </c>
      <c r="E1140" s="99">
        <v>516</v>
      </c>
      <c r="F1140" s="99">
        <v>108.14483849948803</v>
      </c>
    </row>
    <row r="1141" spans="1:6" x14ac:dyDescent="0.2">
      <c r="A1141" s="100">
        <v>1039</v>
      </c>
      <c r="B1141" s="99">
        <v>129.9262620533182</v>
      </c>
      <c r="E1141" s="99">
        <v>517</v>
      </c>
      <c r="F1141" s="99">
        <v>108.57943925233644</v>
      </c>
    </row>
    <row r="1142" spans="1:6" x14ac:dyDescent="0.2">
      <c r="A1142" s="100">
        <v>1040</v>
      </c>
      <c r="B1142" s="99">
        <v>130.55019852524106</v>
      </c>
      <c r="E1142" s="99">
        <v>518</v>
      </c>
      <c r="F1142" s="99">
        <v>108.77258683643853</v>
      </c>
    </row>
    <row r="1143" spans="1:6" x14ac:dyDescent="0.2">
      <c r="A1143" s="100">
        <v>1041</v>
      </c>
      <c r="B1143" s="99">
        <v>129.0754395916052</v>
      </c>
      <c r="E1143" s="99">
        <v>519</v>
      </c>
      <c r="F1143" s="99">
        <v>109.29444967074321</v>
      </c>
    </row>
    <row r="1144" spans="1:6" x14ac:dyDescent="0.2">
      <c r="A1144" s="100">
        <v>1042</v>
      </c>
      <c r="B1144" s="99">
        <v>127.96369824163357</v>
      </c>
      <c r="E1144" s="99">
        <v>520</v>
      </c>
      <c r="F1144" s="99">
        <v>108.02417480241751</v>
      </c>
    </row>
    <row r="1145" spans="1:6" x14ac:dyDescent="0.2">
      <c r="A1145" s="100">
        <v>1043</v>
      </c>
      <c r="B1145" s="99">
        <v>128.47419171866136</v>
      </c>
      <c r="E1145" s="99">
        <v>521</v>
      </c>
      <c r="F1145" s="99">
        <v>107.6737720111214</v>
      </c>
    </row>
    <row r="1146" spans="1:6" x14ac:dyDescent="0.2">
      <c r="A1146" s="100">
        <v>1044</v>
      </c>
      <c r="B1146" s="99">
        <v>127.97504254112309</v>
      </c>
      <c r="E1146" s="99">
        <v>522</v>
      </c>
      <c r="F1146" s="99">
        <v>107.49444855662473</v>
      </c>
    </row>
    <row r="1147" spans="1:6" x14ac:dyDescent="0.2">
      <c r="A1147" s="100">
        <v>1045</v>
      </c>
      <c r="B1147" s="99">
        <v>127.8502552467385</v>
      </c>
      <c r="E1147" s="99">
        <v>523</v>
      </c>
      <c r="F1147" s="99">
        <v>108.16497532818173</v>
      </c>
    </row>
    <row r="1148" spans="1:6" x14ac:dyDescent="0.2">
      <c r="A1148" s="100">
        <v>1046</v>
      </c>
      <c r="B1148" s="99">
        <v>126.7725467952354</v>
      </c>
      <c r="E1148" s="99">
        <v>524</v>
      </c>
      <c r="F1148" s="99">
        <v>108.45780433159075</v>
      </c>
    </row>
    <row r="1149" spans="1:6" x14ac:dyDescent="0.2">
      <c r="A1149" s="100">
        <v>1047</v>
      </c>
      <c r="B1149" s="99">
        <v>127.4985819625638</v>
      </c>
      <c r="E1149" s="99">
        <v>525</v>
      </c>
      <c r="F1149" s="99">
        <v>108.83372365339579</v>
      </c>
    </row>
    <row r="1150" spans="1:6" x14ac:dyDescent="0.2">
      <c r="A1150" s="100">
        <v>1048</v>
      </c>
      <c r="B1150" s="99">
        <v>126.988088485536</v>
      </c>
      <c r="E1150" s="99">
        <v>526</v>
      </c>
      <c r="F1150" s="99">
        <v>108.93577121425224</v>
      </c>
    </row>
    <row r="1151" spans="1:6" x14ac:dyDescent="0.2">
      <c r="A1151" s="100">
        <v>1049</v>
      </c>
      <c r="B1151" s="99">
        <v>128.47419171866136</v>
      </c>
      <c r="E1151" s="99">
        <v>527</v>
      </c>
      <c r="F1151" s="99">
        <v>108.66068088290311</v>
      </c>
    </row>
    <row r="1152" spans="1:6" x14ac:dyDescent="0.2">
      <c r="A1152" s="100">
        <v>1050</v>
      </c>
      <c r="B1152" s="99">
        <v>128.44015882019283</v>
      </c>
      <c r="E1152" s="99">
        <v>528</v>
      </c>
      <c r="F1152" s="99">
        <v>109.30473233606173</v>
      </c>
    </row>
    <row r="1153" spans="1:6" x14ac:dyDescent="0.2">
      <c r="A1153" s="100">
        <v>1051</v>
      </c>
      <c r="B1153" s="99">
        <v>129.04140669313668</v>
      </c>
      <c r="E1153" s="99">
        <v>529</v>
      </c>
      <c r="F1153" s="99">
        <v>109.30473233606173</v>
      </c>
    </row>
    <row r="1154" spans="1:6" x14ac:dyDescent="0.2">
      <c r="A1154" s="100">
        <v>1052</v>
      </c>
      <c r="B1154" s="99">
        <v>129.61996596710154</v>
      </c>
      <c r="E1154" s="99">
        <v>530</v>
      </c>
      <c r="F1154" s="99">
        <v>109.36646898239668</v>
      </c>
    </row>
    <row r="1155" spans="1:6" x14ac:dyDescent="0.2">
      <c r="A1155" s="100">
        <v>1053</v>
      </c>
      <c r="B1155" s="99">
        <v>129.51786727169596</v>
      </c>
      <c r="E1155" s="99">
        <v>531</v>
      </c>
      <c r="F1155" s="99">
        <v>110.07105637138797</v>
      </c>
    </row>
    <row r="1156" spans="1:6" x14ac:dyDescent="0.2">
      <c r="A1156" s="100">
        <v>1054</v>
      </c>
      <c r="B1156" s="99">
        <v>128.45150311968237</v>
      </c>
      <c r="E1156" s="99">
        <v>532</v>
      </c>
      <c r="F1156" s="99">
        <v>109.06871948929779</v>
      </c>
    </row>
    <row r="1157" spans="1:6" x14ac:dyDescent="0.2">
      <c r="A1157" s="100">
        <v>1055</v>
      </c>
      <c r="B1157" s="99">
        <v>128.05445263754962</v>
      </c>
      <c r="E1157" s="99">
        <v>533</v>
      </c>
      <c r="F1157" s="99">
        <v>109.08920187793427</v>
      </c>
    </row>
    <row r="1158" spans="1:6" x14ac:dyDescent="0.2">
      <c r="A1158" s="100">
        <v>1056</v>
      </c>
      <c r="B1158" s="99">
        <v>128.30402722631874</v>
      </c>
      <c r="E1158" s="99">
        <v>534</v>
      </c>
      <c r="F1158" s="99">
        <v>109.43858327053503</v>
      </c>
    </row>
    <row r="1159" spans="1:6" x14ac:dyDescent="0.2">
      <c r="A1159" s="100">
        <v>1057</v>
      </c>
      <c r="B1159" s="99">
        <v>128.97334089619966</v>
      </c>
      <c r="E1159" s="99">
        <v>535</v>
      </c>
      <c r="F1159" s="99">
        <v>110.25908702666791</v>
      </c>
    </row>
    <row r="1160" spans="1:6" x14ac:dyDescent="0.2">
      <c r="A1160" s="100">
        <v>1058</v>
      </c>
      <c r="B1160" s="99">
        <v>128.5309132161089</v>
      </c>
      <c r="E1160" s="99">
        <v>536</v>
      </c>
      <c r="F1160" s="99">
        <v>110.51079615713878</v>
      </c>
    </row>
    <row r="1161" spans="1:6" x14ac:dyDescent="0.2">
      <c r="A1161" s="100">
        <v>1059</v>
      </c>
      <c r="B1161" s="99">
        <v>127.72546795235394</v>
      </c>
      <c r="E1161" s="99">
        <v>537</v>
      </c>
      <c r="F1161" s="99">
        <v>109.88366594154924</v>
      </c>
    </row>
    <row r="1162" spans="1:6" x14ac:dyDescent="0.2">
      <c r="A1162" s="100">
        <v>1060</v>
      </c>
      <c r="B1162" s="99">
        <v>127.27169597277368</v>
      </c>
      <c r="E1162" s="99">
        <v>538</v>
      </c>
      <c r="F1162" s="99">
        <v>109.51079272315958</v>
      </c>
    </row>
    <row r="1163" spans="1:6" x14ac:dyDescent="0.2">
      <c r="A1163" s="100">
        <v>1061</v>
      </c>
      <c r="B1163" s="99">
        <v>127.8502552467385</v>
      </c>
      <c r="E1163" s="99">
        <v>539</v>
      </c>
      <c r="F1163" s="99">
        <v>109.73835836403137</v>
      </c>
    </row>
    <row r="1164" spans="1:6" x14ac:dyDescent="0.2">
      <c r="A1164" s="100">
        <v>1062</v>
      </c>
      <c r="B1164" s="99">
        <v>127.94100964265456</v>
      </c>
      <c r="E1164" s="99">
        <v>540</v>
      </c>
      <c r="F1164" s="99">
        <v>109.63480230253843</v>
      </c>
    </row>
    <row r="1165" spans="1:6" x14ac:dyDescent="0.2">
      <c r="A1165" s="100">
        <v>1063</v>
      </c>
      <c r="B1165" s="99">
        <v>129.01871809415769</v>
      </c>
      <c r="E1165" s="99">
        <v>541</v>
      </c>
      <c r="F1165" s="99">
        <v>110.30095889110416</v>
      </c>
    </row>
    <row r="1166" spans="1:6" x14ac:dyDescent="0.2">
      <c r="A1166" s="100">
        <v>1064</v>
      </c>
      <c r="B1166" s="99">
        <v>129.79013045944413</v>
      </c>
      <c r="E1166" s="99">
        <v>542</v>
      </c>
      <c r="F1166" s="99">
        <v>110.50028533384059</v>
      </c>
    </row>
    <row r="1167" spans="1:6" x14ac:dyDescent="0.2">
      <c r="A1167" s="100">
        <v>1065</v>
      </c>
      <c r="B1167" s="99">
        <v>129.34770277935337</v>
      </c>
      <c r="E1167" s="99">
        <v>543</v>
      </c>
      <c r="F1167" s="99">
        <v>109.96687174633225</v>
      </c>
    </row>
    <row r="1168" spans="1:6" x14ac:dyDescent="0.2">
      <c r="A1168" s="100">
        <v>1066</v>
      </c>
      <c r="B1168" s="99">
        <v>129.20022688598976</v>
      </c>
      <c r="E1168" s="99">
        <v>544</v>
      </c>
      <c r="F1168" s="99">
        <v>109.68655589123868</v>
      </c>
    </row>
    <row r="1169" spans="1:6" x14ac:dyDescent="0.2">
      <c r="A1169" s="100">
        <v>1067</v>
      </c>
      <c r="B1169" s="99">
        <v>129.30232558139534</v>
      </c>
      <c r="E1169" s="99">
        <v>545</v>
      </c>
      <c r="F1169" s="99">
        <v>109.85249621785174</v>
      </c>
    </row>
    <row r="1170" spans="1:6" x14ac:dyDescent="0.2">
      <c r="A1170" s="100">
        <v>1068</v>
      </c>
      <c r="B1170" s="99">
        <v>129.72206466250708</v>
      </c>
      <c r="E1170" s="99">
        <v>546</v>
      </c>
      <c r="F1170" s="99">
        <v>110.06062902614626</v>
      </c>
    </row>
    <row r="1171" spans="1:6" x14ac:dyDescent="0.2">
      <c r="A1171" s="100">
        <v>1069</v>
      </c>
      <c r="B1171" s="99">
        <v>130.39137833238797</v>
      </c>
      <c r="E1171" s="99">
        <v>547</v>
      </c>
      <c r="F1171" s="99">
        <v>110.1127855179604</v>
      </c>
    </row>
    <row r="1172" spans="1:6" x14ac:dyDescent="0.2">
      <c r="A1172" s="100">
        <v>1070</v>
      </c>
      <c r="B1172" s="99">
        <v>130.17583664208735</v>
      </c>
      <c r="E1172" s="99">
        <v>548</v>
      </c>
      <c r="F1172" s="99">
        <v>109.54176881010748</v>
      </c>
    </row>
    <row r="1173" spans="1:6" x14ac:dyDescent="0.2">
      <c r="A1173" s="100">
        <v>1071</v>
      </c>
      <c r="B1173" s="99">
        <v>130.32331253545092</v>
      </c>
      <c r="E1173" s="99">
        <v>549</v>
      </c>
      <c r="F1173" s="99">
        <v>108.95620369502016</v>
      </c>
    </row>
    <row r="1174" spans="1:6" x14ac:dyDescent="0.2">
      <c r="A1174" s="100">
        <v>1072</v>
      </c>
      <c r="B1174" s="99">
        <v>130.17583664208735</v>
      </c>
      <c r="E1174" s="99">
        <v>550</v>
      </c>
      <c r="F1174" s="99">
        <v>109.28416893989277</v>
      </c>
    </row>
    <row r="1175" spans="1:6" x14ac:dyDescent="0.2">
      <c r="A1175" s="100">
        <v>1073</v>
      </c>
      <c r="B1175" s="99">
        <v>128.62166761202494</v>
      </c>
      <c r="E1175" s="99">
        <v>551</v>
      </c>
      <c r="F1175" s="99">
        <v>109.37676520429295</v>
      </c>
    </row>
    <row r="1176" spans="1:6" x14ac:dyDescent="0.2">
      <c r="A1176" s="100">
        <v>1074</v>
      </c>
      <c r="B1176" s="99">
        <v>128.54225751559841</v>
      </c>
      <c r="E1176" s="99">
        <v>552</v>
      </c>
      <c r="F1176" s="99">
        <v>108.31624090993847</v>
      </c>
    </row>
    <row r="1177" spans="1:6" x14ac:dyDescent="0.2">
      <c r="A1177" s="100">
        <v>1075</v>
      </c>
      <c r="B1177" s="99">
        <v>127.87294384571753</v>
      </c>
      <c r="E1177" s="99">
        <v>553</v>
      </c>
      <c r="F1177" s="99">
        <v>108.20527149110552</v>
      </c>
    </row>
    <row r="1178" spans="1:6" x14ac:dyDescent="0.2">
      <c r="A1178" s="100">
        <v>1076</v>
      </c>
      <c r="B1178" s="99">
        <v>127.69143505388543</v>
      </c>
      <c r="E1178" s="99">
        <v>554</v>
      </c>
      <c r="F1178" s="99">
        <v>108.05431547619048</v>
      </c>
    </row>
    <row r="1179" spans="1:6" x14ac:dyDescent="0.2">
      <c r="A1179" s="100">
        <v>1077</v>
      </c>
      <c r="B1179" s="99">
        <v>126.73851389676688</v>
      </c>
      <c r="E1179" s="99">
        <v>555</v>
      </c>
      <c r="F1179" s="99">
        <v>107.55415663765969</v>
      </c>
    </row>
    <row r="1180" spans="1:6" x14ac:dyDescent="0.2">
      <c r="A1180" s="100">
        <v>1078</v>
      </c>
      <c r="B1180" s="99">
        <v>126.10323312535449</v>
      </c>
      <c r="E1180" s="99">
        <v>556</v>
      </c>
      <c r="F1180" s="99">
        <v>107.50439529934302</v>
      </c>
    </row>
    <row r="1181" spans="1:6" x14ac:dyDescent="0.2">
      <c r="A1181" s="100">
        <v>1079</v>
      </c>
      <c r="B1181" s="99">
        <v>125.85365853658534</v>
      </c>
      <c r="E1181" s="99">
        <v>557</v>
      </c>
      <c r="F1181" s="99">
        <v>107.71370294826627</v>
      </c>
    </row>
    <row r="1182" spans="1:6" x14ac:dyDescent="0.2">
      <c r="A1182" s="100">
        <v>1080</v>
      </c>
      <c r="B1182" s="99">
        <v>126.30743051616562</v>
      </c>
      <c r="E1182" s="99">
        <v>558</v>
      </c>
      <c r="F1182" s="99">
        <v>107.52429430819066</v>
      </c>
    </row>
    <row r="1183" spans="1:6" x14ac:dyDescent="0.2">
      <c r="A1183" s="100">
        <v>1081</v>
      </c>
      <c r="B1183" s="99">
        <v>125.53601815087919</v>
      </c>
      <c r="E1183" s="99">
        <v>559</v>
      </c>
      <c r="F1183" s="99">
        <v>106.69482964459547</v>
      </c>
    </row>
    <row r="1184" spans="1:6" x14ac:dyDescent="0.2">
      <c r="A1184" s="100">
        <v>1082</v>
      </c>
      <c r="B1184" s="99">
        <v>126.10323312535449</v>
      </c>
      <c r="E1184" s="99">
        <v>560</v>
      </c>
      <c r="F1184" s="99">
        <v>106.98959388525647</v>
      </c>
    </row>
    <row r="1185" spans="1:6" x14ac:dyDescent="0.2">
      <c r="A1185" s="100">
        <v>1083</v>
      </c>
      <c r="B1185" s="99">
        <v>125.97844583096993</v>
      </c>
      <c r="E1185" s="99">
        <v>561</v>
      </c>
      <c r="F1185" s="99">
        <v>108.09452921473763</v>
      </c>
    </row>
    <row r="1186" spans="1:6" x14ac:dyDescent="0.2">
      <c r="A1186" s="100">
        <v>1084</v>
      </c>
      <c r="B1186" s="99">
        <v>126.96539988655699</v>
      </c>
      <c r="E1186" s="99">
        <v>562</v>
      </c>
      <c r="F1186" s="99">
        <v>108.20527149110552</v>
      </c>
    </row>
    <row r="1187" spans="1:6" x14ac:dyDescent="0.2">
      <c r="A1187" s="100">
        <v>1085</v>
      </c>
      <c r="B1187" s="99">
        <v>126.36415201361315</v>
      </c>
      <c r="E1187" s="99">
        <v>563</v>
      </c>
      <c r="F1187" s="99">
        <v>108.67084463567487</v>
      </c>
    </row>
    <row r="1188" spans="1:6" x14ac:dyDescent="0.2">
      <c r="A1188" s="100">
        <v>1086</v>
      </c>
      <c r="B1188" s="99">
        <v>125.79693703913783</v>
      </c>
      <c r="E1188" s="99">
        <v>564</v>
      </c>
      <c r="F1188" s="99">
        <v>108.97664384204107</v>
      </c>
    </row>
    <row r="1189" spans="1:6" x14ac:dyDescent="0.2">
      <c r="A1189" s="100">
        <v>1087</v>
      </c>
      <c r="B1189" s="99">
        <v>125.63811684628475</v>
      </c>
      <c r="E1189" s="99">
        <v>565</v>
      </c>
      <c r="F1189" s="99">
        <v>109.07895972209182</v>
      </c>
    </row>
    <row r="1190" spans="1:6" x14ac:dyDescent="0.2">
      <c r="A1190" s="100">
        <v>1088</v>
      </c>
      <c r="B1190" s="99">
        <v>125.58139534883721</v>
      </c>
      <c r="E1190" s="99">
        <v>566</v>
      </c>
      <c r="F1190" s="99">
        <v>108.80314665667727</v>
      </c>
    </row>
    <row r="1191" spans="1:6" x14ac:dyDescent="0.2">
      <c r="A1191" s="100">
        <v>1089</v>
      </c>
      <c r="B1191" s="99">
        <v>125.70618264322178</v>
      </c>
      <c r="E1191" s="99">
        <v>567</v>
      </c>
      <c r="F1191" s="99">
        <v>108.92555784736547</v>
      </c>
    </row>
    <row r="1192" spans="1:6" x14ac:dyDescent="0.2">
      <c r="A1192" s="100">
        <v>1090</v>
      </c>
      <c r="B1192" s="99">
        <v>126.00113442994893</v>
      </c>
      <c r="E1192" s="99">
        <v>568</v>
      </c>
      <c r="F1192" s="99">
        <v>109.29444967074321</v>
      </c>
    </row>
    <row r="1193" spans="1:6" x14ac:dyDescent="0.2">
      <c r="A1193" s="100">
        <v>1091</v>
      </c>
      <c r="B1193" s="99">
        <v>125.85365853658534</v>
      </c>
      <c r="E1193" s="99">
        <v>569</v>
      </c>
      <c r="F1193" s="99">
        <v>109.83172622423898</v>
      </c>
    </row>
    <row r="1194" spans="1:6" x14ac:dyDescent="0.2">
      <c r="A1194" s="100">
        <v>1092</v>
      </c>
      <c r="B1194" s="99">
        <v>124.3562110039705</v>
      </c>
      <c r="E1194" s="99">
        <v>570</v>
      </c>
      <c r="F1194" s="99">
        <v>109.43858327053503</v>
      </c>
    </row>
    <row r="1195" spans="1:6" x14ac:dyDescent="0.2">
      <c r="A1195" s="100">
        <v>1093</v>
      </c>
      <c r="B1195" s="99">
        <v>123.68689733408962</v>
      </c>
      <c r="E1195" s="99">
        <v>571</v>
      </c>
      <c r="F1195" s="99">
        <v>109.55209806694954</v>
      </c>
    </row>
    <row r="1196" spans="1:6" x14ac:dyDescent="0.2">
      <c r="A1196" s="100">
        <v>1094</v>
      </c>
      <c r="B1196" s="99">
        <v>123.75496313102666</v>
      </c>
      <c r="E1196" s="99">
        <v>572</v>
      </c>
      <c r="F1196" s="99">
        <v>109.29444967074321</v>
      </c>
    </row>
    <row r="1197" spans="1:6" x14ac:dyDescent="0.2">
      <c r="A1197" s="100">
        <v>1095</v>
      </c>
      <c r="B1197" s="99">
        <v>122.99489506522971</v>
      </c>
      <c r="E1197" s="99">
        <v>573</v>
      </c>
      <c r="F1197" s="99">
        <v>108.7624040441865</v>
      </c>
    </row>
    <row r="1198" spans="1:6" x14ac:dyDescent="0.2">
      <c r="A1198" s="100">
        <v>1096</v>
      </c>
      <c r="B1198" s="99">
        <v>123.494044242768</v>
      </c>
      <c r="E1198" s="99">
        <v>574</v>
      </c>
      <c r="F1198" s="99">
        <v>108.32634032634031</v>
      </c>
    </row>
    <row r="1199" spans="1:6" x14ac:dyDescent="0.2">
      <c r="A1199" s="100">
        <v>1097</v>
      </c>
      <c r="B1199" s="99">
        <v>124.01588201928529</v>
      </c>
      <c r="E1199" s="99">
        <v>575</v>
      </c>
      <c r="F1199" s="99">
        <v>108.12470916705443</v>
      </c>
    </row>
    <row r="1200" spans="1:6" x14ac:dyDescent="0.2">
      <c r="A1200" s="100">
        <v>1098</v>
      </c>
      <c r="B1200" s="99">
        <v>123.74361883153715</v>
      </c>
      <c r="E1200" s="99">
        <v>576</v>
      </c>
      <c r="F1200" s="99">
        <v>108.5997382688353</v>
      </c>
    </row>
    <row r="1201" spans="1:6" x14ac:dyDescent="0.2">
      <c r="A1201" s="100">
        <v>1099</v>
      </c>
      <c r="B1201" s="99">
        <v>124.52637549631309</v>
      </c>
      <c r="E1201" s="99">
        <v>577</v>
      </c>
      <c r="F1201" s="99">
        <v>107.09808259587021</v>
      </c>
    </row>
    <row r="1202" spans="1:6" x14ac:dyDescent="0.2">
      <c r="A1202" s="100">
        <v>1100</v>
      </c>
      <c r="B1202" s="99">
        <v>126.02382302892796</v>
      </c>
      <c r="E1202" s="99">
        <v>578</v>
      </c>
      <c r="F1202" s="99">
        <v>106.67523643375264</v>
      </c>
    </row>
    <row r="1203" spans="1:6" x14ac:dyDescent="0.2">
      <c r="A1203" s="100">
        <v>1101</v>
      </c>
      <c r="B1203" s="99">
        <v>125.98979013045944</v>
      </c>
      <c r="E1203" s="99">
        <v>579</v>
      </c>
      <c r="F1203" s="99">
        <v>106.65565041769945</v>
      </c>
    </row>
    <row r="1204" spans="1:6" x14ac:dyDescent="0.2">
      <c r="A1204" s="100">
        <v>1102</v>
      </c>
      <c r="B1204" s="99">
        <v>126.22802041973907</v>
      </c>
      <c r="E1204" s="99">
        <v>580</v>
      </c>
      <c r="F1204" s="99">
        <v>106.77327451520999</v>
      </c>
    </row>
    <row r="1205" spans="1:6" x14ac:dyDescent="0.2">
      <c r="A1205" s="100">
        <v>1103</v>
      </c>
      <c r="B1205" s="99">
        <v>126.54566080544525</v>
      </c>
      <c r="E1205" s="99">
        <v>581</v>
      </c>
      <c r="F1205" s="99">
        <v>106.29460201280878</v>
      </c>
    </row>
    <row r="1206" spans="1:6" x14ac:dyDescent="0.2">
      <c r="A1206" s="100">
        <v>1104</v>
      </c>
      <c r="B1206" s="99">
        <v>127.03346568349406</v>
      </c>
      <c r="E1206" s="99">
        <v>582</v>
      </c>
      <c r="F1206" s="99">
        <v>106.4406779661017</v>
      </c>
    </row>
    <row r="1207" spans="1:6" x14ac:dyDescent="0.2">
      <c r="A1207" s="100">
        <v>1105</v>
      </c>
      <c r="B1207" s="99">
        <v>127.90697674418603</v>
      </c>
      <c r="E1207" s="99">
        <v>583</v>
      </c>
      <c r="F1207" s="99">
        <v>106.40168513600146</v>
      </c>
    </row>
    <row r="1208" spans="1:6" x14ac:dyDescent="0.2">
      <c r="A1208" s="100">
        <v>1106</v>
      </c>
      <c r="B1208" s="99">
        <v>127.57799205899035</v>
      </c>
      <c r="E1208" s="99">
        <v>584</v>
      </c>
      <c r="F1208" s="99">
        <v>106.32378511942892</v>
      </c>
    </row>
    <row r="1209" spans="1:6" x14ac:dyDescent="0.2">
      <c r="A1209" s="100">
        <v>1107</v>
      </c>
      <c r="B1209" s="99">
        <v>127.87294384571753</v>
      </c>
      <c r="E1209" s="99">
        <v>585</v>
      </c>
      <c r="F1209" s="99">
        <v>105.99397865158289</v>
      </c>
    </row>
    <row r="1210" spans="1:6" x14ac:dyDescent="0.2">
      <c r="A1210" s="100">
        <v>1108</v>
      </c>
      <c r="B1210" s="99">
        <v>128.47419171866136</v>
      </c>
      <c r="E1210" s="99">
        <v>586</v>
      </c>
      <c r="F1210" s="99">
        <v>106.21685865788993</v>
      </c>
    </row>
    <row r="1211" spans="1:6" x14ac:dyDescent="0.2">
      <c r="A1211" s="100">
        <v>1109</v>
      </c>
      <c r="B1211" s="99">
        <v>129.30232558139534</v>
      </c>
      <c r="E1211" s="99">
        <v>587</v>
      </c>
      <c r="F1211" s="99">
        <v>106.70462894930198</v>
      </c>
    </row>
    <row r="1212" spans="1:6" x14ac:dyDescent="0.2">
      <c r="A1212" s="100">
        <v>1110</v>
      </c>
      <c r="B1212" s="99">
        <v>129.64265456608052</v>
      </c>
      <c r="E1212" s="99">
        <v>588</v>
      </c>
      <c r="F1212" s="99">
        <v>106.763462598787</v>
      </c>
    </row>
    <row r="1213" spans="1:6" x14ac:dyDescent="0.2">
      <c r="A1213" s="100">
        <v>1111</v>
      </c>
      <c r="B1213" s="99">
        <v>129.16619398752127</v>
      </c>
      <c r="E1213" s="99">
        <v>589</v>
      </c>
      <c r="F1213" s="99">
        <v>106.97974217311234</v>
      </c>
    </row>
    <row r="1214" spans="1:6" x14ac:dyDescent="0.2">
      <c r="A1214" s="100">
        <v>1112</v>
      </c>
      <c r="B1214" s="99">
        <v>128.57629041406693</v>
      </c>
      <c r="E1214" s="99">
        <v>590</v>
      </c>
      <c r="F1214" s="99">
        <v>106.822361162192</v>
      </c>
    </row>
    <row r="1215" spans="1:6" x14ac:dyDescent="0.2">
      <c r="A1215" s="100">
        <v>1113</v>
      </c>
      <c r="B1215" s="99">
        <v>129.0754395916052</v>
      </c>
      <c r="E1215" s="99">
        <v>591</v>
      </c>
      <c r="F1215" s="99">
        <v>105.88771418155305</v>
      </c>
    </row>
    <row r="1216" spans="1:6" x14ac:dyDescent="0.2">
      <c r="A1216" s="100">
        <v>1114</v>
      </c>
      <c r="B1216" s="99">
        <v>128.32671582529778</v>
      </c>
      <c r="E1216" s="99">
        <v>592</v>
      </c>
      <c r="F1216" s="99">
        <v>105.05470657383125</v>
      </c>
    </row>
    <row r="1217" spans="1:6" x14ac:dyDescent="0.2">
      <c r="A1217" s="100">
        <v>1115</v>
      </c>
      <c r="B1217" s="99">
        <v>125.71752694271127</v>
      </c>
      <c r="E1217" s="99">
        <v>593</v>
      </c>
      <c r="F1217" s="99">
        <v>104.50661149590718</v>
      </c>
    </row>
    <row r="1218" spans="1:6" x14ac:dyDescent="0.2">
      <c r="A1218" s="100">
        <v>1116</v>
      </c>
      <c r="B1218" s="99">
        <v>126.48893930799771</v>
      </c>
      <c r="E1218" s="99">
        <v>594</v>
      </c>
      <c r="F1218" s="99">
        <v>104.39392577949502</v>
      </c>
    </row>
    <row r="1219" spans="1:6" x14ac:dyDescent="0.2">
      <c r="A1219" s="100">
        <v>1117</v>
      </c>
      <c r="B1219" s="99">
        <v>126.23936471922859</v>
      </c>
      <c r="E1219" s="99">
        <v>595</v>
      </c>
      <c r="F1219" s="99">
        <v>103.92700599338045</v>
      </c>
    </row>
    <row r="1220" spans="1:6" x14ac:dyDescent="0.2">
      <c r="A1220" s="100">
        <v>1118</v>
      </c>
      <c r="B1220" s="99">
        <v>126.26205331820759</v>
      </c>
      <c r="E1220" s="99">
        <v>596</v>
      </c>
      <c r="F1220" s="99">
        <v>103.33540869874589</v>
      </c>
    </row>
    <row r="1221" spans="1:6" x14ac:dyDescent="0.2">
      <c r="A1221" s="100">
        <v>1119</v>
      </c>
      <c r="B1221" s="99">
        <v>126.8065796937039</v>
      </c>
      <c r="E1221" s="99">
        <v>597</v>
      </c>
      <c r="F1221" s="99">
        <v>103.59340169415962</v>
      </c>
    </row>
    <row r="1222" spans="1:6" x14ac:dyDescent="0.2">
      <c r="A1222" s="100">
        <v>1120</v>
      </c>
      <c r="B1222" s="99">
        <v>126.48893930799771</v>
      </c>
      <c r="E1222" s="99">
        <v>598</v>
      </c>
      <c r="F1222" s="99">
        <v>103.79701599213796</v>
      </c>
    </row>
    <row r="1223" spans="1:6" x14ac:dyDescent="0.2">
      <c r="A1223" s="100">
        <v>1121</v>
      </c>
      <c r="B1223" s="99">
        <v>126.86330119115144</v>
      </c>
      <c r="E1223" s="99">
        <v>599</v>
      </c>
      <c r="F1223" s="99">
        <v>103.60263955769575</v>
      </c>
    </row>
    <row r="1224" spans="1:6" x14ac:dyDescent="0.2">
      <c r="A1224" s="100">
        <v>1122</v>
      </c>
      <c r="B1224" s="99">
        <v>126.30743051616562</v>
      </c>
      <c r="E1224" s="99">
        <v>600</v>
      </c>
      <c r="F1224" s="99">
        <v>103.76920328688819</v>
      </c>
    </row>
    <row r="1225" spans="1:6" x14ac:dyDescent="0.2">
      <c r="A1225" s="100">
        <v>1123</v>
      </c>
      <c r="B1225" s="99">
        <v>126.21667612024959</v>
      </c>
      <c r="E1225" s="99">
        <v>601</v>
      </c>
      <c r="F1225" s="99">
        <v>103.84340364676439</v>
      </c>
    </row>
    <row r="1226" spans="1:6" x14ac:dyDescent="0.2">
      <c r="A1226" s="100">
        <v>1124</v>
      </c>
      <c r="B1226" s="99">
        <v>125.75155984117978</v>
      </c>
      <c r="E1226" s="99">
        <v>602</v>
      </c>
      <c r="F1226" s="99">
        <v>103.98281571645933</v>
      </c>
    </row>
    <row r="1227" spans="1:6" x14ac:dyDescent="0.2">
      <c r="A1227" s="100">
        <v>1125</v>
      </c>
      <c r="B1227" s="99">
        <v>125.67214974475324</v>
      </c>
      <c r="E1227" s="99">
        <v>603</v>
      </c>
      <c r="F1227" s="99">
        <v>103.53800909009891</v>
      </c>
    </row>
    <row r="1228" spans="1:6" x14ac:dyDescent="0.2">
      <c r="A1228" s="100">
        <v>1126</v>
      </c>
      <c r="B1228" s="99">
        <v>126.33011911514463</v>
      </c>
      <c r="E1228" s="99">
        <v>604</v>
      </c>
      <c r="F1228" s="99">
        <v>103.55646670826278</v>
      </c>
    </row>
    <row r="1229" spans="1:6" x14ac:dyDescent="0.2">
      <c r="A1229" s="100">
        <v>1127</v>
      </c>
      <c r="B1229" s="99">
        <v>125.26375496313102</v>
      </c>
      <c r="E1229" s="99">
        <v>605</v>
      </c>
      <c r="F1229" s="99">
        <v>103.57493090844257</v>
      </c>
    </row>
    <row r="1230" spans="1:6" x14ac:dyDescent="0.2">
      <c r="A1230" s="100">
        <v>1128</v>
      </c>
      <c r="B1230" s="99">
        <v>125.32047646057856</v>
      </c>
      <c r="E1230" s="99">
        <v>606</v>
      </c>
      <c r="F1230" s="99">
        <v>103.28029158147392</v>
      </c>
    </row>
    <row r="1231" spans="1:6" x14ac:dyDescent="0.2">
      <c r="A1231" s="100">
        <v>1129</v>
      </c>
      <c r="B1231" s="99">
        <v>124.11798071469084</v>
      </c>
      <c r="E1231" s="99">
        <v>607</v>
      </c>
      <c r="F1231" s="99">
        <v>103.19772606146742</v>
      </c>
    </row>
    <row r="1232" spans="1:6" x14ac:dyDescent="0.2">
      <c r="A1232" s="100">
        <v>1130</v>
      </c>
      <c r="B1232" s="99">
        <v>124.57175269427113</v>
      </c>
      <c r="E1232" s="99">
        <v>608</v>
      </c>
      <c r="F1232" s="99">
        <v>103.57493090844257</v>
      </c>
    </row>
    <row r="1233" spans="1:6" x14ac:dyDescent="0.2">
      <c r="A1233" s="100">
        <v>1131</v>
      </c>
      <c r="B1233" s="99">
        <v>124.78729438457175</v>
      </c>
      <c r="E1233" s="99">
        <v>609</v>
      </c>
      <c r="F1233" s="99">
        <v>103.46424436726333</v>
      </c>
    </row>
    <row r="1234" spans="1:6" x14ac:dyDescent="0.2">
      <c r="A1234" s="100">
        <v>1132</v>
      </c>
      <c r="B1234" s="99">
        <v>125.17300056721497</v>
      </c>
      <c r="E1234" s="99">
        <v>610</v>
      </c>
      <c r="F1234" s="99">
        <v>103.95490336435221</v>
      </c>
    </row>
    <row r="1235" spans="1:6" x14ac:dyDescent="0.2">
      <c r="A1235" s="100">
        <v>1133</v>
      </c>
      <c r="B1235" s="99">
        <v>124.71922858763472</v>
      </c>
      <c r="E1235" s="99">
        <v>611</v>
      </c>
      <c r="F1235" s="99">
        <v>103.53800909009891</v>
      </c>
    </row>
    <row r="1236" spans="1:6" x14ac:dyDescent="0.2">
      <c r="A1236" s="100">
        <v>1134</v>
      </c>
      <c r="B1236" s="99">
        <v>124.86670448099828</v>
      </c>
      <c r="E1236" s="99">
        <v>612</v>
      </c>
      <c r="F1236" s="99">
        <v>103.57493090844257</v>
      </c>
    </row>
    <row r="1237" spans="1:6" x14ac:dyDescent="0.2">
      <c r="A1237" s="100">
        <v>1135</v>
      </c>
      <c r="B1237" s="99">
        <v>124.31083380601247</v>
      </c>
      <c r="E1237" s="99">
        <v>613</v>
      </c>
      <c r="F1237" s="99">
        <v>103.70436490225832</v>
      </c>
    </row>
    <row r="1238" spans="1:6" x14ac:dyDescent="0.2">
      <c r="A1238" s="100">
        <v>1136</v>
      </c>
      <c r="B1238" s="99">
        <v>125.85365853658534</v>
      </c>
      <c r="E1238" s="99">
        <v>614</v>
      </c>
      <c r="F1238" s="99">
        <v>104.04800286584273</v>
      </c>
    </row>
    <row r="1239" spans="1:6" x14ac:dyDescent="0.2">
      <c r="A1239" s="100">
        <v>1137</v>
      </c>
      <c r="B1239" s="99">
        <v>125.76290414066931</v>
      </c>
      <c r="E1239" s="99">
        <v>615</v>
      </c>
      <c r="F1239" s="99">
        <v>104.03868541237576</v>
      </c>
    </row>
    <row r="1240" spans="1:6" x14ac:dyDescent="0.2">
      <c r="A1240" s="100">
        <v>1138</v>
      </c>
      <c r="B1240" s="99">
        <v>126.52297220646625</v>
      </c>
      <c r="E1240" s="99">
        <v>616</v>
      </c>
      <c r="F1240" s="99">
        <v>103.74140548263237</v>
      </c>
    </row>
    <row r="1241" spans="1:6" x14ac:dyDescent="0.2">
      <c r="A1241" s="100">
        <v>1139</v>
      </c>
      <c r="B1241" s="99">
        <v>126.42087351106068</v>
      </c>
      <c r="E1241" s="99">
        <v>617</v>
      </c>
      <c r="F1241" s="99">
        <v>104.14126927214056</v>
      </c>
    </row>
    <row r="1242" spans="1:6" x14ac:dyDescent="0.2">
      <c r="A1242" s="100">
        <v>1140</v>
      </c>
      <c r="B1242" s="99">
        <v>126.35280771412366</v>
      </c>
      <c r="E1242" s="99">
        <v>618</v>
      </c>
      <c r="F1242" s="99">
        <v>104.22535211267605</v>
      </c>
    </row>
    <row r="1243" spans="1:6" x14ac:dyDescent="0.2">
      <c r="A1243" s="100">
        <v>1141</v>
      </c>
      <c r="B1243" s="99">
        <v>126.29608621667612</v>
      </c>
      <c r="E1243" s="99">
        <v>619</v>
      </c>
      <c r="F1243" s="99">
        <v>104.02005551078879</v>
      </c>
    </row>
    <row r="1244" spans="1:6" x14ac:dyDescent="0.2">
      <c r="A1244" s="100">
        <v>1142</v>
      </c>
      <c r="B1244" s="99">
        <v>126.25070901871808</v>
      </c>
      <c r="E1244" s="99">
        <v>620</v>
      </c>
      <c r="F1244" s="99">
        <v>103.98281571645933</v>
      </c>
    </row>
    <row r="1245" spans="1:6" x14ac:dyDescent="0.2">
      <c r="A1245" s="100">
        <v>1143</v>
      </c>
      <c r="B1245" s="99">
        <v>126.87464549064096</v>
      </c>
      <c r="E1245" s="99">
        <v>621</v>
      </c>
      <c r="F1245" s="99">
        <v>103.8526861535711</v>
      </c>
    </row>
    <row r="1246" spans="1:6" x14ac:dyDescent="0.2">
      <c r="A1246" s="100">
        <v>1144</v>
      </c>
      <c r="B1246" s="99">
        <v>127.46454906409528</v>
      </c>
      <c r="E1246" s="99">
        <v>622</v>
      </c>
      <c r="F1246" s="99">
        <v>103.01471892179465</v>
      </c>
    </row>
    <row r="1247" spans="1:6" x14ac:dyDescent="0.2">
      <c r="A1247" s="100">
        <v>1145</v>
      </c>
      <c r="B1247" s="99">
        <v>127.39648326715825</v>
      </c>
      <c r="E1247" s="99">
        <v>623</v>
      </c>
      <c r="F1247" s="99">
        <v>102.13626373626374</v>
      </c>
    </row>
    <row r="1248" spans="1:6" x14ac:dyDescent="0.2">
      <c r="A1248" s="100">
        <v>1146</v>
      </c>
      <c r="B1248" s="99">
        <v>127.26035167328418</v>
      </c>
      <c r="E1248" s="99">
        <v>624</v>
      </c>
      <c r="F1248" s="99">
        <v>101.79619731884692</v>
      </c>
    </row>
    <row r="1249" spans="1:6" x14ac:dyDescent="0.2">
      <c r="A1249" s="100">
        <v>1147</v>
      </c>
      <c r="B1249" s="99">
        <v>127.48723766307428</v>
      </c>
      <c r="E1249" s="99">
        <v>625</v>
      </c>
      <c r="F1249" s="99">
        <v>101.80511742025938</v>
      </c>
    </row>
    <row r="1250" spans="1:6" x14ac:dyDescent="0.2">
      <c r="A1250" s="100">
        <v>1148</v>
      </c>
      <c r="B1250" s="99">
        <v>128.63301191151447</v>
      </c>
      <c r="E1250" s="99">
        <v>626</v>
      </c>
      <c r="F1250" s="99">
        <v>102.19016624153399</v>
      </c>
    </row>
    <row r="1251" spans="1:6" x14ac:dyDescent="0.2">
      <c r="A1251" s="100">
        <v>1149</v>
      </c>
      <c r="B1251" s="99">
        <v>128.50822461712988</v>
      </c>
      <c r="E1251" s="99">
        <v>627</v>
      </c>
      <c r="F1251" s="99">
        <v>102.33418479696996</v>
      </c>
    </row>
    <row r="1252" spans="1:6" x14ac:dyDescent="0.2">
      <c r="A1252" s="100">
        <v>1150</v>
      </c>
      <c r="B1252" s="99">
        <v>128.49688031764038</v>
      </c>
      <c r="E1252" s="99">
        <v>628</v>
      </c>
      <c r="F1252" s="99">
        <v>102.55097537293672</v>
      </c>
    </row>
    <row r="1253" spans="1:6" x14ac:dyDescent="0.2">
      <c r="A1253" s="100">
        <v>1151</v>
      </c>
      <c r="B1253" s="99">
        <v>128.44015882019283</v>
      </c>
      <c r="E1253" s="99">
        <v>629</v>
      </c>
      <c r="F1253" s="99">
        <v>102.0465524813351</v>
      </c>
    </row>
    <row r="1254" spans="1:6" x14ac:dyDescent="0.2">
      <c r="A1254" s="100">
        <v>1152</v>
      </c>
      <c r="B1254" s="99">
        <v>129.20022688598976</v>
      </c>
      <c r="E1254" s="99">
        <v>630</v>
      </c>
      <c r="F1254" s="99">
        <v>101.80511742025938</v>
      </c>
    </row>
    <row r="1255" spans="1:6" x14ac:dyDescent="0.2">
      <c r="A1255" s="100">
        <v>1153</v>
      </c>
      <c r="B1255" s="99">
        <v>129.37039137833239</v>
      </c>
      <c r="E1255" s="99">
        <v>631</v>
      </c>
      <c r="F1255" s="99">
        <v>102.02862913849127</v>
      </c>
    </row>
    <row r="1256" spans="1:6" x14ac:dyDescent="0.2">
      <c r="A1256" s="100">
        <v>1154</v>
      </c>
      <c r="B1256" s="99">
        <v>129.2569483834373</v>
      </c>
      <c r="E1256" s="99">
        <v>632</v>
      </c>
      <c r="F1256" s="99">
        <v>101.86760192897853</v>
      </c>
    </row>
    <row r="1257" spans="1:6" x14ac:dyDescent="0.2">
      <c r="A1257" s="100">
        <v>1155</v>
      </c>
      <c r="B1257" s="99">
        <v>128.37209302325581</v>
      </c>
      <c r="E1257" s="99">
        <v>633</v>
      </c>
      <c r="F1257" s="99">
        <v>101.47611145078173</v>
      </c>
    </row>
    <row r="1258" spans="1:6" x14ac:dyDescent="0.2">
      <c r="A1258" s="100">
        <v>1156</v>
      </c>
      <c r="B1258" s="99">
        <v>128.50822461712988</v>
      </c>
      <c r="E1258" s="99">
        <v>634</v>
      </c>
      <c r="F1258" s="99">
        <v>101.76053253919595</v>
      </c>
    </row>
    <row r="1259" spans="1:6" x14ac:dyDescent="0.2">
      <c r="A1259" s="100">
        <v>1157</v>
      </c>
      <c r="B1259" s="99">
        <v>127.6574021554169</v>
      </c>
      <c r="E1259" s="99">
        <v>635</v>
      </c>
      <c r="F1259" s="99">
        <v>101.77836180464301</v>
      </c>
    </row>
    <row r="1260" spans="1:6" x14ac:dyDescent="0.2">
      <c r="A1260" s="100">
        <v>1158</v>
      </c>
      <c r="B1260" s="99">
        <v>127.78218944980146</v>
      </c>
      <c r="E1260" s="99">
        <v>636</v>
      </c>
      <c r="F1260" s="99">
        <v>101.36101901936834</v>
      </c>
    </row>
    <row r="1261" spans="1:6" x14ac:dyDescent="0.2">
      <c r="A1261" s="100">
        <v>1159</v>
      </c>
      <c r="B1261" s="99">
        <v>127.1469086783891</v>
      </c>
      <c r="E1261" s="99">
        <v>637</v>
      </c>
      <c r="F1261" s="99">
        <v>100.54521852012115</v>
      </c>
    </row>
    <row r="1262" spans="1:6" x14ac:dyDescent="0.2">
      <c r="A1262" s="100">
        <v>1160</v>
      </c>
      <c r="B1262" s="99">
        <v>127.02212138400452</v>
      </c>
      <c r="E1262" s="99">
        <v>638</v>
      </c>
      <c r="F1262" s="99">
        <v>100.73701552067979</v>
      </c>
    </row>
    <row r="1263" spans="1:6" x14ac:dyDescent="0.2">
      <c r="A1263" s="100">
        <v>1161</v>
      </c>
      <c r="B1263" s="99">
        <v>126.9540555870675</v>
      </c>
      <c r="E1263" s="99">
        <v>639</v>
      </c>
      <c r="F1263" s="99">
        <v>101.15803221593383</v>
      </c>
    </row>
    <row r="1264" spans="1:6" x14ac:dyDescent="0.2">
      <c r="A1264" s="100">
        <v>1162</v>
      </c>
      <c r="B1264" s="99">
        <v>126.05785592739649</v>
      </c>
      <c r="E1264" s="99">
        <v>640</v>
      </c>
      <c r="F1264" s="99">
        <v>99.793849853976994</v>
      </c>
    </row>
    <row r="1265" spans="1:6" x14ac:dyDescent="0.2">
      <c r="A1265" s="100">
        <v>1163</v>
      </c>
      <c r="B1265" s="99">
        <v>126.04651162790697</v>
      </c>
      <c r="E1265" s="99">
        <v>641</v>
      </c>
      <c r="F1265" s="99">
        <v>99.742445054945051</v>
      </c>
    </row>
    <row r="1266" spans="1:6" x14ac:dyDescent="0.2">
      <c r="A1266" s="100">
        <v>1164</v>
      </c>
      <c r="B1266" s="99">
        <v>126.93136698808847</v>
      </c>
      <c r="E1266" s="99">
        <v>642</v>
      </c>
      <c r="F1266" s="99">
        <v>99.350094065332655</v>
      </c>
    </row>
    <row r="1267" spans="1:6" x14ac:dyDescent="0.2">
      <c r="A1267" s="100">
        <v>1165</v>
      </c>
      <c r="B1267" s="99">
        <v>126.114577424844</v>
      </c>
      <c r="E1267" s="99">
        <v>643</v>
      </c>
      <c r="F1267" s="99">
        <v>99.776709034695969</v>
      </c>
    </row>
    <row r="1268" spans="1:6" x14ac:dyDescent="0.2">
      <c r="A1268" s="100">
        <v>1166</v>
      </c>
      <c r="B1268" s="99">
        <v>126.20533182076005</v>
      </c>
      <c r="E1268" s="99">
        <v>644</v>
      </c>
      <c r="F1268" s="99">
        <v>99.350094065332655</v>
      </c>
    </row>
    <row r="1269" spans="1:6" x14ac:dyDescent="0.2">
      <c r="A1269" s="100">
        <v>1167</v>
      </c>
      <c r="B1269" s="99">
        <v>125.54736245036868</v>
      </c>
      <c r="E1269" s="99">
        <v>645</v>
      </c>
      <c r="F1269" s="99">
        <v>99.053627760252354</v>
      </c>
    </row>
    <row r="1270" spans="1:6" x14ac:dyDescent="0.2">
      <c r="A1270" s="100">
        <v>1168</v>
      </c>
      <c r="B1270" s="99">
        <v>125.0709018718094</v>
      </c>
      <c r="E1270" s="99">
        <v>646</v>
      </c>
      <c r="F1270" s="99">
        <v>99.070521019868679</v>
      </c>
    </row>
    <row r="1271" spans="1:6" x14ac:dyDescent="0.2">
      <c r="A1271" s="100">
        <v>1169</v>
      </c>
      <c r="B1271" s="99">
        <v>125.19568916619397</v>
      </c>
      <c r="E1271" s="99">
        <v>647</v>
      </c>
      <c r="F1271" s="99">
        <v>98.357602438198427</v>
      </c>
    </row>
    <row r="1272" spans="1:6" x14ac:dyDescent="0.2">
      <c r="A1272" s="100">
        <v>1170</v>
      </c>
      <c r="B1272" s="99">
        <v>125.61542824730572</v>
      </c>
      <c r="E1272" s="99">
        <v>648</v>
      </c>
      <c r="F1272" s="99">
        <v>98.216248203567488</v>
      </c>
    </row>
    <row r="1273" spans="1:6" x14ac:dyDescent="0.2">
      <c r="A1273" s="100">
        <v>1171</v>
      </c>
      <c r="B1273" s="99">
        <v>124.84401588201928</v>
      </c>
      <c r="E1273" s="99">
        <v>649</v>
      </c>
      <c r="F1273" s="99">
        <v>97.959527824620579</v>
      </c>
    </row>
    <row r="1274" spans="1:6" x14ac:dyDescent="0.2">
      <c r="A1274" s="100">
        <v>1172</v>
      </c>
      <c r="B1274" s="99">
        <v>125.57005104934768</v>
      </c>
      <c r="E1274" s="99">
        <v>650</v>
      </c>
      <c r="F1274" s="99">
        <v>97.893495112908653</v>
      </c>
    </row>
    <row r="1275" spans="1:6" x14ac:dyDescent="0.2">
      <c r="A1275" s="100">
        <v>1173</v>
      </c>
      <c r="B1275" s="99">
        <v>125.63811684628475</v>
      </c>
      <c r="E1275" s="99">
        <v>651</v>
      </c>
      <c r="F1275" s="99">
        <v>98.482665084343481</v>
      </c>
    </row>
    <row r="1276" spans="1:6" x14ac:dyDescent="0.2">
      <c r="A1276" s="100">
        <v>1174</v>
      </c>
      <c r="B1276" s="99">
        <v>125.13896766874646</v>
      </c>
      <c r="E1276" s="99">
        <v>652</v>
      </c>
      <c r="F1276" s="99">
        <v>98.340951413577116</v>
      </c>
    </row>
    <row r="1277" spans="1:6" x14ac:dyDescent="0.2">
      <c r="A1277" s="100">
        <v>1175</v>
      </c>
      <c r="B1277" s="99">
        <v>124.8780487804878</v>
      </c>
      <c r="E1277" s="99">
        <v>653</v>
      </c>
      <c r="F1277" s="99">
        <v>99.036740260847324</v>
      </c>
    </row>
    <row r="1278" spans="1:6" x14ac:dyDescent="0.2">
      <c r="A1278" s="100">
        <v>1176</v>
      </c>
      <c r="B1278" s="99">
        <v>123.90243902439025</v>
      </c>
      <c r="E1278" s="99">
        <v>654</v>
      </c>
      <c r="F1278" s="99">
        <v>99.028298670303442</v>
      </c>
    </row>
    <row r="1279" spans="1:6" x14ac:dyDescent="0.2">
      <c r="A1279" s="100">
        <v>1177</v>
      </c>
      <c r="B1279" s="99">
        <v>123.86840612592171</v>
      </c>
      <c r="E1279" s="99">
        <v>655</v>
      </c>
      <c r="F1279" s="99">
        <v>98.75053123671907</v>
      </c>
    </row>
    <row r="1280" spans="1:6" x14ac:dyDescent="0.2">
      <c r="A1280" s="100">
        <v>1178</v>
      </c>
      <c r="B1280" s="99">
        <v>124.3788996029495</v>
      </c>
      <c r="E1280" s="99">
        <v>656</v>
      </c>
      <c r="F1280" s="99">
        <v>98.482665084343481</v>
      </c>
    </row>
    <row r="1281" spans="1:6" x14ac:dyDescent="0.2">
      <c r="A1281" s="100">
        <v>1179</v>
      </c>
      <c r="B1281" s="99">
        <v>125.54736245036868</v>
      </c>
      <c r="E1281" s="99">
        <v>657</v>
      </c>
      <c r="F1281" s="99">
        <v>98.927111716621255</v>
      </c>
    </row>
    <row r="1282" spans="1:6" x14ac:dyDescent="0.2">
      <c r="A1282" s="100">
        <v>1180</v>
      </c>
      <c r="B1282" s="99">
        <v>125.00283607487236</v>
      </c>
      <c r="E1282" s="99">
        <v>658</v>
      </c>
      <c r="F1282" s="99">
        <v>99.214346712211778</v>
      </c>
    </row>
    <row r="1283" spans="1:6" x14ac:dyDescent="0.2">
      <c r="A1283" s="100">
        <v>1181</v>
      </c>
      <c r="B1283" s="99">
        <v>124.29948950652296</v>
      </c>
      <c r="E1283" s="99">
        <v>659</v>
      </c>
      <c r="F1283" s="99">
        <v>99.324613148670593</v>
      </c>
    </row>
    <row r="1284" spans="1:6" x14ac:dyDescent="0.2">
      <c r="A1284" s="100">
        <v>1182</v>
      </c>
      <c r="B1284" s="99">
        <v>123.86840612592171</v>
      </c>
      <c r="E1284" s="99">
        <v>660</v>
      </c>
      <c r="F1284" s="99">
        <v>98.960817717206126</v>
      </c>
    </row>
    <row r="1285" spans="1:6" x14ac:dyDescent="0.2">
      <c r="A1285" s="100">
        <v>1183</v>
      </c>
      <c r="B1285" s="99">
        <v>123.63017583664208</v>
      </c>
      <c r="E1285" s="99">
        <v>661</v>
      </c>
      <c r="F1285" s="99">
        <v>98.784116996854024</v>
      </c>
    </row>
    <row r="1286" spans="1:6" x14ac:dyDescent="0.2">
      <c r="A1286" s="100">
        <v>1184</v>
      </c>
      <c r="B1286" s="99">
        <v>124.29948950652296</v>
      </c>
      <c r="E1286" s="99">
        <v>662</v>
      </c>
      <c r="F1286" s="99">
        <v>98.700195395463425</v>
      </c>
    </row>
    <row r="1287" spans="1:6" x14ac:dyDescent="0.2">
      <c r="A1287" s="100">
        <v>1185</v>
      </c>
      <c r="B1287" s="99">
        <v>123.68689733408962</v>
      </c>
      <c r="E1287" s="99">
        <v>663</v>
      </c>
      <c r="F1287" s="99">
        <v>98.46597169251632</v>
      </c>
    </row>
    <row r="1288" spans="1:6" x14ac:dyDescent="0.2">
      <c r="A1288" s="100">
        <v>1186</v>
      </c>
      <c r="B1288" s="99">
        <v>124.28814520703347</v>
      </c>
      <c r="E1288" s="99">
        <v>664</v>
      </c>
      <c r="F1288" s="99">
        <v>98.407589361341678</v>
      </c>
    </row>
    <row r="1289" spans="1:6" x14ac:dyDescent="0.2">
      <c r="A1289" s="100">
        <v>1187</v>
      </c>
      <c r="B1289" s="99">
        <v>124.06125921724333</v>
      </c>
      <c r="E1289" s="99">
        <v>665</v>
      </c>
      <c r="F1289" s="99">
        <v>98.390921409214087</v>
      </c>
    </row>
    <row r="1290" spans="1:6" x14ac:dyDescent="0.2">
      <c r="A1290" s="100">
        <v>1188</v>
      </c>
      <c r="B1290" s="99">
        <v>123.93647192285874</v>
      </c>
      <c r="E1290" s="99">
        <v>666</v>
      </c>
      <c r="F1290" s="99">
        <v>97.425576519916163</v>
      </c>
    </row>
    <row r="1291" spans="1:6" x14ac:dyDescent="0.2">
      <c r="A1291" s="100">
        <v>1189</v>
      </c>
      <c r="B1291" s="99">
        <v>124.50368689733409</v>
      </c>
      <c r="E1291" s="99">
        <v>667</v>
      </c>
      <c r="F1291" s="99">
        <v>96.430942895086318</v>
      </c>
    </row>
    <row r="1292" spans="1:6" x14ac:dyDescent="0.2">
      <c r="A1292" s="100">
        <v>1190</v>
      </c>
      <c r="B1292" s="99">
        <v>125.0482132728304</v>
      </c>
      <c r="E1292" s="99">
        <v>668</v>
      </c>
      <c r="F1292" s="99">
        <v>97.499160792212152</v>
      </c>
    </row>
    <row r="1293" spans="1:6" x14ac:dyDescent="0.2">
      <c r="A1293" s="100">
        <v>1191</v>
      </c>
      <c r="B1293" s="99">
        <v>124.75326148610321</v>
      </c>
      <c r="E1293" s="99">
        <v>669</v>
      </c>
      <c r="F1293" s="99">
        <v>98.249471458773769</v>
      </c>
    </row>
    <row r="1294" spans="1:6" x14ac:dyDescent="0.2">
      <c r="A1294" s="100">
        <v>1192</v>
      </c>
      <c r="B1294" s="99">
        <v>125.09359047078841</v>
      </c>
      <c r="E1294" s="99">
        <v>670</v>
      </c>
      <c r="F1294" s="99">
        <v>97.466442953020135</v>
      </c>
    </row>
    <row r="1295" spans="1:6" x14ac:dyDescent="0.2">
      <c r="A1295" s="100">
        <v>1193</v>
      </c>
      <c r="B1295" s="99">
        <v>124.49234259784457</v>
      </c>
      <c r="E1295" s="99">
        <v>671</v>
      </c>
      <c r="F1295" s="99">
        <v>97.589248215035724</v>
      </c>
    </row>
    <row r="1296" spans="1:6" x14ac:dyDescent="0.2">
      <c r="A1296" s="100">
        <v>1194</v>
      </c>
      <c r="B1296" s="99">
        <v>123.43732274532047</v>
      </c>
      <c r="E1296" s="99">
        <v>672</v>
      </c>
      <c r="F1296" s="99">
        <v>97.712363330529854</v>
      </c>
    </row>
    <row r="1297" spans="1:6" x14ac:dyDescent="0.2">
      <c r="A1297" s="100">
        <v>1195</v>
      </c>
      <c r="B1297" s="99">
        <v>123.91378332387974</v>
      </c>
      <c r="E1297" s="99">
        <v>673</v>
      </c>
      <c r="F1297" s="99">
        <v>97.37658201324281</v>
      </c>
    </row>
    <row r="1298" spans="1:6" x14ac:dyDescent="0.2">
      <c r="A1298" s="100">
        <v>1196</v>
      </c>
      <c r="B1298" s="99">
        <v>123.02892796369824</v>
      </c>
      <c r="E1298" s="99">
        <v>674</v>
      </c>
      <c r="F1298" s="99">
        <v>97.051207083785812</v>
      </c>
    </row>
    <row r="1299" spans="1:6" x14ac:dyDescent="0.2">
      <c r="A1299" s="100">
        <v>1197</v>
      </c>
      <c r="B1299" s="99">
        <v>122.33692569483834</v>
      </c>
      <c r="E1299" s="99">
        <v>675</v>
      </c>
      <c r="F1299" s="99">
        <v>96.33499170812604</v>
      </c>
    </row>
    <row r="1300" spans="1:6" x14ac:dyDescent="0.2">
      <c r="A1300" s="100">
        <v>1198</v>
      </c>
      <c r="B1300" s="99">
        <v>124.11798071469084</v>
      </c>
      <c r="E1300" s="99">
        <v>676</v>
      </c>
      <c r="F1300" s="99">
        <v>96.840876885888136</v>
      </c>
    </row>
    <row r="1301" spans="1:6" x14ac:dyDescent="0.2">
      <c r="A1301" s="100">
        <v>1199</v>
      </c>
      <c r="B1301" s="99">
        <v>124.98014747589336</v>
      </c>
      <c r="E1301" s="99">
        <v>677</v>
      </c>
      <c r="F1301" s="99">
        <v>97.360261459817309</v>
      </c>
    </row>
    <row r="1302" spans="1:6" x14ac:dyDescent="0.2">
      <c r="A1302" s="100">
        <v>1200</v>
      </c>
      <c r="B1302" s="99">
        <v>125.33182076006806</v>
      </c>
      <c r="E1302" s="99">
        <v>678</v>
      </c>
      <c r="F1302" s="99">
        <v>96.986392854161451</v>
      </c>
    </row>
    <row r="1303" spans="1:6" x14ac:dyDescent="0.2">
      <c r="A1303" s="100">
        <v>1201</v>
      </c>
      <c r="B1303" s="99">
        <v>125.0482132728304</v>
      </c>
      <c r="E1303" s="99">
        <v>679</v>
      </c>
      <c r="F1303" s="99">
        <v>97.753470761464044</v>
      </c>
    </row>
    <row r="1304" spans="1:6" x14ac:dyDescent="0.2">
      <c r="A1304" s="100">
        <v>1202</v>
      </c>
      <c r="B1304" s="99">
        <v>125.7402155416903</v>
      </c>
      <c r="E1304" s="99">
        <v>680</v>
      </c>
      <c r="F1304" s="99">
        <v>97.11610799966563</v>
      </c>
    </row>
    <row r="1305" spans="1:6" x14ac:dyDescent="0.2">
      <c r="A1305" s="100">
        <v>1203</v>
      </c>
      <c r="B1305" s="99">
        <v>126.56834940442425</v>
      </c>
      <c r="E1305" s="99">
        <v>681</v>
      </c>
      <c r="F1305" s="99">
        <v>97.238031469702037</v>
      </c>
    </row>
    <row r="1306" spans="1:6" x14ac:dyDescent="0.2">
      <c r="A1306" s="100">
        <v>1204</v>
      </c>
      <c r="B1306" s="99">
        <v>126.59103800340328</v>
      </c>
      <c r="E1306" s="99">
        <v>682</v>
      </c>
      <c r="F1306" s="99">
        <v>97.043100567991985</v>
      </c>
    </row>
    <row r="1307" spans="1:6" x14ac:dyDescent="0.2">
      <c r="A1307" s="100">
        <v>1205</v>
      </c>
      <c r="B1307" s="99">
        <v>127.30572887124218</v>
      </c>
      <c r="E1307" s="99">
        <v>683</v>
      </c>
      <c r="F1307" s="99">
        <v>96.760223203131503</v>
      </c>
    </row>
    <row r="1308" spans="1:6" x14ac:dyDescent="0.2">
      <c r="A1308" s="100">
        <v>1206</v>
      </c>
      <c r="B1308" s="99">
        <v>127.58933635847984</v>
      </c>
      <c r="E1308" s="99">
        <v>684</v>
      </c>
      <c r="F1308" s="99">
        <v>97.589248215035724</v>
      </c>
    </row>
    <row r="1309" spans="1:6" x14ac:dyDescent="0.2">
      <c r="A1309" s="100">
        <v>1207</v>
      </c>
      <c r="B1309" s="99">
        <v>127.03346568349406</v>
      </c>
      <c r="E1309" s="99">
        <v>685</v>
      </c>
      <c r="F1309" s="99">
        <v>97.13234679374635</v>
      </c>
    </row>
    <row r="1310" spans="1:6" x14ac:dyDescent="0.2">
      <c r="A1310" s="100">
        <v>1208</v>
      </c>
      <c r="B1310" s="99">
        <v>126.74985819625637</v>
      </c>
      <c r="E1310" s="99">
        <v>686</v>
      </c>
      <c r="F1310" s="99">
        <v>97.90174433302434</v>
      </c>
    </row>
    <row r="1311" spans="1:6" x14ac:dyDescent="0.2">
      <c r="A1311" s="100">
        <v>1209</v>
      </c>
      <c r="B1311" s="99">
        <v>127.3170731707317</v>
      </c>
      <c r="E1311" s="99">
        <v>687</v>
      </c>
      <c r="F1311" s="99">
        <v>98.566217018749455</v>
      </c>
    </row>
    <row r="1312" spans="1:6" x14ac:dyDescent="0.2">
      <c r="A1312" s="100">
        <v>1210</v>
      </c>
      <c r="B1312" s="99">
        <v>127.99773114010209</v>
      </c>
      <c r="E1312" s="99">
        <v>688</v>
      </c>
      <c r="F1312" s="99">
        <v>98.952389063963892</v>
      </c>
    </row>
    <row r="1313" spans="1:6" x14ac:dyDescent="0.2">
      <c r="A1313" s="100">
        <v>1211</v>
      </c>
      <c r="B1313" s="99">
        <v>127.44186046511628</v>
      </c>
      <c r="E1313" s="99">
        <v>689</v>
      </c>
      <c r="F1313" s="99">
        <v>98.641535065376132</v>
      </c>
    </row>
    <row r="1314" spans="1:6" x14ac:dyDescent="0.2">
      <c r="A1314" s="100">
        <v>1212</v>
      </c>
      <c r="B1314" s="99">
        <v>127.61202495745887</v>
      </c>
      <c r="E1314" s="99">
        <v>690</v>
      </c>
      <c r="F1314" s="99">
        <v>98.407589361341678</v>
      </c>
    </row>
    <row r="1315" spans="1:6" x14ac:dyDescent="0.2">
      <c r="A1315" s="100">
        <v>1213</v>
      </c>
      <c r="B1315" s="99">
        <v>127.92966534316506</v>
      </c>
      <c r="E1315" s="99">
        <v>691</v>
      </c>
      <c r="F1315" s="99">
        <v>98.927111716621255</v>
      </c>
    </row>
    <row r="1316" spans="1:6" x14ac:dyDescent="0.2">
      <c r="A1316" s="100">
        <v>1214</v>
      </c>
      <c r="B1316" s="99">
        <v>128.03176403857063</v>
      </c>
      <c r="E1316" s="99">
        <v>692</v>
      </c>
      <c r="F1316" s="99">
        <v>98.851357100314814</v>
      </c>
    </row>
    <row r="1317" spans="1:6" x14ac:dyDescent="0.2">
      <c r="A1317" s="100">
        <v>1215</v>
      </c>
      <c r="B1317" s="99">
        <v>127.90697674418603</v>
      </c>
      <c r="E1317" s="99">
        <v>693</v>
      </c>
      <c r="F1317" s="99">
        <v>98.566217018749455</v>
      </c>
    </row>
    <row r="1318" spans="1:6" x14ac:dyDescent="0.2">
      <c r="A1318" s="100">
        <v>1216</v>
      </c>
      <c r="B1318" s="99">
        <v>127.98638684061258</v>
      </c>
      <c r="E1318" s="99">
        <v>694</v>
      </c>
      <c r="F1318" s="99">
        <v>98.943961846363479</v>
      </c>
    </row>
    <row r="1319" spans="1:6" x14ac:dyDescent="0.2">
      <c r="A1319" s="100">
        <v>1217</v>
      </c>
      <c r="B1319" s="99">
        <v>127.78218944980146</v>
      </c>
      <c r="E1319" s="99">
        <v>695</v>
      </c>
      <c r="F1319" s="99">
        <v>99.239771077133327</v>
      </c>
    </row>
    <row r="1320" spans="1:6" x14ac:dyDescent="0.2">
      <c r="A1320" s="100">
        <v>1218</v>
      </c>
      <c r="B1320" s="99">
        <v>127.81622234826999</v>
      </c>
      <c r="E1320" s="99">
        <v>696</v>
      </c>
      <c r="F1320" s="99">
        <v>98.910267325046817</v>
      </c>
    </row>
    <row r="1321" spans="1:6" x14ac:dyDescent="0.2">
      <c r="A1321" s="100">
        <v>1219</v>
      </c>
      <c r="B1321" s="99">
        <v>127.56664775950084</v>
      </c>
      <c r="E1321" s="99">
        <v>697</v>
      </c>
      <c r="F1321" s="99">
        <v>98.482665084343481</v>
      </c>
    </row>
    <row r="1322" spans="1:6" x14ac:dyDescent="0.2">
      <c r="A1322" s="100">
        <v>1220</v>
      </c>
      <c r="B1322" s="99">
        <v>127.62336925694837</v>
      </c>
      <c r="E1322" s="99">
        <v>698</v>
      </c>
      <c r="F1322" s="99">
        <v>98.207945900253591</v>
      </c>
    </row>
    <row r="1323" spans="1:6" x14ac:dyDescent="0.2">
      <c r="A1323" s="100">
        <v>1221</v>
      </c>
      <c r="B1323" s="99">
        <v>127.37379466817924</v>
      </c>
      <c r="E1323" s="99">
        <v>699</v>
      </c>
      <c r="F1323" s="99">
        <v>97.992577597840764</v>
      </c>
    </row>
    <row r="1324" spans="1:6" x14ac:dyDescent="0.2">
      <c r="A1324" s="100">
        <v>1222</v>
      </c>
      <c r="B1324" s="99">
        <v>126.89733408961996</v>
      </c>
      <c r="E1324" s="99">
        <v>700</v>
      </c>
      <c r="F1324" s="99">
        <v>98.374259102455554</v>
      </c>
    </row>
    <row r="1325" spans="1:6" x14ac:dyDescent="0.2">
      <c r="A1325" s="100">
        <v>1223</v>
      </c>
      <c r="B1325" s="99">
        <v>127.27169597277368</v>
      </c>
      <c r="E1325" s="99">
        <v>701</v>
      </c>
      <c r="F1325" s="99">
        <v>98.432601880877741</v>
      </c>
    </row>
    <row r="1326" spans="1:6" x14ac:dyDescent="0.2">
      <c r="A1326" s="100">
        <v>1224</v>
      </c>
      <c r="B1326" s="99">
        <v>127.28304027226318</v>
      </c>
      <c r="E1326" s="99">
        <v>702</v>
      </c>
      <c r="F1326" s="99">
        <v>98.800918445446058</v>
      </c>
    </row>
    <row r="1327" spans="1:6" x14ac:dyDescent="0.2">
      <c r="A1327" s="100">
        <v>1225</v>
      </c>
      <c r="B1327" s="99">
        <v>128.12251843448666</v>
      </c>
      <c r="E1327" s="99">
        <v>703</v>
      </c>
      <c r="F1327" s="99">
        <v>98.885011490339608</v>
      </c>
    </row>
    <row r="1328" spans="1:6" x14ac:dyDescent="0.2">
      <c r="A1328" s="100">
        <v>1226</v>
      </c>
      <c r="B1328" s="99">
        <v>127.68009075439591</v>
      </c>
      <c r="E1328" s="99">
        <v>704</v>
      </c>
      <c r="F1328" s="99">
        <v>98.174750718269394</v>
      </c>
    </row>
    <row r="1329" spans="1:6" x14ac:dyDescent="0.2">
      <c r="A1329" s="100">
        <v>1227</v>
      </c>
      <c r="B1329" s="99">
        <v>128.78048780487802</v>
      </c>
      <c r="E1329" s="99">
        <v>705</v>
      </c>
      <c r="F1329" s="99">
        <v>98.30766627178879</v>
      </c>
    </row>
    <row r="1330" spans="1:6" x14ac:dyDescent="0.2">
      <c r="A1330" s="100">
        <v>1228</v>
      </c>
      <c r="B1330" s="99">
        <v>128.68973340896198</v>
      </c>
      <c r="E1330" s="99">
        <v>706</v>
      </c>
      <c r="F1330" s="99">
        <v>98.960817717206126</v>
      </c>
    </row>
    <row r="1331" spans="1:6" x14ac:dyDescent="0.2">
      <c r="A1331" s="100">
        <v>1229</v>
      </c>
      <c r="B1331" s="99">
        <v>129.2115711854793</v>
      </c>
      <c r="E1331" s="99">
        <v>707</v>
      </c>
      <c r="F1331" s="99">
        <v>98.784116996854024</v>
      </c>
    </row>
    <row r="1332" spans="1:6" x14ac:dyDescent="0.2">
      <c r="A1332" s="100">
        <v>1230</v>
      </c>
      <c r="B1332" s="99">
        <v>129.04140669313668</v>
      </c>
      <c r="E1332" s="99">
        <v>708</v>
      </c>
      <c r="F1332" s="99">
        <v>98.582944420873986</v>
      </c>
    </row>
    <row r="1333" spans="1:6" x14ac:dyDescent="0.2">
      <c r="A1333" s="100">
        <v>1231</v>
      </c>
      <c r="B1333" s="99">
        <v>129.30232558139534</v>
      </c>
      <c r="E1333" s="99">
        <v>709</v>
      </c>
      <c r="F1333" s="99">
        <v>98.851357100314814</v>
      </c>
    </row>
    <row r="1334" spans="1:6" x14ac:dyDescent="0.2">
      <c r="A1334" s="100">
        <v>1232</v>
      </c>
      <c r="B1334" s="99">
        <v>128.97334089619966</v>
      </c>
      <c r="E1334" s="99">
        <v>710</v>
      </c>
      <c r="F1334" s="99">
        <v>100.11202068074105</v>
      </c>
    </row>
    <row r="1335" spans="1:6" x14ac:dyDescent="0.2">
      <c r="A1335" s="100">
        <v>1233</v>
      </c>
      <c r="B1335" s="99">
        <v>128.40612592172431</v>
      </c>
      <c r="E1335" s="99">
        <v>711</v>
      </c>
      <c r="F1335" s="99">
        <v>100.05167068549777</v>
      </c>
    </row>
    <row r="1336" spans="1:6" x14ac:dyDescent="0.2">
      <c r="A1336" s="100">
        <v>1234</v>
      </c>
      <c r="B1336" s="99">
        <v>128.91661939875212</v>
      </c>
      <c r="E1336" s="99">
        <v>712</v>
      </c>
      <c r="F1336" s="99">
        <v>99.828149166523474</v>
      </c>
    </row>
    <row r="1337" spans="1:6" x14ac:dyDescent="0.2">
      <c r="A1337" s="100">
        <v>1235</v>
      </c>
      <c r="B1337" s="99">
        <v>129.51786727169596</v>
      </c>
      <c r="E1337" s="99">
        <v>713</v>
      </c>
      <c r="F1337" s="99">
        <v>100.05167068549777</v>
      </c>
    </row>
    <row r="1338" spans="1:6" x14ac:dyDescent="0.2">
      <c r="A1338" s="100">
        <v>1236</v>
      </c>
      <c r="B1338" s="99">
        <v>129.42711287577993</v>
      </c>
      <c r="E1338" s="99">
        <v>714</v>
      </c>
      <c r="F1338" s="99">
        <v>99.768140832975519</v>
      </c>
    </row>
    <row r="1339" spans="1:6" x14ac:dyDescent="0.2">
      <c r="A1339" s="100">
        <v>1237</v>
      </c>
      <c r="B1339" s="99">
        <v>129.41576857629039</v>
      </c>
      <c r="E1339" s="99">
        <v>715</v>
      </c>
      <c r="F1339" s="99">
        <v>99.66543707643477</v>
      </c>
    </row>
    <row r="1340" spans="1:6" x14ac:dyDescent="0.2">
      <c r="A1340" s="100">
        <v>1238</v>
      </c>
      <c r="B1340" s="99">
        <v>128.98468519568917</v>
      </c>
      <c r="E1340" s="99">
        <v>716</v>
      </c>
      <c r="F1340" s="99">
        <v>100.24158757549611</v>
      </c>
    </row>
    <row r="1341" spans="1:6" x14ac:dyDescent="0.2">
      <c r="A1341" s="100">
        <v>1239</v>
      </c>
      <c r="B1341" s="99">
        <v>129.34770277935337</v>
      </c>
      <c r="E1341" s="99">
        <v>717</v>
      </c>
      <c r="F1341" s="99">
        <v>100.48434526898463</v>
      </c>
    </row>
    <row r="1342" spans="1:6" x14ac:dyDescent="0.2">
      <c r="A1342" s="100">
        <v>1240</v>
      </c>
      <c r="B1342" s="99">
        <v>129.18888258650028</v>
      </c>
      <c r="E1342" s="99">
        <v>718</v>
      </c>
      <c r="F1342" s="99">
        <v>100.24158757549611</v>
      </c>
    </row>
    <row r="1343" spans="1:6" x14ac:dyDescent="0.2">
      <c r="A1343" s="100">
        <v>1241</v>
      </c>
      <c r="B1343" s="99">
        <v>128.72376630743051</v>
      </c>
      <c r="E1343" s="99">
        <v>719</v>
      </c>
      <c r="F1343" s="99">
        <v>99.896818572656926</v>
      </c>
    </row>
    <row r="1344" spans="1:6" x14ac:dyDescent="0.2">
      <c r="A1344" s="100">
        <v>1242</v>
      </c>
      <c r="B1344" s="99">
        <v>128.79183210436756</v>
      </c>
      <c r="E1344" s="99">
        <v>720</v>
      </c>
      <c r="F1344" s="99">
        <v>99.691093186888622</v>
      </c>
    </row>
    <row r="1345" spans="1:6" x14ac:dyDescent="0.2">
      <c r="A1345" s="100">
        <v>1243</v>
      </c>
      <c r="B1345" s="99">
        <v>128.8939307997731</v>
      </c>
      <c r="E1345" s="99">
        <v>721</v>
      </c>
      <c r="F1345" s="99">
        <v>99.673987645847646</v>
      </c>
    </row>
    <row r="1346" spans="1:6" x14ac:dyDescent="0.2">
      <c r="A1346" s="100">
        <v>1244</v>
      </c>
      <c r="B1346" s="99">
        <v>128.70107770845149</v>
      </c>
      <c r="E1346" s="99">
        <v>722</v>
      </c>
      <c r="F1346" s="99">
        <v>98.918688803746264</v>
      </c>
    </row>
    <row r="1347" spans="1:6" x14ac:dyDescent="0.2">
      <c r="A1347" s="100">
        <v>1245</v>
      </c>
      <c r="B1347" s="99">
        <v>128.05445263754962</v>
      </c>
      <c r="E1347" s="99">
        <v>723</v>
      </c>
      <c r="F1347" s="99">
        <v>98.125</v>
      </c>
    </row>
    <row r="1348" spans="1:6" x14ac:dyDescent="0.2">
      <c r="A1348" s="100">
        <v>1246</v>
      </c>
      <c r="B1348" s="99">
        <v>128.25865002836073</v>
      </c>
      <c r="E1348" s="99">
        <v>724</v>
      </c>
      <c r="F1348" s="99">
        <v>98.700195395463425</v>
      </c>
    </row>
    <row r="1349" spans="1:6" x14ac:dyDescent="0.2">
      <c r="A1349" s="100">
        <v>1247</v>
      </c>
      <c r="B1349" s="99">
        <v>127.1469086783891</v>
      </c>
      <c r="E1349" s="99">
        <v>725</v>
      </c>
      <c r="F1349" s="99">
        <v>98.499364137346333</v>
      </c>
    </row>
    <row r="1350" spans="1:6" x14ac:dyDescent="0.2">
      <c r="A1350" s="100">
        <v>1248</v>
      </c>
      <c r="B1350" s="99">
        <v>127.75950085082246</v>
      </c>
      <c r="E1350" s="99">
        <v>726</v>
      </c>
      <c r="F1350" s="99">
        <v>98.616416263475088</v>
      </c>
    </row>
    <row r="1351" spans="1:6" x14ac:dyDescent="0.2">
      <c r="A1351" s="100">
        <v>1249</v>
      </c>
      <c r="B1351" s="99">
        <v>127.55530346001134</v>
      </c>
      <c r="E1351" s="99">
        <v>727</v>
      </c>
      <c r="F1351" s="99">
        <v>99.146612049837856</v>
      </c>
    </row>
    <row r="1352" spans="1:6" x14ac:dyDescent="0.2">
      <c r="A1352" s="100">
        <v>1250</v>
      </c>
      <c r="B1352" s="99">
        <v>126.17129892229153</v>
      </c>
      <c r="E1352" s="99">
        <v>728</v>
      </c>
      <c r="F1352" s="99">
        <v>98.885011490339608</v>
      </c>
    </row>
    <row r="1353" spans="1:6" x14ac:dyDescent="0.2">
      <c r="A1353" s="100">
        <v>1251</v>
      </c>
      <c r="B1353" s="99">
        <v>126.17129892229153</v>
      </c>
      <c r="E1353" s="99">
        <v>729</v>
      </c>
      <c r="F1353" s="99">
        <v>98.058744091829837</v>
      </c>
    </row>
    <row r="1354" spans="1:6" x14ac:dyDescent="0.2">
      <c r="A1354" s="100">
        <v>1252</v>
      </c>
      <c r="B1354" s="99">
        <v>126.54566080544525</v>
      </c>
      <c r="E1354" s="99">
        <v>730</v>
      </c>
      <c r="F1354" s="99">
        <v>97.819314641744555</v>
      </c>
    </row>
    <row r="1355" spans="1:6" x14ac:dyDescent="0.2">
      <c r="A1355" s="100">
        <v>1253</v>
      </c>
      <c r="B1355" s="99">
        <v>126.02382302892796</v>
      </c>
      <c r="E1355" s="99">
        <v>731</v>
      </c>
      <c r="F1355" s="99">
        <v>97.205488621151275</v>
      </c>
    </row>
    <row r="1356" spans="1:6" x14ac:dyDescent="0.2">
      <c r="A1356" s="100">
        <v>1254</v>
      </c>
      <c r="B1356" s="99">
        <v>126.46625070901871</v>
      </c>
      <c r="E1356" s="99">
        <v>732</v>
      </c>
      <c r="F1356" s="99">
        <v>97.728802153432014</v>
      </c>
    </row>
    <row r="1357" spans="1:6" x14ac:dyDescent="0.2">
      <c r="A1357" s="100">
        <v>1255</v>
      </c>
      <c r="B1357" s="99">
        <v>126.97674418604652</v>
      </c>
      <c r="E1357" s="99">
        <v>733</v>
      </c>
      <c r="F1357" s="99">
        <v>98.232857022068131</v>
      </c>
    </row>
    <row r="1358" spans="1:6" x14ac:dyDescent="0.2">
      <c r="A1358" s="100">
        <v>1256</v>
      </c>
      <c r="B1358" s="99">
        <v>127.6574021554169</v>
      </c>
      <c r="E1358" s="99">
        <v>734</v>
      </c>
      <c r="F1358" s="99">
        <v>98.050468393957289</v>
      </c>
    </row>
    <row r="1359" spans="1:6" x14ac:dyDescent="0.2">
      <c r="A1359" s="100">
        <v>1257</v>
      </c>
      <c r="B1359" s="99">
        <v>127.18094157685762</v>
      </c>
      <c r="E1359" s="99">
        <v>735</v>
      </c>
      <c r="F1359" s="99">
        <v>97.753470761464044</v>
      </c>
    </row>
    <row r="1360" spans="1:6" x14ac:dyDescent="0.2">
      <c r="A1360" s="100">
        <v>1258</v>
      </c>
      <c r="B1360" s="99">
        <v>127.53261486103233</v>
      </c>
      <c r="E1360" s="99">
        <v>736</v>
      </c>
      <c r="F1360" s="99">
        <v>97.918246944795612</v>
      </c>
    </row>
    <row r="1361" spans="1:6" x14ac:dyDescent="0.2">
      <c r="A1361" s="100">
        <v>1259</v>
      </c>
      <c r="B1361" s="99">
        <v>127.72546795235394</v>
      </c>
      <c r="E1361" s="99">
        <v>737</v>
      </c>
      <c r="F1361" s="99">
        <v>98.067021186798343</v>
      </c>
    </row>
    <row r="1362" spans="1:6" x14ac:dyDescent="0.2">
      <c r="A1362" s="100">
        <v>1260</v>
      </c>
      <c r="B1362" s="99">
        <v>127.39648326715825</v>
      </c>
      <c r="E1362" s="99">
        <v>738</v>
      </c>
      <c r="F1362" s="99">
        <v>98.315985444698313</v>
      </c>
    </row>
    <row r="1363" spans="1:6" x14ac:dyDescent="0.2">
      <c r="A1363" s="100">
        <v>1261</v>
      </c>
      <c r="B1363" s="99">
        <v>128.28133862733975</v>
      </c>
      <c r="E1363" s="99">
        <v>739</v>
      </c>
      <c r="F1363" s="99">
        <v>98.574580010181563</v>
      </c>
    </row>
    <row r="1364" spans="1:6" x14ac:dyDescent="0.2">
      <c r="A1364" s="100">
        <v>1262</v>
      </c>
      <c r="B1364" s="99">
        <v>128.73511060692002</v>
      </c>
      <c r="E1364" s="99">
        <v>740</v>
      </c>
      <c r="F1364" s="99">
        <v>98.943961846363479</v>
      </c>
    </row>
    <row r="1365" spans="1:6" x14ac:dyDescent="0.2">
      <c r="A1365" s="100">
        <v>1263</v>
      </c>
      <c r="B1365" s="99">
        <v>128.82586500283605</v>
      </c>
      <c r="E1365" s="99">
        <v>741</v>
      </c>
      <c r="F1365" s="99">
        <v>98.491013903017972</v>
      </c>
    </row>
    <row r="1366" spans="1:6" x14ac:dyDescent="0.2">
      <c r="A1366" s="100">
        <v>1264</v>
      </c>
      <c r="B1366" s="99">
        <v>128.81452070334655</v>
      </c>
      <c r="E1366" s="99">
        <v>742</v>
      </c>
      <c r="F1366" s="99">
        <v>98.742138364779862</v>
      </c>
    </row>
    <row r="1367" spans="1:6" x14ac:dyDescent="0.2">
      <c r="A1367" s="100">
        <v>1265</v>
      </c>
      <c r="B1367" s="99">
        <v>127.68009075439591</v>
      </c>
      <c r="E1367" s="99">
        <v>743</v>
      </c>
      <c r="F1367" s="99">
        <v>98.994546693933202</v>
      </c>
    </row>
    <row r="1368" spans="1:6" x14ac:dyDescent="0.2">
      <c r="A1368" s="100">
        <v>1266</v>
      </c>
      <c r="B1368" s="99">
        <v>127.4985819625638</v>
      </c>
      <c r="E1368" s="99">
        <v>744</v>
      </c>
      <c r="F1368" s="99">
        <v>98.083579569438569</v>
      </c>
    </row>
    <row r="1369" spans="1:6" x14ac:dyDescent="0.2">
      <c r="A1369" s="100">
        <v>1267</v>
      </c>
      <c r="B1369" s="99">
        <v>127.71412365286443</v>
      </c>
      <c r="E1369" s="99">
        <v>745</v>
      </c>
      <c r="F1369" s="99">
        <v>98.407589361341678</v>
      </c>
    </row>
    <row r="1370" spans="1:6" x14ac:dyDescent="0.2">
      <c r="A1370" s="100">
        <v>1268</v>
      </c>
      <c r="B1370" s="99">
        <v>127.68009075439591</v>
      </c>
      <c r="E1370" s="99">
        <v>746</v>
      </c>
      <c r="F1370" s="99">
        <v>98.499364137346333</v>
      </c>
    </row>
    <row r="1371" spans="1:6" x14ac:dyDescent="0.2">
      <c r="A1371" s="100">
        <v>1269</v>
      </c>
      <c r="B1371" s="99">
        <v>128.06579693703912</v>
      </c>
      <c r="E1371" s="99">
        <v>747</v>
      </c>
      <c r="F1371" s="99">
        <v>98.266091516535582</v>
      </c>
    </row>
    <row r="1372" spans="1:6" x14ac:dyDescent="0.2">
      <c r="A1372" s="100">
        <v>1270</v>
      </c>
      <c r="B1372" s="99">
        <v>128.63301191151447</v>
      </c>
      <c r="E1372" s="99">
        <v>748</v>
      </c>
      <c r="F1372" s="99">
        <v>98.083579569438569</v>
      </c>
    </row>
    <row r="1373" spans="1:6" x14ac:dyDescent="0.2">
      <c r="A1373" s="100">
        <v>1271</v>
      </c>
      <c r="B1373" s="99">
        <v>128.5649461145774</v>
      </c>
      <c r="E1373" s="99">
        <v>749</v>
      </c>
      <c r="F1373" s="99">
        <v>97.967788177755295</v>
      </c>
    </row>
    <row r="1374" spans="1:6" x14ac:dyDescent="0.2">
      <c r="A1374" s="100">
        <v>1272</v>
      </c>
      <c r="B1374" s="99">
        <v>128.49688031764038</v>
      </c>
      <c r="E1374" s="99">
        <v>750</v>
      </c>
      <c r="F1374" s="99">
        <v>98.017379566354506</v>
      </c>
    </row>
    <row r="1375" spans="1:6" x14ac:dyDescent="0.2">
      <c r="A1375" s="100">
        <v>1273</v>
      </c>
      <c r="B1375" s="99">
        <v>128.59897901304592</v>
      </c>
      <c r="E1375" s="99">
        <v>751</v>
      </c>
      <c r="F1375" s="99">
        <v>97.671290458175704</v>
      </c>
    </row>
    <row r="1376" spans="1:6" x14ac:dyDescent="0.2">
      <c r="A1376" s="100">
        <v>1274</v>
      </c>
      <c r="B1376" s="99">
        <v>128.06579693703912</v>
      </c>
      <c r="E1376" s="99">
        <v>752</v>
      </c>
      <c r="F1376" s="99">
        <v>97.35210323445618</v>
      </c>
    </row>
    <row r="1377" spans="1:6" x14ac:dyDescent="0.2">
      <c r="A1377" s="100">
        <v>1275</v>
      </c>
      <c r="B1377" s="99">
        <v>127.83891094724899</v>
      </c>
      <c r="E1377" s="99">
        <v>753</v>
      </c>
      <c r="F1377" s="99">
        <v>96.873176019344612</v>
      </c>
    </row>
    <row r="1378" spans="1:6" x14ac:dyDescent="0.2">
      <c r="A1378" s="100">
        <v>1276</v>
      </c>
      <c r="B1378" s="99">
        <v>127.39648326715825</v>
      </c>
      <c r="E1378" s="99">
        <v>754</v>
      </c>
      <c r="F1378" s="99">
        <v>96.295068379610456</v>
      </c>
    </row>
    <row r="1379" spans="1:6" x14ac:dyDescent="0.2">
      <c r="A1379" s="100">
        <v>1277</v>
      </c>
      <c r="B1379" s="99">
        <v>127.62336925694837</v>
      </c>
      <c r="E1379" s="99">
        <v>755</v>
      </c>
      <c r="F1379" s="99">
        <v>96.63145637528072</v>
      </c>
    </row>
    <row r="1380" spans="1:6" x14ac:dyDescent="0.2">
      <c r="A1380" s="100">
        <v>1278</v>
      </c>
      <c r="B1380" s="99">
        <v>127.90697674418603</v>
      </c>
      <c r="E1380" s="99">
        <v>756</v>
      </c>
      <c r="F1380" s="99">
        <v>96.295068379610456</v>
      </c>
    </row>
    <row r="1381" spans="1:6" x14ac:dyDescent="0.2">
      <c r="A1381" s="100">
        <v>1279</v>
      </c>
      <c r="B1381" s="99">
        <v>128.28133862733975</v>
      </c>
      <c r="E1381" s="99">
        <v>757</v>
      </c>
      <c r="F1381" s="99">
        <v>96.454960564549609</v>
      </c>
    </row>
    <row r="1382" spans="1:6" x14ac:dyDescent="0.2">
      <c r="A1382" s="100">
        <v>1280</v>
      </c>
      <c r="B1382" s="99">
        <v>128.29268292682926</v>
      </c>
      <c r="E1382" s="99">
        <v>758</v>
      </c>
      <c r="F1382" s="99">
        <v>97.034995406330907</v>
      </c>
    </row>
    <row r="1383" spans="1:6" x14ac:dyDescent="0.2">
      <c r="A1383" s="100">
        <v>1281</v>
      </c>
      <c r="B1383" s="99">
        <v>127.80487804878047</v>
      </c>
      <c r="E1383" s="99">
        <v>759</v>
      </c>
      <c r="F1383" s="99">
        <v>97.368421052631575</v>
      </c>
    </row>
    <row r="1384" spans="1:6" x14ac:dyDescent="0.2">
      <c r="A1384" s="100">
        <v>1282</v>
      </c>
      <c r="B1384" s="99">
        <v>126.42087351106068</v>
      </c>
      <c r="E1384" s="99">
        <v>760</v>
      </c>
      <c r="F1384" s="99">
        <v>96.881254169446294</v>
      </c>
    </row>
    <row r="1385" spans="1:6" x14ac:dyDescent="0.2">
      <c r="A1385" s="100">
        <v>1283</v>
      </c>
      <c r="B1385" s="99">
        <v>126.20533182076005</v>
      </c>
      <c r="E1385" s="99">
        <v>761</v>
      </c>
      <c r="F1385" s="99">
        <v>96.679703753016568</v>
      </c>
    </row>
    <row r="1386" spans="1:6" x14ac:dyDescent="0.2">
      <c r="A1386" s="100">
        <v>1284</v>
      </c>
      <c r="B1386" s="99">
        <v>125.96710153148042</v>
      </c>
      <c r="E1386" s="99">
        <v>762</v>
      </c>
      <c r="F1386" s="99">
        <v>95.723819724808436</v>
      </c>
    </row>
    <row r="1387" spans="1:6" x14ac:dyDescent="0.2">
      <c r="A1387" s="100">
        <v>1285</v>
      </c>
      <c r="B1387" s="99">
        <v>125.39988655700512</v>
      </c>
      <c r="E1387" s="99">
        <v>763</v>
      </c>
      <c r="F1387" s="99">
        <v>94.632239146371262</v>
      </c>
    </row>
    <row r="1388" spans="1:6" x14ac:dyDescent="0.2">
      <c r="A1388" s="100">
        <v>1286</v>
      </c>
      <c r="B1388" s="99">
        <v>125.29778786159955</v>
      </c>
      <c r="E1388" s="99">
        <v>764</v>
      </c>
      <c r="F1388" s="99">
        <v>94.995911692559275</v>
      </c>
    </row>
    <row r="1389" spans="1:6" x14ac:dyDescent="0.2">
      <c r="A1389" s="100">
        <v>1287</v>
      </c>
      <c r="B1389" s="99">
        <v>126.23936471922859</v>
      </c>
      <c r="E1389" s="99">
        <v>765</v>
      </c>
      <c r="F1389" s="99">
        <v>95.206096861427511</v>
      </c>
    </row>
    <row r="1390" spans="1:6" x14ac:dyDescent="0.2">
      <c r="A1390" s="100">
        <v>1288</v>
      </c>
      <c r="B1390" s="99">
        <v>126.04651162790697</v>
      </c>
      <c r="E1390" s="99">
        <v>766</v>
      </c>
      <c r="F1390" s="99">
        <v>94.957090314671021</v>
      </c>
    </row>
    <row r="1391" spans="1:6" x14ac:dyDescent="0.2">
      <c r="A1391" s="100">
        <v>1289</v>
      </c>
      <c r="B1391" s="99">
        <v>125.67214974475324</v>
      </c>
      <c r="E1391" s="99">
        <v>767</v>
      </c>
      <c r="F1391" s="99">
        <v>94.802121583027343</v>
      </c>
    </row>
    <row r="1392" spans="1:6" x14ac:dyDescent="0.2">
      <c r="A1392" s="100">
        <v>1290</v>
      </c>
      <c r="B1392" s="99">
        <v>125.83096993760634</v>
      </c>
      <c r="E1392" s="99">
        <v>768</v>
      </c>
      <c r="F1392" s="99">
        <v>94.926056050330914</v>
      </c>
    </row>
    <row r="1393" spans="1:6" x14ac:dyDescent="0.2">
      <c r="A1393" s="100">
        <v>1291</v>
      </c>
      <c r="B1393" s="99">
        <v>125.13896766874646</v>
      </c>
      <c r="E1393" s="99">
        <v>769</v>
      </c>
      <c r="F1393" s="99">
        <v>94.848559066046207</v>
      </c>
    </row>
    <row r="1394" spans="1:6" x14ac:dyDescent="0.2">
      <c r="A1394" s="100">
        <v>1292</v>
      </c>
      <c r="B1394" s="99">
        <v>123.90243902439025</v>
      </c>
      <c r="E1394" s="99">
        <v>770</v>
      </c>
      <c r="F1394" s="99">
        <v>94.057642487046635</v>
      </c>
    </row>
    <row r="1395" spans="1:6" x14ac:dyDescent="0.2">
      <c r="A1395" s="100">
        <v>1293</v>
      </c>
      <c r="B1395" s="99">
        <v>124.11798071469084</v>
      </c>
      <c r="E1395" s="99">
        <v>771</v>
      </c>
      <c r="F1395" s="99">
        <v>93.640686709115826</v>
      </c>
    </row>
    <row r="1396" spans="1:6" x14ac:dyDescent="0.2">
      <c r="A1396" s="100">
        <v>1294</v>
      </c>
      <c r="B1396" s="99">
        <v>123.3352240499149</v>
      </c>
      <c r="E1396" s="99">
        <v>772</v>
      </c>
      <c r="F1396" s="99">
        <v>93.42232229012545</v>
      </c>
    </row>
    <row r="1397" spans="1:6" x14ac:dyDescent="0.2">
      <c r="A1397" s="100">
        <v>1295</v>
      </c>
      <c r="B1397" s="99">
        <v>123.59614293817356</v>
      </c>
      <c r="E1397" s="99">
        <v>773</v>
      </c>
      <c r="F1397" s="99">
        <v>93.852492123757969</v>
      </c>
    </row>
    <row r="1398" spans="1:6" x14ac:dyDescent="0.2">
      <c r="A1398" s="100">
        <v>1296</v>
      </c>
      <c r="B1398" s="99">
        <v>123.40328984685196</v>
      </c>
      <c r="E1398" s="99">
        <v>774</v>
      </c>
      <c r="F1398" s="99">
        <v>93.535142098059737</v>
      </c>
    </row>
    <row r="1399" spans="1:6" x14ac:dyDescent="0.2">
      <c r="A1399" s="100">
        <v>1297</v>
      </c>
      <c r="B1399" s="99">
        <v>123.86840612592171</v>
      </c>
      <c r="E1399" s="99">
        <v>775</v>
      </c>
      <c r="F1399" s="99">
        <v>93.264831018704342</v>
      </c>
    </row>
    <row r="1400" spans="1:6" x14ac:dyDescent="0.2">
      <c r="A1400" s="100">
        <v>1298</v>
      </c>
      <c r="B1400" s="99">
        <v>124.11798071469084</v>
      </c>
      <c r="E1400" s="99">
        <v>776</v>
      </c>
      <c r="F1400" s="99">
        <v>93.249859539288863</v>
      </c>
    </row>
    <row r="1401" spans="1:6" x14ac:dyDescent="0.2">
      <c r="A1401" s="100">
        <v>1299</v>
      </c>
      <c r="B1401" s="99">
        <v>124.91208167895631</v>
      </c>
      <c r="E1401" s="99">
        <v>777</v>
      </c>
      <c r="F1401" s="99">
        <v>93.003522254242711</v>
      </c>
    </row>
    <row r="1402" spans="1:6" x14ac:dyDescent="0.2">
      <c r="A1402" s="100">
        <v>1300</v>
      </c>
      <c r="B1402" s="99">
        <v>123.77765173000566</v>
      </c>
      <c r="E1402" s="99">
        <v>778</v>
      </c>
      <c r="F1402" s="99">
        <v>93.39228295819936</v>
      </c>
    </row>
    <row r="1403" spans="1:6" x14ac:dyDescent="0.2">
      <c r="A1403" s="100">
        <v>1301</v>
      </c>
      <c r="B1403" s="99">
        <v>124.28814520703347</v>
      </c>
      <c r="E1403" s="99">
        <v>779</v>
      </c>
      <c r="F1403" s="99">
        <v>94.233108930164661</v>
      </c>
    </row>
    <row r="1404" spans="1:6" x14ac:dyDescent="0.2">
      <c r="A1404" s="100">
        <v>1302</v>
      </c>
      <c r="B1404" s="99">
        <v>124.02722631877481</v>
      </c>
      <c r="E1404" s="99">
        <v>780</v>
      </c>
      <c r="F1404" s="99">
        <v>94.164370238288214</v>
      </c>
    </row>
    <row r="1405" spans="1:6" x14ac:dyDescent="0.2">
      <c r="A1405" s="100">
        <v>1303</v>
      </c>
      <c r="B1405" s="99">
        <v>123.36925694838344</v>
      </c>
      <c r="E1405" s="99">
        <v>781</v>
      </c>
      <c r="F1405" s="99">
        <v>94.82533463924257</v>
      </c>
    </row>
    <row r="1406" spans="1:6" x14ac:dyDescent="0.2">
      <c r="A1406" s="100">
        <v>1304</v>
      </c>
      <c r="B1406" s="99">
        <v>123.42597844583096</v>
      </c>
      <c r="E1406" s="99">
        <v>782</v>
      </c>
      <c r="F1406" s="99">
        <v>94.663081561150491</v>
      </c>
    </row>
    <row r="1407" spans="1:6" x14ac:dyDescent="0.2">
      <c r="A1407" s="100">
        <v>1305</v>
      </c>
      <c r="B1407" s="99">
        <v>123.26715825297786</v>
      </c>
      <c r="E1407" s="99">
        <v>783</v>
      </c>
      <c r="F1407" s="99">
        <v>94.740275625866417</v>
      </c>
    </row>
    <row r="1408" spans="1:6" x14ac:dyDescent="0.2">
      <c r="A1408" s="100">
        <v>1306</v>
      </c>
      <c r="B1408" s="99">
        <v>122.32558139534883</v>
      </c>
      <c r="E1408" s="99">
        <v>784</v>
      </c>
      <c r="F1408" s="99">
        <v>94.202546014757147</v>
      </c>
    </row>
    <row r="1409" spans="1:6" x14ac:dyDescent="0.2">
      <c r="A1409" s="100">
        <v>1307</v>
      </c>
      <c r="B1409" s="99">
        <v>121.40669313669881</v>
      </c>
      <c r="E1409" s="99">
        <v>785</v>
      </c>
      <c r="F1409" s="99">
        <v>94.088111435050223</v>
      </c>
    </row>
    <row r="1410" spans="1:6" x14ac:dyDescent="0.2">
      <c r="A1410" s="100">
        <v>1308</v>
      </c>
      <c r="B1410" s="99">
        <v>120.38570618264322</v>
      </c>
      <c r="E1410" s="99">
        <v>786</v>
      </c>
      <c r="F1410" s="99">
        <v>92.996077803570003</v>
      </c>
    </row>
    <row r="1411" spans="1:6" x14ac:dyDescent="0.2">
      <c r="A1411" s="100">
        <v>1309</v>
      </c>
      <c r="B1411" s="99">
        <v>120.60124787294384</v>
      </c>
      <c r="E1411" s="99">
        <v>787</v>
      </c>
      <c r="F1411" s="99">
        <v>93.212451861360719</v>
      </c>
    </row>
    <row r="1412" spans="1:6" x14ac:dyDescent="0.2">
      <c r="A1412" s="100">
        <v>1310</v>
      </c>
      <c r="B1412" s="99">
        <v>120.93023255813952</v>
      </c>
      <c r="E1412" s="99">
        <v>788</v>
      </c>
      <c r="F1412" s="99">
        <v>93.618049959709907</v>
      </c>
    </row>
    <row r="1413" spans="1:6" x14ac:dyDescent="0.2">
      <c r="A1413" s="100">
        <v>1311</v>
      </c>
      <c r="B1413" s="99">
        <v>121.7583664208735</v>
      </c>
      <c r="E1413" s="99">
        <v>789</v>
      </c>
      <c r="F1413" s="99">
        <v>94.149108589951368</v>
      </c>
    </row>
    <row r="1414" spans="1:6" x14ac:dyDescent="0.2">
      <c r="A1414" s="100">
        <v>1312</v>
      </c>
      <c r="B1414" s="99">
        <v>122.26885989790131</v>
      </c>
      <c r="E1414" s="99">
        <v>790</v>
      </c>
      <c r="F1414" s="99">
        <v>94.363222871994807</v>
      </c>
    </row>
    <row r="1415" spans="1:6" x14ac:dyDescent="0.2">
      <c r="A1415" s="100">
        <v>1313</v>
      </c>
      <c r="B1415" s="99">
        <v>121.10039705048212</v>
      </c>
      <c r="E1415" s="99">
        <v>791</v>
      </c>
      <c r="F1415" s="99">
        <v>94.639947865754309</v>
      </c>
    </row>
    <row r="1416" spans="1:6" x14ac:dyDescent="0.2">
      <c r="A1416" s="100">
        <v>1314</v>
      </c>
      <c r="B1416" s="99">
        <v>121.25921724333521</v>
      </c>
      <c r="E1416" s="99">
        <v>792</v>
      </c>
      <c r="F1416" s="99">
        <v>94.462964468655983</v>
      </c>
    </row>
    <row r="1417" spans="1:6" x14ac:dyDescent="0.2">
      <c r="A1417" s="100">
        <v>1315</v>
      </c>
      <c r="B1417" s="99">
        <v>121.31593874078274</v>
      </c>
      <c r="E1417" s="99">
        <v>793</v>
      </c>
      <c r="F1417" s="99">
        <v>94.301948051948045</v>
      </c>
    </row>
    <row r="1418" spans="1:6" x14ac:dyDescent="0.2">
      <c r="A1418" s="100">
        <v>1316</v>
      </c>
      <c r="B1418" s="99">
        <v>121.7583664208735</v>
      </c>
      <c r="E1418" s="99">
        <v>794</v>
      </c>
      <c r="F1418" s="99">
        <v>94.447605885700341</v>
      </c>
    </row>
    <row r="1419" spans="1:6" x14ac:dyDescent="0.2">
      <c r="A1419" s="100">
        <v>1317</v>
      </c>
      <c r="B1419" s="99">
        <v>121.00964265456608</v>
      </c>
      <c r="E1419" s="99">
        <v>795</v>
      </c>
      <c r="F1419" s="99">
        <v>95.120353692484031</v>
      </c>
    </row>
    <row r="1420" spans="1:6" x14ac:dyDescent="0.2">
      <c r="A1420" s="100">
        <v>1318</v>
      </c>
      <c r="B1420" s="99">
        <v>120.52183777651729</v>
      </c>
      <c r="E1420" s="99">
        <v>796</v>
      </c>
      <c r="F1420" s="99">
        <v>95.456412784487711</v>
      </c>
    </row>
    <row r="1421" spans="1:6" x14ac:dyDescent="0.2">
      <c r="A1421" s="100">
        <v>1319</v>
      </c>
      <c r="B1421" s="99">
        <v>119.96596710153146</v>
      </c>
      <c r="E1421" s="99">
        <v>797</v>
      </c>
      <c r="F1421" s="99">
        <v>94.363222871994807</v>
      </c>
    </row>
    <row r="1422" spans="1:6" x14ac:dyDescent="0.2">
      <c r="A1422" s="100">
        <v>1320</v>
      </c>
      <c r="B1422" s="99">
        <v>120.47646057855927</v>
      </c>
      <c r="E1422" s="99">
        <v>798</v>
      </c>
      <c r="F1422" s="99">
        <v>94.401560087754945</v>
      </c>
    </row>
    <row r="1423" spans="1:6" x14ac:dyDescent="0.2">
      <c r="A1423" s="100">
        <v>1321</v>
      </c>
      <c r="B1423" s="99">
        <v>120.38570618264322</v>
      </c>
      <c r="E1423" s="99">
        <v>799</v>
      </c>
      <c r="F1423" s="99">
        <v>93.610506808476345</v>
      </c>
    </row>
    <row r="1424" spans="1:6" x14ac:dyDescent="0.2">
      <c r="A1424" s="100">
        <v>1322</v>
      </c>
      <c r="B1424" s="99">
        <v>120.34032898468519</v>
      </c>
      <c r="E1424" s="99">
        <v>800</v>
      </c>
      <c r="F1424" s="99">
        <v>93.565273415478771</v>
      </c>
    </row>
    <row r="1425" spans="1:6" x14ac:dyDescent="0.2">
      <c r="A1425" s="100">
        <v>1323</v>
      </c>
      <c r="B1425" s="99">
        <v>120.47646057855927</v>
      </c>
      <c r="E1425" s="99">
        <v>801</v>
      </c>
      <c r="F1425" s="99">
        <v>93.535142098059737</v>
      </c>
    </row>
    <row r="1426" spans="1:6" x14ac:dyDescent="0.2">
      <c r="A1426" s="100">
        <v>1324</v>
      </c>
      <c r="B1426" s="99">
        <v>121.15711854792966</v>
      </c>
      <c r="E1426" s="99">
        <v>802</v>
      </c>
      <c r="F1426" s="99">
        <v>94.524448783662834</v>
      </c>
    </row>
    <row r="1427" spans="1:6" x14ac:dyDescent="0.2">
      <c r="A1427" s="100">
        <v>1325</v>
      </c>
      <c r="B1427" s="99">
        <v>120.7260351673284</v>
      </c>
      <c r="E1427" s="99">
        <v>803</v>
      </c>
      <c r="F1427" s="99">
        <v>94.439928466915944</v>
      </c>
    </row>
    <row r="1428" spans="1:6" x14ac:dyDescent="0.2">
      <c r="A1428" s="100">
        <v>1326</v>
      </c>
      <c r="B1428" s="99">
        <v>120.90754395916051</v>
      </c>
      <c r="E1428" s="99">
        <v>804</v>
      </c>
      <c r="F1428" s="99">
        <v>93.860074325416065</v>
      </c>
    </row>
    <row r="1429" spans="1:6" x14ac:dyDescent="0.2">
      <c r="A1429" s="100">
        <v>1327</v>
      </c>
      <c r="B1429" s="99">
        <v>120.62393647192285</v>
      </c>
      <c r="E1429" s="99">
        <v>805</v>
      </c>
      <c r="F1429" s="99">
        <v>93.928369310372688</v>
      </c>
    </row>
    <row r="1430" spans="1:6" x14ac:dyDescent="0.2">
      <c r="A1430" s="100">
        <v>1328</v>
      </c>
      <c r="B1430" s="99">
        <v>120.63528077141237</v>
      </c>
      <c r="E1430" s="99">
        <v>806</v>
      </c>
      <c r="F1430" s="99">
        <v>94.141479620776266</v>
      </c>
    </row>
    <row r="1431" spans="1:6" x14ac:dyDescent="0.2">
      <c r="A1431" s="100">
        <v>1329</v>
      </c>
      <c r="B1431" s="99">
        <v>120.27226318774815</v>
      </c>
      <c r="E1431" s="99">
        <v>807</v>
      </c>
      <c r="F1431" s="99">
        <v>94.447605885700341</v>
      </c>
    </row>
    <row r="1432" spans="1:6" x14ac:dyDescent="0.2">
      <c r="A1432" s="100">
        <v>1330</v>
      </c>
      <c r="B1432" s="99">
        <v>120.35167328417469</v>
      </c>
      <c r="E1432" s="99">
        <v>808</v>
      </c>
      <c r="F1432" s="99">
        <v>94.386221463969449</v>
      </c>
    </row>
    <row r="1433" spans="1:6" x14ac:dyDescent="0.2">
      <c r="A1433" s="100">
        <v>1331</v>
      </c>
      <c r="B1433" s="99">
        <v>120.85082246171299</v>
      </c>
      <c r="E1433" s="99">
        <v>809</v>
      </c>
      <c r="F1433" s="99">
        <v>94.639947865754309</v>
      </c>
    </row>
    <row r="1434" spans="1:6" x14ac:dyDescent="0.2">
      <c r="A1434" s="100">
        <v>1332</v>
      </c>
      <c r="B1434" s="99">
        <v>120.31764038570618</v>
      </c>
      <c r="E1434" s="99">
        <v>810</v>
      </c>
      <c r="F1434" s="99">
        <v>94.562917141461838</v>
      </c>
    </row>
    <row r="1435" spans="1:6" x14ac:dyDescent="0.2">
      <c r="A1435" s="100">
        <v>1333</v>
      </c>
      <c r="B1435" s="99">
        <v>119.43278502552465</v>
      </c>
      <c r="E1435" s="99">
        <v>811</v>
      </c>
      <c r="F1435" s="99">
        <v>94.332575511529711</v>
      </c>
    </row>
    <row r="1436" spans="1:6" x14ac:dyDescent="0.2">
      <c r="A1436" s="100">
        <v>1334</v>
      </c>
      <c r="B1436" s="99">
        <v>118.82019285309131</v>
      </c>
      <c r="E1436" s="99">
        <v>812</v>
      </c>
      <c r="F1436" s="99">
        <v>94.10335331281388</v>
      </c>
    </row>
    <row r="1437" spans="1:6" x14ac:dyDescent="0.2">
      <c r="A1437" s="100">
        <v>1335</v>
      </c>
      <c r="B1437" s="99">
        <v>119.58026091888824</v>
      </c>
      <c r="E1437" s="99">
        <v>813</v>
      </c>
      <c r="F1437" s="99">
        <v>93.610506808476345</v>
      </c>
    </row>
    <row r="1438" spans="1:6" x14ac:dyDescent="0.2">
      <c r="A1438" s="100">
        <v>1336</v>
      </c>
      <c r="B1438" s="99">
        <v>119.50085082246171</v>
      </c>
      <c r="E1438" s="99">
        <v>814</v>
      </c>
      <c r="F1438" s="99">
        <v>93.875242404654173</v>
      </c>
    </row>
    <row r="1439" spans="1:6" x14ac:dyDescent="0.2">
      <c r="A1439" s="100">
        <v>1337</v>
      </c>
      <c r="B1439" s="99">
        <v>121.22518434486669</v>
      </c>
      <c r="E1439" s="99">
        <v>815</v>
      </c>
      <c r="F1439" s="99">
        <v>93.70866268753025</v>
      </c>
    </row>
    <row r="1440" spans="1:6" x14ac:dyDescent="0.2">
      <c r="A1440" s="100">
        <v>1338</v>
      </c>
      <c r="B1440" s="99">
        <v>120.73737946681793</v>
      </c>
      <c r="E1440" s="99">
        <v>816</v>
      </c>
      <c r="F1440" s="99">
        <v>94.294294294294303</v>
      </c>
    </row>
    <row r="1441" spans="1:6" x14ac:dyDescent="0.2">
      <c r="A1441" s="100">
        <v>1339</v>
      </c>
      <c r="B1441" s="99">
        <v>120.94157685762903</v>
      </c>
      <c r="E1441" s="99">
        <v>817</v>
      </c>
      <c r="F1441" s="99">
        <v>94.393890152746195</v>
      </c>
    </row>
    <row r="1442" spans="1:6" x14ac:dyDescent="0.2">
      <c r="A1442" s="100">
        <v>1340</v>
      </c>
      <c r="B1442" s="99">
        <v>121.13442994895065</v>
      </c>
      <c r="E1442" s="99">
        <v>818</v>
      </c>
      <c r="F1442" s="99">
        <v>94.639947865754309</v>
      </c>
    </row>
    <row r="1443" spans="1:6" x14ac:dyDescent="0.2">
      <c r="A1443" s="100">
        <v>1341</v>
      </c>
      <c r="B1443" s="99">
        <v>121.81508791832103</v>
      </c>
      <c r="E1443" s="99">
        <v>819</v>
      </c>
      <c r="F1443" s="99">
        <v>94.763458401305073</v>
      </c>
    </row>
    <row r="1444" spans="1:6" x14ac:dyDescent="0.2">
      <c r="A1444" s="100">
        <v>1342</v>
      </c>
      <c r="B1444" s="99">
        <v>121.30459444129325</v>
      </c>
      <c r="E1444" s="99">
        <v>820</v>
      </c>
      <c r="F1444" s="99">
        <v>94.964852051659307</v>
      </c>
    </row>
    <row r="1445" spans="1:6" x14ac:dyDescent="0.2">
      <c r="A1445" s="100">
        <v>1343</v>
      </c>
      <c r="B1445" s="99">
        <v>121.12308564946113</v>
      </c>
      <c r="E1445" s="99">
        <v>821</v>
      </c>
      <c r="F1445" s="99">
        <v>94.424577373211974</v>
      </c>
    </row>
    <row r="1446" spans="1:6" x14ac:dyDescent="0.2">
      <c r="A1446" s="100">
        <v>1344</v>
      </c>
      <c r="B1446" s="99">
        <v>121.61089052750992</v>
      </c>
      <c r="E1446" s="99">
        <v>822</v>
      </c>
      <c r="F1446" s="99">
        <v>93.989159453118688</v>
      </c>
    </row>
    <row r="1447" spans="1:6" x14ac:dyDescent="0.2">
      <c r="A1447" s="100">
        <v>1345</v>
      </c>
      <c r="B1447" s="99">
        <v>121.15711854792966</v>
      </c>
      <c r="E1447" s="99">
        <v>823</v>
      </c>
      <c r="F1447" s="99">
        <v>93.814599483204148</v>
      </c>
    </row>
    <row r="1448" spans="1:6" x14ac:dyDescent="0.2">
      <c r="A1448" s="100">
        <v>1346</v>
      </c>
      <c r="B1448" s="99">
        <v>121.7583664208735</v>
      </c>
      <c r="E1448" s="99">
        <v>824</v>
      </c>
      <c r="F1448" s="99">
        <v>94.27899050555871</v>
      </c>
    </row>
    <row r="1449" spans="1:6" x14ac:dyDescent="0.2">
      <c r="A1449" s="100">
        <v>1347</v>
      </c>
      <c r="B1449" s="99">
        <v>121.76971072036302</v>
      </c>
      <c r="E1449" s="99">
        <v>825</v>
      </c>
      <c r="F1449" s="99">
        <v>94.324916781683854</v>
      </c>
    </row>
    <row r="1450" spans="1:6" x14ac:dyDescent="0.2">
      <c r="A1450" s="100">
        <v>1348</v>
      </c>
      <c r="B1450" s="99">
        <v>121.50879183210436</v>
      </c>
      <c r="E1450" s="99">
        <v>826</v>
      </c>
      <c r="F1450" s="99">
        <v>93.920776071139855</v>
      </c>
    </row>
    <row r="1451" spans="1:6" x14ac:dyDescent="0.2">
      <c r="A1451" s="100">
        <v>1349</v>
      </c>
      <c r="B1451" s="99">
        <v>121.38400453771978</v>
      </c>
      <c r="E1451" s="99">
        <v>827</v>
      </c>
      <c r="F1451" s="99">
        <v>94.019584041434001</v>
      </c>
    </row>
    <row r="1452" spans="1:6" x14ac:dyDescent="0.2">
      <c r="A1452" s="100">
        <v>1350</v>
      </c>
      <c r="B1452" s="99">
        <v>121.64492342597843</v>
      </c>
      <c r="E1452" s="99">
        <v>828</v>
      </c>
      <c r="F1452" s="99">
        <v>93.784307394252508</v>
      </c>
    </row>
    <row r="1453" spans="1:6" x14ac:dyDescent="0.2">
      <c r="A1453" s="100">
        <v>1351</v>
      </c>
      <c r="B1453" s="99">
        <v>121.81508791832103</v>
      </c>
      <c r="E1453" s="99">
        <v>829</v>
      </c>
      <c r="F1453" s="99">
        <v>93.829752867065096</v>
      </c>
    </row>
    <row r="1454" spans="1:6" x14ac:dyDescent="0.2">
      <c r="A1454" s="100">
        <v>1352</v>
      </c>
      <c r="B1454" s="99">
        <v>122.14407260351672</v>
      </c>
      <c r="E1454" s="99">
        <v>830</v>
      </c>
      <c r="F1454" s="99">
        <v>94.386221463969449</v>
      </c>
    </row>
    <row r="1455" spans="1:6" x14ac:dyDescent="0.2">
      <c r="A1455" s="100">
        <v>1353</v>
      </c>
      <c r="B1455" s="99">
        <v>123.32387975042541</v>
      </c>
      <c r="E1455" s="99">
        <v>831</v>
      </c>
      <c r="F1455" s="99">
        <v>94.933812714495829</v>
      </c>
    </row>
    <row r="1456" spans="1:6" x14ac:dyDescent="0.2">
      <c r="A1456" s="100">
        <v>1354</v>
      </c>
      <c r="B1456" s="99">
        <v>123.44866704480997</v>
      </c>
      <c r="E1456" s="99">
        <v>832</v>
      </c>
      <c r="F1456" s="99">
        <v>95.128142143617453</v>
      </c>
    </row>
    <row r="1457" spans="1:6" x14ac:dyDescent="0.2">
      <c r="A1457" s="100">
        <v>1355</v>
      </c>
      <c r="B1457" s="99">
        <v>124.12932501418037</v>
      </c>
      <c r="E1457" s="99">
        <v>833</v>
      </c>
      <c r="F1457" s="99">
        <v>95.346737792367676</v>
      </c>
    </row>
    <row r="1458" spans="1:6" x14ac:dyDescent="0.2">
      <c r="A1458" s="100">
        <v>1356</v>
      </c>
      <c r="B1458" s="99">
        <v>124.00453771979581</v>
      </c>
      <c r="E1458" s="99">
        <v>834</v>
      </c>
      <c r="F1458" s="99">
        <v>95.479947403024326</v>
      </c>
    </row>
    <row r="1459" spans="1:6" x14ac:dyDescent="0.2">
      <c r="A1459" s="100">
        <v>1357</v>
      </c>
      <c r="B1459" s="99">
        <v>123.70958593306862</v>
      </c>
      <c r="E1459" s="99">
        <v>835</v>
      </c>
      <c r="F1459" s="99">
        <v>96.255178127589062</v>
      </c>
    </row>
    <row r="1460" spans="1:6" x14ac:dyDescent="0.2">
      <c r="A1460" s="100">
        <v>1358</v>
      </c>
      <c r="B1460" s="99">
        <v>124.02722631877481</v>
      </c>
      <c r="E1460" s="99">
        <v>836</v>
      </c>
      <c r="F1460" s="99">
        <v>96.183458895603948</v>
      </c>
    </row>
    <row r="1461" spans="1:6" x14ac:dyDescent="0.2">
      <c r="A1461" s="100">
        <v>1359</v>
      </c>
      <c r="B1461" s="99">
        <v>124.60578559273965</v>
      </c>
      <c r="E1461" s="99">
        <v>837</v>
      </c>
      <c r="F1461" s="99">
        <v>96.760223203131503</v>
      </c>
    </row>
    <row r="1462" spans="1:6" x14ac:dyDescent="0.2">
      <c r="A1462" s="100">
        <v>1360</v>
      </c>
      <c r="B1462" s="99">
        <v>123.86840612592171</v>
      </c>
      <c r="E1462" s="99">
        <v>838</v>
      </c>
      <c r="F1462" s="99">
        <v>96.881254169446294</v>
      </c>
    </row>
    <row r="1463" spans="1:6" x14ac:dyDescent="0.2">
      <c r="A1463" s="100">
        <v>1361</v>
      </c>
      <c r="B1463" s="99">
        <v>123.78899602949518</v>
      </c>
      <c r="E1463" s="99">
        <v>839</v>
      </c>
      <c r="F1463" s="99">
        <v>97.067424179129418</v>
      </c>
    </row>
    <row r="1464" spans="1:6" x14ac:dyDescent="0.2">
      <c r="A1464" s="100">
        <v>1362</v>
      </c>
      <c r="B1464" s="99">
        <v>123.75496313102666</v>
      </c>
      <c r="E1464" s="99">
        <v>840</v>
      </c>
      <c r="F1464" s="99">
        <v>97.613846412367678</v>
      </c>
    </row>
    <row r="1465" spans="1:6" x14ac:dyDescent="0.2">
      <c r="A1465" s="100">
        <v>1363</v>
      </c>
      <c r="B1465" s="99">
        <v>123.78899602949518</v>
      </c>
      <c r="E1465" s="99">
        <v>841</v>
      </c>
      <c r="F1465" s="99">
        <v>97.877000842459978</v>
      </c>
    </row>
    <row r="1466" spans="1:6" x14ac:dyDescent="0.2">
      <c r="A1466" s="100">
        <v>1364</v>
      </c>
      <c r="B1466" s="99">
        <v>124.50368689733409</v>
      </c>
      <c r="E1466" s="99">
        <v>842</v>
      </c>
      <c r="F1466" s="99">
        <v>97.80284535735332</v>
      </c>
    </row>
    <row r="1467" spans="1:6" x14ac:dyDescent="0.2">
      <c r="A1467" s="100">
        <v>1365</v>
      </c>
      <c r="B1467" s="99">
        <v>124.09529211571184</v>
      </c>
      <c r="E1467" s="99">
        <v>843</v>
      </c>
      <c r="F1467" s="99">
        <v>97.811079306280519</v>
      </c>
    </row>
    <row r="1468" spans="1:6" x14ac:dyDescent="0.2">
      <c r="A1468" s="100">
        <v>1366</v>
      </c>
      <c r="B1468" s="99">
        <v>124.09529211571184</v>
      </c>
      <c r="E1468" s="99">
        <v>844</v>
      </c>
      <c r="F1468" s="99">
        <v>97.35210323445618</v>
      </c>
    </row>
    <row r="1469" spans="1:6" x14ac:dyDescent="0.2">
      <c r="A1469" s="100">
        <v>1367</v>
      </c>
      <c r="B1469" s="99">
        <v>124.40158820192852</v>
      </c>
      <c r="E1469" s="99">
        <v>845</v>
      </c>
      <c r="F1469" s="99">
        <v>96.913580246913583</v>
      </c>
    </row>
    <row r="1470" spans="1:6" x14ac:dyDescent="0.2">
      <c r="A1470" s="100">
        <v>1368</v>
      </c>
      <c r="B1470" s="99">
        <v>125.18434486670446</v>
      </c>
      <c r="E1470" s="99">
        <v>846</v>
      </c>
      <c r="F1470" s="99">
        <v>97.769923420011793</v>
      </c>
    </row>
    <row r="1471" spans="1:6" x14ac:dyDescent="0.2">
      <c r="A1471" s="100">
        <v>1369</v>
      </c>
      <c r="B1471" s="99">
        <v>125.2297220646625</v>
      </c>
      <c r="E1471" s="99">
        <v>847</v>
      </c>
      <c r="F1471" s="99">
        <v>98.591310251188062</v>
      </c>
    </row>
    <row r="1472" spans="1:6" x14ac:dyDescent="0.2">
      <c r="A1472" s="100">
        <v>1370</v>
      </c>
      <c r="B1472" s="99">
        <v>125.66080544526375</v>
      </c>
      <c r="E1472" s="99">
        <v>848</v>
      </c>
      <c r="F1472" s="99">
        <v>98.415925455315531</v>
      </c>
    </row>
    <row r="1473" spans="1:6" x14ac:dyDescent="0.2">
      <c r="A1473" s="100">
        <v>1371</v>
      </c>
      <c r="B1473" s="99">
        <v>125.63811684628475</v>
      </c>
      <c r="E1473" s="99">
        <v>849</v>
      </c>
      <c r="F1473" s="99">
        <v>98.616416263475088</v>
      </c>
    </row>
    <row r="1474" spans="1:6" x14ac:dyDescent="0.2">
      <c r="A1474" s="100">
        <v>1372</v>
      </c>
      <c r="B1474" s="99">
        <v>125.98979013045944</v>
      </c>
      <c r="E1474" s="99">
        <v>850</v>
      </c>
      <c r="F1474" s="99">
        <v>98.800918445446058</v>
      </c>
    </row>
    <row r="1475" spans="1:6" x14ac:dyDescent="0.2">
      <c r="A1475" s="100">
        <v>1373</v>
      </c>
      <c r="B1475" s="99">
        <v>125.79693703913783</v>
      </c>
      <c r="E1475" s="99">
        <v>851</v>
      </c>
      <c r="F1475" s="99">
        <v>98.507715787688653</v>
      </c>
    </row>
    <row r="1476" spans="1:6" x14ac:dyDescent="0.2">
      <c r="A1476" s="100">
        <v>1374</v>
      </c>
      <c r="B1476" s="99">
        <v>124.8780487804878</v>
      </c>
      <c r="E1476" s="99">
        <v>852</v>
      </c>
      <c r="F1476" s="99">
        <v>99.231294841134272</v>
      </c>
    </row>
    <row r="1477" spans="1:6" x14ac:dyDescent="0.2">
      <c r="A1477" s="100">
        <v>1375</v>
      </c>
      <c r="B1477" s="99">
        <v>124.8780487804878</v>
      </c>
      <c r="E1477" s="99">
        <v>853</v>
      </c>
      <c r="F1477" s="99">
        <v>99.062073669849923</v>
      </c>
    </row>
    <row r="1478" spans="1:6" x14ac:dyDescent="0.2">
      <c r="A1478" s="100">
        <v>1376</v>
      </c>
      <c r="B1478" s="99">
        <v>124.09529211571184</v>
      </c>
      <c r="E1478" s="99">
        <v>854</v>
      </c>
      <c r="F1478" s="99">
        <v>99.511777301927197</v>
      </c>
    </row>
    <row r="1479" spans="1:6" x14ac:dyDescent="0.2">
      <c r="A1479" s="100">
        <v>1377</v>
      </c>
      <c r="B1479" s="99">
        <v>124.12932501418037</v>
      </c>
      <c r="E1479" s="99">
        <v>855</v>
      </c>
      <c r="F1479" s="99">
        <v>99.776709034695969</v>
      </c>
    </row>
    <row r="1480" spans="1:6" x14ac:dyDescent="0.2">
      <c r="A1480" s="100">
        <v>1378</v>
      </c>
      <c r="B1480" s="99">
        <v>123.39194554736244</v>
      </c>
      <c r="E1480" s="99">
        <v>856</v>
      </c>
      <c r="F1480" s="99">
        <v>100.51912095518256</v>
      </c>
    </row>
    <row r="1481" spans="1:6" x14ac:dyDescent="0.2">
      <c r="A1481" s="100">
        <v>1379</v>
      </c>
      <c r="B1481" s="99">
        <v>123.55076574021552</v>
      </c>
      <c r="E1481" s="99">
        <v>857</v>
      </c>
      <c r="F1481" s="99">
        <v>99.879642365887207</v>
      </c>
    </row>
    <row r="1482" spans="1:6" x14ac:dyDescent="0.2">
      <c r="A1482" s="100">
        <v>1380</v>
      </c>
      <c r="B1482" s="99">
        <v>123.44866704480997</v>
      </c>
      <c r="E1482" s="99">
        <v>858</v>
      </c>
      <c r="F1482" s="99">
        <v>99.307633131036837</v>
      </c>
    </row>
    <row r="1483" spans="1:6" x14ac:dyDescent="0.2">
      <c r="A1483" s="100">
        <v>1381</v>
      </c>
      <c r="B1483" s="99">
        <v>124.27680090754394</v>
      </c>
      <c r="E1483" s="99">
        <v>859</v>
      </c>
      <c r="F1483" s="99">
        <v>99.562944553946338</v>
      </c>
    </row>
    <row r="1484" spans="1:6" x14ac:dyDescent="0.2">
      <c r="A1484" s="100">
        <v>1382</v>
      </c>
      <c r="B1484" s="99">
        <v>124.57175269427113</v>
      </c>
      <c r="E1484" s="99">
        <v>860</v>
      </c>
      <c r="F1484" s="99">
        <v>98.986112294453449</v>
      </c>
    </row>
    <row r="1485" spans="1:6" x14ac:dyDescent="0.2">
      <c r="A1485" s="100">
        <v>1383</v>
      </c>
      <c r="B1485" s="99">
        <v>124.56040839478162</v>
      </c>
      <c r="E1485" s="99">
        <v>861</v>
      </c>
      <c r="F1485" s="99">
        <v>99.511777301927197</v>
      </c>
    </row>
    <row r="1486" spans="1:6" x14ac:dyDescent="0.2">
      <c r="A1486" s="100">
        <v>1384</v>
      </c>
      <c r="B1486" s="99">
        <v>124.98014747589336</v>
      </c>
      <c r="E1486" s="99">
        <v>862</v>
      </c>
      <c r="F1486" s="99">
        <v>98.75053123671907</v>
      </c>
    </row>
    <row r="1487" spans="1:6" x14ac:dyDescent="0.2">
      <c r="A1487" s="100">
        <v>1385</v>
      </c>
      <c r="B1487" s="99">
        <v>124.44696539988655</v>
      </c>
      <c r="E1487" s="99">
        <v>863</v>
      </c>
      <c r="F1487" s="99">
        <v>98.158161541061162</v>
      </c>
    </row>
    <row r="1488" spans="1:6" x14ac:dyDescent="0.2">
      <c r="A1488" s="100">
        <v>1386</v>
      </c>
      <c r="B1488" s="99">
        <v>124.27680090754394</v>
      </c>
      <c r="E1488" s="99">
        <v>864</v>
      </c>
      <c r="F1488" s="99">
        <v>98.842947081844486</v>
      </c>
    </row>
    <row r="1489" spans="1:6" x14ac:dyDescent="0.2">
      <c r="A1489" s="100">
        <v>1386</v>
      </c>
      <c r="B1489" s="99">
        <v>124.17470221213837</v>
      </c>
      <c r="E1489" s="99">
        <v>864</v>
      </c>
      <c r="F1489" s="99">
        <v>98.842947081844486</v>
      </c>
    </row>
    <row r="1490" spans="1:6" x14ac:dyDescent="0.2">
      <c r="A1490" s="100">
        <v>1386</v>
      </c>
      <c r="B1490" s="99">
        <v>124.82132728304028</v>
      </c>
      <c r="E1490" s="99">
        <v>864</v>
      </c>
      <c r="F1490" s="99">
        <v>98.541136556403714</v>
      </c>
    </row>
    <row r="1491" spans="1:6" x14ac:dyDescent="0.2">
      <c r="A1491" s="100">
        <v>1386</v>
      </c>
      <c r="B1491" s="99">
        <v>125.21837776517299</v>
      </c>
      <c r="E1491" s="99">
        <v>864</v>
      </c>
      <c r="F1491" s="99">
        <v>98.557855446216493</v>
      </c>
    </row>
    <row r="1492" spans="1:6" x14ac:dyDescent="0.2">
      <c r="A1492" s="100">
        <v>1386</v>
      </c>
      <c r="B1492" s="99">
        <v>125.17300056721497</v>
      </c>
      <c r="E1492" s="99">
        <v>864</v>
      </c>
      <c r="F1492" s="99">
        <v>98.758925535532143</v>
      </c>
    </row>
    <row r="1493" spans="1:6" x14ac:dyDescent="0.2">
      <c r="A1493" s="100">
        <v>1386</v>
      </c>
      <c r="B1493" s="99">
        <v>125.50198525241065</v>
      </c>
      <c r="E1493" s="99">
        <v>864</v>
      </c>
      <c r="F1493" s="99">
        <v>99.045183290707584</v>
      </c>
    </row>
    <row r="1494" spans="1:6" x14ac:dyDescent="0.2">
      <c r="A1494" s="100"/>
    </row>
  </sheetData>
  <mergeCells count="1">
    <mergeCell ref="H20:O25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44"/>
  <sheetViews>
    <sheetView topLeftCell="H1" workbookViewId="0">
      <selection activeCell="L1" sqref="L1"/>
    </sheetView>
  </sheetViews>
  <sheetFormatPr baseColWidth="10" defaultColWidth="10.83203125" defaultRowHeight="16" x14ac:dyDescent="0.2"/>
  <cols>
    <col min="1" max="1" width="14.33203125" style="117" customWidth="1"/>
    <col min="2" max="13" width="10.83203125" style="117"/>
    <col min="14" max="14" width="10.83203125" style="117" customWidth="1"/>
    <col min="15" max="20" width="10.83203125" style="117"/>
    <col min="21" max="21" width="9.5" style="117" customWidth="1"/>
    <col min="22" max="16384" width="10.83203125" style="117"/>
  </cols>
  <sheetData>
    <row r="1" spans="1:13" x14ac:dyDescent="0.2">
      <c r="A1" s="117" t="s">
        <v>248</v>
      </c>
      <c r="B1" s="117" t="s">
        <v>249</v>
      </c>
      <c r="C1" s="117" t="s">
        <v>250</v>
      </c>
      <c r="D1" s="117" t="s">
        <v>251</v>
      </c>
      <c r="G1" s="117" t="s">
        <v>249</v>
      </c>
      <c r="H1" s="117" t="s">
        <v>250</v>
      </c>
      <c r="I1" s="117" t="s">
        <v>251</v>
      </c>
      <c r="M1" s="119" t="s">
        <v>312</v>
      </c>
    </row>
    <row r="2" spans="1:13" x14ac:dyDescent="0.2">
      <c r="A2" s="120">
        <v>40634</v>
      </c>
      <c r="B2" s="117">
        <v>0.92378752886836024</v>
      </c>
      <c r="C2" s="117">
        <v>1.0990218705352238E-2</v>
      </c>
      <c r="D2" s="117">
        <v>1.3054830287206267</v>
      </c>
      <c r="F2" s="120">
        <v>40634</v>
      </c>
      <c r="G2" s="117">
        <f>B2/$B$2*100</f>
        <v>100</v>
      </c>
      <c r="H2" s="117">
        <f>C2/$C$2*100</f>
        <v>100</v>
      </c>
      <c r="I2" s="117">
        <f>D2/$D$2*100</f>
        <v>100</v>
      </c>
      <c r="J2" s="117" t="str">
        <f>TEXT(F2,"mmm"&amp; " " &amp;"yyyy")</f>
        <v>Apr 2011</v>
      </c>
    </row>
    <row r="3" spans="1:13" x14ac:dyDescent="0.2">
      <c r="A3" s="120">
        <v>40637</v>
      </c>
      <c r="B3" s="117">
        <v>0.92302012183865612</v>
      </c>
      <c r="C3" s="117">
        <v>1.0979358805445762E-2</v>
      </c>
      <c r="D3" s="117">
        <v>1.3123359580052494</v>
      </c>
      <c r="F3" s="120">
        <v>40637</v>
      </c>
      <c r="G3" s="118">
        <f>B3/$B$2*100</f>
        <v>99.916928189034522</v>
      </c>
      <c r="H3" s="118">
        <f t="shared" ref="H3:H66" si="0">C3/$C$2*100</f>
        <v>99.901185770750971</v>
      </c>
      <c r="I3" s="118">
        <f>D3/$D$2*100</f>
        <v>100.52493438320209</v>
      </c>
      <c r="J3" s="117" t="str">
        <f>TEXT(F3,"mmm"&amp; " " &amp;"yy")</f>
        <v>Apr 11</v>
      </c>
    </row>
    <row r="4" spans="1:13" x14ac:dyDescent="0.2">
      <c r="A4" s="120">
        <v>40638</v>
      </c>
      <c r="B4" s="117">
        <v>0.92558311736393928</v>
      </c>
      <c r="C4" s="117">
        <v>1.0895619960775768E-2</v>
      </c>
      <c r="D4" s="117">
        <v>1.3089005235602094</v>
      </c>
      <c r="F4" s="120">
        <v>40638</v>
      </c>
      <c r="G4" s="118">
        <f t="shared" ref="G4:G67" si="1">B4/$B$2*100</f>
        <v>100.19437245464644</v>
      </c>
      <c r="H4" s="118">
        <f t="shared" si="0"/>
        <v>99.139246023098707</v>
      </c>
      <c r="I4" s="118">
        <f t="shared" ref="I4:I67" si="2">D4/$D$2*100</f>
        <v>100.26178010471203</v>
      </c>
      <c r="J4" s="117" t="str">
        <f t="shared" ref="J4:J67" si="3">TEXT(F4,"mmm"&amp; " " &amp;"yy")</f>
        <v>Apr 11</v>
      </c>
    </row>
    <row r="5" spans="1:13" x14ac:dyDescent="0.2">
      <c r="A5" s="120">
        <v>40639</v>
      </c>
      <c r="B5" s="117">
        <v>0.91877986034546122</v>
      </c>
      <c r="C5" s="117">
        <v>1.0749220681500591E-2</v>
      </c>
      <c r="D5" s="117">
        <v>1.3089005235602094</v>
      </c>
      <c r="F5" s="120">
        <v>40639</v>
      </c>
      <c r="G5" s="118">
        <f t="shared" si="1"/>
        <v>99.457919882396183</v>
      </c>
      <c r="H5" s="118">
        <f t="shared" si="0"/>
        <v>97.807158980973867</v>
      </c>
      <c r="I5" s="118">
        <f t="shared" si="2"/>
        <v>100.26178010471203</v>
      </c>
      <c r="J5" s="117" t="str">
        <f t="shared" si="3"/>
        <v>Apr 11</v>
      </c>
    </row>
    <row r="6" spans="1:13" x14ac:dyDescent="0.2">
      <c r="A6" s="120">
        <v>40640</v>
      </c>
      <c r="B6" s="117">
        <v>0.91650627806800478</v>
      </c>
      <c r="C6" s="117">
        <v>1.0789814415192058E-2</v>
      </c>
      <c r="D6" s="117">
        <v>1.3123359580052494</v>
      </c>
      <c r="F6" s="120">
        <v>40640</v>
      </c>
      <c r="G6" s="118">
        <f t="shared" si="1"/>
        <v>99.211804600861512</v>
      </c>
      <c r="H6" s="118">
        <f t="shared" si="0"/>
        <v>98.176521363832521</v>
      </c>
      <c r="I6" s="118">
        <f t="shared" si="2"/>
        <v>100.52493438320209</v>
      </c>
      <c r="J6" s="117" t="str">
        <f t="shared" si="3"/>
        <v>Apr 11</v>
      </c>
    </row>
    <row r="7" spans="1:13" x14ac:dyDescent="0.2">
      <c r="A7" s="120">
        <v>40641</v>
      </c>
      <c r="B7" s="117">
        <v>0.90604330887016404</v>
      </c>
      <c r="C7" s="117">
        <v>1.06951871657754E-2</v>
      </c>
      <c r="D7" s="117">
        <v>1.3157894736842106</v>
      </c>
      <c r="F7" s="120">
        <v>40641</v>
      </c>
      <c r="G7" s="118">
        <f t="shared" si="1"/>
        <v>98.079188185195264</v>
      </c>
      <c r="H7" s="118">
        <f t="shared" si="0"/>
        <v>97.315508021390357</v>
      </c>
      <c r="I7" s="118">
        <f t="shared" si="2"/>
        <v>100.78947368421052</v>
      </c>
      <c r="J7" s="117" t="str">
        <f t="shared" si="3"/>
        <v>Apr 11</v>
      </c>
    </row>
    <row r="8" spans="1:13" x14ac:dyDescent="0.2">
      <c r="A8" s="120">
        <v>40644</v>
      </c>
      <c r="B8" s="117">
        <v>0.90694721567204784</v>
      </c>
      <c r="C8" s="117">
        <v>1.0712372790573113E-2</v>
      </c>
      <c r="D8" s="117">
        <v>1.3123359580052494</v>
      </c>
      <c r="F8" s="120">
        <v>40644</v>
      </c>
      <c r="G8" s="118">
        <f t="shared" si="1"/>
        <v>98.17703609649918</v>
      </c>
      <c r="H8" s="118">
        <f t="shared" si="0"/>
        <v>97.471880021424752</v>
      </c>
      <c r="I8" s="118">
        <f t="shared" si="2"/>
        <v>100.52493438320209</v>
      </c>
      <c r="J8" s="117" t="str">
        <f t="shared" si="3"/>
        <v>Apr 11</v>
      </c>
    </row>
    <row r="9" spans="1:13" x14ac:dyDescent="0.2">
      <c r="A9" s="120">
        <v>40645</v>
      </c>
      <c r="B9" s="117">
        <v>0.89710235937920513</v>
      </c>
      <c r="C9" s="117">
        <v>1.0725010725010725E-2</v>
      </c>
      <c r="D9" s="117">
        <v>1.3020833333333333</v>
      </c>
      <c r="F9" s="120">
        <v>40645</v>
      </c>
      <c r="G9" s="118">
        <f t="shared" si="1"/>
        <v>97.111330402798956</v>
      </c>
      <c r="H9" s="118">
        <f t="shared" si="0"/>
        <v>97.586872586872573</v>
      </c>
      <c r="I9" s="118">
        <f t="shared" si="2"/>
        <v>99.739583333333329</v>
      </c>
      <c r="J9" s="117" t="str">
        <f t="shared" si="3"/>
        <v>Apr 11</v>
      </c>
    </row>
    <row r="10" spans="1:13" x14ac:dyDescent="0.2">
      <c r="A10" s="120">
        <v>40646</v>
      </c>
      <c r="B10" s="117">
        <v>0.89645898700134474</v>
      </c>
      <c r="C10" s="117">
        <v>1.0692899914456801E-2</v>
      </c>
      <c r="D10" s="117">
        <v>1.2987012987012987</v>
      </c>
      <c r="F10" s="120">
        <v>40646</v>
      </c>
      <c r="G10" s="118">
        <f t="shared" si="1"/>
        <v>97.041685342895562</v>
      </c>
      <c r="H10" s="118">
        <f t="shared" si="0"/>
        <v>97.294696321642419</v>
      </c>
      <c r="I10" s="118">
        <f t="shared" si="2"/>
        <v>99.480519480519476</v>
      </c>
      <c r="J10" s="117" t="str">
        <f t="shared" si="3"/>
        <v>Apr 11</v>
      </c>
    </row>
    <row r="11" spans="1:13" x14ac:dyDescent="0.2">
      <c r="A11" s="120">
        <v>40647</v>
      </c>
      <c r="B11" s="117">
        <v>0.89253837915030343</v>
      </c>
      <c r="C11" s="117">
        <v>1.0688328345446772E-2</v>
      </c>
      <c r="D11" s="117">
        <v>1.2886597938144329</v>
      </c>
      <c r="F11" s="120">
        <v>40647</v>
      </c>
      <c r="G11" s="118">
        <f t="shared" si="1"/>
        <v>96.617279543020345</v>
      </c>
      <c r="H11" s="118">
        <f t="shared" si="0"/>
        <v>97.253099615220179</v>
      </c>
      <c r="I11" s="118">
        <f t="shared" si="2"/>
        <v>98.711340206185554</v>
      </c>
      <c r="J11" s="117" t="str">
        <f t="shared" si="3"/>
        <v>Apr 11</v>
      </c>
    </row>
    <row r="12" spans="1:13" x14ac:dyDescent="0.2">
      <c r="A12" s="120">
        <v>40648</v>
      </c>
      <c r="B12" s="117">
        <v>0.89253837915030343</v>
      </c>
      <c r="C12" s="117">
        <v>1.0736525660296328E-2</v>
      </c>
      <c r="D12" s="117">
        <v>1.2903225806451613</v>
      </c>
      <c r="F12" s="120">
        <v>40648</v>
      </c>
      <c r="G12" s="118">
        <f t="shared" si="1"/>
        <v>96.617279543020345</v>
      </c>
      <c r="H12" s="118">
        <f t="shared" si="0"/>
        <v>97.691646983036279</v>
      </c>
      <c r="I12" s="118">
        <f t="shared" si="2"/>
        <v>98.838709677419345</v>
      </c>
      <c r="J12" s="117" t="str">
        <f t="shared" si="3"/>
        <v>Apr 11</v>
      </c>
    </row>
    <row r="13" spans="1:13" x14ac:dyDescent="0.2">
      <c r="A13" s="120">
        <v>40651</v>
      </c>
      <c r="B13" s="117">
        <v>0.89645898700134474</v>
      </c>
      <c r="C13" s="117">
        <v>1.0843634786380394E-2</v>
      </c>
      <c r="D13" s="117">
        <v>1.2820512820512819</v>
      </c>
      <c r="F13" s="120">
        <v>40651</v>
      </c>
      <c r="G13" s="118">
        <f t="shared" si="1"/>
        <v>97.041685342895562</v>
      </c>
      <c r="H13" s="118">
        <f t="shared" si="0"/>
        <v>98.666232921275196</v>
      </c>
      <c r="I13" s="118">
        <f t="shared" si="2"/>
        <v>98.20512820512819</v>
      </c>
      <c r="J13" s="117" t="str">
        <f t="shared" si="3"/>
        <v>Apr 11</v>
      </c>
    </row>
    <row r="14" spans="1:13" x14ac:dyDescent="0.2">
      <c r="A14" s="120">
        <v>40652</v>
      </c>
      <c r="B14" s="117">
        <v>0.90017103249617425</v>
      </c>
      <c r="C14" s="117">
        <v>1.0899182561307902E-2</v>
      </c>
      <c r="D14" s="117">
        <v>1.2836970474967908</v>
      </c>
      <c r="F14" s="120">
        <v>40652</v>
      </c>
      <c r="G14" s="118">
        <f t="shared" si="1"/>
        <v>97.443514267710867</v>
      </c>
      <c r="H14" s="118">
        <f t="shared" si="0"/>
        <v>99.171662125340589</v>
      </c>
      <c r="I14" s="118">
        <f t="shared" si="2"/>
        <v>98.331193838254165</v>
      </c>
      <c r="J14" s="117" t="str">
        <f t="shared" si="3"/>
        <v>Apr 11</v>
      </c>
    </row>
    <row r="15" spans="1:13" x14ac:dyDescent="0.2">
      <c r="A15" s="120">
        <v>40653</v>
      </c>
      <c r="B15" s="117">
        <v>0.88841506751954513</v>
      </c>
      <c r="C15" s="117">
        <v>1.0772379618657763E-2</v>
      </c>
      <c r="D15" s="117">
        <v>1.2936610608020698</v>
      </c>
      <c r="F15" s="120">
        <v>40653</v>
      </c>
      <c r="G15" s="118">
        <f t="shared" si="1"/>
        <v>96.17093105899076</v>
      </c>
      <c r="H15" s="118">
        <f t="shared" si="0"/>
        <v>98.017882150166969</v>
      </c>
      <c r="I15" s="118">
        <f t="shared" si="2"/>
        <v>99.094437257438543</v>
      </c>
      <c r="J15" s="117" t="str">
        <f t="shared" si="3"/>
        <v>Apr 11</v>
      </c>
    </row>
    <row r="16" spans="1:13" x14ac:dyDescent="0.2">
      <c r="A16" s="120">
        <v>40654</v>
      </c>
      <c r="B16" s="117">
        <v>0.88621056362991846</v>
      </c>
      <c r="C16" s="117">
        <v>1.0829542993285682E-2</v>
      </c>
      <c r="D16" s="117">
        <v>1.2853470437017995</v>
      </c>
      <c r="F16" s="120">
        <v>40654</v>
      </c>
      <c r="G16" s="118">
        <f t="shared" si="1"/>
        <v>95.932293512938685</v>
      </c>
      <c r="H16" s="118">
        <f t="shared" si="0"/>
        <v>98.53801169590642</v>
      </c>
      <c r="I16" s="118">
        <f t="shared" si="2"/>
        <v>98.457583547557832</v>
      </c>
      <c r="J16" s="117" t="str">
        <f t="shared" si="3"/>
        <v>Apr 11</v>
      </c>
    </row>
    <row r="17" spans="1:20" x14ac:dyDescent="0.2">
      <c r="A17" s="120">
        <v>40655</v>
      </c>
      <c r="B17" s="117">
        <v>0.88621056362991846</v>
      </c>
      <c r="C17" s="117">
        <v>1.0827197921177999E-2</v>
      </c>
      <c r="D17" s="117">
        <v>1.2853470437017995</v>
      </c>
      <c r="F17" s="120">
        <v>40655</v>
      </c>
      <c r="G17" s="118">
        <f t="shared" si="1"/>
        <v>95.932293512938685</v>
      </c>
      <c r="H17" s="118">
        <f t="shared" si="0"/>
        <v>98.516673884798607</v>
      </c>
      <c r="I17" s="118">
        <f t="shared" si="2"/>
        <v>98.457583547557832</v>
      </c>
      <c r="J17" s="117" t="str">
        <f t="shared" si="3"/>
        <v>Apr 11</v>
      </c>
    </row>
    <row r="18" spans="1:20" x14ac:dyDescent="0.2">
      <c r="A18" s="120">
        <v>40658</v>
      </c>
      <c r="B18" s="117">
        <v>0.88090204369274139</v>
      </c>
      <c r="C18" s="117">
        <v>1.0760787689658883E-2</v>
      </c>
      <c r="D18" s="117">
        <v>1.2853470437017995</v>
      </c>
      <c r="F18" s="120">
        <v>40658</v>
      </c>
      <c r="G18" s="118">
        <f t="shared" si="1"/>
        <v>95.35764622973926</v>
      </c>
      <c r="H18" s="118">
        <f t="shared" si="0"/>
        <v>97.91240718820616</v>
      </c>
      <c r="I18" s="118">
        <f t="shared" si="2"/>
        <v>98.457583547557832</v>
      </c>
      <c r="J18" s="117" t="str">
        <f t="shared" si="3"/>
        <v>Apr 11</v>
      </c>
    </row>
    <row r="19" spans="1:20" x14ac:dyDescent="0.2">
      <c r="A19" s="120">
        <v>40659</v>
      </c>
      <c r="B19" s="117">
        <v>0.87466106883582617</v>
      </c>
      <c r="C19" s="117">
        <v>1.0730765103551884E-2</v>
      </c>
      <c r="D19" s="117">
        <v>1.2836970474967908</v>
      </c>
      <c r="F19" s="120">
        <v>40659</v>
      </c>
      <c r="G19" s="118">
        <f t="shared" si="1"/>
        <v>94.682060701478193</v>
      </c>
      <c r="H19" s="118">
        <f t="shared" si="0"/>
        <v>97.639231677218575</v>
      </c>
      <c r="I19" s="118">
        <f t="shared" si="2"/>
        <v>98.331193838254165</v>
      </c>
      <c r="J19" s="117" t="str">
        <f t="shared" si="3"/>
        <v>Apr 11</v>
      </c>
    </row>
    <row r="20" spans="1:20" x14ac:dyDescent="0.2">
      <c r="A20" s="120">
        <v>40660</v>
      </c>
      <c r="B20" s="117">
        <v>0.87519691930684396</v>
      </c>
      <c r="C20" s="117">
        <v>1.0645092612305727E-2</v>
      </c>
      <c r="D20" s="117">
        <v>1.2886597938144329</v>
      </c>
      <c r="F20" s="120">
        <v>40660</v>
      </c>
      <c r="G20" s="118">
        <f t="shared" si="1"/>
        <v>94.740066514965861</v>
      </c>
      <c r="H20" s="118">
        <f t="shared" si="0"/>
        <v>96.859697679369788</v>
      </c>
      <c r="I20" s="118">
        <f t="shared" si="2"/>
        <v>98.711340206185554</v>
      </c>
      <c r="J20" s="117" t="str">
        <f t="shared" si="3"/>
        <v>Apr 11</v>
      </c>
    </row>
    <row r="21" spans="1:20" x14ac:dyDescent="0.2">
      <c r="A21" s="120">
        <v>40661</v>
      </c>
      <c r="B21" s="117">
        <v>0.87343872827321156</v>
      </c>
      <c r="C21" s="117">
        <v>1.0714668381013608E-2</v>
      </c>
      <c r="D21" s="117">
        <v>1.2953367875647668</v>
      </c>
      <c r="F21" s="120">
        <v>40661</v>
      </c>
      <c r="G21" s="118">
        <f t="shared" si="1"/>
        <v>94.549742335575161</v>
      </c>
      <c r="H21" s="118">
        <f t="shared" si="0"/>
        <v>97.492767598842818</v>
      </c>
      <c r="I21" s="118">
        <f t="shared" si="2"/>
        <v>99.22279792746113</v>
      </c>
      <c r="J21" s="117" t="str">
        <f t="shared" si="3"/>
        <v>Apr 11</v>
      </c>
      <c r="L21" s="121"/>
      <c r="M21" s="122"/>
      <c r="N21" s="122"/>
      <c r="O21" s="122"/>
      <c r="P21" s="122"/>
      <c r="Q21" s="122"/>
      <c r="R21" s="123"/>
    </row>
    <row r="22" spans="1:20" x14ac:dyDescent="0.2">
      <c r="A22" s="120">
        <v>40662</v>
      </c>
      <c r="B22" s="117">
        <v>0.86572591117652153</v>
      </c>
      <c r="C22" s="117">
        <v>1.065757220505169E-2</v>
      </c>
      <c r="D22" s="117">
        <v>1.287001287001287</v>
      </c>
      <c r="F22" s="120">
        <v>40662</v>
      </c>
      <c r="G22" s="118">
        <f t="shared" si="1"/>
        <v>93.71482988485846</v>
      </c>
      <c r="H22" s="118">
        <f t="shared" si="0"/>
        <v>96.973249493765309</v>
      </c>
      <c r="I22" s="118">
        <f t="shared" si="2"/>
        <v>98.58429858429858</v>
      </c>
      <c r="J22" s="117" t="str">
        <f t="shared" si="3"/>
        <v>Apr 11</v>
      </c>
      <c r="L22" s="121"/>
      <c r="M22" s="122"/>
      <c r="N22" s="122"/>
      <c r="O22" s="122"/>
      <c r="P22" s="122"/>
      <c r="Q22" s="122"/>
      <c r="R22" s="123"/>
    </row>
    <row r="23" spans="1:20" ht="16" customHeight="1" x14ac:dyDescent="0.2">
      <c r="A23" s="120">
        <v>40665</v>
      </c>
      <c r="B23" s="117">
        <v>0.86520159197092927</v>
      </c>
      <c r="C23" s="117">
        <v>1.0655301012253596E-2</v>
      </c>
      <c r="D23" s="117">
        <v>1.2853470437017995</v>
      </c>
      <c r="F23" s="120">
        <v>40665</v>
      </c>
      <c r="G23" s="118">
        <f t="shared" si="1"/>
        <v>93.658072330853088</v>
      </c>
      <c r="H23" s="118">
        <f t="shared" si="0"/>
        <v>96.952583910495463</v>
      </c>
      <c r="I23" s="118">
        <f t="shared" si="2"/>
        <v>98.457583547557832</v>
      </c>
      <c r="J23" s="117" t="str">
        <f t="shared" si="3"/>
        <v>May 11</v>
      </c>
      <c r="L23" s="122"/>
      <c r="M23" s="226" t="s">
        <v>252</v>
      </c>
      <c r="N23" s="227"/>
      <c r="O23" s="227"/>
      <c r="P23" s="227"/>
      <c r="Q23" s="227"/>
      <c r="R23" s="227"/>
      <c r="S23" s="227"/>
      <c r="T23" s="228"/>
    </row>
    <row r="24" spans="1:20" x14ac:dyDescent="0.2">
      <c r="A24" s="120">
        <v>40666</v>
      </c>
      <c r="B24" s="117">
        <v>0.86102979163079041</v>
      </c>
      <c r="C24" s="117">
        <v>1.0634903754121025E-2</v>
      </c>
      <c r="D24" s="117">
        <v>1.2787723785166241</v>
      </c>
      <c r="F24" s="120">
        <v>40666</v>
      </c>
      <c r="G24" s="118">
        <f t="shared" si="1"/>
        <v>93.206474944033062</v>
      </c>
      <c r="H24" s="118">
        <f t="shared" si="0"/>
        <v>96.766989258747188</v>
      </c>
      <c r="I24" s="118">
        <f t="shared" si="2"/>
        <v>97.953964194373398</v>
      </c>
      <c r="J24" s="117" t="str">
        <f t="shared" si="3"/>
        <v>May 11</v>
      </c>
      <c r="M24" s="229"/>
      <c r="N24" s="230"/>
      <c r="O24" s="230"/>
      <c r="P24" s="230"/>
      <c r="Q24" s="230"/>
      <c r="R24" s="230"/>
      <c r="S24" s="230"/>
      <c r="T24" s="231"/>
    </row>
    <row r="25" spans="1:20" x14ac:dyDescent="0.2">
      <c r="A25" s="120">
        <v>40667</v>
      </c>
      <c r="B25" s="117">
        <v>0.86162329829398576</v>
      </c>
      <c r="C25" s="117">
        <v>1.0691756655618518E-2</v>
      </c>
      <c r="D25" s="117">
        <v>1.2820512820512819</v>
      </c>
      <c r="F25" s="120">
        <v>40667</v>
      </c>
      <c r="G25" s="118">
        <f t="shared" si="1"/>
        <v>93.27072204032396</v>
      </c>
      <c r="H25" s="118">
        <f t="shared" si="0"/>
        <v>97.284293809472871</v>
      </c>
      <c r="I25" s="118">
        <f t="shared" si="2"/>
        <v>98.20512820512819</v>
      </c>
      <c r="J25" s="117" t="str">
        <f t="shared" si="3"/>
        <v>May 11</v>
      </c>
      <c r="M25" s="229"/>
      <c r="N25" s="230"/>
      <c r="O25" s="230"/>
      <c r="P25" s="230"/>
      <c r="Q25" s="230"/>
      <c r="R25" s="230"/>
      <c r="S25" s="230"/>
      <c r="T25" s="231"/>
    </row>
    <row r="26" spans="1:20" x14ac:dyDescent="0.2">
      <c r="A26" s="120">
        <v>40668</v>
      </c>
      <c r="B26" s="117">
        <v>0.86986778009742527</v>
      </c>
      <c r="C26" s="117">
        <v>1.0855405992184108E-2</v>
      </c>
      <c r="D26" s="117">
        <v>1.272264631043257</v>
      </c>
      <c r="F26" s="120">
        <v>40668</v>
      </c>
      <c r="G26" s="118">
        <f t="shared" si="1"/>
        <v>94.1631871955463</v>
      </c>
      <c r="H26" s="118">
        <f t="shared" si="0"/>
        <v>98.773339122883186</v>
      </c>
      <c r="I26" s="118">
        <f t="shared" si="2"/>
        <v>97.455470737913487</v>
      </c>
      <c r="J26" s="117" t="str">
        <f t="shared" si="3"/>
        <v>May 11</v>
      </c>
      <c r="M26" s="232"/>
      <c r="N26" s="233"/>
      <c r="O26" s="233"/>
      <c r="P26" s="233"/>
      <c r="Q26" s="233"/>
      <c r="R26" s="233"/>
      <c r="S26" s="233"/>
      <c r="T26" s="234"/>
    </row>
    <row r="27" spans="1:20" x14ac:dyDescent="0.2">
      <c r="A27" s="120">
        <v>40669</v>
      </c>
      <c r="B27" s="117">
        <v>0.87873462214411258</v>
      </c>
      <c r="C27" s="117">
        <v>1.0899182561307902E-2</v>
      </c>
      <c r="D27" s="117">
        <v>1.2674271229404308</v>
      </c>
      <c r="F27" s="120">
        <v>40669</v>
      </c>
      <c r="G27" s="118">
        <f t="shared" si="1"/>
        <v>95.123022847100188</v>
      </c>
      <c r="H27" s="118">
        <f t="shared" si="0"/>
        <v>99.171662125340589</v>
      </c>
      <c r="I27" s="118">
        <f t="shared" si="2"/>
        <v>97.084917617236997</v>
      </c>
      <c r="J27" s="117" t="str">
        <f t="shared" si="3"/>
        <v>May 11</v>
      </c>
    </row>
    <row r="28" spans="1:20" x14ac:dyDescent="0.2">
      <c r="A28" s="120">
        <v>40672</v>
      </c>
      <c r="B28" s="117">
        <v>0.8719155985700584</v>
      </c>
      <c r="C28" s="117">
        <v>1.086130118388183E-2</v>
      </c>
      <c r="D28" s="117">
        <v>1.2610340479192939</v>
      </c>
      <c r="F28" s="120">
        <v>40672</v>
      </c>
      <c r="G28" s="118">
        <f t="shared" si="1"/>
        <v>94.38486354520883</v>
      </c>
      <c r="H28" s="118">
        <f t="shared" si="0"/>
        <v>98.826979472140764</v>
      </c>
      <c r="I28" s="118">
        <f t="shared" si="2"/>
        <v>96.5952080706179</v>
      </c>
      <c r="J28" s="117" t="str">
        <f t="shared" si="3"/>
        <v>May 11</v>
      </c>
    </row>
    <row r="29" spans="1:20" x14ac:dyDescent="0.2">
      <c r="A29" s="120">
        <v>40673</v>
      </c>
      <c r="B29" s="117">
        <v>0.88012673825030796</v>
      </c>
      <c r="C29" s="117">
        <v>1.0889687465969727E-2</v>
      </c>
      <c r="D29" s="117">
        <v>1.2594458438287153</v>
      </c>
      <c r="F29" s="120">
        <v>40673</v>
      </c>
      <c r="G29" s="118">
        <f t="shared" si="1"/>
        <v>95.273719415595835</v>
      </c>
      <c r="H29" s="118">
        <f t="shared" si="0"/>
        <v>99.085266252858531</v>
      </c>
      <c r="I29" s="118">
        <f t="shared" si="2"/>
        <v>96.473551637279584</v>
      </c>
      <c r="J29" s="117" t="str">
        <f t="shared" si="3"/>
        <v>May 11</v>
      </c>
    </row>
    <row r="30" spans="1:20" x14ac:dyDescent="0.2">
      <c r="A30" s="120">
        <v>40674</v>
      </c>
      <c r="B30" s="117">
        <v>0.88754770568918073</v>
      </c>
      <c r="C30" s="117">
        <v>1.0948105977665863E-2</v>
      </c>
      <c r="D30" s="117">
        <v>1.2658227848101264</v>
      </c>
      <c r="F30" s="120">
        <v>40674</v>
      </c>
      <c r="G30" s="118">
        <f t="shared" si="1"/>
        <v>96.077039140853813</v>
      </c>
      <c r="H30" s="118">
        <f t="shared" si="0"/>
        <v>99.616816290781671</v>
      </c>
      <c r="I30" s="118">
        <f t="shared" si="2"/>
        <v>96.96202531645568</v>
      </c>
      <c r="J30" s="117" t="str">
        <f t="shared" si="3"/>
        <v>May 11</v>
      </c>
    </row>
    <row r="31" spans="1:20" x14ac:dyDescent="0.2">
      <c r="A31" s="120">
        <v>40675</v>
      </c>
      <c r="B31" s="117">
        <v>0.88378258948298727</v>
      </c>
      <c r="C31" s="117">
        <v>1.0919414719371042E-2</v>
      </c>
      <c r="D31" s="117">
        <v>1.2578616352201257</v>
      </c>
      <c r="F31" s="120">
        <v>40675</v>
      </c>
      <c r="G31" s="118">
        <f t="shared" si="1"/>
        <v>95.669465311533372</v>
      </c>
      <c r="H31" s="118">
        <f t="shared" si="0"/>
        <v>99.35575453155711</v>
      </c>
      <c r="I31" s="118">
        <f t="shared" si="2"/>
        <v>96.352201257861623</v>
      </c>
      <c r="J31" s="117" t="str">
        <f t="shared" si="3"/>
        <v>May 11</v>
      </c>
    </row>
    <row r="32" spans="1:20" x14ac:dyDescent="0.2">
      <c r="A32" s="120">
        <v>40676</v>
      </c>
      <c r="B32" s="117">
        <v>0.89245872378402491</v>
      </c>
      <c r="C32" s="117">
        <v>1.1046062078868883E-2</v>
      </c>
      <c r="D32" s="117">
        <v>1.2674271229404308</v>
      </c>
      <c r="F32" s="120">
        <v>40676</v>
      </c>
      <c r="G32" s="118">
        <f t="shared" si="1"/>
        <v>96.608656849620701</v>
      </c>
      <c r="H32" s="118">
        <f t="shared" si="0"/>
        <v>100.50811885562796</v>
      </c>
      <c r="I32" s="118">
        <f t="shared" si="2"/>
        <v>97.084917617236997</v>
      </c>
      <c r="J32" s="117" t="str">
        <f t="shared" si="3"/>
        <v>May 11</v>
      </c>
    </row>
    <row r="33" spans="1:10" x14ac:dyDescent="0.2">
      <c r="A33" s="120">
        <v>40679</v>
      </c>
      <c r="B33" s="117">
        <v>0.88425148112123086</v>
      </c>
      <c r="C33" s="117">
        <v>1.0939722131057872E-2</v>
      </c>
      <c r="D33" s="117">
        <v>1.2547051442910915</v>
      </c>
      <c r="F33" s="120">
        <v>40679</v>
      </c>
      <c r="G33" s="118">
        <f t="shared" si="1"/>
        <v>95.720222831373249</v>
      </c>
      <c r="H33" s="118">
        <f t="shared" si="0"/>
        <v>99.540531670495554</v>
      </c>
      <c r="I33" s="118">
        <f t="shared" si="2"/>
        <v>96.110414052697607</v>
      </c>
      <c r="J33" s="117" t="str">
        <f t="shared" si="3"/>
        <v>May 11</v>
      </c>
    </row>
    <row r="34" spans="1:10" x14ac:dyDescent="0.2">
      <c r="A34" s="120">
        <v>40680</v>
      </c>
      <c r="B34" s="117">
        <v>0.88035918654811174</v>
      </c>
      <c r="C34" s="117">
        <v>1.0810810810810811E-2</v>
      </c>
      <c r="D34" s="117">
        <v>1.2547051442910915</v>
      </c>
      <c r="F34" s="120">
        <v>40680</v>
      </c>
      <c r="G34" s="118">
        <f t="shared" si="1"/>
        <v>95.298881943833109</v>
      </c>
      <c r="H34" s="118">
        <f t="shared" si="0"/>
        <v>98.367567567567562</v>
      </c>
      <c r="I34" s="118">
        <f t="shared" si="2"/>
        <v>96.110414052697607</v>
      </c>
      <c r="J34" s="117" t="str">
        <f t="shared" si="3"/>
        <v>May 11</v>
      </c>
    </row>
    <row r="35" spans="1:10" x14ac:dyDescent="0.2">
      <c r="A35" s="120">
        <v>40681</v>
      </c>
      <c r="B35" s="117">
        <v>0.88129020886577947</v>
      </c>
      <c r="C35" s="117">
        <v>1.0783996549121103E-2</v>
      </c>
      <c r="D35" s="117">
        <v>1.2547051442910915</v>
      </c>
      <c r="F35" s="120">
        <v>40681</v>
      </c>
      <c r="G35" s="118">
        <f t="shared" si="1"/>
        <v>95.39966510972063</v>
      </c>
      <c r="H35" s="118">
        <f t="shared" si="0"/>
        <v>98.123584600452901</v>
      </c>
      <c r="I35" s="118">
        <f t="shared" si="2"/>
        <v>96.110414052697607</v>
      </c>
      <c r="J35" s="117" t="str">
        <f t="shared" si="3"/>
        <v>May 11</v>
      </c>
    </row>
    <row r="36" spans="1:10" x14ac:dyDescent="0.2">
      <c r="A36" s="120">
        <v>40682</v>
      </c>
      <c r="B36" s="117">
        <v>0.88059175766114839</v>
      </c>
      <c r="C36" s="117">
        <v>1.0790978741771878E-2</v>
      </c>
      <c r="D36" s="117">
        <v>1.2610340479192939</v>
      </c>
      <c r="F36" s="120">
        <v>40682</v>
      </c>
      <c r="G36" s="118">
        <f t="shared" si="1"/>
        <v>95.324057766819308</v>
      </c>
      <c r="H36" s="118">
        <f t="shared" si="0"/>
        <v>98.187115571382293</v>
      </c>
      <c r="I36" s="118">
        <f t="shared" si="2"/>
        <v>96.5952080706179</v>
      </c>
      <c r="J36" s="117" t="str">
        <f t="shared" si="3"/>
        <v>May 11</v>
      </c>
    </row>
    <row r="37" spans="1:10" x14ac:dyDescent="0.2">
      <c r="A37" s="120">
        <v>40683</v>
      </c>
      <c r="B37" s="117">
        <v>0.87742388347810829</v>
      </c>
      <c r="C37" s="117">
        <v>1.0738831615120275E-2</v>
      </c>
      <c r="D37" s="117">
        <v>1.2484394506866416</v>
      </c>
      <c r="F37" s="120">
        <v>40683</v>
      </c>
      <c r="G37" s="118">
        <f t="shared" si="1"/>
        <v>94.981135386505215</v>
      </c>
      <c r="H37" s="118">
        <f t="shared" si="0"/>
        <v>97.712628865979369</v>
      </c>
      <c r="I37" s="118">
        <f t="shared" si="2"/>
        <v>95.630461922596737</v>
      </c>
      <c r="J37" s="117" t="str">
        <f t="shared" si="3"/>
        <v>May 11</v>
      </c>
    </row>
    <row r="38" spans="1:10" x14ac:dyDescent="0.2">
      <c r="A38" s="120">
        <v>40686</v>
      </c>
      <c r="B38" s="117">
        <v>0.8836264027569144</v>
      </c>
      <c r="C38" s="117">
        <v>1.078167115902965E-2</v>
      </c>
      <c r="D38" s="117">
        <v>1.2376237623762376</v>
      </c>
      <c r="F38" s="120">
        <v>40686</v>
      </c>
      <c r="G38" s="118">
        <f t="shared" si="1"/>
        <v>95.652558098435989</v>
      </c>
      <c r="H38" s="118">
        <f t="shared" si="0"/>
        <v>98.102425876010784</v>
      </c>
      <c r="I38" s="118">
        <f t="shared" si="2"/>
        <v>94.801980198019791</v>
      </c>
      <c r="J38" s="117" t="str">
        <f t="shared" si="3"/>
        <v>May 11</v>
      </c>
    </row>
    <row r="39" spans="1:10" x14ac:dyDescent="0.2">
      <c r="A39" s="120">
        <v>40687</v>
      </c>
      <c r="B39" s="117">
        <v>0.87958483595742809</v>
      </c>
      <c r="C39" s="117">
        <v>1.0734220695577501E-2</v>
      </c>
      <c r="D39" s="117">
        <v>1.2406947890818858</v>
      </c>
      <c r="F39" s="120">
        <v>40687</v>
      </c>
      <c r="G39" s="118">
        <f t="shared" si="1"/>
        <v>95.215058492391591</v>
      </c>
      <c r="H39" s="118">
        <f t="shared" si="0"/>
        <v>97.670674109059675</v>
      </c>
      <c r="I39" s="118">
        <f t="shared" si="2"/>
        <v>95.037220843672443</v>
      </c>
      <c r="J39" s="117" t="str">
        <f t="shared" si="3"/>
        <v>May 11</v>
      </c>
    </row>
    <row r="40" spans="1:10" x14ac:dyDescent="0.2">
      <c r="A40" s="120">
        <v>40688</v>
      </c>
      <c r="B40" s="117">
        <v>0.87275266189561884</v>
      </c>
      <c r="C40" s="117">
        <v>1.0645092612305727E-2</v>
      </c>
      <c r="D40" s="117">
        <v>1.2330456226880393</v>
      </c>
      <c r="F40" s="120">
        <v>40688</v>
      </c>
      <c r="G40" s="118">
        <f t="shared" si="1"/>
        <v>94.47547565020075</v>
      </c>
      <c r="H40" s="118">
        <f t="shared" si="0"/>
        <v>96.859697679369788</v>
      </c>
      <c r="I40" s="118">
        <f t="shared" si="2"/>
        <v>94.451294697903805</v>
      </c>
      <c r="J40" s="117" t="str">
        <f t="shared" si="3"/>
        <v>May 11</v>
      </c>
    </row>
    <row r="41" spans="1:10" x14ac:dyDescent="0.2">
      <c r="A41" s="120">
        <v>40689</v>
      </c>
      <c r="B41" s="117">
        <v>0.86527645582763701</v>
      </c>
      <c r="C41" s="117">
        <v>1.0636034886194428E-2</v>
      </c>
      <c r="D41" s="117">
        <v>1.2345679012345678</v>
      </c>
      <c r="F41" s="120">
        <v>40689</v>
      </c>
      <c r="G41" s="118">
        <f t="shared" si="1"/>
        <v>93.666176343341718</v>
      </c>
      <c r="H41" s="118">
        <f t="shared" si="0"/>
        <v>96.777281429483082</v>
      </c>
      <c r="I41" s="118">
        <f t="shared" si="2"/>
        <v>94.567901234567884</v>
      </c>
      <c r="J41" s="117" t="str">
        <f t="shared" si="3"/>
        <v>May 11</v>
      </c>
    </row>
    <row r="42" spans="1:10" x14ac:dyDescent="0.2">
      <c r="A42" s="120">
        <v>40690</v>
      </c>
      <c r="B42" s="117">
        <v>0.84940117217361755</v>
      </c>
      <c r="C42" s="117">
        <v>1.0513036164844407E-2</v>
      </c>
      <c r="D42" s="117">
        <v>1.2224938875305624</v>
      </c>
      <c r="F42" s="120">
        <v>40690</v>
      </c>
      <c r="G42" s="118">
        <f t="shared" si="1"/>
        <v>91.947676887794103</v>
      </c>
      <c r="H42" s="118">
        <f t="shared" si="0"/>
        <v>95.658116063919252</v>
      </c>
      <c r="I42" s="118">
        <f t="shared" si="2"/>
        <v>93.643031784841085</v>
      </c>
      <c r="J42" s="117" t="str">
        <f t="shared" si="3"/>
        <v>May 11</v>
      </c>
    </row>
    <row r="43" spans="1:10" x14ac:dyDescent="0.2">
      <c r="A43" s="120">
        <v>40693</v>
      </c>
      <c r="B43" s="117">
        <v>0.8520790729379687</v>
      </c>
      <c r="C43" s="117">
        <v>1.0528532322594229E-2</v>
      </c>
      <c r="D43" s="117">
        <v>1.2150668286755772</v>
      </c>
      <c r="F43" s="120">
        <v>40693</v>
      </c>
      <c r="G43" s="118">
        <f t="shared" si="1"/>
        <v>92.237559645535114</v>
      </c>
      <c r="H43" s="118">
        <f t="shared" si="0"/>
        <v>95.799115603284875</v>
      </c>
      <c r="I43" s="118">
        <f t="shared" si="2"/>
        <v>93.074119076549209</v>
      </c>
      <c r="J43" s="117" t="str">
        <f t="shared" si="3"/>
        <v>May 11</v>
      </c>
    </row>
    <row r="44" spans="1:10" x14ac:dyDescent="0.2">
      <c r="A44" s="120">
        <v>40694</v>
      </c>
      <c r="B44" s="117">
        <v>0.85375224109963288</v>
      </c>
      <c r="C44" s="117">
        <v>1.0477787091366304E-2</v>
      </c>
      <c r="D44" s="117">
        <v>1.2269938650306749</v>
      </c>
      <c r="F44" s="120">
        <v>40694</v>
      </c>
      <c r="G44" s="118">
        <f t="shared" si="1"/>
        <v>92.418680099035271</v>
      </c>
      <c r="H44" s="118">
        <f t="shared" si="0"/>
        <v>95.337384744341989</v>
      </c>
      <c r="I44" s="118">
        <f t="shared" si="2"/>
        <v>93.98773006134968</v>
      </c>
      <c r="J44" s="117" t="str">
        <f t="shared" si="3"/>
        <v>May 11</v>
      </c>
    </row>
    <row r="45" spans="1:10" x14ac:dyDescent="0.2">
      <c r="A45" s="120">
        <v>40695</v>
      </c>
      <c r="B45" s="117">
        <v>0.84274397438058313</v>
      </c>
      <c r="C45" s="117">
        <v>1.0409076714895389E-2</v>
      </c>
      <c r="D45" s="117">
        <v>1.2180267965895251</v>
      </c>
      <c r="F45" s="120">
        <v>40695</v>
      </c>
      <c r="G45" s="118">
        <f t="shared" si="1"/>
        <v>91.227035226698121</v>
      </c>
      <c r="H45" s="118">
        <f t="shared" si="0"/>
        <v>94.712189028833137</v>
      </c>
      <c r="I45" s="118">
        <f t="shared" si="2"/>
        <v>93.300852618757617</v>
      </c>
      <c r="J45" s="117" t="str">
        <f t="shared" si="3"/>
        <v>Jun 11</v>
      </c>
    </row>
    <row r="46" spans="1:10" x14ac:dyDescent="0.2">
      <c r="A46" s="120">
        <v>40696</v>
      </c>
      <c r="B46" s="117">
        <v>0.84253096301289065</v>
      </c>
      <c r="C46" s="117">
        <v>1.0413412475268145E-2</v>
      </c>
      <c r="D46" s="117">
        <v>1.2165450121654502</v>
      </c>
      <c r="F46" s="120">
        <v>40696</v>
      </c>
      <c r="G46" s="118">
        <f t="shared" si="1"/>
        <v>91.203976746145415</v>
      </c>
      <c r="H46" s="118">
        <f t="shared" si="0"/>
        <v>94.751640112464841</v>
      </c>
      <c r="I46" s="118">
        <f t="shared" si="2"/>
        <v>93.187347931873475</v>
      </c>
      <c r="J46" s="117" t="str">
        <f t="shared" si="3"/>
        <v>Jun 11</v>
      </c>
    </row>
    <row r="47" spans="1:10" x14ac:dyDescent="0.2">
      <c r="A47" s="120">
        <v>40697</v>
      </c>
      <c r="B47" s="117">
        <v>0.83354171876302408</v>
      </c>
      <c r="C47" s="117">
        <v>1.0382059800664452E-2</v>
      </c>
      <c r="D47" s="117">
        <v>1.2195121951219512</v>
      </c>
      <c r="F47" s="120">
        <v>40697</v>
      </c>
      <c r="G47" s="118">
        <f t="shared" si="1"/>
        <v>90.230891056097363</v>
      </c>
      <c r="H47" s="118">
        <f t="shared" si="0"/>
        <v>94.466362126245841</v>
      </c>
      <c r="I47" s="118">
        <f t="shared" si="2"/>
        <v>93.414634146341456</v>
      </c>
      <c r="J47" s="117" t="str">
        <f t="shared" si="3"/>
        <v>Jun 11</v>
      </c>
    </row>
    <row r="48" spans="1:10" x14ac:dyDescent="0.2">
      <c r="A48" s="120">
        <v>40700</v>
      </c>
      <c r="B48" s="117">
        <v>0.83458521115005846</v>
      </c>
      <c r="C48" s="117">
        <v>1.0416666666666666E-2</v>
      </c>
      <c r="D48" s="117">
        <v>1.2239902080783354</v>
      </c>
      <c r="F48" s="120">
        <v>40700</v>
      </c>
      <c r="G48" s="118">
        <f t="shared" si="1"/>
        <v>90.343849106993829</v>
      </c>
      <c r="H48" s="118">
        <f t="shared" si="0"/>
        <v>94.781249999999986</v>
      </c>
      <c r="I48" s="118">
        <f t="shared" si="2"/>
        <v>93.757649938800483</v>
      </c>
      <c r="J48" s="117" t="str">
        <f t="shared" si="3"/>
        <v>Jun 11</v>
      </c>
    </row>
    <row r="49" spans="1:10" x14ac:dyDescent="0.2">
      <c r="A49" s="120">
        <v>40701</v>
      </c>
      <c r="B49" s="117">
        <v>0.83640013382402145</v>
      </c>
      <c r="C49" s="117">
        <v>1.0446046171524078E-2</v>
      </c>
      <c r="D49" s="117">
        <v>1.2239902080783354</v>
      </c>
      <c r="F49" s="120">
        <v>40701</v>
      </c>
      <c r="G49" s="118">
        <f t="shared" si="1"/>
        <v>90.540314486450328</v>
      </c>
      <c r="H49" s="118">
        <f t="shared" si="0"/>
        <v>95.048574114697587</v>
      </c>
      <c r="I49" s="118">
        <f t="shared" si="2"/>
        <v>93.757649938800483</v>
      </c>
      <c r="J49" s="117" t="str">
        <f t="shared" si="3"/>
        <v>Jun 11</v>
      </c>
    </row>
    <row r="50" spans="1:10" x14ac:dyDescent="0.2">
      <c r="A50" s="120">
        <v>40702</v>
      </c>
      <c r="B50" s="117">
        <v>0.83633018315631014</v>
      </c>
      <c r="C50" s="117">
        <v>1.046134532900931E-2</v>
      </c>
      <c r="D50" s="117">
        <v>1.2224938875305624</v>
      </c>
      <c r="F50" s="120">
        <v>40702</v>
      </c>
      <c r="G50" s="118">
        <f t="shared" si="1"/>
        <v>90.532742326670572</v>
      </c>
      <c r="H50" s="118">
        <f t="shared" si="0"/>
        <v>95.187781148655688</v>
      </c>
      <c r="I50" s="118">
        <f t="shared" si="2"/>
        <v>93.643031784841085</v>
      </c>
      <c r="J50" s="117" t="str">
        <f t="shared" si="3"/>
        <v>Jun 11</v>
      </c>
    </row>
    <row r="51" spans="1:10" x14ac:dyDescent="0.2">
      <c r="A51" s="120">
        <v>40703</v>
      </c>
      <c r="B51" s="117">
        <v>0.84139671855279774</v>
      </c>
      <c r="C51" s="117">
        <v>1.0471204188481676E-2</v>
      </c>
      <c r="D51" s="117">
        <v>1.2239902080783354</v>
      </c>
      <c r="F51" s="120">
        <v>40703</v>
      </c>
      <c r="G51" s="118">
        <f t="shared" si="1"/>
        <v>91.081194783340351</v>
      </c>
      <c r="H51" s="118">
        <f t="shared" si="0"/>
        <v>95.277486910994753</v>
      </c>
      <c r="I51" s="118">
        <f t="shared" si="2"/>
        <v>93.757649938800483</v>
      </c>
      <c r="J51" s="117" t="str">
        <f t="shared" si="3"/>
        <v>Jun 11</v>
      </c>
    </row>
    <row r="52" spans="1:10" x14ac:dyDescent="0.2">
      <c r="A52" s="120">
        <v>40704</v>
      </c>
      <c r="B52" s="117">
        <v>0.84302815714044854</v>
      </c>
      <c r="C52" s="117">
        <v>1.0495382031905962E-2</v>
      </c>
      <c r="D52" s="117">
        <v>1.2195121951219512</v>
      </c>
      <c r="F52" s="120">
        <v>40704</v>
      </c>
      <c r="G52" s="118">
        <f t="shared" si="1"/>
        <v>91.257798010453556</v>
      </c>
      <c r="H52" s="118">
        <f t="shared" si="0"/>
        <v>95.497481108312329</v>
      </c>
      <c r="I52" s="118">
        <f t="shared" si="2"/>
        <v>93.414634146341456</v>
      </c>
      <c r="J52" s="117" t="str">
        <f t="shared" si="3"/>
        <v>Jun 11</v>
      </c>
    </row>
    <row r="53" spans="1:10" x14ac:dyDescent="0.2">
      <c r="A53" s="120">
        <v>40707</v>
      </c>
      <c r="B53" s="117">
        <v>0.83717036416910851</v>
      </c>
      <c r="C53" s="117">
        <v>1.0437323870159691E-2</v>
      </c>
      <c r="D53" s="117">
        <v>1.2019230769230769</v>
      </c>
      <c r="F53" s="120">
        <v>40707</v>
      </c>
      <c r="G53" s="118">
        <f t="shared" si="1"/>
        <v>90.623691921306005</v>
      </c>
      <c r="H53" s="118">
        <f t="shared" si="0"/>
        <v>94.969209894583017</v>
      </c>
      <c r="I53" s="118">
        <f t="shared" si="2"/>
        <v>92.067307692307693</v>
      </c>
      <c r="J53" s="117" t="str">
        <f t="shared" si="3"/>
        <v>Jun 11</v>
      </c>
    </row>
    <row r="54" spans="1:10" x14ac:dyDescent="0.2">
      <c r="A54" s="120">
        <v>40708</v>
      </c>
      <c r="B54" s="117">
        <v>0.84537999830923993</v>
      </c>
      <c r="C54" s="117">
        <v>1.0507512871703267E-2</v>
      </c>
      <c r="D54" s="117">
        <v>1.2121212121212122</v>
      </c>
      <c r="F54" s="120">
        <v>40708</v>
      </c>
      <c r="G54" s="118">
        <f t="shared" si="1"/>
        <v>91.512384816975228</v>
      </c>
      <c r="H54" s="118">
        <f t="shared" si="0"/>
        <v>95.607859619628016</v>
      </c>
      <c r="I54" s="118">
        <f t="shared" si="2"/>
        <v>92.848484848484844</v>
      </c>
      <c r="J54" s="117" t="str">
        <f t="shared" si="3"/>
        <v>Jun 11</v>
      </c>
    </row>
    <row r="55" spans="1:10" x14ac:dyDescent="0.2">
      <c r="A55" s="120">
        <v>40709</v>
      </c>
      <c r="B55" s="117">
        <v>0.85360648740930434</v>
      </c>
      <c r="C55" s="117">
        <v>1.0530749789385004E-2</v>
      </c>
      <c r="D55" s="117">
        <v>1.2165450121654502</v>
      </c>
      <c r="F55" s="120">
        <v>40709</v>
      </c>
      <c r="G55" s="118">
        <f t="shared" si="1"/>
        <v>92.402902262057196</v>
      </c>
      <c r="H55" s="118">
        <f t="shared" si="0"/>
        <v>95.819292333614143</v>
      </c>
      <c r="I55" s="118">
        <f t="shared" si="2"/>
        <v>93.187347931873475</v>
      </c>
      <c r="J55" s="117" t="str">
        <f t="shared" si="3"/>
        <v>Jun 11</v>
      </c>
    </row>
    <row r="56" spans="1:10" x14ac:dyDescent="0.2">
      <c r="A56" s="120">
        <v>40710</v>
      </c>
      <c r="B56" s="117">
        <v>0.84781687155574392</v>
      </c>
      <c r="C56" s="117">
        <v>1.0519671786240269E-2</v>
      </c>
      <c r="D56" s="117">
        <v>1.1961722488038278</v>
      </c>
      <c r="F56" s="120">
        <v>40710</v>
      </c>
      <c r="G56" s="118">
        <f t="shared" si="1"/>
        <v>91.776176345909292</v>
      </c>
      <c r="H56" s="118">
        <f t="shared" si="0"/>
        <v>95.718493583000196</v>
      </c>
      <c r="I56" s="118">
        <f t="shared" si="2"/>
        <v>91.626794258373195</v>
      </c>
      <c r="J56" s="117" t="str">
        <f t="shared" si="3"/>
        <v>Jun 11</v>
      </c>
    </row>
    <row r="57" spans="1:10" x14ac:dyDescent="0.2">
      <c r="A57" s="120">
        <v>40711</v>
      </c>
      <c r="B57" s="117">
        <v>0.84904058413992189</v>
      </c>
      <c r="C57" s="117">
        <v>1.0605578534309046E-2</v>
      </c>
      <c r="D57" s="117">
        <v>1.2106537530266344</v>
      </c>
      <c r="F57" s="120">
        <v>40711</v>
      </c>
      <c r="G57" s="118">
        <f t="shared" si="1"/>
        <v>91.908643233146549</v>
      </c>
      <c r="H57" s="118">
        <f t="shared" si="0"/>
        <v>96.500159083678</v>
      </c>
      <c r="I57" s="118">
        <f t="shared" si="2"/>
        <v>92.736077481840184</v>
      </c>
      <c r="J57" s="117" t="str">
        <f t="shared" si="3"/>
        <v>Jun 11</v>
      </c>
    </row>
    <row r="58" spans="1:10" x14ac:dyDescent="0.2">
      <c r="A58" s="120">
        <v>40714</v>
      </c>
      <c r="B58" s="117">
        <v>0.84602368866328259</v>
      </c>
      <c r="C58" s="117">
        <v>1.0539629005059023E-2</v>
      </c>
      <c r="D58" s="117">
        <v>1.2033694344163659</v>
      </c>
      <c r="F58" s="120">
        <v>40714</v>
      </c>
      <c r="G58" s="118">
        <f t="shared" si="1"/>
        <v>91.582064297800343</v>
      </c>
      <c r="H58" s="118">
        <f t="shared" si="0"/>
        <v>95.900084317032025</v>
      </c>
      <c r="I58" s="118">
        <f t="shared" si="2"/>
        <v>92.178098676293615</v>
      </c>
      <c r="J58" s="117" t="str">
        <f t="shared" si="3"/>
        <v>Jun 11</v>
      </c>
    </row>
    <row r="59" spans="1:10" x14ac:dyDescent="0.2">
      <c r="A59" s="120">
        <v>40715</v>
      </c>
      <c r="B59" s="117">
        <v>0.84104289318755254</v>
      </c>
      <c r="C59" s="117">
        <v>1.0478885046631038E-2</v>
      </c>
      <c r="D59" s="117">
        <v>1.2121212121212122</v>
      </c>
      <c r="F59" s="120">
        <v>40715</v>
      </c>
      <c r="G59" s="118">
        <f t="shared" si="1"/>
        <v>91.042893187552565</v>
      </c>
      <c r="H59" s="118">
        <f t="shared" si="0"/>
        <v>95.347375039295798</v>
      </c>
      <c r="I59" s="118">
        <f t="shared" si="2"/>
        <v>92.848484848484844</v>
      </c>
      <c r="J59" s="117" t="str">
        <f t="shared" si="3"/>
        <v>Jun 11</v>
      </c>
    </row>
    <row r="60" spans="1:10" x14ac:dyDescent="0.2">
      <c r="A60" s="120">
        <v>40716</v>
      </c>
      <c r="B60" s="117">
        <v>0.83977158212966063</v>
      </c>
      <c r="C60" s="117">
        <v>1.0453690152623877E-2</v>
      </c>
      <c r="D60" s="117">
        <v>1.2106537530266344</v>
      </c>
      <c r="F60" s="120">
        <v>40716</v>
      </c>
      <c r="G60" s="118">
        <f t="shared" si="1"/>
        <v>90.905273765535767</v>
      </c>
      <c r="H60" s="118">
        <f t="shared" si="0"/>
        <v>95.118126698724652</v>
      </c>
      <c r="I60" s="118">
        <f t="shared" si="2"/>
        <v>92.736077481840184</v>
      </c>
      <c r="J60" s="117" t="str">
        <f t="shared" si="3"/>
        <v>Jun 11</v>
      </c>
    </row>
    <row r="61" spans="1:10" x14ac:dyDescent="0.2">
      <c r="A61" s="120">
        <v>40717</v>
      </c>
      <c r="B61" s="117">
        <v>0.83850410867013236</v>
      </c>
      <c r="C61" s="117">
        <v>1.0410160316468874E-2</v>
      </c>
      <c r="D61" s="117">
        <v>1.1961722488038278</v>
      </c>
      <c r="F61" s="120">
        <v>40717</v>
      </c>
      <c r="G61" s="118">
        <f t="shared" si="1"/>
        <v>90.768069763541831</v>
      </c>
      <c r="H61" s="118">
        <f t="shared" si="0"/>
        <v>94.722048719550273</v>
      </c>
      <c r="I61" s="118">
        <f t="shared" si="2"/>
        <v>91.626794258373195</v>
      </c>
      <c r="J61" s="117" t="str">
        <f t="shared" si="3"/>
        <v>Jun 11</v>
      </c>
    </row>
    <row r="62" spans="1:10" x14ac:dyDescent="0.2">
      <c r="A62" s="120">
        <v>40718</v>
      </c>
      <c r="B62" s="117">
        <v>0.83340278356529718</v>
      </c>
      <c r="C62" s="117">
        <v>1.0361620557455185E-2</v>
      </c>
      <c r="D62" s="117">
        <v>1.1904761904761905</v>
      </c>
      <c r="F62" s="120">
        <v>40718</v>
      </c>
      <c r="G62" s="118">
        <f t="shared" si="1"/>
        <v>90.215851320943415</v>
      </c>
      <c r="H62" s="118">
        <f t="shared" si="0"/>
        <v>94.280385452284705</v>
      </c>
      <c r="I62" s="118">
        <f t="shared" si="2"/>
        <v>91.19047619047619</v>
      </c>
      <c r="J62" s="117" t="str">
        <f t="shared" si="3"/>
        <v>Jun 11</v>
      </c>
    </row>
    <row r="63" spans="1:10" x14ac:dyDescent="0.2">
      <c r="A63" s="120">
        <v>40721</v>
      </c>
      <c r="B63" s="117">
        <v>0.83514280942041086</v>
      </c>
      <c r="C63" s="117">
        <v>1.0325245224574084E-2</v>
      </c>
      <c r="D63" s="117">
        <v>1.1848341232227488</v>
      </c>
      <c r="F63" s="120">
        <v>40721</v>
      </c>
      <c r="G63" s="118">
        <f t="shared" si="1"/>
        <v>90.404209119759486</v>
      </c>
      <c r="H63" s="118">
        <f t="shared" si="0"/>
        <v>93.94940629839958</v>
      </c>
      <c r="I63" s="118">
        <f t="shared" si="2"/>
        <v>90.758293838862556</v>
      </c>
      <c r="J63" s="117" t="str">
        <f t="shared" si="3"/>
        <v>Jun 11</v>
      </c>
    </row>
    <row r="64" spans="1:10" x14ac:dyDescent="0.2">
      <c r="A64" s="120">
        <v>40722</v>
      </c>
      <c r="B64" s="117">
        <v>0.83208520552504572</v>
      </c>
      <c r="C64" s="117">
        <v>1.0257462303826034E-2</v>
      </c>
      <c r="D64" s="117">
        <v>1.1890606420927468</v>
      </c>
      <c r="F64" s="120">
        <v>40722</v>
      </c>
      <c r="G64" s="118">
        <f t="shared" si="1"/>
        <v>90.073223498086207</v>
      </c>
      <c r="H64" s="118">
        <f t="shared" si="0"/>
        <v>93.332649502513064</v>
      </c>
      <c r="I64" s="118">
        <f t="shared" si="2"/>
        <v>91.082045184304391</v>
      </c>
      <c r="J64" s="117" t="str">
        <f t="shared" si="3"/>
        <v>Jun 11</v>
      </c>
    </row>
    <row r="65" spans="1:10" x14ac:dyDescent="0.2">
      <c r="A65" s="120">
        <v>40723</v>
      </c>
      <c r="B65" s="117">
        <v>0.83430669113966283</v>
      </c>
      <c r="C65" s="117">
        <v>1.0330578512396695E-2</v>
      </c>
      <c r="D65" s="117">
        <v>1.2033694344163659</v>
      </c>
      <c r="F65" s="120">
        <v>40723</v>
      </c>
      <c r="G65" s="118">
        <f t="shared" si="1"/>
        <v>90.313699315868504</v>
      </c>
      <c r="H65" s="118">
        <f t="shared" si="0"/>
        <v>93.99793388429751</v>
      </c>
      <c r="I65" s="118">
        <f t="shared" si="2"/>
        <v>92.178098676293615</v>
      </c>
      <c r="J65" s="117" t="str">
        <f t="shared" si="3"/>
        <v>Jun 11</v>
      </c>
    </row>
    <row r="66" spans="1:10" x14ac:dyDescent="0.2">
      <c r="A66" s="120">
        <v>40724</v>
      </c>
      <c r="B66" s="117">
        <v>0.84033613445378152</v>
      </c>
      <c r="C66" s="117">
        <v>1.0435145570280706E-2</v>
      </c>
      <c r="D66" s="117">
        <v>1.2077294685990339</v>
      </c>
      <c r="F66" s="120">
        <v>40724</v>
      </c>
      <c r="G66" s="118">
        <f t="shared" si="1"/>
        <v>90.966386554621863</v>
      </c>
      <c r="H66" s="118">
        <f t="shared" si="0"/>
        <v>94.949389543984125</v>
      </c>
      <c r="I66" s="118">
        <f t="shared" si="2"/>
        <v>92.512077294685994</v>
      </c>
      <c r="J66" s="117" t="str">
        <f t="shared" si="3"/>
        <v>Jun 11</v>
      </c>
    </row>
    <row r="67" spans="1:10" x14ac:dyDescent="0.2">
      <c r="A67" s="120">
        <v>40725</v>
      </c>
      <c r="B67" s="117">
        <v>0.84781687155574392</v>
      </c>
      <c r="C67" s="117">
        <v>1.0488777008600797E-2</v>
      </c>
      <c r="D67" s="117">
        <v>1.2269938650306749</v>
      </c>
      <c r="F67" s="120">
        <v>40725</v>
      </c>
      <c r="G67" s="118">
        <f t="shared" si="1"/>
        <v>91.776176345909292</v>
      </c>
      <c r="H67" s="118">
        <f t="shared" ref="H67:H130" si="4">C67/$C$2*100</f>
        <v>95.437382001258641</v>
      </c>
      <c r="I67" s="118">
        <f t="shared" si="2"/>
        <v>93.98773006134968</v>
      </c>
      <c r="J67" s="117" t="str">
        <f t="shared" si="3"/>
        <v>Jul 11</v>
      </c>
    </row>
    <row r="68" spans="1:10" x14ac:dyDescent="0.2">
      <c r="A68" s="120">
        <v>40728</v>
      </c>
      <c r="B68" s="117">
        <v>0.84824836712189322</v>
      </c>
      <c r="C68" s="117">
        <v>1.0500892575868949E-2</v>
      </c>
      <c r="D68" s="117">
        <v>1.2330456226880393</v>
      </c>
      <c r="F68" s="120">
        <v>40728</v>
      </c>
      <c r="G68" s="118">
        <f t="shared" ref="G68:G131" si="5">B68/$B$2*100</f>
        <v>91.822885740944955</v>
      </c>
      <c r="H68" s="118">
        <f t="shared" si="4"/>
        <v>95.547621547831554</v>
      </c>
      <c r="I68" s="118">
        <f t="shared" ref="I68:I131" si="6">D68/$D$2*100</f>
        <v>94.451294697903805</v>
      </c>
      <c r="J68" s="117" t="str">
        <f t="shared" ref="J68:J131" si="7">TEXT(F68,"mmm"&amp; " " &amp;"yy")</f>
        <v>Jul 11</v>
      </c>
    </row>
    <row r="69" spans="1:10" x14ac:dyDescent="0.2">
      <c r="A69" s="120">
        <v>40729</v>
      </c>
      <c r="B69" s="117">
        <v>0.84118438761776571</v>
      </c>
      <c r="C69" s="117">
        <v>1.0375596596804317E-2</v>
      </c>
      <c r="D69" s="117">
        <v>1.2210012210012211</v>
      </c>
      <c r="F69" s="120">
        <v>40729</v>
      </c>
      <c r="G69" s="118">
        <f t="shared" si="5"/>
        <v>91.058209959623142</v>
      </c>
      <c r="H69" s="118">
        <f t="shared" si="4"/>
        <v>94.407553434322466</v>
      </c>
      <c r="I69" s="118">
        <f t="shared" si="6"/>
        <v>93.528693528693523</v>
      </c>
      <c r="J69" s="117" t="str">
        <f t="shared" si="7"/>
        <v>Jul 11</v>
      </c>
    </row>
    <row r="70" spans="1:10" x14ac:dyDescent="0.2">
      <c r="A70" s="120">
        <v>40730</v>
      </c>
      <c r="B70" s="117">
        <v>0.83941912196759838</v>
      </c>
      <c r="C70" s="117">
        <v>1.0372368011617053E-2</v>
      </c>
      <c r="D70" s="117">
        <v>1.2062726176115803</v>
      </c>
      <c r="F70" s="120">
        <v>40730</v>
      </c>
      <c r="G70" s="118">
        <f t="shared" si="5"/>
        <v>90.867119952992525</v>
      </c>
      <c r="H70" s="118">
        <f t="shared" si="4"/>
        <v>94.378176537703553</v>
      </c>
      <c r="I70" s="118">
        <f t="shared" si="6"/>
        <v>92.400482509047038</v>
      </c>
      <c r="J70" s="117" t="str">
        <f t="shared" si="7"/>
        <v>Jul 11</v>
      </c>
    </row>
    <row r="71" spans="1:10" x14ac:dyDescent="0.2">
      <c r="A71" s="120">
        <v>40731</v>
      </c>
      <c r="B71" s="117">
        <v>0.84438064679557556</v>
      </c>
      <c r="C71" s="117">
        <v>1.0391769718383041E-2</v>
      </c>
      <c r="D71" s="117">
        <v>1.2048192771084338</v>
      </c>
      <c r="F71" s="120">
        <v>40731</v>
      </c>
      <c r="G71" s="118">
        <f t="shared" si="5"/>
        <v>91.404205015621059</v>
      </c>
      <c r="H71" s="118">
        <f t="shared" si="4"/>
        <v>94.554712667567273</v>
      </c>
      <c r="I71" s="118">
        <f t="shared" si="6"/>
        <v>92.289156626506028</v>
      </c>
      <c r="J71" s="117" t="str">
        <f t="shared" si="7"/>
        <v>Jul 11</v>
      </c>
    </row>
    <row r="72" spans="1:10" x14ac:dyDescent="0.2">
      <c r="A72" s="120">
        <v>40732</v>
      </c>
      <c r="B72" s="117">
        <v>0.83633018315631014</v>
      </c>
      <c r="C72" s="117">
        <v>1.0371292263015971E-2</v>
      </c>
      <c r="D72" s="117">
        <v>1.2106537530266344</v>
      </c>
      <c r="F72" s="120">
        <v>40732</v>
      </c>
      <c r="G72" s="118">
        <f t="shared" si="5"/>
        <v>90.532742326670572</v>
      </c>
      <c r="H72" s="118">
        <f t="shared" si="4"/>
        <v>94.368388301182307</v>
      </c>
      <c r="I72" s="118">
        <f t="shared" si="6"/>
        <v>92.736077481840184</v>
      </c>
      <c r="J72" s="117" t="str">
        <f t="shared" si="7"/>
        <v>Jul 11</v>
      </c>
    </row>
    <row r="73" spans="1:10" x14ac:dyDescent="0.2">
      <c r="A73" s="120">
        <v>40735</v>
      </c>
      <c r="B73" s="117">
        <v>0.83563131946185332</v>
      </c>
      <c r="C73" s="117">
        <v>1.0415581710238516E-2</v>
      </c>
      <c r="D73" s="117">
        <v>1.1709601873536299</v>
      </c>
      <c r="F73" s="120">
        <v>40735</v>
      </c>
      <c r="G73" s="118">
        <f t="shared" si="5"/>
        <v>90.457090331745633</v>
      </c>
      <c r="H73" s="118">
        <f t="shared" si="4"/>
        <v>94.771377981460247</v>
      </c>
      <c r="I73" s="118">
        <f t="shared" si="6"/>
        <v>89.695550351288048</v>
      </c>
      <c r="J73" s="117" t="str">
        <f t="shared" si="7"/>
        <v>Jul 11</v>
      </c>
    </row>
    <row r="74" spans="1:10" x14ac:dyDescent="0.2">
      <c r="A74" s="120">
        <v>40736</v>
      </c>
      <c r="B74" s="117">
        <v>0.82918739635157546</v>
      </c>
      <c r="C74" s="117">
        <v>1.0529640939243972E-2</v>
      </c>
      <c r="D74" s="117">
        <v>1.1655011655011656</v>
      </c>
      <c r="F74" s="120">
        <v>40736</v>
      </c>
      <c r="G74" s="118">
        <f t="shared" si="5"/>
        <v>89.759535655058045</v>
      </c>
      <c r="H74" s="118">
        <f t="shared" si="4"/>
        <v>95.809202906180886</v>
      </c>
      <c r="I74" s="118">
        <f t="shared" si="6"/>
        <v>89.277389277389275</v>
      </c>
      <c r="J74" s="117" t="str">
        <f t="shared" si="7"/>
        <v>Jul 11</v>
      </c>
    </row>
    <row r="75" spans="1:10" x14ac:dyDescent="0.2">
      <c r="A75" s="120">
        <v>40737</v>
      </c>
      <c r="B75" s="117">
        <v>0.8151287903488752</v>
      </c>
      <c r="C75" s="117">
        <v>1.0316723408645414E-2</v>
      </c>
      <c r="D75" s="117">
        <v>1.1695906432748537</v>
      </c>
      <c r="F75" s="120">
        <v>40737</v>
      </c>
      <c r="G75" s="118">
        <f t="shared" si="5"/>
        <v>88.237691555265741</v>
      </c>
      <c r="H75" s="118">
        <f t="shared" si="4"/>
        <v>93.87186629526461</v>
      </c>
      <c r="I75" s="118">
        <f t="shared" si="6"/>
        <v>89.59064327485379</v>
      </c>
      <c r="J75" s="117" t="str">
        <f t="shared" si="7"/>
        <v>Jul 11</v>
      </c>
    </row>
    <row r="76" spans="1:10" x14ac:dyDescent="0.2">
      <c r="A76" s="120">
        <v>40738</v>
      </c>
      <c r="B76" s="117">
        <v>0.81606006202056469</v>
      </c>
      <c r="C76" s="117">
        <v>1.0308215647871353E-2</v>
      </c>
      <c r="D76" s="117">
        <v>1.1574074074074074</v>
      </c>
      <c r="F76" s="120">
        <v>40738</v>
      </c>
      <c r="G76" s="118">
        <f t="shared" si="5"/>
        <v>88.338501713726131</v>
      </c>
      <c r="H76" s="118">
        <f t="shared" si="4"/>
        <v>93.794454179981429</v>
      </c>
      <c r="I76" s="118">
        <f t="shared" si="6"/>
        <v>88.657407407407405</v>
      </c>
      <c r="J76" s="117" t="str">
        <f t="shared" si="7"/>
        <v>Jul 11</v>
      </c>
    </row>
    <row r="77" spans="1:10" x14ac:dyDescent="0.2">
      <c r="A77" s="120">
        <v>40739</v>
      </c>
      <c r="B77" s="117">
        <v>0.81519523925980275</v>
      </c>
      <c r="C77" s="117">
        <v>1.030290541932825E-2</v>
      </c>
      <c r="D77" s="117">
        <v>1.1574074074074074</v>
      </c>
      <c r="F77" s="120">
        <v>40739</v>
      </c>
      <c r="G77" s="118">
        <f t="shared" si="5"/>
        <v>88.244884649873654</v>
      </c>
      <c r="H77" s="118">
        <f t="shared" si="4"/>
        <v>93.746136410467741</v>
      </c>
      <c r="I77" s="118">
        <f t="shared" si="6"/>
        <v>88.657407407407405</v>
      </c>
      <c r="J77" s="117" t="str">
        <f t="shared" si="7"/>
        <v>Jul 11</v>
      </c>
    </row>
    <row r="78" spans="1:10" x14ac:dyDescent="0.2">
      <c r="A78" s="120">
        <v>40742</v>
      </c>
      <c r="B78" s="117">
        <v>0.81792900376247346</v>
      </c>
      <c r="C78" s="117">
        <v>1.0348752975266481E-2</v>
      </c>
      <c r="D78" s="117">
        <v>1.1481056257175659</v>
      </c>
      <c r="F78" s="120">
        <v>40742</v>
      </c>
      <c r="G78" s="118">
        <f t="shared" si="5"/>
        <v>88.540814657287754</v>
      </c>
      <c r="H78" s="118">
        <f t="shared" si="4"/>
        <v>94.163303321949698</v>
      </c>
      <c r="I78" s="118">
        <f t="shared" si="6"/>
        <v>87.944890929965553</v>
      </c>
      <c r="J78" s="117" t="str">
        <f t="shared" si="7"/>
        <v>Jul 11</v>
      </c>
    </row>
    <row r="79" spans="1:10" x14ac:dyDescent="0.2">
      <c r="A79" s="120">
        <v>40743</v>
      </c>
      <c r="B79" s="117">
        <v>0.82419846699085142</v>
      </c>
      <c r="C79" s="117">
        <v>1.0418837257762034E-2</v>
      </c>
      <c r="D79" s="117">
        <v>1.160092807424594</v>
      </c>
      <c r="F79" s="120">
        <v>40743</v>
      </c>
      <c r="G79" s="118">
        <f t="shared" si="5"/>
        <v>89.219484051759665</v>
      </c>
      <c r="H79" s="118">
        <f t="shared" si="4"/>
        <v>94.801000208376735</v>
      </c>
      <c r="I79" s="118">
        <f t="shared" si="6"/>
        <v>88.863109048723885</v>
      </c>
      <c r="J79" s="117" t="str">
        <f t="shared" si="7"/>
        <v>Jul 11</v>
      </c>
    </row>
    <row r="80" spans="1:10" x14ac:dyDescent="0.2">
      <c r="A80" s="120">
        <v>40744</v>
      </c>
      <c r="B80" s="117">
        <v>0.81994096425057394</v>
      </c>
      <c r="C80" s="117">
        <v>1.040582726326743E-2</v>
      </c>
      <c r="D80" s="117">
        <v>1.1655011655011656</v>
      </c>
      <c r="F80" s="120">
        <v>40744</v>
      </c>
      <c r="G80" s="118">
        <f t="shared" si="5"/>
        <v>88.758609380124625</v>
      </c>
      <c r="H80" s="118">
        <f t="shared" si="4"/>
        <v>94.682622268470325</v>
      </c>
      <c r="I80" s="118">
        <f t="shared" si="6"/>
        <v>89.277389277389275</v>
      </c>
      <c r="J80" s="117" t="str">
        <f t="shared" si="7"/>
        <v>Jul 11</v>
      </c>
    </row>
    <row r="81" spans="1:10" x14ac:dyDescent="0.2">
      <c r="A81" s="120">
        <v>40745</v>
      </c>
      <c r="B81" s="117">
        <v>0.8151287903488752</v>
      </c>
      <c r="C81" s="117">
        <v>1.0391769718383041E-2</v>
      </c>
      <c r="D81" s="117">
        <v>1.1695906432748537</v>
      </c>
      <c r="F81" s="120">
        <v>40745</v>
      </c>
      <c r="G81" s="118">
        <f t="shared" si="5"/>
        <v>88.237691555265741</v>
      </c>
      <c r="H81" s="118">
        <f t="shared" si="4"/>
        <v>94.554712667567273</v>
      </c>
      <c r="I81" s="118">
        <f t="shared" si="6"/>
        <v>89.59064327485379</v>
      </c>
      <c r="J81" s="117" t="str">
        <f t="shared" si="7"/>
        <v>Jul 11</v>
      </c>
    </row>
    <row r="82" spans="1:10" x14ac:dyDescent="0.2">
      <c r="A82" s="120">
        <v>40746</v>
      </c>
      <c r="B82" s="117">
        <v>0.81859855926653569</v>
      </c>
      <c r="C82" s="117">
        <v>1.0424267695194412E-2</v>
      </c>
      <c r="D82" s="117">
        <v>1.179245283018868</v>
      </c>
      <c r="F82" s="120">
        <v>40746</v>
      </c>
      <c r="G82" s="118">
        <f t="shared" si="5"/>
        <v>88.613294040602483</v>
      </c>
      <c r="H82" s="118">
        <f t="shared" si="4"/>
        <v>94.850411758573941</v>
      </c>
      <c r="I82" s="118">
        <f t="shared" si="6"/>
        <v>90.330188679245282</v>
      </c>
      <c r="J82" s="117" t="str">
        <f t="shared" si="7"/>
        <v>Jul 11</v>
      </c>
    </row>
    <row r="83" spans="1:10" x14ac:dyDescent="0.2">
      <c r="A83" s="120">
        <v>40749</v>
      </c>
      <c r="B83" s="117">
        <v>0.80619155111254437</v>
      </c>
      <c r="C83" s="117">
        <v>1.0295480284155256E-2</v>
      </c>
      <c r="D83" s="117">
        <v>1.1560693641618498</v>
      </c>
      <c r="F83" s="120">
        <v>40749</v>
      </c>
      <c r="G83" s="118">
        <f t="shared" si="5"/>
        <v>87.27023540793293</v>
      </c>
      <c r="H83" s="118">
        <f t="shared" si="4"/>
        <v>93.678575105528665</v>
      </c>
      <c r="I83" s="118">
        <f t="shared" si="6"/>
        <v>88.554913294797686</v>
      </c>
      <c r="J83" s="117" t="str">
        <f t="shared" si="7"/>
        <v>Jul 11</v>
      </c>
    </row>
    <row r="84" spans="1:10" x14ac:dyDescent="0.2">
      <c r="A84" s="120">
        <v>40750</v>
      </c>
      <c r="B84" s="117">
        <v>0.80147471347278987</v>
      </c>
      <c r="C84" s="117">
        <v>1.0285949393128987E-2</v>
      </c>
      <c r="D84" s="117">
        <v>1.1627906976744187</v>
      </c>
      <c r="F84" s="120">
        <v>40750</v>
      </c>
      <c r="G84" s="118">
        <f t="shared" si="5"/>
        <v>86.7596377334295</v>
      </c>
      <c r="H84" s="118">
        <f t="shared" si="4"/>
        <v>93.591853528080634</v>
      </c>
      <c r="I84" s="118">
        <f t="shared" si="6"/>
        <v>89.069767441860463</v>
      </c>
      <c r="J84" s="117" t="str">
        <f t="shared" si="7"/>
        <v>Jul 11</v>
      </c>
    </row>
    <row r="85" spans="1:10" x14ac:dyDescent="0.2">
      <c r="A85" s="120">
        <v>40751</v>
      </c>
      <c r="B85" s="117">
        <v>0.80160320641282556</v>
      </c>
      <c r="C85" s="117">
        <v>1.0279605263157895E-2</v>
      </c>
      <c r="D85" s="117">
        <v>1.1587485515643106</v>
      </c>
      <c r="F85" s="120">
        <v>40751</v>
      </c>
      <c r="G85" s="118">
        <f t="shared" si="5"/>
        <v>86.773547094188373</v>
      </c>
      <c r="H85" s="118">
        <f t="shared" si="4"/>
        <v>93.534128289473685</v>
      </c>
      <c r="I85" s="118">
        <f t="shared" si="6"/>
        <v>88.760139049826179</v>
      </c>
      <c r="J85" s="117" t="str">
        <f t="shared" si="7"/>
        <v>Jul 11</v>
      </c>
    </row>
    <row r="86" spans="1:10" x14ac:dyDescent="0.2">
      <c r="A86" s="120">
        <v>40752</v>
      </c>
      <c r="B86" s="117">
        <v>0.80186031593296436</v>
      </c>
      <c r="C86" s="117">
        <v>1.0312467773538208E-2</v>
      </c>
      <c r="D86" s="117">
        <v>1.1441647597254005</v>
      </c>
      <c r="F86" s="120">
        <v>40752</v>
      </c>
      <c r="G86" s="118">
        <f t="shared" si="5"/>
        <v>86.801379199743394</v>
      </c>
      <c r="H86" s="118">
        <f t="shared" si="4"/>
        <v>93.833144271424146</v>
      </c>
      <c r="I86" s="118">
        <f t="shared" si="6"/>
        <v>87.643020594965677</v>
      </c>
      <c r="J86" s="117" t="str">
        <f t="shared" si="7"/>
        <v>Jul 11</v>
      </c>
    </row>
    <row r="87" spans="1:10" x14ac:dyDescent="0.2">
      <c r="A87" s="120">
        <v>40753</v>
      </c>
      <c r="B87" s="117">
        <v>0.78554595443833475</v>
      </c>
      <c r="C87" s="117">
        <v>1.0235414534288638E-2</v>
      </c>
      <c r="D87" s="117">
        <v>1.1415525114155252</v>
      </c>
      <c r="F87" s="120">
        <v>40753</v>
      </c>
      <c r="G87" s="118">
        <f t="shared" si="5"/>
        <v>85.035349567949737</v>
      </c>
      <c r="H87" s="118">
        <f t="shared" si="4"/>
        <v>93.132036847492301</v>
      </c>
      <c r="I87" s="118">
        <f t="shared" si="6"/>
        <v>87.442922374429216</v>
      </c>
      <c r="J87" s="117" t="str">
        <f t="shared" si="7"/>
        <v>Jul 11</v>
      </c>
    </row>
    <row r="88" spans="1:10" x14ac:dyDescent="0.2">
      <c r="A88" s="120">
        <v>40756</v>
      </c>
      <c r="B88" s="117">
        <v>0.78369905956112851</v>
      </c>
      <c r="C88" s="117">
        <v>1.0147133434804667E-2</v>
      </c>
      <c r="D88" s="117">
        <v>1.1273957158962795</v>
      </c>
      <c r="F88" s="120">
        <v>40756</v>
      </c>
      <c r="G88" s="118">
        <f t="shared" si="5"/>
        <v>84.835423197492162</v>
      </c>
      <c r="H88" s="118">
        <f t="shared" si="4"/>
        <v>92.328767123287662</v>
      </c>
      <c r="I88" s="118">
        <f t="shared" si="6"/>
        <v>86.358511837655001</v>
      </c>
      <c r="J88" s="117" t="str">
        <f t="shared" si="7"/>
        <v>Aug 11</v>
      </c>
    </row>
    <row r="89" spans="1:10" x14ac:dyDescent="0.2">
      <c r="A89" s="120">
        <v>40757</v>
      </c>
      <c r="B89" s="117">
        <v>0.76341705473700283</v>
      </c>
      <c r="C89" s="117">
        <v>9.9029510794216673E-3</v>
      </c>
      <c r="D89" s="117">
        <v>1.1049723756906078</v>
      </c>
      <c r="F89" s="120">
        <v>40757</v>
      </c>
      <c r="G89" s="118">
        <f t="shared" si="5"/>
        <v>82.639896175280555</v>
      </c>
      <c r="H89" s="118">
        <f t="shared" si="4"/>
        <v>90.106951871657742</v>
      </c>
      <c r="I89" s="118">
        <f t="shared" si="6"/>
        <v>84.640883977900543</v>
      </c>
      <c r="J89" s="117" t="str">
        <f t="shared" si="7"/>
        <v>Aug 11</v>
      </c>
    </row>
    <row r="90" spans="1:10" x14ac:dyDescent="0.2">
      <c r="A90" s="120">
        <v>40758</v>
      </c>
      <c r="B90" s="117">
        <v>0.76964519356576622</v>
      </c>
      <c r="C90" s="117">
        <v>9.99000999000999E-3</v>
      </c>
      <c r="D90" s="117">
        <v>1.1025358324145533</v>
      </c>
      <c r="F90" s="120">
        <v>40758</v>
      </c>
      <c r="G90" s="118">
        <f t="shared" si="5"/>
        <v>83.314092203494198</v>
      </c>
      <c r="H90" s="118">
        <f t="shared" si="4"/>
        <v>90.899100899100887</v>
      </c>
      <c r="I90" s="118">
        <f t="shared" si="6"/>
        <v>84.454244762954772</v>
      </c>
      <c r="J90" s="117" t="str">
        <f t="shared" si="7"/>
        <v>Aug 11</v>
      </c>
    </row>
    <row r="91" spans="1:10" x14ac:dyDescent="0.2">
      <c r="A91" s="120">
        <v>40759</v>
      </c>
      <c r="B91" s="117">
        <v>0.76511094108645761</v>
      </c>
      <c r="C91" s="117">
        <v>9.6721152916142764E-3</v>
      </c>
      <c r="D91" s="117">
        <v>1.1013215859030836</v>
      </c>
      <c r="F91" s="120">
        <v>40759</v>
      </c>
      <c r="G91" s="118">
        <f t="shared" si="5"/>
        <v>82.823259372609044</v>
      </c>
      <c r="H91" s="118">
        <f t="shared" si="4"/>
        <v>88.006577038398291</v>
      </c>
      <c r="I91" s="118">
        <f t="shared" si="6"/>
        <v>84.361233480176196</v>
      </c>
      <c r="J91" s="117" t="str">
        <f t="shared" si="7"/>
        <v>Aug 11</v>
      </c>
    </row>
    <row r="92" spans="1:10" x14ac:dyDescent="0.2">
      <c r="A92" s="120">
        <v>40760</v>
      </c>
      <c r="B92" s="117">
        <v>0.76757752533005841</v>
      </c>
      <c r="C92" s="117">
        <v>9.790483649892304E-3</v>
      </c>
      <c r="D92" s="117">
        <v>1.0845986984815619</v>
      </c>
      <c r="F92" s="120">
        <v>40760</v>
      </c>
      <c r="G92" s="118">
        <f t="shared" si="5"/>
        <v>83.090267116978822</v>
      </c>
      <c r="H92" s="118">
        <f t="shared" si="4"/>
        <v>89.083610730370069</v>
      </c>
      <c r="I92" s="118">
        <f t="shared" si="6"/>
        <v>83.080260303687638</v>
      </c>
      <c r="J92" s="117" t="str">
        <f t="shared" si="7"/>
        <v>Aug 11</v>
      </c>
    </row>
    <row r="93" spans="1:10" x14ac:dyDescent="0.2">
      <c r="A93" s="120">
        <v>40763</v>
      </c>
      <c r="B93" s="117">
        <v>0.75500188750471875</v>
      </c>
      <c r="C93" s="117">
        <v>9.7106234220236936E-3</v>
      </c>
      <c r="D93" s="117">
        <v>1.0845986984815619</v>
      </c>
      <c r="F93" s="120">
        <v>40763</v>
      </c>
      <c r="G93" s="118">
        <f t="shared" si="5"/>
        <v>81.728954322385803</v>
      </c>
      <c r="H93" s="118">
        <f t="shared" si="4"/>
        <v>88.356962516993576</v>
      </c>
      <c r="I93" s="118">
        <f t="shared" si="6"/>
        <v>83.080260303687638</v>
      </c>
      <c r="J93" s="117" t="str">
        <f t="shared" si="7"/>
        <v>Aug 11</v>
      </c>
    </row>
    <row r="94" spans="1:10" x14ac:dyDescent="0.2">
      <c r="A94" s="120">
        <v>40764</v>
      </c>
      <c r="B94" s="117">
        <v>0.72280448138778464</v>
      </c>
      <c r="C94" s="117">
        <v>9.3729496672602872E-3</v>
      </c>
      <c r="D94" s="117">
        <v>1.0593220338983051</v>
      </c>
      <c r="F94" s="120">
        <v>40764</v>
      </c>
      <c r="G94" s="118">
        <f t="shared" si="5"/>
        <v>78.243585110227684</v>
      </c>
      <c r="H94" s="118">
        <f t="shared" si="4"/>
        <v>85.284469022401339</v>
      </c>
      <c r="I94" s="118">
        <f t="shared" si="6"/>
        <v>81.144067796610159</v>
      </c>
      <c r="J94" s="117" t="str">
        <f t="shared" si="7"/>
        <v>Aug 11</v>
      </c>
    </row>
    <row r="95" spans="1:10" x14ac:dyDescent="0.2">
      <c r="A95" s="120">
        <v>40765</v>
      </c>
      <c r="B95" s="117">
        <v>0.72663856997529419</v>
      </c>
      <c r="C95" s="117">
        <v>9.445546424860677E-3</v>
      </c>
      <c r="D95" s="117">
        <v>1.044932079414838</v>
      </c>
      <c r="F95" s="120">
        <v>40765</v>
      </c>
      <c r="G95" s="118">
        <f t="shared" si="5"/>
        <v>78.658625199825593</v>
      </c>
      <c r="H95" s="118">
        <f t="shared" si="4"/>
        <v>85.94502691980729</v>
      </c>
      <c r="I95" s="118">
        <f t="shared" si="6"/>
        <v>80.041797283176592</v>
      </c>
      <c r="J95" s="117" t="str">
        <f t="shared" si="7"/>
        <v>Aug 11</v>
      </c>
    </row>
    <row r="96" spans="1:10" x14ac:dyDescent="0.2">
      <c r="A96" s="120">
        <v>40766</v>
      </c>
      <c r="B96" s="117">
        <v>0.76260199801723483</v>
      </c>
      <c r="C96" s="117">
        <v>9.923588369554431E-3</v>
      </c>
      <c r="D96" s="117">
        <v>1.0504201680672269</v>
      </c>
      <c r="F96" s="120">
        <v>40766</v>
      </c>
      <c r="G96" s="118">
        <f t="shared" si="5"/>
        <v>82.551666285365684</v>
      </c>
      <c r="H96" s="118">
        <f t="shared" si="4"/>
        <v>90.294730574575752</v>
      </c>
      <c r="I96" s="118">
        <f t="shared" si="6"/>
        <v>80.462184873949582</v>
      </c>
      <c r="J96" s="117" t="str">
        <f t="shared" si="7"/>
        <v>Aug 11</v>
      </c>
    </row>
    <row r="97" spans="1:10" x14ac:dyDescent="0.2">
      <c r="A97" s="120">
        <v>40767</v>
      </c>
      <c r="B97" s="117">
        <v>0.77796794772055389</v>
      </c>
      <c r="C97" s="117">
        <v>1.0143016533116949E-2</v>
      </c>
      <c r="D97" s="117">
        <v>1.0989010989010988</v>
      </c>
      <c r="F97" s="120">
        <v>40767</v>
      </c>
      <c r="G97" s="118">
        <f t="shared" si="5"/>
        <v>84.215030340749962</v>
      </c>
      <c r="H97" s="118">
        <f t="shared" si="4"/>
        <v>92.291307434831111</v>
      </c>
      <c r="I97" s="118">
        <f t="shared" si="6"/>
        <v>84.175824175824161</v>
      </c>
      <c r="J97" s="117" t="str">
        <f t="shared" si="7"/>
        <v>Aug 11</v>
      </c>
    </row>
    <row r="98" spans="1:10" x14ac:dyDescent="0.2">
      <c r="A98" s="120">
        <v>40770</v>
      </c>
      <c r="B98" s="117">
        <v>0.78419071518193229</v>
      </c>
      <c r="C98" s="117">
        <v>1.020408163265306E-2</v>
      </c>
      <c r="D98" s="117">
        <v>1.1337868480725624</v>
      </c>
      <c r="F98" s="120">
        <v>40770</v>
      </c>
      <c r="G98" s="118">
        <f t="shared" si="5"/>
        <v>84.888644918444172</v>
      </c>
      <c r="H98" s="118">
        <f t="shared" si="4"/>
        <v>92.846938775510182</v>
      </c>
      <c r="I98" s="118">
        <f t="shared" si="6"/>
        <v>86.848072562358269</v>
      </c>
      <c r="J98" s="117" t="str">
        <f t="shared" si="7"/>
        <v>Aug 11</v>
      </c>
    </row>
    <row r="99" spans="1:10" x14ac:dyDescent="0.2">
      <c r="A99" s="120">
        <v>40771</v>
      </c>
      <c r="B99" s="117">
        <v>0.79567154678548702</v>
      </c>
      <c r="C99" s="117">
        <v>1.0359473738734071E-2</v>
      </c>
      <c r="D99" s="117">
        <v>1.1198208286674132</v>
      </c>
      <c r="F99" s="120">
        <v>40771</v>
      </c>
      <c r="G99" s="118">
        <f t="shared" si="5"/>
        <v>86.131444939528976</v>
      </c>
      <c r="H99" s="118">
        <f t="shared" si="4"/>
        <v>94.260851548741314</v>
      </c>
      <c r="I99" s="118">
        <f t="shared" si="6"/>
        <v>85.778275475923849</v>
      </c>
      <c r="J99" s="117" t="str">
        <f t="shared" si="7"/>
        <v>Aug 11</v>
      </c>
    </row>
    <row r="100" spans="1:10" x14ac:dyDescent="0.2">
      <c r="A100" s="120">
        <v>40772</v>
      </c>
      <c r="B100" s="117">
        <v>0.79026394815868495</v>
      </c>
      <c r="C100" s="117">
        <v>1.0314595152140279E-2</v>
      </c>
      <c r="D100" s="117">
        <v>1.1402508551881414</v>
      </c>
      <c r="F100" s="120">
        <v>40772</v>
      </c>
      <c r="G100" s="118">
        <f t="shared" si="5"/>
        <v>85.546072388177649</v>
      </c>
      <c r="H100" s="118">
        <f t="shared" si="4"/>
        <v>93.85250128932438</v>
      </c>
      <c r="I100" s="118">
        <f t="shared" si="6"/>
        <v>87.343215507411614</v>
      </c>
      <c r="J100" s="117" t="str">
        <f t="shared" si="7"/>
        <v>Aug 11</v>
      </c>
    </row>
    <row r="101" spans="1:10" x14ac:dyDescent="0.2">
      <c r="A101" s="120">
        <v>40773</v>
      </c>
      <c r="B101" s="117">
        <v>0.79396585946804288</v>
      </c>
      <c r="C101" s="117">
        <v>1.0368066355624676E-2</v>
      </c>
      <c r="D101" s="117">
        <v>1.1415525114155252</v>
      </c>
      <c r="F101" s="120">
        <v>40773</v>
      </c>
      <c r="G101" s="118">
        <f t="shared" si="5"/>
        <v>85.946804287415645</v>
      </c>
      <c r="H101" s="118">
        <f t="shared" si="4"/>
        <v>94.339035769828911</v>
      </c>
      <c r="I101" s="118">
        <f t="shared" si="6"/>
        <v>87.442922374429216</v>
      </c>
      <c r="J101" s="117" t="str">
        <f t="shared" si="7"/>
        <v>Aug 11</v>
      </c>
    </row>
    <row r="102" spans="1:10" x14ac:dyDescent="0.2">
      <c r="A102" s="120">
        <v>40774</v>
      </c>
      <c r="B102" s="117">
        <v>0.78511423412106462</v>
      </c>
      <c r="C102" s="117">
        <v>1.0256410256410256E-2</v>
      </c>
      <c r="D102" s="117">
        <v>1.1337868480725624</v>
      </c>
      <c r="F102" s="120">
        <v>40774</v>
      </c>
      <c r="G102" s="118">
        <f t="shared" si="5"/>
        <v>84.98861584360526</v>
      </c>
      <c r="H102" s="118">
        <f t="shared" si="4"/>
        <v>93.323076923076911</v>
      </c>
      <c r="I102" s="118">
        <f t="shared" si="6"/>
        <v>86.848072562358269</v>
      </c>
      <c r="J102" s="117" t="str">
        <f t="shared" si="7"/>
        <v>Aug 11</v>
      </c>
    </row>
    <row r="103" spans="1:10" x14ac:dyDescent="0.2">
      <c r="A103" s="120">
        <v>40777</v>
      </c>
      <c r="B103" s="117">
        <v>0.79032640480518446</v>
      </c>
      <c r="C103" s="117">
        <v>1.0287007509515483E-2</v>
      </c>
      <c r="D103" s="117">
        <v>1.1337868480725624</v>
      </c>
      <c r="F103" s="120">
        <v>40777</v>
      </c>
      <c r="G103" s="118">
        <f t="shared" si="5"/>
        <v>85.552833320161227</v>
      </c>
      <c r="H103" s="118">
        <f t="shared" si="4"/>
        <v>93.601481329081366</v>
      </c>
      <c r="I103" s="118">
        <f t="shared" si="6"/>
        <v>86.848072562358269</v>
      </c>
      <c r="J103" s="117" t="str">
        <f t="shared" si="7"/>
        <v>Aug 11</v>
      </c>
    </row>
    <row r="104" spans="1:10" x14ac:dyDescent="0.2">
      <c r="A104" s="120">
        <v>40778</v>
      </c>
      <c r="B104" s="117">
        <v>0.79239302694136293</v>
      </c>
      <c r="C104" s="117">
        <v>1.0330578512396695E-2</v>
      </c>
      <c r="D104" s="117">
        <v>1.1415525114155252</v>
      </c>
      <c r="F104" s="120">
        <v>40778</v>
      </c>
      <c r="G104" s="118">
        <f t="shared" si="5"/>
        <v>85.776545166402542</v>
      </c>
      <c r="H104" s="118">
        <f t="shared" si="4"/>
        <v>93.99793388429751</v>
      </c>
      <c r="I104" s="118">
        <f t="shared" si="6"/>
        <v>87.442922374429216</v>
      </c>
      <c r="J104" s="117" t="str">
        <f t="shared" si="7"/>
        <v>Aug 11</v>
      </c>
    </row>
    <row r="105" spans="1:10" x14ac:dyDescent="0.2">
      <c r="A105" s="120">
        <v>40779</v>
      </c>
      <c r="B105" s="117">
        <v>0.79592486469277302</v>
      </c>
      <c r="C105" s="117">
        <v>1.034233116144379E-2</v>
      </c>
      <c r="D105" s="117">
        <v>1.1402508551881414</v>
      </c>
      <c r="F105" s="120">
        <v>40779</v>
      </c>
      <c r="G105" s="118">
        <f t="shared" si="5"/>
        <v>86.158866602992674</v>
      </c>
      <c r="H105" s="118">
        <f t="shared" si="4"/>
        <v>94.104871237977036</v>
      </c>
      <c r="I105" s="118">
        <f t="shared" si="6"/>
        <v>87.343215507411614</v>
      </c>
      <c r="J105" s="117" t="str">
        <f t="shared" si="7"/>
        <v>Aug 11</v>
      </c>
    </row>
    <row r="106" spans="1:10" x14ac:dyDescent="0.2">
      <c r="A106" s="120">
        <v>40780</v>
      </c>
      <c r="B106" s="117">
        <v>0.79295852826897151</v>
      </c>
      <c r="C106" s="117">
        <v>1.0232272587741738E-2</v>
      </c>
      <c r="D106" s="117">
        <v>1.1467889908256881</v>
      </c>
      <c r="F106" s="120">
        <v>40780</v>
      </c>
      <c r="G106" s="118">
        <f t="shared" si="5"/>
        <v>85.837760685116166</v>
      </c>
      <c r="H106" s="118">
        <f t="shared" si="4"/>
        <v>93.10344827586205</v>
      </c>
      <c r="I106" s="118">
        <f t="shared" si="6"/>
        <v>87.844036697247702</v>
      </c>
      <c r="J106" s="117" t="str">
        <f t="shared" si="7"/>
        <v>Aug 11</v>
      </c>
    </row>
    <row r="107" spans="1:10" x14ac:dyDescent="0.2">
      <c r="A107" s="120">
        <v>40781</v>
      </c>
      <c r="B107" s="117">
        <v>0.80625655083447556</v>
      </c>
      <c r="C107" s="117">
        <v>1.0520778537611783E-2</v>
      </c>
      <c r="D107" s="117">
        <v>1.1454753722794959</v>
      </c>
      <c r="F107" s="120">
        <v>40781</v>
      </c>
      <c r="G107" s="118">
        <f t="shared" si="5"/>
        <v>87.277271627831993</v>
      </c>
      <c r="H107" s="118">
        <f t="shared" si="4"/>
        <v>95.728563913729602</v>
      </c>
      <c r="I107" s="118">
        <f t="shared" si="6"/>
        <v>87.74341351660938</v>
      </c>
      <c r="J107" s="117" t="str">
        <f t="shared" si="7"/>
        <v>Aug 11</v>
      </c>
    </row>
    <row r="108" spans="1:10" x14ac:dyDescent="0.2">
      <c r="A108" s="120">
        <v>40784</v>
      </c>
      <c r="B108" s="117">
        <v>0.81579376733561759</v>
      </c>
      <c r="C108" s="117">
        <v>1.0615711252653927E-2</v>
      </c>
      <c r="D108" s="117">
        <v>1.1820330969267139</v>
      </c>
      <c r="F108" s="120">
        <v>40784</v>
      </c>
      <c r="G108" s="118">
        <f t="shared" si="5"/>
        <v>88.309675314080607</v>
      </c>
      <c r="H108" s="118">
        <f t="shared" si="4"/>
        <v>96.592356687898075</v>
      </c>
      <c r="I108" s="118">
        <f t="shared" si="6"/>
        <v>90.543735224586271</v>
      </c>
      <c r="J108" s="117" t="str">
        <f t="shared" si="7"/>
        <v>Aug 11</v>
      </c>
    </row>
    <row r="109" spans="1:10" x14ac:dyDescent="0.2">
      <c r="A109" s="120">
        <v>40785</v>
      </c>
      <c r="B109" s="117">
        <v>0.82047915982934028</v>
      </c>
      <c r="C109" s="117">
        <v>1.06951871657754E-2</v>
      </c>
      <c r="D109" s="117">
        <v>1.1834319526627219</v>
      </c>
      <c r="F109" s="120">
        <v>40785</v>
      </c>
      <c r="G109" s="118">
        <f t="shared" si="5"/>
        <v>88.816869051526098</v>
      </c>
      <c r="H109" s="118">
        <f t="shared" si="4"/>
        <v>97.315508021390357</v>
      </c>
      <c r="I109" s="118">
        <f t="shared" si="6"/>
        <v>90.650887573964496</v>
      </c>
      <c r="J109" s="117" t="str">
        <f t="shared" si="7"/>
        <v>Aug 11</v>
      </c>
    </row>
    <row r="110" spans="1:10" x14ac:dyDescent="0.2">
      <c r="A110" s="120">
        <v>40786</v>
      </c>
      <c r="B110" s="117">
        <v>0.80586670964622453</v>
      </c>
      <c r="C110" s="117">
        <v>1.051635292880429E-2</v>
      </c>
      <c r="D110" s="117">
        <v>1.1668611435239207</v>
      </c>
      <c r="F110" s="120">
        <v>40786</v>
      </c>
      <c r="G110" s="118">
        <f t="shared" si="5"/>
        <v>87.235071319203811</v>
      </c>
      <c r="H110" s="118">
        <f t="shared" si="4"/>
        <v>95.688295299190216</v>
      </c>
      <c r="I110" s="118">
        <f t="shared" si="6"/>
        <v>89.381563593932327</v>
      </c>
      <c r="J110" s="117" t="str">
        <f t="shared" si="7"/>
        <v>Aug 11</v>
      </c>
    </row>
    <row r="111" spans="1:10" x14ac:dyDescent="0.2">
      <c r="A111" s="120">
        <v>40787</v>
      </c>
      <c r="B111" s="117">
        <v>0.79554494828957845</v>
      </c>
      <c r="C111" s="117">
        <v>1.0341261633919338E-2</v>
      </c>
      <c r="D111" s="117">
        <v>1.1415525114155252</v>
      </c>
      <c r="F111" s="120">
        <v>40787</v>
      </c>
      <c r="G111" s="118">
        <f t="shared" si="5"/>
        <v>86.117740652346868</v>
      </c>
      <c r="H111" s="118">
        <f t="shared" si="4"/>
        <v>94.095139607032038</v>
      </c>
      <c r="I111" s="118">
        <f t="shared" si="6"/>
        <v>87.442922374429216</v>
      </c>
      <c r="J111" s="117" t="str">
        <f t="shared" si="7"/>
        <v>Sep 11</v>
      </c>
    </row>
    <row r="112" spans="1:10" x14ac:dyDescent="0.2">
      <c r="A112" s="120">
        <v>40788</v>
      </c>
      <c r="B112" s="117">
        <v>0.78833267638943638</v>
      </c>
      <c r="C112" s="117">
        <v>1.0264832683227263E-2</v>
      </c>
      <c r="D112" s="117">
        <v>1.1135857461024499</v>
      </c>
      <c r="F112" s="120">
        <v>40788</v>
      </c>
      <c r="G112" s="118">
        <f t="shared" si="5"/>
        <v>85.337012219156492</v>
      </c>
      <c r="H112" s="118">
        <f t="shared" si="4"/>
        <v>93.399712584684849</v>
      </c>
      <c r="I112" s="118">
        <f t="shared" si="6"/>
        <v>85.300668151447653</v>
      </c>
      <c r="J112" s="117" t="str">
        <f t="shared" si="7"/>
        <v>Sep 11</v>
      </c>
    </row>
    <row r="113" spans="1:10" x14ac:dyDescent="0.2">
      <c r="A113" s="120">
        <v>40791</v>
      </c>
      <c r="B113" s="117">
        <v>0.78702974972453965</v>
      </c>
      <c r="C113" s="117">
        <v>1.0233319688907082E-2</v>
      </c>
      <c r="D113" s="117">
        <v>1.1111111111111112</v>
      </c>
      <c r="F113" s="120">
        <v>40791</v>
      </c>
      <c r="G113" s="118">
        <f t="shared" si="5"/>
        <v>85.195970407681415</v>
      </c>
      <c r="H113" s="118">
        <f t="shared" si="4"/>
        <v>93.112975849365526</v>
      </c>
      <c r="I113" s="118">
        <f t="shared" si="6"/>
        <v>85.1111111111111</v>
      </c>
      <c r="J113" s="117" t="str">
        <f t="shared" si="7"/>
        <v>Sep 11</v>
      </c>
    </row>
    <row r="114" spans="1:10" x14ac:dyDescent="0.2">
      <c r="A114" s="120">
        <v>40792</v>
      </c>
      <c r="B114" s="117">
        <v>0.86192035855886928</v>
      </c>
      <c r="C114" s="117">
        <v>1.1106175033318524E-2</v>
      </c>
      <c r="D114" s="117">
        <v>1.2033694344163659</v>
      </c>
      <c r="F114" s="120">
        <v>40792</v>
      </c>
      <c r="G114" s="118">
        <f t="shared" si="5"/>
        <v>93.302878813997609</v>
      </c>
      <c r="H114" s="118">
        <f t="shared" si="4"/>
        <v>101.05508662816524</v>
      </c>
      <c r="I114" s="118">
        <f t="shared" si="6"/>
        <v>92.178098676293615</v>
      </c>
      <c r="J114" s="117" t="str">
        <f t="shared" si="7"/>
        <v>Sep 11</v>
      </c>
    </row>
    <row r="115" spans="1:10" x14ac:dyDescent="0.2">
      <c r="A115" s="120">
        <v>40793</v>
      </c>
      <c r="B115" s="117">
        <v>0.85763293310463129</v>
      </c>
      <c r="C115" s="117">
        <v>1.1101243339253997E-2</v>
      </c>
      <c r="D115" s="117">
        <v>1.2048192771084338</v>
      </c>
      <c r="F115" s="120">
        <v>40793</v>
      </c>
      <c r="G115" s="118">
        <f t="shared" si="5"/>
        <v>92.838765008576345</v>
      </c>
      <c r="H115" s="118">
        <f t="shared" si="4"/>
        <v>101.01021314387211</v>
      </c>
      <c r="I115" s="118">
        <f t="shared" si="6"/>
        <v>92.289156626506028</v>
      </c>
      <c r="J115" s="117" t="str">
        <f t="shared" si="7"/>
        <v>Sep 11</v>
      </c>
    </row>
    <row r="116" spans="1:10" x14ac:dyDescent="0.2">
      <c r="A116" s="120">
        <v>40794</v>
      </c>
      <c r="B116" s="117">
        <v>0.87550341446331637</v>
      </c>
      <c r="C116" s="117">
        <v>1.1295606009262396E-2</v>
      </c>
      <c r="D116" s="117">
        <v>1.2135922330097089</v>
      </c>
      <c r="F116" s="120">
        <v>40794</v>
      </c>
      <c r="G116" s="118">
        <f t="shared" si="5"/>
        <v>94.773244615653994</v>
      </c>
      <c r="H116" s="118">
        <f t="shared" si="4"/>
        <v>102.77871907827854</v>
      </c>
      <c r="I116" s="118">
        <f t="shared" si="6"/>
        <v>92.961165048543691</v>
      </c>
      <c r="J116" s="117" t="str">
        <f t="shared" si="7"/>
        <v>Sep 11</v>
      </c>
    </row>
    <row r="117" spans="1:10" x14ac:dyDescent="0.2">
      <c r="A117" s="120">
        <v>40795</v>
      </c>
      <c r="B117" s="117">
        <v>0.88378258948298727</v>
      </c>
      <c r="C117" s="117">
        <v>1.1392116655274551E-2</v>
      </c>
      <c r="D117" s="117">
        <v>1.2165450121654502</v>
      </c>
      <c r="F117" s="120">
        <v>40795</v>
      </c>
      <c r="G117" s="118">
        <f t="shared" si="5"/>
        <v>95.669465311533372</v>
      </c>
      <c r="H117" s="118">
        <f t="shared" si="4"/>
        <v>103.65686944634311</v>
      </c>
      <c r="I117" s="118">
        <f t="shared" si="6"/>
        <v>93.187347931873475</v>
      </c>
      <c r="J117" s="117" t="str">
        <f t="shared" si="7"/>
        <v>Sep 11</v>
      </c>
    </row>
    <row r="118" spans="1:10" x14ac:dyDescent="0.2">
      <c r="A118" s="120">
        <v>40798</v>
      </c>
      <c r="B118" s="117">
        <v>0.88082445168677881</v>
      </c>
      <c r="C118" s="117">
        <v>1.1407711613050422E-2</v>
      </c>
      <c r="D118" s="117">
        <v>1.2048192771084338</v>
      </c>
      <c r="F118" s="120">
        <v>40798</v>
      </c>
      <c r="G118" s="118">
        <f t="shared" si="5"/>
        <v>95.349246895093813</v>
      </c>
      <c r="H118" s="118">
        <f t="shared" si="4"/>
        <v>103.79876796714578</v>
      </c>
      <c r="I118" s="118">
        <f t="shared" si="6"/>
        <v>92.289156626506028</v>
      </c>
      <c r="J118" s="117" t="str">
        <f t="shared" si="7"/>
        <v>Sep 11</v>
      </c>
    </row>
    <row r="119" spans="1:10" x14ac:dyDescent="0.2">
      <c r="A119" s="120">
        <v>40799</v>
      </c>
      <c r="B119" s="117">
        <v>0.88004928275983452</v>
      </c>
      <c r="C119" s="117">
        <v>1.1439029970258523E-2</v>
      </c>
      <c r="D119" s="117">
        <v>1.2033694344163659</v>
      </c>
      <c r="F119" s="120">
        <v>40799</v>
      </c>
      <c r="G119" s="118">
        <f t="shared" si="5"/>
        <v>95.265334858752098</v>
      </c>
      <c r="H119" s="118">
        <f t="shared" si="4"/>
        <v>104.08373369938229</v>
      </c>
      <c r="I119" s="118">
        <f t="shared" si="6"/>
        <v>92.178098676293615</v>
      </c>
      <c r="J119" s="117" t="str">
        <f t="shared" si="7"/>
        <v>Sep 11</v>
      </c>
    </row>
    <row r="120" spans="1:10" x14ac:dyDescent="0.2">
      <c r="A120" s="120">
        <v>40800</v>
      </c>
      <c r="B120" s="117">
        <v>0.87619381407167263</v>
      </c>
      <c r="C120" s="117">
        <v>1.1428571428571429E-2</v>
      </c>
      <c r="D120" s="117">
        <v>1.2033694344163659</v>
      </c>
      <c r="F120" s="120">
        <v>40800</v>
      </c>
      <c r="G120" s="118">
        <f t="shared" si="5"/>
        <v>94.847980373258565</v>
      </c>
      <c r="H120" s="118">
        <f t="shared" si="4"/>
        <v>103.9885714285714</v>
      </c>
      <c r="I120" s="118">
        <f t="shared" si="6"/>
        <v>92.178098676293615</v>
      </c>
      <c r="J120" s="117" t="str">
        <f t="shared" si="7"/>
        <v>Sep 11</v>
      </c>
    </row>
    <row r="121" spans="1:10" x14ac:dyDescent="0.2">
      <c r="A121" s="120">
        <v>40801</v>
      </c>
      <c r="B121" s="117">
        <v>0.86941401495392112</v>
      </c>
      <c r="C121" s="117">
        <v>1.1334013374135782E-2</v>
      </c>
      <c r="D121" s="117">
        <v>1.2062726176115803</v>
      </c>
      <c r="F121" s="120">
        <v>40801</v>
      </c>
      <c r="G121" s="118">
        <f t="shared" si="5"/>
        <v>94.114067118761966</v>
      </c>
      <c r="H121" s="118">
        <f t="shared" si="4"/>
        <v>103.12818769126146</v>
      </c>
      <c r="I121" s="118">
        <f t="shared" si="6"/>
        <v>92.400482509047038</v>
      </c>
      <c r="J121" s="117" t="str">
        <f t="shared" si="7"/>
        <v>Sep 11</v>
      </c>
    </row>
    <row r="122" spans="1:10" x14ac:dyDescent="0.2">
      <c r="A122" s="120">
        <v>40802</v>
      </c>
      <c r="B122" s="117">
        <v>0.87565674255691772</v>
      </c>
      <c r="C122" s="117">
        <v>1.1403808872163303E-2</v>
      </c>
      <c r="D122" s="117">
        <v>1.2062726176115803</v>
      </c>
      <c r="F122" s="120">
        <v>40802</v>
      </c>
      <c r="G122" s="118">
        <f t="shared" si="5"/>
        <v>94.789842381786343</v>
      </c>
      <c r="H122" s="118">
        <f t="shared" si="4"/>
        <v>103.76325692781387</v>
      </c>
      <c r="I122" s="118">
        <f t="shared" si="6"/>
        <v>92.400482509047038</v>
      </c>
      <c r="J122" s="117" t="str">
        <f t="shared" si="7"/>
        <v>Sep 11</v>
      </c>
    </row>
    <row r="123" spans="1:10" x14ac:dyDescent="0.2">
      <c r="A123" s="120">
        <v>40805</v>
      </c>
      <c r="B123" s="117">
        <v>0.88183421516754856</v>
      </c>
      <c r="C123" s="117">
        <v>1.1516756881262236E-2</v>
      </c>
      <c r="D123" s="117">
        <v>1.2062726176115803</v>
      </c>
      <c r="F123" s="120">
        <v>40805</v>
      </c>
      <c r="G123" s="118">
        <f t="shared" si="5"/>
        <v>95.458553791887141</v>
      </c>
      <c r="H123" s="118">
        <f t="shared" si="4"/>
        <v>104.79097086260506</v>
      </c>
      <c r="I123" s="118">
        <f t="shared" si="6"/>
        <v>92.400482509047038</v>
      </c>
      <c r="J123" s="117" t="str">
        <f t="shared" si="7"/>
        <v>Sep 11</v>
      </c>
    </row>
    <row r="124" spans="1:10" x14ac:dyDescent="0.2">
      <c r="A124" s="120">
        <v>40806</v>
      </c>
      <c r="B124" s="117">
        <v>0.88707531269404771</v>
      </c>
      <c r="C124" s="117">
        <v>1.1609008590666357E-2</v>
      </c>
      <c r="D124" s="117">
        <v>1.2062726176115803</v>
      </c>
      <c r="F124" s="120">
        <v>40806</v>
      </c>
      <c r="G124" s="118">
        <f t="shared" si="5"/>
        <v>96.02590259913066</v>
      </c>
      <c r="H124" s="118">
        <f t="shared" si="4"/>
        <v>105.63036916647317</v>
      </c>
      <c r="I124" s="118">
        <f t="shared" si="6"/>
        <v>92.400482509047038</v>
      </c>
      <c r="J124" s="117" t="str">
        <f t="shared" si="7"/>
        <v>Sep 11</v>
      </c>
    </row>
    <row r="125" spans="1:10" x14ac:dyDescent="0.2">
      <c r="A125" s="120">
        <v>40807</v>
      </c>
      <c r="B125" s="117">
        <v>0.90033312325560455</v>
      </c>
      <c r="C125" s="117">
        <v>1.177717583323519E-2</v>
      </c>
      <c r="D125" s="117">
        <v>1.2210012210012211</v>
      </c>
      <c r="F125" s="120">
        <v>40807</v>
      </c>
      <c r="G125" s="118">
        <f t="shared" si="5"/>
        <v>97.461060592419187</v>
      </c>
      <c r="H125" s="118">
        <f t="shared" si="4"/>
        <v>107.16052290660699</v>
      </c>
      <c r="I125" s="118">
        <f t="shared" si="6"/>
        <v>93.528693528693523</v>
      </c>
      <c r="J125" s="117" t="str">
        <f t="shared" si="7"/>
        <v>Sep 11</v>
      </c>
    </row>
    <row r="126" spans="1:10" x14ac:dyDescent="0.2">
      <c r="A126" s="120">
        <v>40808</v>
      </c>
      <c r="B126" s="117">
        <v>0.90826521344232514</v>
      </c>
      <c r="C126" s="117">
        <v>1.1904761904761904E-2</v>
      </c>
      <c r="D126" s="117">
        <v>1.2269938650306749</v>
      </c>
      <c r="F126" s="120">
        <v>40808</v>
      </c>
      <c r="G126" s="118">
        <f t="shared" si="5"/>
        <v>98.319709355131707</v>
      </c>
      <c r="H126" s="118">
        <f t="shared" si="4"/>
        <v>108.32142857142854</v>
      </c>
      <c r="I126" s="118">
        <f t="shared" si="6"/>
        <v>93.98773006134968</v>
      </c>
      <c r="J126" s="117" t="str">
        <f t="shared" si="7"/>
        <v>Sep 11</v>
      </c>
    </row>
    <row r="127" spans="1:10" x14ac:dyDescent="0.2">
      <c r="A127" s="120">
        <v>40809</v>
      </c>
      <c r="B127" s="117">
        <v>0.90596122485957609</v>
      </c>
      <c r="C127" s="117">
        <v>1.1824524062906469E-2</v>
      </c>
      <c r="D127" s="117">
        <v>1.2195121951219512</v>
      </c>
      <c r="F127" s="120">
        <v>40809</v>
      </c>
      <c r="G127" s="118">
        <f t="shared" si="5"/>
        <v>98.070302591049114</v>
      </c>
      <c r="H127" s="118">
        <f t="shared" si="4"/>
        <v>107.59134444838597</v>
      </c>
      <c r="I127" s="118">
        <f t="shared" si="6"/>
        <v>93.414634146341456</v>
      </c>
      <c r="J127" s="117" t="str">
        <f t="shared" si="7"/>
        <v>Sep 11</v>
      </c>
    </row>
    <row r="128" spans="1:10" x14ac:dyDescent="0.2">
      <c r="A128" s="120">
        <v>40812</v>
      </c>
      <c r="B128" s="117">
        <v>0.90155066714749377</v>
      </c>
      <c r="C128" s="117">
        <v>1.1799410029498525E-2</v>
      </c>
      <c r="D128" s="117">
        <v>1.2210012210012211</v>
      </c>
      <c r="F128" s="120">
        <v>40812</v>
      </c>
      <c r="G128" s="118">
        <f t="shared" si="5"/>
        <v>97.592859718716213</v>
      </c>
      <c r="H128" s="118">
        <f t="shared" si="4"/>
        <v>107.36283185840708</v>
      </c>
      <c r="I128" s="118">
        <f t="shared" si="6"/>
        <v>93.528693528693523</v>
      </c>
      <c r="J128" s="117" t="str">
        <f t="shared" si="7"/>
        <v>Sep 11</v>
      </c>
    </row>
    <row r="129" spans="1:10" x14ac:dyDescent="0.2">
      <c r="A129" s="120">
        <v>40813</v>
      </c>
      <c r="B129" s="117">
        <v>0.89621796020792266</v>
      </c>
      <c r="C129" s="117">
        <v>1.1669973159061734E-2</v>
      </c>
      <c r="D129" s="117">
        <v>1.2224938875305624</v>
      </c>
      <c r="F129" s="120">
        <v>40813</v>
      </c>
      <c r="G129" s="118">
        <f t="shared" si="5"/>
        <v>97.015594192507635</v>
      </c>
      <c r="H129" s="118">
        <f t="shared" si="4"/>
        <v>106.18508577430271</v>
      </c>
      <c r="I129" s="118">
        <f t="shared" si="6"/>
        <v>93.643031784841085</v>
      </c>
      <c r="J129" s="117" t="str">
        <f t="shared" si="7"/>
        <v>Sep 11</v>
      </c>
    </row>
    <row r="130" spans="1:10" x14ac:dyDescent="0.2">
      <c r="A130" s="120">
        <v>40814</v>
      </c>
      <c r="B130" s="117">
        <v>0.90033312325560455</v>
      </c>
      <c r="C130" s="117">
        <v>1.175640724194686E-2</v>
      </c>
      <c r="D130" s="117">
        <v>1.2210012210012211</v>
      </c>
      <c r="F130" s="120">
        <v>40814</v>
      </c>
      <c r="G130" s="118">
        <f t="shared" si="5"/>
        <v>97.461060592419187</v>
      </c>
      <c r="H130" s="118">
        <f t="shared" si="4"/>
        <v>106.97154949447447</v>
      </c>
      <c r="I130" s="118">
        <f t="shared" si="6"/>
        <v>93.528693528693523</v>
      </c>
      <c r="J130" s="117" t="str">
        <f t="shared" si="7"/>
        <v>Sep 11</v>
      </c>
    </row>
    <row r="131" spans="1:10" x14ac:dyDescent="0.2">
      <c r="A131" s="120">
        <v>40815</v>
      </c>
      <c r="B131" s="117">
        <v>0.89742439199497437</v>
      </c>
      <c r="C131" s="117">
        <v>1.1684973124561814E-2</v>
      </c>
      <c r="D131" s="117">
        <v>1.2210012210012211</v>
      </c>
      <c r="F131" s="120">
        <v>40815</v>
      </c>
      <c r="G131" s="118">
        <f t="shared" si="5"/>
        <v>97.146190433455985</v>
      </c>
      <c r="H131" s="118">
        <f t="shared" ref="H131:H194" si="8">C131/$C$2*100</f>
        <v>106.32157046038793</v>
      </c>
      <c r="I131" s="118">
        <f t="shared" si="6"/>
        <v>93.528693528693523</v>
      </c>
      <c r="J131" s="117" t="str">
        <f t="shared" si="7"/>
        <v>Sep 11</v>
      </c>
    </row>
    <row r="132" spans="1:10" x14ac:dyDescent="0.2">
      <c r="A132" s="120">
        <v>40816</v>
      </c>
      <c r="B132" s="117">
        <v>0.90810025426807128</v>
      </c>
      <c r="C132" s="117">
        <v>1.1784115012962526E-2</v>
      </c>
      <c r="D132" s="117">
        <v>1.2165450121654502</v>
      </c>
      <c r="F132" s="120">
        <v>40816</v>
      </c>
      <c r="G132" s="118">
        <f t="shared" ref="G132:G195" si="9">B132/$B$2*100</f>
        <v>98.301852524518722</v>
      </c>
      <c r="H132" s="118">
        <f t="shared" si="8"/>
        <v>107.22366250294601</v>
      </c>
      <c r="I132" s="118">
        <f t="shared" ref="I132:I195" si="10">D132/$D$2*100</f>
        <v>93.187347931873475</v>
      </c>
      <c r="J132" s="117" t="str">
        <f t="shared" ref="J132:J195" si="11">TEXT(F132,"mmm"&amp; " " &amp;"yy")</f>
        <v>Sep 11</v>
      </c>
    </row>
    <row r="133" spans="1:10" x14ac:dyDescent="0.2">
      <c r="A133" s="120">
        <v>40819</v>
      </c>
      <c r="B133" s="117">
        <v>0.92131932927952831</v>
      </c>
      <c r="C133" s="117">
        <v>1.203079884504331E-2</v>
      </c>
      <c r="D133" s="117">
        <v>1.2135922330097089</v>
      </c>
      <c r="F133" s="120">
        <v>40819</v>
      </c>
      <c r="G133" s="118">
        <f t="shared" si="9"/>
        <v>99.732817394508942</v>
      </c>
      <c r="H133" s="118">
        <f t="shared" si="8"/>
        <v>109.46823869104907</v>
      </c>
      <c r="I133" s="118">
        <f t="shared" si="10"/>
        <v>92.961165048543691</v>
      </c>
      <c r="J133" s="117" t="str">
        <f t="shared" si="11"/>
        <v>Oct 11</v>
      </c>
    </row>
    <row r="134" spans="1:10" x14ac:dyDescent="0.2">
      <c r="A134" s="120">
        <v>40820</v>
      </c>
      <c r="B134" s="117">
        <v>0.9160864785635765</v>
      </c>
      <c r="C134" s="117">
        <v>1.1916110581506196E-2</v>
      </c>
      <c r="D134" s="117">
        <v>1.2165450121654502</v>
      </c>
      <c r="F134" s="120">
        <v>40820</v>
      </c>
      <c r="G134" s="118">
        <f t="shared" si="9"/>
        <v>99.166361304507149</v>
      </c>
      <c r="H134" s="118">
        <f t="shared" si="8"/>
        <v>108.42469018112486</v>
      </c>
      <c r="I134" s="118">
        <f t="shared" si="10"/>
        <v>93.187347931873475</v>
      </c>
      <c r="J134" s="117" t="str">
        <f t="shared" si="11"/>
        <v>Oct 11</v>
      </c>
    </row>
    <row r="135" spans="1:10" x14ac:dyDescent="0.2">
      <c r="A135" s="120">
        <v>40821</v>
      </c>
      <c r="B135" s="117">
        <v>0.92336103416435833</v>
      </c>
      <c r="C135" s="117">
        <v>1.2026458208057726E-2</v>
      </c>
      <c r="D135" s="117">
        <v>1.2269938650306749</v>
      </c>
      <c r="F135" s="120">
        <v>40821</v>
      </c>
      <c r="G135" s="118">
        <f t="shared" si="9"/>
        <v>99.953831948291793</v>
      </c>
      <c r="H135" s="118">
        <f t="shared" si="8"/>
        <v>109.42874323511724</v>
      </c>
      <c r="I135" s="118">
        <f t="shared" si="10"/>
        <v>93.98773006134968</v>
      </c>
      <c r="J135" s="117" t="str">
        <f t="shared" si="11"/>
        <v>Oct 11</v>
      </c>
    </row>
    <row r="136" spans="1:10" x14ac:dyDescent="0.2">
      <c r="A136" s="120">
        <v>40822</v>
      </c>
      <c r="B136" s="117">
        <v>0.92097992263768647</v>
      </c>
      <c r="C136" s="117">
        <v>1.2007684918347743E-2</v>
      </c>
      <c r="D136" s="117">
        <v>1.2315270935960589</v>
      </c>
      <c r="F136" s="120">
        <v>40822</v>
      </c>
      <c r="G136" s="118">
        <f t="shared" si="9"/>
        <v>99.696076625529557</v>
      </c>
      <c r="H136" s="118">
        <f t="shared" si="8"/>
        <v>109.25792507204611</v>
      </c>
      <c r="I136" s="118">
        <f t="shared" si="10"/>
        <v>94.334975369458107</v>
      </c>
      <c r="J136" s="117" t="str">
        <f t="shared" si="11"/>
        <v>Oct 11</v>
      </c>
    </row>
    <row r="137" spans="1:10" x14ac:dyDescent="0.2">
      <c r="A137" s="120">
        <v>40823</v>
      </c>
      <c r="B137" s="117">
        <v>0.92704180958561233</v>
      </c>
      <c r="C137" s="117">
        <v>1.2081672103419113E-2</v>
      </c>
      <c r="D137" s="117">
        <v>1.2360939431396785</v>
      </c>
      <c r="F137" s="120">
        <v>40823</v>
      </c>
      <c r="G137" s="118">
        <f t="shared" si="9"/>
        <v>100.35227588764253</v>
      </c>
      <c r="H137" s="118">
        <f t="shared" si="8"/>
        <v>109.9311344690105</v>
      </c>
      <c r="I137" s="118">
        <f t="shared" si="10"/>
        <v>94.684796044499365</v>
      </c>
      <c r="J137" s="117" t="str">
        <f t="shared" si="11"/>
        <v>Oct 11</v>
      </c>
    </row>
    <row r="138" spans="1:10" x14ac:dyDescent="0.2">
      <c r="A138" s="120">
        <v>40826</v>
      </c>
      <c r="B138" s="117">
        <v>0.90399566082082805</v>
      </c>
      <c r="C138" s="117">
        <v>1.1791062374719961E-2</v>
      </c>
      <c r="D138" s="117">
        <v>1.2330456226880393</v>
      </c>
      <c r="F138" s="120">
        <v>40826</v>
      </c>
      <c r="G138" s="118">
        <f t="shared" si="9"/>
        <v>97.857530283854643</v>
      </c>
      <c r="H138" s="118">
        <f t="shared" si="8"/>
        <v>107.28687654757691</v>
      </c>
      <c r="I138" s="118">
        <f t="shared" si="10"/>
        <v>94.451294697903805</v>
      </c>
      <c r="J138" s="117" t="str">
        <f t="shared" si="11"/>
        <v>Oct 11</v>
      </c>
    </row>
    <row r="139" spans="1:10" x14ac:dyDescent="0.2">
      <c r="A139" s="120">
        <v>40827</v>
      </c>
      <c r="B139" s="117">
        <v>0.90834771550549553</v>
      </c>
      <c r="C139" s="117">
        <v>1.1846937566639024E-2</v>
      </c>
      <c r="D139" s="117">
        <v>1.2376237623762376</v>
      </c>
      <c r="F139" s="120">
        <v>40827</v>
      </c>
      <c r="G139" s="118">
        <f t="shared" si="9"/>
        <v>98.328640203469902</v>
      </c>
      <c r="H139" s="118">
        <f t="shared" si="8"/>
        <v>107.79528491884847</v>
      </c>
      <c r="I139" s="118">
        <f t="shared" si="10"/>
        <v>94.801980198019791</v>
      </c>
      <c r="J139" s="117" t="str">
        <f t="shared" si="11"/>
        <v>Oct 11</v>
      </c>
    </row>
    <row r="140" spans="1:10" x14ac:dyDescent="0.2">
      <c r="A140" s="120">
        <v>40828</v>
      </c>
      <c r="B140" s="117">
        <v>0.89541547277936961</v>
      </c>
      <c r="C140" s="117">
        <v>1.1590171534538712E-2</v>
      </c>
      <c r="D140" s="117">
        <v>1.2360939431396785</v>
      </c>
      <c r="F140" s="120">
        <v>40828</v>
      </c>
      <c r="G140" s="118">
        <f t="shared" si="9"/>
        <v>96.928724928366762</v>
      </c>
      <c r="H140" s="118">
        <f t="shared" si="8"/>
        <v>105.45897079276772</v>
      </c>
      <c r="I140" s="118">
        <f t="shared" si="10"/>
        <v>94.684796044499365</v>
      </c>
      <c r="J140" s="117" t="str">
        <f t="shared" si="11"/>
        <v>Oct 11</v>
      </c>
    </row>
    <row r="141" spans="1:10" x14ac:dyDescent="0.2">
      <c r="A141" s="120">
        <v>40829</v>
      </c>
      <c r="B141" s="117">
        <v>0.89790787465206079</v>
      </c>
      <c r="C141" s="117">
        <v>1.1682242990654207E-2</v>
      </c>
      <c r="D141" s="117">
        <v>1.2330456226880393</v>
      </c>
      <c r="F141" s="120">
        <v>40829</v>
      </c>
      <c r="G141" s="118">
        <f t="shared" si="9"/>
        <v>97.19852743108558</v>
      </c>
      <c r="H141" s="118">
        <f t="shared" si="8"/>
        <v>106.29672897196261</v>
      </c>
      <c r="I141" s="118">
        <f t="shared" si="10"/>
        <v>94.451294697903805</v>
      </c>
      <c r="J141" s="117" t="str">
        <f t="shared" si="11"/>
        <v>Oct 11</v>
      </c>
    </row>
    <row r="142" spans="1:10" x14ac:dyDescent="0.2">
      <c r="A142" s="120">
        <v>40830</v>
      </c>
      <c r="B142" s="117">
        <v>0.89166295140436924</v>
      </c>
      <c r="C142" s="117">
        <v>1.1546010853250202E-2</v>
      </c>
      <c r="D142" s="117">
        <v>1.2391573729863692</v>
      </c>
      <c r="F142" s="120">
        <v>40830</v>
      </c>
      <c r="G142" s="118">
        <f t="shared" si="9"/>
        <v>96.522514489522976</v>
      </c>
      <c r="H142" s="118">
        <f t="shared" si="8"/>
        <v>105.05715275372359</v>
      </c>
      <c r="I142" s="118">
        <f t="shared" si="10"/>
        <v>94.919454770755877</v>
      </c>
      <c r="J142" s="117" t="str">
        <f t="shared" si="11"/>
        <v>Oct 11</v>
      </c>
    </row>
    <row r="143" spans="1:10" x14ac:dyDescent="0.2">
      <c r="A143" s="120">
        <v>40833</v>
      </c>
      <c r="B143" s="117">
        <v>0.89895720963682124</v>
      </c>
      <c r="C143" s="117">
        <v>1.1701380762930027E-2</v>
      </c>
      <c r="D143" s="117">
        <v>1.2360939431396785</v>
      </c>
      <c r="F143" s="120">
        <v>40833</v>
      </c>
      <c r="G143" s="118">
        <f t="shared" si="9"/>
        <v>97.31211794318591</v>
      </c>
      <c r="H143" s="118">
        <f t="shared" si="8"/>
        <v>106.4708635619003</v>
      </c>
      <c r="I143" s="118">
        <f t="shared" si="10"/>
        <v>94.684796044499365</v>
      </c>
      <c r="J143" s="117" t="str">
        <f t="shared" si="11"/>
        <v>Oct 11</v>
      </c>
    </row>
    <row r="144" spans="1:10" x14ac:dyDescent="0.2">
      <c r="A144" s="120">
        <v>40834</v>
      </c>
      <c r="B144" s="117">
        <v>0.89944234574563775</v>
      </c>
      <c r="C144" s="117">
        <v>1.1708230886313079E-2</v>
      </c>
      <c r="D144" s="117">
        <v>1.2345679012345678</v>
      </c>
      <c r="F144" s="120">
        <v>40834</v>
      </c>
      <c r="G144" s="118">
        <f t="shared" si="9"/>
        <v>97.364633926965297</v>
      </c>
      <c r="H144" s="118">
        <f t="shared" si="8"/>
        <v>106.53319283456268</v>
      </c>
      <c r="I144" s="118">
        <f t="shared" si="10"/>
        <v>94.567901234567884</v>
      </c>
      <c r="J144" s="117" t="str">
        <f t="shared" si="11"/>
        <v>Oct 11</v>
      </c>
    </row>
    <row r="145" spans="1:10" x14ac:dyDescent="0.2">
      <c r="A145" s="120">
        <v>40835</v>
      </c>
      <c r="B145" s="117">
        <v>0.9030160736861117</v>
      </c>
      <c r="C145" s="117">
        <v>1.175640724194686E-2</v>
      </c>
      <c r="D145" s="117">
        <v>1.2422360248447204</v>
      </c>
      <c r="F145" s="120">
        <v>40835</v>
      </c>
      <c r="G145" s="118">
        <f t="shared" si="9"/>
        <v>97.751489976521597</v>
      </c>
      <c r="H145" s="118">
        <f t="shared" si="8"/>
        <v>106.97154949447447</v>
      </c>
      <c r="I145" s="118">
        <f t="shared" si="10"/>
        <v>95.155279503105575</v>
      </c>
      <c r="J145" s="117" t="str">
        <f t="shared" si="11"/>
        <v>Oct 11</v>
      </c>
    </row>
    <row r="146" spans="1:10" x14ac:dyDescent="0.2">
      <c r="A146" s="120">
        <v>40836</v>
      </c>
      <c r="B146" s="117">
        <v>0.89493466976910685</v>
      </c>
      <c r="C146" s="117">
        <v>1.1641443538998835E-2</v>
      </c>
      <c r="D146" s="117">
        <v>1.2360939431396785</v>
      </c>
      <c r="F146" s="120">
        <v>40836</v>
      </c>
      <c r="G146" s="118">
        <f t="shared" si="9"/>
        <v>96.876678002505827</v>
      </c>
      <c r="H146" s="118">
        <f t="shared" si="8"/>
        <v>105.92549476135038</v>
      </c>
      <c r="I146" s="118">
        <f t="shared" si="10"/>
        <v>94.684796044499365</v>
      </c>
      <c r="J146" s="117" t="str">
        <f t="shared" si="11"/>
        <v>Oct 11</v>
      </c>
    </row>
    <row r="147" spans="1:10" x14ac:dyDescent="0.2">
      <c r="A147" s="120">
        <v>40837</v>
      </c>
      <c r="B147" s="117">
        <v>0.88300220750551872</v>
      </c>
      <c r="C147" s="117">
        <v>1.1574074074074073E-2</v>
      </c>
      <c r="D147" s="117">
        <v>1.2300123001230012</v>
      </c>
      <c r="F147" s="120">
        <v>40837</v>
      </c>
      <c r="G147" s="118">
        <f t="shared" si="9"/>
        <v>95.584988962472409</v>
      </c>
      <c r="H147" s="118">
        <f t="shared" si="8"/>
        <v>105.31249999999999</v>
      </c>
      <c r="I147" s="118">
        <f t="shared" si="10"/>
        <v>94.218942189421881</v>
      </c>
      <c r="J147" s="117" t="str">
        <f t="shared" si="11"/>
        <v>Oct 11</v>
      </c>
    </row>
    <row r="148" spans="1:10" x14ac:dyDescent="0.2">
      <c r="A148" s="120">
        <v>40840</v>
      </c>
      <c r="B148" s="117">
        <v>0.88097964937009954</v>
      </c>
      <c r="C148" s="117">
        <v>1.1575413821044102E-2</v>
      </c>
      <c r="D148" s="117">
        <v>1.2285012285012287</v>
      </c>
      <c r="F148" s="120">
        <v>40840</v>
      </c>
      <c r="G148" s="118">
        <f t="shared" si="9"/>
        <v>95.366047044313277</v>
      </c>
      <c r="H148" s="118">
        <f t="shared" si="8"/>
        <v>105.32469035768027</v>
      </c>
      <c r="I148" s="118">
        <f t="shared" si="10"/>
        <v>94.103194103194113</v>
      </c>
      <c r="J148" s="117" t="str">
        <f t="shared" si="11"/>
        <v>Oct 11</v>
      </c>
    </row>
    <row r="149" spans="1:10" x14ac:dyDescent="0.2">
      <c r="A149" s="120">
        <v>40841</v>
      </c>
      <c r="B149" s="117">
        <v>0.87819443224729954</v>
      </c>
      <c r="C149" s="117">
        <v>1.1543345261456771E-2</v>
      </c>
      <c r="D149" s="117">
        <v>1.2254901960784315</v>
      </c>
      <c r="F149" s="120">
        <v>40841</v>
      </c>
      <c r="G149" s="118">
        <f t="shared" si="9"/>
        <v>95.064547290770179</v>
      </c>
      <c r="H149" s="118">
        <f t="shared" si="8"/>
        <v>105.03289853399515</v>
      </c>
      <c r="I149" s="118">
        <f t="shared" si="10"/>
        <v>93.872549019607845</v>
      </c>
      <c r="J149" s="117" t="str">
        <f t="shared" si="11"/>
        <v>Oct 11</v>
      </c>
    </row>
    <row r="150" spans="1:10" x14ac:dyDescent="0.2">
      <c r="A150" s="120">
        <v>40842</v>
      </c>
      <c r="B150" s="117">
        <v>0.88113490175345843</v>
      </c>
      <c r="C150" s="117">
        <v>1.1564704521799469E-2</v>
      </c>
      <c r="D150" s="117">
        <v>1.2195121951219512</v>
      </c>
      <c r="F150" s="120">
        <v>40842</v>
      </c>
      <c r="G150" s="118">
        <f t="shared" si="9"/>
        <v>95.38285311481188</v>
      </c>
      <c r="H150" s="118">
        <f t="shared" si="8"/>
        <v>105.22724644385335</v>
      </c>
      <c r="I150" s="118">
        <f t="shared" si="10"/>
        <v>93.414634146341456</v>
      </c>
      <c r="J150" s="117" t="str">
        <f t="shared" si="11"/>
        <v>Oct 11</v>
      </c>
    </row>
    <row r="151" spans="1:10" x14ac:dyDescent="0.2">
      <c r="A151" s="120">
        <v>40843</v>
      </c>
      <c r="B151" s="117">
        <v>0.86028905712319337</v>
      </c>
      <c r="C151" s="117">
        <v>1.1323745895142113E-2</v>
      </c>
      <c r="D151" s="117">
        <v>1.2210012210012211</v>
      </c>
      <c r="F151" s="120">
        <v>40843</v>
      </c>
      <c r="G151" s="118">
        <f t="shared" si="9"/>
        <v>93.126290433585694</v>
      </c>
      <c r="H151" s="118">
        <f t="shared" si="8"/>
        <v>103.03476389989808</v>
      </c>
      <c r="I151" s="118">
        <f t="shared" si="10"/>
        <v>93.528693528693523</v>
      </c>
      <c r="J151" s="117" t="str">
        <f t="shared" si="11"/>
        <v>Oct 11</v>
      </c>
    </row>
    <row r="152" spans="1:10" x14ac:dyDescent="0.2">
      <c r="A152" s="120">
        <v>40844</v>
      </c>
      <c r="B152" s="117">
        <v>0.86325966850828717</v>
      </c>
      <c r="C152" s="117">
        <v>1.1385631333257429E-2</v>
      </c>
      <c r="D152" s="117">
        <v>1.2210012210012211</v>
      </c>
      <c r="F152" s="120">
        <v>40844</v>
      </c>
      <c r="G152" s="118">
        <f t="shared" si="9"/>
        <v>93.447859116022087</v>
      </c>
      <c r="H152" s="118">
        <f t="shared" si="8"/>
        <v>103.59785950130933</v>
      </c>
      <c r="I152" s="118">
        <f t="shared" si="10"/>
        <v>93.528693528693523</v>
      </c>
      <c r="J152" s="117" t="str">
        <f t="shared" si="11"/>
        <v>Oct 11</v>
      </c>
    </row>
    <row r="153" spans="1:10" x14ac:dyDescent="0.2">
      <c r="A153" s="120">
        <v>40847</v>
      </c>
      <c r="B153" s="117">
        <v>0.87742388347810829</v>
      </c>
      <c r="C153" s="117">
        <v>1.1220825852782765E-2</v>
      </c>
      <c r="D153" s="117">
        <v>1.2195121951219512</v>
      </c>
      <c r="F153" s="120">
        <v>40847</v>
      </c>
      <c r="G153" s="118">
        <f t="shared" si="9"/>
        <v>94.981135386505215</v>
      </c>
      <c r="H153" s="118">
        <f t="shared" si="8"/>
        <v>102.09829443447036</v>
      </c>
      <c r="I153" s="118">
        <f t="shared" si="10"/>
        <v>93.414634146341456</v>
      </c>
      <c r="J153" s="117" t="str">
        <f t="shared" si="11"/>
        <v>Oct 11</v>
      </c>
    </row>
    <row r="154" spans="1:10" x14ac:dyDescent="0.2">
      <c r="A154" s="120">
        <v>40848</v>
      </c>
      <c r="B154" s="117">
        <v>0.88723272114275575</v>
      </c>
      <c r="C154" s="117">
        <v>1.1326311020500622E-2</v>
      </c>
      <c r="D154" s="117">
        <v>1.2180267965895251</v>
      </c>
      <c r="F154" s="120">
        <v>40848</v>
      </c>
      <c r="G154" s="118">
        <f t="shared" si="9"/>
        <v>96.042942063703322</v>
      </c>
      <c r="H154" s="118">
        <f t="shared" si="8"/>
        <v>103.05810397553515</v>
      </c>
      <c r="I154" s="118">
        <f t="shared" si="10"/>
        <v>93.300852618757617</v>
      </c>
      <c r="J154" s="117" t="str">
        <f t="shared" si="11"/>
        <v>Nov 11</v>
      </c>
    </row>
    <row r="155" spans="1:10" x14ac:dyDescent="0.2">
      <c r="A155" s="120">
        <v>40849</v>
      </c>
      <c r="B155" s="117">
        <v>0.88409512863584128</v>
      </c>
      <c r="C155" s="117">
        <v>1.1327594019030357E-2</v>
      </c>
      <c r="D155" s="117">
        <v>1.2165450121654502</v>
      </c>
      <c r="F155" s="120">
        <v>40849</v>
      </c>
      <c r="G155" s="118">
        <f t="shared" si="9"/>
        <v>95.703297674829827</v>
      </c>
      <c r="H155" s="118">
        <f t="shared" si="8"/>
        <v>103.06977797915719</v>
      </c>
      <c r="I155" s="118">
        <f t="shared" si="10"/>
        <v>93.187347931873475</v>
      </c>
      <c r="J155" s="117" t="str">
        <f t="shared" si="11"/>
        <v>Nov 11</v>
      </c>
    </row>
    <row r="156" spans="1:10" x14ac:dyDescent="0.2">
      <c r="A156" s="120">
        <v>40850</v>
      </c>
      <c r="B156" s="117">
        <v>0.87865741147526588</v>
      </c>
      <c r="C156" s="117">
        <v>1.1253657438667568E-2</v>
      </c>
      <c r="D156" s="117">
        <v>1.2150668286755772</v>
      </c>
      <c r="F156" s="120">
        <v>40850</v>
      </c>
      <c r="G156" s="118">
        <f t="shared" si="9"/>
        <v>95.11466479219753</v>
      </c>
      <c r="H156" s="118">
        <f t="shared" si="8"/>
        <v>102.39702903443619</v>
      </c>
      <c r="I156" s="118">
        <f t="shared" si="10"/>
        <v>93.074119076549209</v>
      </c>
      <c r="J156" s="117" t="str">
        <f t="shared" si="11"/>
        <v>Nov 11</v>
      </c>
    </row>
    <row r="157" spans="1:10" x14ac:dyDescent="0.2">
      <c r="A157" s="120">
        <v>40851</v>
      </c>
      <c r="B157" s="117">
        <v>0.88479915059281533</v>
      </c>
      <c r="C157" s="117">
        <v>1.1308379509216329E-2</v>
      </c>
      <c r="D157" s="117">
        <v>1.2210012210012211</v>
      </c>
      <c r="F157" s="120">
        <v>40851</v>
      </c>
      <c r="G157" s="118">
        <f t="shared" si="9"/>
        <v>95.779508051672266</v>
      </c>
      <c r="H157" s="118">
        <f t="shared" si="8"/>
        <v>102.89494515435938</v>
      </c>
      <c r="I157" s="118">
        <f t="shared" si="10"/>
        <v>93.528693528693523</v>
      </c>
      <c r="J157" s="117" t="str">
        <f t="shared" si="11"/>
        <v>Nov 11</v>
      </c>
    </row>
    <row r="158" spans="1:10" x14ac:dyDescent="0.2">
      <c r="A158" s="120">
        <v>40854</v>
      </c>
      <c r="B158" s="117">
        <v>0.90106325464047587</v>
      </c>
      <c r="C158" s="117">
        <v>1.1543345261456771E-2</v>
      </c>
      <c r="D158" s="117">
        <v>1.2345679012345678</v>
      </c>
      <c r="F158" s="120">
        <v>40854</v>
      </c>
      <c r="G158" s="118">
        <f t="shared" si="9"/>
        <v>97.540097314831513</v>
      </c>
      <c r="H158" s="118">
        <f t="shared" si="8"/>
        <v>105.03289853399515</v>
      </c>
      <c r="I158" s="118">
        <f t="shared" si="10"/>
        <v>94.567901234567884</v>
      </c>
      <c r="J158" s="117" t="str">
        <f t="shared" si="11"/>
        <v>Nov 11</v>
      </c>
    </row>
    <row r="159" spans="1:10" x14ac:dyDescent="0.2">
      <c r="A159" s="120">
        <v>40855</v>
      </c>
      <c r="B159" s="117">
        <v>0.89493466976910685</v>
      </c>
      <c r="C159" s="117">
        <v>1.1518083390923752E-2</v>
      </c>
      <c r="D159" s="117">
        <v>1.2376237623762376</v>
      </c>
      <c r="F159" s="120">
        <v>40855</v>
      </c>
      <c r="G159" s="118">
        <f t="shared" si="9"/>
        <v>96.876678002505827</v>
      </c>
      <c r="H159" s="118">
        <f t="shared" si="8"/>
        <v>104.80304077401522</v>
      </c>
      <c r="I159" s="118">
        <f t="shared" si="10"/>
        <v>94.801980198019791</v>
      </c>
      <c r="J159" s="117" t="str">
        <f t="shared" si="11"/>
        <v>Nov 11</v>
      </c>
    </row>
    <row r="160" spans="1:10" x14ac:dyDescent="0.2">
      <c r="A160" s="120">
        <v>40856</v>
      </c>
      <c r="B160" s="117">
        <v>0.90909090909090906</v>
      </c>
      <c r="C160" s="117">
        <v>1.1682242990654207E-2</v>
      </c>
      <c r="D160" s="117">
        <v>1.2315270935960589</v>
      </c>
      <c r="F160" s="120">
        <v>40856</v>
      </c>
      <c r="G160" s="118">
        <f t="shared" si="9"/>
        <v>98.409090909090907</v>
      </c>
      <c r="H160" s="118">
        <f t="shared" si="8"/>
        <v>106.29672897196261</v>
      </c>
      <c r="I160" s="118">
        <f t="shared" si="10"/>
        <v>94.334975369458107</v>
      </c>
      <c r="J160" s="117" t="str">
        <f t="shared" si="11"/>
        <v>Nov 11</v>
      </c>
    </row>
    <row r="161" spans="1:10" x14ac:dyDescent="0.2">
      <c r="A161" s="120">
        <v>40857</v>
      </c>
      <c r="B161" s="117">
        <v>0.90604330887016404</v>
      </c>
      <c r="C161" s="117">
        <v>1.1669973159061734E-2</v>
      </c>
      <c r="D161" s="117">
        <v>1.2315270935960589</v>
      </c>
      <c r="F161" s="120">
        <v>40857</v>
      </c>
      <c r="G161" s="118">
        <f t="shared" si="9"/>
        <v>98.079188185195264</v>
      </c>
      <c r="H161" s="118">
        <f t="shared" si="8"/>
        <v>106.18508577430271</v>
      </c>
      <c r="I161" s="118">
        <f t="shared" si="10"/>
        <v>94.334975369458107</v>
      </c>
      <c r="J161" s="117" t="str">
        <f t="shared" si="11"/>
        <v>Nov 11</v>
      </c>
    </row>
    <row r="162" spans="1:10" x14ac:dyDescent="0.2">
      <c r="A162" s="120">
        <v>40858</v>
      </c>
      <c r="B162" s="117">
        <v>0.9009009009009008</v>
      </c>
      <c r="C162" s="117">
        <v>1.1683607898118939E-2</v>
      </c>
      <c r="D162" s="117">
        <v>1.2360939431396785</v>
      </c>
      <c r="F162" s="120">
        <v>40858</v>
      </c>
      <c r="G162" s="118">
        <f t="shared" si="9"/>
        <v>97.522522522522507</v>
      </c>
      <c r="H162" s="118">
        <f t="shared" si="8"/>
        <v>106.30914826498422</v>
      </c>
      <c r="I162" s="118">
        <f t="shared" si="10"/>
        <v>94.684796044499365</v>
      </c>
      <c r="J162" s="117" t="str">
        <f t="shared" si="11"/>
        <v>Nov 11</v>
      </c>
    </row>
    <row r="163" spans="1:10" x14ac:dyDescent="0.2">
      <c r="A163" s="120">
        <v>40861</v>
      </c>
      <c r="B163" s="117">
        <v>0.90744101633393826</v>
      </c>
      <c r="C163" s="117">
        <v>1.1768859597505002E-2</v>
      </c>
      <c r="D163" s="117">
        <v>1.2360939431396785</v>
      </c>
      <c r="F163" s="120">
        <v>40861</v>
      </c>
      <c r="G163" s="118">
        <f t="shared" si="9"/>
        <v>98.230490018148814</v>
      </c>
      <c r="H163" s="118">
        <f t="shared" si="8"/>
        <v>107.084853477698</v>
      </c>
      <c r="I163" s="118">
        <f t="shared" si="10"/>
        <v>94.684796044499365</v>
      </c>
      <c r="J163" s="117" t="str">
        <f t="shared" si="11"/>
        <v>Nov 11</v>
      </c>
    </row>
    <row r="164" spans="1:10" x14ac:dyDescent="0.2">
      <c r="A164" s="120">
        <v>40862</v>
      </c>
      <c r="B164" s="117">
        <v>0.91558322651529023</v>
      </c>
      <c r="C164" s="117">
        <v>1.1883541295306001E-2</v>
      </c>
      <c r="D164" s="117">
        <v>1.2406947890818858</v>
      </c>
      <c r="F164" s="120">
        <v>40862</v>
      </c>
      <c r="G164" s="118">
        <f t="shared" si="9"/>
        <v>99.111884270280171</v>
      </c>
      <c r="H164" s="118">
        <f t="shared" si="8"/>
        <v>108.12834224598929</v>
      </c>
      <c r="I164" s="118">
        <f t="shared" si="10"/>
        <v>95.037220843672443</v>
      </c>
      <c r="J164" s="117" t="str">
        <f t="shared" si="11"/>
        <v>Nov 11</v>
      </c>
    </row>
    <row r="165" spans="1:10" x14ac:dyDescent="0.2">
      <c r="A165" s="120">
        <v>40863</v>
      </c>
      <c r="B165" s="117">
        <v>0.92021717125241553</v>
      </c>
      <c r="C165" s="117">
        <v>1.1940298507462687E-2</v>
      </c>
      <c r="D165" s="117">
        <v>1.2391573729863692</v>
      </c>
      <c r="F165" s="120">
        <v>40863</v>
      </c>
      <c r="G165" s="118">
        <f t="shared" si="9"/>
        <v>99.613508788073986</v>
      </c>
      <c r="H165" s="118">
        <f t="shared" si="8"/>
        <v>108.64477611940298</v>
      </c>
      <c r="I165" s="118">
        <f t="shared" si="10"/>
        <v>94.919454770755877</v>
      </c>
      <c r="J165" s="117" t="str">
        <f t="shared" si="11"/>
        <v>Nov 11</v>
      </c>
    </row>
    <row r="166" spans="1:10" x14ac:dyDescent="0.2">
      <c r="A166" s="120">
        <v>40864</v>
      </c>
      <c r="B166" s="117">
        <v>0.92182890855457233</v>
      </c>
      <c r="C166" s="117">
        <v>1.1976047904191617E-2</v>
      </c>
      <c r="D166" s="117">
        <v>1.2391573729863692</v>
      </c>
      <c r="F166" s="120">
        <v>40864</v>
      </c>
      <c r="G166" s="118">
        <f t="shared" si="9"/>
        <v>99.787979351032462</v>
      </c>
      <c r="H166" s="118">
        <f t="shared" si="8"/>
        <v>108.97005988023952</v>
      </c>
      <c r="I166" s="118">
        <f t="shared" si="10"/>
        <v>94.919454770755877</v>
      </c>
      <c r="J166" s="117" t="str">
        <f t="shared" si="11"/>
        <v>Nov 11</v>
      </c>
    </row>
    <row r="167" spans="1:10" x14ac:dyDescent="0.2">
      <c r="A167" s="120">
        <v>40865</v>
      </c>
      <c r="B167" s="117">
        <v>0.9170105456212746</v>
      </c>
      <c r="C167" s="117">
        <v>1.1921793037672867E-2</v>
      </c>
      <c r="D167" s="117">
        <v>1.2376237623762376</v>
      </c>
      <c r="F167" s="120">
        <v>40865</v>
      </c>
      <c r="G167" s="118">
        <f t="shared" si="9"/>
        <v>99.266391563502978</v>
      </c>
      <c r="H167" s="118">
        <f t="shared" si="8"/>
        <v>108.47639484978539</v>
      </c>
      <c r="I167" s="118">
        <f t="shared" si="10"/>
        <v>94.801980198019791</v>
      </c>
      <c r="J167" s="117" t="str">
        <f t="shared" si="11"/>
        <v>Nov 11</v>
      </c>
    </row>
    <row r="168" spans="1:10" x14ac:dyDescent="0.2">
      <c r="A168" s="120">
        <v>40868</v>
      </c>
      <c r="B168" s="117">
        <v>0.9168423947923352</v>
      </c>
      <c r="C168" s="117">
        <v>1.1918951132300357E-2</v>
      </c>
      <c r="D168" s="117">
        <v>1.2376237623762376</v>
      </c>
      <c r="F168" s="120">
        <v>40868</v>
      </c>
      <c r="G168" s="118">
        <f t="shared" si="9"/>
        <v>99.248189236270292</v>
      </c>
      <c r="H168" s="118">
        <f t="shared" si="8"/>
        <v>108.45053635280092</v>
      </c>
      <c r="I168" s="118">
        <f t="shared" si="10"/>
        <v>94.801980198019791</v>
      </c>
      <c r="J168" s="117" t="str">
        <f t="shared" si="11"/>
        <v>Nov 11</v>
      </c>
    </row>
    <row r="169" spans="1:10" x14ac:dyDescent="0.2">
      <c r="A169" s="120">
        <v>40869</v>
      </c>
      <c r="B169" s="117">
        <v>0.91399323645005026</v>
      </c>
      <c r="C169" s="117">
        <v>1.1873664212776063E-2</v>
      </c>
      <c r="D169" s="117">
        <v>1.2345679012345678</v>
      </c>
      <c r="F169" s="120">
        <v>40869</v>
      </c>
      <c r="G169" s="118">
        <f t="shared" si="9"/>
        <v>98.939767845717938</v>
      </c>
      <c r="H169" s="118">
        <f t="shared" si="8"/>
        <v>108.03847067204939</v>
      </c>
      <c r="I169" s="118">
        <f t="shared" si="10"/>
        <v>94.567901234567884</v>
      </c>
      <c r="J169" s="117" t="str">
        <f t="shared" si="11"/>
        <v>Nov 11</v>
      </c>
    </row>
    <row r="170" spans="1:10" x14ac:dyDescent="0.2">
      <c r="A170" s="120">
        <v>40870</v>
      </c>
      <c r="B170" s="117">
        <v>0.92030185900975514</v>
      </c>
      <c r="C170" s="117">
        <v>1.1896264572924101E-2</v>
      </c>
      <c r="D170" s="117">
        <v>1.2300123001230012</v>
      </c>
      <c r="F170" s="120">
        <v>40870</v>
      </c>
      <c r="G170" s="118">
        <f t="shared" si="9"/>
        <v>99.62267623780599</v>
      </c>
      <c r="H170" s="118">
        <f t="shared" si="8"/>
        <v>108.24411134903637</v>
      </c>
      <c r="I170" s="118">
        <f t="shared" si="10"/>
        <v>94.218942189421881</v>
      </c>
      <c r="J170" s="117" t="str">
        <f t="shared" si="11"/>
        <v>Nov 11</v>
      </c>
    </row>
    <row r="171" spans="1:10" x14ac:dyDescent="0.2">
      <c r="A171" s="120">
        <v>40871</v>
      </c>
      <c r="B171" s="117">
        <v>0.91937115013330895</v>
      </c>
      <c r="C171" s="117">
        <v>1.1923214498628829E-2</v>
      </c>
      <c r="D171" s="117">
        <v>1.2269938650306749</v>
      </c>
      <c r="F171" s="120">
        <v>40871</v>
      </c>
      <c r="G171" s="118">
        <f t="shared" si="9"/>
        <v>99.521927001930692</v>
      </c>
      <c r="H171" s="118">
        <f t="shared" si="8"/>
        <v>108.4893287230237</v>
      </c>
      <c r="I171" s="118">
        <f t="shared" si="10"/>
        <v>93.98773006134968</v>
      </c>
      <c r="J171" s="117" t="str">
        <f t="shared" si="11"/>
        <v>Nov 11</v>
      </c>
    </row>
    <row r="172" spans="1:10" x14ac:dyDescent="0.2">
      <c r="A172" s="120">
        <v>40872</v>
      </c>
      <c r="B172" s="117">
        <v>0.93092533978774894</v>
      </c>
      <c r="C172" s="117">
        <v>1.1974613818704346E-2</v>
      </c>
      <c r="D172" s="117">
        <v>1.2254901960784315</v>
      </c>
      <c r="F172" s="120">
        <v>40872</v>
      </c>
      <c r="G172" s="118">
        <f t="shared" si="9"/>
        <v>100.77266803202383</v>
      </c>
      <c r="H172" s="118">
        <f t="shared" si="8"/>
        <v>108.95701113639082</v>
      </c>
      <c r="I172" s="118">
        <f t="shared" si="10"/>
        <v>93.872549019607845</v>
      </c>
      <c r="J172" s="117" t="str">
        <f t="shared" si="11"/>
        <v>Nov 11</v>
      </c>
    </row>
    <row r="173" spans="1:10" x14ac:dyDescent="0.2">
      <c r="A173" s="120">
        <v>40875</v>
      </c>
      <c r="B173" s="117">
        <v>0.9228497600590625</v>
      </c>
      <c r="C173" s="117">
        <v>1.1830119484206791E-2</v>
      </c>
      <c r="D173" s="117">
        <v>1.2315270935960589</v>
      </c>
      <c r="F173" s="120">
        <v>40875</v>
      </c>
      <c r="G173" s="118">
        <f t="shared" si="9"/>
        <v>99.898486526393512</v>
      </c>
      <c r="H173" s="118">
        <f t="shared" si="8"/>
        <v>107.64225718679758</v>
      </c>
      <c r="I173" s="118">
        <f t="shared" si="10"/>
        <v>94.334975369458107</v>
      </c>
      <c r="J173" s="117" t="str">
        <f t="shared" si="11"/>
        <v>Nov 11</v>
      </c>
    </row>
    <row r="174" spans="1:10" x14ac:dyDescent="0.2">
      <c r="A174" s="120">
        <v>40876</v>
      </c>
      <c r="B174" s="117">
        <v>0.92004784248780935</v>
      </c>
      <c r="C174" s="117">
        <v>1.1813349084465446E-2</v>
      </c>
      <c r="D174" s="117">
        <v>1.2285012285012287</v>
      </c>
      <c r="F174" s="120">
        <v>40876</v>
      </c>
      <c r="G174" s="118">
        <f t="shared" si="9"/>
        <v>99.595178949305364</v>
      </c>
      <c r="H174" s="118">
        <f t="shared" si="8"/>
        <v>107.48966331955107</v>
      </c>
      <c r="I174" s="118">
        <f t="shared" si="10"/>
        <v>94.103194103194113</v>
      </c>
      <c r="J174" s="117" t="str">
        <f t="shared" si="11"/>
        <v>Nov 11</v>
      </c>
    </row>
    <row r="175" spans="1:10" x14ac:dyDescent="0.2">
      <c r="A175" s="120">
        <v>40877</v>
      </c>
      <c r="B175" s="117">
        <v>0.91365920511649157</v>
      </c>
      <c r="C175" s="117">
        <v>1.1781338360037702E-2</v>
      </c>
      <c r="D175" s="117">
        <v>1.2269938650306749</v>
      </c>
      <c r="F175" s="120">
        <v>40877</v>
      </c>
      <c r="G175" s="118">
        <f t="shared" si="9"/>
        <v>98.903608953860214</v>
      </c>
      <c r="H175" s="118">
        <f t="shared" si="8"/>
        <v>107.19839773798303</v>
      </c>
      <c r="I175" s="118">
        <f t="shared" si="10"/>
        <v>93.98773006134968</v>
      </c>
      <c r="J175" s="117" t="str">
        <f t="shared" si="11"/>
        <v>Nov 11</v>
      </c>
    </row>
    <row r="176" spans="1:10" x14ac:dyDescent="0.2">
      <c r="A176" s="120">
        <v>40878</v>
      </c>
      <c r="B176" s="117">
        <v>0.91575091575091572</v>
      </c>
      <c r="C176" s="117">
        <v>1.1781338360037702E-2</v>
      </c>
      <c r="D176" s="117">
        <v>1.2269938650306749</v>
      </c>
      <c r="F176" s="120">
        <v>40878</v>
      </c>
      <c r="G176" s="118">
        <f t="shared" si="9"/>
        <v>99.130036630036628</v>
      </c>
      <c r="H176" s="118">
        <f t="shared" si="8"/>
        <v>107.19839773798303</v>
      </c>
      <c r="I176" s="118">
        <f t="shared" si="10"/>
        <v>93.98773006134968</v>
      </c>
      <c r="J176" s="117" t="str">
        <f t="shared" si="11"/>
        <v>Dec 11</v>
      </c>
    </row>
    <row r="177" spans="1:10" x14ac:dyDescent="0.2">
      <c r="A177" s="120">
        <v>40879</v>
      </c>
      <c r="B177" s="117">
        <v>0.92097992263768647</v>
      </c>
      <c r="C177" s="117">
        <v>1.1802195208308745E-2</v>
      </c>
      <c r="D177" s="117">
        <v>1.2345679012345678</v>
      </c>
      <c r="F177" s="120">
        <v>40879</v>
      </c>
      <c r="G177" s="118">
        <f t="shared" si="9"/>
        <v>99.696076625529557</v>
      </c>
      <c r="H177" s="118">
        <f t="shared" si="8"/>
        <v>107.38817420040125</v>
      </c>
      <c r="I177" s="118">
        <f t="shared" si="10"/>
        <v>94.567901234567884</v>
      </c>
      <c r="J177" s="117" t="str">
        <f t="shared" si="11"/>
        <v>Dec 11</v>
      </c>
    </row>
    <row r="178" spans="1:10" x14ac:dyDescent="0.2">
      <c r="A178" s="120">
        <v>40882</v>
      </c>
      <c r="B178" s="117">
        <v>0.92021717125241553</v>
      </c>
      <c r="C178" s="117">
        <v>1.1832919181161992E-2</v>
      </c>
      <c r="D178" s="117">
        <v>1.2376237623762376</v>
      </c>
      <c r="F178" s="120">
        <v>40882</v>
      </c>
      <c r="G178" s="118">
        <f t="shared" si="9"/>
        <v>99.613508788073986</v>
      </c>
      <c r="H178" s="118">
        <f t="shared" si="8"/>
        <v>107.66773162939296</v>
      </c>
      <c r="I178" s="118">
        <f t="shared" si="10"/>
        <v>94.801980198019791</v>
      </c>
      <c r="J178" s="117" t="str">
        <f t="shared" si="11"/>
        <v>Dec 11</v>
      </c>
    </row>
    <row r="179" spans="1:10" x14ac:dyDescent="0.2">
      <c r="A179" s="120">
        <v>40883</v>
      </c>
      <c r="B179" s="117">
        <v>0.92652645233021413</v>
      </c>
      <c r="C179" s="117">
        <v>1.1917530687641521E-2</v>
      </c>
      <c r="D179" s="117">
        <v>1.2391573729863692</v>
      </c>
      <c r="F179" s="120">
        <v>40883</v>
      </c>
      <c r="G179" s="118">
        <f t="shared" si="9"/>
        <v>100.29648846474568</v>
      </c>
      <c r="H179" s="118">
        <f t="shared" si="8"/>
        <v>108.43761172685018</v>
      </c>
      <c r="I179" s="118">
        <f t="shared" si="10"/>
        <v>94.919454770755877</v>
      </c>
      <c r="J179" s="117" t="str">
        <f t="shared" si="11"/>
        <v>Dec 11</v>
      </c>
    </row>
    <row r="180" spans="1:10" x14ac:dyDescent="0.2">
      <c r="A180" s="120">
        <v>40884</v>
      </c>
      <c r="B180" s="117">
        <v>0.92370219841123224</v>
      </c>
      <c r="C180" s="117">
        <v>1.1893434823977166E-2</v>
      </c>
      <c r="D180" s="117">
        <v>1.2406947890818858</v>
      </c>
      <c r="F180" s="120">
        <v>40884</v>
      </c>
      <c r="G180" s="118">
        <f t="shared" si="9"/>
        <v>99.990762978015894</v>
      </c>
      <c r="H180" s="118">
        <f t="shared" si="8"/>
        <v>108.21836346336822</v>
      </c>
      <c r="I180" s="118">
        <f t="shared" si="10"/>
        <v>95.037220843672443</v>
      </c>
      <c r="J180" s="117" t="str">
        <f t="shared" si="11"/>
        <v>Dec 11</v>
      </c>
    </row>
    <row r="181" spans="1:10" x14ac:dyDescent="0.2">
      <c r="A181" s="120">
        <v>40885</v>
      </c>
      <c r="B181" s="117">
        <v>0.92584019998148315</v>
      </c>
      <c r="C181" s="117">
        <v>1.1913271384322134E-2</v>
      </c>
      <c r="D181" s="117">
        <v>1.2376237623762376</v>
      </c>
      <c r="F181" s="120">
        <v>40885</v>
      </c>
      <c r="G181" s="118">
        <f t="shared" si="9"/>
        <v>100.22220164799556</v>
      </c>
      <c r="H181" s="118">
        <f t="shared" si="8"/>
        <v>108.39885632594708</v>
      </c>
      <c r="I181" s="118">
        <f t="shared" si="10"/>
        <v>94.801980198019791</v>
      </c>
      <c r="J181" s="117" t="str">
        <f t="shared" si="11"/>
        <v>Dec 11</v>
      </c>
    </row>
    <row r="182" spans="1:10" x14ac:dyDescent="0.2">
      <c r="A182" s="120">
        <v>40886</v>
      </c>
      <c r="B182" s="117">
        <v>0.92447074050106304</v>
      </c>
      <c r="C182" s="117">
        <v>1.1920371915603767E-2</v>
      </c>
      <c r="D182" s="117">
        <v>1.2330456226880393</v>
      </c>
      <c r="F182" s="120">
        <v>40886</v>
      </c>
      <c r="G182" s="118">
        <f t="shared" si="9"/>
        <v>100.07395765924008</v>
      </c>
      <c r="H182" s="118">
        <f t="shared" si="8"/>
        <v>108.46346406007868</v>
      </c>
      <c r="I182" s="118">
        <f t="shared" si="10"/>
        <v>94.451294697903805</v>
      </c>
      <c r="J182" s="117" t="str">
        <f t="shared" si="11"/>
        <v>Dec 11</v>
      </c>
    </row>
    <row r="183" spans="1:10" x14ac:dyDescent="0.2">
      <c r="A183" s="120">
        <v>40889</v>
      </c>
      <c r="B183" s="117">
        <v>0.93694368968425001</v>
      </c>
      <c r="C183" s="117">
        <v>1.2026458208057726E-2</v>
      </c>
      <c r="D183" s="117">
        <v>1.2345679012345678</v>
      </c>
      <c r="F183" s="120">
        <v>40889</v>
      </c>
      <c r="G183" s="118">
        <f t="shared" si="9"/>
        <v>101.42415440832006</v>
      </c>
      <c r="H183" s="118">
        <f t="shared" si="8"/>
        <v>109.42874323511724</v>
      </c>
      <c r="I183" s="118">
        <f t="shared" si="10"/>
        <v>94.567901234567884</v>
      </c>
      <c r="J183" s="117" t="str">
        <f t="shared" si="11"/>
        <v>Dec 11</v>
      </c>
    </row>
    <row r="184" spans="1:10" x14ac:dyDescent="0.2">
      <c r="A184" s="120">
        <v>40890</v>
      </c>
      <c r="B184" s="117">
        <v>0.94580535325829951</v>
      </c>
      <c r="C184" s="117">
        <v>1.2127091923356779E-2</v>
      </c>
      <c r="D184" s="117">
        <v>1.2345679012345678</v>
      </c>
      <c r="F184" s="120">
        <v>40890</v>
      </c>
      <c r="G184" s="118">
        <f t="shared" si="9"/>
        <v>102.38342949021093</v>
      </c>
      <c r="H184" s="118">
        <f t="shared" si="8"/>
        <v>110.34440941062331</v>
      </c>
      <c r="I184" s="118">
        <f t="shared" si="10"/>
        <v>94.567901234567884</v>
      </c>
      <c r="J184" s="117" t="str">
        <f t="shared" si="11"/>
        <v>Dec 11</v>
      </c>
    </row>
    <row r="185" spans="1:10" x14ac:dyDescent="0.2">
      <c r="A185" s="120">
        <v>40891</v>
      </c>
      <c r="B185" s="117">
        <v>0.95337973114691588</v>
      </c>
      <c r="C185" s="117">
        <v>1.2215978499877841E-2</v>
      </c>
      <c r="D185" s="117">
        <v>1.2315270935960589</v>
      </c>
      <c r="F185" s="120">
        <v>40891</v>
      </c>
      <c r="G185" s="118">
        <f t="shared" si="9"/>
        <v>103.20335589665363</v>
      </c>
      <c r="H185" s="118">
        <f t="shared" si="8"/>
        <v>111.15318837038845</v>
      </c>
      <c r="I185" s="118">
        <f t="shared" si="10"/>
        <v>94.334975369458107</v>
      </c>
      <c r="J185" s="117" t="str">
        <f t="shared" si="11"/>
        <v>Dec 11</v>
      </c>
    </row>
    <row r="186" spans="1:10" x14ac:dyDescent="0.2">
      <c r="A186" s="120">
        <v>40892</v>
      </c>
      <c r="B186" s="117">
        <v>0.94055680963130184</v>
      </c>
      <c r="C186" s="117">
        <v>1.2071463061323031E-2</v>
      </c>
      <c r="D186" s="117">
        <v>1.2254901960784315</v>
      </c>
      <c r="F186" s="120">
        <v>40892</v>
      </c>
      <c r="G186" s="118">
        <f t="shared" si="9"/>
        <v>101.81527464258843</v>
      </c>
      <c r="H186" s="118">
        <f t="shared" si="8"/>
        <v>109.83824239497824</v>
      </c>
      <c r="I186" s="118">
        <f t="shared" si="10"/>
        <v>93.872549019607845</v>
      </c>
      <c r="J186" s="117" t="str">
        <f t="shared" si="11"/>
        <v>Dec 11</v>
      </c>
    </row>
    <row r="187" spans="1:10" x14ac:dyDescent="0.2">
      <c r="A187" s="120">
        <v>40893</v>
      </c>
      <c r="B187" s="117">
        <v>0.93632958801498123</v>
      </c>
      <c r="C187" s="117">
        <v>1.2035142616440004E-2</v>
      </c>
      <c r="D187" s="117">
        <v>1.2254901960784315</v>
      </c>
      <c r="F187" s="120">
        <v>40893</v>
      </c>
      <c r="G187" s="118">
        <f t="shared" si="9"/>
        <v>101.35767790262172</v>
      </c>
      <c r="H187" s="118">
        <f t="shared" si="8"/>
        <v>109.50776266698759</v>
      </c>
      <c r="I187" s="118">
        <f t="shared" si="10"/>
        <v>93.872549019607845</v>
      </c>
      <c r="J187" s="117" t="str">
        <f t="shared" si="11"/>
        <v>Dec 11</v>
      </c>
    </row>
    <row r="188" spans="1:10" x14ac:dyDescent="0.2">
      <c r="A188" s="120">
        <v>40896</v>
      </c>
      <c r="B188" s="117">
        <v>0.9374707040404987</v>
      </c>
      <c r="C188" s="117">
        <v>1.2012012012012012E-2</v>
      </c>
      <c r="D188" s="117">
        <v>1.2195121951219512</v>
      </c>
      <c r="F188" s="120">
        <v>40896</v>
      </c>
      <c r="G188" s="118">
        <f t="shared" si="9"/>
        <v>101.48120371238399</v>
      </c>
      <c r="H188" s="118">
        <f t="shared" si="8"/>
        <v>109.29729729729729</v>
      </c>
      <c r="I188" s="118">
        <f t="shared" si="10"/>
        <v>93.414634146341456</v>
      </c>
      <c r="J188" s="117" t="str">
        <f t="shared" si="11"/>
        <v>Dec 11</v>
      </c>
    </row>
    <row r="189" spans="1:10" x14ac:dyDescent="0.2">
      <c r="A189" s="120">
        <v>40897</v>
      </c>
      <c r="B189" s="117">
        <v>0.9315323707498836</v>
      </c>
      <c r="C189" s="117">
        <v>1.1964584828906437E-2</v>
      </c>
      <c r="D189" s="117">
        <v>1.2195121951219512</v>
      </c>
      <c r="F189" s="120">
        <v>40897</v>
      </c>
      <c r="G189" s="118">
        <f t="shared" si="9"/>
        <v>100.83837913367491</v>
      </c>
      <c r="H189" s="118">
        <f t="shared" si="8"/>
        <v>108.86575735821967</v>
      </c>
      <c r="I189" s="118">
        <f t="shared" si="10"/>
        <v>93.414634146341456</v>
      </c>
      <c r="J189" s="117" t="str">
        <f t="shared" si="11"/>
        <v>Dec 11</v>
      </c>
    </row>
    <row r="190" spans="1:10" x14ac:dyDescent="0.2">
      <c r="A190" s="120">
        <v>40898</v>
      </c>
      <c r="B190" s="117">
        <v>0.93597903406963678</v>
      </c>
      <c r="C190" s="117">
        <v>1.1984659635666348E-2</v>
      </c>
      <c r="D190" s="117">
        <v>1.2195121951219512</v>
      </c>
      <c r="F190" s="120">
        <v>40898</v>
      </c>
      <c r="G190" s="118">
        <f t="shared" si="9"/>
        <v>101.31973043803819</v>
      </c>
      <c r="H190" s="118">
        <f t="shared" si="8"/>
        <v>109.04841802492808</v>
      </c>
      <c r="I190" s="118">
        <f t="shared" si="10"/>
        <v>93.414634146341456</v>
      </c>
      <c r="J190" s="117" t="str">
        <f t="shared" si="11"/>
        <v>Dec 11</v>
      </c>
    </row>
    <row r="191" spans="1:10" x14ac:dyDescent="0.2">
      <c r="A191" s="120">
        <v>40899</v>
      </c>
      <c r="B191" s="117">
        <v>0.93650496347630641</v>
      </c>
      <c r="C191" s="117">
        <v>1.1978917105893626E-2</v>
      </c>
      <c r="D191" s="117">
        <v>1.2224938875305624</v>
      </c>
      <c r="F191" s="120">
        <v>40899</v>
      </c>
      <c r="G191" s="118">
        <f t="shared" si="9"/>
        <v>101.37666229631017</v>
      </c>
      <c r="H191" s="118">
        <f t="shared" si="8"/>
        <v>108.99616674652609</v>
      </c>
      <c r="I191" s="118">
        <f t="shared" si="10"/>
        <v>93.643031784841085</v>
      </c>
      <c r="J191" s="117" t="str">
        <f t="shared" si="11"/>
        <v>Dec 11</v>
      </c>
    </row>
    <row r="192" spans="1:10" x14ac:dyDescent="0.2">
      <c r="A192" s="120">
        <v>40900</v>
      </c>
      <c r="B192" s="117">
        <v>0.93694368968425001</v>
      </c>
      <c r="C192" s="117">
        <v>1.2000480019200769E-2</v>
      </c>
      <c r="D192" s="117">
        <v>1.2224938875305624</v>
      </c>
      <c r="F192" s="120">
        <v>40900</v>
      </c>
      <c r="G192" s="118">
        <f t="shared" si="9"/>
        <v>101.42415440832006</v>
      </c>
      <c r="H192" s="118">
        <f t="shared" si="8"/>
        <v>109.19236769470777</v>
      </c>
      <c r="I192" s="118">
        <f t="shared" si="10"/>
        <v>93.643031784841085</v>
      </c>
      <c r="J192" s="117" t="str">
        <f t="shared" si="11"/>
        <v>Dec 11</v>
      </c>
    </row>
    <row r="193" spans="1:10" x14ac:dyDescent="0.2">
      <c r="A193" s="120">
        <v>40903</v>
      </c>
      <c r="B193" s="117">
        <v>0.93580385551188472</v>
      </c>
      <c r="C193" s="117">
        <v>1.2003360941063497E-2</v>
      </c>
      <c r="D193" s="117">
        <v>1.2224938875305624</v>
      </c>
      <c r="F193" s="120">
        <v>40903</v>
      </c>
      <c r="G193" s="118">
        <f t="shared" si="9"/>
        <v>101.30076735916151</v>
      </c>
      <c r="H193" s="118">
        <f t="shared" si="8"/>
        <v>109.21858120273676</v>
      </c>
      <c r="I193" s="118">
        <f t="shared" si="10"/>
        <v>93.643031784841085</v>
      </c>
      <c r="J193" s="117" t="str">
        <f t="shared" si="11"/>
        <v>Dec 11</v>
      </c>
    </row>
    <row r="194" spans="1:10" x14ac:dyDescent="0.2">
      <c r="A194" s="120">
        <v>40904</v>
      </c>
      <c r="B194" s="117">
        <v>0.93431748108007096</v>
      </c>
      <c r="C194" s="117">
        <v>1.1993283761093787E-2</v>
      </c>
      <c r="D194" s="117">
        <v>1.2210012210012211</v>
      </c>
      <c r="F194" s="120">
        <v>40904</v>
      </c>
      <c r="G194" s="118">
        <f t="shared" si="9"/>
        <v>101.13986732691768</v>
      </c>
      <c r="H194" s="118">
        <f t="shared" si="8"/>
        <v>109.12688894219235</v>
      </c>
      <c r="I194" s="118">
        <f t="shared" si="10"/>
        <v>93.528693528693523</v>
      </c>
      <c r="J194" s="117" t="str">
        <f t="shared" si="11"/>
        <v>Dec 11</v>
      </c>
    </row>
    <row r="195" spans="1:10" x14ac:dyDescent="0.2">
      <c r="A195" s="120">
        <v>40905</v>
      </c>
      <c r="B195" s="117">
        <v>0.9427736400490242</v>
      </c>
      <c r="C195" s="117">
        <v>1.2097749818533753E-2</v>
      </c>
      <c r="D195" s="117">
        <v>1.2195121951219512</v>
      </c>
      <c r="F195" s="120">
        <v>40905</v>
      </c>
      <c r="G195" s="118">
        <f t="shared" si="9"/>
        <v>102.05524653530686</v>
      </c>
      <c r="H195" s="118">
        <f t="shared" ref="H195:H258" si="12">C195/$C$2*100</f>
        <v>110.0774255988386</v>
      </c>
      <c r="I195" s="118">
        <f t="shared" si="10"/>
        <v>93.414634146341456</v>
      </c>
      <c r="J195" s="117" t="str">
        <f t="shared" si="11"/>
        <v>Dec 11</v>
      </c>
    </row>
    <row r="196" spans="1:10" x14ac:dyDescent="0.2">
      <c r="A196" s="120">
        <v>40906</v>
      </c>
      <c r="B196" s="117">
        <v>0.94002632073698056</v>
      </c>
      <c r="C196" s="117">
        <v>1.2109469605231292E-2</v>
      </c>
      <c r="D196" s="117">
        <v>1.2180267965895251</v>
      </c>
      <c r="F196" s="120">
        <v>40906</v>
      </c>
      <c r="G196" s="118">
        <f t="shared" ref="G196:G259" si="13">B196/$B$2*100</f>
        <v>101.75784921977815</v>
      </c>
      <c r="H196" s="118">
        <f t="shared" si="12"/>
        <v>110.18406393799951</v>
      </c>
      <c r="I196" s="118">
        <f t="shared" ref="I196:I259" si="14">D196/$D$2*100</f>
        <v>93.300852618757617</v>
      </c>
      <c r="J196" s="117" t="str">
        <f t="shared" ref="J196:J259" si="15">TEXT(F196,"mmm"&amp; " " &amp;"yy")</f>
        <v>Dec 11</v>
      </c>
    </row>
    <row r="197" spans="1:10" x14ac:dyDescent="0.2">
      <c r="A197" s="120">
        <v>40907</v>
      </c>
      <c r="B197" s="117">
        <v>0.93799831160303904</v>
      </c>
      <c r="C197" s="117">
        <v>1.2189176011701608E-2</v>
      </c>
      <c r="D197" s="117">
        <v>1.2150668286755772</v>
      </c>
      <c r="F197" s="120">
        <v>40907</v>
      </c>
      <c r="G197" s="118">
        <f t="shared" si="13"/>
        <v>101.53831723102897</v>
      </c>
      <c r="H197" s="118">
        <f t="shared" si="12"/>
        <v>110.90931253047292</v>
      </c>
      <c r="I197" s="118">
        <f t="shared" si="14"/>
        <v>93.074119076549209</v>
      </c>
      <c r="J197" s="117" t="str">
        <f t="shared" si="15"/>
        <v>Dec 11</v>
      </c>
    </row>
    <row r="198" spans="1:10" x14ac:dyDescent="0.2">
      <c r="A198" s="120">
        <v>40910</v>
      </c>
      <c r="B198" s="117">
        <v>0.94011469399266701</v>
      </c>
      <c r="C198" s="117">
        <v>1.2227928588897041E-2</v>
      </c>
      <c r="D198" s="117">
        <v>1.2150668286755772</v>
      </c>
      <c r="F198" s="120">
        <v>40910</v>
      </c>
      <c r="G198" s="118">
        <f t="shared" si="13"/>
        <v>101.76741562470622</v>
      </c>
      <c r="H198" s="118">
        <f t="shared" si="12"/>
        <v>111.26192223037417</v>
      </c>
      <c r="I198" s="118">
        <f t="shared" si="14"/>
        <v>93.074119076549209</v>
      </c>
      <c r="J198" s="117" t="str">
        <f t="shared" si="15"/>
        <v>Jan 12</v>
      </c>
    </row>
    <row r="199" spans="1:10" x14ac:dyDescent="0.2">
      <c r="A199" s="120">
        <v>40911</v>
      </c>
      <c r="B199" s="117">
        <v>0.93231400335633041</v>
      </c>
      <c r="C199" s="117">
        <v>1.2153621779290228E-2</v>
      </c>
      <c r="D199" s="117">
        <v>1.2180267965895251</v>
      </c>
      <c r="F199" s="120">
        <v>40911</v>
      </c>
      <c r="G199" s="118">
        <f t="shared" si="13"/>
        <v>100.92299086332277</v>
      </c>
      <c r="H199" s="118">
        <f t="shared" si="12"/>
        <v>110.58580456976176</v>
      </c>
      <c r="I199" s="118">
        <f t="shared" si="14"/>
        <v>93.300852618757617</v>
      </c>
      <c r="J199" s="117" t="str">
        <f t="shared" si="15"/>
        <v>Jan 12</v>
      </c>
    </row>
    <row r="200" spans="1:10" x14ac:dyDescent="0.2">
      <c r="A200" s="120">
        <v>40912</v>
      </c>
      <c r="B200" s="117">
        <v>0.94153092929102722</v>
      </c>
      <c r="C200" s="117">
        <v>1.2274456855284154E-2</v>
      </c>
      <c r="D200" s="117">
        <v>1.2195121951219512</v>
      </c>
      <c r="F200" s="120">
        <v>40912</v>
      </c>
      <c r="G200" s="118">
        <f t="shared" si="13"/>
        <v>101.9207230957537</v>
      </c>
      <c r="H200" s="118">
        <f t="shared" si="12"/>
        <v>111.6852829262305</v>
      </c>
      <c r="I200" s="118">
        <f t="shared" si="14"/>
        <v>93.414634146341456</v>
      </c>
      <c r="J200" s="117" t="str">
        <f t="shared" si="15"/>
        <v>Jan 12</v>
      </c>
    </row>
    <row r="201" spans="1:10" x14ac:dyDescent="0.2">
      <c r="A201" s="120">
        <v>40913</v>
      </c>
      <c r="B201" s="117">
        <v>0.95319797922028415</v>
      </c>
      <c r="C201" s="117">
        <v>1.2344155042587334E-2</v>
      </c>
      <c r="D201" s="117">
        <v>1.2180267965895251</v>
      </c>
      <c r="F201" s="120">
        <v>40913</v>
      </c>
      <c r="G201" s="118">
        <f t="shared" si="13"/>
        <v>103.18368125059575</v>
      </c>
      <c r="H201" s="118">
        <f t="shared" si="12"/>
        <v>112.31946673250212</v>
      </c>
      <c r="I201" s="118">
        <f t="shared" si="14"/>
        <v>93.300852618757617</v>
      </c>
      <c r="J201" s="117" t="str">
        <f t="shared" si="15"/>
        <v>Jan 12</v>
      </c>
    </row>
    <row r="202" spans="1:10" x14ac:dyDescent="0.2">
      <c r="A202" s="120">
        <v>40914</v>
      </c>
      <c r="B202" s="117">
        <v>0.95520106982519826</v>
      </c>
      <c r="C202" s="117">
        <v>1.2406947890818859E-2</v>
      </c>
      <c r="D202" s="117">
        <v>1.2180267965895251</v>
      </c>
      <c r="F202" s="120">
        <v>40914</v>
      </c>
      <c r="G202" s="118">
        <f t="shared" si="13"/>
        <v>103.40051580857772</v>
      </c>
      <c r="H202" s="118">
        <f t="shared" si="12"/>
        <v>112.89081885856078</v>
      </c>
      <c r="I202" s="118">
        <f t="shared" si="14"/>
        <v>93.300852618757617</v>
      </c>
      <c r="J202" s="117" t="str">
        <f t="shared" si="15"/>
        <v>Jan 12</v>
      </c>
    </row>
    <row r="203" spans="1:10" x14ac:dyDescent="0.2">
      <c r="A203" s="120">
        <v>40917</v>
      </c>
      <c r="B203" s="117">
        <v>0.94948727687049006</v>
      </c>
      <c r="C203" s="117">
        <v>1.2357884330202669E-2</v>
      </c>
      <c r="D203" s="117">
        <v>1.2135922330097089</v>
      </c>
      <c r="F203" s="120">
        <v>40917</v>
      </c>
      <c r="G203" s="118">
        <f t="shared" si="13"/>
        <v>102.78199772123055</v>
      </c>
      <c r="H203" s="118">
        <f t="shared" si="12"/>
        <v>112.44438952051408</v>
      </c>
      <c r="I203" s="118">
        <f t="shared" si="14"/>
        <v>92.961165048543691</v>
      </c>
      <c r="J203" s="117" t="str">
        <f t="shared" si="15"/>
        <v>Jan 12</v>
      </c>
    </row>
    <row r="204" spans="1:10" x14ac:dyDescent="0.2">
      <c r="A204" s="120">
        <v>40918</v>
      </c>
      <c r="B204" s="117">
        <v>0.94912680334092625</v>
      </c>
      <c r="C204" s="117">
        <v>1.2353304508956145E-2</v>
      </c>
      <c r="D204" s="117">
        <v>1.2135922330097089</v>
      </c>
      <c r="F204" s="120">
        <v>40918</v>
      </c>
      <c r="G204" s="118">
        <f t="shared" si="13"/>
        <v>102.74297646165526</v>
      </c>
      <c r="H204" s="118">
        <f t="shared" si="12"/>
        <v>112.40271772699195</v>
      </c>
      <c r="I204" s="118">
        <f t="shared" si="14"/>
        <v>92.961165048543691</v>
      </c>
      <c r="J204" s="117" t="str">
        <f t="shared" si="15"/>
        <v>Jan 12</v>
      </c>
    </row>
    <row r="205" spans="1:10" x14ac:dyDescent="0.2">
      <c r="A205" s="120">
        <v>40919</v>
      </c>
      <c r="B205" s="117">
        <v>0.95419847328244267</v>
      </c>
      <c r="C205" s="117">
        <v>1.2410027302060065E-2</v>
      </c>
      <c r="D205" s="117">
        <v>1.2121212121212122</v>
      </c>
      <c r="F205" s="120">
        <v>40919</v>
      </c>
      <c r="G205" s="118">
        <f t="shared" si="13"/>
        <v>103.29198473282442</v>
      </c>
      <c r="H205" s="118">
        <f t="shared" si="12"/>
        <v>112.91883842144452</v>
      </c>
      <c r="I205" s="118">
        <f t="shared" si="14"/>
        <v>92.848484848484844</v>
      </c>
      <c r="J205" s="117" t="str">
        <f t="shared" si="15"/>
        <v>Jan 12</v>
      </c>
    </row>
    <row r="206" spans="1:10" x14ac:dyDescent="0.2">
      <c r="A206" s="120">
        <v>40920</v>
      </c>
      <c r="B206" s="117">
        <v>0.94393052671323396</v>
      </c>
      <c r="C206" s="117">
        <v>1.2298610257040954E-2</v>
      </c>
      <c r="D206" s="117">
        <v>1.2106537530266344</v>
      </c>
      <c r="F206" s="120">
        <v>40920</v>
      </c>
      <c r="G206" s="118">
        <f t="shared" si="13"/>
        <v>102.18047951670759</v>
      </c>
      <c r="H206" s="118">
        <f t="shared" si="12"/>
        <v>111.90505472881563</v>
      </c>
      <c r="I206" s="118">
        <f t="shared" si="14"/>
        <v>92.736077481840184</v>
      </c>
      <c r="J206" s="117" t="str">
        <f t="shared" si="15"/>
        <v>Jan 12</v>
      </c>
    </row>
    <row r="207" spans="1:10" x14ac:dyDescent="0.2">
      <c r="A207" s="120">
        <v>40921</v>
      </c>
      <c r="B207" s="117">
        <v>0.9530162965786716</v>
      </c>
      <c r="C207" s="117">
        <v>1.2388503468780971E-2</v>
      </c>
      <c r="D207" s="117">
        <v>1.2106537530266344</v>
      </c>
      <c r="F207" s="120">
        <v>40921</v>
      </c>
      <c r="G207" s="118">
        <f t="shared" si="13"/>
        <v>103.1640141046412</v>
      </c>
      <c r="H207" s="118">
        <f t="shared" si="12"/>
        <v>112.72299306243805</v>
      </c>
      <c r="I207" s="118">
        <f t="shared" si="14"/>
        <v>92.736077481840184</v>
      </c>
      <c r="J207" s="117" t="str">
        <f t="shared" si="15"/>
        <v>Jan 12</v>
      </c>
    </row>
    <row r="208" spans="1:10" x14ac:dyDescent="0.2">
      <c r="A208" s="120">
        <v>40924</v>
      </c>
      <c r="B208" s="117">
        <v>0.95465393794749398</v>
      </c>
      <c r="C208" s="117">
        <v>1.2426991425375917E-2</v>
      </c>
      <c r="D208" s="117">
        <v>1.2091898428053205</v>
      </c>
      <c r="F208" s="120">
        <v>40924</v>
      </c>
      <c r="G208" s="118">
        <f t="shared" si="13"/>
        <v>103.34128878281624</v>
      </c>
      <c r="H208" s="118">
        <f t="shared" si="12"/>
        <v>113.07319497949547</v>
      </c>
      <c r="I208" s="118">
        <f t="shared" si="14"/>
        <v>92.623941958887542</v>
      </c>
      <c r="J208" s="117" t="str">
        <f t="shared" si="15"/>
        <v>Jan 12</v>
      </c>
    </row>
    <row r="209" spans="1:10" x14ac:dyDescent="0.2">
      <c r="A209" s="120">
        <v>40925</v>
      </c>
      <c r="B209" s="117">
        <v>0.94930700588570349</v>
      </c>
      <c r="C209" s="117">
        <v>1.2354830738818878E-2</v>
      </c>
      <c r="D209" s="117">
        <v>1.2091898428053205</v>
      </c>
      <c r="F209" s="120">
        <v>40925</v>
      </c>
      <c r="G209" s="118">
        <f t="shared" si="13"/>
        <v>102.76248338712742</v>
      </c>
      <c r="H209" s="118">
        <f t="shared" si="12"/>
        <v>112.41660489251295</v>
      </c>
      <c r="I209" s="118">
        <f t="shared" si="14"/>
        <v>92.623941958887542</v>
      </c>
      <c r="J209" s="117" t="str">
        <f t="shared" si="15"/>
        <v>Jan 12</v>
      </c>
    </row>
    <row r="210" spans="1:10" x14ac:dyDescent="0.2">
      <c r="A210" s="120">
        <v>40926</v>
      </c>
      <c r="B210" s="117">
        <v>0.9394964299135663</v>
      </c>
      <c r="C210" s="117">
        <v>1.223540927444023E-2</v>
      </c>
      <c r="D210" s="117">
        <v>1.2091898428053205</v>
      </c>
      <c r="F210" s="120">
        <v>40926</v>
      </c>
      <c r="G210" s="118">
        <f t="shared" si="13"/>
        <v>101.70048853814355</v>
      </c>
      <c r="H210" s="118">
        <f t="shared" si="12"/>
        <v>111.32998898813165</v>
      </c>
      <c r="I210" s="118">
        <f t="shared" si="14"/>
        <v>92.623941958887542</v>
      </c>
      <c r="J210" s="117" t="str">
        <f t="shared" si="15"/>
        <v>Jan 12</v>
      </c>
    </row>
    <row r="211" spans="1:10" x14ac:dyDescent="0.2">
      <c r="A211" s="120">
        <v>40927</v>
      </c>
      <c r="B211" s="117">
        <v>0.93240093240093236</v>
      </c>
      <c r="C211" s="117">
        <v>1.2087513598452797E-2</v>
      </c>
      <c r="D211" s="117">
        <v>1.2077294685990339</v>
      </c>
      <c r="F211" s="120">
        <v>40927</v>
      </c>
      <c r="G211" s="118">
        <f t="shared" si="13"/>
        <v>100.93240093240092</v>
      </c>
      <c r="H211" s="118">
        <f t="shared" si="12"/>
        <v>109.98428623232199</v>
      </c>
      <c r="I211" s="118">
        <f t="shared" si="14"/>
        <v>92.512077294685994</v>
      </c>
      <c r="J211" s="117" t="str">
        <f t="shared" si="15"/>
        <v>Jan 12</v>
      </c>
    </row>
    <row r="212" spans="1:10" x14ac:dyDescent="0.2">
      <c r="A212" s="120">
        <v>40928</v>
      </c>
      <c r="B212" s="117">
        <v>0.93414292386735165</v>
      </c>
      <c r="C212" s="117">
        <v>1.2140342357654486E-2</v>
      </c>
      <c r="D212" s="117">
        <v>1.2077294685990339</v>
      </c>
      <c r="F212" s="120">
        <v>40928</v>
      </c>
      <c r="G212" s="118">
        <f t="shared" si="13"/>
        <v>101.12097150864081</v>
      </c>
      <c r="H212" s="118">
        <f t="shared" si="12"/>
        <v>110.46497511229816</v>
      </c>
      <c r="I212" s="118">
        <f t="shared" si="14"/>
        <v>92.512077294685994</v>
      </c>
      <c r="J212" s="117" t="str">
        <f t="shared" si="15"/>
        <v>Jan 12</v>
      </c>
    </row>
    <row r="213" spans="1:10" x14ac:dyDescent="0.2">
      <c r="A213" s="120">
        <v>40931</v>
      </c>
      <c r="B213" s="117">
        <v>0.92686996014459178</v>
      </c>
      <c r="C213" s="117">
        <v>1.2038040207054292E-2</v>
      </c>
      <c r="D213" s="117">
        <v>1.2062726176115803</v>
      </c>
      <c r="F213" s="120">
        <v>40931</v>
      </c>
      <c r="G213" s="118">
        <f t="shared" si="13"/>
        <v>100.33367318565207</v>
      </c>
      <c r="H213" s="118">
        <f t="shared" si="12"/>
        <v>109.53412784398699</v>
      </c>
      <c r="I213" s="118">
        <f t="shared" si="14"/>
        <v>92.400482509047038</v>
      </c>
      <c r="J213" s="117" t="str">
        <f t="shared" si="15"/>
        <v>Jan 12</v>
      </c>
    </row>
    <row r="214" spans="1:10" x14ac:dyDescent="0.2">
      <c r="A214" s="120">
        <v>40932</v>
      </c>
      <c r="B214" s="117">
        <v>0.92850510677808729</v>
      </c>
      <c r="C214" s="117">
        <v>1.1946004061641383E-2</v>
      </c>
      <c r="D214" s="117">
        <v>1.2062726176115803</v>
      </c>
      <c r="F214" s="120">
        <v>40932</v>
      </c>
      <c r="G214" s="118">
        <f t="shared" si="13"/>
        <v>100.51067780872796</v>
      </c>
      <c r="H214" s="118">
        <f t="shared" si="12"/>
        <v>108.69669095687493</v>
      </c>
      <c r="I214" s="118">
        <f t="shared" si="14"/>
        <v>92.400482509047038</v>
      </c>
      <c r="J214" s="117" t="str">
        <f t="shared" si="15"/>
        <v>Jan 12</v>
      </c>
    </row>
    <row r="215" spans="1:10" x14ac:dyDescent="0.2">
      <c r="A215" s="120">
        <v>40933</v>
      </c>
      <c r="B215" s="117">
        <v>0.92165898617511521</v>
      </c>
      <c r="C215" s="117">
        <v>1.1853959222380275E-2</v>
      </c>
      <c r="D215" s="117">
        <v>1.2077294685990339</v>
      </c>
      <c r="F215" s="120">
        <v>40933</v>
      </c>
      <c r="G215" s="118">
        <f t="shared" si="13"/>
        <v>99.769585253456228</v>
      </c>
      <c r="H215" s="118">
        <f t="shared" si="12"/>
        <v>107.85917496443811</v>
      </c>
      <c r="I215" s="118">
        <f t="shared" si="14"/>
        <v>92.512077294685994</v>
      </c>
      <c r="J215" s="117" t="str">
        <f t="shared" si="15"/>
        <v>Jan 12</v>
      </c>
    </row>
    <row r="216" spans="1:10" x14ac:dyDescent="0.2">
      <c r="A216" s="120">
        <v>40934</v>
      </c>
      <c r="B216" s="117">
        <v>0.92055601583356339</v>
      </c>
      <c r="C216" s="117">
        <v>1.1887779362815026E-2</v>
      </c>
      <c r="D216" s="117">
        <v>1.2077294685990339</v>
      </c>
      <c r="F216" s="120">
        <v>40934</v>
      </c>
      <c r="G216" s="118">
        <f t="shared" si="13"/>
        <v>99.650188713983241</v>
      </c>
      <c r="H216" s="118">
        <f t="shared" si="12"/>
        <v>108.16690442225389</v>
      </c>
      <c r="I216" s="118">
        <f t="shared" si="14"/>
        <v>92.512077294685994</v>
      </c>
      <c r="J216" s="117" t="str">
        <f t="shared" si="15"/>
        <v>Jan 12</v>
      </c>
    </row>
    <row r="217" spans="1:10" x14ac:dyDescent="0.2">
      <c r="A217" s="120">
        <v>40935</v>
      </c>
      <c r="B217" s="117">
        <v>0.91190953857377344</v>
      </c>
      <c r="C217" s="117">
        <v>1.1893434823977166E-2</v>
      </c>
      <c r="D217" s="117">
        <v>1.2077294685990339</v>
      </c>
      <c r="F217" s="120">
        <v>40935</v>
      </c>
      <c r="G217" s="118">
        <f t="shared" si="13"/>
        <v>98.714207550610979</v>
      </c>
      <c r="H217" s="118">
        <f t="shared" si="12"/>
        <v>108.21836346336822</v>
      </c>
      <c r="I217" s="118">
        <f t="shared" si="14"/>
        <v>92.512077294685994</v>
      </c>
      <c r="J217" s="117" t="str">
        <f t="shared" si="15"/>
        <v>Jan 12</v>
      </c>
    </row>
    <row r="218" spans="1:10" x14ac:dyDescent="0.2">
      <c r="A218" s="120">
        <v>40938</v>
      </c>
      <c r="B218" s="117">
        <v>0.91776798825256989</v>
      </c>
      <c r="C218" s="117">
        <v>1.2029351617947793E-2</v>
      </c>
      <c r="D218" s="117">
        <v>1.2048192771084338</v>
      </c>
      <c r="F218" s="120">
        <v>40938</v>
      </c>
      <c r="G218" s="118">
        <f t="shared" si="13"/>
        <v>99.348384728340704</v>
      </c>
      <c r="H218" s="118">
        <f t="shared" si="12"/>
        <v>109.45507037170694</v>
      </c>
      <c r="I218" s="118">
        <f t="shared" si="14"/>
        <v>92.289156626506028</v>
      </c>
      <c r="J218" s="117" t="str">
        <f t="shared" si="15"/>
        <v>Jan 12</v>
      </c>
    </row>
    <row r="219" spans="1:10" x14ac:dyDescent="0.2">
      <c r="A219" s="120">
        <v>40939</v>
      </c>
      <c r="B219" s="117">
        <v>0.92072553171899452</v>
      </c>
      <c r="C219" s="117">
        <v>1.2075836251660426E-2</v>
      </c>
      <c r="D219" s="117">
        <v>1.2048192771084338</v>
      </c>
      <c r="F219" s="120">
        <v>40939</v>
      </c>
      <c r="G219" s="118">
        <f t="shared" si="13"/>
        <v>99.668538808581161</v>
      </c>
      <c r="H219" s="118">
        <f t="shared" si="12"/>
        <v>109.87803405385822</v>
      </c>
      <c r="I219" s="118">
        <f t="shared" si="14"/>
        <v>92.289156626506028</v>
      </c>
      <c r="J219" s="117" t="str">
        <f t="shared" si="15"/>
        <v>Jan 12</v>
      </c>
    </row>
    <row r="220" spans="1:10" x14ac:dyDescent="0.2">
      <c r="A220" s="120">
        <v>40940</v>
      </c>
      <c r="B220" s="117">
        <v>0.91533180778032031</v>
      </c>
      <c r="C220" s="117">
        <v>1.2012012012012012E-2</v>
      </c>
      <c r="D220" s="117">
        <v>1.2048192771084338</v>
      </c>
      <c r="F220" s="120">
        <v>40940</v>
      </c>
      <c r="G220" s="118">
        <f t="shared" si="13"/>
        <v>99.084668192219667</v>
      </c>
      <c r="H220" s="118">
        <f t="shared" si="12"/>
        <v>109.29729729729729</v>
      </c>
      <c r="I220" s="118">
        <f t="shared" si="14"/>
        <v>92.289156626506028</v>
      </c>
      <c r="J220" s="117" t="str">
        <f t="shared" si="15"/>
        <v>Feb 12</v>
      </c>
    </row>
    <row r="221" spans="1:10" x14ac:dyDescent="0.2">
      <c r="A221" s="120">
        <v>40941</v>
      </c>
      <c r="B221" s="117">
        <v>0.91667430561921348</v>
      </c>
      <c r="C221" s="117">
        <v>1.2025012025012025E-2</v>
      </c>
      <c r="D221" s="117">
        <v>1.2048192771084338</v>
      </c>
      <c r="F221" s="120">
        <v>40941</v>
      </c>
      <c r="G221" s="118">
        <f t="shared" si="13"/>
        <v>99.229993583279864</v>
      </c>
      <c r="H221" s="118">
        <f t="shared" si="12"/>
        <v>109.41558441558441</v>
      </c>
      <c r="I221" s="118">
        <f t="shared" si="14"/>
        <v>92.289156626506028</v>
      </c>
      <c r="J221" s="117" t="str">
        <f t="shared" si="15"/>
        <v>Feb 12</v>
      </c>
    </row>
    <row r="222" spans="1:10" x14ac:dyDescent="0.2">
      <c r="A222" s="120">
        <v>40942</v>
      </c>
      <c r="B222" s="117">
        <v>0.91877986034546122</v>
      </c>
      <c r="C222" s="117">
        <v>1.199760047990402E-2</v>
      </c>
      <c r="D222" s="117">
        <v>1.2048192771084338</v>
      </c>
      <c r="F222" s="120">
        <v>40942</v>
      </c>
      <c r="G222" s="118">
        <f t="shared" si="13"/>
        <v>99.457919882396183</v>
      </c>
      <c r="H222" s="118">
        <f t="shared" si="12"/>
        <v>109.16616676664665</v>
      </c>
      <c r="I222" s="118">
        <f t="shared" si="14"/>
        <v>92.289156626506028</v>
      </c>
      <c r="J222" s="117" t="str">
        <f t="shared" si="15"/>
        <v>Feb 12</v>
      </c>
    </row>
    <row r="223" spans="1:10" x14ac:dyDescent="0.2">
      <c r="A223" s="120">
        <v>40945</v>
      </c>
      <c r="B223" s="117">
        <v>0.91894872266127547</v>
      </c>
      <c r="C223" s="117">
        <v>1.1999040076793857E-2</v>
      </c>
      <c r="D223" s="117">
        <v>1.2062726176115803</v>
      </c>
      <c r="F223" s="120">
        <v>40945</v>
      </c>
      <c r="G223" s="118">
        <f t="shared" si="13"/>
        <v>99.476199228083075</v>
      </c>
      <c r="H223" s="118">
        <f t="shared" si="12"/>
        <v>109.1792656587473</v>
      </c>
      <c r="I223" s="118">
        <f t="shared" si="14"/>
        <v>92.400482509047038</v>
      </c>
      <c r="J223" s="117" t="str">
        <f t="shared" si="15"/>
        <v>Feb 12</v>
      </c>
    </row>
    <row r="224" spans="1:10" x14ac:dyDescent="0.2">
      <c r="A224" s="120">
        <v>40946</v>
      </c>
      <c r="B224" s="117">
        <v>0.91157702825888787</v>
      </c>
      <c r="C224" s="117">
        <v>1.1876484560570071E-2</v>
      </c>
      <c r="D224" s="117">
        <v>1.2091898428053205</v>
      </c>
      <c r="F224" s="120">
        <v>40946</v>
      </c>
      <c r="G224" s="118">
        <f t="shared" si="13"/>
        <v>98.678213309024613</v>
      </c>
      <c r="H224" s="118">
        <f t="shared" si="12"/>
        <v>108.06413301662705</v>
      </c>
      <c r="I224" s="118">
        <f t="shared" si="14"/>
        <v>92.623941958887542</v>
      </c>
      <c r="J224" s="117" t="str">
        <f t="shared" si="15"/>
        <v>Feb 12</v>
      </c>
    </row>
    <row r="225" spans="1:10" x14ac:dyDescent="0.2">
      <c r="A225" s="120">
        <v>40947</v>
      </c>
      <c r="B225" s="117">
        <v>0.91282519397535378</v>
      </c>
      <c r="C225" s="117">
        <v>1.1851149561507467E-2</v>
      </c>
      <c r="D225" s="117">
        <v>1.2121212121212122</v>
      </c>
      <c r="F225" s="120">
        <v>40947</v>
      </c>
      <c r="G225" s="118">
        <f t="shared" si="13"/>
        <v>98.813327247832049</v>
      </c>
      <c r="H225" s="118">
        <f t="shared" si="12"/>
        <v>107.83360986015641</v>
      </c>
      <c r="I225" s="118">
        <f t="shared" si="14"/>
        <v>92.848484848484844</v>
      </c>
      <c r="J225" s="117" t="str">
        <f t="shared" si="15"/>
        <v>Feb 12</v>
      </c>
    </row>
    <row r="226" spans="1:10" x14ac:dyDescent="0.2">
      <c r="A226" s="120">
        <v>40948</v>
      </c>
      <c r="B226" s="117">
        <v>0.91182638825567608</v>
      </c>
      <c r="C226" s="117">
        <v>1.1738466956215518E-2</v>
      </c>
      <c r="D226" s="117">
        <v>1.2106537530266344</v>
      </c>
      <c r="F226" s="120">
        <v>40948</v>
      </c>
      <c r="G226" s="118">
        <f t="shared" si="13"/>
        <v>98.705206528676939</v>
      </c>
      <c r="H226" s="118">
        <f t="shared" si="12"/>
        <v>106.80831083460498</v>
      </c>
      <c r="I226" s="118">
        <f t="shared" si="14"/>
        <v>92.736077481840184</v>
      </c>
      <c r="J226" s="117" t="str">
        <f t="shared" si="15"/>
        <v>Feb 12</v>
      </c>
    </row>
    <row r="227" spans="1:10" x14ac:dyDescent="0.2">
      <c r="A227" s="120">
        <v>40949</v>
      </c>
      <c r="B227" s="117">
        <v>0.91717875813996141</v>
      </c>
      <c r="C227" s="117">
        <v>1.1811953697141508E-2</v>
      </c>
      <c r="D227" s="117">
        <v>1.2091898428053205</v>
      </c>
      <c r="F227" s="120">
        <v>40949</v>
      </c>
      <c r="G227" s="118">
        <f t="shared" si="13"/>
        <v>99.284600568650831</v>
      </c>
      <c r="H227" s="118">
        <f t="shared" si="12"/>
        <v>107.47696669029057</v>
      </c>
      <c r="I227" s="118">
        <f t="shared" si="14"/>
        <v>92.623941958887542</v>
      </c>
      <c r="J227" s="117" t="str">
        <f t="shared" si="15"/>
        <v>Feb 12</v>
      </c>
    </row>
    <row r="228" spans="1:10" x14ac:dyDescent="0.2">
      <c r="A228" s="120">
        <v>40952</v>
      </c>
      <c r="B228" s="117">
        <v>0.91617040769583147</v>
      </c>
      <c r="C228" s="117">
        <v>1.180776951233912E-2</v>
      </c>
      <c r="D228" s="117">
        <v>1.2091898428053205</v>
      </c>
      <c r="F228" s="120">
        <v>40952</v>
      </c>
      <c r="G228" s="118">
        <f t="shared" si="13"/>
        <v>99.175446633073761</v>
      </c>
      <c r="H228" s="118">
        <f t="shared" si="12"/>
        <v>107.43889479277364</v>
      </c>
      <c r="I228" s="118">
        <f t="shared" si="14"/>
        <v>92.623941958887542</v>
      </c>
      <c r="J228" s="117" t="str">
        <f t="shared" si="15"/>
        <v>Feb 12</v>
      </c>
    </row>
    <row r="229" spans="1:10" x14ac:dyDescent="0.2">
      <c r="A229" s="120">
        <v>40953</v>
      </c>
      <c r="B229" s="117">
        <v>0.92064076597311728</v>
      </c>
      <c r="C229" s="117">
        <v>1.1735711770918908E-2</v>
      </c>
      <c r="D229" s="117">
        <v>1.2077294685990339</v>
      </c>
      <c r="F229" s="120">
        <v>40953</v>
      </c>
      <c r="G229" s="118">
        <f t="shared" si="13"/>
        <v>99.659362916589942</v>
      </c>
      <c r="H229" s="118">
        <f t="shared" si="12"/>
        <v>106.78324140359112</v>
      </c>
      <c r="I229" s="118">
        <f t="shared" si="14"/>
        <v>92.512077294685994</v>
      </c>
      <c r="J229" s="117" t="str">
        <f t="shared" si="15"/>
        <v>Feb 12</v>
      </c>
    </row>
    <row r="230" spans="1:10" x14ac:dyDescent="0.2">
      <c r="A230" s="120">
        <v>40954</v>
      </c>
      <c r="B230" s="117">
        <v>0.92336103416435833</v>
      </c>
      <c r="C230" s="117">
        <v>1.1781338360037702E-2</v>
      </c>
      <c r="D230" s="117">
        <v>1.2077294685990339</v>
      </c>
      <c r="F230" s="120">
        <v>40954</v>
      </c>
      <c r="G230" s="118">
        <f t="shared" si="13"/>
        <v>99.953831948291793</v>
      </c>
      <c r="H230" s="118">
        <f t="shared" si="12"/>
        <v>107.19839773798303</v>
      </c>
      <c r="I230" s="118">
        <f t="shared" si="14"/>
        <v>92.512077294685994</v>
      </c>
      <c r="J230" s="117" t="str">
        <f t="shared" si="15"/>
        <v>Feb 12</v>
      </c>
    </row>
    <row r="231" spans="1:10" x14ac:dyDescent="0.2">
      <c r="A231" s="120">
        <v>40955</v>
      </c>
      <c r="B231" s="117">
        <v>0.91877986034546122</v>
      </c>
      <c r="C231" s="117">
        <v>1.164551065564225E-2</v>
      </c>
      <c r="D231" s="117">
        <v>1.2077294685990339</v>
      </c>
      <c r="F231" s="120">
        <v>40955</v>
      </c>
      <c r="G231" s="118">
        <f t="shared" si="13"/>
        <v>99.457919882396183</v>
      </c>
      <c r="H231" s="118">
        <f t="shared" si="12"/>
        <v>105.96250145568882</v>
      </c>
      <c r="I231" s="118">
        <f t="shared" si="14"/>
        <v>92.512077294685994</v>
      </c>
      <c r="J231" s="117" t="str">
        <f t="shared" si="15"/>
        <v>Feb 12</v>
      </c>
    </row>
    <row r="232" spans="1:10" x14ac:dyDescent="0.2">
      <c r="A232" s="120">
        <v>40956</v>
      </c>
      <c r="B232" s="117">
        <v>0.91869545245751028</v>
      </c>
      <c r="C232" s="117">
        <v>1.155535012710885E-2</v>
      </c>
      <c r="D232" s="117">
        <v>1.2077294685990339</v>
      </c>
      <c r="F232" s="120">
        <v>40956</v>
      </c>
      <c r="G232" s="118">
        <f t="shared" si="13"/>
        <v>99.448782728525487</v>
      </c>
      <c r="H232" s="118">
        <f t="shared" si="12"/>
        <v>105.1421308065634</v>
      </c>
      <c r="I232" s="118">
        <f t="shared" si="14"/>
        <v>92.512077294685994</v>
      </c>
      <c r="J232" s="117" t="str">
        <f t="shared" si="15"/>
        <v>Feb 12</v>
      </c>
    </row>
    <row r="233" spans="1:10" x14ac:dyDescent="0.2">
      <c r="A233" s="120">
        <v>40959</v>
      </c>
      <c r="B233" s="117">
        <v>0.9117432530999271</v>
      </c>
      <c r="C233" s="117">
        <v>1.1448196908986834E-2</v>
      </c>
      <c r="D233" s="117">
        <v>1.2077294685990339</v>
      </c>
      <c r="F233" s="120">
        <v>40959</v>
      </c>
      <c r="G233" s="118">
        <f t="shared" si="13"/>
        <v>98.696207148067117</v>
      </c>
      <c r="H233" s="118">
        <f t="shared" si="12"/>
        <v>104.16714367487118</v>
      </c>
      <c r="I233" s="118">
        <f t="shared" si="14"/>
        <v>92.512077294685994</v>
      </c>
      <c r="J233" s="117" t="str">
        <f t="shared" si="15"/>
        <v>Feb 12</v>
      </c>
    </row>
    <row r="234" spans="1:10" x14ac:dyDescent="0.2">
      <c r="A234" s="120">
        <v>40960</v>
      </c>
      <c r="B234" s="117">
        <v>0.91207588471360812</v>
      </c>
      <c r="C234" s="117">
        <v>1.1441647597254004E-2</v>
      </c>
      <c r="D234" s="117">
        <v>1.2077294685990339</v>
      </c>
      <c r="F234" s="120">
        <v>40960</v>
      </c>
      <c r="G234" s="118">
        <f t="shared" si="13"/>
        <v>98.732214520248078</v>
      </c>
      <c r="H234" s="118">
        <f t="shared" si="12"/>
        <v>104.10755148741417</v>
      </c>
      <c r="I234" s="118">
        <f t="shared" si="14"/>
        <v>92.512077294685994</v>
      </c>
      <c r="J234" s="117" t="str">
        <f t="shared" si="15"/>
        <v>Feb 12</v>
      </c>
    </row>
    <row r="235" spans="1:10" x14ac:dyDescent="0.2">
      <c r="A235" s="120">
        <v>40961</v>
      </c>
      <c r="B235" s="117">
        <v>0.91049804242920873</v>
      </c>
      <c r="C235" s="117">
        <v>1.1343012704174229E-2</v>
      </c>
      <c r="D235" s="117">
        <v>1.2077294685990339</v>
      </c>
      <c r="F235" s="120">
        <v>40961</v>
      </c>
      <c r="G235" s="118">
        <f t="shared" si="13"/>
        <v>98.561413092961843</v>
      </c>
      <c r="H235" s="118">
        <f t="shared" si="12"/>
        <v>103.2100725952813</v>
      </c>
      <c r="I235" s="118">
        <f t="shared" si="14"/>
        <v>92.512077294685994</v>
      </c>
      <c r="J235" s="117" t="str">
        <f t="shared" si="15"/>
        <v>Feb 12</v>
      </c>
    </row>
    <row r="236" spans="1:10" x14ac:dyDescent="0.2">
      <c r="A236" s="120">
        <v>40962</v>
      </c>
      <c r="B236" s="117">
        <v>0.90122566690699357</v>
      </c>
      <c r="C236" s="117">
        <v>1.1271415689810641E-2</v>
      </c>
      <c r="D236" s="117">
        <v>1.2048192771084338</v>
      </c>
      <c r="F236" s="120">
        <v>40962</v>
      </c>
      <c r="G236" s="118">
        <f t="shared" si="13"/>
        <v>97.557678442682061</v>
      </c>
      <c r="H236" s="118">
        <f t="shared" si="12"/>
        <v>102.55861136158701</v>
      </c>
      <c r="I236" s="118">
        <f t="shared" si="14"/>
        <v>92.289156626506028</v>
      </c>
      <c r="J236" s="117" t="str">
        <f t="shared" si="15"/>
        <v>Feb 12</v>
      </c>
    </row>
    <row r="237" spans="1:10" x14ac:dyDescent="0.2">
      <c r="A237" s="120">
        <v>40963</v>
      </c>
      <c r="B237" s="117">
        <v>0.89525514771709935</v>
      </c>
      <c r="C237" s="117">
        <v>1.1053387863380126E-2</v>
      </c>
      <c r="D237" s="117">
        <v>1.2048192771084338</v>
      </c>
      <c r="F237" s="120">
        <v>40963</v>
      </c>
      <c r="G237" s="118">
        <f t="shared" si="13"/>
        <v>96.911369740376003</v>
      </c>
      <c r="H237" s="118">
        <f t="shared" si="12"/>
        <v>100.57477616889574</v>
      </c>
      <c r="I237" s="118">
        <f t="shared" si="14"/>
        <v>92.289156626506028</v>
      </c>
      <c r="J237" s="117" t="str">
        <f t="shared" si="15"/>
        <v>Feb 12</v>
      </c>
    </row>
    <row r="238" spans="1:10" x14ac:dyDescent="0.2">
      <c r="A238" s="120">
        <v>40966</v>
      </c>
      <c r="B238" s="117">
        <v>0.89960417416336813</v>
      </c>
      <c r="C238" s="117">
        <v>1.1168192986374803E-2</v>
      </c>
      <c r="D238" s="117">
        <v>1.2048192771084338</v>
      </c>
      <c r="F238" s="120">
        <v>40966</v>
      </c>
      <c r="G238" s="118">
        <f t="shared" si="13"/>
        <v>97.38215185318461</v>
      </c>
      <c r="H238" s="118">
        <f t="shared" si="12"/>
        <v>101.61938798302432</v>
      </c>
      <c r="I238" s="118">
        <f t="shared" si="14"/>
        <v>92.289156626506028</v>
      </c>
      <c r="J238" s="117" t="str">
        <f t="shared" si="15"/>
        <v>Feb 12</v>
      </c>
    </row>
    <row r="239" spans="1:10" x14ac:dyDescent="0.2">
      <c r="A239" s="120">
        <v>40967</v>
      </c>
      <c r="B239" s="117">
        <v>0.89501476774366784</v>
      </c>
      <c r="C239" s="117">
        <v>1.112470797641562E-2</v>
      </c>
      <c r="D239" s="117">
        <v>1.2048192771084338</v>
      </c>
      <c r="F239" s="120">
        <v>40967</v>
      </c>
      <c r="G239" s="118">
        <f t="shared" si="13"/>
        <v>96.885348608252045</v>
      </c>
      <c r="H239" s="118">
        <f t="shared" si="12"/>
        <v>101.22371787740572</v>
      </c>
      <c r="I239" s="118">
        <f t="shared" si="14"/>
        <v>92.289156626506028</v>
      </c>
      <c r="J239" s="117" t="str">
        <f t="shared" si="15"/>
        <v>Feb 12</v>
      </c>
    </row>
    <row r="240" spans="1:10" x14ac:dyDescent="0.2">
      <c r="A240" s="120">
        <v>40968</v>
      </c>
      <c r="B240" s="117">
        <v>0.90432266232591796</v>
      </c>
      <c r="C240" s="117">
        <v>1.1142061281337047E-2</v>
      </c>
      <c r="D240" s="117">
        <v>1.2048192771084338</v>
      </c>
      <c r="F240" s="120">
        <v>40968</v>
      </c>
      <c r="G240" s="118">
        <f t="shared" si="13"/>
        <v>97.89292819678063</v>
      </c>
      <c r="H240" s="118">
        <f t="shared" si="12"/>
        <v>101.38161559888579</v>
      </c>
      <c r="I240" s="118">
        <f t="shared" si="14"/>
        <v>92.289156626506028</v>
      </c>
      <c r="J240" s="117" t="str">
        <f t="shared" si="15"/>
        <v>Feb 12</v>
      </c>
    </row>
    <row r="241" spans="1:10" x14ac:dyDescent="0.2">
      <c r="A241" s="120">
        <v>40969</v>
      </c>
      <c r="B241" s="117">
        <v>0.90645395213923141</v>
      </c>
      <c r="C241" s="117">
        <v>1.1180679785330949E-2</v>
      </c>
      <c r="D241" s="117">
        <v>1.2048192771084338</v>
      </c>
      <c r="F241" s="120">
        <v>40969</v>
      </c>
      <c r="G241" s="118">
        <f t="shared" si="13"/>
        <v>98.123640319071797</v>
      </c>
      <c r="H241" s="118">
        <f t="shared" si="12"/>
        <v>101.73300536672629</v>
      </c>
      <c r="I241" s="118">
        <f t="shared" si="14"/>
        <v>92.289156626506028</v>
      </c>
      <c r="J241" s="117" t="str">
        <f t="shared" si="15"/>
        <v>Mar 12</v>
      </c>
    </row>
    <row r="242" spans="1:10" x14ac:dyDescent="0.2">
      <c r="A242" s="120">
        <v>40970</v>
      </c>
      <c r="B242" s="117">
        <v>0.91424392027793011</v>
      </c>
      <c r="C242" s="117">
        <v>1.1176930814798256E-2</v>
      </c>
      <c r="D242" s="117">
        <v>1.2062726176115803</v>
      </c>
      <c r="F242" s="120">
        <v>40970</v>
      </c>
      <c r="G242" s="118">
        <f t="shared" si="13"/>
        <v>98.966904370085942</v>
      </c>
      <c r="H242" s="118">
        <f t="shared" si="12"/>
        <v>101.69889348384933</v>
      </c>
      <c r="I242" s="118">
        <f t="shared" si="14"/>
        <v>92.400482509047038</v>
      </c>
      <c r="J242" s="117" t="str">
        <f t="shared" si="15"/>
        <v>Mar 12</v>
      </c>
    </row>
    <row r="243" spans="1:10" x14ac:dyDescent="0.2">
      <c r="A243" s="120">
        <v>40973</v>
      </c>
      <c r="B243" s="117">
        <v>0.91240875912408748</v>
      </c>
      <c r="C243" s="117">
        <v>1.1189437171310282E-2</v>
      </c>
      <c r="D243" s="117">
        <v>1.2062726176115803</v>
      </c>
      <c r="F243" s="120">
        <v>40973</v>
      </c>
      <c r="G243" s="118">
        <f t="shared" si="13"/>
        <v>98.768248175182478</v>
      </c>
      <c r="H243" s="118">
        <f t="shared" si="12"/>
        <v>101.81268882175225</v>
      </c>
      <c r="I243" s="118">
        <f t="shared" si="14"/>
        <v>92.400482509047038</v>
      </c>
      <c r="J243" s="117" t="str">
        <f t="shared" si="15"/>
        <v>Mar 12</v>
      </c>
    </row>
    <row r="244" spans="1:10" x14ac:dyDescent="0.2">
      <c r="A244" s="120">
        <v>40974</v>
      </c>
      <c r="B244" s="117">
        <v>0.91894872266127547</v>
      </c>
      <c r="C244" s="117">
        <v>1.1355893708834885E-2</v>
      </c>
      <c r="D244" s="117">
        <v>1.2048192771084338</v>
      </c>
      <c r="F244" s="120">
        <v>40974</v>
      </c>
      <c r="G244" s="118">
        <f t="shared" si="13"/>
        <v>99.476199228083075</v>
      </c>
      <c r="H244" s="118">
        <f t="shared" si="12"/>
        <v>103.32727685668861</v>
      </c>
      <c r="I244" s="118">
        <f t="shared" si="14"/>
        <v>92.289156626506028</v>
      </c>
      <c r="J244" s="117" t="str">
        <f t="shared" si="15"/>
        <v>Mar 12</v>
      </c>
    </row>
    <row r="245" spans="1:10" x14ac:dyDescent="0.2">
      <c r="A245" s="120">
        <v>40975</v>
      </c>
      <c r="B245" s="117">
        <v>0.9168423947923352</v>
      </c>
      <c r="C245" s="117">
        <v>1.1296882060551289E-2</v>
      </c>
      <c r="D245" s="117">
        <v>1.2048192771084338</v>
      </c>
      <c r="F245" s="120">
        <v>40975</v>
      </c>
      <c r="G245" s="118">
        <f t="shared" si="13"/>
        <v>99.248189236270292</v>
      </c>
      <c r="H245" s="118">
        <f t="shared" si="12"/>
        <v>102.79032986895618</v>
      </c>
      <c r="I245" s="118">
        <f t="shared" si="14"/>
        <v>92.289156626506028</v>
      </c>
      <c r="J245" s="117" t="str">
        <f t="shared" si="15"/>
        <v>Mar 12</v>
      </c>
    </row>
    <row r="246" spans="1:10" x14ac:dyDescent="0.2">
      <c r="A246" s="120">
        <v>40976</v>
      </c>
      <c r="B246" s="117">
        <v>0.90826521344232514</v>
      </c>
      <c r="C246" s="117">
        <v>1.1128421989761852E-2</v>
      </c>
      <c r="D246" s="117">
        <v>1.2048192771084338</v>
      </c>
      <c r="F246" s="120">
        <v>40976</v>
      </c>
      <c r="G246" s="118">
        <f t="shared" si="13"/>
        <v>98.319709355131707</v>
      </c>
      <c r="H246" s="118">
        <f t="shared" si="12"/>
        <v>101.25751168484307</v>
      </c>
      <c r="I246" s="118">
        <f t="shared" si="14"/>
        <v>92.289156626506028</v>
      </c>
      <c r="J246" s="117" t="str">
        <f t="shared" si="15"/>
        <v>Mar 12</v>
      </c>
    </row>
    <row r="247" spans="1:10" x14ac:dyDescent="0.2">
      <c r="A247" s="120">
        <v>40977</v>
      </c>
      <c r="B247" s="117">
        <v>0.91911764705882348</v>
      </c>
      <c r="C247" s="117">
        <v>1.1147029316687103E-2</v>
      </c>
      <c r="D247" s="117">
        <v>1.2048192771084338</v>
      </c>
      <c r="F247" s="120">
        <v>40977</v>
      </c>
      <c r="G247" s="118">
        <f t="shared" si="13"/>
        <v>99.494485294117638</v>
      </c>
      <c r="H247" s="118">
        <f t="shared" si="12"/>
        <v>101.42681975253593</v>
      </c>
      <c r="I247" s="118">
        <f t="shared" si="14"/>
        <v>92.289156626506028</v>
      </c>
      <c r="J247" s="117" t="str">
        <f t="shared" si="15"/>
        <v>Mar 12</v>
      </c>
    </row>
    <row r="248" spans="1:10" x14ac:dyDescent="0.2">
      <c r="A248" s="120">
        <v>40980</v>
      </c>
      <c r="B248" s="117">
        <v>0.9168423947923352</v>
      </c>
      <c r="C248" s="117">
        <v>1.1138338159946536E-2</v>
      </c>
      <c r="D248" s="117">
        <v>1.2062726176115803</v>
      </c>
      <c r="F248" s="120">
        <v>40980</v>
      </c>
      <c r="G248" s="118">
        <f t="shared" si="13"/>
        <v>99.248189236270292</v>
      </c>
      <c r="H248" s="118">
        <f t="shared" si="12"/>
        <v>101.34773891735351</v>
      </c>
      <c r="I248" s="118">
        <f t="shared" si="14"/>
        <v>92.400482509047038</v>
      </c>
      <c r="J248" s="117" t="str">
        <f t="shared" si="15"/>
        <v>Mar 12</v>
      </c>
    </row>
    <row r="249" spans="1:10" x14ac:dyDescent="0.2">
      <c r="A249" s="120">
        <v>40981</v>
      </c>
      <c r="B249" s="117">
        <v>0.9231053263177329</v>
      </c>
      <c r="C249" s="117">
        <v>1.1138338159946536E-2</v>
      </c>
      <c r="D249" s="117">
        <v>1.2062726176115803</v>
      </c>
      <c r="F249" s="120">
        <v>40981</v>
      </c>
      <c r="G249" s="118">
        <f t="shared" si="13"/>
        <v>99.9261515738946</v>
      </c>
      <c r="H249" s="118">
        <f t="shared" si="12"/>
        <v>101.34773891735351</v>
      </c>
      <c r="I249" s="118">
        <f t="shared" si="14"/>
        <v>92.400482509047038</v>
      </c>
      <c r="J249" s="117" t="str">
        <f t="shared" si="15"/>
        <v>Mar 12</v>
      </c>
    </row>
    <row r="250" spans="1:10" x14ac:dyDescent="0.2">
      <c r="A250" s="120">
        <v>40982</v>
      </c>
      <c r="B250" s="117">
        <v>0.93075204765450481</v>
      </c>
      <c r="C250" s="117">
        <v>1.1122233344455567E-2</v>
      </c>
      <c r="D250" s="117">
        <v>1.2106537530266344</v>
      </c>
      <c r="F250" s="120">
        <v>40982</v>
      </c>
      <c r="G250" s="118">
        <f t="shared" si="13"/>
        <v>100.75390915860014</v>
      </c>
      <c r="H250" s="118">
        <f t="shared" si="12"/>
        <v>101.2012012012012</v>
      </c>
      <c r="I250" s="118">
        <f t="shared" si="14"/>
        <v>92.736077481840184</v>
      </c>
      <c r="J250" s="117" t="str">
        <f t="shared" si="15"/>
        <v>Mar 12</v>
      </c>
    </row>
    <row r="251" spans="1:10" x14ac:dyDescent="0.2">
      <c r="A251" s="120">
        <v>40983</v>
      </c>
      <c r="B251" s="117">
        <v>0.9228497600590625</v>
      </c>
      <c r="C251" s="117">
        <v>1.105094485578517E-2</v>
      </c>
      <c r="D251" s="117">
        <v>1.2091898428053205</v>
      </c>
      <c r="F251" s="120">
        <v>40983</v>
      </c>
      <c r="G251" s="118">
        <f t="shared" si="13"/>
        <v>99.898486526393512</v>
      </c>
      <c r="H251" s="118">
        <f t="shared" si="12"/>
        <v>100.55254724278926</v>
      </c>
      <c r="I251" s="118">
        <f t="shared" si="14"/>
        <v>92.623941958887542</v>
      </c>
      <c r="J251" s="117" t="str">
        <f t="shared" si="15"/>
        <v>Mar 12</v>
      </c>
    </row>
    <row r="252" spans="1:10" x14ac:dyDescent="0.2">
      <c r="A252" s="120">
        <v>40984</v>
      </c>
      <c r="B252" s="117">
        <v>0.91558322651529023</v>
      </c>
      <c r="C252" s="117">
        <v>1.0970927043335162E-2</v>
      </c>
      <c r="D252" s="117">
        <v>1.2062726176115803</v>
      </c>
      <c r="F252" s="120">
        <v>40984</v>
      </c>
      <c r="G252" s="118">
        <f t="shared" si="13"/>
        <v>99.111884270280171</v>
      </c>
      <c r="H252" s="118">
        <f t="shared" si="12"/>
        <v>99.824465167306627</v>
      </c>
      <c r="I252" s="118">
        <f t="shared" si="14"/>
        <v>92.400482509047038</v>
      </c>
      <c r="J252" s="117" t="str">
        <f t="shared" si="15"/>
        <v>Mar 12</v>
      </c>
    </row>
    <row r="253" spans="1:10" x14ac:dyDescent="0.2">
      <c r="A253" s="120">
        <v>40987</v>
      </c>
      <c r="B253" s="117">
        <v>0.91132780461131879</v>
      </c>
      <c r="C253" s="117">
        <v>1.0933741526350318E-2</v>
      </c>
      <c r="D253" s="117">
        <v>1.2062726176115803</v>
      </c>
      <c r="F253" s="120">
        <v>40987</v>
      </c>
      <c r="G253" s="118">
        <f t="shared" si="13"/>
        <v>98.651234849175268</v>
      </c>
      <c r="H253" s="118">
        <f t="shared" si="12"/>
        <v>99.486114148261535</v>
      </c>
      <c r="I253" s="118">
        <f t="shared" si="14"/>
        <v>92.400482509047038</v>
      </c>
      <c r="J253" s="117" t="str">
        <f t="shared" si="15"/>
        <v>Mar 12</v>
      </c>
    </row>
    <row r="254" spans="1:10" x14ac:dyDescent="0.2">
      <c r="A254" s="120">
        <v>40988</v>
      </c>
      <c r="B254" s="117">
        <v>0.91232551774473125</v>
      </c>
      <c r="C254" s="117">
        <v>1.0899182561307902E-2</v>
      </c>
      <c r="D254" s="117">
        <v>1.2062726176115803</v>
      </c>
      <c r="F254" s="120">
        <v>40988</v>
      </c>
      <c r="G254" s="118">
        <f t="shared" si="13"/>
        <v>98.759237295867166</v>
      </c>
      <c r="H254" s="118">
        <f t="shared" si="12"/>
        <v>99.171662125340589</v>
      </c>
      <c r="I254" s="118">
        <f t="shared" si="14"/>
        <v>92.400482509047038</v>
      </c>
      <c r="J254" s="117" t="str">
        <f t="shared" si="15"/>
        <v>Mar 12</v>
      </c>
    </row>
    <row r="255" spans="1:10" x14ac:dyDescent="0.2">
      <c r="A255" s="120">
        <v>40989</v>
      </c>
      <c r="B255" s="117">
        <v>0.91257528746121541</v>
      </c>
      <c r="C255" s="117">
        <v>1.094331363536879E-2</v>
      </c>
      <c r="D255" s="117">
        <v>1.2062726176115803</v>
      </c>
      <c r="F255" s="120">
        <v>40989</v>
      </c>
      <c r="G255" s="118">
        <f t="shared" si="13"/>
        <v>98.786274867676568</v>
      </c>
      <c r="H255" s="118">
        <f t="shared" si="12"/>
        <v>99.573210768220605</v>
      </c>
      <c r="I255" s="118">
        <f t="shared" si="14"/>
        <v>92.400482509047038</v>
      </c>
      <c r="J255" s="117" t="str">
        <f t="shared" si="15"/>
        <v>Mar 12</v>
      </c>
    </row>
    <row r="256" spans="1:10" x14ac:dyDescent="0.2">
      <c r="A256" s="120">
        <v>40990</v>
      </c>
      <c r="B256" s="117">
        <v>0.91374269005847952</v>
      </c>
      <c r="C256" s="117">
        <v>1.1065619121389841E-2</v>
      </c>
      <c r="D256" s="117">
        <v>1.2048192771084338</v>
      </c>
      <c r="F256" s="120">
        <v>40990</v>
      </c>
      <c r="G256" s="118">
        <f t="shared" si="13"/>
        <v>98.912646198830416</v>
      </c>
      <c r="H256" s="118">
        <f t="shared" si="12"/>
        <v>100.68606838552616</v>
      </c>
      <c r="I256" s="118">
        <f t="shared" si="14"/>
        <v>92.289156626506028</v>
      </c>
      <c r="J256" s="117" t="str">
        <f t="shared" si="15"/>
        <v>Mar 12</v>
      </c>
    </row>
    <row r="257" spans="1:10" x14ac:dyDescent="0.2">
      <c r="A257" s="120">
        <v>40991</v>
      </c>
      <c r="B257" s="117">
        <v>0.90793535500272382</v>
      </c>
      <c r="C257" s="117">
        <v>1.1026574043444702E-2</v>
      </c>
      <c r="D257" s="117">
        <v>1.2048192771084338</v>
      </c>
      <c r="F257" s="120">
        <v>40991</v>
      </c>
      <c r="G257" s="118">
        <f t="shared" si="13"/>
        <v>98.284002179044862</v>
      </c>
      <c r="H257" s="118">
        <f t="shared" si="12"/>
        <v>100.33079722130334</v>
      </c>
      <c r="I257" s="118">
        <f t="shared" si="14"/>
        <v>92.289156626506028</v>
      </c>
      <c r="J257" s="117" t="str">
        <f t="shared" si="15"/>
        <v>Mar 12</v>
      </c>
    </row>
    <row r="258" spans="1:10" x14ac:dyDescent="0.2">
      <c r="A258" s="120">
        <v>40994</v>
      </c>
      <c r="B258" s="117">
        <v>0.90293453724604977</v>
      </c>
      <c r="C258" s="117">
        <v>1.0899182561307902E-2</v>
      </c>
      <c r="D258" s="117">
        <v>1.2048192771084338</v>
      </c>
      <c r="F258" s="120">
        <v>40994</v>
      </c>
      <c r="G258" s="118">
        <f t="shared" si="13"/>
        <v>97.742663656884886</v>
      </c>
      <c r="H258" s="118">
        <f t="shared" si="12"/>
        <v>99.171662125340589</v>
      </c>
      <c r="I258" s="118">
        <f t="shared" si="14"/>
        <v>92.289156626506028</v>
      </c>
      <c r="J258" s="117" t="str">
        <f t="shared" si="15"/>
        <v>Mar 12</v>
      </c>
    </row>
    <row r="259" spans="1:10" x14ac:dyDescent="0.2">
      <c r="A259" s="120">
        <v>40995</v>
      </c>
      <c r="B259" s="117">
        <v>0.90522313750339456</v>
      </c>
      <c r="C259" s="117">
        <v>1.0883761427949499E-2</v>
      </c>
      <c r="D259" s="117">
        <v>1.2062726176115803</v>
      </c>
      <c r="F259" s="120">
        <v>40995</v>
      </c>
      <c r="G259" s="118">
        <f t="shared" si="13"/>
        <v>97.990404634742461</v>
      </c>
      <c r="H259" s="118">
        <f t="shared" ref="H259:H322" si="16">C259/$C$2*100</f>
        <v>99.031345232912486</v>
      </c>
      <c r="I259" s="118">
        <f t="shared" si="14"/>
        <v>92.400482509047038</v>
      </c>
      <c r="J259" s="117" t="str">
        <f t="shared" si="15"/>
        <v>Mar 12</v>
      </c>
    </row>
    <row r="260" spans="1:10" x14ac:dyDescent="0.2">
      <c r="A260" s="120">
        <v>40996</v>
      </c>
      <c r="B260" s="117">
        <v>0.90530508781459351</v>
      </c>
      <c r="C260" s="117">
        <v>1.0925379656943079E-2</v>
      </c>
      <c r="D260" s="117">
        <v>1.2062726176115803</v>
      </c>
      <c r="F260" s="120">
        <v>40996</v>
      </c>
      <c r="G260" s="118">
        <f t="shared" ref="G260:G323" si="17">B260/$B$2*100</f>
        <v>97.999275755929744</v>
      </c>
      <c r="H260" s="118">
        <f t="shared" si="16"/>
        <v>99.410029498525063</v>
      </c>
      <c r="I260" s="118">
        <f t="shared" ref="I260:I323" si="18">D260/$D$2*100</f>
        <v>92.400482509047038</v>
      </c>
      <c r="J260" s="117" t="str">
        <f t="shared" ref="J260:J323" si="19">TEXT(F260,"mmm"&amp; " " &amp;"yy")</f>
        <v>Mar 12</v>
      </c>
    </row>
    <row r="261" spans="1:10" x14ac:dyDescent="0.2">
      <c r="A261" s="120">
        <v>40997</v>
      </c>
      <c r="B261" s="117">
        <v>0.90653612546459983</v>
      </c>
      <c r="C261" s="117">
        <v>1.0996261271167804E-2</v>
      </c>
      <c r="D261" s="117">
        <v>1.2048192771084338</v>
      </c>
      <c r="F261" s="120">
        <v>40997</v>
      </c>
      <c r="G261" s="118">
        <f t="shared" si="17"/>
        <v>98.132535581542939</v>
      </c>
      <c r="H261" s="118">
        <f t="shared" si="16"/>
        <v>100.05498130635584</v>
      </c>
      <c r="I261" s="118">
        <f t="shared" si="18"/>
        <v>92.289156626506028</v>
      </c>
      <c r="J261" s="117" t="str">
        <f t="shared" si="19"/>
        <v>Mar 12</v>
      </c>
    </row>
    <row r="262" spans="1:10" x14ac:dyDescent="0.2">
      <c r="A262" s="120">
        <v>40998</v>
      </c>
      <c r="B262" s="117">
        <v>0.90228277542181712</v>
      </c>
      <c r="C262" s="117">
        <v>1.0895619960775768E-2</v>
      </c>
      <c r="D262" s="117">
        <v>1.2048192771084338</v>
      </c>
      <c r="F262" s="120">
        <v>40998</v>
      </c>
      <c r="G262" s="118">
        <f t="shared" si="17"/>
        <v>97.672110439411711</v>
      </c>
      <c r="H262" s="118">
        <f t="shared" si="16"/>
        <v>99.139246023098707</v>
      </c>
      <c r="I262" s="118">
        <f t="shared" si="18"/>
        <v>92.289156626506028</v>
      </c>
      <c r="J262" s="117" t="str">
        <f t="shared" si="19"/>
        <v>Mar 12</v>
      </c>
    </row>
    <row r="263" spans="1:10" x14ac:dyDescent="0.2">
      <c r="A263" s="120">
        <v>41001</v>
      </c>
      <c r="B263" s="117">
        <v>0.90375056484410299</v>
      </c>
      <c r="C263" s="117">
        <v>1.1008366358432407E-2</v>
      </c>
      <c r="D263" s="117">
        <v>1.2048192771084338</v>
      </c>
      <c r="F263" s="120">
        <v>41001</v>
      </c>
      <c r="G263" s="118">
        <f t="shared" si="17"/>
        <v>97.830998644374162</v>
      </c>
      <c r="H263" s="118">
        <f t="shared" si="16"/>
        <v>100.16512549537646</v>
      </c>
      <c r="I263" s="118">
        <f t="shared" si="18"/>
        <v>92.289156626506028</v>
      </c>
      <c r="J263" s="117" t="str">
        <f t="shared" si="19"/>
        <v>Apr 12</v>
      </c>
    </row>
    <row r="264" spans="1:10" x14ac:dyDescent="0.2">
      <c r="A264" s="120">
        <v>41002</v>
      </c>
      <c r="B264" s="117">
        <v>0.90966978986627856</v>
      </c>
      <c r="C264" s="117">
        <v>1.0980564401010213E-2</v>
      </c>
      <c r="D264" s="117">
        <v>1.2033694344163659</v>
      </c>
      <c r="F264" s="120">
        <v>41002</v>
      </c>
      <c r="G264" s="118">
        <f t="shared" si="17"/>
        <v>98.471754753024655</v>
      </c>
      <c r="H264" s="118">
        <f t="shared" si="16"/>
        <v>99.91215548479191</v>
      </c>
      <c r="I264" s="118">
        <f t="shared" si="18"/>
        <v>92.178098676293615</v>
      </c>
      <c r="J264" s="117" t="str">
        <f t="shared" si="19"/>
        <v>Apr 12</v>
      </c>
    </row>
    <row r="265" spans="1:10" x14ac:dyDescent="0.2">
      <c r="A265" s="120">
        <v>41003</v>
      </c>
      <c r="B265" s="117">
        <v>0.91600256480718156</v>
      </c>
      <c r="C265" s="117">
        <v>1.1108642523883583E-2</v>
      </c>
      <c r="D265" s="117">
        <v>1.2033694344163659</v>
      </c>
      <c r="F265" s="120">
        <v>41003</v>
      </c>
      <c r="G265" s="118">
        <f t="shared" si="17"/>
        <v>99.157277640377401</v>
      </c>
      <c r="H265" s="118">
        <f t="shared" si="16"/>
        <v>101.0775383248167</v>
      </c>
      <c r="I265" s="118">
        <f t="shared" si="18"/>
        <v>92.178098676293615</v>
      </c>
      <c r="J265" s="117" t="str">
        <f t="shared" si="19"/>
        <v>Apr 12</v>
      </c>
    </row>
    <row r="266" spans="1:10" x14ac:dyDescent="0.2">
      <c r="A266" s="120">
        <v>41004</v>
      </c>
      <c r="B266" s="117">
        <v>0.91996320147194111</v>
      </c>
      <c r="C266" s="117">
        <v>1.1174432897530451E-2</v>
      </c>
      <c r="D266" s="117">
        <v>1.2019230769230769</v>
      </c>
      <c r="F266" s="120">
        <v>41004</v>
      </c>
      <c r="G266" s="118">
        <f t="shared" si="17"/>
        <v>99.586016559337637</v>
      </c>
      <c r="H266" s="118">
        <f t="shared" si="16"/>
        <v>101.67616493462957</v>
      </c>
      <c r="I266" s="118">
        <f t="shared" si="18"/>
        <v>92.067307692307693</v>
      </c>
      <c r="J266" s="117" t="str">
        <f t="shared" si="19"/>
        <v>Apr 12</v>
      </c>
    </row>
    <row r="267" spans="1:10" x14ac:dyDescent="0.2">
      <c r="A267" s="120">
        <v>41005</v>
      </c>
      <c r="B267" s="117">
        <v>0.9170105456212746</v>
      </c>
      <c r="C267" s="117">
        <v>1.1232168931820734E-2</v>
      </c>
      <c r="D267" s="117">
        <v>1.2019230769230769</v>
      </c>
      <c r="F267" s="120">
        <v>41005</v>
      </c>
      <c r="G267" s="118">
        <f t="shared" si="17"/>
        <v>99.266391563502978</v>
      </c>
      <c r="H267" s="118">
        <f t="shared" si="16"/>
        <v>102.20150511063683</v>
      </c>
      <c r="I267" s="118">
        <f t="shared" si="18"/>
        <v>92.067307692307693</v>
      </c>
      <c r="J267" s="117" t="str">
        <f t="shared" si="19"/>
        <v>Apr 12</v>
      </c>
    </row>
    <row r="268" spans="1:10" x14ac:dyDescent="0.2">
      <c r="A268" s="120">
        <v>41008</v>
      </c>
      <c r="B268" s="117">
        <v>0.9168423947923352</v>
      </c>
      <c r="C268" s="117">
        <v>1.1247328759419637E-2</v>
      </c>
      <c r="D268" s="117">
        <v>1.2019230769230769</v>
      </c>
      <c r="F268" s="120">
        <v>41008</v>
      </c>
      <c r="G268" s="118">
        <f t="shared" si="17"/>
        <v>99.248189236270292</v>
      </c>
      <c r="H268" s="118">
        <f t="shared" si="16"/>
        <v>102.33944438195928</v>
      </c>
      <c r="I268" s="118">
        <f t="shared" si="18"/>
        <v>92.067307692307693</v>
      </c>
      <c r="J268" s="117" t="str">
        <f t="shared" si="19"/>
        <v>Apr 12</v>
      </c>
    </row>
    <row r="269" spans="1:10" x14ac:dyDescent="0.2">
      <c r="A269" s="120">
        <v>41009</v>
      </c>
      <c r="B269" s="117">
        <v>0.91835797593902102</v>
      </c>
      <c r="C269" s="117">
        <v>1.1385631333257429E-2</v>
      </c>
      <c r="D269" s="117">
        <v>1.2033694344163659</v>
      </c>
      <c r="F269" s="120">
        <v>41009</v>
      </c>
      <c r="G269" s="118">
        <f t="shared" si="17"/>
        <v>99.41225089539904</v>
      </c>
      <c r="H269" s="118">
        <f t="shared" si="16"/>
        <v>103.59785950130933</v>
      </c>
      <c r="I269" s="118">
        <f t="shared" si="18"/>
        <v>92.178098676293615</v>
      </c>
      <c r="J269" s="117" t="str">
        <f t="shared" si="19"/>
        <v>Apr 12</v>
      </c>
    </row>
    <row r="270" spans="1:10" x14ac:dyDescent="0.2">
      <c r="A270" s="120">
        <v>41010</v>
      </c>
      <c r="B270" s="117">
        <v>0.91768376617417646</v>
      </c>
      <c r="C270" s="117">
        <v>1.1345586566825504E-2</v>
      </c>
      <c r="D270" s="117">
        <v>1.2004801920768309</v>
      </c>
      <c r="F270" s="120">
        <v>41010</v>
      </c>
      <c r="G270" s="118">
        <f t="shared" si="17"/>
        <v>99.33926768835461</v>
      </c>
      <c r="H270" s="118">
        <f t="shared" si="16"/>
        <v>103.23349217154525</v>
      </c>
      <c r="I270" s="118">
        <f t="shared" si="18"/>
        <v>91.956782713085232</v>
      </c>
      <c r="J270" s="117" t="str">
        <f t="shared" si="19"/>
        <v>Apr 12</v>
      </c>
    </row>
    <row r="271" spans="1:10" x14ac:dyDescent="0.2">
      <c r="A271" s="120">
        <v>41011</v>
      </c>
      <c r="B271" s="117">
        <v>0.91124476034262814</v>
      </c>
      <c r="C271" s="117">
        <v>1.1267605633802818E-2</v>
      </c>
      <c r="D271" s="117">
        <v>1.2033694344163659</v>
      </c>
      <c r="F271" s="120">
        <v>41011</v>
      </c>
      <c r="G271" s="118">
        <f t="shared" si="17"/>
        <v>98.64224530708951</v>
      </c>
      <c r="H271" s="118">
        <f t="shared" si="16"/>
        <v>102.52394366197181</v>
      </c>
      <c r="I271" s="118">
        <f t="shared" si="18"/>
        <v>92.178098676293615</v>
      </c>
      <c r="J271" s="117" t="str">
        <f t="shared" si="19"/>
        <v>Apr 12</v>
      </c>
    </row>
    <row r="272" spans="1:10" x14ac:dyDescent="0.2">
      <c r="A272" s="120">
        <v>41012</v>
      </c>
      <c r="B272" s="117">
        <v>0.91937115013330895</v>
      </c>
      <c r="C272" s="117">
        <v>1.1359763716914687E-2</v>
      </c>
      <c r="D272" s="117">
        <v>1.2019230769230769</v>
      </c>
      <c r="F272" s="120">
        <v>41012</v>
      </c>
      <c r="G272" s="118">
        <f t="shared" si="17"/>
        <v>99.521927001930692</v>
      </c>
      <c r="H272" s="118">
        <f t="shared" si="16"/>
        <v>103.36249006020672</v>
      </c>
      <c r="I272" s="118">
        <f t="shared" si="18"/>
        <v>92.067307692307693</v>
      </c>
      <c r="J272" s="117" t="str">
        <f t="shared" si="19"/>
        <v>Apr 12</v>
      </c>
    </row>
    <row r="273" spans="1:10" x14ac:dyDescent="0.2">
      <c r="A273" s="120">
        <v>41015</v>
      </c>
      <c r="B273" s="117">
        <v>0.91474570069520678</v>
      </c>
      <c r="C273" s="117">
        <v>1.1375270162666365E-2</v>
      </c>
      <c r="D273" s="117">
        <v>1.2019230769230769</v>
      </c>
      <c r="F273" s="120">
        <v>41015</v>
      </c>
      <c r="G273" s="118">
        <f t="shared" si="17"/>
        <v>99.021222100256139</v>
      </c>
      <c r="H273" s="118">
        <f t="shared" si="16"/>
        <v>103.50358321010124</v>
      </c>
      <c r="I273" s="118">
        <f t="shared" si="18"/>
        <v>92.067307692307693</v>
      </c>
      <c r="J273" s="117" t="str">
        <f t="shared" si="19"/>
        <v>Apr 12</v>
      </c>
    </row>
    <row r="274" spans="1:10" x14ac:dyDescent="0.2">
      <c r="A274" s="120">
        <v>41016</v>
      </c>
      <c r="B274" s="117">
        <v>0.91541559868180156</v>
      </c>
      <c r="C274" s="117">
        <v>1.1321181931393637E-2</v>
      </c>
      <c r="D274" s="117">
        <v>1.2019230769230769</v>
      </c>
      <c r="F274" s="120">
        <v>41016</v>
      </c>
      <c r="G274" s="118">
        <f t="shared" si="17"/>
        <v>99.093738557305016</v>
      </c>
      <c r="H274" s="118">
        <f t="shared" si="16"/>
        <v>103.01143439375069</v>
      </c>
      <c r="I274" s="118">
        <f t="shared" si="18"/>
        <v>92.067307692307693</v>
      </c>
      <c r="J274" s="117" t="str">
        <f t="shared" si="19"/>
        <v>Apr 12</v>
      </c>
    </row>
    <row r="275" spans="1:10" x14ac:dyDescent="0.2">
      <c r="A275" s="120">
        <v>41017</v>
      </c>
      <c r="B275" s="117">
        <v>0.91600256480718156</v>
      </c>
      <c r="C275" s="117">
        <v>1.1270145384875464E-2</v>
      </c>
      <c r="D275" s="117">
        <v>1.2033694344163659</v>
      </c>
      <c r="F275" s="120">
        <v>41017</v>
      </c>
      <c r="G275" s="118">
        <f t="shared" si="17"/>
        <v>99.157277640377401</v>
      </c>
      <c r="H275" s="118">
        <f t="shared" si="16"/>
        <v>102.54705285698182</v>
      </c>
      <c r="I275" s="118">
        <f t="shared" si="18"/>
        <v>92.178098676293615</v>
      </c>
      <c r="J275" s="117" t="str">
        <f t="shared" si="19"/>
        <v>Apr 12</v>
      </c>
    </row>
    <row r="276" spans="1:10" x14ac:dyDescent="0.2">
      <c r="A276" s="120">
        <v>41018</v>
      </c>
      <c r="B276" s="117">
        <v>0.91524803221673068</v>
      </c>
      <c r="C276" s="117">
        <v>1.1210762331838564E-2</v>
      </c>
      <c r="D276" s="117">
        <v>1.2019230769230769</v>
      </c>
      <c r="F276" s="120">
        <v>41018</v>
      </c>
      <c r="G276" s="118">
        <f t="shared" si="17"/>
        <v>99.075599487461091</v>
      </c>
      <c r="H276" s="118">
        <f t="shared" si="16"/>
        <v>102.00672645739908</v>
      </c>
      <c r="I276" s="118">
        <f t="shared" si="18"/>
        <v>92.067307692307693</v>
      </c>
      <c r="J276" s="117" t="str">
        <f t="shared" si="19"/>
        <v>Apr 12</v>
      </c>
    </row>
    <row r="277" spans="1:10" x14ac:dyDescent="0.2">
      <c r="A277" s="120">
        <v>41019</v>
      </c>
      <c r="B277" s="117">
        <v>0.90909090909090906</v>
      </c>
      <c r="C277" s="117">
        <v>1.1147029316687103E-2</v>
      </c>
      <c r="D277" s="117">
        <v>1.2019230769230769</v>
      </c>
      <c r="F277" s="120">
        <v>41019</v>
      </c>
      <c r="G277" s="118">
        <f t="shared" si="17"/>
        <v>98.409090909090907</v>
      </c>
      <c r="H277" s="118">
        <f t="shared" si="16"/>
        <v>101.42681975253593</v>
      </c>
      <c r="I277" s="118">
        <f t="shared" si="18"/>
        <v>92.067307692307693</v>
      </c>
      <c r="J277" s="117" t="str">
        <f t="shared" si="19"/>
        <v>Apr 12</v>
      </c>
    </row>
    <row r="278" spans="1:10" x14ac:dyDescent="0.2">
      <c r="A278" s="120">
        <v>41022</v>
      </c>
      <c r="B278" s="117">
        <v>0.91382619025861278</v>
      </c>
      <c r="C278" s="117">
        <v>1.1256190904997748E-2</v>
      </c>
      <c r="D278" s="117">
        <v>1.2019230769230769</v>
      </c>
      <c r="F278" s="120">
        <v>41022</v>
      </c>
      <c r="G278" s="118">
        <f t="shared" si="17"/>
        <v>98.921685095494837</v>
      </c>
      <c r="H278" s="118">
        <f t="shared" si="16"/>
        <v>102.4200810445745</v>
      </c>
      <c r="I278" s="118">
        <f t="shared" si="18"/>
        <v>92.067307692307693</v>
      </c>
      <c r="J278" s="117" t="str">
        <f t="shared" si="19"/>
        <v>Apr 12</v>
      </c>
    </row>
    <row r="279" spans="1:10" x14ac:dyDescent="0.2">
      <c r="A279" s="120">
        <v>41023</v>
      </c>
      <c r="B279" s="117">
        <v>0.91082976591675002</v>
      </c>
      <c r="C279" s="117">
        <v>1.1195700850873265E-2</v>
      </c>
      <c r="D279" s="117">
        <v>1.2019230769230769</v>
      </c>
      <c r="F279" s="120">
        <v>41023</v>
      </c>
      <c r="G279" s="118">
        <f t="shared" si="17"/>
        <v>98.597322160488204</v>
      </c>
      <c r="H279" s="118">
        <f t="shared" si="16"/>
        <v>101.86968204209583</v>
      </c>
      <c r="I279" s="118">
        <f t="shared" si="18"/>
        <v>92.067307692307693</v>
      </c>
      <c r="J279" s="117" t="str">
        <f t="shared" si="19"/>
        <v>Apr 12</v>
      </c>
    </row>
    <row r="280" spans="1:10" x14ac:dyDescent="0.2">
      <c r="A280" s="120">
        <v>41024</v>
      </c>
      <c r="B280" s="117">
        <v>0.90892564988183966</v>
      </c>
      <c r="C280" s="117">
        <v>1.1184431271669836E-2</v>
      </c>
      <c r="D280" s="117">
        <v>1.2019230769230769</v>
      </c>
      <c r="F280" s="120">
        <v>41024</v>
      </c>
      <c r="G280" s="118">
        <f t="shared" si="17"/>
        <v>98.391201599709149</v>
      </c>
      <c r="H280" s="118">
        <f t="shared" si="16"/>
        <v>101.76714014092383</v>
      </c>
      <c r="I280" s="118">
        <f t="shared" si="18"/>
        <v>92.067307692307693</v>
      </c>
      <c r="J280" s="117" t="str">
        <f t="shared" si="19"/>
        <v>Apr 12</v>
      </c>
    </row>
    <row r="281" spans="1:10" x14ac:dyDescent="0.2">
      <c r="A281" s="120">
        <v>41025</v>
      </c>
      <c r="B281" s="117">
        <v>0.90966978986627856</v>
      </c>
      <c r="C281" s="117">
        <v>1.1228385358185492E-2</v>
      </c>
      <c r="D281" s="117">
        <v>1.2019230769230769</v>
      </c>
      <c r="F281" s="120">
        <v>41025</v>
      </c>
      <c r="G281" s="118">
        <f t="shared" si="17"/>
        <v>98.471754753024655</v>
      </c>
      <c r="H281" s="118">
        <f t="shared" si="16"/>
        <v>102.16707837412977</v>
      </c>
      <c r="I281" s="118">
        <f t="shared" si="18"/>
        <v>92.067307692307693</v>
      </c>
      <c r="J281" s="117" t="str">
        <f t="shared" si="19"/>
        <v>Apr 12</v>
      </c>
    </row>
    <row r="282" spans="1:10" x14ac:dyDescent="0.2">
      <c r="A282" s="120">
        <v>41026</v>
      </c>
      <c r="B282" s="117">
        <v>0.90653612546459983</v>
      </c>
      <c r="C282" s="117">
        <v>1.1293054771315642E-2</v>
      </c>
      <c r="D282" s="117">
        <v>1.2019230769230769</v>
      </c>
      <c r="F282" s="120">
        <v>41026</v>
      </c>
      <c r="G282" s="118">
        <f t="shared" si="17"/>
        <v>98.132535581542939</v>
      </c>
      <c r="H282" s="118">
        <f t="shared" si="16"/>
        <v>102.75550536420101</v>
      </c>
      <c r="I282" s="118">
        <f t="shared" si="18"/>
        <v>92.067307692307693</v>
      </c>
      <c r="J282" s="117" t="str">
        <f t="shared" si="19"/>
        <v>Apr 12</v>
      </c>
    </row>
    <row r="283" spans="1:10" x14ac:dyDescent="0.2">
      <c r="A283" s="120">
        <v>41029</v>
      </c>
      <c r="B283" s="117">
        <v>0.90744101633393826</v>
      </c>
      <c r="C283" s="117">
        <v>1.1371389583807142E-2</v>
      </c>
      <c r="D283" s="117">
        <v>1.2019230769230769</v>
      </c>
      <c r="F283" s="120">
        <v>41029</v>
      </c>
      <c r="G283" s="118">
        <f t="shared" si="17"/>
        <v>98.230490018148814</v>
      </c>
      <c r="H283" s="118">
        <f t="shared" si="16"/>
        <v>103.46827382306118</v>
      </c>
      <c r="I283" s="118">
        <f t="shared" si="18"/>
        <v>92.067307692307693</v>
      </c>
      <c r="J283" s="117" t="str">
        <f t="shared" si="19"/>
        <v>Apr 12</v>
      </c>
    </row>
    <row r="284" spans="1:10" x14ac:dyDescent="0.2">
      <c r="A284" s="120">
        <v>41030</v>
      </c>
      <c r="B284" s="117">
        <v>0.90768811836253072</v>
      </c>
      <c r="C284" s="117">
        <v>1.1335298118340513E-2</v>
      </c>
      <c r="D284" s="117">
        <v>1.2019230769230769</v>
      </c>
      <c r="F284" s="120">
        <v>41030</v>
      </c>
      <c r="G284" s="118">
        <f t="shared" si="17"/>
        <v>98.25723881274395</v>
      </c>
      <c r="H284" s="118">
        <f t="shared" si="16"/>
        <v>103.13987757878031</v>
      </c>
      <c r="I284" s="118">
        <f t="shared" si="18"/>
        <v>92.067307692307693</v>
      </c>
      <c r="J284" s="117" t="str">
        <f t="shared" si="19"/>
        <v>May 12</v>
      </c>
    </row>
    <row r="285" spans="1:10" x14ac:dyDescent="0.2">
      <c r="A285" s="120">
        <v>41031</v>
      </c>
      <c r="B285" s="117">
        <v>0.91349228099022561</v>
      </c>
      <c r="C285" s="117">
        <v>1.1399908800729594E-2</v>
      </c>
      <c r="D285" s="117">
        <v>1.2019230769230769</v>
      </c>
      <c r="F285" s="120">
        <v>41031</v>
      </c>
      <c r="G285" s="118">
        <f t="shared" si="17"/>
        <v>98.885539417191922</v>
      </c>
      <c r="H285" s="118">
        <f t="shared" si="16"/>
        <v>103.72777017783856</v>
      </c>
      <c r="I285" s="118">
        <f t="shared" si="18"/>
        <v>92.067307692307693</v>
      </c>
      <c r="J285" s="117" t="str">
        <f t="shared" si="19"/>
        <v>May 12</v>
      </c>
    </row>
    <row r="286" spans="1:10" x14ac:dyDescent="0.2">
      <c r="A286" s="120">
        <v>41032</v>
      </c>
      <c r="B286" s="117">
        <v>0.91365920511649157</v>
      </c>
      <c r="C286" s="117">
        <v>1.1389521640091117E-2</v>
      </c>
      <c r="D286" s="117">
        <v>1.2019230769230769</v>
      </c>
      <c r="F286" s="120">
        <v>41032</v>
      </c>
      <c r="G286" s="118">
        <f t="shared" si="17"/>
        <v>98.903608953860214</v>
      </c>
      <c r="H286" s="118">
        <f t="shared" si="16"/>
        <v>103.63325740318905</v>
      </c>
      <c r="I286" s="118">
        <f t="shared" si="18"/>
        <v>92.067307692307693</v>
      </c>
      <c r="J286" s="117" t="str">
        <f t="shared" si="19"/>
        <v>May 12</v>
      </c>
    </row>
    <row r="287" spans="1:10" x14ac:dyDescent="0.2">
      <c r="A287" s="120">
        <v>41033</v>
      </c>
      <c r="B287" s="117">
        <v>0.91818933063997799</v>
      </c>
      <c r="C287" s="117">
        <v>1.1498217776244683E-2</v>
      </c>
      <c r="D287" s="117">
        <v>1.2019230769230769</v>
      </c>
      <c r="F287" s="120">
        <v>41033</v>
      </c>
      <c r="G287" s="118">
        <f t="shared" si="17"/>
        <v>99.393995041777615</v>
      </c>
      <c r="H287" s="118">
        <f t="shared" si="16"/>
        <v>104.62228354605037</v>
      </c>
      <c r="I287" s="118">
        <f t="shared" si="18"/>
        <v>92.067307692307693</v>
      </c>
      <c r="J287" s="117" t="str">
        <f t="shared" si="19"/>
        <v>May 12</v>
      </c>
    </row>
    <row r="288" spans="1:10" x14ac:dyDescent="0.2">
      <c r="A288" s="120">
        <v>41036</v>
      </c>
      <c r="B288" s="117">
        <v>0.92030185900975514</v>
      </c>
      <c r="C288" s="117">
        <v>1.1516756881262236E-2</v>
      </c>
      <c r="D288" s="117">
        <v>1.2004801920768309</v>
      </c>
      <c r="F288" s="120">
        <v>41036</v>
      </c>
      <c r="G288" s="118">
        <f t="shared" si="17"/>
        <v>99.62267623780599</v>
      </c>
      <c r="H288" s="118">
        <f t="shared" si="16"/>
        <v>104.79097086260506</v>
      </c>
      <c r="I288" s="118">
        <f t="shared" si="18"/>
        <v>91.956782713085232</v>
      </c>
      <c r="J288" s="117" t="str">
        <f t="shared" si="19"/>
        <v>May 12</v>
      </c>
    </row>
    <row r="289" spans="1:10" x14ac:dyDescent="0.2">
      <c r="A289" s="120">
        <v>41037</v>
      </c>
      <c r="B289" s="117">
        <v>0.92370219841123224</v>
      </c>
      <c r="C289" s="117">
        <v>1.1564704521799469E-2</v>
      </c>
      <c r="D289" s="117">
        <v>1.2019230769230769</v>
      </c>
      <c r="F289" s="120">
        <v>41037</v>
      </c>
      <c r="G289" s="118">
        <f t="shared" si="17"/>
        <v>99.990762978015894</v>
      </c>
      <c r="H289" s="118">
        <f t="shared" si="16"/>
        <v>105.22724644385335</v>
      </c>
      <c r="I289" s="118">
        <f t="shared" si="18"/>
        <v>92.067307692307693</v>
      </c>
      <c r="J289" s="117" t="str">
        <f t="shared" si="19"/>
        <v>May 12</v>
      </c>
    </row>
    <row r="290" spans="1:10" x14ac:dyDescent="0.2">
      <c r="A290" s="120">
        <v>41038</v>
      </c>
      <c r="B290" s="117">
        <v>0.92850510677808729</v>
      </c>
      <c r="C290" s="117">
        <v>1.1660447761194029E-2</v>
      </c>
      <c r="D290" s="117">
        <v>1.2004801920768309</v>
      </c>
      <c r="F290" s="120">
        <v>41038</v>
      </c>
      <c r="G290" s="118">
        <f t="shared" si="17"/>
        <v>100.51067780872796</v>
      </c>
      <c r="H290" s="118">
        <f t="shared" si="16"/>
        <v>106.09841417910447</v>
      </c>
      <c r="I290" s="118">
        <f t="shared" si="18"/>
        <v>91.956782713085232</v>
      </c>
      <c r="J290" s="117" t="str">
        <f t="shared" si="19"/>
        <v>May 12</v>
      </c>
    </row>
    <row r="291" spans="1:10" x14ac:dyDescent="0.2">
      <c r="A291" s="120">
        <v>41039</v>
      </c>
      <c r="B291" s="117">
        <v>0.9285913269570063</v>
      </c>
      <c r="C291" s="117">
        <v>1.1618450098756826E-2</v>
      </c>
      <c r="D291" s="117">
        <v>1.2019230769230769</v>
      </c>
      <c r="F291" s="120">
        <v>41039</v>
      </c>
      <c r="G291" s="118">
        <f t="shared" si="17"/>
        <v>100.52001114309594</v>
      </c>
      <c r="H291" s="118">
        <f t="shared" si="16"/>
        <v>105.71627744858836</v>
      </c>
      <c r="I291" s="118">
        <f t="shared" si="18"/>
        <v>92.067307692307693</v>
      </c>
      <c r="J291" s="117" t="str">
        <f t="shared" si="19"/>
        <v>May 12</v>
      </c>
    </row>
    <row r="292" spans="1:10" x14ac:dyDescent="0.2">
      <c r="A292" s="120">
        <v>41040</v>
      </c>
      <c r="B292" s="117">
        <v>0.92980009298000943</v>
      </c>
      <c r="C292" s="117">
        <v>1.1627906976744186E-2</v>
      </c>
      <c r="D292" s="117">
        <v>1.2004801920768309</v>
      </c>
      <c r="F292" s="120">
        <v>41040</v>
      </c>
      <c r="G292" s="118">
        <f t="shared" si="17"/>
        <v>100.65086006508604</v>
      </c>
      <c r="H292" s="118">
        <f t="shared" si="16"/>
        <v>105.80232558139532</v>
      </c>
      <c r="I292" s="118">
        <f t="shared" si="18"/>
        <v>91.956782713085232</v>
      </c>
      <c r="J292" s="117" t="str">
        <f t="shared" si="19"/>
        <v>May 12</v>
      </c>
    </row>
    <row r="293" spans="1:10" x14ac:dyDescent="0.2">
      <c r="A293" s="120">
        <v>41043</v>
      </c>
      <c r="B293" s="117">
        <v>0.93632958801498123</v>
      </c>
      <c r="C293" s="117">
        <v>1.1717834544176235E-2</v>
      </c>
      <c r="D293" s="117">
        <v>1.2004801920768309</v>
      </c>
      <c r="F293" s="120">
        <v>41043</v>
      </c>
      <c r="G293" s="118">
        <f t="shared" si="17"/>
        <v>101.35767790262172</v>
      </c>
      <c r="H293" s="118">
        <f t="shared" si="16"/>
        <v>106.62057651745955</v>
      </c>
      <c r="I293" s="118">
        <f t="shared" si="18"/>
        <v>91.956782713085232</v>
      </c>
      <c r="J293" s="117" t="str">
        <f t="shared" si="19"/>
        <v>May 12</v>
      </c>
    </row>
    <row r="294" spans="1:10" x14ac:dyDescent="0.2">
      <c r="A294" s="120">
        <v>41044</v>
      </c>
      <c r="B294" s="117">
        <v>0.94321826070552728</v>
      </c>
      <c r="C294" s="117">
        <v>1.1764705882352941E-2</v>
      </c>
      <c r="D294" s="117">
        <v>1.2004801920768309</v>
      </c>
      <c r="F294" s="120">
        <v>41044</v>
      </c>
      <c r="G294" s="118">
        <f t="shared" si="17"/>
        <v>102.10337672137332</v>
      </c>
      <c r="H294" s="118">
        <f t="shared" si="16"/>
        <v>107.04705882352941</v>
      </c>
      <c r="I294" s="118">
        <f t="shared" si="18"/>
        <v>91.956782713085232</v>
      </c>
      <c r="J294" s="117" t="str">
        <f t="shared" si="19"/>
        <v>May 12</v>
      </c>
    </row>
    <row r="295" spans="1:10" x14ac:dyDescent="0.2">
      <c r="A295" s="120">
        <v>41045</v>
      </c>
      <c r="B295" s="117">
        <v>0.94464386926128852</v>
      </c>
      <c r="C295" s="117">
        <v>1.1761938367442956E-2</v>
      </c>
      <c r="D295" s="117">
        <v>1.2004801920768309</v>
      </c>
      <c r="F295" s="120">
        <v>41045</v>
      </c>
      <c r="G295" s="118">
        <f t="shared" si="17"/>
        <v>102.25769884753448</v>
      </c>
      <c r="H295" s="118">
        <f t="shared" si="16"/>
        <v>107.02187720536345</v>
      </c>
      <c r="I295" s="118">
        <f t="shared" si="18"/>
        <v>91.956782713085232</v>
      </c>
      <c r="J295" s="117" t="str">
        <f t="shared" si="19"/>
        <v>May 12</v>
      </c>
    </row>
    <row r="296" spans="1:10" x14ac:dyDescent="0.2">
      <c r="A296" s="120">
        <v>41046</v>
      </c>
      <c r="B296" s="117">
        <v>0.94598429666067552</v>
      </c>
      <c r="C296" s="117">
        <v>1.1928903733746868E-2</v>
      </c>
      <c r="D296" s="117">
        <v>1.2004801920768309</v>
      </c>
      <c r="F296" s="120">
        <v>41046</v>
      </c>
      <c r="G296" s="118">
        <f t="shared" si="17"/>
        <v>102.40280011351813</v>
      </c>
      <c r="H296" s="118">
        <f t="shared" si="16"/>
        <v>108.54109507336274</v>
      </c>
      <c r="I296" s="118">
        <f t="shared" si="18"/>
        <v>91.956782713085232</v>
      </c>
      <c r="J296" s="117" t="str">
        <f t="shared" si="19"/>
        <v>May 12</v>
      </c>
    </row>
    <row r="297" spans="1:10" x14ac:dyDescent="0.2">
      <c r="A297" s="120">
        <v>41047</v>
      </c>
      <c r="B297" s="117">
        <v>0.93984962406015038</v>
      </c>
      <c r="C297" s="117">
        <v>1.1892020454275181E-2</v>
      </c>
      <c r="D297" s="117">
        <v>1.2004801920768309</v>
      </c>
      <c r="F297" s="120">
        <v>41047</v>
      </c>
      <c r="G297" s="118">
        <f t="shared" si="17"/>
        <v>101.73872180451129</v>
      </c>
      <c r="H297" s="118">
        <f t="shared" si="16"/>
        <v>108.20549411344986</v>
      </c>
      <c r="I297" s="118">
        <f t="shared" si="18"/>
        <v>91.956782713085232</v>
      </c>
      <c r="J297" s="117" t="str">
        <f t="shared" si="19"/>
        <v>May 12</v>
      </c>
    </row>
    <row r="298" spans="1:10" x14ac:dyDescent="0.2">
      <c r="A298" s="120">
        <v>41050</v>
      </c>
      <c r="B298" s="117">
        <v>0.9373828271466067</v>
      </c>
      <c r="C298" s="117">
        <v>1.1823126034523528E-2</v>
      </c>
      <c r="D298" s="117">
        <v>1.2004801920768309</v>
      </c>
      <c r="F298" s="120">
        <v>41050</v>
      </c>
      <c r="G298" s="118">
        <f t="shared" si="17"/>
        <v>101.47169103862016</v>
      </c>
      <c r="H298" s="118">
        <f t="shared" si="16"/>
        <v>107.57862378812956</v>
      </c>
      <c r="I298" s="118">
        <f t="shared" si="18"/>
        <v>91.956782713085232</v>
      </c>
      <c r="J298" s="117" t="str">
        <f t="shared" si="19"/>
        <v>May 12</v>
      </c>
    </row>
    <row r="299" spans="1:10" x14ac:dyDescent="0.2">
      <c r="A299" s="120">
        <v>41051</v>
      </c>
      <c r="B299" s="117">
        <v>0.9475080538184576</v>
      </c>
      <c r="C299" s="117">
        <v>1.1845534233593935E-2</v>
      </c>
      <c r="D299" s="117">
        <v>1.2004801920768309</v>
      </c>
      <c r="F299" s="120">
        <v>41051</v>
      </c>
      <c r="G299" s="118">
        <f t="shared" si="17"/>
        <v>102.56774682584803</v>
      </c>
      <c r="H299" s="118">
        <f t="shared" si="16"/>
        <v>107.7825159914712</v>
      </c>
      <c r="I299" s="118">
        <f t="shared" si="18"/>
        <v>91.956782713085232</v>
      </c>
      <c r="J299" s="117" t="str">
        <f t="shared" si="19"/>
        <v>May 12</v>
      </c>
    </row>
    <row r="300" spans="1:10" x14ac:dyDescent="0.2">
      <c r="A300" s="120">
        <v>41052</v>
      </c>
      <c r="B300" s="117">
        <v>0.95438060698606597</v>
      </c>
      <c r="C300" s="117">
        <v>1.200912693647172E-2</v>
      </c>
      <c r="D300" s="117">
        <v>1.2004801920768309</v>
      </c>
      <c r="F300" s="120">
        <v>41052</v>
      </c>
      <c r="G300" s="118">
        <f t="shared" si="17"/>
        <v>103.31170070624165</v>
      </c>
      <c r="H300" s="118">
        <f t="shared" si="16"/>
        <v>109.27104599495617</v>
      </c>
      <c r="I300" s="118">
        <f t="shared" si="18"/>
        <v>91.956782713085232</v>
      </c>
      <c r="J300" s="117" t="str">
        <f t="shared" si="19"/>
        <v>May 12</v>
      </c>
    </row>
    <row r="301" spans="1:10" x14ac:dyDescent="0.2">
      <c r="A301" s="120">
        <v>41053</v>
      </c>
      <c r="B301" s="117">
        <v>0.95822154082023758</v>
      </c>
      <c r="C301" s="117">
        <v>1.2040939193257074E-2</v>
      </c>
      <c r="D301" s="117">
        <v>1.2004801920768309</v>
      </c>
      <c r="F301" s="120">
        <v>41053</v>
      </c>
      <c r="G301" s="118">
        <f t="shared" si="17"/>
        <v>103.72748179379072</v>
      </c>
      <c r="H301" s="118">
        <f t="shared" si="16"/>
        <v>109.56050571944611</v>
      </c>
      <c r="I301" s="118">
        <f t="shared" si="18"/>
        <v>91.956782713085232</v>
      </c>
      <c r="J301" s="117" t="str">
        <f t="shared" si="19"/>
        <v>May 12</v>
      </c>
    </row>
    <row r="302" spans="1:10" x14ac:dyDescent="0.2">
      <c r="A302" s="120">
        <v>41054</v>
      </c>
      <c r="B302" s="117">
        <v>0.95950873152945693</v>
      </c>
      <c r="C302" s="117">
        <v>1.2042389210019266E-2</v>
      </c>
      <c r="D302" s="117">
        <v>1.2019230769230769</v>
      </c>
      <c r="F302" s="120">
        <v>41054</v>
      </c>
      <c r="G302" s="118">
        <f t="shared" si="17"/>
        <v>103.86682018806373</v>
      </c>
      <c r="H302" s="118">
        <f t="shared" si="16"/>
        <v>109.57369942196529</v>
      </c>
      <c r="I302" s="118">
        <f t="shared" si="18"/>
        <v>92.067307692307693</v>
      </c>
      <c r="J302" s="117" t="str">
        <f t="shared" si="19"/>
        <v>May 12</v>
      </c>
    </row>
    <row r="303" spans="1:10" x14ac:dyDescent="0.2">
      <c r="A303" s="120">
        <v>41057</v>
      </c>
      <c r="B303" s="117">
        <v>0.95849707658391647</v>
      </c>
      <c r="C303" s="117">
        <v>1.2061271257990593E-2</v>
      </c>
      <c r="D303" s="117">
        <v>1.2019230769230769</v>
      </c>
      <c r="F303" s="120">
        <v>41057</v>
      </c>
      <c r="G303" s="118">
        <f t="shared" si="17"/>
        <v>103.75730854020897</v>
      </c>
      <c r="H303" s="118">
        <f t="shared" si="16"/>
        <v>109.74550717645639</v>
      </c>
      <c r="I303" s="118">
        <f t="shared" si="18"/>
        <v>92.067307692307693</v>
      </c>
      <c r="J303" s="117" t="str">
        <f t="shared" si="19"/>
        <v>May 12</v>
      </c>
    </row>
    <row r="304" spans="1:10" x14ac:dyDescent="0.2">
      <c r="A304" s="120">
        <v>41058</v>
      </c>
      <c r="B304" s="117">
        <v>0.96098404766480883</v>
      </c>
      <c r="C304" s="117">
        <v>1.2087513598452797E-2</v>
      </c>
      <c r="D304" s="117">
        <v>1.2019230769230769</v>
      </c>
      <c r="F304" s="120">
        <v>41058</v>
      </c>
      <c r="G304" s="118">
        <f t="shared" si="17"/>
        <v>104.02652315971557</v>
      </c>
      <c r="H304" s="118">
        <f t="shared" si="16"/>
        <v>109.98428623232199</v>
      </c>
      <c r="I304" s="118">
        <f t="shared" si="18"/>
        <v>92.067307692307693</v>
      </c>
      <c r="J304" s="117" t="str">
        <f t="shared" si="19"/>
        <v>May 12</v>
      </c>
    </row>
    <row r="305" spans="1:10" x14ac:dyDescent="0.2">
      <c r="A305" s="120">
        <v>41059</v>
      </c>
      <c r="B305" s="117">
        <v>0.97077953596738176</v>
      </c>
      <c r="C305" s="117">
        <v>1.2274456855284154E-2</v>
      </c>
      <c r="D305" s="117">
        <v>1.2004801920768309</v>
      </c>
      <c r="F305" s="120">
        <v>41059</v>
      </c>
      <c r="G305" s="118">
        <f t="shared" si="17"/>
        <v>105.08688476846908</v>
      </c>
      <c r="H305" s="118">
        <f t="shared" si="16"/>
        <v>111.6852829262305</v>
      </c>
      <c r="I305" s="118">
        <f t="shared" si="18"/>
        <v>91.956782713085232</v>
      </c>
      <c r="J305" s="117" t="str">
        <f t="shared" si="19"/>
        <v>May 12</v>
      </c>
    </row>
    <row r="306" spans="1:10" x14ac:dyDescent="0.2">
      <c r="A306" s="120">
        <v>41060</v>
      </c>
      <c r="B306" s="117">
        <v>0.97191175041306255</v>
      </c>
      <c r="C306" s="117">
        <v>1.2402331638348011E-2</v>
      </c>
      <c r="D306" s="117">
        <v>1.2004801920768309</v>
      </c>
      <c r="F306" s="120">
        <v>41060</v>
      </c>
      <c r="G306" s="118">
        <f t="shared" si="17"/>
        <v>105.20944698221402</v>
      </c>
      <c r="H306" s="118">
        <f t="shared" si="16"/>
        <v>112.84881557732854</v>
      </c>
      <c r="I306" s="118">
        <f t="shared" si="18"/>
        <v>91.956782713085232</v>
      </c>
      <c r="J306" s="117" t="str">
        <f t="shared" si="19"/>
        <v>May 12</v>
      </c>
    </row>
    <row r="307" spans="1:10" x14ac:dyDescent="0.2">
      <c r="A307" s="120">
        <v>41061</v>
      </c>
      <c r="B307" s="117">
        <v>0.96599690880989186</v>
      </c>
      <c r="C307" s="117">
        <v>1.238390092879257E-2</v>
      </c>
      <c r="D307" s="117">
        <v>1.2004801920768309</v>
      </c>
      <c r="F307" s="120">
        <v>41061</v>
      </c>
      <c r="G307" s="118">
        <f t="shared" si="17"/>
        <v>104.5691653786708</v>
      </c>
      <c r="H307" s="118">
        <f t="shared" si="16"/>
        <v>112.68111455108358</v>
      </c>
      <c r="I307" s="118">
        <f t="shared" si="18"/>
        <v>91.956782713085232</v>
      </c>
      <c r="J307" s="117" t="str">
        <f t="shared" si="19"/>
        <v>Jun 12</v>
      </c>
    </row>
    <row r="308" spans="1:10" x14ac:dyDescent="0.2">
      <c r="A308" s="120">
        <v>41064</v>
      </c>
      <c r="B308" s="117">
        <v>0.96098404766480883</v>
      </c>
      <c r="C308" s="117">
        <v>1.226391954868776E-2</v>
      </c>
      <c r="D308" s="117">
        <v>1.2004801920768309</v>
      </c>
      <c r="F308" s="120">
        <v>41064</v>
      </c>
      <c r="G308" s="118">
        <f t="shared" si="17"/>
        <v>104.02652315971557</v>
      </c>
      <c r="H308" s="118">
        <f t="shared" si="16"/>
        <v>111.58940397350992</v>
      </c>
      <c r="I308" s="118">
        <f t="shared" si="18"/>
        <v>91.956782713085232</v>
      </c>
      <c r="J308" s="117" t="str">
        <f t="shared" si="19"/>
        <v>Jun 12</v>
      </c>
    </row>
    <row r="309" spans="1:10" x14ac:dyDescent="0.2">
      <c r="A309" s="120">
        <v>41065</v>
      </c>
      <c r="B309" s="117">
        <v>0.96432015429122475</v>
      </c>
      <c r="C309" s="117">
        <v>1.2242899118511263E-2</v>
      </c>
      <c r="D309" s="117">
        <v>1.2004801920768309</v>
      </c>
      <c r="F309" s="120">
        <v>41065</v>
      </c>
      <c r="G309" s="118">
        <f t="shared" si="17"/>
        <v>104.38765670202508</v>
      </c>
      <c r="H309" s="118">
        <f t="shared" si="16"/>
        <v>111.39813907933396</v>
      </c>
      <c r="I309" s="118">
        <f t="shared" si="18"/>
        <v>91.956782713085232</v>
      </c>
      <c r="J309" s="117" t="str">
        <f t="shared" si="19"/>
        <v>Jun 12</v>
      </c>
    </row>
    <row r="310" spans="1:10" x14ac:dyDescent="0.2">
      <c r="A310" s="120">
        <v>41066</v>
      </c>
      <c r="B310" s="117">
        <v>0.95510983763132762</v>
      </c>
      <c r="C310" s="117">
        <v>1.2055455093429776E-2</v>
      </c>
      <c r="D310" s="117">
        <v>1.2004801920768309</v>
      </c>
      <c r="F310" s="120">
        <v>41066</v>
      </c>
      <c r="G310" s="118">
        <f t="shared" si="17"/>
        <v>103.39063992359121</v>
      </c>
      <c r="H310" s="118">
        <f t="shared" si="16"/>
        <v>109.69258589511752</v>
      </c>
      <c r="I310" s="118">
        <f t="shared" si="18"/>
        <v>91.956782713085232</v>
      </c>
      <c r="J310" s="117" t="str">
        <f t="shared" si="19"/>
        <v>Jun 12</v>
      </c>
    </row>
    <row r="311" spans="1:10" x14ac:dyDescent="0.2">
      <c r="A311" s="120">
        <v>41067</v>
      </c>
      <c r="B311" s="117">
        <v>0.95620577548288388</v>
      </c>
      <c r="C311" s="117">
        <v>1.2007684918347743E-2</v>
      </c>
      <c r="D311" s="117">
        <v>1.2004801920768309</v>
      </c>
      <c r="F311" s="120">
        <v>41067</v>
      </c>
      <c r="G311" s="118">
        <f t="shared" si="17"/>
        <v>103.50927519602217</v>
      </c>
      <c r="H311" s="118">
        <f t="shared" si="16"/>
        <v>109.25792507204611</v>
      </c>
      <c r="I311" s="118">
        <f t="shared" si="18"/>
        <v>91.956782713085232</v>
      </c>
      <c r="J311" s="117" t="str">
        <f t="shared" si="19"/>
        <v>Jun 12</v>
      </c>
    </row>
    <row r="312" spans="1:10" x14ac:dyDescent="0.2">
      <c r="A312" s="120">
        <v>41068</v>
      </c>
      <c r="B312" s="117">
        <v>0.95969289827255277</v>
      </c>
      <c r="C312" s="117">
        <v>1.2072920439454304E-2</v>
      </c>
      <c r="D312" s="117">
        <v>1.2004801920768309</v>
      </c>
      <c r="F312" s="120">
        <v>41068</v>
      </c>
      <c r="G312" s="118">
        <f t="shared" si="17"/>
        <v>103.88675623800385</v>
      </c>
      <c r="H312" s="118">
        <f t="shared" si="16"/>
        <v>109.8515030785947</v>
      </c>
      <c r="I312" s="118">
        <f t="shared" si="18"/>
        <v>91.956782713085232</v>
      </c>
      <c r="J312" s="117" t="str">
        <f t="shared" si="19"/>
        <v>Jun 12</v>
      </c>
    </row>
    <row r="313" spans="1:10" x14ac:dyDescent="0.2">
      <c r="A313" s="120">
        <v>41071</v>
      </c>
      <c r="B313" s="117">
        <v>0.96292729898892637</v>
      </c>
      <c r="C313" s="117">
        <v>1.2127091923356779E-2</v>
      </c>
      <c r="D313" s="117">
        <v>1.2004801920768309</v>
      </c>
      <c r="F313" s="120">
        <v>41071</v>
      </c>
      <c r="G313" s="118">
        <f t="shared" si="17"/>
        <v>104.23688011555127</v>
      </c>
      <c r="H313" s="118">
        <f t="shared" si="16"/>
        <v>110.34440941062331</v>
      </c>
      <c r="I313" s="118">
        <f t="shared" si="18"/>
        <v>91.956782713085232</v>
      </c>
      <c r="J313" s="117" t="str">
        <f t="shared" si="19"/>
        <v>Jun 12</v>
      </c>
    </row>
    <row r="314" spans="1:10" x14ac:dyDescent="0.2">
      <c r="A314" s="120">
        <v>41072</v>
      </c>
      <c r="B314" s="117">
        <v>0.95996928098300849</v>
      </c>
      <c r="C314" s="117">
        <v>1.2062726176115802E-2</v>
      </c>
      <c r="D314" s="117">
        <v>1.2004801920768309</v>
      </c>
      <c r="F314" s="120">
        <v>41072</v>
      </c>
      <c r="G314" s="118">
        <f t="shared" si="17"/>
        <v>103.91667466641069</v>
      </c>
      <c r="H314" s="118">
        <f t="shared" si="16"/>
        <v>109.75874547647766</v>
      </c>
      <c r="I314" s="118">
        <f t="shared" si="18"/>
        <v>91.956782713085232</v>
      </c>
      <c r="J314" s="117" t="str">
        <f t="shared" si="19"/>
        <v>Jun 12</v>
      </c>
    </row>
    <row r="315" spans="1:10" x14ac:dyDescent="0.2">
      <c r="A315" s="120">
        <v>41073</v>
      </c>
      <c r="B315" s="117">
        <v>0.95611435127641264</v>
      </c>
      <c r="C315" s="117">
        <v>1.2035142616440004E-2</v>
      </c>
      <c r="D315" s="117">
        <v>1.2004801920768309</v>
      </c>
      <c r="F315" s="120">
        <v>41073</v>
      </c>
      <c r="G315" s="118">
        <f t="shared" si="17"/>
        <v>103.49937852567169</v>
      </c>
      <c r="H315" s="118">
        <f t="shared" si="16"/>
        <v>109.50776266698759</v>
      </c>
      <c r="I315" s="118">
        <f t="shared" si="18"/>
        <v>91.956782713085232</v>
      </c>
      <c r="J315" s="117" t="str">
        <f t="shared" si="19"/>
        <v>Jun 12</v>
      </c>
    </row>
    <row r="316" spans="1:10" x14ac:dyDescent="0.2">
      <c r="A316" s="120">
        <v>41074</v>
      </c>
      <c r="B316" s="117">
        <v>0.95075109336375729</v>
      </c>
      <c r="C316" s="117">
        <v>1.1978917105893626E-2</v>
      </c>
      <c r="D316" s="117">
        <v>1.2004801920768309</v>
      </c>
      <c r="F316" s="120">
        <v>41074</v>
      </c>
      <c r="G316" s="118">
        <f t="shared" si="17"/>
        <v>102.91880585662673</v>
      </c>
      <c r="H316" s="118">
        <f t="shared" si="16"/>
        <v>108.99616674652609</v>
      </c>
      <c r="I316" s="118">
        <f t="shared" si="18"/>
        <v>91.956782713085232</v>
      </c>
      <c r="J316" s="117" t="str">
        <f t="shared" si="19"/>
        <v>Jun 12</v>
      </c>
    </row>
    <row r="317" spans="1:10" x14ac:dyDescent="0.2">
      <c r="A317" s="120">
        <v>41075</v>
      </c>
      <c r="B317" s="117">
        <v>0.94930700588570349</v>
      </c>
      <c r="C317" s="117">
        <v>1.2059816690786299E-2</v>
      </c>
      <c r="D317" s="117">
        <v>1.2004801920768309</v>
      </c>
      <c r="F317" s="120">
        <v>41075</v>
      </c>
      <c r="G317" s="118">
        <f t="shared" si="17"/>
        <v>102.76248338712742</v>
      </c>
      <c r="H317" s="118">
        <f t="shared" si="16"/>
        <v>109.73227206946451</v>
      </c>
      <c r="I317" s="118">
        <f t="shared" si="18"/>
        <v>91.956782713085232</v>
      </c>
      <c r="J317" s="117" t="str">
        <f t="shared" si="19"/>
        <v>Jun 12</v>
      </c>
    </row>
    <row r="318" spans="1:10" x14ac:dyDescent="0.2">
      <c r="A318" s="120">
        <v>41078</v>
      </c>
      <c r="B318" s="117">
        <v>0.95474508306282213</v>
      </c>
      <c r="C318" s="117">
        <v>1.2067093037287317E-2</v>
      </c>
      <c r="D318" s="117">
        <v>1.2004801920768309</v>
      </c>
      <c r="F318" s="120">
        <v>41078</v>
      </c>
      <c r="G318" s="118">
        <f t="shared" si="17"/>
        <v>103.3511552415505</v>
      </c>
      <c r="H318" s="118">
        <f t="shared" si="16"/>
        <v>109.79847954627728</v>
      </c>
      <c r="I318" s="118">
        <f t="shared" si="18"/>
        <v>91.956782713085232</v>
      </c>
      <c r="J318" s="117" t="str">
        <f t="shared" si="19"/>
        <v>Jun 12</v>
      </c>
    </row>
    <row r="319" spans="1:10" x14ac:dyDescent="0.2">
      <c r="A319" s="120">
        <v>41079</v>
      </c>
      <c r="B319" s="117">
        <v>0.94679038060973297</v>
      </c>
      <c r="C319" s="117">
        <v>1.199184554502938E-2</v>
      </c>
      <c r="D319" s="117">
        <v>1.2004801920768309</v>
      </c>
      <c r="F319" s="120">
        <v>41079</v>
      </c>
      <c r="G319" s="118">
        <f t="shared" si="17"/>
        <v>102.4900587010036</v>
      </c>
      <c r="H319" s="118">
        <f t="shared" si="16"/>
        <v>109.11380261422232</v>
      </c>
      <c r="I319" s="118">
        <f t="shared" si="18"/>
        <v>91.956782713085232</v>
      </c>
      <c r="J319" s="117" t="str">
        <f t="shared" si="19"/>
        <v>Jun 12</v>
      </c>
    </row>
    <row r="320" spans="1:10" x14ac:dyDescent="0.2">
      <c r="A320" s="120">
        <v>41080</v>
      </c>
      <c r="B320" s="117">
        <v>0.94526892901030335</v>
      </c>
      <c r="C320" s="117">
        <v>1.1896264572924101E-2</v>
      </c>
      <c r="D320" s="117">
        <v>1.2004801920768309</v>
      </c>
      <c r="F320" s="120">
        <v>41080</v>
      </c>
      <c r="G320" s="118">
        <f t="shared" si="17"/>
        <v>102.32536156536534</v>
      </c>
      <c r="H320" s="118">
        <f t="shared" si="16"/>
        <v>108.24411134903637</v>
      </c>
      <c r="I320" s="118">
        <f t="shared" si="18"/>
        <v>91.956782713085232</v>
      </c>
      <c r="J320" s="117" t="str">
        <f t="shared" si="19"/>
        <v>Jun 12</v>
      </c>
    </row>
    <row r="321" spans="1:10" x14ac:dyDescent="0.2">
      <c r="A321" s="120">
        <v>41081</v>
      </c>
      <c r="B321" s="117">
        <v>0.9574875526618154</v>
      </c>
      <c r="C321" s="117">
        <v>1.1927480916030533E-2</v>
      </c>
      <c r="D321" s="117">
        <v>1.2004801920768309</v>
      </c>
      <c r="F321" s="120">
        <v>41081</v>
      </c>
      <c r="G321" s="118">
        <f t="shared" si="17"/>
        <v>103.64802757564151</v>
      </c>
      <c r="H321" s="118">
        <f t="shared" si="16"/>
        <v>108.5281488549618</v>
      </c>
      <c r="I321" s="118">
        <f t="shared" si="18"/>
        <v>91.956782713085232</v>
      </c>
      <c r="J321" s="117" t="str">
        <f t="shared" si="19"/>
        <v>Jun 12</v>
      </c>
    </row>
    <row r="322" spans="1:10" x14ac:dyDescent="0.2">
      <c r="A322" s="120">
        <v>41082</v>
      </c>
      <c r="B322" s="117">
        <v>0.95520106982519826</v>
      </c>
      <c r="C322" s="117">
        <v>1.1876484560570071E-2</v>
      </c>
      <c r="D322" s="117">
        <v>1.2004801920768309</v>
      </c>
      <c r="F322" s="120">
        <v>41082</v>
      </c>
      <c r="G322" s="118">
        <f t="shared" si="17"/>
        <v>103.40051580857772</v>
      </c>
      <c r="H322" s="118">
        <f t="shared" si="16"/>
        <v>108.06413301662705</v>
      </c>
      <c r="I322" s="118">
        <f t="shared" si="18"/>
        <v>91.956782713085232</v>
      </c>
      <c r="J322" s="117" t="str">
        <f t="shared" si="19"/>
        <v>Jun 12</v>
      </c>
    </row>
    <row r="323" spans="1:10" x14ac:dyDescent="0.2">
      <c r="A323" s="120">
        <v>41085</v>
      </c>
      <c r="B323" s="117">
        <v>0.96052252425319384</v>
      </c>
      <c r="C323" s="117">
        <v>1.2055455093429776E-2</v>
      </c>
      <c r="D323" s="117">
        <v>1.2004801920768309</v>
      </c>
      <c r="F323" s="120">
        <v>41085</v>
      </c>
      <c r="G323" s="118">
        <f t="shared" si="17"/>
        <v>103.97656325040823</v>
      </c>
      <c r="H323" s="118">
        <f t="shared" ref="H323:H386" si="20">C323/$C$2*100</f>
        <v>109.69258589511752</v>
      </c>
      <c r="I323" s="118">
        <f t="shared" si="18"/>
        <v>91.956782713085232</v>
      </c>
      <c r="J323" s="117" t="str">
        <f t="shared" si="19"/>
        <v>Jun 12</v>
      </c>
    </row>
    <row r="324" spans="1:10" x14ac:dyDescent="0.2">
      <c r="A324" s="120">
        <v>41086</v>
      </c>
      <c r="B324" s="117">
        <v>0.96153846153846145</v>
      </c>
      <c r="C324" s="117">
        <v>1.2097749818533753E-2</v>
      </c>
      <c r="D324" s="117">
        <v>1.2004801920768309</v>
      </c>
      <c r="F324" s="120">
        <v>41086</v>
      </c>
      <c r="G324" s="118">
        <f t="shared" ref="G324:G387" si="21">B324/$B$2*100</f>
        <v>104.08653846153845</v>
      </c>
      <c r="H324" s="118">
        <f t="shared" si="20"/>
        <v>110.0774255988386</v>
      </c>
      <c r="I324" s="118">
        <f t="shared" ref="I324:I387" si="22">D324/$D$2*100</f>
        <v>91.956782713085232</v>
      </c>
      <c r="J324" s="117" t="str">
        <f t="shared" ref="J324:J387" si="23">TEXT(F324,"mmm"&amp; " " &amp;"yy")</f>
        <v>Jun 12</v>
      </c>
    </row>
    <row r="325" spans="1:10" x14ac:dyDescent="0.2">
      <c r="A325" s="120">
        <v>41087</v>
      </c>
      <c r="B325" s="117">
        <v>0.96311278050659732</v>
      </c>
      <c r="C325" s="117">
        <v>1.2081672103419113E-2</v>
      </c>
      <c r="D325" s="117">
        <v>1.2004801920768309</v>
      </c>
      <c r="F325" s="120">
        <v>41087</v>
      </c>
      <c r="G325" s="118">
        <f t="shared" si="21"/>
        <v>104.25695848983916</v>
      </c>
      <c r="H325" s="118">
        <f t="shared" si="20"/>
        <v>109.9311344690105</v>
      </c>
      <c r="I325" s="118">
        <f t="shared" si="22"/>
        <v>91.956782713085232</v>
      </c>
      <c r="J325" s="117" t="str">
        <f t="shared" si="23"/>
        <v>Jun 12</v>
      </c>
    </row>
    <row r="326" spans="1:10" x14ac:dyDescent="0.2">
      <c r="A326" s="120">
        <v>41088</v>
      </c>
      <c r="B326" s="117">
        <v>0.96562379297025869</v>
      </c>
      <c r="C326" s="117">
        <v>1.2150668286755772E-2</v>
      </c>
      <c r="D326" s="117">
        <v>1.2004801920768309</v>
      </c>
      <c r="F326" s="120">
        <v>41088</v>
      </c>
      <c r="G326" s="118">
        <f t="shared" si="21"/>
        <v>104.52877558903052</v>
      </c>
      <c r="H326" s="118">
        <f t="shared" si="20"/>
        <v>110.55893074119076</v>
      </c>
      <c r="I326" s="118">
        <f t="shared" si="22"/>
        <v>91.956782713085232</v>
      </c>
      <c r="J326" s="117" t="str">
        <f t="shared" si="23"/>
        <v>Jun 12</v>
      </c>
    </row>
    <row r="327" spans="1:10" x14ac:dyDescent="0.2">
      <c r="A327" s="120">
        <v>41089</v>
      </c>
      <c r="B327" s="117">
        <v>0.9484966328369534</v>
      </c>
      <c r="C327" s="117">
        <v>1.1886366337810532E-2</v>
      </c>
      <c r="D327" s="117">
        <v>1.2033694344163659</v>
      </c>
      <c r="F327" s="120">
        <v>41089</v>
      </c>
      <c r="G327" s="118">
        <f t="shared" si="21"/>
        <v>102.6747605046002</v>
      </c>
      <c r="H327" s="118">
        <f t="shared" si="20"/>
        <v>108.15404730773801</v>
      </c>
      <c r="I327" s="118">
        <f t="shared" si="22"/>
        <v>92.178098676293615</v>
      </c>
      <c r="J327" s="117" t="str">
        <f t="shared" si="23"/>
        <v>Jun 12</v>
      </c>
    </row>
    <row r="328" spans="1:10" x14ac:dyDescent="0.2">
      <c r="A328" s="120">
        <v>41092</v>
      </c>
      <c r="B328" s="117">
        <v>0.95438060698606597</v>
      </c>
      <c r="C328" s="117">
        <v>1.2004801920768308E-2</v>
      </c>
      <c r="D328" s="117">
        <v>1.2019230769230769</v>
      </c>
      <c r="F328" s="120">
        <v>41092</v>
      </c>
      <c r="G328" s="118">
        <f t="shared" si="21"/>
        <v>103.31170070624165</v>
      </c>
      <c r="H328" s="118">
        <f t="shared" si="20"/>
        <v>109.23169267707082</v>
      </c>
      <c r="I328" s="118">
        <f t="shared" si="22"/>
        <v>92.067307692307693</v>
      </c>
      <c r="J328" s="117" t="str">
        <f t="shared" si="23"/>
        <v>Jul 12</v>
      </c>
    </row>
    <row r="329" spans="1:10" x14ac:dyDescent="0.2">
      <c r="A329" s="120">
        <v>41093</v>
      </c>
      <c r="B329" s="117">
        <v>0.95265313899209292</v>
      </c>
      <c r="C329" s="117">
        <v>1.1931750387781888E-2</v>
      </c>
      <c r="D329" s="117">
        <v>1.2004801920768309</v>
      </c>
      <c r="F329" s="120">
        <v>41093</v>
      </c>
      <c r="G329" s="118">
        <f t="shared" si="21"/>
        <v>103.12470229589405</v>
      </c>
      <c r="H329" s="118">
        <f t="shared" si="20"/>
        <v>108.56699677842738</v>
      </c>
      <c r="I329" s="118">
        <f t="shared" si="22"/>
        <v>91.956782713085232</v>
      </c>
      <c r="J329" s="117" t="str">
        <f t="shared" si="23"/>
        <v>Jul 12</v>
      </c>
    </row>
    <row r="330" spans="1:10" x14ac:dyDescent="0.2">
      <c r="A330" s="120">
        <v>41094</v>
      </c>
      <c r="B330" s="117">
        <v>0.95904862376522493</v>
      </c>
      <c r="C330" s="117">
        <v>1.2010569300984866E-2</v>
      </c>
      <c r="D330" s="117">
        <v>1.2019230769230769</v>
      </c>
      <c r="F330" s="120">
        <v>41094</v>
      </c>
      <c r="G330" s="118">
        <f t="shared" si="21"/>
        <v>103.81701352258561</v>
      </c>
      <c r="H330" s="118">
        <f t="shared" si="20"/>
        <v>109.28417006966129</v>
      </c>
      <c r="I330" s="118">
        <f t="shared" si="22"/>
        <v>92.067307692307693</v>
      </c>
      <c r="J330" s="117" t="str">
        <f t="shared" si="23"/>
        <v>Jul 12</v>
      </c>
    </row>
    <row r="331" spans="1:10" x14ac:dyDescent="0.2">
      <c r="A331" s="120">
        <v>41095</v>
      </c>
      <c r="B331" s="117">
        <v>0.96927401376369093</v>
      </c>
      <c r="C331" s="117">
        <v>1.2131505519835011E-2</v>
      </c>
      <c r="D331" s="117">
        <v>1.2004801920768309</v>
      </c>
      <c r="F331" s="120">
        <v>41095</v>
      </c>
      <c r="G331" s="118">
        <f t="shared" si="21"/>
        <v>104.92391198991955</v>
      </c>
      <c r="H331" s="118">
        <f t="shared" si="20"/>
        <v>110.38456872497875</v>
      </c>
      <c r="I331" s="118">
        <f t="shared" si="22"/>
        <v>91.956782713085232</v>
      </c>
      <c r="J331" s="117" t="str">
        <f t="shared" si="23"/>
        <v>Jul 12</v>
      </c>
    </row>
    <row r="332" spans="1:10" x14ac:dyDescent="0.2">
      <c r="A332" s="120">
        <v>41096</v>
      </c>
      <c r="B332" s="117">
        <v>0.97742156191965601</v>
      </c>
      <c r="C332" s="117">
        <v>1.2269938650306749E-2</v>
      </c>
      <c r="D332" s="117">
        <v>1.2004801920768309</v>
      </c>
      <c r="F332" s="120">
        <v>41096</v>
      </c>
      <c r="G332" s="118">
        <f t="shared" si="21"/>
        <v>105.80588407780276</v>
      </c>
      <c r="H332" s="118">
        <f t="shared" si="20"/>
        <v>111.6441717791411</v>
      </c>
      <c r="I332" s="118">
        <f t="shared" si="22"/>
        <v>91.956782713085232</v>
      </c>
      <c r="J332" s="117" t="str">
        <f t="shared" si="23"/>
        <v>Jul 12</v>
      </c>
    </row>
    <row r="333" spans="1:10" x14ac:dyDescent="0.2">
      <c r="A333" s="120">
        <v>41099</v>
      </c>
      <c r="B333" s="117">
        <v>0.97475387464665164</v>
      </c>
      <c r="C333" s="117">
        <v>1.2248897599216071E-2</v>
      </c>
      <c r="D333" s="117">
        <v>1.2004801920768309</v>
      </c>
      <c r="F333" s="120">
        <v>41099</v>
      </c>
      <c r="G333" s="118">
        <f t="shared" si="21"/>
        <v>105.51710693050005</v>
      </c>
      <c r="H333" s="118">
        <f t="shared" si="20"/>
        <v>111.45271925526701</v>
      </c>
      <c r="I333" s="118">
        <f t="shared" si="22"/>
        <v>91.956782713085232</v>
      </c>
      <c r="J333" s="117" t="str">
        <f t="shared" si="23"/>
        <v>Jul 12</v>
      </c>
    </row>
    <row r="334" spans="1:10" x14ac:dyDescent="0.2">
      <c r="A334" s="120">
        <v>41100</v>
      </c>
      <c r="B334" s="117">
        <v>0.98019996079200156</v>
      </c>
      <c r="C334" s="117">
        <v>1.2341108231519191E-2</v>
      </c>
      <c r="D334" s="117">
        <v>1.2004801920768309</v>
      </c>
      <c r="F334" s="120">
        <v>41100</v>
      </c>
      <c r="G334" s="118">
        <f t="shared" si="21"/>
        <v>106.10664575573416</v>
      </c>
      <c r="H334" s="118">
        <f t="shared" si="20"/>
        <v>112.2917437985931</v>
      </c>
      <c r="I334" s="118">
        <f t="shared" si="22"/>
        <v>91.956782713085232</v>
      </c>
      <c r="J334" s="117" t="str">
        <f t="shared" si="23"/>
        <v>Jul 12</v>
      </c>
    </row>
    <row r="335" spans="1:10" x14ac:dyDescent="0.2">
      <c r="A335" s="120">
        <v>41101</v>
      </c>
      <c r="B335" s="117">
        <v>0.98116169544740961</v>
      </c>
      <c r="C335" s="117">
        <v>1.2303149606299212E-2</v>
      </c>
      <c r="D335" s="117">
        <v>1.2004801920768309</v>
      </c>
      <c r="F335" s="120">
        <v>41101</v>
      </c>
      <c r="G335" s="118">
        <f t="shared" si="21"/>
        <v>106.2107535321821</v>
      </c>
      <c r="H335" s="118">
        <f t="shared" si="20"/>
        <v>111.9463582677165</v>
      </c>
      <c r="I335" s="118">
        <f t="shared" si="22"/>
        <v>91.956782713085232</v>
      </c>
      <c r="J335" s="117" t="str">
        <f t="shared" si="23"/>
        <v>Jul 12</v>
      </c>
    </row>
    <row r="336" spans="1:10" x14ac:dyDescent="0.2">
      <c r="A336" s="120">
        <v>41102</v>
      </c>
      <c r="B336" s="117">
        <v>0.98434885323358601</v>
      </c>
      <c r="C336" s="117">
        <v>1.2414649286157667E-2</v>
      </c>
      <c r="D336" s="117">
        <v>1.2004801920768309</v>
      </c>
      <c r="F336" s="120">
        <v>41102</v>
      </c>
      <c r="G336" s="118">
        <f t="shared" si="21"/>
        <v>106.5557633625357</v>
      </c>
      <c r="H336" s="118">
        <f t="shared" si="20"/>
        <v>112.96089385474859</v>
      </c>
      <c r="I336" s="118">
        <f t="shared" si="22"/>
        <v>91.956782713085232</v>
      </c>
      <c r="J336" s="117" t="str">
        <f t="shared" si="23"/>
        <v>Jul 12</v>
      </c>
    </row>
    <row r="337" spans="1:10" x14ac:dyDescent="0.2">
      <c r="A337" s="120">
        <v>41103</v>
      </c>
      <c r="B337" s="117">
        <v>0.98058442831927828</v>
      </c>
      <c r="C337" s="117">
        <v>1.2379301807378064E-2</v>
      </c>
      <c r="D337" s="117">
        <v>1.2004801920768309</v>
      </c>
      <c r="F337" s="120">
        <v>41103</v>
      </c>
      <c r="G337" s="118">
        <f t="shared" si="21"/>
        <v>106.14826436556189</v>
      </c>
      <c r="H337" s="118">
        <f t="shared" si="20"/>
        <v>112.63926714533299</v>
      </c>
      <c r="I337" s="118">
        <f t="shared" si="22"/>
        <v>91.956782713085232</v>
      </c>
      <c r="J337" s="117" t="str">
        <f t="shared" si="23"/>
        <v>Jul 12</v>
      </c>
    </row>
    <row r="338" spans="1:10" x14ac:dyDescent="0.2">
      <c r="A338" s="120">
        <v>41106</v>
      </c>
      <c r="B338" s="117">
        <v>0.97876088871488687</v>
      </c>
      <c r="C338" s="117">
        <v>1.2413108242303872E-2</v>
      </c>
      <c r="D338" s="117">
        <v>1.2004801920768309</v>
      </c>
      <c r="F338" s="120">
        <v>41106</v>
      </c>
      <c r="G338" s="118">
        <f t="shared" si="21"/>
        <v>105.95086620338651</v>
      </c>
      <c r="H338" s="118">
        <f t="shared" si="20"/>
        <v>112.94687189672293</v>
      </c>
      <c r="I338" s="118">
        <f t="shared" si="22"/>
        <v>91.956782713085232</v>
      </c>
      <c r="J338" s="117" t="str">
        <f t="shared" si="23"/>
        <v>Jul 12</v>
      </c>
    </row>
    <row r="339" spans="1:10" x14ac:dyDescent="0.2">
      <c r="A339" s="120">
        <v>41107</v>
      </c>
      <c r="B339" s="117">
        <v>0.97742156191965601</v>
      </c>
      <c r="C339" s="117">
        <v>1.2360939431396786E-2</v>
      </c>
      <c r="D339" s="117">
        <v>1.2004801920768309</v>
      </c>
      <c r="F339" s="120">
        <v>41107</v>
      </c>
      <c r="G339" s="118">
        <f t="shared" si="21"/>
        <v>105.80588407780276</v>
      </c>
      <c r="H339" s="118">
        <f t="shared" si="20"/>
        <v>112.47218788627936</v>
      </c>
      <c r="I339" s="118">
        <f t="shared" si="22"/>
        <v>91.956782713085232</v>
      </c>
      <c r="J339" s="117" t="str">
        <f t="shared" si="23"/>
        <v>Jul 12</v>
      </c>
    </row>
    <row r="340" spans="1:10" x14ac:dyDescent="0.2">
      <c r="A340" s="120">
        <v>41108</v>
      </c>
      <c r="B340" s="117">
        <v>0.97789947193428517</v>
      </c>
      <c r="C340" s="117">
        <v>1.2408487405385284E-2</v>
      </c>
      <c r="D340" s="117">
        <v>1.2004801920768309</v>
      </c>
      <c r="F340" s="120">
        <v>41108</v>
      </c>
      <c r="G340" s="118">
        <f t="shared" si="21"/>
        <v>105.85761783688636</v>
      </c>
      <c r="H340" s="118">
        <f t="shared" si="20"/>
        <v>112.90482690160069</v>
      </c>
      <c r="I340" s="118">
        <f t="shared" si="22"/>
        <v>91.956782713085232</v>
      </c>
      <c r="J340" s="117" t="str">
        <f t="shared" si="23"/>
        <v>Jul 12</v>
      </c>
    </row>
    <row r="341" spans="1:10" x14ac:dyDescent="0.2">
      <c r="A341" s="120">
        <v>41109</v>
      </c>
      <c r="B341" s="117">
        <v>0.97809076682316121</v>
      </c>
      <c r="C341" s="117">
        <v>1.2440905697934811E-2</v>
      </c>
      <c r="D341" s="117">
        <v>1.2004801920768309</v>
      </c>
      <c r="F341" s="120">
        <v>41109</v>
      </c>
      <c r="G341" s="118">
        <f t="shared" si="21"/>
        <v>105.8783255086072</v>
      </c>
      <c r="H341" s="118">
        <f t="shared" si="20"/>
        <v>113.19980094550883</v>
      </c>
      <c r="I341" s="118">
        <f t="shared" si="22"/>
        <v>91.956782713085232</v>
      </c>
      <c r="J341" s="117" t="str">
        <f t="shared" si="23"/>
        <v>Jul 12</v>
      </c>
    </row>
    <row r="342" spans="1:10" x14ac:dyDescent="0.2">
      <c r="A342" s="120">
        <v>41110</v>
      </c>
      <c r="B342" s="117">
        <v>0.98814229249011853</v>
      </c>
      <c r="C342" s="117">
        <v>1.2589701624071508E-2</v>
      </c>
      <c r="D342" s="117">
        <v>1.2004801920768309</v>
      </c>
      <c r="F342" s="120">
        <v>41110</v>
      </c>
      <c r="G342" s="118">
        <f t="shared" si="21"/>
        <v>106.96640316205534</v>
      </c>
      <c r="H342" s="118">
        <f t="shared" si="20"/>
        <v>114.55369507742662</v>
      </c>
      <c r="I342" s="118">
        <f t="shared" si="22"/>
        <v>91.956782713085232</v>
      </c>
      <c r="J342" s="117" t="str">
        <f t="shared" si="23"/>
        <v>Jul 12</v>
      </c>
    </row>
    <row r="343" spans="1:10" x14ac:dyDescent="0.2">
      <c r="A343" s="120">
        <v>41113</v>
      </c>
      <c r="B343" s="117">
        <v>0.99098206322465554</v>
      </c>
      <c r="C343" s="117">
        <v>1.2645422357106728E-2</v>
      </c>
      <c r="D343" s="117">
        <v>1.2004801920768309</v>
      </c>
      <c r="F343" s="120">
        <v>41113</v>
      </c>
      <c r="G343" s="118">
        <f t="shared" si="21"/>
        <v>107.27380834406897</v>
      </c>
      <c r="H343" s="118">
        <f t="shared" si="20"/>
        <v>115.06069802731412</v>
      </c>
      <c r="I343" s="118">
        <f t="shared" si="22"/>
        <v>91.956782713085232</v>
      </c>
      <c r="J343" s="117" t="str">
        <f t="shared" si="23"/>
        <v>Jul 12</v>
      </c>
    </row>
    <row r="344" spans="1:10" x14ac:dyDescent="0.2">
      <c r="A344" s="120">
        <v>41114</v>
      </c>
      <c r="B344" s="117">
        <v>0.99552015928322557</v>
      </c>
      <c r="C344" s="117">
        <v>1.2730744748567792E-2</v>
      </c>
      <c r="D344" s="117">
        <v>1.2004801920768309</v>
      </c>
      <c r="F344" s="120">
        <v>41114</v>
      </c>
      <c r="G344" s="118">
        <f t="shared" si="21"/>
        <v>107.76505724240917</v>
      </c>
      <c r="H344" s="118">
        <f t="shared" si="20"/>
        <v>115.83704646721833</v>
      </c>
      <c r="I344" s="118">
        <f t="shared" si="22"/>
        <v>91.956782713085232</v>
      </c>
      <c r="J344" s="117" t="str">
        <f t="shared" si="23"/>
        <v>Jul 12</v>
      </c>
    </row>
    <row r="345" spans="1:10" x14ac:dyDescent="0.2">
      <c r="A345" s="120">
        <v>41115</v>
      </c>
      <c r="B345" s="117">
        <v>0.98833761612966986</v>
      </c>
      <c r="C345" s="117">
        <v>1.2643823492224048E-2</v>
      </c>
      <c r="D345" s="117">
        <v>1.2004801920768309</v>
      </c>
      <c r="F345" s="120">
        <v>41115</v>
      </c>
      <c r="G345" s="118">
        <f t="shared" si="21"/>
        <v>106.98754694603676</v>
      </c>
      <c r="H345" s="118">
        <f t="shared" si="20"/>
        <v>115.0461499557466</v>
      </c>
      <c r="I345" s="118">
        <f t="shared" si="22"/>
        <v>91.956782713085232</v>
      </c>
      <c r="J345" s="117" t="str">
        <f t="shared" si="23"/>
        <v>Jul 12</v>
      </c>
    </row>
    <row r="346" spans="1:10" x14ac:dyDescent="0.2">
      <c r="A346" s="120">
        <v>41116</v>
      </c>
      <c r="B346" s="117">
        <v>0.97780385254717905</v>
      </c>
      <c r="C346" s="117">
        <v>1.250312578144536E-2</v>
      </c>
      <c r="D346" s="117">
        <v>1.2004801920768309</v>
      </c>
      <c r="F346" s="120">
        <v>41116</v>
      </c>
      <c r="G346" s="118">
        <f t="shared" si="21"/>
        <v>105.84726703823213</v>
      </c>
      <c r="H346" s="118">
        <f t="shared" si="20"/>
        <v>113.76594148537131</v>
      </c>
      <c r="I346" s="118">
        <f t="shared" si="22"/>
        <v>91.956782713085232</v>
      </c>
      <c r="J346" s="117" t="str">
        <f t="shared" si="23"/>
        <v>Jul 12</v>
      </c>
    </row>
    <row r="347" spans="1:10" x14ac:dyDescent="0.2">
      <c r="A347" s="120">
        <v>41117</v>
      </c>
      <c r="B347" s="117">
        <v>0.97513408093612863</v>
      </c>
      <c r="C347" s="117">
        <v>1.2433171702101205E-2</v>
      </c>
      <c r="D347" s="117">
        <v>1.2004801920768309</v>
      </c>
      <c r="F347" s="120">
        <v>41117</v>
      </c>
      <c r="G347" s="118">
        <f t="shared" si="21"/>
        <v>105.55826426133592</v>
      </c>
      <c r="H347" s="118">
        <f t="shared" si="20"/>
        <v>113.12942931741885</v>
      </c>
      <c r="I347" s="118">
        <f t="shared" si="22"/>
        <v>91.956782713085232</v>
      </c>
      <c r="J347" s="117" t="str">
        <f t="shared" si="23"/>
        <v>Jul 12</v>
      </c>
    </row>
    <row r="348" spans="1:10" x14ac:dyDescent="0.2">
      <c r="A348" s="120">
        <v>41120</v>
      </c>
      <c r="B348" s="117">
        <v>0.97971980013716087</v>
      </c>
      <c r="C348" s="117">
        <v>1.2529758175667208E-2</v>
      </c>
      <c r="D348" s="117">
        <v>1.2004801920768309</v>
      </c>
      <c r="F348" s="120">
        <v>41120</v>
      </c>
      <c r="G348" s="118">
        <f t="shared" si="21"/>
        <v>106.05466836484767</v>
      </c>
      <c r="H348" s="118">
        <f t="shared" si="20"/>
        <v>114.00826964039592</v>
      </c>
      <c r="I348" s="118">
        <f t="shared" si="22"/>
        <v>91.956782713085232</v>
      </c>
      <c r="J348" s="117" t="str">
        <f t="shared" si="23"/>
        <v>Jul 12</v>
      </c>
    </row>
    <row r="349" spans="1:10" x14ac:dyDescent="0.2">
      <c r="A349" s="120">
        <v>41121</v>
      </c>
      <c r="B349" s="117">
        <v>0.97637180238234722</v>
      </c>
      <c r="C349" s="117">
        <v>1.2500000000000001E-2</v>
      </c>
      <c r="D349" s="117">
        <v>1.2019230769230769</v>
      </c>
      <c r="F349" s="120">
        <v>41121</v>
      </c>
      <c r="G349" s="118">
        <f t="shared" si="21"/>
        <v>105.69224760788909</v>
      </c>
      <c r="H349" s="118">
        <f t="shared" si="20"/>
        <v>113.7375</v>
      </c>
      <c r="I349" s="118">
        <f t="shared" si="22"/>
        <v>92.067307692307693</v>
      </c>
      <c r="J349" s="117" t="str">
        <f t="shared" si="23"/>
        <v>Jul 12</v>
      </c>
    </row>
    <row r="350" spans="1:10" x14ac:dyDescent="0.2">
      <c r="A350" s="120">
        <v>41122</v>
      </c>
      <c r="B350" s="117">
        <v>0.98289758207194799</v>
      </c>
      <c r="C350" s="117">
        <v>1.2529758175667208E-2</v>
      </c>
      <c r="D350" s="117">
        <v>1.2019230769230769</v>
      </c>
      <c r="F350" s="120">
        <v>41122</v>
      </c>
      <c r="G350" s="118">
        <f t="shared" si="21"/>
        <v>106.39866325928837</v>
      </c>
      <c r="H350" s="118">
        <f t="shared" si="20"/>
        <v>114.00826964039592</v>
      </c>
      <c r="I350" s="118">
        <f t="shared" si="22"/>
        <v>92.067307692307693</v>
      </c>
      <c r="J350" s="117" t="str">
        <f t="shared" si="23"/>
        <v>Aug 12</v>
      </c>
    </row>
    <row r="351" spans="1:10" x14ac:dyDescent="0.2">
      <c r="A351" s="120">
        <v>41123</v>
      </c>
      <c r="B351" s="117">
        <v>0.98590160701961949</v>
      </c>
      <c r="C351" s="117">
        <v>1.2599218848431397E-2</v>
      </c>
      <c r="D351" s="117">
        <v>1.2019230769230769</v>
      </c>
      <c r="F351" s="120">
        <v>41123</v>
      </c>
      <c r="G351" s="118">
        <f t="shared" si="21"/>
        <v>106.72384895987381</v>
      </c>
      <c r="H351" s="118">
        <f t="shared" si="20"/>
        <v>114.64029230187727</v>
      </c>
      <c r="I351" s="118">
        <f t="shared" si="22"/>
        <v>92.067307692307693</v>
      </c>
      <c r="J351" s="117" t="str">
        <f t="shared" si="23"/>
        <v>Aug 12</v>
      </c>
    </row>
    <row r="352" spans="1:10" x14ac:dyDescent="0.2">
      <c r="A352" s="120">
        <v>41124</v>
      </c>
      <c r="B352" s="117">
        <v>0.97021441738624237</v>
      </c>
      <c r="C352" s="117">
        <v>1.2362467548522686E-2</v>
      </c>
      <c r="D352" s="117">
        <v>1.2004801920768309</v>
      </c>
      <c r="F352" s="120">
        <v>41124</v>
      </c>
      <c r="G352" s="118">
        <f t="shared" si="21"/>
        <v>105.02571068206075</v>
      </c>
      <c r="H352" s="118">
        <f t="shared" si="20"/>
        <v>112.48609222400789</v>
      </c>
      <c r="I352" s="118">
        <f t="shared" si="22"/>
        <v>91.956782713085232</v>
      </c>
      <c r="J352" s="117" t="str">
        <f t="shared" si="23"/>
        <v>Aug 12</v>
      </c>
    </row>
    <row r="353" spans="1:10" x14ac:dyDescent="0.2">
      <c r="A353" s="120">
        <v>41127</v>
      </c>
      <c r="B353" s="117">
        <v>0.9688983625617672</v>
      </c>
      <c r="C353" s="117">
        <v>1.238390092879257E-2</v>
      </c>
      <c r="D353" s="117">
        <v>1.2019230769230769</v>
      </c>
      <c r="F353" s="120">
        <v>41127</v>
      </c>
      <c r="G353" s="118">
        <f t="shared" si="21"/>
        <v>104.8832477473113</v>
      </c>
      <c r="H353" s="118">
        <f t="shared" si="20"/>
        <v>112.68111455108358</v>
      </c>
      <c r="I353" s="118">
        <f t="shared" si="22"/>
        <v>92.067307692307693</v>
      </c>
      <c r="J353" s="117" t="str">
        <f t="shared" si="23"/>
        <v>Aug 12</v>
      </c>
    </row>
    <row r="354" spans="1:10" x14ac:dyDescent="0.2">
      <c r="A354" s="120">
        <v>41128</v>
      </c>
      <c r="B354" s="117">
        <v>0.96918007365768555</v>
      </c>
      <c r="C354" s="117">
        <v>1.23334977799704E-2</v>
      </c>
      <c r="D354" s="117">
        <v>1.2019230769230769</v>
      </c>
      <c r="F354" s="120">
        <v>41128</v>
      </c>
      <c r="G354" s="118">
        <f t="shared" si="21"/>
        <v>104.91374297344447</v>
      </c>
      <c r="H354" s="118">
        <f t="shared" si="20"/>
        <v>112.22249629995065</v>
      </c>
      <c r="I354" s="118">
        <f t="shared" si="22"/>
        <v>92.067307692307693</v>
      </c>
      <c r="J354" s="117" t="str">
        <f t="shared" si="23"/>
        <v>Aug 12</v>
      </c>
    </row>
    <row r="355" spans="1:10" x14ac:dyDescent="0.2">
      <c r="A355" s="120">
        <v>41129</v>
      </c>
      <c r="B355" s="117">
        <v>0.97162844928099501</v>
      </c>
      <c r="C355" s="117">
        <v>1.238390092879257E-2</v>
      </c>
      <c r="D355" s="117">
        <v>1.2004801920768309</v>
      </c>
      <c r="F355" s="120">
        <v>41129</v>
      </c>
      <c r="G355" s="118">
        <f t="shared" si="21"/>
        <v>105.17877963466771</v>
      </c>
      <c r="H355" s="118">
        <f t="shared" si="20"/>
        <v>112.68111455108358</v>
      </c>
      <c r="I355" s="118">
        <f t="shared" si="22"/>
        <v>91.956782713085232</v>
      </c>
      <c r="J355" s="117" t="str">
        <f t="shared" si="23"/>
        <v>Aug 12</v>
      </c>
    </row>
    <row r="356" spans="1:10" x14ac:dyDescent="0.2">
      <c r="A356" s="120">
        <v>41130</v>
      </c>
      <c r="B356" s="117">
        <v>0.9760858955588092</v>
      </c>
      <c r="C356" s="117">
        <v>1.2422360248447204E-2</v>
      </c>
      <c r="D356" s="117">
        <v>1.2004801920768309</v>
      </c>
      <c r="F356" s="120">
        <v>41130</v>
      </c>
      <c r="G356" s="118">
        <f t="shared" si="21"/>
        <v>105.6612981942411</v>
      </c>
      <c r="H356" s="118">
        <f t="shared" si="20"/>
        <v>113.0310559006211</v>
      </c>
      <c r="I356" s="118">
        <f t="shared" si="22"/>
        <v>91.956782713085232</v>
      </c>
      <c r="J356" s="117" t="str">
        <f t="shared" si="23"/>
        <v>Aug 12</v>
      </c>
    </row>
    <row r="357" spans="1:10" x14ac:dyDescent="0.2">
      <c r="A357" s="120">
        <v>41131</v>
      </c>
      <c r="B357" s="117">
        <v>0.9771350400625366</v>
      </c>
      <c r="C357" s="117">
        <v>1.2481278082875686E-2</v>
      </c>
      <c r="D357" s="117">
        <v>1.2004801920768309</v>
      </c>
      <c r="F357" s="120">
        <v>41131</v>
      </c>
      <c r="G357" s="118">
        <f t="shared" si="21"/>
        <v>105.77486808676959</v>
      </c>
      <c r="H357" s="118">
        <f t="shared" si="20"/>
        <v>113.56714927608584</v>
      </c>
      <c r="I357" s="118">
        <f t="shared" si="22"/>
        <v>91.956782713085232</v>
      </c>
      <c r="J357" s="117" t="str">
        <f t="shared" si="23"/>
        <v>Aug 12</v>
      </c>
    </row>
    <row r="358" spans="1:10" x14ac:dyDescent="0.2">
      <c r="A358" s="120">
        <v>41134</v>
      </c>
      <c r="B358" s="117">
        <v>0.9739943508327652</v>
      </c>
      <c r="C358" s="117">
        <v>1.2436264146250467E-2</v>
      </c>
      <c r="D358" s="117">
        <v>1.2004801920768309</v>
      </c>
      <c r="F358" s="120">
        <v>41134</v>
      </c>
      <c r="G358" s="118">
        <f t="shared" si="21"/>
        <v>105.43488847764684</v>
      </c>
      <c r="H358" s="118">
        <f t="shared" si="20"/>
        <v>113.15756746673298</v>
      </c>
      <c r="I358" s="118">
        <f t="shared" si="22"/>
        <v>91.956782713085232</v>
      </c>
      <c r="J358" s="117" t="str">
        <f t="shared" si="23"/>
        <v>Aug 12</v>
      </c>
    </row>
    <row r="359" spans="1:10" x14ac:dyDescent="0.2">
      <c r="A359" s="120">
        <v>41135</v>
      </c>
      <c r="B359" s="117">
        <v>0.97475387464665164</v>
      </c>
      <c r="C359" s="117">
        <v>1.2377769525931425E-2</v>
      </c>
      <c r="D359" s="117">
        <v>1.2004801920768309</v>
      </c>
      <c r="F359" s="120">
        <v>41135</v>
      </c>
      <c r="G359" s="118">
        <f t="shared" si="21"/>
        <v>105.51710693050005</v>
      </c>
      <c r="H359" s="118">
        <f t="shared" si="20"/>
        <v>112.62532491645003</v>
      </c>
      <c r="I359" s="118">
        <f t="shared" si="22"/>
        <v>91.956782713085232</v>
      </c>
      <c r="J359" s="117" t="str">
        <f t="shared" si="23"/>
        <v>Aug 12</v>
      </c>
    </row>
    <row r="360" spans="1:10" x14ac:dyDescent="0.2">
      <c r="A360" s="120">
        <v>41136</v>
      </c>
      <c r="B360" s="117">
        <v>0.97732603596559797</v>
      </c>
      <c r="C360" s="117">
        <v>1.2379301807378064E-2</v>
      </c>
      <c r="D360" s="117">
        <v>1.2004801920768309</v>
      </c>
      <c r="F360" s="120">
        <v>41136</v>
      </c>
      <c r="G360" s="118">
        <f t="shared" si="21"/>
        <v>105.79554339327599</v>
      </c>
      <c r="H360" s="118">
        <f t="shared" si="20"/>
        <v>112.63926714533299</v>
      </c>
      <c r="I360" s="118">
        <f t="shared" si="22"/>
        <v>91.956782713085232</v>
      </c>
      <c r="J360" s="117" t="str">
        <f t="shared" si="23"/>
        <v>Aug 12</v>
      </c>
    </row>
    <row r="361" spans="1:10" x14ac:dyDescent="0.2">
      <c r="A361" s="120">
        <v>41137</v>
      </c>
      <c r="B361" s="117">
        <v>0.97210070963351813</v>
      </c>
      <c r="C361" s="117">
        <v>1.2247397428046539E-2</v>
      </c>
      <c r="D361" s="117">
        <v>1.2004801920768309</v>
      </c>
      <c r="F361" s="120">
        <v>41137</v>
      </c>
      <c r="G361" s="118">
        <f t="shared" si="21"/>
        <v>105.22990181782833</v>
      </c>
      <c r="H361" s="118">
        <f t="shared" si="20"/>
        <v>111.43906919779545</v>
      </c>
      <c r="I361" s="118">
        <f t="shared" si="22"/>
        <v>91.956782713085232</v>
      </c>
      <c r="J361" s="117" t="str">
        <f t="shared" si="23"/>
        <v>Aug 12</v>
      </c>
    </row>
    <row r="362" spans="1:10" x14ac:dyDescent="0.2">
      <c r="A362" s="120">
        <v>41138</v>
      </c>
      <c r="B362" s="117">
        <v>0.97389949357226335</v>
      </c>
      <c r="C362" s="117">
        <v>1.2236906510034264E-2</v>
      </c>
      <c r="D362" s="117">
        <v>1.2004801920768309</v>
      </c>
      <c r="F362" s="120">
        <v>41138</v>
      </c>
      <c r="G362" s="118">
        <f t="shared" si="21"/>
        <v>105.42462017919752</v>
      </c>
      <c r="H362" s="118">
        <f t="shared" si="20"/>
        <v>111.34361233480175</v>
      </c>
      <c r="I362" s="118">
        <f t="shared" si="22"/>
        <v>91.956782713085232</v>
      </c>
      <c r="J362" s="117" t="str">
        <f t="shared" si="23"/>
        <v>Aug 12</v>
      </c>
    </row>
    <row r="363" spans="1:10" x14ac:dyDescent="0.2">
      <c r="A363" s="120">
        <v>41141</v>
      </c>
      <c r="B363" s="117">
        <v>0.97276264591439687</v>
      </c>
      <c r="C363" s="117">
        <v>1.2245897624295862E-2</v>
      </c>
      <c r="D363" s="117">
        <v>1.2004801920768309</v>
      </c>
      <c r="F363" s="120">
        <v>41141</v>
      </c>
      <c r="G363" s="118">
        <f t="shared" si="21"/>
        <v>105.30155642023347</v>
      </c>
      <c r="H363" s="118">
        <f t="shared" si="20"/>
        <v>111.42542248346803</v>
      </c>
      <c r="I363" s="118">
        <f t="shared" si="22"/>
        <v>91.956782713085232</v>
      </c>
      <c r="J363" s="117" t="str">
        <f t="shared" si="23"/>
        <v>Aug 12</v>
      </c>
    </row>
    <row r="364" spans="1:10" x14ac:dyDescent="0.2">
      <c r="A364" s="120">
        <v>41142</v>
      </c>
      <c r="B364" s="117">
        <v>0.96292729898892637</v>
      </c>
      <c r="C364" s="117">
        <v>1.2146240738491437E-2</v>
      </c>
      <c r="D364" s="117">
        <v>1.2004801920768309</v>
      </c>
      <c r="F364" s="120">
        <v>41142</v>
      </c>
      <c r="G364" s="118">
        <f t="shared" si="21"/>
        <v>104.23688011555127</v>
      </c>
      <c r="H364" s="118">
        <f t="shared" si="20"/>
        <v>110.51864447953356</v>
      </c>
      <c r="I364" s="118">
        <f t="shared" si="22"/>
        <v>91.956782713085232</v>
      </c>
      <c r="J364" s="117" t="str">
        <f t="shared" si="23"/>
        <v>Aug 12</v>
      </c>
    </row>
    <row r="365" spans="1:10" x14ac:dyDescent="0.2">
      <c r="A365" s="120">
        <v>41143</v>
      </c>
      <c r="B365" s="117">
        <v>0.95886470419023884</v>
      </c>
      <c r="C365" s="117">
        <v>1.2199585214102721E-2</v>
      </c>
      <c r="D365" s="117">
        <v>1.2004801920768309</v>
      </c>
      <c r="F365" s="120">
        <v>41143</v>
      </c>
      <c r="G365" s="118">
        <f t="shared" si="21"/>
        <v>103.79710422859335</v>
      </c>
      <c r="H365" s="118">
        <f t="shared" si="20"/>
        <v>111.00402586312063</v>
      </c>
      <c r="I365" s="118">
        <f t="shared" si="22"/>
        <v>91.956782713085232</v>
      </c>
      <c r="J365" s="117" t="str">
        <f t="shared" si="23"/>
        <v>Aug 12</v>
      </c>
    </row>
    <row r="366" spans="1:10" x14ac:dyDescent="0.2">
      <c r="A366" s="120">
        <v>41144</v>
      </c>
      <c r="B366" s="117">
        <v>0.95602294455066916</v>
      </c>
      <c r="C366" s="117">
        <v>1.2175818823815902E-2</v>
      </c>
      <c r="D366" s="117">
        <v>1.2004801920768309</v>
      </c>
      <c r="F366" s="120">
        <v>41144</v>
      </c>
      <c r="G366" s="118">
        <f t="shared" si="21"/>
        <v>103.48948374760994</v>
      </c>
      <c r="H366" s="118">
        <f t="shared" si="20"/>
        <v>110.78777547790088</v>
      </c>
      <c r="I366" s="118">
        <f t="shared" si="22"/>
        <v>91.956782713085232</v>
      </c>
      <c r="J366" s="117" t="str">
        <f t="shared" si="23"/>
        <v>Aug 12</v>
      </c>
    </row>
    <row r="367" spans="1:10" x14ac:dyDescent="0.2">
      <c r="A367" s="120">
        <v>41145</v>
      </c>
      <c r="B367" s="117">
        <v>0.95987713572662692</v>
      </c>
      <c r="C367" s="117">
        <v>1.2199585214102721E-2</v>
      </c>
      <c r="D367" s="117">
        <v>1.2004801920768309</v>
      </c>
      <c r="F367" s="120">
        <v>41145</v>
      </c>
      <c r="G367" s="118">
        <f t="shared" si="21"/>
        <v>103.90669994240737</v>
      </c>
      <c r="H367" s="118">
        <f t="shared" si="20"/>
        <v>111.00402586312063</v>
      </c>
      <c r="I367" s="118">
        <f t="shared" si="22"/>
        <v>91.956782713085232</v>
      </c>
      <c r="J367" s="117" t="str">
        <f t="shared" si="23"/>
        <v>Aug 12</v>
      </c>
    </row>
    <row r="368" spans="1:10" x14ac:dyDescent="0.2">
      <c r="A368" s="120">
        <v>41148</v>
      </c>
      <c r="B368" s="117">
        <v>0.96098404766480883</v>
      </c>
      <c r="C368" s="117">
        <v>1.22040517451794E-2</v>
      </c>
      <c r="D368" s="117">
        <v>1.2004801920768309</v>
      </c>
      <c r="F368" s="120">
        <v>41148</v>
      </c>
      <c r="G368" s="118">
        <f t="shared" si="21"/>
        <v>104.02652315971557</v>
      </c>
      <c r="H368" s="118">
        <f t="shared" si="20"/>
        <v>111.04466682938734</v>
      </c>
      <c r="I368" s="118">
        <f t="shared" si="22"/>
        <v>91.956782713085232</v>
      </c>
      <c r="J368" s="117" t="str">
        <f t="shared" si="23"/>
        <v>Aug 12</v>
      </c>
    </row>
    <row r="369" spans="1:10" x14ac:dyDescent="0.2">
      <c r="A369" s="120">
        <v>41149</v>
      </c>
      <c r="B369" s="117">
        <v>0.95602294455066916</v>
      </c>
      <c r="C369" s="117">
        <v>1.2175818823815902E-2</v>
      </c>
      <c r="D369" s="117">
        <v>1.2004801920768309</v>
      </c>
      <c r="F369" s="120">
        <v>41149</v>
      </c>
      <c r="G369" s="118">
        <f t="shared" si="21"/>
        <v>103.48948374760994</v>
      </c>
      <c r="H369" s="118">
        <f t="shared" si="20"/>
        <v>110.78777547790088</v>
      </c>
      <c r="I369" s="118">
        <f t="shared" si="22"/>
        <v>91.956782713085232</v>
      </c>
      <c r="J369" s="117" t="str">
        <f t="shared" si="23"/>
        <v>Aug 12</v>
      </c>
    </row>
    <row r="370" spans="1:10" x14ac:dyDescent="0.2">
      <c r="A370" s="120">
        <v>41150</v>
      </c>
      <c r="B370" s="117">
        <v>0.9584052137243626</v>
      </c>
      <c r="C370" s="117">
        <v>1.2174336498660824E-2</v>
      </c>
      <c r="D370" s="117">
        <v>1.2004801920768309</v>
      </c>
      <c r="F370" s="120">
        <v>41150</v>
      </c>
      <c r="G370" s="118">
        <f t="shared" si="21"/>
        <v>103.74736438566225</v>
      </c>
      <c r="H370" s="118">
        <f t="shared" si="20"/>
        <v>110.77428780131481</v>
      </c>
      <c r="I370" s="118">
        <f t="shared" si="22"/>
        <v>91.956782713085232</v>
      </c>
      <c r="J370" s="117" t="str">
        <f t="shared" si="23"/>
        <v>Aug 12</v>
      </c>
    </row>
    <row r="371" spans="1:10" x14ac:dyDescent="0.2">
      <c r="A371" s="120">
        <v>41151</v>
      </c>
      <c r="B371" s="117">
        <v>0.9601536245799327</v>
      </c>
      <c r="C371" s="117">
        <v>1.2208521548040533E-2</v>
      </c>
      <c r="D371" s="117">
        <v>1.2004801920768309</v>
      </c>
      <c r="F371" s="120">
        <v>41151</v>
      </c>
      <c r="G371" s="118">
        <f t="shared" si="21"/>
        <v>103.93662986077771</v>
      </c>
      <c r="H371" s="118">
        <f t="shared" si="20"/>
        <v>111.0853375656208</v>
      </c>
      <c r="I371" s="118">
        <f t="shared" si="22"/>
        <v>91.956782713085232</v>
      </c>
      <c r="J371" s="117" t="str">
        <f t="shared" si="23"/>
        <v>Aug 12</v>
      </c>
    </row>
    <row r="372" spans="1:10" x14ac:dyDescent="0.2">
      <c r="A372" s="120">
        <v>41152</v>
      </c>
      <c r="B372" s="117">
        <v>0.95510983763132762</v>
      </c>
      <c r="C372" s="117">
        <v>1.2184720360667724E-2</v>
      </c>
      <c r="D372" s="117">
        <v>1.2004801920768309</v>
      </c>
      <c r="F372" s="120">
        <v>41152</v>
      </c>
      <c r="G372" s="118">
        <f t="shared" si="21"/>
        <v>103.39063992359121</v>
      </c>
      <c r="H372" s="118">
        <f t="shared" si="20"/>
        <v>110.86877056171561</v>
      </c>
      <c r="I372" s="118">
        <f t="shared" si="22"/>
        <v>91.956782713085232</v>
      </c>
      <c r="J372" s="117" t="str">
        <f t="shared" si="23"/>
        <v>Aug 12</v>
      </c>
    </row>
    <row r="373" spans="1:10" x14ac:dyDescent="0.2">
      <c r="A373" s="120">
        <v>41155</v>
      </c>
      <c r="B373" s="117">
        <v>0.95383441434566962</v>
      </c>
      <c r="C373" s="117">
        <v>1.2181751735899622E-2</v>
      </c>
      <c r="D373" s="117">
        <v>1.2004801920768309</v>
      </c>
      <c r="F373" s="120">
        <v>41155</v>
      </c>
      <c r="G373" s="118">
        <f t="shared" si="21"/>
        <v>103.25257535291874</v>
      </c>
      <c r="H373" s="118">
        <f t="shared" si="20"/>
        <v>110.84175904495063</v>
      </c>
      <c r="I373" s="118">
        <f t="shared" si="22"/>
        <v>91.956782713085232</v>
      </c>
      <c r="J373" s="117" t="str">
        <f t="shared" si="23"/>
        <v>Sep 12</v>
      </c>
    </row>
    <row r="374" spans="1:10" x14ac:dyDescent="0.2">
      <c r="A374" s="120">
        <v>41156</v>
      </c>
      <c r="B374" s="117">
        <v>0.95574882920768423</v>
      </c>
      <c r="C374" s="117">
        <v>1.2186205215695831E-2</v>
      </c>
      <c r="D374" s="117">
        <v>1.2004801920768309</v>
      </c>
      <c r="F374" s="120">
        <v>41156</v>
      </c>
      <c r="G374" s="118">
        <f t="shared" si="21"/>
        <v>103.45981076173183</v>
      </c>
      <c r="H374" s="118">
        <f t="shared" si="20"/>
        <v>110.88228125761634</v>
      </c>
      <c r="I374" s="118">
        <f t="shared" si="22"/>
        <v>91.956782713085232</v>
      </c>
      <c r="J374" s="117" t="str">
        <f t="shared" si="23"/>
        <v>Sep 12</v>
      </c>
    </row>
    <row r="375" spans="1:10" x14ac:dyDescent="0.2">
      <c r="A375" s="120">
        <v>41157</v>
      </c>
      <c r="B375" s="117">
        <v>0.95556617295747737</v>
      </c>
      <c r="C375" s="117">
        <v>1.2189176011701608E-2</v>
      </c>
      <c r="D375" s="117">
        <v>1.2019230769230769</v>
      </c>
      <c r="F375" s="120">
        <v>41157</v>
      </c>
      <c r="G375" s="118">
        <f t="shared" si="21"/>
        <v>103.44003822264693</v>
      </c>
      <c r="H375" s="118">
        <f t="shared" si="20"/>
        <v>110.90931253047292</v>
      </c>
      <c r="I375" s="118">
        <f t="shared" si="22"/>
        <v>92.067307692307693</v>
      </c>
      <c r="J375" s="117" t="str">
        <f t="shared" si="23"/>
        <v>Sep 12</v>
      </c>
    </row>
    <row r="376" spans="1:10" x14ac:dyDescent="0.2">
      <c r="A376" s="120">
        <v>41158</v>
      </c>
      <c r="B376" s="117">
        <v>0.95365248903299638</v>
      </c>
      <c r="C376" s="117">
        <v>1.2093360744951022E-2</v>
      </c>
      <c r="D376" s="117">
        <v>1.2048192771084338</v>
      </c>
      <c r="F376" s="120">
        <v>41158</v>
      </c>
      <c r="G376" s="118">
        <f t="shared" si="21"/>
        <v>103.23288193782186</v>
      </c>
      <c r="H376" s="118">
        <f t="shared" si="20"/>
        <v>110.03748941830933</v>
      </c>
      <c r="I376" s="118">
        <f t="shared" si="22"/>
        <v>92.289156626506028</v>
      </c>
      <c r="J376" s="117" t="str">
        <f t="shared" si="23"/>
        <v>Sep 12</v>
      </c>
    </row>
    <row r="377" spans="1:10" x14ac:dyDescent="0.2">
      <c r="A377" s="120">
        <v>41159</v>
      </c>
      <c r="B377" s="117">
        <v>0.9445546424860678</v>
      </c>
      <c r="C377" s="117">
        <v>1.2068549360366883E-2</v>
      </c>
      <c r="D377" s="117">
        <v>1.2121212121212122</v>
      </c>
      <c r="F377" s="120">
        <v>41159</v>
      </c>
      <c r="G377" s="118">
        <f t="shared" si="21"/>
        <v>102.24804004911685</v>
      </c>
      <c r="H377" s="118">
        <f t="shared" si="20"/>
        <v>109.81173062997827</v>
      </c>
      <c r="I377" s="118">
        <f t="shared" si="22"/>
        <v>92.848484848484844</v>
      </c>
      <c r="J377" s="117" t="str">
        <f t="shared" si="23"/>
        <v>Sep 12</v>
      </c>
    </row>
    <row r="378" spans="1:10" x14ac:dyDescent="0.2">
      <c r="A378" s="120">
        <v>41162</v>
      </c>
      <c r="B378" s="117">
        <v>0.94661113214691406</v>
      </c>
      <c r="C378" s="117">
        <v>1.2093360744951022E-2</v>
      </c>
      <c r="D378" s="117">
        <v>1.2091898428053205</v>
      </c>
      <c r="F378" s="120">
        <v>41162</v>
      </c>
      <c r="G378" s="118">
        <f t="shared" si="21"/>
        <v>102.47065505490345</v>
      </c>
      <c r="H378" s="118">
        <f t="shared" si="20"/>
        <v>110.03748941830933</v>
      </c>
      <c r="I378" s="118">
        <f t="shared" si="22"/>
        <v>92.623941958887542</v>
      </c>
      <c r="J378" s="117" t="str">
        <f t="shared" si="23"/>
        <v>Sep 12</v>
      </c>
    </row>
    <row r="379" spans="1:10" x14ac:dyDescent="0.2">
      <c r="A379" s="120">
        <v>41163</v>
      </c>
      <c r="B379" s="117">
        <v>0.9391435011269722</v>
      </c>
      <c r="C379" s="117">
        <v>1.207437816952427E-2</v>
      </c>
      <c r="D379" s="117">
        <v>1.2077294685990339</v>
      </c>
      <c r="F379" s="120">
        <v>41163</v>
      </c>
      <c r="G379" s="118">
        <f t="shared" si="21"/>
        <v>101.66228399699474</v>
      </c>
      <c r="H379" s="118">
        <f t="shared" si="20"/>
        <v>109.86476696450131</v>
      </c>
      <c r="I379" s="118">
        <f t="shared" si="22"/>
        <v>92.512077294685994</v>
      </c>
      <c r="J379" s="117" t="str">
        <f t="shared" si="23"/>
        <v>Sep 12</v>
      </c>
    </row>
    <row r="380" spans="1:10" x14ac:dyDescent="0.2">
      <c r="A380" s="120">
        <v>41164</v>
      </c>
      <c r="B380" s="117">
        <v>0.93729496672602874</v>
      </c>
      <c r="C380" s="117">
        <v>1.2042389210019266E-2</v>
      </c>
      <c r="D380" s="117">
        <v>1.2077294685990339</v>
      </c>
      <c r="F380" s="120">
        <v>41164</v>
      </c>
      <c r="G380" s="118">
        <f t="shared" si="21"/>
        <v>101.46218014809261</v>
      </c>
      <c r="H380" s="118">
        <f t="shared" si="20"/>
        <v>109.57369942196529</v>
      </c>
      <c r="I380" s="118">
        <f t="shared" si="22"/>
        <v>92.512077294685994</v>
      </c>
      <c r="J380" s="117" t="str">
        <f t="shared" si="23"/>
        <v>Sep 12</v>
      </c>
    </row>
    <row r="381" spans="1:10" x14ac:dyDescent="0.2">
      <c r="A381" s="120">
        <v>41165</v>
      </c>
      <c r="B381" s="117">
        <v>0.93527871305649091</v>
      </c>
      <c r="C381" s="117">
        <v>1.2065637065637066E-2</v>
      </c>
      <c r="D381" s="117">
        <v>1.2135922330097089</v>
      </c>
      <c r="F381" s="120">
        <v>41165</v>
      </c>
      <c r="G381" s="118">
        <f t="shared" si="21"/>
        <v>101.24392068836514</v>
      </c>
      <c r="H381" s="118">
        <f t="shared" si="20"/>
        <v>109.78523166023164</v>
      </c>
      <c r="I381" s="118">
        <f t="shared" si="22"/>
        <v>92.961165048543691</v>
      </c>
      <c r="J381" s="117" t="str">
        <f t="shared" si="23"/>
        <v>Sep 12</v>
      </c>
    </row>
    <row r="382" spans="1:10" x14ac:dyDescent="0.2">
      <c r="A382" s="120">
        <v>41166</v>
      </c>
      <c r="B382" s="117">
        <v>0.92704180958561233</v>
      </c>
      <c r="C382" s="117">
        <v>1.1825922421948912E-2</v>
      </c>
      <c r="D382" s="117">
        <v>1.2165450121654502</v>
      </c>
      <c r="F382" s="120">
        <v>41166</v>
      </c>
      <c r="G382" s="118">
        <f t="shared" si="21"/>
        <v>100.35227588764253</v>
      </c>
      <c r="H382" s="118">
        <f t="shared" si="20"/>
        <v>107.60406811731313</v>
      </c>
      <c r="I382" s="118">
        <f t="shared" si="22"/>
        <v>93.187347931873475</v>
      </c>
      <c r="J382" s="117" t="str">
        <f t="shared" si="23"/>
        <v>Sep 12</v>
      </c>
    </row>
    <row r="383" spans="1:10" x14ac:dyDescent="0.2">
      <c r="A383" s="120">
        <v>41169</v>
      </c>
      <c r="B383" s="117">
        <v>0.92738569971251039</v>
      </c>
      <c r="C383" s="117">
        <v>1.1781338360037702E-2</v>
      </c>
      <c r="D383" s="117">
        <v>1.2165450121654502</v>
      </c>
      <c r="F383" s="120">
        <v>41169</v>
      </c>
      <c r="G383" s="118">
        <f t="shared" si="21"/>
        <v>100.38950199387926</v>
      </c>
      <c r="H383" s="118">
        <f t="shared" si="20"/>
        <v>107.19839773798303</v>
      </c>
      <c r="I383" s="118">
        <f t="shared" si="22"/>
        <v>93.187347931873475</v>
      </c>
      <c r="J383" s="117" t="str">
        <f t="shared" si="23"/>
        <v>Sep 12</v>
      </c>
    </row>
    <row r="384" spans="1:10" x14ac:dyDescent="0.2">
      <c r="A384" s="120">
        <v>41170</v>
      </c>
      <c r="B384" s="117">
        <v>0.92885008359650756</v>
      </c>
      <c r="C384" s="117">
        <v>1.1786892975011787E-2</v>
      </c>
      <c r="D384" s="117">
        <v>1.2106537530266344</v>
      </c>
      <c r="F384" s="120">
        <v>41170</v>
      </c>
      <c r="G384" s="118">
        <f t="shared" si="21"/>
        <v>100.54802154932194</v>
      </c>
      <c r="H384" s="118">
        <f t="shared" si="20"/>
        <v>107.24893917963223</v>
      </c>
      <c r="I384" s="118">
        <f t="shared" si="22"/>
        <v>92.736077481840184</v>
      </c>
      <c r="J384" s="117" t="str">
        <f t="shared" si="23"/>
        <v>Sep 12</v>
      </c>
    </row>
    <row r="385" spans="1:10" x14ac:dyDescent="0.2">
      <c r="A385" s="120">
        <v>41171</v>
      </c>
      <c r="B385" s="117">
        <v>0.92755774046934414</v>
      </c>
      <c r="C385" s="117">
        <v>1.1834319526627219E-2</v>
      </c>
      <c r="D385" s="117">
        <v>1.2091898428053205</v>
      </c>
      <c r="F385" s="120">
        <v>41171</v>
      </c>
      <c r="G385" s="118">
        <f t="shared" si="21"/>
        <v>100.4081254058065</v>
      </c>
      <c r="H385" s="118">
        <f t="shared" si="20"/>
        <v>107.68047337278104</v>
      </c>
      <c r="I385" s="118">
        <f t="shared" si="22"/>
        <v>92.623941958887542</v>
      </c>
      <c r="J385" s="117" t="str">
        <f t="shared" si="23"/>
        <v>Sep 12</v>
      </c>
    </row>
    <row r="386" spans="1:10" x14ac:dyDescent="0.2">
      <c r="A386" s="120">
        <v>41172</v>
      </c>
      <c r="B386" s="117">
        <v>0.93335822288594372</v>
      </c>
      <c r="C386" s="117">
        <v>1.1927480916030533E-2</v>
      </c>
      <c r="D386" s="117">
        <v>1.2091898428053205</v>
      </c>
      <c r="F386" s="120">
        <v>41172</v>
      </c>
      <c r="G386" s="118">
        <f t="shared" si="21"/>
        <v>101.0360276274034</v>
      </c>
      <c r="H386" s="118">
        <f t="shared" si="20"/>
        <v>108.5281488549618</v>
      </c>
      <c r="I386" s="118">
        <f t="shared" si="22"/>
        <v>92.623941958887542</v>
      </c>
      <c r="J386" s="117" t="str">
        <f t="shared" si="23"/>
        <v>Sep 12</v>
      </c>
    </row>
    <row r="387" spans="1:10" x14ac:dyDescent="0.2">
      <c r="A387" s="120">
        <v>41173</v>
      </c>
      <c r="B387" s="117">
        <v>0.93283582089552231</v>
      </c>
      <c r="C387" s="117">
        <v>1.1931750387781888E-2</v>
      </c>
      <c r="D387" s="117">
        <v>1.2106537530266344</v>
      </c>
      <c r="F387" s="120">
        <v>41173</v>
      </c>
      <c r="G387" s="118">
        <f t="shared" si="21"/>
        <v>100.97947761194028</v>
      </c>
      <c r="H387" s="118">
        <f t="shared" ref="H387:H450" si="24">C387/$C$2*100</f>
        <v>108.56699677842738</v>
      </c>
      <c r="I387" s="118">
        <f t="shared" si="22"/>
        <v>92.736077481840184</v>
      </c>
      <c r="J387" s="117" t="str">
        <f t="shared" si="23"/>
        <v>Sep 12</v>
      </c>
    </row>
    <row r="388" spans="1:10" x14ac:dyDescent="0.2">
      <c r="A388" s="120">
        <v>41176</v>
      </c>
      <c r="B388" s="117">
        <v>0.93554121059032658</v>
      </c>
      <c r="C388" s="117">
        <v>1.2019230769230768E-2</v>
      </c>
      <c r="D388" s="117">
        <v>1.2091898428053205</v>
      </c>
      <c r="F388" s="120">
        <v>41176</v>
      </c>
      <c r="G388" s="118">
        <f t="shared" ref="G388:G451" si="25">B388/$B$2*100</f>
        <v>101.27233604640287</v>
      </c>
      <c r="H388" s="118">
        <f t="shared" si="24"/>
        <v>109.36298076923075</v>
      </c>
      <c r="I388" s="118">
        <f t="shared" ref="I388:I451" si="26">D388/$D$2*100</f>
        <v>92.623941958887542</v>
      </c>
      <c r="J388" s="117" t="str">
        <f t="shared" ref="J388:J451" si="27">TEXT(F388,"mmm"&amp; " " &amp;"yy")</f>
        <v>Sep 12</v>
      </c>
    </row>
    <row r="389" spans="1:10" x14ac:dyDescent="0.2">
      <c r="A389" s="120">
        <v>41177</v>
      </c>
      <c r="B389" s="117">
        <v>0.93755859741233827</v>
      </c>
      <c r="C389" s="117">
        <v>1.2049644535486204E-2</v>
      </c>
      <c r="D389" s="117">
        <v>1.2091898428053205</v>
      </c>
      <c r="F389" s="120">
        <v>41177</v>
      </c>
      <c r="G389" s="118">
        <f t="shared" si="25"/>
        <v>101.49071816988562</v>
      </c>
      <c r="H389" s="118">
        <f t="shared" si="24"/>
        <v>109.63971562838894</v>
      </c>
      <c r="I389" s="118">
        <f t="shared" si="26"/>
        <v>92.623941958887542</v>
      </c>
      <c r="J389" s="117" t="str">
        <f t="shared" si="27"/>
        <v>Sep 12</v>
      </c>
    </row>
    <row r="390" spans="1:10" x14ac:dyDescent="0.2">
      <c r="A390" s="120">
        <v>41178</v>
      </c>
      <c r="B390" s="117">
        <v>0.9394964299135663</v>
      </c>
      <c r="C390" s="117">
        <v>1.2088974854932303E-2</v>
      </c>
      <c r="D390" s="117">
        <v>1.2091898428053205</v>
      </c>
      <c r="F390" s="120">
        <v>41178</v>
      </c>
      <c r="G390" s="118">
        <f t="shared" si="25"/>
        <v>101.70048853814355</v>
      </c>
      <c r="H390" s="118">
        <f t="shared" si="24"/>
        <v>109.997582205029</v>
      </c>
      <c r="I390" s="118">
        <f t="shared" si="26"/>
        <v>92.623941958887542</v>
      </c>
      <c r="J390" s="117" t="str">
        <f t="shared" si="27"/>
        <v>Sep 12</v>
      </c>
    </row>
    <row r="391" spans="1:10" x14ac:dyDescent="0.2">
      <c r="A391" s="120">
        <v>41179</v>
      </c>
      <c r="B391" s="117">
        <v>0.93711929528629001</v>
      </c>
      <c r="C391" s="117">
        <v>1.2072920439454304E-2</v>
      </c>
      <c r="D391" s="117">
        <v>1.2077294685990339</v>
      </c>
      <c r="F391" s="120">
        <v>41179</v>
      </c>
      <c r="G391" s="118">
        <f t="shared" si="25"/>
        <v>101.44316371474089</v>
      </c>
      <c r="H391" s="118">
        <f t="shared" si="24"/>
        <v>109.8515030785947</v>
      </c>
      <c r="I391" s="118">
        <f t="shared" si="26"/>
        <v>92.512077294685994</v>
      </c>
      <c r="J391" s="117" t="str">
        <f t="shared" si="27"/>
        <v>Sep 12</v>
      </c>
    </row>
    <row r="392" spans="1:10" x14ac:dyDescent="0.2">
      <c r="A392" s="120">
        <v>41180</v>
      </c>
      <c r="B392" s="117">
        <v>0.93984962406015038</v>
      </c>
      <c r="C392" s="117">
        <v>1.2062726176115802E-2</v>
      </c>
      <c r="D392" s="117">
        <v>1.2091898428053205</v>
      </c>
      <c r="F392" s="120">
        <v>41180</v>
      </c>
      <c r="G392" s="118">
        <f t="shared" si="25"/>
        <v>101.73872180451129</v>
      </c>
      <c r="H392" s="118">
        <f t="shared" si="24"/>
        <v>109.75874547647766</v>
      </c>
      <c r="I392" s="118">
        <f t="shared" si="26"/>
        <v>92.623941958887542</v>
      </c>
      <c r="J392" s="117" t="str">
        <f t="shared" si="27"/>
        <v>Sep 12</v>
      </c>
    </row>
    <row r="393" spans="1:10" x14ac:dyDescent="0.2">
      <c r="A393" s="120">
        <v>41183</v>
      </c>
      <c r="B393" s="117">
        <v>0.93861460484325143</v>
      </c>
      <c r="C393" s="117">
        <v>1.203224642040669E-2</v>
      </c>
      <c r="D393" s="117">
        <v>1.2091898428053205</v>
      </c>
      <c r="F393" s="120">
        <v>41183</v>
      </c>
      <c r="G393" s="118">
        <f t="shared" si="25"/>
        <v>101.60503097428197</v>
      </c>
      <c r="H393" s="118">
        <f t="shared" si="24"/>
        <v>109.48141017928046</v>
      </c>
      <c r="I393" s="118">
        <f t="shared" si="26"/>
        <v>92.623941958887542</v>
      </c>
      <c r="J393" s="117" t="str">
        <f t="shared" si="27"/>
        <v>Oct 12</v>
      </c>
    </row>
    <row r="394" spans="1:10" x14ac:dyDescent="0.2">
      <c r="A394" s="120">
        <v>41184</v>
      </c>
      <c r="B394" s="117">
        <v>0.93641726753441323</v>
      </c>
      <c r="C394" s="117">
        <v>1.1980352222355337E-2</v>
      </c>
      <c r="D394" s="117">
        <v>1.2106537530266344</v>
      </c>
      <c r="F394" s="120">
        <v>41184</v>
      </c>
      <c r="G394" s="118">
        <f t="shared" si="25"/>
        <v>101.36716921060022</v>
      </c>
      <c r="H394" s="118">
        <f t="shared" si="24"/>
        <v>109.00922487121119</v>
      </c>
      <c r="I394" s="118">
        <f t="shared" si="26"/>
        <v>92.736077481840184</v>
      </c>
      <c r="J394" s="117" t="str">
        <f t="shared" si="27"/>
        <v>Oct 12</v>
      </c>
    </row>
    <row r="395" spans="1:10" x14ac:dyDescent="0.2">
      <c r="A395" s="120">
        <v>41185</v>
      </c>
      <c r="B395" s="117">
        <v>0.93843843843843833</v>
      </c>
      <c r="C395" s="117">
        <v>1.1951715071112704E-2</v>
      </c>
      <c r="D395" s="117">
        <v>1.2106537530266344</v>
      </c>
      <c r="F395" s="120">
        <v>41185</v>
      </c>
      <c r="G395" s="118">
        <f t="shared" si="25"/>
        <v>101.58596096096095</v>
      </c>
      <c r="H395" s="118">
        <f t="shared" si="24"/>
        <v>108.74865543205448</v>
      </c>
      <c r="I395" s="118">
        <f t="shared" si="26"/>
        <v>92.736077481840184</v>
      </c>
      <c r="J395" s="117" t="str">
        <f t="shared" si="27"/>
        <v>Oct 12</v>
      </c>
    </row>
    <row r="396" spans="1:10" x14ac:dyDescent="0.2">
      <c r="A396" s="120">
        <v>41186</v>
      </c>
      <c r="B396" s="117">
        <v>0.9303190994511118</v>
      </c>
      <c r="C396" s="117">
        <v>1.1855364552459989E-2</v>
      </c>
      <c r="D396" s="117">
        <v>1.2121212121212122</v>
      </c>
      <c r="F396" s="120">
        <v>41186</v>
      </c>
      <c r="G396" s="118">
        <f t="shared" si="25"/>
        <v>100.70704251558284</v>
      </c>
      <c r="H396" s="118">
        <f t="shared" si="24"/>
        <v>107.87196206283343</v>
      </c>
      <c r="I396" s="118">
        <f t="shared" si="26"/>
        <v>92.848484848484844</v>
      </c>
      <c r="J396" s="117" t="str">
        <f t="shared" si="27"/>
        <v>Oct 12</v>
      </c>
    </row>
    <row r="397" spans="1:10" x14ac:dyDescent="0.2">
      <c r="A397" s="120">
        <v>41187</v>
      </c>
      <c r="B397" s="117">
        <v>0.92997303078210736</v>
      </c>
      <c r="C397" s="117">
        <v>1.1820330969267141E-2</v>
      </c>
      <c r="D397" s="117">
        <v>1.2106537530266344</v>
      </c>
      <c r="F397" s="120">
        <v>41187</v>
      </c>
      <c r="G397" s="118">
        <f t="shared" si="25"/>
        <v>100.66958058216314</v>
      </c>
      <c r="H397" s="118">
        <f t="shared" si="24"/>
        <v>107.55319148936171</v>
      </c>
      <c r="I397" s="118">
        <f t="shared" si="26"/>
        <v>92.736077481840184</v>
      </c>
      <c r="J397" s="117" t="str">
        <f t="shared" si="27"/>
        <v>Oct 12</v>
      </c>
    </row>
    <row r="398" spans="1:10" x14ac:dyDescent="0.2">
      <c r="A398" s="120">
        <v>41190</v>
      </c>
      <c r="B398" s="117">
        <v>0.93344534677494639</v>
      </c>
      <c r="C398" s="117">
        <v>1.1918951132300357E-2</v>
      </c>
      <c r="D398" s="117">
        <v>1.2106537530266344</v>
      </c>
      <c r="F398" s="120">
        <v>41190</v>
      </c>
      <c r="G398" s="118">
        <f t="shared" si="25"/>
        <v>101.04545878838795</v>
      </c>
      <c r="H398" s="118">
        <f t="shared" si="24"/>
        <v>108.45053635280092</v>
      </c>
      <c r="I398" s="118">
        <f t="shared" si="26"/>
        <v>92.736077481840184</v>
      </c>
      <c r="J398" s="117" t="str">
        <f t="shared" si="27"/>
        <v>Oct 12</v>
      </c>
    </row>
    <row r="399" spans="1:10" x14ac:dyDescent="0.2">
      <c r="A399" s="120">
        <v>41191</v>
      </c>
      <c r="B399" s="117">
        <v>0.94064528266390746</v>
      </c>
      <c r="C399" s="117">
        <v>1.2023566189731874E-2</v>
      </c>
      <c r="D399" s="117">
        <v>1.2106537530266344</v>
      </c>
      <c r="F399" s="120">
        <v>41191</v>
      </c>
      <c r="G399" s="118">
        <f t="shared" si="25"/>
        <v>101.82485184836798</v>
      </c>
      <c r="H399" s="118">
        <f t="shared" si="24"/>
        <v>109.4024287603703</v>
      </c>
      <c r="I399" s="118">
        <f t="shared" si="26"/>
        <v>92.736077481840184</v>
      </c>
      <c r="J399" s="117" t="str">
        <f t="shared" si="27"/>
        <v>Oct 12</v>
      </c>
    </row>
    <row r="400" spans="1:10" x14ac:dyDescent="0.2">
      <c r="A400" s="120">
        <v>41192</v>
      </c>
      <c r="B400" s="117">
        <v>0.93984962406015038</v>
      </c>
      <c r="C400" s="117">
        <v>1.2020675561966582E-2</v>
      </c>
      <c r="D400" s="117">
        <v>1.2106537530266344</v>
      </c>
      <c r="F400" s="120">
        <v>41192</v>
      </c>
      <c r="G400" s="118">
        <f t="shared" si="25"/>
        <v>101.73872180451129</v>
      </c>
      <c r="H400" s="118">
        <f t="shared" si="24"/>
        <v>109.37612693833391</v>
      </c>
      <c r="I400" s="118">
        <f t="shared" si="26"/>
        <v>92.736077481840184</v>
      </c>
      <c r="J400" s="117" t="str">
        <f t="shared" si="27"/>
        <v>Oct 12</v>
      </c>
    </row>
    <row r="401" spans="1:10" x14ac:dyDescent="0.2">
      <c r="A401" s="120">
        <v>41193</v>
      </c>
      <c r="B401" s="117">
        <v>0.93457943925233644</v>
      </c>
      <c r="C401" s="117">
        <v>1.1926058437686345E-2</v>
      </c>
      <c r="D401" s="117">
        <v>1.2091898428053205</v>
      </c>
      <c r="F401" s="120">
        <v>41193</v>
      </c>
      <c r="G401" s="118">
        <f t="shared" si="25"/>
        <v>101.16822429906543</v>
      </c>
      <c r="H401" s="118">
        <f t="shared" si="24"/>
        <v>108.51520572450804</v>
      </c>
      <c r="I401" s="118">
        <f t="shared" si="26"/>
        <v>92.623941958887542</v>
      </c>
      <c r="J401" s="117" t="str">
        <f t="shared" si="27"/>
        <v>Oct 12</v>
      </c>
    </row>
    <row r="402" spans="1:10" x14ac:dyDescent="0.2">
      <c r="A402" s="120">
        <v>41194</v>
      </c>
      <c r="B402" s="117">
        <v>0.9336196433572963</v>
      </c>
      <c r="C402" s="117">
        <v>1.1901928112354201E-2</v>
      </c>
      <c r="D402" s="117">
        <v>1.2091898428053205</v>
      </c>
      <c r="F402" s="120">
        <v>41194</v>
      </c>
      <c r="G402" s="118">
        <f t="shared" si="25"/>
        <v>101.06432639342732</v>
      </c>
      <c r="H402" s="118">
        <f t="shared" si="24"/>
        <v>108.29564389431086</v>
      </c>
      <c r="I402" s="118">
        <f t="shared" si="26"/>
        <v>92.623941958887542</v>
      </c>
      <c r="J402" s="117" t="str">
        <f t="shared" si="27"/>
        <v>Oct 12</v>
      </c>
    </row>
    <row r="403" spans="1:10" x14ac:dyDescent="0.2">
      <c r="A403" s="120">
        <v>41197</v>
      </c>
      <c r="B403" s="117">
        <v>0.93335822288594372</v>
      </c>
      <c r="C403" s="117">
        <v>1.1859582542694497E-2</v>
      </c>
      <c r="D403" s="117">
        <v>1.2091898428053205</v>
      </c>
      <c r="F403" s="120">
        <v>41197</v>
      </c>
      <c r="G403" s="118">
        <f t="shared" si="25"/>
        <v>101.0360276274034</v>
      </c>
      <c r="H403" s="118">
        <f t="shared" si="24"/>
        <v>107.91034155597721</v>
      </c>
      <c r="I403" s="118">
        <f t="shared" si="26"/>
        <v>92.623941958887542</v>
      </c>
      <c r="J403" s="117" t="str">
        <f t="shared" si="27"/>
        <v>Oct 12</v>
      </c>
    </row>
    <row r="404" spans="1:10" x14ac:dyDescent="0.2">
      <c r="A404" s="120">
        <v>41198</v>
      </c>
      <c r="B404" s="117">
        <v>0.92472720547438514</v>
      </c>
      <c r="C404" s="117">
        <v>1.172470395122523E-2</v>
      </c>
      <c r="D404" s="117">
        <v>1.2091898428053205</v>
      </c>
      <c r="F404" s="120">
        <v>41198</v>
      </c>
      <c r="G404" s="118">
        <f t="shared" si="25"/>
        <v>100.1017199926022</v>
      </c>
      <c r="H404" s="118">
        <f t="shared" si="24"/>
        <v>106.68308125219836</v>
      </c>
      <c r="I404" s="118">
        <f t="shared" si="26"/>
        <v>92.623941958887542</v>
      </c>
      <c r="J404" s="117" t="str">
        <f t="shared" si="27"/>
        <v>Oct 12</v>
      </c>
    </row>
    <row r="405" spans="1:10" x14ac:dyDescent="0.2">
      <c r="A405" s="120">
        <v>41199</v>
      </c>
      <c r="B405" s="117">
        <v>0.92233905183545462</v>
      </c>
      <c r="C405" s="117">
        <v>1.1683607898118939E-2</v>
      </c>
      <c r="D405" s="117">
        <v>1.2106537530266344</v>
      </c>
      <c r="F405" s="120">
        <v>41199</v>
      </c>
      <c r="G405" s="118">
        <f t="shared" si="25"/>
        <v>99.843202361187963</v>
      </c>
      <c r="H405" s="118">
        <f t="shared" si="24"/>
        <v>106.30914826498422</v>
      </c>
      <c r="I405" s="118">
        <f t="shared" si="26"/>
        <v>92.736077481840184</v>
      </c>
      <c r="J405" s="117" t="str">
        <f t="shared" si="27"/>
        <v>Oct 12</v>
      </c>
    </row>
    <row r="406" spans="1:10" x14ac:dyDescent="0.2">
      <c r="A406" s="120">
        <v>41200</v>
      </c>
      <c r="B406" s="117">
        <v>0.92464170134073054</v>
      </c>
      <c r="C406" s="117">
        <v>1.1665888940737284E-2</v>
      </c>
      <c r="D406" s="117">
        <v>1.2091898428053205</v>
      </c>
      <c r="F406" s="120">
        <v>41200</v>
      </c>
      <c r="G406" s="118">
        <f t="shared" si="25"/>
        <v>100.09246417013409</v>
      </c>
      <c r="H406" s="118">
        <f t="shared" si="24"/>
        <v>106.14792347176854</v>
      </c>
      <c r="I406" s="118">
        <f t="shared" si="26"/>
        <v>92.623941958887542</v>
      </c>
      <c r="J406" s="117" t="str">
        <f t="shared" si="27"/>
        <v>Oct 12</v>
      </c>
    </row>
    <row r="407" spans="1:10" x14ac:dyDescent="0.2">
      <c r="A407" s="120">
        <v>41201</v>
      </c>
      <c r="B407" s="117">
        <v>0.9283327144448571</v>
      </c>
      <c r="C407" s="117">
        <v>1.1704119850187267E-2</v>
      </c>
      <c r="D407" s="117">
        <v>1.2091898428053205</v>
      </c>
      <c r="F407" s="120">
        <v>41201</v>
      </c>
      <c r="G407" s="118">
        <f t="shared" si="25"/>
        <v>100.49201633865579</v>
      </c>
      <c r="H407" s="118">
        <f t="shared" si="24"/>
        <v>106.49578651685391</v>
      </c>
      <c r="I407" s="118">
        <f t="shared" si="26"/>
        <v>92.623941958887542</v>
      </c>
      <c r="J407" s="117" t="str">
        <f t="shared" si="27"/>
        <v>Oct 12</v>
      </c>
    </row>
    <row r="408" spans="1:10" x14ac:dyDescent="0.2">
      <c r="A408" s="120">
        <v>41204</v>
      </c>
      <c r="B408" s="117">
        <v>0.92661230541141593</v>
      </c>
      <c r="C408" s="117">
        <v>1.1588828369451848E-2</v>
      </c>
      <c r="D408" s="117">
        <v>1.2091898428053205</v>
      </c>
      <c r="F408" s="120">
        <v>41204</v>
      </c>
      <c r="G408" s="118">
        <f t="shared" si="25"/>
        <v>100.30578206078577</v>
      </c>
      <c r="H408" s="118">
        <f t="shared" si="24"/>
        <v>105.44674933364236</v>
      </c>
      <c r="I408" s="118">
        <f t="shared" si="26"/>
        <v>92.623941958887542</v>
      </c>
      <c r="J408" s="117" t="str">
        <f t="shared" si="27"/>
        <v>Oct 12</v>
      </c>
    </row>
    <row r="409" spans="1:10" x14ac:dyDescent="0.2">
      <c r="A409" s="120">
        <v>41205</v>
      </c>
      <c r="B409" s="117">
        <v>0.93248787765759045</v>
      </c>
      <c r="C409" s="117">
        <v>1.1674060238150829E-2</v>
      </c>
      <c r="D409" s="117">
        <v>1.2091898428053205</v>
      </c>
      <c r="F409" s="120">
        <v>41205</v>
      </c>
      <c r="G409" s="118">
        <f t="shared" si="25"/>
        <v>100.94181275643417</v>
      </c>
      <c r="H409" s="118">
        <f t="shared" si="24"/>
        <v>106.22227410693439</v>
      </c>
      <c r="I409" s="118">
        <f t="shared" si="26"/>
        <v>92.623941958887542</v>
      </c>
      <c r="J409" s="117" t="str">
        <f t="shared" si="27"/>
        <v>Oct 12</v>
      </c>
    </row>
    <row r="410" spans="1:10" x14ac:dyDescent="0.2">
      <c r="A410" s="120">
        <v>41206</v>
      </c>
      <c r="B410" s="117">
        <v>0.93283582089552231</v>
      </c>
      <c r="C410" s="117">
        <v>1.1690437222352116E-2</v>
      </c>
      <c r="D410" s="117">
        <v>1.2106537530266344</v>
      </c>
      <c r="F410" s="120">
        <v>41206</v>
      </c>
      <c r="G410" s="118">
        <f t="shared" si="25"/>
        <v>100.97947761194028</v>
      </c>
      <c r="H410" s="118">
        <f t="shared" si="24"/>
        <v>106.37128828618188</v>
      </c>
      <c r="I410" s="118">
        <f t="shared" si="26"/>
        <v>92.736077481840184</v>
      </c>
      <c r="J410" s="117" t="str">
        <f t="shared" si="27"/>
        <v>Oct 12</v>
      </c>
    </row>
    <row r="411" spans="1:10" x14ac:dyDescent="0.2">
      <c r="A411" s="120">
        <v>41207</v>
      </c>
      <c r="B411" s="117">
        <v>0.93510379652141395</v>
      </c>
      <c r="C411" s="117">
        <v>1.1642798928862498E-2</v>
      </c>
      <c r="D411" s="117">
        <v>1.2091898428053205</v>
      </c>
      <c r="F411" s="120">
        <v>41207</v>
      </c>
      <c r="G411" s="118">
        <f t="shared" si="25"/>
        <v>101.22498597344307</v>
      </c>
      <c r="H411" s="118">
        <f t="shared" si="24"/>
        <v>105.93782745371986</v>
      </c>
      <c r="I411" s="118">
        <f t="shared" si="26"/>
        <v>92.623941958887542</v>
      </c>
      <c r="J411" s="117" t="str">
        <f t="shared" si="27"/>
        <v>Oct 12</v>
      </c>
    </row>
    <row r="412" spans="1:10" x14ac:dyDescent="0.2">
      <c r="A412" s="120">
        <v>41208</v>
      </c>
      <c r="B412" s="117">
        <v>0.93492894540014948</v>
      </c>
      <c r="C412" s="117">
        <v>1.1738466956215518E-2</v>
      </c>
      <c r="D412" s="117">
        <v>1.2091898428053205</v>
      </c>
      <c r="F412" s="120">
        <v>41208</v>
      </c>
      <c r="G412" s="118">
        <f t="shared" si="25"/>
        <v>101.2060583395662</v>
      </c>
      <c r="H412" s="118">
        <f t="shared" si="24"/>
        <v>106.80831083460498</v>
      </c>
      <c r="I412" s="118">
        <f t="shared" si="26"/>
        <v>92.623941958887542</v>
      </c>
      <c r="J412" s="117" t="str">
        <f t="shared" si="27"/>
        <v>Oct 12</v>
      </c>
    </row>
    <row r="413" spans="1:10" x14ac:dyDescent="0.2">
      <c r="A413" s="120">
        <v>41211</v>
      </c>
      <c r="B413" s="117">
        <v>0.93668040464593472</v>
      </c>
      <c r="C413" s="117">
        <v>1.1737089201877934E-2</v>
      </c>
      <c r="D413" s="117">
        <v>1.2091898428053205</v>
      </c>
      <c r="F413" s="120">
        <v>41211</v>
      </c>
      <c r="G413" s="118">
        <f t="shared" si="25"/>
        <v>101.39565380292244</v>
      </c>
      <c r="H413" s="118">
        <f t="shared" si="24"/>
        <v>106.7957746478873</v>
      </c>
      <c r="I413" s="118">
        <f t="shared" si="26"/>
        <v>92.623941958887542</v>
      </c>
      <c r="J413" s="117" t="str">
        <f t="shared" si="27"/>
        <v>Oct 12</v>
      </c>
    </row>
    <row r="414" spans="1:10" x14ac:dyDescent="0.2">
      <c r="A414" s="120">
        <v>41212</v>
      </c>
      <c r="B414" s="117">
        <v>0.93266181682521909</v>
      </c>
      <c r="C414" s="117">
        <v>1.171234481143125E-2</v>
      </c>
      <c r="D414" s="117">
        <v>1.2091898428053205</v>
      </c>
      <c r="F414" s="120">
        <v>41212</v>
      </c>
      <c r="G414" s="118">
        <f t="shared" si="25"/>
        <v>100.96064167132997</v>
      </c>
      <c r="H414" s="118">
        <f t="shared" si="24"/>
        <v>106.57062543921292</v>
      </c>
      <c r="I414" s="118">
        <f t="shared" si="26"/>
        <v>92.623941958887542</v>
      </c>
      <c r="J414" s="117" t="str">
        <f t="shared" si="27"/>
        <v>Oct 12</v>
      </c>
    </row>
    <row r="415" spans="1:10" x14ac:dyDescent="0.2">
      <c r="A415" s="120">
        <v>41213</v>
      </c>
      <c r="B415" s="117">
        <v>0.9315323707498836</v>
      </c>
      <c r="C415" s="117">
        <v>1.167269756040621E-2</v>
      </c>
      <c r="D415" s="117">
        <v>1.2077294685990339</v>
      </c>
      <c r="F415" s="120">
        <v>41213</v>
      </c>
      <c r="G415" s="118">
        <f t="shared" si="25"/>
        <v>100.83837913367491</v>
      </c>
      <c r="H415" s="118">
        <f t="shared" si="24"/>
        <v>106.20987510213608</v>
      </c>
      <c r="I415" s="118">
        <f t="shared" si="26"/>
        <v>92.512077294685994</v>
      </c>
      <c r="J415" s="117" t="str">
        <f t="shared" si="27"/>
        <v>Oct 12</v>
      </c>
    </row>
    <row r="416" spans="1:10" x14ac:dyDescent="0.2">
      <c r="A416" s="120">
        <v>41214</v>
      </c>
      <c r="B416" s="117">
        <v>0.93161915408980811</v>
      </c>
      <c r="C416" s="117">
        <v>1.1623852144600721E-2</v>
      </c>
      <c r="D416" s="117">
        <v>1.2077294685990339</v>
      </c>
      <c r="F416" s="120">
        <v>41214</v>
      </c>
      <c r="G416" s="118">
        <f t="shared" si="25"/>
        <v>100.84777343022174</v>
      </c>
      <c r="H416" s="118">
        <f t="shared" si="24"/>
        <v>105.76543066372194</v>
      </c>
      <c r="I416" s="118">
        <f t="shared" si="26"/>
        <v>92.512077294685994</v>
      </c>
      <c r="J416" s="117" t="str">
        <f t="shared" si="27"/>
        <v>Nov 12</v>
      </c>
    </row>
    <row r="417" spans="1:10" x14ac:dyDescent="0.2">
      <c r="A417" s="120">
        <v>41215</v>
      </c>
      <c r="B417" s="117">
        <v>0.94029149036201232</v>
      </c>
      <c r="C417" s="117">
        <v>1.168770453482936E-2</v>
      </c>
      <c r="D417" s="117">
        <v>1.2077294685990339</v>
      </c>
      <c r="F417" s="120">
        <v>41215</v>
      </c>
      <c r="G417" s="118">
        <f t="shared" si="25"/>
        <v>101.78655383168784</v>
      </c>
      <c r="H417" s="118">
        <f t="shared" si="24"/>
        <v>106.34642356241233</v>
      </c>
      <c r="I417" s="118">
        <f t="shared" si="26"/>
        <v>92.512077294685994</v>
      </c>
      <c r="J417" s="117" t="str">
        <f t="shared" si="27"/>
        <v>Nov 12</v>
      </c>
    </row>
    <row r="418" spans="1:10" x14ac:dyDescent="0.2">
      <c r="A418" s="120">
        <v>41218</v>
      </c>
      <c r="B418" s="117">
        <v>0.94357425929420635</v>
      </c>
      <c r="C418" s="117">
        <v>1.1750881316098707E-2</v>
      </c>
      <c r="D418" s="117">
        <v>1.2062726176115803</v>
      </c>
      <c r="F418" s="120">
        <v>41218</v>
      </c>
      <c r="G418" s="118">
        <f t="shared" si="25"/>
        <v>102.14191356859783</v>
      </c>
      <c r="H418" s="118">
        <f t="shared" si="24"/>
        <v>106.92126909518211</v>
      </c>
      <c r="I418" s="118">
        <f t="shared" si="26"/>
        <v>92.400482509047038</v>
      </c>
      <c r="J418" s="117" t="str">
        <f t="shared" si="27"/>
        <v>Nov 12</v>
      </c>
    </row>
    <row r="419" spans="1:10" x14ac:dyDescent="0.2">
      <c r="A419" s="120">
        <v>41219</v>
      </c>
      <c r="B419" s="117">
        <v>0.94304036212749909</v>
      </c>
      <c r="C419" s="117">
        <v>1.1735711770918908E-2</v>
      </c>
      <c r="D419" s="117">
        <v>1.2077294685990339</v>
      </c>
      <c r="F419" s="120">
        <v>41219</v>
      </c>
      <c r="G419" s="118">
        <f t="shared" si="25"/>
        <v>102.08411920030179</v>
      </c>
      <c r="H419" s="118">
        <f t="shared" si="24"/>
        <v>106.78324140359112</v>
      </c>
      <c r="I419" s="118">
        <f t="shared" si="26"/>
        <v>92.512077294685994</v>
      </c>
      <c r="J419" s="117" t="str">
        <f t="shared" si="27"/>
        <v>Nov 12</v>
      </c>
    </row>
    <row r="420" spans="1:10" x14ac:dyDescent="0.2">
      <c r="A420" s="120">
        <v>41220</v>
      </c>
      <c r="B420" s="117">
        <v>0.94526892901030335</v>
      </c>
      <c r="C420" s="117">
        <v>1.1823126034523528E-2</v>
      </c>
      <c r="D420" s="117">
        <v>1.2062726176115803</v>
      </c>
      <c r="F420" s="120">
        <v>41220</v>
      </c>
      <c r="G420" s="118">
        <f t="shared" si="25"/>
        <v>102.32536156536534</v>
      </c>
      <c r="H420" s="118">
        <f t="shared" si="24"/>
        <v>107.57862378812956</v>
      </c>
      <c r="I420" s="118">
        <f t="shared" si="26"/>
        <v>92.400482509047038</v>
      </c>
      <c r="J420" s="117" t="str">
        <f t="shared" si="27"/>
        <v>Nov 12</v>
      </c>
    </row>
    <row r="421" spans="1:10" x14ac:dyDescent="0.2">
      <c r="A421" s="120">
        <v>41221</v>
      </c>
      <c r="B421" s="117">
        <v>0.94625283875851629</v>
      </c>
      <c r="C421" s="117">
        <v>1.1914690813773382E-2</v>
      </c>
      <c r="D421" s="117">
        <v>1.2062726176115803</v>
      </c>
      <c r="F421" s="120">
        <v>41221</v>
      </c>
      <c r="G421" s="118">
        <f t="shared" si="25"/>
        <v>102.43186979560939</v>
      </c>
      <c r="H421" s="118">
        <f t="shared" si="24"/>
        <v>108.41177171452398</v>
      </c>
      <c r="I421" s="118">
        <f t="shared" si="26"/>
        <v>92.400482509047038</v>
      </c>
      <c r="J421" s="117" t="str">
        <f t="shared" si="27"/>
        <v>Nov 12</v>
      </c>
    </row>
    <row r="422" spans="1:10" x14ac:dyDescent="0.2">
      <c r="A422" s="120">
        <v>41222</v>
      </c>
      <c r="B422" s="117">
        <v>0.9484966328369534</v>
      </c>
      <c r="C422" s="117">
        <v>1.1931750387781888E-2</v>
      </c>
      <c r="D422" s="117">
        <v>1.2048192771084338</v>
      </c>
      <c r="F422" s="120">
        <v>41222</v>
      </c>
      <c r="G422" s="118">
        <f t="shared" si="25"/>
        <v>102.6747605046002</v>
      </c>
      <c r="H422" s="118">
        <f t="shared" si="24"/>
        <v>108.56699677842738</v>
      </c>
      <c r="I422" s="118">
        <f t="shared" si="26"/>
        <v>92.289156626506028</v>
      </c>
      <c r="J422" s="117" t="str">
        <f t="shared" si="27"/>
        <v>Nov 12</v>
      </c>
    </row>
    <row r="423" spans="1:10" x14ac:dyDescent="0.2">
      <c r="A423" s="120">
        <v>41225</v>
      </c>
      <c r="B423" s="117">
        <v>0.94858660595712385</v>
      </c>
      <c r="C423" s="117">
        <v>1.1936022917164E-2</v>
      </c>
      <c r="D423" s="117">
        <v>1.2062726176115803</v>
      </c>
      <c r="F423" s="120">
        <v>41225</v>
      </c>
      <c r="G423" s="118">
        <f t="shared" si="25"/>
        <v>102.68450009485865</v>
      </c>
      <c r="H423" s="118">
        <f t="shared" si="24"/>
        <v>108.60587252327522</v>
      </c>
      <c r="I423" s="118">
        <f t="shared" si="26"/>
        <v>92.400482509047038</v>
      </c>
      <c r="J423" s="117" t="str">
        <f t="shared" si="27"/>
        <v>Nov 12</v>
      </c>
    </row>
    <row r="424" spans="1:10" x14ac:dyDescent="0.2">
      <c r="A424" s="120">
        <v>41226</v>
      </c>
      <c r="B424" s="117">
        <v>0.9479571523367144</v>
      </c>
      <c r="C424" s="117">
        <v>1.1938872970391595E-2</v>
      </c>
      <c r="D424" s="117">
        <v>1.2048192771084338</v>
      </c>
      <c r="F424" s="120">
        <v>41226</v>
      </c>
      <c r="G424" s="118">
        <f t="shared" si="25"/>
        <v>102.61636174044935</v>
      </c>
      <c r="H424" s="118">
        <f t="shared" si="24"/>
        <v>108.63180515759309</v>
      </c>
      <c r="I424" s="118">
        <f t="shared" si="26"/>
        <v>92.289156626506028</v>
      </c>
      <c r="J424" s="117" t="str">
        <f t="shared" si="27"/>
        <v>Nov 12</v>
      </c>
    </row>
    <row r="425" spans="1:10" x14ac:dyDescent="0.2">
      <c r="A425" s="120">
        <v>41227</v>
      </c>
      <c r="B425" s="117">
        <v>0.94544766947149472</v>
      </c>
      <c r="C425" s="117">
        <v>1.1782726522917402E-2</v>
      </c>
      <c r="D425" s="117">
        <v>1.2033694344163659</v>
      </c>
      <c r="F425" s="120">
        <v>41227</v>
      </c>
      <c r="G425" s="118">
        <f t="shared" si="25"/>
        <v>102.3447102202893</v>
      </c>
      <c r="H425" s="118">
        <f t="shared" si="24"/>
        <v>107.21102863202543</v>
      </c>
      <c r="I425" s="118">
        <f t="shared" si="26"/>
        <v>92.178098676293615</v>
      </c>
      <c r="J425" s="117" t="str">
        <f t="shared" si="27"/>
        <v>Nov 12</v>
      </c>
    </row>
    <row r="426" spans="1:10" x14ac:dyDescent="0.2">
      <c r="A426" s="120">
        <v>41228</v>
      </c>
      <c r="B426" s="117">
        <v>0.9427736400490242</v>
      </c>
      <c r="C426" s="117">
        <v>1.1611704598235021E-2</v>
      </c>
      <c r="D426" s="117">
        <v>1.2048192771084338</v>
      </c>
      <c r="F426" s="120">
        <v>41228</v>
      </c>
      <c r="G426" s="118">
        <f t="shared" si="25"/>
        <v>102.05524653530686</v>
      </c>
      <c r="H426" s="118">
        <f t="shared" si="24"/>
        <v>105.65490013934044</v>
      </c>
      <c r="I426" s="118">
        <f t="shared" si="26"/>
        <v>92.289156626506028</v>
      </c>
      <c r="J426" s="117" t="str">
        <f t="shared" si="27"/>
        <v>Nov 12</v>
      </c>
    </row>
    <row r="427" spans="1:10" x14ac:dyDescent="0.2">
      <c r="A427" s="120">
        <v>41229</v>
      </c>
      <c r="B427" s="117">
        <v>0.94562647754137108</v>
      </c>
      <c r="C427" s="117">
        <v>1.1631964638827498E-2</v>
      </c>
      <c r="D427" s="117">
        <v>1.2048192771084338</v>
      </c>
      <c r="F427" s="120">
        <v>41229</v>
      </c>
      <c r="G427" s="118">
        <f t="shared" si="25"/>
        <v>102.36406619385343</v>
      </c>
      <c r="H427" s="118">
        <f t="shared" si="24"/>
        <v>105.83924624869138</v>
      </c>
      <c r="I427" s="118">
        <f t="shared" si="26"/>
        <v>92.289156626506028</v>
      </c>
      <c r="J427" s="117" t="str">
        <f t="shared" si="27"/>
        <v>Nov 12</v>
      </c>
    </row>
    <row r="428" spans="1:10" x14ac:dyDescent="0.2">
      <c r="A428" s="120">
        <v>41232</v>
      </c>
      <c r="B428" s="117">
        <v>0.94011469399266701</v>
      </c>
      <c r="C428" s="117">
        <v>1.1552680221811461E-2</v>
      </c>
      <c r="D428" s="117">
        <v>1.2048192771084338</v>
      </c>
      <c r="F428" s="120">
        <v>41232</v>
      </c>
      <c r="G428" s="118">
        <f t="shared" si="25"/>
        <v>101.76741562470622</v>
      </c>
      <c r="H428" s="118">
        <f t="shared" si="24"/>
        <v>105.11783733826248</v>
      </c>
      <c r="I428" s="118">
        <f t="shared" si="26"/>
        <v>92.289156626506028</v>
      </c>
      <c r="J428" s="117" t="str">
        <f t="shared" si="27"/>
        <v>Nov 12</v>
      </c>
    </row>
    <row r="429" spans="1:10" x14ac:dyDescent="0.2">
      <c r="A429" s="120">
        <v>41233</v>
      </c>
      <c r="B429" s="117">
        <v>0.93984962406015038</v>
      </c>
      <c r="C429" s="117">
        <v>1.1502185415228895E-2</v>
      </c>
      <c r="D429" s="117">
        <v>1.2048192771084338</v>
      </c>
      <c r="F429" s="120">
        <v>41233</v>
      </c>
      <c r="G429" s="118">
        <f t="shared" si="25"/>
        <v>101.73872180451129</v>
      </c>
      <c r="H429" s="118">
        <f t="shared" si="24"/>
        <v>104.65838509316769</v>
      </c>
      <c r="I429" s="118">
        <f t="shared" si="26"/>
        <v>92.289156626506028</v>
      </c>
      <c r="J429" s="117" t="str">
        <f t="shared" si="27"/>
        <v>Nov 12</v>
      </c>
    </row>
    <row r="430" spans="1:10" x14ac:dyDescent="0.2">
      <c r="A430" s="120">
        <v>41234</v>
      </c>
      <c r="B430" s="117">
        <v>0.93896713615023475</v>
      </c>
      <c r="C430" s="117">
        <v>1.1375270162666365E-2</v>
      </c>
      <c r="D430" s="117">
        <v>1.2048192771084338</v>
      </c>
      <c r="F430" s="120">
        <v>41234</v>
      </c>
      <c r="G430" s="118">
        <f t="shared" si="25"/>
        <v>101.64319248826293</v>
      </c>
      <c r="H430" s="118">
        <f t="shared" si="24"/>
        <v>103.50358321010124</v>
      </c>
      <c r="I430" s="118">
        <f t="shared" si="26"/>
        <v>92.289156626506028</v>
      </c>
      <c r="J430" s="117" t="str">
        <f t="shared" si="27"/>
        <v>Nov 12</v>
      </c>
    </row>
    <row r="431" spans="1:10" x14ac:dyDescent="0.2">
      <c r="A431" s="120">
        <v>41235</v>
      </c>
      <c r="B431" s="117">
        <v>0.93501636278634881</v>
      </c>
      <c r="C431" s="117">
        <v>1.1344299489506523E-2</v>
      </c>
      <c r="D431" s="117">
        <v>1.2048192771084338</v>
      </c>
      <c r="F431" s="120">
        <v>41235</v>
      </c>
      <c r="G431" s="118">
        <f t="shared" si="25"/>
        <v>101.21552127162225</v>
      </c>
      <c r="H431" s="118">
        <f t="shared" si="24"/>
        <v>103.22178105501985</v>
      </c>
      <c r="I431" s="118">
        <f t="shared" si="26"/>
        <v>92.289156626506028</v>
      </c>
      <c r="J431" s="117" t="str">
        <f t="shared" si="27"/>
        <v>Nov 12</v>
      </c>
    </row>
    <row r="432" spans="1:10" x14ac:dyDescent="0.2">
      <c r="A432" s="120">
        <v>41236</v>
      </c>
      <c r="B432" s="117">
        <v>0.9283327144448571</v>
      </c>
      <c r="C432" s="117">
        <v>1.1266336187471833E-2</v>
      </c>
      <c r="D432" s="117">
        <v>1.2048192771084338</v>
      </c>
      <c r="F432" s="120">
        <v>41236</v>
      </c>
      <c r="G432" s="118">
        <f t="shared" si="25"/>
        <v>100.49201633865579</v>
      </c>
      <c r="H432" s="118">
        <f t="shared" si="24"/>
        <v>102.51239296980619</v>
      </c>
      <c r="I432" s="118">
        <f t="shared" si="26"/>
        <v>92.289156626506028</v>
      </c>
      <c r="J432" s="117" t="str">
        <f t="shared" si="27"/>
        <v>Nov 12</v>
      </c>
    </row>
    <row r="433" spans="1:10" x14ac:dyDescent="0.2">
      <c r="A433" s="120">
        <v>41239</v>
      </c>
      <c r="B433" s="117">
        <v>0.92798812175204171</v>
      </c>
      <c r="C433" s="117">
        <v>1.1310937676733402E-2</v>
      </c>
      <c r="D433" s="117">
        <v>1.2048192771084338</v>
      </c>
      <c r="F433" s="120">
        <v>41239</v>
      </c>
      <c r="G433" s="118">
        <f t="shared" si="25"/>
        <v>100.45471417965852</v>
      </c>
      <c r="H433" s="118">
        <f t="shared" si="24"/>
        <v>102.9182219205972</v>
      </c>
      <c r="I433" s="118">
        <f t="shared" si="26"/>
        <v>92.289156626506028</v>
      </c>
      <c r="J433" s="117" t="str">
        <f t="shared" si="27"/>
        <v>Nov 12</v>
      </c>
    </row>
    <row r="434" spans="1:10" x14ac:dyDescent="0.2">
      <c r="A434" s="120">
        <v>41240</v>
      </c>
      <c r="B434" s="117">
        <v>0.93118539901294339</v>
      </c>
      <c r="C434" s="117">
        <v>1.1334013374135782E-2</v>
      </c>
      <c r="D434" s="117">
        <v>1.2048192771084338</v>
      </c>
      <c r="F434" s="120">
        <v>41240</v>
      </c>
      <c r="G434" s="118">
        <f t="shared" si="25"/>
        <v>100.80081944315114</v>
      </c>
      <c r="H434" s="118">
        <f t="shared" si="24"/>
        <v>103.12818769126146</v>
      </c>
      <c r="I434" s="118">
        <f t="shared" si="26"/>
        <v>92.289156626506028</v>
      </c>
      <c r="J434" s="117" t="str">
        <f t="shared" si="27"/>
        <v>Nov 12</v>
      </c>
    </row>
    <row r="435" spans="1:10" x14ac:dyDescent="0.2">
      <c r="A435" s="120">
        <v>41241</v>
      </c>
      <c r="B435" s="117">
        <v>0.9303190994511118</v>
      </c>
      <c r="C435" s="117">
        <v>1.1350737797956869E-2</v>
      </c>
      <c r="D435" s="117">
        <v>1.2033694344163659</v>
      </c>
      <c r="F435" s="120">
        <v>41241</v>
      </c>
      <c r="G435" s="118">
        <f t="shared" si="25"/>
        <v>100.70704251558284</v>
      </c>
      <c r="H435" s="118">
        <f t="shared" si="24"/>
        <v>103.28036322360954</v>
      </c>
      <c r="I435" s="118">
        <f t="shared" si="26"/>
        <v>92.178098676293615</v>
      </c>
      <c r="J435" s="117" t="str">
        <f t="shared" si="27"/>
        <v>Nov 12</v>
      </c>
    </row>
    <row r="436" spans="1:10" x14ac:dyDescent="0.2">
      <c r="A436" s="120">
        <v>41242</v>
      </c>
      <c r="B436" s="117">
        <v>0.92772984506911582</v>
      </c>
      <c r="C436" s="117">
        <v>1.1300711944852526E-2</v>
      </c>
      <c r="D436" s="117">
        <v>1.2048192771084338</v>
      </c>
      <c r="F436" s="120">
        <v>41242</v>
      </c>
      <c r="G436" s="118">
        <f t="shared" si="25"/>
        <v>100.42675572873179</v>
      </c>
      <c r="H436" s="118">
        <f t="shared" si="24"/>
        <v>102.82517798621311</v>
      </c>
      <c r="I436" s="118">
        <f t="shared" si="26"/>
        <v>92.289156626506028</v>
      </c>
      <c r="J436" s="117" t="str">
        <f t="shared" si="27"/>
        <v>Nov 12</v>
      </c>
    </row>
    <row r="437" spans="1:10" x14ac:dyDescent="0.2">
      <c r="A437" s="120">
        <v>41243</v>
      </c>
      <c r="B437" s="117">
        <v>0.92669817440459645</v>
      </c>
      <c r="C437" s="117">
        <v>1.1238480557428635E-2</v>
      </c>
      <c r="D437" s="117">
        <v>1.2048192771084338</v>
      </c>
      <c r="F437" s="120">
        <v>41243</v>
      </c>
      <c r="G437" s="118">
        <f t="shared" si="25"/>
        <v>100.31507737929756</v>
      </c>
      <c r="H437" s="118">
        <f t="shared" si="24"/>
        <v>102.25893459204313</v>
      </c>
      <c r="I437" s="118">
        <f t="shared" si="26"/>
        <v>92.289156626506028</v>
      </c>
      <c r="J437" s="117" t="str">
        <f t="shared" si="27"/>
        <v>Nov 12</v>
      </c>
    </row>
    <row r="438" spans="1:10" x14ac:dyDescent="0.2">
      <c r="A438" s="120">
        <v>41246</v>
      </c>
      <c r="B438" s="117">
        <v>0.92584019998148315</v>
      </c>
      <c r="C438" s="117">
        <v>1.1259993244004052E-2</v>
      </c>
      <c r="D438" s="117">
        <v>1.2091898428053205</v>
      </c>
      <c r="F438" s="120">
        <v>41246</v>
      </c>
      <c r="G438" s="118">
        <f t="shared" si="25"/>
        <v>100.22220164799556</v>
      </c>
      <c r="H438" s="118">
        <f t="shared" si="24"/>
        <v>102.45467852719285</v>
      </c>
      <c r="I438" s="118">
        <f t="shared" si="26"/>
        <v>92.623941958887542</v>
      </c>
      <c r="J438" s="117" t="str">
        <f t="shared" si="27"/>
        <v>Dec 12</v>
      </c>
    </row>
    <row r="439" spans="1:10" x14ac:dyDescent="0.2">
      <c r="A439" s="120">
        <v>41247</v>
      </c>
      <c r="B439" s="117">
        <v>0.92635479388605846</v>
      </c>
      <c r="C439" s="117">
        <v>1.1316057485572026E-2</v>
      </c>
      <c r="D439" s="117">
        <v>1.2135922330097089</v>
      </c>
      <c r="F439" s="120">
        <v>41247</v>
      </c>
      <c r="G439" s="118">
        <f t="shared" si="25"/>
        <v>100.27790643816583</v>
      </c>
      <c r="H439" s="118">
        <f t="shared" si="24"/>
        <v>102.96480706121984</v>
      </c>
      <c r="I439" s="118">
        <f t="shared" si="26"/>
        <v>92.961165048543691</v>
      </c>
      <c r="J439" s="117" t="str">
        <f t="shared" si="27"/>
        <v>Dec 12</v>
      </c>
    </row>
    <row r="440" spans="1:10" x14ac:dyDescent="0.2">
      <c r="A440" s="120">
        <v>41248</v>
      </c>
      <c r="B440" s="117">
        <v>0.9264406151565685</v>
      </c>
      <c r="C440" s="117">
        <v>1.1238480557428635E-2</v>
      </c>
      <c r="D440" s="117">
        <v>1.2121212121212122</v>
      </c>
      <c r="F440" s="120">
        <v>41248</v>
      </c>
      <c r="G440" s="118">
        <f t="shared" si="25"/>
        <v>100.28719659069853</v>
      </c>
      <c r="H440" s="118">
        <f t="shared" si="24"/>
        <v>102.25893459204313</v>
      </c>
      <c r="I440" s="118">
        <f t="shared" si="26"/>
        <v>92.848484848484844</v>
      </c>
      <c r="J440" s="117" t="str">
        <f t="shared" si="27"/>
        <v>Dec 12</v>
      </c>
    </row>
    <row r="441" spans="1:10" x14ac:dyDescent="0.2">
      <c r="A441" s="120">
        <v>41249</v>
      </c>
      <c r="B441" s="117">
        <v>0.93283582089552231</v>
      </c>
      <c r="C441" s="117">
        <v>1.1322463768115944E-2</v>
      </c>
      <c r="D441" s="117">
        <v>1.2121212121212122</v>
      </c>
      <c r="F441" s="120">
        <v>41249</v>
      </c>
      <c r="G441" s="118">
        <f t="shared" si="25"/>
        <v>100.97947761194028</v>
      </c>
      <c r="H441" s="118">
        <f t="shared" si="24"/>
        <v>103.02309782608697</v>
      </c>
      <c r="I441" s="118">
        <f t="shared" si="26"/>
        <v>92.848484848484844</v>
      </c>
      <c r="J441" s="117" t="str">
        <f t="shared" si="27"/>
        <v>Dec 12</v>
      </c>
    </row>
    <row r="442" spans="1:10" x14ac:dyDescent="0.2">
      <c r="A442" s="120">
        <v>41250</v>
      </c>
      <c r="B442" s="117">
        <v>0.9346667912889054</v>
      </c>
      <c r="C442" s="117">
        <v>1.1334013374135782E-2</v>
      </c>
      <c r="D442" s="117">
        <v>1.2077294685990339</v>
      </c>
      <c r="F442" s="120">
        <v>41250</v>
      </c>
      <c r="G442" s="118">
        <f t="shared" si="25"/>
        <v>101.17768015702401</v>
      </c>
      <c r="H442" s="118">
        <f t="shared" si="24"/>
        <v>103.12818769126146</v>
      </c>
      <c r="I442" s="118">
        <f t="shared" si="26"/>
        <v>92.512077294685994</v>
      </c>
      <c r="J442" s="117" t="str">
        <f t="shared" si="27"/>
        <v>Dec 12</v>
      </c>
    </row>
    <row r="443" spans="1:10" x14ac:dyDescent="0.2">
      <c r="A443" s="120">
        <v>41253</v>
      </c>
      <c r="B443" s="117">
        <v>0.93318402388951094</v>
      </c>
      <c r="C443" s="117">
        <v>1.1327594019030357E-2</v>
      </c>
      <c r="D443" s="117">
        <v>1.2062726176115803</v>
      </c>
      <c r="F443" s="120">
        <v>41253</v>
      </c>
      <c r="G443" s="118">
        <f t="shared" si="25"/>
        <v>101.01717058603955</v>
      </c>
      <c r="H443" s="118">
        <f t="shared" si="24"/>
        <v>103.06977797915719</v>
      </c>
      <c r="I443" s="118">
        <f t="shared" si="26"/>
        <v>92.400482509047038</v>
      </c>
      <c r="J443" s="117" t="str">
        <f t="shared" si="27"/>
        <v>Dec 12</v>
      </c>
    </row>
    <row r="444" spans="1:10" x14ac:dyDescent="0.2">
      <c r="A444" s="120">
        <v>41254</v>
      </c>
      <c r="B444" s="117">
        <v>0.93231400335633041</v>
      </c>
      <c r="C444" s="117">
        <v>1.1295606009262396E-2</v>
      </c>
      <c r="D444" s="117">
        <v>1.2121212121212122</v>
      </c>
      <c r="F444" s="120">
        <v>41254</v>
      </c>
      <c r="G444" s="118">
        <f t="shared" si="25"/>
        <v>100.92299086332277</v>
      </c>
      <c r="H444" s="118">
        <f t="shared" si="24"/>
        <v>102.77871907827854</v>
      </c>
      <c r="I444" s="118">
        <f t="shared" si="26"/>
        <v>92.848484848484844</v>
      </c>
      <c r="J444" s="117" t="str">
        <f t="shared" si="27"/>
        <v>Dec 12</v>
      </c>
    </row>
    <row r="445" spans="1:10" x14ac:dyDescent="0.2">
      <c r="A445" s="120">
        <v>41255</v>
      </c>
      <c r="B445" s="117">
        <v>0.92652645233021413</v>
      </c>
      <c r="C445" s="117">
        <v>1.1135857461024499E-2</v>
      </c>
      <c r="D445" s="117">
        <v>1.2106537530266344</v>
      </c>
      <c r="F445" s="120">
        <v>41255</v>
      </c>
      <c r="G445" s="118">
        <f t="shared" si="25"/>
        <v>100.29648846474568</v>
      </c>
      <c r="H445" s="118">
        <f t="shared" si="24"/>
        <v>101.3251670378619</v>
      </c>
      <c r="I445" s="118">
        <f t="shared" si="26"/>
        <v>92.736077481840184</v>
      </c>
      <c r="J445" s="117" t="str">
        <f t="shared" si="27"/>
        <v>Dec 12</v>
      </c>
    </row>
    <row r="446" spans="1:10" x14ac:dyDescent="0.2">
      <c r="A446" s="120">
        <v>41256</v>
      </c>
      <c r="B446" s="117">
        <v>0.92378752886836024</v>
      </c>
      <c r="C446" s="117">
        <v>1.1046062078868883E-2</v>
      </c>
      <c r="D446" s="117">
        <v>1.2091898428053205</v>
      </c>
      <c r="F446" s="120">
        <v>41256</v>
      </c>
      <c r="G446" s="118">
        <f t="shared" si="25"/>
        <v>100</v>
      </c>
      <c r="H446" s="118">
        <f t="shared" si="24"/>
        <v>100.50811885562796</v>
      </c>
      <c r="I446" s="118">
        <f t="shared" si="26"/>
        <v>92.623941958887542</v>
      </c>
      <c r="J446" s="117" t="str">
        <f t="shared" si="27"/>
        <v>Dec 12</v>
      </c>
    </row>
    <row r="447" spans="1:10" x14ac:dyDescent="0.2">
      <c r="A447" s="120">
        <v>41257</v>
      </c>
      <c r="B447" s="117">
        <v>0.91827364554637281</v>
      </c>
      <c r="C447" s="117">
        <v>1.0998680158380994E-2</v>
      </c>
      <c r="D447" s="117">
        <v>1.2091898428053205</v>
      </c>
      <c r="F447" s="120">
        <v>41257</v>
      </c>
      <c r="G447" s="118">
        <f t="shared" si="25"/>
        <v>99.403122130394863</v>
      </c>
      <c r="H447" s="118">
        <f t="shared" si="24"/>
        <v>100.07699076110865</v>
      </c>
      <c r="I447" s="118">
        <f t="shared" si="26"/>
        <v>92.623941958887542</v>
      </c>
      <c r="J447" s="117" t="str">
        <f t="shared" si="27"/>
        <v>Dec 12</v>
      </c>
    </row>
    <row r="448" spans="1:10" x14ac:dyDescent="0.2">
      <c r="A448" s="120">
        <v>41260</v>
      </c>
      <c r="B448" s="117">
        <v>0.91768376617417646</v>
      </c>
      <c r="C448" s="117">
        <v>1.094331363536879E-2</v>
      </c>
      <c r="D448" s="117">
        <v>1.2077294685990339</v>
      </c>
      <c r="F448" s="120">
        <v>41260</v>
      </c>
      <c r="G448" s="118">
        <f t="shared" si="25"/>
        <v>99.33926768835461</v>
      </c>
      <c r="H448" s="118">
        <f t="shared" si="24"/>
        <v>99.573210768220605</v>
      </c>
      <c r="I448" s="118">
        <f t="shared" si="26"/>
        <v>92.512077294685994</v>
      </c>
      <c r="J448" s="117" t="str">
        <f t="shared" si="27"/>
        <v>Dec 12</v>
      </c>
    </row>
    <row r="449" spans="1:10" x14ac:dyDescent="0.2">
      <c r="A449" s="120">
        <v>41261</v>
      </c>
      <c r="B449" s="117">
        <v>0.91349228099022561</v>
      </c>
      <c r="C449" s="117">
        <v>1.0849517196484757E-2</v>
      </c>
      <c r="D449" s="117">
        <v>1.2077294685990339</v>
      </c>
      <c r="F449" s="120">
        <v>41261</v>
      </c>
      <c r="G449" s="118">
        <f t="shared" si="25"/>
        <v>98.885539417191922</v>
      </c>
      <c r="H449" s="118">
        <f t="shared" si="24"/>
        <v>98.719756970814785</v>
      </c>
      <c r="I449" s="118">
        <f t="shared" si="26"/>
        <v>92.512077294685994</v>
      </c>
      <c r="J449" s="117" t="str">
        <f t="shared" si="27"/>
        <v>Dec 12</v>
      </c>
    </row>
    <row r="450" spans="1:10" x14ac:dyDescent="0.2">
      <c r="A450" s="120">
        <v>41262</v>
      </c>
      <c r="B450" s="117">
        <v>0.91282519397535378</v>
      </c>
      <c r="C450" s="117">
        <v>1.081665765278529E-2</v>
      </c>
      <c r="D450" s="117">
        <v>1.2091898428053205</v>
      </c>
      <c r="F450" s="120">
        <v>41262</v>
      </c>
      <c r="G450" s="118">
        <f t="shared" si="25"/>
        <v>98.813327247832049</v>
      </c>
      <c r="H450" s="118">
        <f t="shared" si="24"/>
        <v>98.420767982693334</v>
      </c>
      <c r="I450" s="118">
        <f t="shared" si="26"/>
        <v>92.623941958887542</v>
      </c>
      <c r="J450" s="117" t="str">
        <f t="shared" si="27"/>
        <v>Dec 12</v>
      </c>
    </row>
    <row r="451" spans="1:10" x14ac:dyDescent="0.2">
      <c r="A451" s="120">
        <v>41263</v>
      </c>
      <c r="B451" s="117">
        <v>0.9117432530999271</v>
      </c>
      <c r="C451" s="117">
        <v>1.0802635843145728E-2</v>
      </c>
      <c r="D451" s="117">
        <v>1.2077294685990339</v>
      </c>
      <c r="F451" s="120">
        <v>41263</v>
      </c>
      <c r="G451" s="118">
        <f t="shared" si="25"/>
        <v>98.696207148067117</v>
      </c>
      <c r="H451" s="118">
        <f t="shared" ref="H451:H514" si="28">C451/$C$2*100</f>
        <v>98.293183536782962</v>
      </c>
      <c r="I451" s="118">
        <f t="shared" si="26"/>
        <v>92.512077294685994</v>
      </c>
      <c r="J451" s="117" t="str">
        <f t="shared" si="27"/>
        <v>Dec 12</v>
      </c>
    </row>
    <row r="452" spans="1:10" x14ac:dyDescent="0.2">
      <c r="A452" s="120">
        <v>41264</v>
      </c>
      <c r="B452" s="117">
        <v>0.91617040769583147</v>
      </c>
      <c r="C452" s="117">
        <v>1.0875475802066339E-2</v>
      </c>
      <c r="D452" s="117">
        <v>1.2077294685990339</v>
      </c>
      <c r="F452" s="120">
        <v>41264</v>
      </c>
      <c r="G452" s="118">
        <f t="shared" ref="G452:G515" si="29">B452/$B$2*100</f>
        <v>99.175446633073761</v>
      </c>
      <c r="H452" s="118">
        <f t="shared" si="28"/>
        <v>98.955954323001606</v>
      </c>
      <c r="I452" s="118">
        <f t="shared" ref="I452:I515" si="30">D452/$D$2*100</f>
        <v>92.512077294685994</v>
      </c>
      <c r="J452" s="117" t="str">
        <f t="shared" ref="J452:J515" si="31">TEXT(F452,"mmm"&amp; " " &amp;"yy")</f>
        <v>Dec 12</v>
      </c>
    </row>
    <row r="453" spans="1:10" x14ac:dyDescent="0.2">
      <c r="A453" s="120">
        <v>41267</v>
      </c>
      <c r="B453" s="117">
        <v>0.91575091575091572</v>
      </c>
      <c r="C453" s="117">
        <v>1.0792143319663286E-2</v>
      </c>
      <c r="D453" s="117">
        <v>1.2062726176115803</v>
      </c>
      <c r="F453" s="120">
        <v>41267</v>
      </c>
      <c r="G453" s="118">
        <f t="shared" si="29"/>
        <v>99.130036630036628</v>
      </c>
      <c r="H453" s="118">
        <f t="shared" si="28"/>
        <v>98.19771206561623</v>
      </c>
      <c r="I453" s="118">
        <f t="shared" si="30"/>
        <v>92.400482509047038</v>
      </c>
      <c r="J453" s="117" t="str">
        <f t="shared" si="31"/>
        <v>Dec 12</v>
      </c>
    </row>
    <row r="454" spans="1:10" x14ac:dyDescent="0.2">
      <c r="A454" s="120">
        <v>41268</v>
      </c>
      <c r="B454" s="117">
        <v>0.91566706345572746</v>
      </c>
      <c r="C454" s="117">
        <v>1.0799136069114472E-2</v>
      </c>
      <c r="D454" s="117">
        <v>1.2062726176115803</v>
      </c>
      <c r="F454" s="120">
        <v>41268</v>
      </c>
      <c r="G454" s="118">
        <f t="shared" si="29"/>
        <v>99.120959619082498</v>
      </c>
      <c r="H454" s="118">
        <f t="shared" si="28"/>
        <v>98.261339092872575</v>
      </c>
      <c r="I454" s="118">
        <f t="shared" si="30"/>
        <v>92.400482509047038</v>
      </c>
      <c r="J454" s="117" t="str">
        <f t="shared" si="31"/>
        <v>Dec 12</v>
      </c>
    </row>
    <row r="455" spans="1:10" x14ac:dyDescent="0.2">
      <c r="A455" s="120">
        <v>41269</v>
      </c>
      <c r="B455" s="117">
        <v>0.91315861565153866</v>
      </c>
      <c r="C455" s="117">
        <v>1.0664391596459422E-2</v>
      </c>
      <c r="D455" s="117">
        <v>1.2062726176115803</v>
      </c>
      <c r="F455" s="120">
        <v>41269</v>
      </c>
      <c r="G455" s="118">
        <f t="shared" si="29"/>
        <v>98.849420144279065</v>
      </c>
      <c r="H455" s="118">
        <f t="shared" si="28"/>
        <v>97.035299136184278</v>
      </c>
      <c r="I455" s="118">
        <f t="shared" si="30"/>
        <v>92.400482509047038</v>
      </c>
      <c r="J455" s="117" t="str">
        <f t="shared" si="31"/>
        <v>Dec 12</v>
      </c>
    </row>
    <row r="456" spans="1:10" x14ac:dyDescent="0.2">
      <c r="A456" s="120">
        <v>41270</v>
      </c>
      <c r="B456" s="117">
        <v>0.91332541784637866</v>
      </c>
      <c r="C456" s="117">
        <v>1.0613457864572278E-2</v>
      </c>
      <c r="D456" s="117">
        <v>1.2077294685990339</v>
      </c>
      <c r="F456" s="120">
        <v>41270</v>
      </c>
      <c r="G456" s="118">
        <f t="shared" si="29"/>
        <v>98.867476481870497</v>
      </c>
      <c r="H456" s="118">
        <f t="shared" si="28"/>
        <v>96.571853109743145</v>
      </c>
      <c r="I456" s="118">
        <f t="shared" si="30"/>
        <v>92.512077294685994</v>
      </c>
      <c r="J456" s="117" t="str">
        <f t="shared" si="31"/>
        <v>Dec 12</v>
      </c>
    </row>
    <row r="457" spans="1:10" x14ac:dyDescent="0.2">
      <c r="A457" s="120">
        <v>41271</v>
      </c>
      <c r="B457" s="117">
        <v>0.91315861565153866</v>
      </c>
      <c r="C457" s="117">
        <v>1.0611205432937183E-2</v>
      </c>
      <c r="D457" s="117">
        <v>1.2077294685990339</v>
      </c>
      <c r="F457" s="120">
        <v>41271</v>
      </c>
      <c r="G457" s="118">
        <f t="shared" si="29"/>
        <v>98.849420144279065</v>
      </c>
      <c r="H457" s="118">
        <f t="shared" si="28"/>
        <v>96.551358234295421</v>
      </c>
      <c r="I457" s="118">
        <f t="shared" si="30"/>
        <v>92.512077294685994</v>
      </c>
      <c r="J457" s="117" t="str">
        <f t="shared" si="31"/>
        <v>Dec 12</v>
      </c>
    </row>
    <row r="458" spans="1:10" x14ac:dyDescent="0.2">
      <c r="A458" s="120">
        <v>41274</v>
      </c>
      <c r="B458" s="117">
        <v>0.91524803221673068</v>
      </c>
      <c r="C458" s="117">
        <v>1.0548523206751054E-2</v>
      </c>
      <c r="D458" s="117">
        <v>1.2077294685990339</v>
      </c>
      <c r="F458" s="120">
        <v>41274</v>
      </c>
      <c r="G458" s="118">
        <f t="shared" si="29"/>
        <v>99.075599487461091</v>
      </c>
      <c r="H458" s="118">
        <f t="shared" si="28"/>
        <v>95.981012658227826</v>
      </c>
      <c r="I458" s="118">
        <f t="shared" si="30"/>
        <v>92.512077294685994</v>
      </c>
      <c r="J458" s="117" t="str">
        <f t="shared" si="31"/>
        <v>Dec 12</v>
      </c>
    </row>
    <row r="459" spans="1:10" x14ac:dyDescent="0.2">
      <c r="A459" s="120">
        <v>41275</v>
      </c>
      <c r="B459" s="117">
        <v>0.91633831210482919</v>
      </c>
      <c r="C459" s="117">
        <v>1.0582010582010581E-2</v>
      </c>
      <c r="D459" s="117">
        <v>1.2077294685990339</v>
      </c>
      <c r="F459" s="120">
        <v>41275</v>
      </c>
      <c r="G459" s="118">
        <f t="shared" si="29"/>
        <v>99.193622285347757</v>
      </c>
      <c r="H459" s="118">
        <f t="shared" si="28"/>
        <v>96.285714285714263</v>
      </c>
      <c r="I459" s="118">
        <f t="shared" si="30"/>
        <v>92.512077294685994</v>
      </c>
      <c r="J459" s="117" t="str">
        <f t="shared" si="31"/>
        <v>Jan 13</v>
      </c>
    </row>
    <row r="460" spans="1:10" x14ac:dyDescent="0.2">
      <c r="A460" s="120">
        <v>41276</v>
      </c>
      <c r="B460" s="117">
        <v>0.91793647879566742</v>
      </c>
      <c r="C460" s="117">
        <v>1.0521885521885521E-2</v>
      </c>
      <c r="D460" s="117">
        <v>1.2091898428053205</v>
      </c>
      <c r="F460" s="120">
        <v>41276</v>
      </c>
      <c r="G460" s="118">
        <f t="shared" si="29"/>
        <v>99.36662382963101</v>
      </c>
      <c r="H460" s="118">
        <f t="shared" si="28"/>
        <v>95.738636363636346</v>
      </c>
      <c r="I460" s="118">
        <f t="shared" si="30"/>
        <v>92.623941958887542</v>
      </c>
      <c r="J460" s="117" t="str">
        <f t="shared" si="31"/>
        <v>Jan 13</v>
      </c>
    </row>
    <row r="461" spans="1:10" x14ac:dyDescent="0.2">
      <c r="A461" s="120">
        <v>41277</v>
      </c>
      <c r="B461" s="117">
        <v>0.92669817440459645</v>
      </c>
      <c r="C461" s="117">
        <v>1.0621348911311735E-2</v>
      </c>
      <c r="D461" s="117">
        <v>1.2091898428053205</v>
      </c>
      <c r="F461" s="120">
        <v>41277</v>
      </c>
      <c r="G461" s="118">
        <f t="shared" si="29"/>
        <v>100.31507737929756</v>
      </c>
      <c r="H461" s="118">
        <f t="shared" si="28"/>
        <v>96.643653744025471</v>
      </c>
      <c r="I461" s="118">
        <f t="shared" si="30"/>
        <v>92.623941958887542</v>
      </c>
      <c r="J461" s="117" t="str">
        <f t="shared" si="31"/>
        <v>Jan 13</v>
      </c>
    </row>
    <row r="462" spans="1:10" x14ac:dyDescent="0.2">
      <c r="A462" s="120">
        <v>41278</v>
      </c>
      <c r="B462" s="117">
        <v>0.92438528378628204</v>
      </c>
      <c r="C462" s="117">
        <v>1.0484378276368212E-2</v>
      </c>
      <c r="D462" s="117">
        <v>1.2091898428053205</v>
      </c>
      <c r="F462" s="120">
        <v>41278</v>
      </c>
      <c r="G462" s="118">
        <f t="shared" si="29"/>
        <v>100.06470696986503</v>
      </c>
      <c r="H462" s="118">
        <f t="shared" si="28"/>
        <v>95.397357936674354</v>
      </c>
      <c r="I462" s="118">
        <f t="shared" si="30"/>
        <v>92.623941958887542</v>
      </c>
      <c r="J462" s="117" t="str">
        <f t="shared" si="31"/>
        <v>Jan 13</v>
      </c>
    </row>
    <row r="463" spans="1:10" x14ac:dyDescent="0.2">
      <c r="A463" s="120">
        <v>41281</v>
      </c>
      <c r="B463" s="117">
        <v>0.92148912642830816</v>
      </c>
      <c r="C463" s="117">
        <v>1.0495382031905962E-2</v>
      </c>
      <c r="D463" s="117">
        <v>1.2091898428053205</v>
      </c>
      <c r="F463" s="120">
        <v>41281</v>
      </c>
      <c r="G463" s="118">
        <f t="shared" si="29"/>
        <v>99.751197935864369</v>
      </c>
      <c r="H463" s="118">
        <f t="shared" si="28"/>
        <v>95.497481108312329</v>
      </c>
      <c r="I463" s="118">
        <f t="shared" si="30"/>
        <v>92.623941958887542</v>
      </c>
      <c r="J463" s="117" t="str">
        <f t="shared" si="31"/>
        <v>Jan 13</v>
      </c>
    </row>
    <row r="464" spans="1:10" x14ac:dyDescent="0.2">
      <c r="A464" s="120">
        <v>41282</v>
      </c>
      <c r="B464" s="117">
        <v>0.92378752886836024</v>
      </c>
      <c r="C464" s="117">
        <v>1.0604453870625663E-2</v>
      </c>
      <c r="D464" s="117">
        <v>1.2091898428053205</v>
      </c>
      <c r="F464" s="120">
        <v>41282</v>
      </c>
      <c r="G464" s="118">
        <f t="shared" si="29"/>
        <v>100</v>
      </c>
      <c r="H464" s="118">
        <f t="shared" si="28"/>
        <v>96.4899257688229</v>
      </c>
      <c r="I464" s="118">
        <f t="shared" si="30"/>
        <v>92.623941958887542</v>
      </c>
      <c r="J464" s="117" t="str">
        <f t="shared" si="31"/>
        <v>Jan 13</v>
      </c>
    </row>
    <row r="465" spans="1:10" x14ac:dyDescent="0.2">
      <c r="A465" s="120">
        <v>41283</v>
      </c>
      <c r="B465" s="117">
        <v>0.92506938020351526</v>
      </c>
      <c r="C465" s="117">
        <v>1.0541851149061775E-2</v>
      </c>
      <c r="D465" s="117">
        <v>1.2091898428053205</v>
      </c>
      <c r="F465" s="120">
        <v>41283</v>
      </c>
      <c r="G465" s="118">
        <f t="shared" si="29"/>
        <v>100.13876040703053</v>
      </c>
      <c r="H465" s="118">
        <f t="shared" si="28"/>
        <v>95.92030360531308</v>
      </c>
      <c r="I465" s="118">
        <f t="shared" si="30"/>
        <v>92.623941958887542</v>
      </c>
      <c r="J465" s="117" t="str">
        <f t="shared" si="31"/>
        <v>Jan 13</v>
      </c>
    </row>
    <row r="466" spans="1:10" x14ac:dyDescent="0.2">
      <c r="A466" s="120">
        <v>41284</v>
      </c>
      <c r="B466" s="117">
        <v>0.91491308325709064</v>
      </c>
      <c r="C466" s="117">
        <v>1.0326311441553077E-2</v>
      </c>
      <c r="D466" s="117">
        <v>1.2106537530266344</v>
      </c>
      <c r="F466" s="120">
        <v>41284</v>
      </c>
      <c r="G466" s="118">
        <f t="shared" si="29"/>
        <v>99.039341262580066</v>
      </c>
      <c r="H466" s="118">
        <f t="shared" si="28"/>
        <v>93.959107806691435</v>
      </c>
      <c r="I466" s="118">
        <f t="shared" si="30"/>
        <v>92.736077481840184</v>
      </c>
      <c r="J466" s="117" t="str">
        <f t="shared" si="31"/>
        <v>Jan 13</v>
      </c>
    </row>
    <row r="467" spans="1:10" x14ac:dyDescent="0.2">
      <c r="A467" s="120">
        <v>41285</v>
      </c>
      <c r="B467" s="117">
        <v>0.91340884179758863</v>
      </c>
      <c r="C467" s="117">
        <v>1.0238558410975734E-2</v>
      </c>
      <c r="D467" s="117">
        <v>1.2150668286755772</v>
      </c>
      <c r="F467" s="120">
        <v>41285</v>
      </c>
      <c r="G467" s="118">
        <f t="shared" si="29"/>
        <v>98.876507124588969</v>
      </c>
      <c r="H467" s="118">
        <f t="shared" si="28"/>
        <v>93.1606429814682</v>
      </c>
      <c r="I467" s="118">
        <f t="shared" si="30"/>
        <v>93.074119076549209</v>
      </c>
      <c r="J467" s="117" t="str">
        <f t="shared" si="31"/>
        <v>Jan 13</v>
      </c>
    </row>
    <row r="468" spans="1:10" x14ac:dyDescent="0.2">
      <c r="A468" s="120">
        <v>41288</v>
      </c>
      <c r="B468" s="117">
        <v>0.92182890855457233</v>
      </c>
      <c r="C468" s="117">
        <v>1.0309278350515464E-2</v>
      </c>
      <c r="D468" s="117">
        <v>1.2239902080783354</v>
      </c>
      <c r="F468" s="120">
        <v>41288</v>
      </c>
      <c r="G468" s="118">
        <f t="shared" si="29"/>
        <v>99.787979351032462</v>
      </c>
      <c r="H468" s="118">
        <f t="shared" si="28"/>
        <v>93.804123711340196</v>
      </c>
      <c r="I468" s="118">
        <f t="shared" si="30"/>
        <v>93.757649938800483</v>
      </c>
      <c r="J468" s="117" t="str">
        <f t="shared" si="31"/>
        <v>Jan 13</v>
      </c>
    </row>
    <row r="469" spans="1:10" x14ac:dyDescent="0.2">
      <c r="A469" s="120">
        <v>41289</v>
      </c>
      <c r="B469" s="117">
        <v>0.93161915408980811</v>
      </c>
      <c r="C469" s="117">
        <v>1.0500892575868949E-2</v>
      </c>
      <c r="D469" s="117">
        <v>1.2360939431396785</v>
      </c>
      <c r="F469" s="120">
        <v>41289</v>
      </c>
      <c r="G469" s="118">
        <f t="shared" si="29"/>
        <v>100.84777343022174</v>
      </c>
      <c r="H469" s="118">
        <f t="shared" si="28"/>
        <v>95.547621547831554</v>
      </c>
      <c r="I469" s="118">
        <f t="shared" si="30"/>
        <v>94.684796044499365</v>
      </c>
      <c r="J469" s="117" t="str">
        <f t="shared" si="31"/>
        <v>Jan 13</v>
      </c>
    </row>
    <row r="470" spans="1:10" x14ac:dyDescent="0.2">
      <c r="A470" s="120">
        <v>41290</v>
      </c>
      <c r="B470" s="117">
        <v>0.93101201005492962</v>
      </c>
      <c r="C470" s="117">
        <v>1.0528532322594229E-2</v>
      </c>
      <c r="D470" s="117">
        <v>1.2360939431396785</v>
      </c>
      <c r="F470" s="120">
        <v>41290</v>
      </c>
      <c r="G470" s="118">
        <f t="shared" si="29"/>
        <v>100.78205008844614</v>
      </c>
      <c r="H470" s="118">
        <f t="shared" si="28"/>
        <v>95.799115603284875</v>
      </c>
      <c r="I470" s="118">
        <f t="shared" si="30"/>
        <v>94.684796044499365</v>
      </c>
      <c r="J470" s="117" t="str">
        <f t="shared" si="31"/>
        <v>Jan 13</v>
      </c>
    </row>
    <row r="471" spans="1:10" x14ac:dyDescent="0.2">
      <c r="A471" s="120">
        <v>41291</v>
      </c>
      <c r="B471" s="117">
        <v>0.93257483913084027</v>
      </c>
      <c r="C471" s="117">
        <v>1.0376673238559717E-2</v>
      </c>
      <c r="D471" s="117">
        <v>1.2453300124533</v>
      </c>
      <c r="F471" s="120">
        <v>41291</v>
      </c>
      <c r="G471" s="118">
        <f t="shared" si="29"/>
        <v>100.95122633591347</v>
      </c>
      <c r="H471" s="118">
        <f t="shared" si="28"/>
        <v>94.41734979765485</v>
      </c>
      <c r="I471" s="118">
        <f t="shared" si="30"/>
        <v>95.392278953922769</v>
      </c>
      <c r="J471" s="117" t="str">
        <f t="shared" si="31"/>
        <v>Jan 13</v>
      </c>
    </row>
    <row r="472" spans="1:10" x14ac:dyDescent="0.2">
      <c r="A472" s="120">
        <v>41292</v>
      </c>
      <c r="B472" s="117">
        <v>0.93457943925233644</v>
      </c>
      <c r="C472" s="117">
        <v>1.0372368011617053E-2</v>
      </c>
      <c r="D472" s="117">
        <v>1.2453300124533</v>
      </c>
      <c r="F472" s="120">
        <v>41292</v>
      </c>
      <c r="G472" s="118">
        <f t="shared" si="29"/>
        <v>101.16822429906543</v>
      </c>
      <c r="H472" s="118">
        <f t="shared" si="28"/>
        <v>94.378176537703553</v>
      </c>
      <c r="I472" s="118">
        <f t="shared" si="30"/>
        <v>95.392278953922769</v>
      </c>
      <c r="J472" s="117" t="str">
        <f t="shared" si="31"/>
        <v>Jan 13</v>
      </c>
    </row>
    <row r="473" spans="1:10" x14ac:dyDescent="0.2">
      <c r="A473" s="120">
        <v>41295</v>
      </c>
      <c r="B473" s="117">
        <v>0.93248787765759045</v>
      </c>
      <c r="C473" s="117">
        <v>1.0401497815685459E-2</v>
      </c>
      <c r="D473" s="117">
        <v>1.2422360248447204</v>
      </c>
      <c r="F473" s="120">
        <v>41295</v>
      </c>
      <c r="G473" s="118">
        <f t="shared" si="29"/>
        <v>100.94181275643417</v>
      </c>
      <c r="H473" s="118">
        <f t="shared" si="28"/>
        <v>94.643228624921989</v>
      </c>
      <c r="I473" s="118">
        <f t="shared" si="30"/>
        <v>95.155279503105575</v>
      </c>
      <c r="J473" s="117" t="str">
        <f t="shared" si="31"/>
        <v>Jan 13</v>
      </c>
    </row>
    <row r="474" spans="1:10" x14ac:dyDescent="0.2">
      <c r="A474" s="120">
        <v>41296</v>
      </c>
      <c r="B474" s="117">
        <v>0.92919531685560297</v>
      </c>
      <c r="C474" s="117">
        <v>1.0472300764477957E-2</v>
      </c>
      <c r="D474" s="117">
        <v>1.2376237623762376</v>
      </c>
      <c r="F474" s="120">
        <v>41296</v>
      </c>
      <c r="G474" s="118">
        <f t="shared" si="29"/>
        <v>100.58539304961901</v>
      </c>
      <c r="H474" s="118">
        <f t="shared" si="28"/>
        <v>95.28746465598492</v>
      </c>
      <c r="I474" s="118">
        <f t="shared" si="30"/>
        <v>94.801980198019791</v>
      </c>
      <c r="J474" s="117" t="str">
        <f t="shared" si="31"/>
        <v>Jan 13</v>
      </c>
    </row>
    <row r="475" spans="1:10" x14ac:dyDescent="0.2">
      <c r="A475" s="120">
        <v>41297</v>
      </c>
      <c r="B475" s="117">
        <v>0.92919531685560297</v>
      </c>
      <c r="C475" s="117">
        <v>1.0474494605635279E-2</v>
      </c>
      <c r="D475" s="117">
        <v>1.2391573729863692</v>
      </c>
      <c r="F475" s="120">
        <v>41297</v>
      </c>
      <c r="G475" s="118">
        <f t="shared" si="29"/>
        <v>100.58539304961901</v>
      </c>
      <c r="H475" s="118">
        <f t="shared" si="28"/>
        <v>95.307426416675384</v>
      </c>
      <c r="I475" s="118">
        <f t="shared" si="30"/>
        <v>94.919454770755877</v>
      </c>
      <c r="J475" s="117" t="str">
        <f t="shared" si="31"/>
        <v>Jan 13</v>
      </c>
    </row>
    <row r="476" spans="1:10" x14ac:dyDescent="0.2">
      <c r="A476" s="120">
        <v>41298</v>
      </c>
      <c r="B476" s="117">
        <v>0.92850510677808729</v>
      </c>
      <c r="C476" s="117">
        <v>1.027326895418122E-2</v>
      </c>
      <c r="D476" s="117">
        <v>1.2422360248447204</v>
      </c>
      <c r="F476" s="120">
        <v>41298</v>
      </c>
      <c r="G476" s="118">
        <f t="shared" si="29"/>
        <v>100.51067780872796</v>
      </c>
      <c r="H476" s="118">
        <f t="shared" si="28"/>
        <v>93.476474214094921</v>
      </c>
      <c r="I476" s="118">
        <f t="shared" si="30"/>
        <v>95.155279503105575</v>
      </c>
      <c r="J476" s="117" t="str">
        <f t="shared" si="31"/>
        <v>Jan 13</v>
      </c>
    </row>
    <row r="477" spans="1:10" x14ac:dyDescent="0.2">
      <c r="A477" s="120">
        <v>41299</v>
      </c>
      <c r="B477" s="117">
        <v>0.92678405931417984</v>
      </c>
      <c r="C477" s="117">
        <v>1.0192640913260626E-2</v>
      </c>
      <c r="D477" s="117">
        <v>1.2437810945273631</v>
      </c>
      <c r="F477" s="120">
        <v>41299</v>
      </c>
      <c r="G477" s="118">
        <f t="shared" si="29"/>
        <v>100.32437442075997</v>
      </c>
      <c r="H477" s="118">
        <f t="shared" si="28"/>
        <v>92.742839669758425</v>
      </c>
      <c r="I477" s="118">
        <f t="shared" si="30"/>
        <v>95.273631840796</v>
      </c>
      <c r="J477" s="117" t="str">
        <f t="shared" si="31"/>
        <v>Jan 13</v>
      </c>
    </row>
    <row r="478" spans="1:10" x14ac:dyDescent="0.2">
      <c r="A478" s="120">
        <v>41302</v>
      </c>
      <c r="B478" s="117">
        <v>0.9264406151565685</v>
      </c>
      <c r="C478" s="117">
        <v>1.020512297173181E-2</v>
      </c>
      <c r="D478" s="117">
        <v>1.2468827930174562</v>
      </c>
      <c r="F478" s="120">
        <v>41302</v>
      </c>
      <c r="G478" s="118">
        <f t="shared" si="29"/>
        <v>100.28719659069853</v>
      </c>
      <c r="H478" s="118">
        <f t="shared" si="28"/>
        <v>92.856413919787727</v>
      </c>
      <c r="I478" s="118">
        <f t="shared" si="30"/>
        <v>95.511221945137137</v>
      </c>
      <c r="J478" s="117" t="str">
        <f t="shared" si="31"/>
        <v>Jan 13</v>
      </c>
    </row>
    <row r="479" spans="1:10" x14ac:dyDescent="0.2">
      <c r="A479" s="120">
        <v>41303</v>
      </c>
      <c r="B479" s="117">
        <v>0.92165898617511521</v>
      </c>
      <c r="C479" s="117">
        <v>1.015744032503809E-2</v>
      </c>
      <c r="D479" s="117">
        <v>1.2422360248447204</v>
      </c>
      <c r="F479" s="120">
        <v>41303</v>
      </c>
      <c r="G479" s="118">
        <f t="shared" si="29"/>
        <v>99.769585253456228</v>
      </c>
      <c r="H479" s="118">
        <f t="shared" si="28"/>
        <v>92.422549517521574</v>
      </c>
      <c r="I479" s="118">
        <f t="shared" si="30"/>
        <v>95.155279503105575</v>
      </c>
      <c r="J479" s="117" t="str">
        <f t="shared" si="31"/>
        <v>Jan 13</v>
      </c>
    </row>
    <row r="480" spans="1:10" x14ac:dyDescent="0.2">
      <c r="A480" s="120">
        <v>41304</v>
      </c>
      <c r="B480" s="117">
        <v>0.91099571832012394</v>
      </c>
      <c r="C480" s="117">
        <v>1.0006003602161298E-2</v>
      </c>
      <c r="D480" s="117">
        <v>1.2391573729863692</v>
      </c>
      <c r="F480" s="120">
        <v>41304</v>
      </c>
      <c r="G480" s="118">
        <f t="shared" si="29"/>
        <v>98.615286508153417</v>
      </c>
      <c r="H480" s="118">
        <f t="shared" si="28"/>
        <v>91.044626776065641</v>
      </c>
      <c r="I480" s="118">
        <f t="shared" si="30"/>
        <v>94.919454770755877</v>
      </c>
      <c r="J480" s="117" t="str">
        <f t="shared" si="31"/>
        <v>Jan 13</v>
      </c>
    </row>
    <row r="481" spans="1:10" x14ac:dyDescent="0.2">
      <c r="A481" s="120">
        <v>41305</v>
      </c>
      <c r="B481" s="117">
        <v>0.91033227127901684</v>
      </c>
      <c r="C481" s="117">
        <v>9.9443118536197295E-3</v>
      </c>
      <c r="D481" s="117">
        <v>1.2345679012345678</v>
      </c>
      <c r="F481" s="120">
        <v>41305</v>
      </c>
      <c r="G481" s="118">
        <f t="shared" si="29"/>
        <v>98.543468365953572</v>
      </c>
      <c r="H481" s="118">
        <f t="shared" si="28"/>
        <v>90.483293556085911</v>
      </c>
      <c r="I481" s="118">
        <f t="shared" si="30"/>
        <v>94.567901234567884</v>
      </c>
      <c r="J481" s="117" t="str">
        <f t="shared" si="31"/>
        <v>Jan 13</v>
      </c>
    </row>
    <row r="482" spans="1:10" x14ac:dyDescent="0.2">
      <c r="A482" s="120">
        <v>41306</v>
      </c>
      <c r="B482" s="117">
        <v>0.90760573606825201</v>
      </c>
      <c r="C482" s="117">
        <v>9.7799511002444987E-3</v>
      </c>
      <c r="D482" s="117">
        <v>1.2345679012345678</v>
      </c>
      <c r="F482" s="120">
        <v>41306</v>
      </c>
      <c r="G482" s="118">
        <f t="shared" si="29"/>
        <v>98.248320929388285</v>
      </c>
      <c r="H482" s="118">
        <f t="shared" si="28"/>
        <v>88.98777506112468</v>
      </c>
      <c r="I482" s="118">
        <f t="shared" si="30"/>
        <v>94.567901234567884</v>
      </c>
      <c r="J482" s="117" t="str">
        <f t="shared" si="31"/>
        <v>Feb 13</v>
      </c>
    </row>
    <row r="483" spans="1:10" x14ac:dyDescent="0.2">
      <c r="A483" s="120">
        <v>41309</v>
      </c>
      <c r="B483" s="117">
        <v>0.90826521344232514</v>
      </c>
      <c r="C483" s="117">
        <v>9.8367106039740308E-3</v>
      </c>
      <c r="D483" s="117">
        <v>1.2345679012345678</v>
      </c>
      <c r="F483" s="120">
        <v>41309</v>
      </c>
      <c r="G483" s="118">
        <f t="shared" si="29"/>
        <v>98.319709355131707</v>
      </c>
      <c r="H483" s="118">
        <f t="shared" si="28"/>
        <v>89.504229785559701</v>
      </c>
      <c r="I483" s="118">
        <f t="shared" si="30"/>
        <v>94.567901234567884</v>
      </c>
      <c r="J483" s="117" t="str">
        <f t="shared" si="31"/>
        <v>Feb 13</v>
      </c>
    </row>
    <row r="484" spans="1:10" x14ac:dyDescent="0.2">
      <c r="A484" s="120">
        <v>41310</v>
      </c>
      <c r="B484" s="117">
        <v>0.90843023255813948</v>
      </c>
      <c r="C484" s="117">
        <v>9.7087378640776691E-3</v>
      </c>
      <c r="D484" s="117">
        <v>1.2300123001230012</v>
      </c>
      <c r="F484" s="120">
        <v>41310</v>
      </c>
      <c r="G484" s="118">
        <f t="shared" si="29"/>
        <v>98.33757267441861</v>
      </c>
      <c r="H484" s="118">
        <f t="shared" si="28"/>
        <v>88.339805825242706</v>
      </c>
      <c r="I484" s="118">
        <f t="shared" si="30"/>
        <v>94.218942189421881</v>
      </c>
      <c r="J484" s="117" t="str">
        <f t="shared" si="31"/>
        <v>Feb 13</v>
      </c>
    </row>
    <row r="485" spans="1:10" x14ac:dyDescent="0.2">
      <c r="A485" s="120">
        <v>41311</v>
      </c>
      <c r="B485" s="117">
        <v>0.91000091000090999</v>
      </c>
      <c r="C485" s="117">
        <v>9.7266802840190649E-3</v>
      </c>
      <c r="D485" s="117">
        <v>1.2345679012345678</v>
      </c>
      <c r="F485" s="120">
        <v>41311</v>
      </c>
      <c r="G485" s="118">
        <f t="shared" si="29"/>
        <v>98.507598507598516</v>
      </c>
      <c r="H485" s="118">
        <f t="shared" si="28"/>
        <v>88.503063904289462</v>
      </c>
      <c r="I485" s="118">
        <f t="shared" si="30"/>
        <v>94.567901234567884</v>
      </c>
      <c r="J485" s="117" t="str">
        <f t="shared" si="31"/>
        <v>Feb 13</v>
      </c>
    </row>
    <row r="486" spans="1:10" x14ac:dyDescent="0.2">
      <c r="A486" s="120">
        <v>41312</v>
      </c>
      <c r="B486" s="117">
        <v>0.91861106007716331</v>
      </c>
      <c r="C486" s="117">
        <v>9.8193244304791826E-3</v>
      </c>
      <c r="D486" s="117">
        <v>1.2315270935960589</v>
      </c>
      <c r="F486" s="120">
        <v>41312</v>
      </c>
      <c r="G486" s="118">
        <f t="shared" si="29"/>
        <v>99.439647253352931</v>
      </c>
      <c r="H486" s="118">
        <f t="shared" si="28"/>
        <v>89.346032992930063</v>
      </c>
      <c r="I486" s="118">
        <f t="shared" si="30"/>
        <v>94.334975369458107</v>
      </c>
      <c r="J486" s="117" t="str">
        <f t="shared" si="31"/>
        <v>Feb 13</v>
      </c>
    </row>
    <row r="487" spans="1:10" x14ac:dyDescent="0.2">
      <c r="A487" s="120">
        <v>41313</v>
      </c>
      <c r="B487" s="117">
        <v>0.91734703238235016</v>
      </c>
      <c r="C487" s="117">
        <v>9.8911968348170138E-3</v>
      </c>
      <c r="D487" s="117">
        <v>1.2285012285012287</v>
      </c>
      <c r="F487" s="120">
        <v>41313</v>
      </c>
      <c r="G487" s="118">
        <f t="shared" si="29"/>
        <v>99.302816255389402</v>
      </c>
      <c r="H487" s="118">
        <f t="shared" si="28"/>
        <v>90</v>
      </c>
      <c r="I487" s="118">
        <f t="shared" si="30"/>
        <v>94.103194103194113</v>
      </c>
      <c r="J487" s="117" t="str">
        <f t="shared" si="31"/>
        <v>Feb 13</v>
      </c>
    </row>
    <row r="488" spans="1:10" x14ac:dyDescent="0.2">
      <c r="A488" s="120">
        <v>41316</v>
      </c>
      <c r="B488" s="117">
        <v>0.91861106007716331</v>
      </c>
      <c r="C488" s="117">
        <v>9.7780385254717904E-3</v>
      </c>
      <c r="D488" s="117">
        <v>1.2300123001230012</v>
      </c>
      <c r="F488" s="120">
        <v>41316</v>
      </c>
      <c r="G488" s="118">
        <f t="shared" si="29"/>
        <v>99.439647253352931</v>
      </c>
      <c r="H488" s="118">
        <f t="shared" si="28"/>
        <v>88.9703725432678</v>
      </c>
      <c r="I488" s="118">
        <f t="shared" si="30"/>
        <v>94.218942189421881</v>
      </c>
      <c r="J488" s="117" t="str">
        <f t="shared" si="31"/>
        <v>Feb 13</v>
      </c>
    </row>
    <row r="489" spans="1:10" x14ac:dyDescent="0.2">
      <c r="A489" s="120">
        <v>41317</v>
      </c>
      <c r="B489" s="117">
        <v>0.91734703238235016</v>
      </c>
      <c r="C489" s="117">
        <v>9.809691975671964E-3</v>
      </c>
      <c r="D489" s="117">
        <v>1.2330456226880393</v>
      </c>
      <c r="F489" s="120">
        <v>41317</v>
      </c>
      <c r="G489" s="118">
        <f t="shared" si="29"/>
        <v>99.302816255389402</v>
      </c>
      <c r="H489" s="118">
        <f t="shared" si="28"/>
        <v>89.258387286639191</v>
      </c>
      <c r="I489" s="118">
        <f t="shared" si="30"/>
        <v>94.451294697903805</v>
      </c>
      <c r="J489" s="117" t="str">
        <f t="shared" si="31"/>
        <v>Feb 13</v>
      </c>
    </row>
    <row r="490" spans="1:10" x14ac:dyDescent="0.2">
      <c r="A490" s="120">
        <v>41318</v>
      </c>
      <c r="B490" s="117">
        <v>0.91751536838242032</v>
      </c>
      <c r="C490" s="117">
        <v>9.8173964264677005E-3</v>
      </c>
      <c r="D490" s="117">
        <v>1.2360939431396785</v>
      </c>
      <c r="F490" s="120">
        <v>41318</v>
      </c>
      <c r="G490" s="118">
        <f t="shared" si="29"/>
        <v>99.321038627397002</v>
      </c>
      <c r="H490" s="118">
        <f t="shared" si="28"/>
        <v>89.328490084429589</v>
      </c>
      <c r="I490" s="118">
        <f t="shared" si="30"/>
        <v>94.684796044499365</v>
      </c>
      <c r="J490" s="117" t="str">
        <f t="shared" si="31"/>
        <v>Feb 13</v>
      </c>
    </row>
    <row r="491" spans="1:10" x14ac:dyDescent="0.2">
      <c r="A491" s="120">
        <v>41319</v>
      </c>
      <c r="B491" s="117">
        <v>0.92182890855457233</v>
      </c>
      <c r="C491" s="117">
        <v>9.9304865938430985E-3</v>
      </c>
      <c r="D491" s="117">
        <v>1.2300123001230012</v>
      </c>
      <c r="F491" s="120">
        <v>41319</v>
      </c>
      <c r="G491" s="118">
        <f t="shared" si="29"/>
        <v>99.787979351032462</v>
      </c>
      <c r="H491" s="118">
        <f t="shared" si="28"/>
        <v>90.357497517378334</v>
      </c>
      <c r="I491" s="118">
        <f t="shared" si="30"/>
        <v>94.218942189421881</v>
      </c>
      <c r="J491" s="117" t="str">
        <f t="shared" si="31"/>
        <v>Feb 13</v>
      </c>
    </row>
    <row r="492" spans="1:10" x14ac:dyDescent="0.2">
      <c r="A492" s="120">
        <v>41320</v>
      </c>
      <c r="B492" s="117">
        <v>0.92140422003132783</v>
      </c>
      <c r="C492" s="117">
        <v>9.852216748768473E-3</v>
      </c>
      <c r="D492" s="117">
        <v>1.2300123001230012</v>
      </c>
      <c r="F492" s="120">
        <v>41320</v>
      </c>
      <c r="G492" s="118">
        <f t="shared" si="29"/>
        <v>99.742006818391232</v>
      </c>
      <c r="H492" s="118">
        <f t="shared" si="28"/>
        <v>89.645320197044327</v>
      </c>
      <c r="I492" s="118">
        <f t="shared" si="30"/>
        <v>94.218942189421881</v>
      </c>
      <c r="J492" s="117" t="str">
        <f t="shared" si="31"/>
        <v>Feb 13</v>
      </c>
    </row>
    <row r="493" spans="1:10" x14ac:dyDescent="0.2">
      <c r="A493" s="120">
        <v>41323</v>
      </c>
      <c r="B493" s="117">
        <v>0.92353158478019948</v>
      </c>
      <c r="C493" s="117">
        <v>9.8289758207194822E-3</v>
      </c>
      <c r="D493" s="117">
        <v>1.2330456226880393</v>
      </c>
      <c r="F493" s="120">
        <v>41323</v>
      </c>
      <c r="G493" s="118">
        <f t="shared" si="29"/>
        <v>99.972294052456604</v>
      </c>
      <c r="H493" s="118">
        <f t="shared" si="28"/>
        <v>89.433850992726562</v>
      </c>
      <c r="I493" s="118">
        <f t="shared" si="30"/>
        <v>94.451294697903805</v>
      </c>
      <c r="J493" s="117" t="str">
        <f t="shared" si="31"/>
        <v>Feb 13</v>
      </c>
    </row>
    <row r="494" spans="1:10" x14ac:dyDescent="0.2">
      <c r="A494" s="120">
        <v>41324</v>
      </c>
      <c r="B494" s="117">
        <v>0.92250922509225086</v>
      </c>
      <c r="C494" s="117">
        <v>9.8629056119932928E-3</v>
      </c>
      <c r="D494" s="117">
        <v>1.2330456226880393</v>
      </c>
      <c r="F494" s="120">
        <v>41324</v>
      </c>
      <c r="G494" s="118">
        <f t="shared" si="29"/>
        <v>99.861623616236159</v>
      </c>
      <c r="H494" s="118">
        <f t="shared" si="28"/>
        <v>89.742578163526971</v>
      </c>
      <c r="I494" s="118">
        <f t="shared" si="30"/>
        <v>94.451294697903805</v>
      </c>
      <c r="J494" s="117" t="str">
        <f t="shared" si="31"/>
        <v>Feb 13</v>
      </c>
    </row>
    <row r="495" spans="1:10" x14ac:dyDescent="0.2">
      <c r="A495" s="120">
        <v>41325</v>
      </c>
      <c r="B495" s="117">
        <v>0.92747171211278057</v>
      </c>
      <c r="C495" s="117">
        <v>9.9039318609487961E-3</v>
      </c>
      <c r="D495" s="117">
        <v>1.2345679012345678</v>
      </c>
      <c r="F495" s="120">
        <v>41325</v>
      </c>
      <c r="G495" s="118">
        <f t="shared" si="29"/>
        <v>100.39881283620851</v>
      </c>
      <c r="H495" s="118">
        <f t="shared" si="28"/>
        <v>90.115876002773092</v>
      </c>
      <c r="I495" s="118">
        <f t="shared" si="30"/>
        <v>94.567901234567884</v>
      </c>
      <c r="J495" s="117" t="str">
        <f t="shared" si="31"/>
        <v>Feb 13</v>
      </c>
    </row>
    <row r="496" spans="1:10" x14ac:dyDescent="0.2">
      <c r="A496" s="120">
        <v>41326</v>
      </c>
      <c r="B496" s="117">
        <v>0.93144560357675099</v>
      </c>
      <c r="C496" s="117">
        <v>1.0006003602161298E-2</v>
      </c>
      <c r="D496" s="117">
        <v>1.2285012285012287</v>
      </c>
      <c r="F496" s="120">
        <v>41326</v>
      </c>
      <c r="G496" s="118">
        <f t="shared" si="29"/>
        <v>100.82898658718329</v>
      </c>
      <c r="H496" s="118">
        <f t="shared" si="28"/>
        <v>91.044626776065641</v>
      </c>
      <c r="I496" s="118">
        <f t="shared" si="30"/>
        <v>94.103194103194113</v>
      </c>
      <c r="J496" s="117" t="str">
        <f t="shared" si="31"/>
        <v>Feb 13</v>
      </c>
    </row>
    <row r="497" spans="1:10" x14ac:dyDescent="0.2">
      <c r="A497" s="120">
        <v>41327</v>
      </c>
      <c r="B497" s="117">
        <v>0.92997303078210736</v>
      </c>
      <c r="C497" s="117">
        <v>9.9552015928322541E-3</v>
      </c>
      <c r="D497" s="117">
        <v>1.2269938650306749</v>
      </c>
      <c r="F497" s="120">
        <v>41327</v>
      </c>
      <c r="G497" s="118">
        <f t="shared" si="29"/>
        <v>100.66958058216314</v>
      </c>
      <c r="H497" s="118">
        <f t="shared" si="28"/>
        <v>90.582379293180665</v>
      </c>
      <c r="I497" s="118">
        <f t="shared" si="30"/>
        <v>93.98773006134968</v>
      </c>
      <c r="J497" s="117" t="str">
        <f t="shared" si="31"/>
        <v>Feb 13</v>
      </c>
    </row>
    <row r="498" spans="1:10" x14ac:dyDescent="0.2">
      <c r="A498" s="120">
        <v>41330</v>
      </c>
      <c r="B498" s="117">
        <v>0.93231400335633041</v>
      </c>
      <c r="C498" s="117">
        <v>1.0192640913260626E-2</v>
      </c>
      <c r="D498" s="117">
        <v>1.2300123001230012</v>
      </c>
      <c r="F498" s="120">
        <v>41330</v>
      </c>
      <c r="G498" s="118">
        <f t="shared" si="29"/>
        <v>100.92299086332277</v>
      </c>
      <c r="H498" s="118">
        <f t="shared" si="28"/>
        <v>92.742839669758425</v>
      </c>
      <c r="I498" s="118">
        <f t="shared" si="30"/>
        <v>94.218942189421881</v>
      </c>
      <c r="J498" s="117" t="str">
        <f t="shared" si="31"/>
        <v>Feb 13</v>
      </c>
    </row>
    <row r="499" spans="1:10" x14ac:dyDescent="0.2">
      <c r="A499" s="120">
        <v>41331</v>
      </c>
      <c r="B499" s="117">
        <v>0.93214019388516034</v>
      </c>
      <c r="C499" s="117">
        <v>1.0141987829614604E-2</v>
      </c>
      <c r="D499" s="117">
        <v>1.2165450121654502</v>
      </c>
      <c r="F499" s="120">
        <v>41331</v>
      </c>
      <c r="G499" s="118">
        <f t="shared" si="29"/>
        <v>100.9041759880686</v>
      </c>
      <c r="H499" s="118">
        <f t="shared" si="28"/>
        <v>92.281947261663277</v>
      </c>
      <c r="I499" s="118">
        <f t="shared" si="30"/>
        <v>93.187347931873475</v>
      </c>
      <c r="J499" s="117" t="str">
        <f t="shared" si="31"/>
        <v>Feb 13</v>
      </c>
    </row>
    <row r="500" spans="1:10" x14ac:dyDescent="0.2">
      <c r="A500" s="120">
        <v>41332</v>
      </c>
      <c r="B500" s="117">
        <v>0.9297136481963556</v>
      </c>
      <c r="C500" s="117">
        <v>1.0083694665725522E-2</v>
      </c>
      <c r="D500" s="117">
        <v>1.2180267965895251</v>
      </c>
      <c r="F500" s="120">
        <v>41332</v>
      </c>
      <c r="G500" s="118">
        <f t="shared" si="29"/>
        <v>100.6415024172555</v>
      </c>
      <c r="H500" s="118">
        <f t="shared" si="28"/>
        <v>91.751537763436517</v>
      </c>
      <c r="I500" s="118">
        <f t="shared" si="30"/>
        <v>93.300852618757617</v>
      </c>
      <c r="J500" s="117" t="str">
        <f t="shared" si="31"/>
        <v>Feb 13</v>
      </c>
    </row>
    <row r="501" spans="1:10" x14ac:dyDescent="0.2">
      <c r="A501" s="120">
        <v>41333</v>
      </c>
      <c r="B501" s="117">
        <v>0.93659267584527484</v>
      </c>
      <c r="C501" s="117">
        <v>1.0114291493880854E-2</v>
      </c>
      <c r="D501" s="117">
        <v>1.2210012210012211</v>
      </c>
      <c r="F501" s="120">
        <v>41333</v>
      </c>
      <c r="G501" s="118">
        <f t="shared" si="29"/>
        <v>101.38615716025102</v>
      </c>
      <c r="H501" s="118">
        <f t="shared" si="28"/>
        <v>92.029938302821876</v>
      </c>
      <c r="I501" s="118">
        <f t="shared" si="30"/>
        <v>93.528693528693523</v>
      </c>
      <c r="J501" s="117" t="str">
        <f t="shared" si="31"/>
        <v>Feb 13</v>
      </c>
    </row>
    <row r="502" spans="1:10" x14ac:dyDescent="0.2">
      <c r="A502" s="120">
        <v>41334</v>
      </c>
      <c r="B502" s="117">
        <v>0.94348523445608068</v>
      </c>
      <c r="C502" s="117">
        <v>1.0086746015735323E-2</v>
      </c>
      <c r="D502" s="117">
        <v>1.2239902080783354</v>
      </c>
      <c r="F502" s="120">
        <v>41334</v>
      </c>
      <c r="G502" s="118">
        <f t="shared" si="29"/>
        <v>102.13227662987074</v>
      </c>
      <c r="H502" s="118">
        <f t="shared" si="28"/>
        <v>91.779301997175693</v>
      </c>
      <c r="I502" s="118">
        <f t="shared" si="30"/>
        <v>93.757649938800483</v>
      </c>
      <c r="J502" s="117" t="str">
        <f t="shared" si="31"/>
        <v>Mar 13</v>
      </c>
    </row>
    <row r="503" spans="1:10" x14ac:dyDescent="0.2">
      <c r="A503" s="120">
        <v>41337</v>
      </c>
      <c r="B503" s="117">
        <v>0.94117647058823528</v>
      </c>
      <c r="C503" s="117">
        <v>1.0069479407914611E-2</v>
      </c>
      <c r="D503" s="117">
        <v>1.2254901960784315</v>
      </c>
      <c r="F503" s="120">
        <v>41337</v>
      </c>
      <c r="G503" s="118">
        <f t="shared" si="29"/>
        <v>101.88235294117646</v>
      </c>
      <c r="H503" s="118">
        <f t="shared" si="28"/>
        <v>91.622193132615038</v>
      </c>
      <c r="I503" s="118">
        <f t="shared" si="30"/>
        <v>93.872549019607845</v>
      </c>
      <c r="J503" s="117" t="str">
        <f t="shared" si="31"/>
        <v>Mar 13</v>
      </c>
    </row>
    <row r="504" spans="1:10" x14ac:dyDescent="0.2">
      <c r="A504" s="120">
        <v>41338</v>
      </c>
      <c r="B504" s="117">
        <v>0.94135366657253128</v>
      </c>
      <c r="C504" s="117">
        <v>1.0089799212995661E-2</v>
      </c>
      <c r="D504" s="117">
        <v>1.2269938650306749</v>
      </c>
      <c r="F504" s="120">
        <v>41338</v>
      </c>
      <c r="G504" s="118">
        <f t="shared" si="29"/>
        <v>101.90153440647651</v>
      </c>
      <c r="H504" s="118">
        <f t="shared" si="28"/>
        <v>91.807083039047512</v>
      </c>
      <c r="I504" s="118">
        <f t="shared" si="30"/>
        <v>93.98773006134968</v>
      </c>
      <c r="J504" s="117" t="str">
        <f t="shared" si="31"/>
        <v>Mar 13</v>
      </c>
    </row>
    <row r="505" spans="1:10" x14ac:dyDescent="0.2">
      <c r="A505" s="120">
        <v>41339</v>
      </c>
      <c r="B505" s="117">
        <v>0.9479571523367144</v>
      </c>
      <c r="C505" s="117">
        <v>1.0077597500755819E-2</v>
      </c>
      <c r="D505" s="117">
        <v>1.2300123001230012</v>
      </c>
      <c r="F505" s="120">
        <v>41339</v>
      </c>
      <c r="G505" s="118">
        <f t="shared" si="29"/>
        <v>102.61636174044935</v>
      </c>
      <c r="H505" s="118">
        <f t="shared" si="28"/>
        <v>91.696059659377198</v>
      </c>
      <c r="I505" s="118">
        <f t="shared" si="30"/>
        <v>94.218942189421881</v>
      </c>
      <c r="J505" s="117" t="str">
        <f t="shared" si="31"/>
        <v>Mar 13</v>
      </c>
    </row>
    <row r="506" spans="1:10" x14ac:dyDescent="0.2">
      <c r="A506" s="120">
        <v>41340</v>
      </c>
      <c r="B506" s="117">
        <v>0.9427736400490242</v>
      </c>
      <c r="C506" s="117">
        <v>9.9373944151843387E-3</v>
      </c>
      <c r="D506" s="117">
        <v>1.2315270935960589</v>
      </c>
      <c r="F506" s="120">
        <v>41340</v>
      </c>
      <c r="G506" s="118">
        <f t="shared" si="29"/>
        <v>102.05524653530686</v>
      </c>
      <c r="H506" s="118">
        <f t="shared" si="28"/>
        <v>90.420351783762285</v>
      </c>
      <c r="I506" s="118">
        <f t="shared" si="30"/>
        <v>94.334975369458107</v>
      </c>
      <c r="J506" s="117" t="str">
        <f t="shared" si="31"/>
        <v>Mar 13</v>
      </c>
    </row>
    <row r="507" spans="1:10" x14ac:dyDescent="0.2">
      <c r="A507" s="120">
        <v>41341</v>
      </c>
      <c r="B507" s="117">
        <v>0.95174645474445607</v>
      </c>
      <c r="C507" s="117">
        <v>9.9058940069341253E-3</v>
      </c>
      <c r="D507" s="117">
        <v>1.2360939431396785</v>
      </c>
      <c r="F507" s="120">
        <v>41341</v>
      </c>
      <c r="G507" s="118">
        <f t="shared" si="29"/>
        <v>103.02655372608737</v>
      </c>
      <c r="H507" s="118">
        <f t="shared" si="28"/>
        <v>90.133729569093589</v>
      </c>
      <c r="I507" s="118">
        <f t="shared" si="30"/>
        <v>94.684796044499365</v>
      </c>
      <c r="J507" s="117" t="str">
        <f t="shared" si="31"/>
        <v>Mar 13</v>
      </c>
    </row>
    <row r="508" spans="1:10" x14ac:dyDescent="0.2">
      <c r="A508" s="120">
        <v>41344</v>
      </c>
      <c r="B508" s="117">
        <v>0.94723879890120288</v>
      </c>
      <c r="C508" s="117">
        <v>9.835743090390479E-3</v>
      </c>
      <c r="D508" s="117">
        <v>1.2360939431396785</v>
      </c>
      <c r="F508" s="120">
        <v>41344</v>
      </c>
      <c r="G508" s="118">
        <f t="shared" si="29"/>
        <v>102.53859998105521</v>
      </c>
      <c r="H508" s="118">
        <f t="shared" si="28"/>
        <v>89.495426379462955</v>
      </c>
      <c r="I508" s="118">
        <f t="shared" si="30"/>
        <v>94.684796044499365</v>
      </c>
      <c r="J508" s="117" t="str">
        <f t="shared" si="31"/>
        <v>Mar 13</v>
      </c>
    </row>
    <row r="509" spans="1:10" x14ac:dyDescent="0.2">
      <c r="A509" s="120">
        <v>41345</v>
      </c>
      <c r="B509" s="117">
        <v>0.94732853353543001</v>
      </c>
      <c r="C509" s="117">
        <v>9.8609604575485652E-3</v>
      </c>
      <c r="D509" s="117">
        <v>1.2345679012345678</v>
      </c>
      <c r="F509" s="120">
        <v>41345</v>
      </c>
      <c r="G509" s="118">
        <f t="shared" si="29"/>
        <v>102.5483137552103</v>
      </c>
      <c r="H509" s="118">
        <f t="shared" si="28"/>
        <v>89.72487920323438</v>
      </c>
      <c r="I509" s="118">
        <f t="shared" si="30"/>
        <v>94.567901234567884</v>
      </c>
      <c r="J509" s="117" t="str">
        <f t="shared" si="31"/>
        <v>Mar 13</v>
      </c>
    </row>
    <row r="510" spans="1:10" x14ac:dyDescent="0.2">
      <c r="A510" s="120">
        <v>41346</v>
      </c>
      <c r="B510" s="117">
        <v>0.95265313899209292</v>
      </c>
      <c r="C510" s="117">
        <v>9.9108027750247768E-3</v>
      </c>
      <c r="D510" s="117">
        <v>1.2315270935960589</v>
      </c>
      <c r="F510" s="120">
        <v>41346</v>
      </c>
      <c r="G510" s="118">
        <f t="shared" si="29"/>
        <v>103.12470229589405</v>
      </c>
      <c r="H510" s="118">
        <f t="shared" si="28"/>
        <v>90.178394449950432</v>
      </c>
      <c r="I510" s="118">
        <f t="shared" si="30"/>
        <v>94.334975369458107</v>
      </c>
      <c r="J510" s="117" t="str">
        <f t="shared" si="31"/>
        <v>Mar 13</v>
      </c>
    </row>
    <row r="511" spans="1:10" x14ac:dyDescent="0.2">
      <c r="A511" s="120">
        <v>41347</v>
      </c>
      <c r="B511" s="117">
        <v>0.9471490812653911</v>
      </c>
      <c r="C511" s="117">
        <v>9.857072449482503E-3</v>
      </c>
      <c r="D511" s="117">
        <v>1.2345679012345678</v>
      </c>
      <c r="F511" s="120">
        <v>41347</v>
      </c>
      <c r="G511" s="118">
        <f t="shared" si="29"/>
        <v>102.52888804697859</v>
      </c>
      <c r="H511" s="118">
        <f t="shared" si="28"/>
        <v>89.689502217841294</v>
      </c>
      <c r="I511" s="118">
        <f t="shared" si="30"/>
        <v>94.567901234567884</v>
      </c>
      <c r="J511" s="117" t="str">
        <f t="shared" si="31"/>
        <v>Mar 13</v>
      </c>
    </row>
    <row r="512" spans="1:10" x14ac:dyDescent="0.2">
      <c r="A512" s="120">
        <v>41348</v>
      </c>
      <c r="B512" s="117">
        <v>0.9388789784996715</v>
      </c>
      <c r="C512" s="117">
        <v>9.852216748768473E-3</v>
      </c>
      <c r="D512" s="117">
        <v>1.2315270935960589</v>
      </c>
      <c r="F512" s="120">
        <v>41348</v>
      </c>
      <c r="G512" s="118">
        <f t="shared" si="29"/>
        <v>101.63364942258943</v>
      </c>
      <c r="H512" s="118">
        <f t="shared" si="28"/>
        <v>89.645320197044327</v>
      </c>
      <c r="I512" s="118">
        <f t="shared" si="30"/>
        <v>94.334975369458107</v>
      </c>
      <c r="J512" s="117" t="str">
        <f t="shared" si="31"/>
        <v>Mar 13</v>
      </c>
    </row>
    <row r="513" spans="1:10" x14ac:dyDescent="0.2">
      <c r="A513" s="120">
        <v>41351</v>
      </c>
      <c r="B513" s="117">
        <v>0.94625283875851629</v>
      </c>
      <c r="C513" s="117">
        <v>9.9433230585661732E-3</v>
      </c>
      <c r="D513" s="117">
        <v>1.2224938875305624</v>
      </c>
      <c r="F513" s="120">
        <v>41351</v>
      </c>
      <c r="G513" s="118">
        <f t="shared" si="29"/>
        <v>102.43186979560939</v>
      </c>
      <c r="H513" s="118">
        <f t="shared" si="28"/>
        <v>90.474296509893591</v>
      </c>
      <c r="I513" s="118">
        <f t="shared" si="30"/>
        <v>93.643031784841085</v>
      </c>
      <c r="J513" s="117" t="str">
        <f t="shared" si="31"/>
        <v>Mar 13</v>
      </c>
    </row>
    <row r="514" spans="1:10" x14ac:dyDescent="0.2">
      <c r="A514" s="120">
        <v>41352</v>
      </c>
      <c r="B514" s="117">
        <v>0.94696969696969691</v>
      </c>
      <c r="C514" s="117">
        <v>9.9591674136042235E-3</v>
      </c>
      <c r="D514" s="117">
        <v>1.2224938875305624</v>
      </c>
      <c r="F514" s="120">
        <v>41352</v>
      </c>
      <c r="G514" s="118">
        <f t="shared" si="29"/>
        <v>102.5094696969697</v>
      </c>
      <c r="H514" s="118">
        <f t="shared" si="28"/>
        <v>90.618464296384815</v>
      </c>
      <c r="I514" s="118">
        <f t="shared" si="30"/>
        <v>93.643031784841085</v>
      </c>
      <c r="J514" s="117" t="str">
        <f t="shared" si="31"/>
        <v>Mar 13</v>
      </c>
    </row>
    <row r="515" spans="1:10" x14ac:dyDescent="0.2">
      <c r="A515" s="120">
        <v>41353</v>
      </c>
      <c r="B515" s="117">
        <v>0.94473311289560702</v>
      </c>
      <c r="C515" s="117">
        <v>9.8367106039740308E-3</v>
      </c>
      <c r="D515" s="117">
        <v>1.2224938875305624</v>
      </c>
      <c r="F515" s="120">
        <v>41353</v>
      </c>
      <c r="G515" s="118">
        <f t="shared" si="29"/>
        <v>102.26735947094947</v>
      </c>
      <c r="H515" s="118">
        <f t="shared" ref="H515:H578" si="32">C515/$C$2*100</f>
        <v>89.504229785559701</v>
      </c>
      <c r="I515" s="118">
        <f t="shared" si="30"/>
        <v>93.643031784841085</v>
      </c>
      <c r="J515" s="117" t="str">
        <f t="shared" si="31"/>
        <v>Mar 13</v>
      </c>
    </row>
    <row r="516" spans="1:10" x14ac:dyDescent="0.2">
      <c r="A516" s="120">
        <v>41354</v>
      </c>
      <c r="B516" s="117">
        <v>0.94607379375591305</v>
      </c>
      <c r="C516" s="117">
        <v>9.9690958030106674E-3</v>
      </c>
      <c r="D516" s="117">
        <v>1.2224938875305624</v>
      </c>
      <c r="F516" s="120">
        <v>41354</v>
      </c>
      <c r="G516" s="118">
        <f t="shared" ref="G516:G579" si="33">B516/$B$2*100</f>
        <v>102.41248817407759</v>
      </c>
      <c r="H516" s="118">
        <f t="shared" si="32"/>
        <v>90.708802711594046</v>
      </c>
      <c r="I516" s="118">
        <f t="shared" ref="I516:I579" si="34">D516/$D$2*100</f>
        <v>93.643031784841085</v>
      </c>
      <c r="J516" s="117" t="str">
        <f t="shared" ref="J516:J579" si="35">TEXT(F516,"mmm"&amp; " " &amp;"yy")</f>
        <v>Mar 13</v>
      </c>
    </row>
    <row r="517" spans="1:10" x14ac:dyDescent="0.2">
      <c r="A517" s="120">
        <v>41355</v>
      </c>
      <c r="B517" s="117">
        <v>0.94073377234242717</v>
      </c>
      <c r="C517" s="117">
        <v>9.9532198666268546E-3</v>
      </c>
      <c r="D517" s="117">
        <v>1.2210012210012211</v>
      </c>
      <c r="F517" s="120">
        <v>41355</v>
      </c>
      <c r="G517" s="118">
        <f t="shared" si="33"/>
        <v>101.83443085606774</v>
      </c>
      <c r="H517" s="118">
        <f t="shared" si="32"/>
        <v>90.564347566437746</v>
      </c>
      <c r="I517" s="118">
        <f t="shared" si="34"/>
        <v>93.528693528693523</v>
      </c>
      <c r="J517" s="117" t="str">
        <f t="shared" si="35"/>
        <v>Mar 13</v>
      </c>
    </row>
    <row r="518" spans="1:10" x14ac:dyDescent="0.2">
      <c r="A518" s="120">
        <v>41358</v>
      </c>
      <c r="B518" s="117">
        <v>0.9484966328369534</v>
      </c>
      <c r="C518" s="117">
        <v>1.0075566750629723E-2</v>
      </c>
      <c r="D518" s="117">
        <v>1.2210012210012211</v>
      </c>
      <c r="F518" s="120">
        <v>41358</v>
      </c>
      <c r="G518" s="118">
        <f t="shared" si="33"/>
        <v>102.6747605046002</v>
      </c>
      <c r="H518" s="118">
        <f t="shared" si="32"/>
        <v>91.677581863979825</v>
      </c>
      <c r="I518" s="118">
        <f t="shared" si="34"/>
        <v>93.528693528693523</v>
      </c>
      <c r="J518" s="117" t="str">
        <f t="shared" si="35"/>
        <v>Mar 13</v>
      </c>
    </row>
    <row r="519" spans="1:10" x14ac:dyDescent="0.2">
      <c r="A519" s="120">
        <v>41359</v>
      </c>
      <c r="B519" s="117">
        <v>0.9484066767830045</v>
      </c>
      <c r="C519" s="117">
        <v>1.0039152695512499E-2</v>
      </c>
      <c r="D519" s="117">
        <v>1.2210012210012211</v>
      </c>
      <c r="F519" s="120">
        <v>41359</v>
      </c>
      <c r="G519" s="118">
        <f t="shared" si="33"/>
        <v>102.66502276176024</v>
      </c>
      <c r="H519" s="118">
        <f t="shared" si="32"/>
        <v>91.34625037646822</v>
      </c>
      <c r="I519" s="118">
        <f t="shared" si="34"/>
        <v>93.528693528693523</v>
      </c>
      <c r="J519" s="117" t="str">
        <f t="shared" si="35"/>
        <v>Mar 13</v>
      </c>
    </row>
    <row r="520" spans="1:10" x14ac:dyDescent="0.2">
      <c r="A520" s="120">
        <v>41360</v>
      </c>
      <c r="B520" s="117">
        <v>0.95401640908223617</v>
      </c>
      <c r="C520" s="117">
        <v>1.0097950116126426E-2</v>
      </c>
      <c r="D520" s="117">
        <v>1.2180267965895251</v>
      </c>
      <c r="F520" s="120">
        <v>41360</v>
      </c>
      <c r="G520" s="118">
        <f t="shared" si="33"/>
        <v>103.27227628315208</v>
      </c>
      <c r="H520" s="118">
        <f t="shared" si="32"/>
        <v>91.881248106634345</v>
      </c>
      <c r="I520" s="118">
        <f t="shared" si="34"/>
        <v>93.300852618757617</v>
      </c>
      <c r="J520" s="117" t="str">
        <f t="shared" si="35"/>
        <v>Mar 13</v>
      </c>
    </row>
    <row r="521" spans="1:10" x14ac:dyDescent="0.2">
      <c r="A521" s="120">
        <v>41361</v>
      </c>
      <c r="B521" s="117">
        <v>0.94966761633428309</v>
      </c>
      <c r="C521" s="117">
        <v>1.0084711577248891E-2</v>
      </c>
      <c r="D521" s="117">
        <v>1.2195121951219512</v>
      </c>
      <c r="F521" s="120">
        <v>41361</v>
      </c>
      <c r="G521" s="118">
        <f t="shared" si="33"/>
        <v>102.80151946818614</v>
      </c>
      <c r="H521" s="118">
        <f t="shared" si="32"/>
        <v>91.760790641387644</v>
      </c>
      <c r="I521" s="118">
        <f t="shared" si="34"/>
        <v>93.414634146341456</v>
      </c>
      <c r="J521" s="117" t="str">
        <f t="shared" si="35"/>
        <v>Mar 13</v>
      </c>
    </row>
    <row r="522" spans="1:10" x14ac:dyDescent="0.2">
      <c r="A522" s="120">
        <v>41362</v>
      </c>
      <c r="B522" s="117">
        <v>0.94930700588570349</v>
      </c>
      <c r="C522" s="117">
        <v>1.0075566750629723E-2</v>
      </c>
      <c r="D522" s="117">
        <v>1.2195121951219512</v>
      </c>
      <c r="F522" s="120">
        <v>41362</v>
      </c>
      <c r="G522" s="118">
        <f t="shared" si="33"/>
        <v>102.76248338712742</v>
      </c>
      <c r="H522" s="118">
        <f t="shared" si="32"/>
        <v>91.677581863979825</v>
      </c>
      <c r="I522" s="118">
        <f t="shared" si="34"/>
        <v>93.414634146341456</v>
      </c>
      <c r="J522" s="117" t="str">
        <f t="shared" si="35"/>
        <v>Mar 13</v>
      </c>
    </row>
    <row r="523" spans="1:10" x14ac:dyDescent="0.2">
      <c r="A523" s="120">
        <v>41365</v>
      </c>
      <c r="B523" s="117">
        <v>0.94679038060973297</v>
      </c>
      <c r="C523" s="117">
        <v>1.0148163182463973E-2</v>
      </c>
      <c r="D523" s="117">
        <v>1.2195121951219512</v>
      </c>
      <c r="F523" s="120">
        <v>41365</v>
      </c>
      <c r="G523" s="118">
        <f t="shared" si="33"/>
        <v>102.4900587010036</v>
      </c>
      <c r="H523" s="118">
        <f t="shared" si="32"/>
        <v>92.338136797239684</v>
      </c>
      <c r="I523" s="118">
        <f t="shared" si="34"/>
        <v>93.414634146341456</v>
      </c>
      <c r="J523" s="117" t="str">
        <f t="shared" si="35"/>
        <v>Apr 13</v>
      </c>
    </row>
    <row r="524" spans="1:10" x14ac:dyDescent="0.2">
      <c r="A524" s="120">
        <v>41366</v>
      </c>
      <c r="B524" s="117">
        <v>0.94903672772136272</v>
      </c>
      <c r="C524" s="117">
        <v>1.0158472165786267E-2</v>
      </c>
      <c r="D524" s="117">
        <v>1.2165450121654502</v>
      </c>
      <c r="F524" s="120">
        <v>41366</v>
      </c>
      <c r="G524" s="118">
        <f t="shared" si="33"/>
        <v>102.73322577583752</v>
      </c>
      <c r="H524" s="118">
        <f t="shared" si="32"/>
        <v>92.431938236489231</v>
      </c>
      <c r="I524" s="118">
        <f t="shared" si="34"/>
        <v>93.187347931873475</v>
      </c>
      <c r="J524" s="117" t="str">
        <f t="shared" si="35"/>
        <v>Apr 13</v>
      </c>
    </row>
    <row r="525" spans="1:10" x14ac:dyDescent="0.2">
      <c r="A525" s="120">
        <v>41367</v>
      </c>
      <c r="B525" s="117">
        <v>0.94562647754137108</v>
      </c>
      <c r="C525" s="117">
        <v>1.0158472165786267E-2</v>
      </c>
      <c r="D525" s="117">
        <v>1.2165450121654502</v>
      </c>
      <c r="F525" s="120">
        <v>41367</v>
      </c>
      <c r="G525" s="118">
        <f t="shared" si="33"/>
        <v>102.36406619385343</v>
      </c>
      <c r="H525" s="118">
        <f t="shared" si="32"/>
        <v>92.431938236489231</v>
      </c>
      <c r="I525" s="118">
        <f t="shared" si="34"/>
        <v>93.187347931873475</v>
      </c>
      <c r="J525" s="117" t="str">
        <f t="shared" si="35"/>
        <v>Apr 13</v>
      </c>
    </row>
    <row r="526" spans="1:10" x14ac:dyDescent="0.2">
      <c r="A526" s="120">
        <v>41368</v>
      </c>
      <c r="B526" s="117">
        <v>0.94002632073698056</v>
      </c>
      <c r="C526" s="117">
        <v>9.7589538401483353E-3</v>
      </c>
      <c r="D526" s="117">
        <v>1.2150668286755772</v>
      </c>
      <c r="F526" s="120">
        <v>41368</v>
      </c>
      <c r="G526" s="118">
        <f t="shared" si="33"/>
        <v>101.75784921977815</v>
      </c>
      <c r="H526" s="118">
        <f t="shared" si="32"/>
        <v>88.796720991509687</v>
      </c>
      <c r="I526" s="118">
        <f t="shared" si="34"/>
        <v>93.074119076549209</v>
      </c>
      <c r="J526" s="117" t="str">
        <f t="shared" si="35"/>
        <v>Apr 13</v>
      </c>
    </row>
    <row r="527" spans="1:10" x14ac:dyDescent="0.2">
      <c r="A527" s="120">
        <v>41369</v>
      </c>
      <c r="B527" s="117">
        <v>0.93484154435823119</v>
      </c>
      <c r="C527" s="117">
        <v>9.5840521372436271E-3</v>
      </c>
      <c r="D527" s="117">
        <v>1.2150668286755772</v>
      </c>
      <c r="F527" s="120">
        <v>41369</v>
      </c>
      <c r="G527" s="118">
        <f t="shared" si="33"/>
        <v>101.19659717677854</v>
      </c>
      <c r="H527" s="118">
        <f t="shared" si="32"/>
        <v>87.205290396779759</v>
      </c>
      <c r="I527" s="118">
        <f t="shared" si="34"/>
        <v>93.074119076549209</v>
      </c>
      <c r="J527" s="117" t="str">
        <f t="shared" si="35"/>
        <v>Apr 13</v>
      </c>
    </row>
    <row r="528" spans="1:10" x14ac:dyDescent="0.2">
      <c r="A528" s="120">
        <v>41372</v>
      </c>
      <c r="B528" s="117">
        <v>0.93475415965601039</v>
      </c>
      <c r="C528" s="117">
        <v>9.4046835323991357E-3</v>
      </c>
      <c r="D528" s="117">
        <v>1.2165450121654502</v>
      </c>
      <c r="F528" s="120">
        <v>41372</v>
      </c>
      <c r="G528" s="118">
        <f t="shared" si="33"/>
        <v>101.18713778276313</v>
      </c>
      <c r="H528" s="118">
        <f t="shared" si="32"/>
        <v>85.573215461299725</v>
      </c>
      <c r="I528" s="118">
        <f t="shared" si="34"/>
        <v>93.187347931873475</v>
      </c>
      <c r="J528" s="117" t="str">
        <f t="shared" si="35"/>
        <v>Apr 13</v>
      </c>
    </row>
    <row r="529" spans="1:10" x14ac:dyDescent="0.2">
      <c r="A529" s="120">
        <v>41373</v>
      </c>
      <c r="B529" s="117">
        <v>0.93248787765759045</v>
      </c>
      <c r="C529" s="117">
        <v>9.4161958568738224E-3</v>
      </c>
      <c r="D529" s="117">
        <v>1.2195121951219512</v>
      </c>
      <c r="F529" s="120">
        <v>41373</v>
      </c>
      <c r="G529" s="118">
        <f t="shared" si="33"/>
        <v>100.94181275643417</v>
      </c>
      <c r="H529" s="118">
        <f t="shared" si="32"/>
        <v>85.677966101694906</v>
      </c>
      <c r="I529" s="118">
        <f t="shared" si="34"/>
        <v>93.414634146341456</v>
      </c>
      <c r="J529" s="117" t="str">
        <f t="shared" si="35"/>
        <v>Apr 13</v>
      </c>
    </row>
    <row r="530" spans="1:10" x14ac:dyDescent="0.2">
      <c r="A530" s="120">
        <v>41374</v>
      </c>
      <c r="B530" s="117">
        <v>0.93309694877297744</v>
      </c>
      <c r="C530" s="117">
        <v>9.3519124660993175E-3</v>
      </c>
      <c r="D530" s="117">
        <v>1.2180267965895251</v>
      </c>
      <c r="F530" s="120">
        <v>41374</v>
      </c>
      <c r="G530" s="118">
        <f t="shared" si="33"/>
        <v>101.00774470467482</v>
      </c>
      <c r="H530" s="118">
        <f t="shared" si="32"/>
        <v>85.09305152903768</v>
      </c>
      <c r="I530" s="118">
        <f t="shared" si="34"/>
        <v>93.300852618757617</v>
      </c>
      <c r="J530" s="117" t="str">
        <f t="shared" si="35"/>
        <v>Apr 13</v>
      </c>
    </row>
    <row r="531" spans="1:10" x14ac:dyDescent="0.2">
      <c r="A531" s="120">
        <v>41375</v>
      </c>
      <c r="B531" s="117">
        <v>0.93083868565577588</v>
      </c>
      <c r="C531" s="117">
        <v>9.3370681605975722E-3</v>
      </c>
      <c r="D531" s="117">
        <v>1.2180267965895251</v>
      </c>
      <c r="F531" s="120">
        <v>41375</v>
      </c>
      <c r="G531" s="118">
        <f t="shared" si="33"/>
        <v>100.76328772223775</v>
      </c>
      <c r="H531" s="118">
        <f t="shared" si="32"/>
        <v>84.9579831932773</v>
      </c>
      <c r="I531" s="118">
        <f t="shared" si="34"/>
        <v>93.300852618757617</v>
      </c>
      <c r="J531" s="117" t="str">
        <f t="shared" si="35"/>
        <v>Apr 13</v>
      </c>
    </row>
    <row r="532" spans="1:10" x14ac:dyDescent="0.2">
      <c r="A532" s="120">
        <v>41376</v>
      </c>
      <c r="B532" s="117">
        <v>0.92747171211278057</v>
      </c>
      <c r="C532" s="117">
        <v>9.4268476621417793E-3</v>
      </c>
      <c r="D532" s="117">
        <v>1.2165450121654502</v>
      </c>
      <c r="F532" s="120">
        <v>41376</v>
      </c>
      <c r="G532" s="118">
        <f t="shared" si="33"/>
        <v>100.39881283620851</v>
      </c>
      <c r="H532" s="118">
        <f t="shared" si="32"/>
        <v>85.774886877828038</v>
      </c>
      <c r="I532" s="118">
        <f t="shared" si="34"/>
        <v>93.187347931873475</v>
      </c>
      <c r="J532" s="117" t="str">
        <f t="shared" si="35"/>
        <v>Apr 13</v>
      </c>
    </row>
    <row r="533" spans="1:10" x14ac:dyDescent="0.2">
      <c r="A533" s="120">
        <v>41379</v>
      </c>
      <c r="B533" s="117">
        <v>0.93075204765450481</v>
      </c>
      <c r="C533" s="117">
        <v>9.662769349695623E-3</v>
      </c>
      <c r="D533" s="117">
        <v>1.2150668286755772</v>
      </c>
      <c r="F533" s="120">
        <v>41379</v>
      </c>
      <c r="G533" s="118">
        <f t="shared" si="33"/>
        <v>100.75390915860014</v>
      </c>
      <c r="H533" s="118">
        <f t="shared" si="32"/>
        <v>87.921538312880472</v>
      </c>
      <c r="I533" s="118">
        <f t="shared" si="34"/>
        <v>93.074119076549209</v>
      </c>
      <c r="J533" s="117" t="str">
        <f t="shared" si="35"/>
        <v>Apr 13</v>
      </c>
    </row>
    <row r="534" spans="1:10" x14ac:dyDescent="0.2">
      <c r="A534" s="120">
        <v>41380</v>
      </c>
      <c r="B534" s="117">
        <v>0.92233905183545462</v>
      </c>
      <c r="C534" s="117">
        <v>9.4535829079221024E-3</v>
      </c>
      <c r="D534" s="117">
        <v>1.2165450121654502</v>
      </c>
      <c r="F534" s="120">
        <v>41380</v>
      </c>
      <c r="G534" s="118">
        <f t="shared" si="33"/>
        <v>99.843202361187963</v>
      </c>
      <c r="H534" s="118">
        <f t="shared" si="32"/>
        <v>86.018150879183196</v>
      </c>
      <c r="I534" s="118">
        <f t="shared" si="34"/>
        <v>93.187347931873475</v>
      </c>
      <c r="J534" s="117" t="str">
        <f t="shared" si="35"/>
        <v>Apr 13</v>
      </c>
    </row>
    <row r="535" spans="1:10" x14ac:dyDescent="0.2">
      <c r="A535" s="120">
        <v>41381</v>
      </c>
      <c r="B535" s="117">
        <v>0.93248787765759045</v>
      </c>
      <c r="C535" s="117">
        <v>9.4957743804007216E-3</v>
      </c>
      <c r="D535" s="117">
        <v>1.2150668286755772</v>
      </c>
      <c r="F535" s="120">
        <v>41381</v>
      </c>
      <c r="G535" s="118">
        <f t="shared" si="33"/>
        <v>100.94181275643417</v>
      </c>
      <c r="H535" s="118">
        <f t="shared" si="32"/>
        <v>86.402051087266159</v>
      </c>
      <c r="I535" s="118">
        <f t="shared" si="34"/>
        <v>93.074119076549209</v>
      </c>
      <c r="J535" s="117" t="str">
        <f t="shared" si="35"/>
        <v>Apr 13</v>
      </c>
    </row>
    <row r="536" spans="1:10" x14ac:dyDescent="0.2">
      <c r="A536" s="120">
        <v>41382</v>
      </c>
      <c r="B536" s="117">
        <v>0.93266181682521909</v>
      </c>
      <c r="C536" s="117">
        <v>9.4984802431610938E-3</v>
      </c>
      <c r="D536" s="117">
        <v>1.2165450121654502</v>
      </c>
      <c r="F536" s="120">
        <v>41382</v>
      </c>
      <c r="G536" s="118">
        <f t="shared" si="33"/>
        <v>100.96064167132997</v>
      </c>
      <c r="H536" s="118">
        <f t="shared" si="32"/>
        <v>86.426671732522792</v>
      </c>
      <c r="I536" s="118">
        <f t="shared" si="34"/>
        <v>93.187347931873475</v>
      </c>
      <c r="J536" s="117" t="str">
        <f t="shared" si="35"/>
        <v>Apr 13</v>
      </c>
    </row>
    <row r="537" spans="1:10" x14ac:dyDescent="0.2">
      <c r="A537" s="120">
        <v>41383</v>
      </c>
      <c r="B537" s="117">
        <v>0.93335822288594372</v>
      </c>
      <c r="C537" s="117">
        <v>9.377344336084021E-3</v>
      </c>
      <c r="D537" s="117">
        <v>1.2180267965895251</v>
      </c>
      <c r="F537" s="120">
        <v>41383</v>
      </c>
      <c r="G537" s="118">
        <f t="shared" si="33"/>
        <v>101.0360276274034</v>
      </c>
      <c r="H537" s="118">
        <f t="shared" si="32"/>
        <v>85.324456114028493</v>
      </c>
      <c r="I537" s="118">
        <f t="shared" si="34"/>
        <v>93.300852618757617</v>
      </c>
      <c r="J537" s="117" t="str">
        <f t="shared" si="35"/>
        <v>Apr 13</v>
      </c>
    </row>
    <row r="538" spans="1:10" x14ac:dyDescent="0.2">
      <c r="A538" s="120">
        <v>41386</v>
      </c>
      <c r="B538" s="117">
        <v>0.93414292386735165</v>
      </c>
      <c r="C538" s="117">
        <v>9.4153092929102726E-3</v>
      </c>
      <c r="D538" s="117">
        <v>1.2195121951219512</v>
      </c>
      <c r="F538" s="120">
        <v>41386</v>
      </c>
      <c r="G538" s="118">
        <f t="shared" si="33"/>
        <v>101.12097150864081</v>
      </c>
      <c r="H538" s="118">
        <f t="shared" si="32"/>
        <v>85.669899256190561</v>
      </c>
      <c r="I538" s="118">
        <f t="shared" si="34"/>
        <v>93.414634146341456</v>
      </c>
      <c r="J538" s="117" t="str">
        <f t="shared" si="35"/>
        <v>Apr 13</v>
      </c>
    </row>
    <row r="539" spans="1:10" x14ac:dyDescent="0.2">
      <c r="A539" s="120">
        <v>41387</v>
      </c>
      <c r="B539" s="117">
        <v>0.94562647754137108</v>
      </c>
      <c r="C539" s="117">
        <v>9.5066070919288901E-3</v>
      </c>
      <c r="D539" s="117">
        <v>1.2224938875305624</v>
      </c>
      <c r="F539" s="120">
        <v>41387</v>
      </c>
      <c r="G539" s="118">
        <f t="shared" si="33"/>
        <v>102.36406619385343</v>
      </c>
      <c r="H539" s="118">
        <f t="shared" si="32"/>
        <v>86.500617929460958</v>
      </c>
      <c r="I539" s="118">
        <f t="shared" si="34"/>
        <v>93.643031784841085</v>
      </c>
      <c r="J539" s="117" t="str">
        <f t="shared" si="35"/>
        <v>Apr 13</v>
      </c>
    </row>
    <row r="540" spans="1:10" x14ac:dyDescent="0.2">
      <c r="A540" s="120">
        <v>41388</v>
      </c>
      <c r="B540" s="117">
        <v>0.94679038060973297</v>
      </c>
      <c r="C540" s="117">
        <v>9.5174645474445617E-3</v>
      </c>
      <c r="D540" s="117">
        <v>1.2300123001230012</v>
      </c>
      <c r="F540" s="120">
        <v>41388</v>
      </c>
      <c r="G540" s="118">
        <f t="shared" si="33"/>
        <v>102.4900587010036</v>
      </c>
      <c r="H540" s="118">
        <f t="shared" si="32"/>
        <v>86.599409917198059</v>
      </c>
      <c r="I540" s="118">
        <f t="shared" si="34"/>
        <v>94.218942189421881</v>
      </c>
      <c r="J540" s="117" t="str">
        <f t="shared" si="35"/>
        <v>Apr 13</v>
      </c>
    </row>
    <row r="541" spans="1:10" x14ac:dyDescent="0.2">
      <c r="A541" s="120">
        <v>41389</v>
      </c>
      <c r="B541" s="117">
        <v>0.94473311289560702</v>
      </c>
      <c r="C541" s="117">
        <v>9.5183704549781072E-3</v>
      </c>
      <c r="D541" s="117">
        <v>1.2330456226880393</v>
      </c>
      <c r="F541" s="120">
        <v>41389</v>
      </c>
      <c r="G541" s="118">
        <f t="shared" si="33"/>
        <v>102.26735947094947</v>
      </c>
      <c r="H541" s="118">
        <f t="shared" si="32"/>
        <v>86.607652769845785</v>
      </c>
      <c r="I541" s="118">
        <f t="shared" si="34"/>
        <v>94.451294697903805</v>
      </c>
      <c r="J541" s="117" t="str">
        <f t="shared" si="35"/>
        <v>Apr 13</v>
      </c>
    </row>
    <row r="542" spans="1:10" x14ac:dyDescent="0.2">
      <c r="A542" s="120">
        <v>41390</v>
      </c>
      <c r="B542" s="117">
        <v>0.94286253064303227</v>
      </c>
      <c r="C542" s="117">
        <v>9.6107640557424323E-3</v>
      </c>
      <c r="D542" s="117">
        <v>1.2269938650306749</v>
      </c>
      <c r="F542" s="120">
        <v>41390</v>
      </c>
      <c r="G542" s="118">
        <f t="shared" si="33"/>
        <v>102.06486894210825</v>
      </c>
      <c r="H542" s="118">
        <f t="shared" si="32"/>
        <v>87.448342143200378</v>
      </c>
      <c r="I542" s="118">
        <f t="shared" si="34"/>
        <v>93.98773006134968</v>
      </c>
      <c r="J542" s="117" t="str">
        <f t="shared" si="35"/>
        <v>Apr 13</v>
      </c>
    </row>
    <row r="543" spans="1:10" x14ac:dyDescent="0.2">
      <c r="A543" s="120">
        <v>41393</v>
      </c>
      <c r="B543" s="117">
        <v>0.93659267584527484</v>
      </c>
      <c r="C543" s="117">
        <v>9.5803793830235677E-3</v>
      </c>
      <c r="D543" s="117">
        <v>1.2285012285012287</v>
      </c>
      <c r="F543" s="120">
        <v>41393</v>
      </c>
      <c r="G543" s="118">
        <f t="shared" si="33"/>
        <v>101.38615716025102</v>
      </c>
      <c r="H543" s="118">
        <f t="shared" si="32"/>
        <v>87.171872006131437</v>
      </c>
      <c r="I543" s="118">
        <f t="shared" si="34"/>
        <v>94.103194103194113</v>
      </c>
      <c r="J543" s="117" t="str">
        <f t="shared" si="35"/>
        <v>Apr 13</v>
      </c>
    </row>
    <row r="544" spans="1:10" x14ac:dyDescent="0.2">
      <c r="A544" s="120">
        <v>41394</v>
      </c>
      <c r="B544" s="117">
        <v>0.92919531685560297</v>
      </c>
      <c r="C544" s="117">
        <v>9.5383441434566951E-3</v>
      </c>
      <c r="D544" s="117">
        <v>1.2239902080783354</v>
      </c>
      <c r="F544" s="120">
        <v>41394</v>
      </c>
      <c r="G544" s="118">
        <f t="shared" si="33"/>
        <v>100.58539304961901</v>
      </c>
      <c r="H544" s="118">
        <f t="shared" si="32"/>
        <v>86.789393361312463</v>
      </c>
      <c r="I544" s="118">
        <f t="shared" si="34"/>
        <v>93.757649938800483</v>
      </c>
      <c r="J544" s="117" t="str">
        <f t="shared" si="35"/>
        <v>Apr 13</v>
      </c>
    </row>
    <row r="545" spans="1:10" x14ac:dyDescent="0.2">
      <c r="A545" s="120">
        <v>41395</v>
      </c>
      <c r="B545" s="117">
        <v>0.92747171211278057</v>
      </c>
      <c r="C545" s="117">
        <v>9.5229025807065989E-3</v>
      </c>
      <c r="D545" s="117">
        <v>1.2239902080783354</v>
      </c>
      <c r="F545" s="120">
        <v>41395</v>
      </c>
      <c r="G545" s="118">
        <f t="shared" si="33"/>
        <v>100.39881283620851</v>
      </c>
      <c r="H545" s="118">
        <f t="shared" si="32"/>
        <v>86.648890581849329</v>
      </c>
      <c r="I545" s="118">
        <f t="shared" si="34"/>
        <v>93.757649938800483</v>
      </c>
      <c r="J545" s="117" t="str">
        <f t="shared" si="35"/>
        <v>May 13</v>
      </c>
    </row>
    <row r="546" spans="1:10" x14ac:dyDescent="0.2">
      <c r="A546" s="120">
        <v>41396</v>
      </c>
      <c r="B546" s="117">
        <v>0.93492894540014948</v>
      </c>
      <c r="C546" s="117">
        <v>9.5438060698606608E-3</v>
      </c>
      <c r="D546" s="117">
        <v>1.2239902080783354</v>
      </c>
      <c r="F546" s="120">
        <v>41396</v>
      </c>
      <c r="G546" s="118">
        <f t="shared" si="33"/>
        <v>101.2060583395662</v>
      </c>
      <c r="H546" s="118">
        <f t="shared" si="32"/>
        <v>86.839091429662147</v>
      </c>
      <c r="I546" s="118">
        <f t="shared" si="34"/>
        <v>93.757649938800483</v>
      </c>
      <c r="J546" s="117" t="str">
        <f t="shared" si="35"/>
        <v>May 13</v>
      </c>
    </row>
    <row r="547" spans="1:10" x14ac:dyDescent="0.2">
      <c r="A547" s="120">
        <v>41397</v>
      </c>
      <c r="B547" s="117">
        <v>0.93536619586568148</v>
      </c>
      <c r="C547" s="117">
        <v>9.4446543256516812E-3</v>
      </c>
      <c r="D547" s="117">
        <v>1.2239902080783354</v>
      </c>
      <c r="F547" s="120">
        <v>41397</v>
      </c>
      <c r="G547" s="118">
        <f t="shared" si="33"/>
        <v>101.25339070246002</v>
      </c>
      <c r="H547" s="118">
        <f t="shared" si="32"/>
        <v>85.93690970910464</v>
      </c>
      <c r="I547" s="118">
        <f t="shared" si="34"/>
        <v>93.757649938800483</v>
      </c>
      <c r="J547" s="117" t="str">
        <f t="shared" si="35"/>
        <v>May 13</v>
      </c>
    </row>
    <row r="548" spans="1:10" x14ac:dyDescent="0.2">
      <c r="A548" s="120">
        <v>41400</v>
      </c>
      <c r="B548" s="117">
        <v>0.93835038003190385</v>
      </c>
      <c r="C548" s="117">
        <v>9.445546424860677E-3</v>
      </c>
      <c r="D548" s="117">
        <v>1.2285012285012287</v>
      </c>
      <c r="F548" s="120">
        <v>41400</v>
      </c>
      <c r="G548" s="118">
        <f t="shared" si="33"/>
        <v>101.57642863845359</v>
      </c>
      <c r="H548" s="118">
        <f t="shared" si="32"/>
        <v>85.94502691980729</v>
      </c>
      <c r="I548" s="118">
        <f t="shared" si="34"/>
        <v>94.103194103194113</v>
      </c>
      <c r="J548" s="117" t="str">
        <f t="shared" si="35"/>
        <v>May 13</v>
      </c>
    </row>
    <row r="549" spans="1:10" x14ac:dyDescent="0.2">
      <c r="A549" s="120">
        <v>41401</v>
      </c>
      <c r="B549" s="117">
        <v>0.94037991348504801</v>
      </c>
      <c r="C549" s="117">
        <v>9.4975781175800165E-3</v>
      </c>
      <c r="D549" s="117">
        <v>1.2330456226880393</v>
      </c>
      <c r="F549" s="120">
        <v>41401</v>
      </c>
      <c r="G549" s="118">
        <f t="shared" si="33"/>
        <v>101.79612563475646</v>
      </c>
      <c r="H549" s="118">
        <f t="shared" si="32"/>
        <v>86.418463291860562</v>
      </c>
      <c r="I549" s="118">
        <f t="shared" si="34"/>
        <v>94.451294697903805</v>
      </c>
      <c r="J549" s="117" t="str">
        <f t="shared" si="35"/>
        <v>May 13</v>
      </c>
    </row>
    <row r="550" spans="1:10" x14ac:dyDescent="0.2">
      <c r="A550" s="120">
        <v>41402</v>
      </c>
      <c r="B550" s="117">
        <v>0.93580385551188472</v>
      </c>
      <c r="C550" s="117">
        <v>9.4509025611945931E-3</v>
      </c>
      <c r="D550" s="117">
        <v>1.2330456226880393</v>
      </c>
      <c r="F550" s="120">
        <v>41402</v>
      </c>
      <c r="G550" s="118">
        <f t="shared" si="33"/>
        <v>101.30076735916151</v>
      </c>
      <c r="H550" s="118">
        <f t="shared" si="32"/>
        <v>85.993762404309592</v>
      </c>
      <c r="I550" s="118">
        <f t="shared" si="34"/>
        <v>94.451294697903805</v>
      </c>
      <c r="J550" s="117" t="str">
        <f t="shared" si="35"/>
        <v>May 13</v>
      </c>
    </row>
    <row r="551" spans="1:10" x14ac:dyDescent="0.2">
      <c r="A551" s="120">
        <v>41403</v>
      </c>
      <c r="B551" s="117">
        <v>0.94813691096994412</v>
      </c>
      <c r="C551" s="117">
        <v>9.4250706880301613E-3</v>
      </c>
      <c r="D551" s="117">
        <v>1.2285012285012287</v>
      </c>
      <c r="F551" s="120">
        <v>41403</v>
      </c>
      <c r="G551" s="118">
        <f t="shared" si="33"/>
        <v>102.63582061249646</v>
      </c>
      <c r="H551" s="118">
        <f t="shared" si="32"/>
        <v>85.758718190386432</v>
      </c>
      <c r="I551" s="118">
        <f t="shared" si="34"/>
        <v>94.103194103194113</v>
      </c>
      <c r="J551" s="117" t="str">
        <f t="shared" si="35"/>
        <v>May 13</v>
      </c>
    </row>
    <row r="552" spans="1:10" x14ac:dyDescent="0.2">
      <c r="A552" s="120">
        <v>41404</v>
      </c>
      <c r="B552" s="117">
        <v>0.95684623481006614</v>
      </c>
      <c r="C552" s="117">
        <v>9.4170825878142957E-3</v>
      </c>
      <c r="D552" s="117">
        <v>1.2422360248447204</v>
      </c>
      <c r="F552" s="120">
        <v>41404</v>
      </c>
      <c r="G552" s="118">
        <f t="shared" si="33"/>
        <v>103.57860491818967</v>
      </c>
      <c r="H552" s="118">
        <f t="shared" si="32"/>
        <v>85.686034466522258</v>
      </c>
      <c r="I552" s="118">
        <f t="shared" si="34"/>
        <v>95.155279503105575</v>
      </c>
      <c r="J552" s="117" t="str">
        <f t="shared" si="35"/>
        <v>May 13</v>
      </c>
    </row>
    <row r="553" spans="1:10" x14ac:dyDescent="0.2">
      <c r="A553" s="120">
        <v>41407</v>
      </c>
      <c r="B553" s="117">
        <v>0.95712098009188362</v>
      </c>
      <c r="C553" s="117">
        <v>9.4002632073698061E-3</v>
      </c>
      <c r="D553" s="117">
        <v>1.2406947890818858</v>
      </c>
      <c r="F553" s="120">
        <v>41407</v>
      </c>
      <c r="G553" s="118">
        <f t="shared" si="33"/>
        <v>103.6083460949464</v>
      </c>
      <c r="H553" s="118">
        <f t="shared" si="32"/>
        <v>85.532994923857856</v>
      </c>
      <c r="I553" s="118">
        <f t="shared" si="34"/>
        <v>95.037220843672443</v>
      </c>
      <c r="J553" s="117" t="str">
        <f t="shared" si="35"/>
        <v>May 13</v>
      </c>
    </row>
    <row r="554" spans="1:10" x14ac:dyDescent="0.2">
      <c r="A554" s="120">
        <v>41408</v>
      </c>
      <c r="B554" s="117">
        <v>0.96702446571898271</v>
      </c>
      <c r="C554" s="117">
        <v>9.4464386926128852E-3</v>
      </c>
      <c r="D554" s="117">
        <v>1.2422360248447204</v>
      </c>
      <c r="F554" s="120">
        <v>41408</v>
      </c>
      <c r="G554" s="118">
        <f t="shared" si="33"/>
        <v>104.68039841407987</v>
      </c>
      <c r="H554" s="118">
        <f t="shared" si="32"/>
        <v>85.95314566408463</v>
      </c>
      <c r="I554" s="118">
        <f t="shared" si="34"/>
        <v>95.155279503105575</v>
      </c>
      <c r="J554" s="117" t="str">
        <f t="shared" si="35"/>
        <v>May 13</v>
      </c>
    </row>
    <row r="555" spans="1:10" x14ac:dyDescent="0.2">
      <c r="A555" s="120">
        <v>41409</v>
      </c>
      <c r="B555" s="117">
        <v>0.96497153333976649</v>
      </c>
      <c r="C555" s="117">
        <v>9.4393052671323391E-3</v>
      </c>
      <c r="D555" s="117">
        <v>1.25</v>
      </c>
      <c r="F555" s="120">
        <v>41409</v>
      </c>
      <c r="G555" s="118">
        <f t="shared" si="33"/>
        <v>104.45816848402973</v>
      </c>
      <c r="H555" s="118">
        <f t="shared" si="32"/>
        <v>85.888238625637143</v>
      </c>
      <c r="I555" s="118">
        <f t="shared" si="34"/>
        <v>95.749999999999986</v>
      </c>
      <c r="J555" s="117" t="str">
        <f t="shared" si="35"/>
        <v>May 13</v>
      </c>
    </row>
    <row r="556" spans="1:10" x14ac:dyDescent="0.2">
      <c r="A556" s="120">
        <v>41410</v>
      </c>
      <c r="B556" s="117">
        <v>0.96469226316804946</v>
      </c>
      <c r="C556" s="117">
        <v>9.4357425929420639E-3</v>
      </c>
      <c r="D556" s="117">
        <v>1.2437810945273631</v>
      </c>
      <c r="F556" s="120">
        <v>41410</v>
      </c>
      <c r="G556" s="118">
        <f t="shared" si="33"/>
        <v>104.42793748794135</v>
      </c>
      <c r="H556" s="118">
        <f t="shared" si="32"/>
        <v>85.855821853179819</v>
      </c>
      <c r="I556" s="118">
        <f t="shared" si="34"/>
        <v>95.273631840796</v>
      </c>
      <c r="J556" s="117" t="str">
        <f t="shared" si="35"/>
        <v>May 13</v>
      </c>
    </row>
    <row r="557" spans="1:10" x14ac:dyDescent="0.2">
      <c r="A557" s="120">
        <v>41411</v>
      </c>
      <c r="B557" s="117">
        <v>0.9723842862699339</v>
      </c>
      <c r="C557" s="117">
        <v>9.42151874882231E-3</v>
      </c>
      <c r="D557" s="117">
        <v>1.2453300124533</v>
      </c>
      <c r="F557" s="120">
        <v>41411</v>
      </c>
      <c r="G557" s="118">
        <f t="shared" si="33"/>
        <v>105.26059898872036</v>
      </c>
      <c r="H557" s="118">
        <f t="shared" si="32"/>
        <v>85.726399095534191</v>
      </c>
      <c r="I557" s="118">
        <f t="shared" si="34"/>
        <v>95.392278953922769</v>
      </c>
      <c r="J557" s="117" t="str">
        <f t="shared" si="35"/>
        <v>May 13</v>
      </c>
    </row>
    <row r="558" spans="1:10" x14ac:dyDescent="0.2">
      <c r="A558" s="120">
        <v>41414</v>
      </c>
      <c r="B558" s="117">
        <v>0.96683747462051628</v>
      </c>
      <c r="C558" s="117">
        <v>9.4535829079221024E-3</v>
      </c>
      <c r="D558" s="117">
        <v>1.2453300124533</v>
      </c>
      <c r="F558" s="120">
        <v>41414</v>
      </c>
      <c r="G558" s="118">
        <f t="shared" si="33"/>
        <v>104.6601566276709</v>
      </c>
      <c r="H558" s="118">
        <f t="shared" si="32"/>
        <v>86.018150879183196</v>
      </c>
      <c r="I558" s="118">
        <f t="shared" si="34"/>
        <v>95.392278953922769</v>
      </c>
      <c r="J558" s="117" t="str">
        <f t="shared" si="35"/>
        <v>May 13</v>
      </c>
    </row>
    <row r="559" spans="1:10" x14ac:dyDescent="0.2">
      <c r="A559" s="120">
        <v>41415</v>
      </c>
      <c r="B559" s="117">
        <v>0.9701202949165697</v>
      </c>
      <c r="C559" s="117">
        <v>9.4643195154268406E-3</v>
      </c>
      <c r="D559" s="117">
        <v>1.2468827930174562</v>
      </c>
      <c r="F559" s="120">
        <v>41415</v>
      </c>
      <c r="G559" s="118">
        <f t="shared" si="33"/>
        <v>105.01552192471868</v>
      </c>
      <c r="H559" s="118">
        <f t="shared" si="32"/>
        <v>86.115843270868808</v>
      </c>
      <c r="I559" s="118">
        <f t="shared" si="34"/>
        <v>95.511221945137137</v>
      </c>
      <c r="J559" s="117" t="str">
        <f t="shared" si="35"/>
        <v>May 13</v>
      </c>
    </row>
    <row r="560" spans="1:10" x14ac:dyDescent="0.2">
      <c r="A560" s="120">
        <v>41416</v>
      </c>
      <c r="B560" s="117">
        <v>0.9782821365681863</v>
      </c>
      <c r="C560" s="117">
        <v>9.4840667678300454E-3</v>
      </c>
      <c r="D560" s="117">
        <v>1.2594458438287153</v>
      </c>
      <c r="F560" s="120">
        <v>41416</v>
      </c>
      <c r="G560" s="118">
        <f t="shared" si="33"/>
        <v>105.89904128350618</v>
      </c>
      <c r="H560" s="118">
        <f t="shared" si="32"/>
        <v>86.295523520485574</v>
      </c>
      <c r="I560" s="118">
        <f t="shared" si="34"/>
        <v>96.473551637279584</v>
      </c>
      <c r="J560" s="117" t="str">
        <f t="shared" si="35"/>
        <v>May 13</v>
      </c>
    </row>
    <row r="561" spans="1:10" x14ac:dyDescent="0.2">
      <c r="A561" s="120">
        <v>41417</v>
      </c>
      <c r="B561" s="117">
        <v>0.96880449525285794</v>
      </c>
      <c r="C561" s="117">
        <v>9.4957743804007216E-3</v>
      </c>
      <c r="D561" s="117">
        <v>1.2484394506866416</v>
      </c>
      <c r="F561" s="120">
        <v>41417</v>
      </c>
      <c r="G561" s="118">
        <f t="shared" si="33"/>
        <v>104.87308661112186</v>
      </c>
      <c r="H561" s="118">
        <f t="shared" si="32"/>
        <v>86.402051087266159</v>
      </c>
      <c r="I561" s="118">
        <f t="shared" si="34"/>
        <v>95.630461922596737</v>
      </c>
      <c r="J561" s="117" t="str">
        <f t="shared" si="35"/>
        <v>May 13</v>
      </c>
    </row>
    <row r="562" spans="1:10" x14ac:dyDescent="0.2">
      <c r="A562" s="120">
        <v>41418</v>
      </c>
      <c r="B562" s="117">
        <v>0.96172340834775916</v>
      </c>
      <c r="C562" s="117">
        <v>9.493971328206589E-3</v>
      </c>
      <c r="D562" s="117">
        <v>1.2468827930174562</v>
      </c>
      <c r="F562" s="120">
        <v>41418</v>
      </c>
      <c r="G562" s="118">
        <f t="shared" si="33"/>
        <v>104.10655895364494</v>
      </c>
      <c r="H562" s="118">
        <f t="shared" si="32"/>
        <v>86.385645115351736</v>
      </c>
      <c r="I562" s="118">
        <f t="shared" si="34"/>
        <v>95.511221945137137</v>
      </c>
      <c r="J562" s="117" t="str">
        <f t="shared" si="35"/>
        <v>May 13</v>
      </c>
    </row>
    <row r="563" spans="1:10" x14ac:dyDescent="0.2">
      <c r="A563" s="120">
        <v>41421</v>
      </c>
      <c r="B563" s="117">
        <v>0.96311278050659732</v>
      </c>
      <c r="C563" s="117">
        <v>9.5401640908223621E-3</v>
      </c>
      <c r="D563" s="117">
        <v>1.2453300124533</v>
      </c>
      <c r="F563" s="120">
        <v>41421</v>
      </c>
      <c r="G563" s="118">
        <f t="shared" si="33"/>
        <v>104.25695848983916</v>
      </c>
      <c r="H563" s="118">
        <f t="shared" si="32"/>
        <v>86.805953062392661</v>
      </c>
      <c r="I563" s="118">
        <f t="shared" si="34"/>
        <v>95.392278953922769</v>
      </c>
      <c r="J563" s="117" t="str">
        <f t="shared" si="35"/>
        <v>May 13</v>
      </c>
    </row>
    <row r="564" spans="1:10" x14ac:dyDescent="0.2">
      <c r="A564" s="120">
        <v>41422</v>
      </c>
      <c r="B564" s="117">
        <v>0.97694411879640475</v>
      </c>
      <c r="C564" s="117">
        <v>9.5428953144383998E-3</v>
      </c>
      <c r="D564" s="117">
        <v>1.2531328320802004</v>
      </c>
      <c r="F564" s="120">
        <v>41422</v>
      </c>
      <c r="G564" s="118">
        <f t="shared" si="33"/>
        <v>105.75420085971081</v>
      </c>
      <c r="H564" s="118">
        <f t="shared" si="32"/>
        <v>86.83080446607498</v>
      </c>
      <c r="I564" s="118">
        <f t="shared" si="34"/>
        <v>95.989974937343348</v>
      </c>
      <c r="J564" s="117" t="str">
        <f t="shared" si="35"/>
        <v>May 13</v>
      </c>
    </row>
    <row r="565" spans="1:10" x14ac:dyDescent="0.2">
      <c r="A565" s="120">
        <v>41423</v>
      </c>
      <c r="B565" s="117">
        <v>0.96209351548970545</v>
      </c>
      <c r="C565" s="117">
        <v>9.5093191327500961E-3</v>
      </c>
      <c r="D565" s="117">
        <v>1.2484394506866416</v>
      </c>
      <c r="F565" s="120">
        <v>41423</v>
      </c>
      <c r="G565" s="118">
        <f t="shared" si="33"/>
        <v>104.14662305176061</v>
      </c>
      <c r="H565" s="118">
        <f t="shared" si="32"/>
        <v>86.52529478889312</v>
      </c>
      <c r="I565" s="118">
        <f t="shared" si="34"/>
        <v>95.630461922596737</v>
      </c>
      <c r="J565" s="117" t="str">
        <f t="shared" si="35"/>
        <v>May 13</v>
      </c>
    </row>
    <row r="566" spans="1:10" x14ac:dyDescent="0.2">
      <c r="A566" s="120">
        <v>41424</v>
      </c>
      <c r="B566" s="117">
        <v>0.95319797922028415</v>
      </c>
      <c r="C566" s="117">
        <v>9.4625283875851614E-3</v>
      </c>
      <c r="D566" s="117">
        <v>1.2484394506866416</v>
      </c>
      <c r="F566" s="120">
        <v>41424</v>
      </c>
      <c r="G566" s="118">
        <f t="shared" si="33"/>
        <v>103.18368125059575</v>
      </c>
      <c r="H566" s="118">
        <f t="shared" si="32"/>
        <v>86.099545798637379</v>
      </c>
      <c r="I566" s="118">
        <f t="shared" si="34"/>
        <v>95.630461922596737</v>
      </c>
      <c r="J566" s="117" t="str">
        <f t="shared" si="35"/>
        <v>May 13</v>
      </c>
    </row>
    <row r="567" spans="1:10" x14ac:dyDescent="0.2">
      <c r="A567" s="120">
        <v>41425</v>
      </c>
      <c r="B567" s="117">
        <v>0.95520106982519826</v>
      </c>
      <c r="C567" s="117">
        <v>9.5047999239616012E-3</v>
      </c>
      <c r="D567" s="117">
        <v>1.2406947890818858</v>
      </c>
      <c r="F567" s="120">
        <v>41425</v>
      </c>
      <c r="G567" s="118">
        <f t="shared" si="33"/>
        <v>103.40051580857772</v>
      </c>
      <c r="H567" s="118">
        <f t="shared" si="32"/>
        <v>86.4841745081266</v>
      </c>
      <c r="I567" s="118">
        <f t="shared" si="34"/>
        <v>95.037220843672443</v>
      </c>
      <c r="J567" s="117" t="str">
        <f t="shared" si="35"/>
        <v>May 13</v>
      </c>
    </row>
    <row r="568" spans="1:10" x14ac:dyDescent="0.2">
      <c r="A568" s="120">
        <v>41428</v>
      </c>
      <c r="B568" s="117">
        <v>0.94723879890120288</v>
      </c>
      <c r="C568" s="117">
        <v>9.5156532495955844E-3</v>
      </c>
      <c r="D568" s="117">
        <v>1.2453300124533</v>
      </c>
      <c r="F568" s="120">
        <v>41428</v>
      </c>
      <c r="G568" s="118">
        <f t="shared" si="33"/>
        <v>102.53859998105521</v>
      </c>
      <c r="H568" s="118">
        <f t="shared" si="32"/>
        <v>86.582928918070209</v>
      </c>
      <c r="I568" s="118">
        <f t="shared" si="34"/>
        <v>95.392278953922769</v>
      </c>
      <c r="J568" s="117" t="str">
        <f t="shared" si="35"/>
        <v>Jun 13</v>
      </c>
    </row>
    <row r="569" spans="1:10" x14ac:dyDescent="0.2">
      <c r="A569" s="120">
        <v>41429</v>
      </c>
      <c r="B569" s="117">
        <v>0.94696969696969691</v>
      </c>
      <c r="C569" s="117">
        <v>9.4679038060973292E-3</v>
      </c>
      <c r="D569" s="117">
        <v>1.2391573729863692</v>
      </c>
      <c r="F569" s="120">
        <v>41429</v>
      </c>
      <c r="G569" s="118">
        <f t="shared" si="33"/>
        <v>102.5094696969697</v>
      </c>
      <c r="H569" s="118">
        <f t="shared" si="32"/>
        <v>86.148456731679588</v>
      </c>
      <c r="I569" s="118">
        <f t="shared" si="34"/>
        <v>94.919454770755877</v>
      </c>
      <c r="J569" s="117" t="str">
        <f t="shared" si="35"/>
        <v>Jun 13</v>
      </c>
    </row>
    <row r="570" spans="1:10" x14ac:dyDescent="0.2">
      <c r="A570" s="120">
        <v>41430</v>
      </c>
      <c r="B570" s="117">
        <v>0.94232943837165484</v>
      </c>
      <c r="C570" s="117">
        <v>9.5129375951293754E-3</v>
      </c>
      <c r="D570" s="117">
        <v>1.2376237623762376</v>
      </c>
      <c r="F570" s="120">
        <v>41430</v>
      </c>
      <c r="G570" s="118">
        <f t="shared" si="33"/>
        <v>102.00716170373163</v>
      </c>
      <c r="H570" s="118">
        <f t="shared" si="32"/>
        <v>86.558219178082169</v>
      </c>
      <c r="I570" s="118">
        <f t="shared" si="34"/>
        <v>94.801980198019791</v>
      </c>
      <c r="J570" s="117" t="str">
        <f t="shared" si="35"/>
        <v>Jun 13</v>
      </c>
    </row>
    <row r="571" spans="1:10" x14ac:dyDescent="0.2">
      <c r="A571" s="120">
        <v>41431</v>
      </c>
      <c r="B571" s="117">
        <v>0.92928166527274414</v>
      </c>
      <c r="C571" s="117">
        <v>9.5840521372436271E-3</v>
      </c>
      <c r="D571" s="117">
        <v>1.2360939431396785</v>
      </c>
      <c r="F571" s="120">
        <v>41431</v>
      </c>
      <c r="G571" s="118">
        <f t="shared" si="33"/>
        <v>100.59474026577455</v>
      </c>
      <c r="H571" s="118">
        <f t="shared" si="32"/>
        <v>87.205290396779759</v>
      </c>
      <c r="I571" s="118">
        <f t="shared" si="34"/>
        <v>94.684796044499365</v>
      </c>
      <c r="J571" s="117" t="str">
        <f t="shared" si="35"/>
        <v>Jun 13</v>
      </c>
    </row>
    <row r="572" spans="1:10" x14ac:dyDescent="0.2">
      <c r="A572" s="120">
        <v>41432</v>
      </c>
      <c r="B572" s="117">
        <v>0.93606664794533367</v>
      </c>
      <c r="C572" s="117">
        <v>9.5960080606467719E-3</v>
      </c>
      <c r="D572" s="117">
        <v>1.2269938650306749</v>
      </c>
      <c r="F572" s="120">
        <v>41432</v>
      </c>
      <c r="G572" s="118">
        <f t="shared" si="33"/>
        <v>101.32921464008237</v>
      </c>
      <c r="H572" s="118">
        <f t="shared" si="32"/>
        <v>87.314077343824977</v>
      </c>
      <c r="I572" s="118">
        <f t="shared" si="34"/>
        <v>93.98773006134968</v>
      </c>
      <c r="J572" s="117" t="str">
        <f t="shared" si="35"/>
        <v>Jun 13</v>
      </c>
    </row>
    <row r="573" spans="1:10" x14ac:dyDescent="0.2">
      <c r="A573" s="120">
        <v>41435</v>
      </c>
      <c r="B573" s="117">
        <v>0.93327111525898288</v>
      </c>
      <c r="C573" s="117">
        <v>9.4500094500094504E-3</v>
      </c>
      <c r="D573" s="117">
        <v>1.2391573729863692</v>
      </c>
      <c r="F573" s="120">
        <v>41435</v>
      </c>
      <c r="G573" s="118">
        <f t="shared" si="33"/>
        <v>101.0265982267849</v>
      </c>
      <c r="H573" s="118">
        <f t="shared" si="32"/>
        <v>85.98563598563598</v>
      </c>
      <c r="I573" s="118">
        <f t="shared" si="34"/>
        <v>94.919454770755877</v>
      </c>
      <c r="J573" s="117" t="str">
        <f t="shared" si="35"/>
        <v>Jun 13</v>
      </c>
    </row>
    <row r="574" spans="1:10" x14ac:dyDescent="0.2">
      <c r="A574" s="120">
        <v>41436</v>
      </c>
      <c r="B574" s="117">
        <v>0.92489826119126906</v>
      </c>
      <c r="C574" s="117">
        <v>9.6311278050659737E-3</v>
      </c>
      <c r="D574" s="117">
        <v>1.2300123001230012</v>
      </c>
      <c r="F574" s="120">
        <v>41436</v>
      </c>
      <c r="G574" s="118">
        <f t="shared" si="33"/>
        <v>100.12023677395487</v>
      </c>
      <c r="H574" s="118">
        <f t="shared" si="32"/>
        <v>87.633631898295278</v>
      </c>
      <c r="I574" s="118">
        <f t="shared" si="34"/>
        <v>94.218942189421881</v>
      </c>
      <c r="J574" s="117" t="str">
        <f t="shared" si="35"/>
        <v>Jun 13</v>
      </c>
    </row>
    <row r="575" spans="1:10" x14ac:dyDescent="0.2">
      <c r="A575" s="120">
        <v>41437</v>
      </c>
      <c r="B575" s="117">
        <v>0.92064076597311728</v>
      </c>
      <c r="C575" s="117">
        <v>9.5868085514332277E-3</v>
      </c>
      <c r="D575" s="117">
        <v>1.2330456226880393</v>
      </c>
      <c r="F575" s="120">
        <v>41437</v>
      </c>
      <c r="G575" s="118">
        <f t="shared" si="33"/>
        <v>99.659362916589942</v>
      </c>
      <c r="H575" s="118">
        <f t="shared" si="32"/>
        <v>87.230371009490923</v>
      </c>
      <c r="I575" s="118">
        <f t="shared" si="34"/>
        <v>94.451294697903805</v>
      </c>
      <c r="J575" s="117" t="str">
        <f t="shared" si="35"/>
        <v>Jun 13</v>
      </c>
    </row>
    <row r="576" spans="1:10" x14ac:dyDescent="0.2">
      <c r="A576" s="120">
        <v>41438</v>
      </c>
      <c r="B576" s="117">
        <v>0.92182890855457233</v>
      </c>
      <c r="C576" s="117">
        <v>9.6655712352600037E-3</v>
      </c>
      <c r="D576" s="117">
        <v>1.2285012285012287</v>
      </c>
      <c r="F576" s="120">
        <v>41438</v>
      </c>
      <c r="G576" s="118">
        <f t="shared" si="33"/>
        <v>99.787979351032462</v>
      </c>
      <c r="H576" s="118">
        <f t="shared" si="32"/>
        <v>87.947032669630758</v>
      </c>
      <c r="I576" s="118">
        <f t="shared" si="34"/>
        <v>94.103194103194113</v>
      </c>
      <c r="J576" s="117" t="str">
        <f t="shared" si="35"/>
        <v>Jun 13</v>
      </c>
    </row>
    <row r="577" spans="1:10" x14ac:dyDescent="0.2">
      <c r="A577" s="120">
        <v>41439</v>
      </c>
      <c r="B577" s="117">
        <v>0.92131932927952831</v>
      </c>
      <c r="C577" s="117">
        <v>9.7924010967489223E-3</v>
      </c>
      <c r="D577" s="117">
        <v>1.2315270935960589</v>
      </c>
      <c r="F577" s="120">
        <v>41439</v>
      </c>
      <c r="G577" s="118">
        <f t="shared" si="33"/>
        <v>99.732817394508942</v>
      </c>
      <c r="H577" s="118">
        <f t="shared" si="32"/>
        <v>89.101057579318436</v>
      </c>
      <c r="I577" s="118">
        <f t="shared" si="34"/>
        <v>94.334975369458107</v>
      </c>
      <c r="J577" s="117" t="str">
        <f t="shared" si="35"/>
        <v>Jun 13</v>
      </c>
    </row>
    <row r="578" spans="1:10" x14ac:dyDescent="0.2">
      <c r="A578" s="120">
        <v>41442</v>
      </c>
      <c r="B578" s="117">
        <v>0.9227646027498384</v>
      </c>
      <c r="C578" s="117">
        <v>9.7637180238234721E-3</v>
      </c>
      <c r="D578" s="117">
        <v>1.2315270935960589</v>
      </c>
      <c r="F578" s="120">
        <v>41442</v>
      </c>
      <c r="G578" s="118">
        <f t="shared" si="33"/>
        <v>99.889268247670017</v>
      </c>
      <c r="H578" s="118">
        <f t="shared" si="32"/>
        <v>88.84007029876976</v>
      </c>
      <c r="I578" s="118">
        <f t="shared" si="34"/>
        <v>94.334975369458107</v>
      </c>
      <c r="J578" s="117" t="str">
        <f t="shared" si="35"/>
        <v>Jun 13</v>
      </c>
    </row>
    <row r="579" spans="1:10" x14ac:dyDescent="0.2">
      <c r="A579" s="120">
        <v>41443</v>
      </c>
      <c r="B579" s="117">
        <v>0.92038656235618954</v>
      </c>
      <c r="C579" s="117">
        <v>9.6553055904219382E-3</v>
      </c>
      <c r="D579" s="117">
        <v>1.2315270935960589</v>
      </c>
      <c r="F579" s="120">
        <v>41443</v>
      </c>
      <c r="G579" s="118">
        <f t="shared" si="33"/>
        <v>99.631845375057523</v>
      </c>
      <c r="H579" s="118">
        <f t="shared" ref="H579:H642" si="36">C579/$C$2*100</f>
        <v>87.85362556724921</v>
      </c>
      <c r="I579" s="118">
        <f t="shared" si="34"/>
        <v>94.334975369458107</v>
      </c>
      <c r="J579" s="117" t="str">
        <f t="shared" si="35"/>
        <v>Jun 13</v>
      </c>
    </row>
    <row r="580" spans="1:10" x14ac:dyDescent="0.2">
      <c r="A580" s="120">
        <v>41444</v>
      </c>
      <c r="B580" s="117">
        <v>0.9283327144448571</v>
      </c>
      <c r="C580" s="117">
        <v>9.6218608678918498E-3</v>
      </c>
      <c r="D580" s="117">
        <v>1.2330456226880393</v>
      </c>
      <c r="F580" s="120">
        <v>41444</v>
      </c>
      <c r="G580" s="118">
        <f t="shared" ref="G580:G643" si="37">B580/$B$2*100</f>
        <v>100.49201633865579</v>
      </c>
      <c r="H580" s="118">
        <f t="shared" si="36"/>
        <v>87.549312036947939</v>
      </c>
      <c r="I580" s="118">
        <f t="shared" ref="I580:I643" si="38">D580/$D$2*100</f>
        <v>94.451294697903805</v>
      </c>
      <c r="J580" s="117" t="str">
        <f t="shared" ref="J580:J643" si="39">TEXT(F580,"mmm"&amp; " " &amp;"yy")</f>
        <v>Jun 13</v>
      </c>
    </row>
    <row r="581" spans="1:10" x14ac:dyDescent="0.2">
      <c r="A581" s="120">
        <v>41445</v>
      </c>
      <c r="B581" s="117">
        <v>0.92712775820508064</v>
      </c>
      <c r="C581" s="117">
        <v>9.5310712924132675E-3</v>
      </c>
      <c r="D581" s="117">
        <v>1.2315270935960589</v>
      </c>
      <c r="F581" s="120">
        <v>41445</v>
      </c>
      <c r="G581" s="118">
        <f t="shared" si="37"/>
        <v>100.36157982569998</v>
      </c>
      <c r="H581" s="118">
        <f t="shared" si="36"/>
        <v>86.723217689668303</v>
      </c>
      <c r="I581" s="118">
        <f t="shared" si="38"/>
        <v>94.334975369458107</v>
      </c>
      <c r="J581" s="117" t="str">
        <f t="shared" si="39"/>
        <v>Jun 13</v>
      </c>
    </row>
    <row r="582" spans="1:10" x14ac:dyDescent="0.2">
      <c r="A582" s="120">
        <v>41446</v>
      </c>
      <c r="B582" s="117">
        <v>0.93449210354172507</v>
      </c>
      <c r="C582" s="117">
        <v>9.5447169991409765E-3</v>
      </c>
      <c r="D582" s="117">
        <v>1.2254901960784315</v>
      </c>
      <c r="F582" s="120">
        <v>41446</v>
      </c>
      <c r="G582" s="118">
        <f t="shared" si="37"/>
        <v>101.15877020839174</v>
      </c>
      <c r="H582" s="118">
        <f t="shared" si="36"/>
        <v>86.847379975183742</v>
      </c>
      <c r="I582" s="118">
        <f t="shared" si="38"/>
        <v>93.872549019607845</v>
      </c>
      <c r="J582" s="117" t="str">
        <f t="shared" si="39"/>
        <v>Jun 13</v>
      </c>
    </row>
    <row r="583" spans="1:10" x14ac:dyDescent="0.2">
      <c r="A583" s="120">
        <v>41449</v>
      </c>
      <c r="B583" s="117">
        <v>0.93309694877297744</v>
      </c>
      <c r="C583" s="117">
        <v>9.5474508306282232E-3</v>
      </c>
      <c r="D583" s="117">
        <v>1.2239902080783354</v>
      </c>
      <c r="F583" s="120">
        <v>41449</v>
      </c>
      <c r="G583" s="118">
        <f t="shared" si="37"/>
        <v>101.00774470467482</v>
      </c>
      <c r="H583" s="118">
        <f t="shared" si="36"/>
        <v>86.87225510788619</v>
      </c>
      <c r="I583" s="118">
        <f t="shared" si="38"/>
        <v>93.757649938800483</v>
      </c>
      <c r="J583" s="117" t="str">
        <f t="shared" si="39"/>
        <v>Jun 13</v>
      </c>
    </row>
    <row r="584" spans="1:10" x14ac:dyDescent="0.2">
      <c r="A584" s="120">
        <v>41450</v>
      </c>
      <c r="B584" s="117">
        <v>0.93817431278731578</v>
      </c>
      <c r="C584" s="117">
        <v>9.5923261390887284E-3</v>
      </c>
      <c r="D584" s="117">
        <v>1.2269938650306749</v>
      </c>
      <c r="F584" s="120">
        <v>41450</v>
      </c>
      <c r="G584" s="118">
        <f t="shared" si="37"/>
        <v>101.55736935922694</v>
      </c>
      <c r="H584" s="118">
        <f t="shared" si="36"/>
        <v>87.280575539568332</v>
      </c>
      <c r="I584" s="118">
        <f t="shared" si="38"/>
        <v>93.98773006134968</v>
      </c>
      <c r="J584" s="117" t="str">
        <f t="shared" si="39"/>
        <v>Jun 13</v>
      </c>
    </row>
    <row r="585" spans="1:10" x14ac:dyDescent="0.2">
      <c r="A585" s="120">
        <v>41451</v>
      </c>
      <c r="B585" s="117">
        <v>0.94304036212749909</v>
      </c>
      <c r="C585" s="117">
        <v>9.6487842531840992E-3</v>
      </c>
      <c r="D585" s="117">
        <v>1.2254901960784315</v>
      </c>
      <c r="F585" s="120">
        <v>41451</v>
      </c>
      <c r="G585" s="118">
        <f t="shared" si="37"/>
        <v>102.08411920030179</v>
      </c>
      <c r="H585" s="118">
        <f t="shared" si="36"/>
        <v>87.794287919722109</v>
      </c>
      <c r="I585" s="118">
        <f t="shared" si="38"/>
        <v>93.872549019607845</v>
      </c>
      <c r="J585" s="117" t="str">
        <f t="shared" si="39"/>
        <v>Jun 13</v>
      </c>
    </row>
    <row r="586" spans="1:10" x14ac:dyDescent="0.2">
      <c r="A586" s="120">
        <v>41452</v>
      </c>
      <c r="B586" s="117">
        <v>0.94526892901030335</v>
      </c>
      <c r="C586" s="117">
        <v>9.6107640557424323E-3</v>
      </c>
      <c r="D586" s="117">
        <v>1.2330456226880393</v>
      </c>
      <c r="F586" s="120">
        <v>41452</v>
      </c>
      <c r="G586" s="118">
        <f t="shared" si="37"/>
        <v>102.32536156536534</v>
      </c>
      <c r="H586" s="118">
        <f t="shared" si="36"/>
        <v>87.448342143200378</v>
      </c>
      <c r="I586" s="118">
        <f t="shared" si="38"/>
        <v>94.451294697903805</v>
      </c>
      <c r="J586" s="117" t="str">
        <f t="shared" si="39"/>
        <v>Jun 13</v>
      </c>
    </row>
    <row r="587" spans="1:10" x14ac:dyDescent="0.2">
      <c r="A587" s="120">
        <v>41453</v>
      </c>
      <c r="B587" s="117">
        <v>0.94473311289560702</v>
      </c>
      <c r="C587" s="117">
        <v>9.5301629657867145E-3</v>
      </c>
      <c r="D587" s="117">
        <v>1.2330456226880393</v>
      </c>
      <c r="F587" s="120">
        <v>41453</v>
      </c>
      <c r="G587" s="118">
        <f t="shared" si="37"/>
        <v>102.26735947094947</v>
      </c>
      <c r="H587" s="118">
        <f t="shared" si="36"/>
        <v>86.714952825693302</v>
      </c>
      <c r="I587" s="118">
        <f t="shared" si="38"/>
        <v>94.451294697903805</v>
      </c>
      <c r="J587" s="117" t="str">
        <f t="shared" si="39"/>
        <v>Jun 13</v>
      </c>
    </row>
    <row r="588" spans="1:10" x14ac:dyDescent="0.2">
      <c r="A588" s="120">
        <v>41456</v>
      </c>
      <c r="B588" s="117">
        <v>0.94526892901030335</v>
      </c>
      <c r="C588" s="117">
        <v>9.4840667678300454E-3</v>
      </c>
      <c r="D588" s="117">
        <v>1.2345679012345678</v>
      </c>
      <c r="F588" s="120">
        <v>41456</v>
      </c>
      <c r="G588" s="118">
        <f t="shared" si="37"/>
        <v>102.32536156536534</v>
      </c>
      <c r="H588" s="118">
        <f t="shared" si="36"/>
        <v>86.295523520485574</v>
      </c>
      <c r="I588" s="118">
        <f t="shared" si="38"/>
        <v>94.567901234567884</v>
      </c>
      <c r="J588" s="117" t="str">
        <f t="shared" si="39"/>
        <v>Jul 13</v>
      </c>
    </row>
    <row r="589" spans="1:10" x14ac:dyDescent="0.2">
      <c r="A589" s="120">
        <v>41457</v>
      </c>
      <c r="B589" s="117">
        <v>0.9505703422053231</v>
      </c>
      <c r="C589" s="117">
        <v>9.4464386926128852E-3</v>
      </c>
      <c r="D589" s="117">
        <v>1.2360939431396785</v>
      </c>
      <c r="F589" s="120">
        <v>41457</v>
      </c>
      <c r="G589" s="118">
        <f t="shared" si="37"/>
        <v>102.89923954372624</v>
      </c>
      <c r="H589" s="118">
        <f t="shared" si="36"/>
        <v>85.95314566408463</v>
      </c>
      <c r="I589" s="118">
        <f t="shared" si="38"/>
        <v>94.684796044499365</v>
      </c>
      <c r="J589" s="117" t="str">
        <f t="shared" si="39"/>
        <v>Jul 13</v>
      </c>
    </row>
    <row r="590" spans="1:10" x14ac:dyDescent="0.2">
      <c r="A590" s="120">
        <v>41458</v>
      </c>
      <c r="B590" s="117">
        <v>0.94661113214691406</v>
      </c>
      <c r="C590" s="117">
        <v>9.4741828517290391E-3</v>
      </c>
      <c r="D590" s="117">
        <v>1.2285012285012287</v>
      </c>
      <c r="F590" s="120">
        <v>41458</v>
      </c>
      <c r="G590" s="118">
        <f t="shared" si="37"/>
        <v>102.47065505490345</v>
      </c>
      <c r="H590" s="118">
        <f t="shared" si="36"/>
        <v>86.205589767882515</v>
      </c>
      <c r="I590" s="118">
        <f t="shared" si="38"/>
        <v>94.103194103194113</v>
      </c>
      <c r="J590" s="117" t="str">
        <f t="shared" si="39"/>
        <v>Jul 13</v>
      </c>
    </row>
    <row r="591" spans="1:10" x14ac:dyDescent="0.2">
      <c r="A591" s="120">
        <v>41459</v>
      </c>
      <c r="B591" s="117">
        <v>0.95657164721637644</v>
      </c>
      <c r="C591" s="117">
        <v>9.5611435127641257E-3</v>
      </c>
      <c r="D591" s="117">
        <v>1.2330456226880393</v>
      </c>
      <c r="F591" s="120">
        <v>41459</v>
      </c>
      <c r="G591" s="118">
        <f t="shared" si="37"/>
        <v>103.54888081117275</v>
      </c>
      <c r="H591" s="118">
        <f t="shared" si="36"/>
        <v>86.996844822640767</v>
      </c>
      <c r="I591" s="118">
        <f t="shared" si="38"/>
        <v>94.451294697903805</v>
      </c>
      <c r="J591" s="117" t="str">
        <f t="shared" si="39"/>
        <v>Jul 13</v>
      </c>
    </row>
    <row r="592" spans="1:10" x14ac:dyDescent="0.2">
      <c r="A592" s="120">
        <v>41460</v>
      </c>
      <c r="B592" s="117">
        <v>0.9634839579920994</v>
      </c>
      <c r="C592" s="117">
        <v>9.5210892126059224E-3</v>
      </c>
      <c r="D592" s="117">
        <v>1.2345679012345678</v>
      </c>
      <c r="F592" s="120">
        <v>41460</v>
      </c>
      <c r="G592" s="118">
        <f t="shared" si="37"/>
        <v>104.29713845264476</v>
      </c>
      <c r="H592" s="118">
        <f t="shared" si="36"/>
        <v>86.632390745501269</v>
      </c>
      <c r="I592" s="118">
        <f t="shared" si="38"/>
        <v>94.567901234567884</v>
      </c>
      <c r="J592" s="117" t="str">
        <f t="shared" si="39"/>
        <v>Jul 13</v>
      </c>
    </row>
    <row r="593" spans="1:10" x14ac:dyDescent="0.2">
      <c r="A593" s="120">
        <v>41463</v>
      </c>
      <c r="B593" s="117">
        <v>0.96366965404259408</v>
      </c>
      <c r="C593" s="117">
        <v>9.5438060698606608E-3</v>
      </c>
      <c r="D593" s="117">
        <v>1.2406947890818858</v>
      </c>
      <c r="F593" s="120">
        <v>41463</v>
      </c>
      <c r="G593" s="118">
        <f t="shared" si="37"/>
        <v>104.3172400501108</v>
      </c>
      <c r="H593" s="118">
        <f t="shared" si="36"/>
        <v>86.839091429662147</v>
      </c>
      <c r="I593" s="118">
        <f t="shared" si="38"/>
        <v>95.037220843672443</v>
      </c>
      <c r="J593" s="117" t="str">
        <f t="shared" si="39"/>
        <v>Jul 13</v>
      </c>
    </row>
    <row r="594" spans="1:10" x14ac:dyDescent="0.2">
      <c r="A594" s="120">
        <v>41464</v>
      </c>
      <c r="B594" s="117">
        <v>0.97257342929391166</v>
      </c>
      <c r="C594" s="117">
        <v>9.6153846153846159E-3</v>
      </c>
      <c r="D594" s="117">
        <v>1.2453300124533</v>
      </c>
      <c r="F594" s="120">
        <v>41464</v>
      </c>
      <c r="G594" s="118">
        <f t="shared" si="37"/>
        <v>105.28107372106594</v>
      </c>
      <c r="H594" s="118">
        <f t="shared" si="36"/>
        <v>87.490384615384613</v>
      </c>
      <c r="I594" s="118">
        <f t="shared" si="38"/>
        <v>95.392278953922769</v>
      </c>
      <c r="J594" s="117" t="str">
        <f t="shared" si="39"/>
        <v>Jul 13</v>
      </c>
    </row>
    <row r="595" spans="1:10" x14ac:dyDescent="0.2">
      <c r="A595" s="120">
        <v>41465</v>
      </c>
      <c r="B595" s="117">
        <v>0.95822154082023758</v>
      </c>
      <c r="C595" s="117">
        <v>9.6144601480626854E-3</v>
      </c>
      <c r="D595" s="117">
        <v>1.2437810945273631</v>
      </c>
      <c r="F595" s="120">
        <v>41465</v>
      </c>
      <c r="G595" s="118">
        <f t="shared" si="37"/>
        <v>103.72748179379072</v>
      </c>
      <c r="H595" s="118">
        <f t="shared" si="36"/>
        <v>87.481972887222355</v>
      </c>
      <c r="I595" s="118">
        <f t="shared" si="38"/>
        <v>95.273631840796</v>
      </c>
      <c r="J595" s="117" t="str">
        <f t="shared" si="39"/>
        <v>Jul 13</v>
      </c>
    </row>
    <row r="596" spans="1:10" x14ac:dyDescent="0.2">
      <c r="A596" s="120">
        <v>41466</v>
      </c>
      <c r="B596" s="117">
        <v>0.9471490812653911</v>
      </c>
      <c r="C596" s="117">
        <v>9.5712098009188354E-3</v>
      </c>
      <c r="D596" s="117">
        <v>1.2406947890818858</v>
      </c>
      <c r="F596" s="120">
        <v>41466</v>
      </c>
      <c r="G596" s="118">
        <f t="shared" si="37"/>
        <v>102.52888804697859</v>
      </c>
      <c r="H596" s="118">
        <f t="shared" si="36"/>
        <v>87.088437978560478</v>
      </c>
      <c r="I596" s="118">
        <f t="shared" si="38"/>
        <v>95.037220843672443</v>
      </c>
      <c r="J596" s="117" t="str">
        <f t="shared" si="39"/>
        <v>Jul 13</v>
      </c>
    </row>
    <row r="597" spans="1:10" x14ac:dyDescent="0.2">
      <c r="A597" s="120">
        <v>41467</v>
      </c>
      <c r="B597" s="117">
        <v>0.94661113214691406</v>
      </c>
      <c r="C597" s="117">
        <v>9.5392540303348271E-3</v>
      </c>
      <c r="D597" s="117">
        <v>1.2391573729863692</v>
      </c>
      <c r="F597" s="120">
        <v>41467</v>
      </c>
      <c r="G597" s="118">
        <f t="shared" si="37"/>
        <v>102.47065505490345</v>
      </c>
      <c r="H597" s="118">
        <f t="shared" si="36"/>
        <v>86.797672422016575</v>
      </c>
      <c r="I597" s="118">
        <f t="shared" si="38"/>
        <v>94.919454770755877</v>
      </c>
      <c r="J597" s="117" t="str">
        <f t="shared" si="39"/>
        <v>Jul 13</v>
      </c>
    </row>
    <row r="598" spans="1:10" x14ac:dyDescent="0.2">
      <c r="A598" s="120">
        <v>41470</v>
      </c>
      <c r="B598" s="117">
        <v>0.94831673779042203</v>
      </c>
      <c r="C598" s="117">
        <v>9.4957743804007216E-3</v>
      </c>
      <c r="D598" s="117">
        <v>1.2391573729863692</v>
      </c>
      <c r="F598" s="120">
        <v>41470</v>
      </c>
      <c r="G598" s="118">
        <f t="shared" si="37"/>
        <v>102.65528686581318</v>
      </c>
      <c r="H598" s="118">
        <f t="shared" si="36"/>
        <v>86.402051087266159</v>
      </c>
      <c r="I598" s="118">
        <f t="shared" si="38"/>
        <v>94.919454770755877</v>
      </c>
      <c r="J598" s="117" t="str">
        <f t="shared" si="39"/>
        <v>Jul 13</v>
      </c>
    </row>
    <row r="599" spans="1:10" x14ac:dyDescent="0.2">
      <c r="A599" s="120">
        <v>41471</v>
      </c>
      <c r="B599" s="117">
        <v>0.93905531035778012</v>
      </c>
      <c r="C599" s="117">
        <v>9.4759783947692602E-3</v>
      </c>
      <c r="D599" s="117">
        <v>1.2376237623762376</v>
      </c>
      <c r="F599" s="120">
        <v>41471</v>
      </c>
      <c r="G599" s="118">
        <f t="shared" si="37"/>
        <v>101.6527373462297</v>
      </c>
      <c r="H599" s="118">
        <f t="shared" si="36"/>
        <v>86.221927414005478</v>
      </c>
      <c r="I599" s="118">
        <f t="shared" si="38"/>
        <v>94.801980198019791</v>
      </c>
      <c r="J599" s="117" t="str">
        <f t="shared" si="39"/>
        <v>Jul 13</v>
      </c>
    </row>
    <row r="600" spans="1:10" x14ac:dyDescent="0.2">
      <c r="A600" s="120">
        <v>41472</v>
      </c>
      <c r="B600" s="117">
        <v>0.94099934130046115</v>
      </c>
      <c r="C600" s="117">
        <v>9.4491165076065389E-3</v>
      </c>
      <c r="D600" s="117">
        <v>1.2345679012345678</v>
      </c>
      <c r="F600" s="120">
        <v>41472</v>
      </c>
      <c r="G600" s="118">
        <f t="shared" si="37"/>
        <v>101.86317869577492</v>
      </c>
      <c r="H600" s="118">
        <f t="shared" si="36"/>
        <v>85.977511102711887</v>
      </c>
      <c r="I600" s="118">
        <f t="shared" si="38"/>
        <v>94.567901234567884</v>
      </c>
      <c r="J600" s="117" t="str">
        <f t="shared" si="39"/>
        <v>Jul 13</v>
      </c>
    </row>
    <row r="601" spans="1:10" x14ac:dyDescent="0.2">
      <c r="A601" s="120">
        <v>41473</v>
      </c>
      <c r="B601" s="117">
        <v>0.94464386926128852</v>
      </c>
      <c r="C601" s="117">
        <v>9.4064528266390741E-3</v>
      </c>
      <c r="D601" s="117">
        <v>1.2376237623762376</v>
      </c>
      <c r="F601" s="120">
        <v>41473</v>
      </c>
      <c r="G601" s="118">
        <f t="shared" si="37"/>
        <v>102.25769884753448</v>
      </c>
      <c r="H601" s="118">
        <f t="shared" si="36"/>
        <v>85.589314269588925</v>
      </c>
      <c r="I601" s="118">
        <f t="shared" si="38"/>
        <v>94.801980198019791</v>
      </c>
      <c r="J601" s="117" t="str">
        <f t="shared" si="39"/>
        <v>Jul 13</v>
      </c>
    </row>
    <row r="602" spans="1:10" x14ac:dyDescent="0.2">
      <c r="A602" s="120">
        <v>41474</v>
      </c>
      <c r="B602" s="117">
        <v>0.94099934130046115</v>
      </c>
      <c r="C602" s="117">
        <v>9.3492894540014963E-3</v>
      </c>
      <c r="D602" s="117">
        <v>1.2360939431396785</v>
      </c>
      <c r="F602" s="120">
        <v>41474</v>
      </c>
      <c r="G602" s="118">
        <f t="shared" si="37"/>
        <v>101.86317869577492</v>
      </c>
      <c r="H602" s="118">
        <f t="shared" si="36"/>
        <v>85.069184741959603</v>
      </c>
      <c r="I602" s="118">
        <f t="shared" si="38"/>
        <v>94.684796044499365</v>
      </c>
      <c r="J602" s="117" t="str">
        <f t="shared" si="39"/>
        <v>Jul 13</v>
      </c>
    </row>
    <row r="603" spans="1:10" x14ac:dyDescent="0.2">
      <c r="A603" s="120">
        <v>41477</v>
      </c>
      <c r="B603" s="117">
        <v>0.93641726753441323</v>
      </c>
      <c r="C603" s="117">
        <v>9.3958470356102601E-3</v>
      </c>
      <c r="D603" s="117">
        <v>1.2376237623762376</v>
      </c>
      <c r="F603" s="120">
        <v>41477</v>
      </c>
      <c r="G603" s="118">
        <f t="shared" si="37"/>
        <v>101.36716921060022</v>
      </c>
      <c r="H603" s="118">
        <f t="shared" si="36"/>
        <v>85.49281217701774</v>
      </c>
      <c r="I603" s="118">
        <f t="shared" si="38"/>
        <v>94.801980198019791</v>
      </c>
      <c r="J603" s="117" t="str">
        <f t="shared" si="39"/>
        <v>Jul 13</v>
      </c>
    </row>
    <row r="604" spans="1:10" x14ac:dyDescent="0.2">
      <c r="A604" s="120">
        <v>41478</v>
      </c>
      <c r="B604" s="117">
        <v>0.93492894540014948</v>
      </c>
      <c r="C604" s="117">
        <v>9.4029149036201232E-3</v>
      </c>
      <c r="D604" s="117">
        <v>1.2391573729863692</v>
      </c>
      <c r="F604" s="120">
        <v>41478</v>
      </c>
      <c r="G604" s="118">
        <f t="shared" si="37"/>
        <v>101.2060583395662</v>
      </c>
      <c r="H604" s="118">
        <f t="shared" si="36"/>
        <v>85.557122708039486</v>
      </c>
      <c r="I604" s="118">
        <f t="shared" si="38"/>
        <v>94.919454770755877</v>
      </c>
      <c r="J604" s="117" t="str">
        <f t="shared" si="39"/>
        <v>Jul 13</v>
      </c>
    </row>
    <row r="605" spans="1:10" x14ac:dyDescent="0.2">
      <c r="A605" s="120">
        <v>41479</v>
      </c>
      <c r="B605" s="117">
        <v>0.9374707040404987</v>
      </c>
      <c r="C605" s="117">
        <v>9.3510379652141391E-3</v>
      </c>
      <c r="D605" s="117">
        <v>1.2391573729863692</v>
      </c>
      <c r="F605" s="120">
        <v>41479</v>
      </c>
      <c r="G605" s="118">
        <f t="shared" si="37"/>
        <v>101.48120371238399</v>
      </c>
      <c r="H605" s="118">
        <f t="shared" si="36"/>
        <v>85.085094445483449</v>
      </c>
      <c r="I605" s="118">
        <f t="shared" si="38"/>
        <v>94.919454770755877</v>
      </c>
      <c r="J605" s="117" t="str">
        <f t="shared" si="39"/>
        <v>Jul 13</v>
      </c>
    </row>
    <row r="606" spans="1:10" x14ac:dyDescent="0.2">
      <c r="A606" s="120">
        <v>41480</v>
      </c>
      <c r="B606" s="117">
        <v>0.9297136481963556</v>
      </c>
      <c r="C606" s="117">
        <v>9.3641726753441335E-3</v>
      </c>
      <c r="D606" s="117">
        <v>1.2360939431396785</v>
      </c>
      <c r="F606" s="120">
        <v>41480</v>
      </c>
      <c r="G606" s="118">
        <f t="shared" si="37"/>
        <v>100.6415024172555</v>
      </c>
      <c r="H606" s="118">
        <f t="shared" si="36"/>
        <v>85.204607172956258</v>
      </c>
      <c r="I606" s="118">
        <f t="shared" si="38"/>
        <v>94.684796044499365</v>
      </c>
      <c r="J606" s="117" t="str">
        <f t="shared" si="39"/>
        <v>Jul 13</v>
      </c>
    </row>
    <row r="607" spans="1:10" x14ac:dyDescent="0.2">
      <c r="A607" s="120">
        <v>41481</v>
      </c>
      <c r="B607" s="117">
        <v>0.9283327144448571</v>
      </c>
      <c r="C607" s="117">
        <v>9.4464386926128852E-3</v>
      </c>
      <c r="D607" s="117">
        <v>1.2330456226880393</v>
      </c>
      <c r="F607" s="120">
        <v>41481</v>
      </c>
      <c r="G607" s="118">
        <f t="shared" si="37"/>
        <v>100.49201633865579</v>
      </c>
      <c r="H607" s="118">
        <f t="shared" si="36"/>
        <v>85.95314566408463</v>
      </c>
      <c r="I607" s="118">
        <f t="shared" si="38"/>
        <v>94.451294697903805</v>
      </c>
      <c r="J607" s="117" t="str">
        <f t="shared" si="39"/>
        <v>Jul 13</v>
      </c>
    </row>
    <row r="608" spans="1:10" x14ac:dyDescent="0.2">
      <c r="A608" s="120">
        <v>41484</v>
      </c>
      <c r="B608" s="117">
        <v>0.93092533978774894</v>
      </c>
      <c r="C608" s="117">
        <v>9.5066070919288901E-3</v>
      </c>
      <c r="D608" s="117">
        <v>1.2330456226880393</v>
      </c>
      <c r="F608" s="120">
        <v>41484</v>
      </c>
      <c r="G608" s="118">
        <f t="shared" si="37"/>
        <v>100.77266803202383</v>
      </c>
      <c r="H608" s="118">
        <f t="shared" si="36"/>
        <v>86.500617929460958</v>
      </c>
      <c r="I608" s="118">
        <f t="shared" si="38"/>
        <v>94.451294697903805</v>
      </c>
      <c r="J608" s="117" t="str">
        <f t="shared" si="39"/>
        <v>Jul 13</v>
      </c>
    </row>
    <row r="609" spans="1:10" x14ac:dyDescent="0.2">
      <c r="A609" s="120">
        <v>41485</v>
      </c>
      <c r="B609" s="117">
        <v>0.92980009298000943</v>
      </c>
      <c r="C609" s="117">
        <v>9.4849663283695339E-3</v>
      </c>
      <c r="D609" s="117">
        <v>1.2330456226880393</v>
      </c>
      <c r="F609" s="120">
        <v>41485</v>
      </c>
      <c r="G609" s="118">
        <f t="shared" si="37"/>
        <v>100.65086006508604</v>
      </c>
      <c r="H609" s="118">
        <f t="shared" si="36"/>
        <v>86.303708621834375</v>
      </c>
      <c r="I609" s="118">
        <f t="shared" si="38"/>
        <v>94.451294697903805</v>
      </c>
      <c r="J609" s="117" t="str">
        <f t="shared" si="39"/>
        <v>Jul 13</v>
      </c>
    </row>
    <row r="610" spans="1:10" x14ac:dyDescent="0.2">
      <c r="A610" s="120">
        <v>41486</v>
      </c>
      <c r="B610" s="117">
        <v>0.92626898851426465</v>
      </c>
      <c r="C610" s="117">
        <v>9.4643195154268406E-3</v>
      </c>
      <c r="D610" s="117">
        <v>1.2315270935960589</v>
      </c>
      <c r="F610" s="120">
        <v>41486</v>
      </c>
      <c r="G610" s="118">
        <f t="shared" si="37"/>
        <v>100.26861800666916</v>
      </c>
      <c r="H610" s="118">
        <f t="shared" si="36"/>
        <v>86.115843270868808</v>
      </c>
      <c r="I610" s="118">
        <f t="shared" si="38"/>
        <v>94.334975369458107</v>
      </c>
      <c r="J610" s="117" t="str">
        <f t="shared" si="39"/>
        <v>Jul 13</v>
      </c>
    </row>
    <row r="611" spans="1:10" x14ac:dyDescent="0.2">
      <c r="A611" s="120">
        <v>41487</v>
      </c>
      <c r="B611" s="117">
        <v>0.93694368968425001</v>
      </c>
      <c r="C611" s="117">
        <v>9.4126506024096394E-3</v>
      </c>
      <c r="D611" s="117">
        <v>1.2315270935960589</v>
      </c>
      <c r="F611" s="120">
        <v>41487</v>
      </c>
      <c r="G611" s="118">
        <f t="shared" si="37"/>
        <v>101.42415440832006</v>
      </c>
      <c r="H611" s="118">
        <f t="shared" si="36"/>
        <v>85.645707831325296</v>
      </c>
      <c r="I611" s="118">
        <f t="shared" si="38"/>
        <v>94.334975369458107</v>
      </c>
      <c r="J611" s="117" t="str">
        <f t="shared" si="39"/>
        <v>Aug 13</v>
      </c>
    </row>
    <row r="612" spans="1:10" x14ac:dyDescent="0.2">
      <c r="A612" s="120">
        <v>41488</v>
      </c>
      <c r="B612" s="117">
        <v>0.92936802973977695</v>
      </c>
      <c r="C612" s="117">
        <v>9.3914350112697213E-3</v>
      </c>
      <c r="D612" s="117">
        <v>1.2376237623762376</v>
      </c>
      <c r="F612" s="120">
        <v>41488</v>
      </c>
      <c r="G612" s="118">
        <f t="shared" si="37"/>
        <v>100.60408921933086</v>
      </c>
      <c r="H612" s="118">
        <f t="shared" si="36"/>
        <v>85.452667167543183</v>
      </c>
      <c r="I612" s="118">
        <f t="shared" si="38"/>
        <v>94.801980198019791</v>
      </c>
      <c r="J612" s="117" t="str">
        <f t="shared" si="39"/>
        <v>Aug 13</v>
      </c>
    </row>
    <row r="613" spans="1:10" x14ac:dyDescent="0.2">
      <c r="A613" s="120">
        <v>41491</v>
      </c>
      <c r="B613" s="117">
        <v>0.92755774046934414</v>
      </c>
      <c r="C613" s="117">
        <v>9.4330723516649374E-3</v>
      </c>
      <c r="D613" s="117">
        <v>1.2345679012345678</v>
      </c>
      <c r="F613" s="120">
        <v>41491</v>
      </c>
      <c r="G613" s="118">
        <f t="shared" si="37"/>
        <v>100.4081254058065</v>
      </c>
      <c r="H613" s="118">
        <f t="shared" si="36"/>
        <v>85.831525327799255</v>
      </c>
      <c r="I613" s="118">
        <f t="shared" si="38"/>
        <v>94.567901234567884</v>
      </c>
      <c r="J613" s="117" t="str">
        <f t="shared" si="39"/>
        <v>Aug 13</v>
      </c>
    </row>
    <row r="614" spans="1:10" x14ac:dyDescent="0.2">
      <c r="A614" s="120">
        <v>41492</v>
      </c>
      <c r="B614" s="117">
        <v>0.92609742544915719</v>
      </c>
      <c r="C614" s="117">
        <v>9.4741828517290391E-3</v>
      </c>
      <c r="D614" s="117">
        <v>1.2315270935960589</v>
      </c>
      <c r="F614" s="120">
        <v>41492</v>
      </c>
      <c r="G614" s="118">
        <f t="shared" si="37"/>
        <v>100.25004630487126</v>
      </c>
      <c r="H614" s="118">
        <f t="shared" si="36"/>
        <v>86.205589767882515</v>
      </c>
      <c r="I614" s="118">
        <f t="shared" si="38"/>
        <v>94.334975369458107</v>
      </c>
      <c r="J614" s="117" t="str">
        <f t="shared" si="39"/>
        <v>Aug 13</v>
      </c>
    </row>
    <row r="615" spans="1:10" x14ac:dyDescent="0.2">
      <c r="A615" s="120">
        <v>41493</v>
      </c>
      <c r="B615" s="117">
        <v>0.92174393953359757</v>
      </c>
      <c r="C615" s="117">
        <v>9.5675468809797177E-3</v>
      </c>
      <c r="D615" s="117">
        <v>1.2315270935960589</v>
      </c>
      <c r="F615" s="120">
        <v>41493</v>
      </c>
      <c r="G615" s="118">
        <f t="shared" si="37"/>
        <v>99.778781454511943</v>
      </c>
      <c r="H615" s="118">
        <f t="shared" si="36"/>
        <v>87.055109070034447</v>
      </c>
      <c r="I615" s="118">
        <f t="shared" si="38"/>
        <v>94.334975369458107</v>
      </c>
      <c r="J615" s="117" t="str">
        <f t="shared" si="39"/>
        <v>Aug 13</v>
      </c>
    </row>
    <row r="616" spans="1:10" x14ac:dyDescent="0.2">
      <c r="A616" s="120">
        <v>41494</v>
      </c>
      <c r="B616" s="117">
        <v>0.92047128129602351</v>
      </c>
      <c r="C616" s="117">
        <v>9.5165588123334605E-3</v>
      </c>
      <c r="D616" s="117">
        <v>1.2300123001230012</v>
      </c>
      <c r="F616" s="120">
        <v>41494</v>
      </c>
      <c r="G616" s="118">
        <f t="shared" si="37"/>
        <v>99.641016200294558</v>
      </c>
      <c r="H616" s="118">
        <f t="shared" si="36"/>
        <v>86.591168633422143</v>
      </c>
      <c r="I616" s="118">
        <f t="shared" si="38"/>
        <v>94.218942189421881</v>
      </c>
      <c r="J616" s="117" t="str">
        <f t="shared" si="39"/>
        <v>Aug 13</v>
      </c>
    </row>
    <row r="617" spans="1:10" x14ac:dyDescent="0.2">
      <c r="A617" s="120">
        <v>41495</v>
      </c>
      <c r="B617" s="117">
        <v>0.9228497600590625</v>
      </c>
      <c r="C617" s="117">
        <v>9.5904862376522491E-3</v>
      </c>
      <c r="D617" s="117">
        <v>1.2315270935960589</v>
      </c>
      <c r="F617" s="120">
        <v>41495</v>
      </c>
      <c r="G617" s="118">
        <f t="shared" si="37"/>
        <v>99.898486526393512</v>
      </c>
      <c r="H617" s="118">
        <f t="shared" si="36"/>
        <v>87.263834276397802</v>
      </c>
      <c r="I617" s="118">
        <f t="shared" si="38"/>
        <v>94.334975369458107</v>
      </c>
      <c r="J617" s="117" t="str">
        <f t="shared" si="39"/>
        <v>Aug 13</v>
      </c>
    </row>
    <row r="618" spans="1:10" x14ac:dyDescent="0.2">
      <c r="A618" s="120">
        <v>41498</v>
      </c>
      <c r="B618" s="117">
        <v>0.92584019998148315</v>
      </c>
      <c r="C618" s="117">
        <v>9.5547487101089248E-3</v>
      </c>
      <c r="D618" s="117">
        <v>1.2330456226880393</v>
      </c>
      <c r="F618" s="120">
        <v>41498</v>
      </c>
      <c r="G618" s="118">
        <f t="shared" si="37"/>
        <v>100.22220164799556</v>
      </c>
      <c r="H618" s="118">
        <f t="shared" si="36"/>
        <v>86.938658513281098</v>
      </c>
      <c r="I618" s="118">
        <f t="shared" si="38"/>
        <v>94.451294697903805</v>
      </c>
      <c r="J618" s="117" t="str">
        <f t="shared" si="39"/>
        <v>Aug 13</v>
      </c>
    </row>
    <row r="619" spans="1:10" x14ac:dyDescent="0.2">
      <c r="A619" s="120">
        <v>41499</v>
      </c>
      <c r="B619" s="117">
        <v>0.93300988990483291</v>
      </c>
      <c r="C619" s="117">
        <v>9.5002850085502567E-3</v>
      </c>
      <c r="D619" s="117">
        <v>1.2360939431396785</v>
      </c>
      <c r="F619" s="120">
        <v>41499</v>
      </c>
      <c r="G619" s="118">
        <f t="shared" si="37"/>
        <v>100.99832058219818</v>
      </c>
      <c r="H619" s="118">
        <f t="shared" si="36"/>
        <v>86.443093292798778</v>
      </c>
      <c r="I619" s="118">
        <f t="shared" si="38"/>
        <v>94.684796044499365</v>
      </c>
      <c r="J619" s="117" t="str">
        <f t="shared" si="39"/>
        <v>Aug 13</v>
      </c>
    </row>
    <row r="620" spans="1:10" x14ac:dyDescent="0.2">
      <c r="A620" s="120">
        <v>41500</v>
      </c>
      <c r="B620" s="117">
        <v>0.93571629082062324</v>
      </c>
      <c r="C620" s="117">
        <v>9.5347063310450043E-3</v>
      </c>
      <c r="D620" s="117">
        <v>1.2422360248447204</v>
      </c>
      <c r="F620" s="120">
        <v>41500</v>
      </c>
      <c r="G620" s="118">
        <f t="shared" si="37"/>
        <v>101.29128848133246</v>
      </c>
      <c r="H620" s="118">
        <f t="shared" si="36"/>
        <v>86.756292906178473</v>
      </c>
      <c r="I620" s="118">
        <f t="shared" si="38"/>
        <v>95.155279503105575</v>
      </c>
      <c r="J620" s="117" t="str">
        <f t="shared" si="39"/>
        <v>Aug 13</v>
      </c>
    </row>
    <row r="621" spans="1:10" x14ac:dyDescent="0.2">
      <c r="A621" s="120">
        <v>41501</v>
      </c>
      <c r="B621" s="117">
        <v>0.92626898851426465</v>
      </c>
      <c r="C621" s="117">
        <v>9.5102234902520212E-3</v>
      </c>
      <c r="D621" s="117">
        <v>1.2422360248447204</v>
      </c>
      <c r="F621" s="120">
        <v>41501</v>
      </c>
      <c r="G621" s="118">
        <f t="shared" si="37"/>
        <v>100.26861800666916</v>
      </c>
      <c r="H621" s="118">
        <f t="shared" si="36"/>
        <v>86.53352353780312</v>
      </c>
      <c r="I621" s="118">
        <f t="shared" si="38"/>
        <v>95.155279503105575</v>
      </c>
      <c r="J621" s="117" t="str">
        <f t="shared" si="39"/>
        <v>Aug 13</v>
      </c>
    </row>
    <row r="622" spans="1:10" x14ac:dyDescent="0.2">
      <c r="A622" s="120">
        <v>41502</v>
      </c>
      <c r="B622" s="117">
        <v>0.9264406151565685</v>
      </c>
      <c r="C622" s="117">
        <v>9.4993825401348923E-3</v>
      </c>
      <c r="D622" s="117">
        <v>1.2360939431396785</v>
      </c>
      <c r="F622" s="120">
        <v>41502</v>
      </c>
      <c r="G622" s="118">
        <f t="shared" si="37"/>
        <v>100.28719659069853</v>
      </c>
      <c r="H622" s="118">
        <f t="shared" si="36"/>
        <v>86.434881732687373</v>
      </c>
      <c r="I622" s="118">
        <f t="shared" si="38"/>
        <v>94.684796044499365</v>
      </c>
      <c r="J622" s="117" t="str">
        <f t="shared" si="39"/>
        <v>Aug 13</v>
      </c>
    </row>
    <row r="623" spans="1:10" x14ac:dyDescent="0.2">
      <c r="A623" s="120">
        <v>41505</v>
      </c>
      <c r="B623" s="117">
        <v>0.9240436148586213</v>
      </c>
      <c r="C623" s="117">
        <v>9.4705938062316503E-3</v>
      </c>
      <c r="D623" s="117">
        <v>1.2345679012345678</v>
      </c>
      <c r="F623" s="120">
        <v>41505</v>
      </c>
      <c r="G623" s="118">
        <f t="shared" si="37"/>
        <v>100.02772130844575</v>
      </c>
      <c r="H623" s="118">
        <f t="shared" si="36"/>
        <v>86.172933042901775</v>
      </c>
      <c r="I623" s="118">
        <f t="shared" si="38"/>
        <v>94.567901234567884</v>
      </c>
      <c r="J623" s="117" t="str">
        <f t="shared" si="39"/>
        <v>Aug 13</v>
      </c>
    </row>
    <row r="624" spans="1:10" x14ac:dyDescent="0.2">
      <c r="A624" s="120">
        <v>41506</v>
      </c>
      <c r="B624" s="117">
        <v>0.91759955955221129</v>
      </c>
      <c r="C624" s="117">
        <v>9.4312930302744499E-3</v>
      </c>
      <c r="D624" s="117">
        <v>1.2330456226880393</v>
      </c>
      <c r="F624" s="120">
        <v>41506</v>
      </c>
      <c r="G624" s="118">
        <f t="shared" si="37"/>
        <v>99.330152321526882</v>
      </c>
      <c r="H624" s="118">
        <f t="shared" si="36"/>
        <v>85.815335282467203</v>
      </c>
      <c r="I624" s="118">
        <f t="shared" si="38"/>
        <v>94.451294697903805</v>
      </c>
      <c r="J624" s="117" t="str">
        <f t="shared" si="39"/>
        <v>Aug 13</v>
      </c>
    </row>
    <row r="625" spans="1:10" x14ac:dyDescent="0.2">
      <c r="A625" s="120">
        <v>41507</v>
      </c>
      <c r="B625" s="117">
        <v>0.92250922509225086</v>
      </c>
      <c r="C625" s="117">
        <v>9.4437623949381426E-3</v>
      </c>
      <c r="D625" s="117">
        <v>1.2315270935960589</v>
      </c>
      <c r="F625" s="120">
        <v>41507</v>
      </c>
      <c r="G625" s="118">
        <f t="shared" si="37"/>
        <v>99.861623616236159</v>
      </c>
      <c r="H625" s="118">
        <f t="shared" si="36"/>
        <v>85.928794031542139</v>
      </c>
      <c r="I625" s="118">
        <f t="shared" si="38"/>
        <v>94.334975369458107</v>
      </c>
      <c r="J625" s="117" t="str">
        <f t="shared" si="39"/>
        <v>Aug 13</v>
      </c>
    </row>
    <row r="626" spans="1:10" x14ac:dyDescent="0.2">
      <c r="A626" s="120">
        <v>41508</v>
      </c>
      <c r="B626" s="117">
        <v>0.92327578247622566</v>
      </c>
      <c r="C626" s="117">
        <v>9.3510379652141391E-3</v>
      </c>
      <c r="D626" s="117">
        <v>1.2345679012345678</v>
      </c>
      <c r="F626" s="120">
        <v>41508</v>
      </c>
      <c r="G626" s="118">
        <f t="shared" si="37"/>
        <v>99.944603453051428</v>
      </c>
      <c r="H626" s="118">
        <f t="shared" si="36"/>
        <v>85.085094445483449</v>
      </c>
      <c r="I626" s="118">
        <f t="shared" si="38"/>
        <v>94.567901234567884</v>
      </c>
      <c r="J626" s="117" t="str">
        <f t="shared" si="39"/>
        <v>Aug 13</v>
      </c>
    </row>
    <row r="627" spans="1:10" x14ac:dyDescent="0.2">
      <c r="A627" s="120">
        <v>41509</v>
      </c>
      <c r="B627" s="117">
        <v>0.92148912642830816</v>
      </c>
      <c r="C627" s="117">
        <v>9.3318402388951113E-3</v>
      </c>
      <c r="D627" s="117">
        <v>1.2360939431396785</v>
      </c>
      <c r="F627" s="120">
        <v>41509</v>
      </c>
      <c r="G627" s="118">
        <f t="shared" si="37"/>
        <v>99.751197935864369</v>
      </c>
      <c r="H627" s="118">
        <f t="shared" si="36"/>
        <v>84.910414333706612</v>
      </c>
      <c r="I627" s="118">
        <f t="shared" si="38"/>
        <v>94.684796044499365</v>
      </c>
      <c r="J627" s="117" t="str">
        <f t="shared" si="39"/>
        <v>Aug 13</v>
      </c>
    </row>
    <row r="628" spans="1:10" x14ac:dyDescent="0.2">
      <c r="A628" s="120">
        <v>41512</v>
      </c>
      <c r="B628" s="117">
        <v>0.92293493308721741</v>
      </c>
      <c r="C628" s="117">
        <v>9.3685591156080199E-3</v>
      </c>
      <c r="D628" s="117">
        <v>1.2345679012345678</v>
      </c>
      <c r="F628" s="120">
        <v>41512</v>
      </c>
      <c r="G628" s="118">
        <f t="shared" si="37"/>
        <v>99.907706506691284</v>
      </c>
      <c r="H628" s="118">
        <f t="shared" si="36"/>
        <v>85.244519392917368</v>
      </c>
      <c r="I628" s="118">
        <f t="shared" si="38"/>
        <v>94.567901234567884</v>
      </c>
      <c r="J628" s="117" t="str">
        <f t="shared" si="39"/>
        <v>Aug 13</v>
      </c>
    </row>
    <row r="629" spans="1:10" x14ac:dyDescent="0.2">
      <c r="A629" s="120">
        <v>41513</v>
      </c>
      <c r="B629" s="117">
        <v>0.9174311926605504</v>
      </c>
      <c r="C629" s="117">
        <v>9.4553706505294995E-3</v>
      </c>
      <c r="D629" s="117">
        <v>1.2300123001230012</v>
      </c>
      <c r="F629" s="120">
        <v>41513</v>
      </c>
      <c r="G629" s="118">
        <f t="shared" si="37"/>
        <v>99.311926605504581</v>
      </c>
      <c r="H629" s="118">
        <f t="shared" si="36"/>
        <v>86.034417549167912</v>
      </c>
      <c r="I629" s="118">
        <f t="shared" si="38"/>
        <v>94.218942189421881</v>
      </c>
      <c r="J629" s="117" t="str">
        <f t="shared" si="39"/>
        <v>Aug 13</v>
      </c>
    </row>
    <row r="630" spans="1:10" x14ac:dyDescent="0.2">
      <c r="A630" s="120">
        <v>41514</v>
      </c>
      <c r="B630" s="117">
        <v>0.9219988936013277</v>
      </c>
      <c r="C630" s="117">
        <v>9.442870632672332E-3</v>
      </c>
      <c r="D630" s="117">
        <v>1.2285012285012287</v>
      </c>
      <c r="F630" s="120">
        <v>41514</v>
      </c>
      <c r="G630" s="118">
        <f t="shared" si="37"/>
        <v>99.806380232343727</v>
      </c>
      <c r="H630" s="118">
        <f t="shared" si="36"/>
        <v>85.920679886685534</v>
      </c>
      <c r="I630" s="118">
        <f t="shared" si="38"/>
        <v>94.103194103194113</v>
      </c>
      <c r="J630" s="117" t="str">
        <f t="shared" si="39"/>
        <v>Aug 13</v>
      </c>
    </row>
    <row r="631" spans="1:10" x14ac:dyDescent="0.2">
      <c r="A631" s="120">
        <v>41515</v>
      </c>
      <c r="B631" s="117">
        <v>0.93083868565577588</v>
      </c>
      <c r="C631" s="117">
        <v>9.4643195154268406E-3</v>
      </c>
      <c r="D631" s="117">
        <v>1.2315270935960589</v>
      </c>
      <c r="F631" s="120">
        <v>41515</v>
      </c>
      <c r="G631" s="118">
        <f t="shared" si="37"/>
        <v>100.76328772223775</v>
      </c>
      <c r="H631" s="118">
        <f t="shared" si="36"/>
        <v>86.115843270868808</v>
      </c>
      <c r="I631" s="118">
        <f t="shared" si="38"/>
        <v>94.334975369458107</v>
      </c>
      <c r="J631" s="117" t="str">
        <f t="shared" si="39"/>
        <v>Aug 13</v>
      </c>
    </row>
    <row r="632" spans="1:10" x14ac:dyDescent="0.2">
      <c r="A632" s="120">
        <v>41516</v>
      </c>
      <c r="B632" s="117">
        <v>0.92997303078210736</v>
      </c>
      <c r="C632" s="117">
        <v>9.4732853353543013E-3</v>
      </c>
      <c r="D632" s="117">
        <v>1.2315270935960589</v>
      </c>
      <c r="F632" s="120">
        <v>41516</v>
      </c>
      <c r="G632" s="118">
        <f t="shared" si="37"/>
        <v>100.66958058216314</v>
      </c>
      <c r="H632" s="118">
        <f t="shared" si="36"/>
        <v>86.197423266388768</v>
      </c>
      <c r="I632" s="118">
        <f t="shared" si="38"/>
        <v>94.334975369458107</v>
      </c>
      <c r="J632" s="117" t="str">
        <f t="shared" si="39"/>
        <v>Aug 13</v>
      </c>
    </row>
    <row r="633" spans="1:10" x14ac:dyDescent="0.2">
      <c r="A633" s="120">
        <v>41519</v>
      </c>
      <c r="B633" s="117">
        <v>0.93449210354172507</v>
      </c>
      <c r="C633" s="117">
        <v>9.4073377234242719E-3</v>
      </c>
      <c r="D633" s="117">
        <v>1.2315270935960589</v>
      </c>
      <c r="F633" s="120">
        <v>41519</v>
      </c>
      <c r="G633" s="118">
        <f t="shared" si="37"/>
        <v>101.15877020839174</v>
      </c>
      <c r="H633" s="118">
        <f t="shared" si="36"/>
        <v>85.597365945437446</v>
      </c>
      <c r="I633" s="118">
        <f t="shared" si="38"/>
        <v>94.334975369458107</v>
      </c>
      <c r="J633" s="117" t="str">
        <f t="shared" si="39"/>
        <v>Sep 13</v>
      </c>
    </row>
    <row r="634" spans="1:10" x14ac:dyDescent="0.2">
      <c r="A634" s="120">
        <v>41520</v>
      </c>
      <c r="B634" s="117">
        <v>0.93659267584527484</v>
      </c>
      <c r="C634" s="117">
        <v>9.4055680963130179E-3</v>
      </c>
      <c r="D634" s="117">
        <v>1.2330456226880393</v>
      </c>
      <c r="F634" s="120">
        <v>41520</v>
      </c>
      <c r="G634" s="118">
        <f t="shared" si="37"/>
        <v>101.38615716025102</v>
      </c>
      <c r="H634" s="118">
        <f t="shared" si="36"/>
        <v>85.581264108352144</v>
      </c>
      <c r="I634" s="118">
        <f t="shared" si="38"/>
        <v>94.451294697903805</v>
      </c>
      <c r="J634" s="117" t="str">
        <f t="shared" si="39"/>
        <v>Sep 13</v>
      </c>
    </row>
    <row r="635" spans="1:10" x14ac:dyDescent="0.2">
      <c r="A635" s="120">
        <v>41521</v>
      </c>
      <c r="B635" s="117">
        <v>0.93527871305649091</v>
      </c>
      <c r="C635" s="117">
        <v>9.3755859741233832E-3</v>
      </c>
      <c r="D635" s="117">
        <v>1.2345679012345678</v>
      </c>
      <c r="F635" s="120">
        <v>41521</v>
      </c>
      <c r="G635" s="118">
        <f t="shared" si="37"/>
        <v>101.24392068836514</v>
      </c>
      <c r="H635" s="118">
        <f t="shared" si="36"/>
        <v>85.308456778548646</v>
      </c>
      <c r="I635" s="118">
        <f t="shared" si="38"/>
        <v>94.567901234567884</v>
      </c>
      <c r="J635" s="117" t="str">
        <f t="shared" si="39"/>
        <v>Sep 13</v>
      </c>
    </row>
    <row r="636" spans="1:10" x14ac:dyDescent="0.2">
      <c r="A636" s="120">
        <v>41522</v>
      </c>
      <c r="B636" s="117">
        <v>0.9450902561194594</v>
      </c>
      <c r="C636" s="117">
        <v>9.4357425929420639E-3</v>
      </c>
      <c r="D636" s="117">
        <v>1.2391573729863692</v>
      </c>
      <c r="F636" s="120">
        <v>41522</v>
      </c>
      <c r="G636" s="118">
        <f t="shared" si="37"/>
        <v>102.30602022493149</v>
      </c>
      <c r="H636" s="118">
        <f t="shared" si="36"/>
        <v>85.855821853179819</v>
      </c>
      <c r="I636" s="118">
        <f t="shared" si="38"/>
        <v>94.919454770755877</v>
      </c>
      <c r="J636" s="117" t="str">
        <f t="shared" si="39"/>
        <v>Sep 13</v>
      </c>
    </row>
    <row r="637" spans="1:10" x14ac:dyDescent="0.2">
      <c r="A637" s="120">
        <v>41523</v>
      </c>
      <c r="B637" s="117">
        <v>0.9374707040404987</v>
      </c>
      <c r="C637" s="117">
        <v>9.4589481649640563E-3</v>
      </c>
      <c r="D637" s="117">
        <v>1.2376237623762376</v>
      </c>
      <c r="F637" s="120">
        <v>41523</v>
      </c>
      <c r="G637" s="118">
        <f t="shared" si="37"/>
        <v>101.48120371238399</v>
      </c>
      <c r="H637" s="118">
        <f t="shared" si="36"/>
        <v>86.066969353007934</v>
      </c>
      <c r="I637" s="118">
        <f t="shared" si="38"/>
        <v>94.801980198019791</v>
      </c>
      <c r="J637" s="117" t="str">
        <f t="shared" si="39"/>
        <v>Sep 13</v>
      </c>
    </row>
    <row r="638" spans="1:10" x14ac:dyDescent="0.2">
      <c r="A638" s="120">
        <v>41526</v>
      </c>
      <c r="B638" s="117">
        <v>0.93231400335633041</v>
      </c>
      <c r="C638" s="117">
        <v>9.3632958801498131E-3</v>
      </c>
      <c r="D638" s="117">
        <v>1.2345679012345678</v>
      </c>
      <c r="F638" s="120">
        <v>41526</v>
      </c>
      <c r="G638" s="118">
        <f t="shared" si="37"/>
        <v>100.92299086332277</v>
      </c>
      <c r="H638" s="118">
        <f t="shared" si="36"/>
        <v>85.196629213483135</v>
      </c>
      <c r="I638" s="118">
        <f t="shared" si="38"/>
        <v>94.567901234567884</v>
      </c>
      <c r="J638" s="117" t="str">
        <f t="shared" si="39"/>
        <v>Sep 13</v>
      </c>
    </row>
    <row r="639" spans="1:10" x14ac:dyDescent="0.2">
      <c r="A639" s="120">
        <v>41527</v>
      </c>
      <c r="B639" s="117">
        <v>0.93484154435823119</v>
      </c>
      <c r="C639" s="117">
        <v>9.3101201005492979E-3</v>
      </c>
      <c r="D639" s="117">
        <v>1.2391573729863692</v>
      </c>
      <c r="F639" s="120">
        <v>41527</v>
      </c>
      <c r="G639" s="118">
        <f t="shared" si="37"/>
        <v>101.19659717677854</v>
      </c>
      <c r="H639" s="118">
        <f t="shared" si="36"/>
        <v>84.712782794898061</v>
      </c>
      <c r="I639" s="118">
        <f t="shared" si="38"/>
        <v>94.919454770755877</v>
      </c>
      <c r="J639" s="117" t="str">
        <f t="shared" si="39"/>
        <v>Sep 13</v>
      </c>
    </row>
    <row r="640" spans="1:10" x14ac:dyDescent="0.2">
      <c r="A640" s="120">
        <v>41528</v>
      </c>
      <c r="B640" s="117">
        <v>0.9303190994511118</v>
      </c>
      <c r="C640" s="117">
        <v>9.314456035767511E-3</v>
      </c>
      <c r="D640" s="117">
        <v>1.2391573729863692</v>
      </c>
      <c r="F640" s="120">
        <v>41528</v>
      </c>
      <c r="G640" s="118">
        <f t="shared" si="37"/>
        <v>100.70704251558284</v>
      </c>
      <c r="H640" s="118">
        <f t="shared" si="36"/>
        <v>84.752235469448564</v>
      </c>
      <c r="I640" s="118">
        <f t="shared" si="38"/>
        <v>94.919454770755877</v>
      </c>
      <c r="J640" s="117" t="str">
        <f t="shared" si="39"/>
        <v>Sep 13</v>
      </c>
    </row>
    <row r="641" spans="1:10" x14ac:dyDescent="0.2">
      <c r="A641" s="120">
        <v>41529</v>
      </c>
      <c r="B641" s="117">
        <v>0.93066542577943223</v>
      </c>
      <c r="C641" s="117">
        <v>9.3484154435823121E-3</v>
      </c>
      <c r="D641" s="117">
        <v>1.2360939431396785</v>
      </c>
      <c r="F641" s="120">
        <v>41529</v>
      </c>
      <c r="G641" s="118">
        <f t="shared" si="37"/>
        <v>100.74453234062355</v>
      </c>
      <c r="H641" s="118">
        <f t="shared" si="36"/>
        <v>85.061232121155456</v>
      </c>
      <c r="I641" s="118">
        <f t="shared" si="38"/>
        <v>94.684796044499365</v>
      </c>
      <c r="J641" s="117" t="str">
        <f t="shared" si="39"/>
        <v>Sep 13</v>
      </c>
    </row>
    <row r="642" spans="1:10" x14ac:dyDescent="0.2">
      <c r="A642" s="120">
        <v>41530</v>
      </c>
      <c r="B642" s="117">
        <v>0.92997303078210736</v>
      </c>
      <c r="C642" s="117">
        <v>9.3580385551188475E-3</v>
      </c>
      <c r="D642" s="117">
        <v>1.2376237623762376</v>
      </c>
      <c r="F642" s="120">
        <v>41530</v>
      </c>
      <c r="G642" s="118">
        <f t="shared" si="37"/>
        <v>100.66958058216314</v>
      </c>
      <c r="H642" s="118">
        <f t="shared" si="36"/>
        <v>85.14879281302639</v>
      </c>
      <c r="I642" s="118">
        <f t="shared" si="38"/>
        <v>94.801980198019791</v>
      </c>
      <c r="J642" s="117" t="str">
        <f t="shared" si="39"/>
        <v>Sep 13</v>
      </c>
    </row>
    <row r="643" spans="1:10" x14ac:dyDescent="0.2">
      <c r="A643" s="120">
        <v>41533</v>
      </c>
      <c r="B643" s="117">
        <v>0.92738569971251039</v>
      </c>
      <c r="C643" s="117">
        <v>9.3597903406963685E-3</v>
      </c>
      <c r="D643" s="117">
        <v>1.2376237623762376</v>
      </c>
      <c r="F643" s="120">
        <v>41533</v>
      </c>
      <c r="G643" s="118">
        <f t="shared" si="37"/>
        <v>100.38950199387926</v>
      </c>
      <c r="H643" s="118">
        <f t="shared" ref="H643:H706" si="40">C643/$C$2*100</f>
        <v>85.164732309996253</v>
      </c>
      <c r="I643" s="118">
        <f t="shared" si="38"/>
        <v>94.801980198019791</v>
      </c>
      <c r="J643" s="117" t="str">
        <f t="shared" si="39"/>
        <v>Sep 13</v>
      </c>
    </row>
    <row r="644" spans="1:10" x14ac:dyDescent="0.2">
      <c r="A644" s="120">
        <v>41534</v>
      </c>
      <c r="B644" s="117">
        <v>0.92601166774701349</v>
      </c>
      <c r="C644" s="117">
        <v>9.3423019431988028E-3</v>
      </c>
      <c r="D644" s="117">
        <v>1.2376237623762376</v>
      </c>
      <c r="F644" s="120">
        <v>41534</v>
      </c>
      <c r="G644" s="118">
        <f t="shared" ref="G644:G707" si="41">B644/$B$2*100</f>
        <v>100.24076303361423</v>
      </c>
      <c r="H644" s="118">
        <f t="shared" si="40"/>
        <v>85.005605381165893</v>
      </c>
      <c r="I644" s="118">
        <f t="shared" ref="I644:I707" si="42">D644/$D$2*100</f>
        <v>94.801980198019791</v>
      </c>
      <c r="J644" s="117" t="str">
        <f t="shared" ref="J644:J707" si="43">TEXT(F644,"mmm"&amp; " " &amp;"yy")</f>
        <v>Sep 13</v>
      </c>
    </row>
    <row r="645" spans="1:10" x14ac:dyDescent="0.2">
      <c r="A645" s="120">
        <v>41535</v>
      </c>
      <c r="B645" s="117">
        <v>0.91224229155263636</v>
      </c>
      <c r="C645" s="117">
        <v>9.3135885256589359E-3</v>
      </c>
      <c r="D645" s="117">
        <v>1.2376237623762376</v>
      </c>
      <c r="F645" s="120">
        <v>41535</v>
      </c>
      <c r="G645" s="118">
        <f t="shared" si="41"/>
        <v>98.75022806057288</v>
      </c>
      <c r="H645" s="118">
        <f t="shared" si="40"/>
        <v>84.744341994970654</v>
      </c>
      <c r="I645" s="118">
        <f t="shared" si="42"/>
        <v>94.801980198019791</v>
      </c>
      <c r="J645" s="117" t="str">
        <f t="shared" si="43"/>
        <v>Sep 13</v>
      </c>
    </row>
    <row r="646" spans="1:10" x14ac:dyDescent="0.2">
      <c r="A646" s="120">
        <v>41536</v>
      </c>
      <c r="B646" s="117">
        <v>0.91058095064651245</v>
      </c>
      <c r="C646" s="117">
        <v>9.1558322651529023E-3</v>
      </c>
      <c r="D646" s="117">
        <v>1.2330456226880393</v>
      </c>
      <c r="F646" s="120">
        <v>41536</v>
      </c>
      <c r="G646" s="118">
        <f t="shared" si="41"/>
        <v>98.570387907484985</v>
      </c>
      <c r="H646" s="118">
        <f t="shared" si="40"/>
        <v>83.308917780626246</v>
      </c>
      <c r="I646" s="118">
        <f t="shared" si="42"/>
        <v>94.451294697903805</v>
      </c>
      <c r="J646" s="117" t="str">
        <f t="shared" si="43"/>
        <v>Sep 13</v>
      </c>
    </row>
    <row r="647" spans="1:10" x14ac:dyDescent="0.2">
      <c r="A647" s="120">
        <v>41537</v>
      </c>
      <c r="B647" s="117">
        <v>0.91024940833788459</v>
      </c>
      <c r="C647" s="117">
        <v>9.1659028414298807E-3</v>
      </c>
      <c r="D647" s="117">
        <v>1.2330456226880393</v>
      </c>
      <c r="F647" s="120">
        <v>41537</v>
      </c>
      <c r="G647" s="118">
        <f t="shared" si="41"/>
        <v>98.534498452576017</v>
      </c>
      <c r="H647" s="118">
        <f t="shared" si="40"/>
        <v>83.400549954170472</v>
      </c>
      <c r="I647" s="118">
        <f t="shared" si="42"/>
        <v>94.451294697903805</v>
      </c>
      <c r="J647" s="117" t="str">
        <f t="shared" si="43"/>
        <v>Sep 13</v>
      </c>
    </row>
    <row r="648" spans="1:10" x14ac:dyDescent="0.2">
      <c r="A648" s="120">
        <v>41540</v>
      </c>
      <c r="B648" s="117">
        <v>0.91091273456002908</v>
      </c>
      <c r="C648" s="117">
        <v>9.2165898617511521E-3</v>
      </c>
      <c r="D648" s="117">
        <v>1.2330456226880393</v>
      </c>
      <c r="F648" s="120">
        <v>41540</v>
      </c>
      <c r="G648" s="118">
        <f t="shared" si="41"/>
        <v>98.606303516123148</v>
      </c>
      <c r="H648" s="118">
        <f t="shared" si="40"/>
        <v>83.861751152073722</v>
      </c>
      <c r="I648" s="118">
        <f t="shared" si="42"/>
        <v>94.451294697903805</v>
      </c>
      <c r="J648" s="117" t="str">
        <f t="shared" si="43"/>
        <v>Sep 13</v>
      </c>
    </row>
    <row r="649" spans="1:10" x14ac:dyDescent="0.2">
      <c r="A649" s="120">
        <v>41541</v>
      </c>
      <c r="B649" s="117">
        <v>0.91290852656563815</v>
      </c>
      <c r="C649" s="117">
        <v>9.2455621301775152E-3</v>
      </c>
      <c r="D649" s="117">
        <v>1.2300123001230012</v>
      </c>
      <c r="F649" s="120">
        <v>41541</v>
      </c>
      <c r="G649" s="118">
        <f t="shared" si="41"/>
        <v>98.822348000730329</v>
      </c>
      <c r="H649" s="118">
        <f t="shared" si="40"/>
        <v>84.125369822485197</v>
      </c>
      <c r="I649" s="118">
        <f t="shared" si="42"/>
        <v>94.218942189421881</v>
      </c>
      <c r="J649" s="117" t="str">
        <f t="shared" si="43"/>
        <v>Sep 13</v>
      </c>
    </row>
    <row r="650" spans="1:10" x14ac:dyDescent="0.2">
      <c r="A650" s="120">
        <v>41542</v>
      </c>
      <c r="B650" s="117">
        <v>0.90925622840516451</v>
      </c>
      <c r="C650" s="117">
        <v>9.2353158478019944E-3</v>
      </c>
      <c r="D650" s="117">
        <v>1.2300123001230012</v>
      </c>
      <c r="F650" s="120">
        <v>41542</v>
      </c>
      <c r="G650" s="118">
        <f t="shared" si="41"/>
        <v>98.426986724859063</v>
      </c>
      <c r="H650" s="118">
        <f t="shared" si="40"/>
        <v>84.03213889915034</v>
      </c>
      <c r="I650" s="118">
        <f t="shared" si="42"/>
        <v>94.218942189421881</v>
      </c>
      <c r="J650" s="117" t="str">
        <f t="shared" si="43"/>
        <v>Sep 13</v>
      </c>
    </row>
    <row r="651" spans="1:10" x14ac:dyDescent="0.2">
      <c r="A651" s="120">
        <v>41543</v>
      </c>
      <c r="B651" s="117">
        <v>0.91024940833788459</v>
      </c>
      <c r="C651" s="117">
        <v>9.1954022988505746E-3</v>
      </c>
      <c r="D651" s="117">
        <v>1.2285012285012287</v>
      </c>
      <c r="F651" s="120">
        <v>41543</v>
      </c>
      <c r="G651" s="118">
        <f t="shared" si="41"/>
        <v>98.534498452576017</v>
      </c>
      <c r="H651" s="118">
        <f t="shared" si="40"/>
        <v>83.668965517241361</v>
      </c>
      <c r="I651" s="118">
        <f t="shared" si="42"/>
        <v>94.103194103194113</v>
      </c>
      <c r="J651" s="117" t="str">
        <f t="shared" si="43"/>
        <v>Sep 13</v>
      </c>
    </row>
    <row r="652" spans="1:10" x14ac:dyDescent="0.2">
      <c r="A652" s="120">
        <v>41544</v>
      </c>
      <c r="B652" s="117">
        <v>0.90596122485957609</v>
      </c>
      <c r="C652" s="117">
        <v>9.2199889360132774E-3</v>
      </c>
      <c r="D652" s="117">
        <v>1.2254901960784315</v>
      </c>
      <c r="F652" s="120">
        <v>41544</v>
      </c>
      <c r="G652" s="118">
        <f t="shared" si="41"/>
        <v>98.070302591049114</v>
      </c>
      <c r="H652" s="118">
        <f t="shared" si="40"/>
        <v>83.892679328784808</v>
      </c>
      <c r="I652" s="118">
        <f t="shared" si="42"/>
        <v>93.872549019607845</v>
      </c>
      <c r="J652" s="117" t="str">
        <f t="shared" si="43"/>
        <v>Sep 13</v>
      </c>
    </row>
    <row r="653" spans="1:10" x14ac:dyDescent="0.2">
      <c r="A653" s="120">
        <v>41547</v>
      </c>
      <c r="B653" s="117">
        <v>0.90497737556561086</v>
      </c>
      <c r="C653" s="117">
        <v>9.2123445416858601E-3</v>
      </c>
      <c r="D653" s="117">
        <v>1.2224938875305624</v>
      </c>
      <c r="F653" s="120">
        <v>41547</v>
      </c>
      <c r="G653" s="118">
        <f t="shared" si="41"/>
        <v>97.963800904977376</v>
      </c>
      <c r="H653" s="118">
        <f t="shared" si="40"/>
        <v>83.823122984799625</v>
      </c>
      <c r="I653" s="118">
        <f t="shared" si="42"/>
        <v>93.643031784841085</v>
      </c>
      <c r="J653" s="117" t="str">
        <f t="shared" si="43"/>
        <v>Sep 13</v>
      </c>
    </row>
    <row r="654" spans="1:10" x14ac:dyDescent="0.2">
      <c r="A654" s="120">
        <v>41548</v>
      </c>
      <c r="B654" s="117">
        <v>0.90563303749320767</v>
      </c>
      <c r="C654" s="117">
        <v>9.24129008409574E-3</v>
      </c>
      <c r="D654" s="117">
        <v>1.2254901960784315</v>
      </c>
      <c r="F654" s="120">
        <v>41548</v>
      </c>
      <c r="G654" s="118">
        <f t="shared" si="41"/>
        <v>98.034776308639735</v>
      </c>
      <c r="H654" s="118">
        <f t="shared" si="40"/>
        <v>84.086498475187128</v>
      </c>
      <c r="I654" s="118">
        <f t="shared" si="42"/>
        <v>93.872549019607845</v>
      </c>
      <c r="J654" s="117" t="str">
        <f t="shared" si="43"/>
        <v>Oct 13</v>
      </c>
    </row>
    <row r="655" spans="1:10" x14ac:dyDescent="0.2">
      <c r="A655" s="120">
        <v>41549</v>
      </c>
      <c r="B655" s="117">
        <v>0.90277150853119081</v>
      </c>
      <c r="C655" s="117">
        <v>9.2729970326409488E-3</v>
      </c>
      <c r="D655" s="117">
        <v>1.2239902080783354</v>
      </c>
      <c r="F655" s="120">
        <v>41549</v>
      </c>
      <c r="G655" s="118">
        <f t="shared" si="41"/>
        <v>97.725015798501417</v>
      </c>
      <c r="H655" s="118">
        <f t="shared" si="40"/>
        <v>84.374999999999972</v>
      </c>
      <c r="I655" s="118">
        <f t="shared" si="42"/>
        <v>93.757649938800483</v>
      </c>
      <c r="J655" s="117" t="str">
        <f t="shared" si="43"/>
        <v>Oct 13</v>
      </c>
    </row>
    <row r="656" spans="1:10" x14ac:dyDescent="0.2">
      <c r="A656" s="120">
        <v>41550</v>
      </c>
      <c r="B656" s="117">
        <v>0.89928057553956831</v>
      </c>
      <c r="C656" s="117">
        <v>9.2455621301775152E-3</v>
      </c>
      <c r="D656" s="117">
        <v>1.2269938650306749</v>
      </c>
      <c r="F656" s="120">
        <v>41550</v>
      </c>
      <c r="G656" s="118">
        <f t="shared" si="41"/>
        <v>97.347122302158269</v>
      </c>
      <c r="H656" s="118">
        <f t="shared" si="40"/>
        <v>84.125369822485197</v>
      </c>
      <c r="I656" s="118">
        <f t="shared" si="42"/>
        <v>93.98773006134968</v>
      </c>
      <c r="J656" s="117" t="str">
        <f t="shared" si="43"/>
        <v>Oct 13</v>
      </c>
    </row>
    <row r="657" spans="1:10" x14ac:dyDescent="0.2">
      <c r="A657" s="120">
        <v>41551</v>
      </c>
      <c r="B657" s="117">
        <v>0.90727635637815274</v>
      </c>
      <c r="C657" s="117">
        <v>9.3075204765450479E-3</v>
      </c>
      <c r="D657" s="117">
        <v>1.2269938650306749</v>
      </c>
      <c r="F657" s="120">
        <v>41551</v>
      </c>
      <c r="G657" s="118">
        <f t="shared" si="41"/>
        <v>98.212665577935027</v>
      </c>
      <c r="H657" s="118">
        <f t="shared" si="40"/>
        <v>84.689128816083382</v>
      </c>
      <c r="I657" s="118">
        <f t="shared" si="42"/>
        <v>93.98773006134968</v>
      </c>
      <c r="J657" s="117" t="str">
        <f t="shared" si="43"/>
        <v>Oct 13</v>
      </c>
    </row>
    <row r="658" spans="1:10" x14ac:dyDescent="0.2">
      <c r="A658" s="120">
        <v>41554</v>
      </c>
      <c r="B658" s="117">
        <v>0.90293453724604977</v>
      </c>
      <c r="C658" s="117">
        <v>9.3370681605975722E-3</v>
      </c>
      <c r="D658" s="117">
        <v>1.2254901960784315</v>
      </c>
      <c r="F658" s="120">
        <v>41554</v>
      </c>
      <c r="G658" s="118">
        <f t="shared" si="41"/>
        <v>97.742663656884886</v>
      </c>
      <c r="H658" s="118">
        <f t="shared" si="40"/>
        <v>84.9579831932773</v>
      </c>
      <c r="I658" s="118">
        <f t="shared" si="42"/>
        <v>93.872549019607845</v>
      </c>
      <c r="J658" s="117" t="str">
        <f t="shared" si="43"/>
        <v>Oct 13</v>
      </c>
    </row>
    <row r="659" spans="1:10" x14ac:dyDescent="0.2">
      <c r="A659" s="120">
        <v>41555</v>
      </c>
      <c r="B659" s="117">
        <v>0.90391394739220821</v>
      </c>
      <c r="C659" s="117">
        <v>9.3309694877297747E-3</v>
      </c>
      <c r="D659" s="117">
        <v>1.2285012285012287</v>
      </c>
      <c r="F659" s="120">
        <v>41555</v>
      </c>
      <c r="G659" s="118">
        <f t="shared" si="41"/>
        <v>97.848684805206545</v>
      </c>
      <c r="H659" s="118">
        <f t="shared" si="40"/>
        <v>84.902491368853205</v>
      </c>
      <c r="I659" s="118">
        <f t="shared" si="42"/>
        <v>94.103194103194113</v>
      </c>
      <c r="J659" s="117" t="str">
        <f t="shared" si="43"/>
        <v>Oct 13</v>
      </c>
    </row>
    <row r="660" spans="1:10" x14ac:dyDescent="0.2">
      <c r="A660" s="120">
        <v>41556</v>
      </c>
      <c r="B660" s="117">
        <v>0.91016656048056799</v>
      </c>
      <c r="C660" s="117">
        <v>9.3501636278634868E-3</v>
      </c>
      <c r="D660" s="117">
        <v>1.2315270935960589</v>
      </c>
      <c r="F660" s="120">
        <v>41556</v>
      </c>
      <c r="G660" s="118">
        <f t="shared" si="41"/>
        <v>98.52553017202149</v>
      </c>
      <c r="H660" s="118">
        <f t="shared" si="40"/>
        <v>85.077138849929852</v>
      </c>
      <c r="I660" s="118">
        <f t="shared" si="42"/>
        <v>94.334975369458107</v>
      </c>
      <c r="J660" s="117" t="str">
        <f t="shared" si="43"/>
        <v>Oct 13</v>
      </c>
    </row>
    <row r="661" spans="1:10" x14ac:dyDescent="0.2">
      <c r="A661" s="120">
        <v>41557</v>
      </c>
      <c r="B661" s="117">
        <v>0.91207588471360812</v>
      </c>
      <c r="C661" s="117">
        <v>9.2919531685560306E-3</v>
      </c>
      <c r="D661" s="117">
        <v>1.2315270935960589</v>
      </c>
      <c r="F661" s="120">
        <v>41557</v>
      </c>
      <c r="G661" s="118">
        <f t="shared" si="41"/>
        <v>98.732214520248078</v>
      </c>
      <c r="H661" s="118">
        <f t="shared" si="40"/>
        <v>84.547481880691308</v>
      </c>
      <c r="I661" s="118">
        <f t="shared" si="42"/>
        <v>94.334975369458107</v>
      </c>
      <c r="J661" s="117" t="str">
        <f t="shared" si="43"/>
        <v>Oct 13</v>
      </c>
    </row>
    <row r="662" spans="1:10" x14ac:dyDescent="0.2">
      <c r="A662" s="120">
        <v>41558</v>
      </c>
      <c r="B662" s="117">
        <v>0.91232551774473125</v>
      </c>
      <c r="C662" s="117">
        <v>9.2549745488199903E-3</v>
      </c>
      <c r="D662" s="117">
        <v>1.2315270935960589</v>
      </c>
      <c r="F662" s="120">
        <v>41558</v>
      </c>
      <c r="G662" s="118">
        <f t="shared" si="41"/>
        <v>98.759237295867166</v>
      </c>
      <c r="H662" s="118">
        <f t="shared" si="40"/>
        <v>84.211013419713083</v>
      </c>
      <c r="I662" s="118">
        <f t="shared" si="42"/>
        <v>94.334975369458107</v>
      </c>
      <c r="J662" s="117" t="str">
        <f t="shared" si="43"/>
        <v>Oct 13</v>
      </c>
    </row>
    <row r="663" spans="1:10" x14ac:dyDescent="0.2">
      <c r="A663" s="120">
        <v>41561</v>
      </c>
      <c r="B663" s="117">
        <v>0.91033227127901684</v>
      </c>
      <c r="C663" s="117">
        <v>9.2353158478019944E-3</v>
      </c>
      <c r="D663" s="117">
        <v>1.2330456226880393</v>
      </c>
      <c r="F663" s="120">
        <v>41561</v>
      </c>
      <c r="G663" s="118">
        <f t="shared" si="41"/>
        <v>98.543468365953572</v>
      </c>
      <c r="H663" s="118">
        <f t="shared" si="40"/>
        <v>84.03213889915034</v>
      </c>
      <c r="I663" s="118">
        <f t="shared" si="42"/>
        <v>94.451294697903805</v>
      </c>
      <c r="J663" s="117" t="str">
        <f t="shared" si="43"/>
        <v>Oct 13</v>
      </c>
    </row>
    <row r="664" spans="1:10" x14ac:dyDescent="0.2">
      <c r="A664" s="120">
        <v>41562</v>
      </c>
      <c r="B664" s="117">
        <v>0.91274187659729833</v>
      </c>
      <c r="C664" s="117">
        <v>9.2988655384043141E-3</v>
      </c>
      <c r="D664" s="117">
        <v>1.2360939431396785</v>
      </c>
      <c r="F664" s="120">
        <v>41562</v>
      </c>
      <c r="G664" s="118">
        <f t="shared" si="41"/>
        <v>98.804308141657543</v>
      </c>
      <c r="H664" s="118">
        <f t="shared" si="40"/>
        <v>84.610377533940834</v>
      </c>
      <c r="I664" s="118">
        <f t="shared" si="42"/>
        <v>94.684796044499365</v>
      </c>
      <c r="J664" s="117" t="str">
        <f t="shared" si="43"/>
        <v>Oct 13</v>
      </c>
    </row>
    <row r="665" spans="1:10" x14ac:dyDescent="0.2">
      <c r="A665" s="120">
        <v>41563</v>
      </c>
      <c r="B665" s="117">
        <v>0.91349228099022561</v>
      </c>
      <c r="C665" s="117">
        <v>9.24898261191269E-3</v>
      </c>
      <c r="D665" s="117">
        <v>1.2345679012345678</v>
      </c>
      <c r="F665" s="120">
        <v>41563</v>
      </c>
      <c r="G665" s="118">
        <f t="shared" si="41"/>
        <v>98.885539417191922</v>
      </c>
      <c r="H665" s="118">
        <f t="shared" si="40"/>
        <v>84.15649278579356</v>
      </c>
      <c r="I665" s="118">
        <f t="shared" si="42"/>
        <v>94.567901234567884</v>
      </c>
      <c r="J665" s="117" t="str">
        <f t="shared" si="43"/>
        <v>Oct 13</v>
      </c>
    </row>
    <row r="666" spans="1:10" x14ac:dyDescent="0.2">
      <c r="A666" s="120">
        <v>41564</v>
      </c>
      <c r="B666" s="117">
        <v>0.90244562765093395</v>
      </c>
      <c r="C666" s="117">
        <v>9.2174393953359766E-3</v>
      </c>
      <c r="D666" s="117">
        <v>1.2330456226880393</v>
      </c>
      <c r="F666" s="120">
        <v>41564</v>
      </c>
      <c r="G666" s="118">
        <f t="shared" si="41"/>
        <v>97.689739193213597</v>
      </c>
      <c r="H666" s="118">
        <f t="shared" si="40"/>
        <v>83.869481058162037</v>
      </c>
      <c r="I666" s="118">
        <f t="shared" si="42"/>
        <v>94.451294697903805</v>
      </c>
      <c r="J666" s="117" t="str">
        <f t="shared" si="43"/>
        <v>Oct 13</v>
      </c>
    </row>
    <row r="667" spans="1:10" x14ac:dyDescent="0.2">
      <c r="A667" s="120">
        <v>41565</v>
      </c>
      <c r="B667" s="117">
        <v>0.90187590187590183</v>
      </c>
      <c r="C667" s="117">
        <v>9.2276460274983846E-3</v>
      </c>
      <c r="D667" s="117">
        <v>1.2345679012345678</v>
      </c>
      <c r="F667" s="120">
        <v>41565</v>
      </c>
      <c r="G667" s="118">
        <f t="shared" si="41"/>
        <v>97.628066378066379</v>
      </c>
      <c r="H667" s="118">
        <f t="shared" si="40"/>
        <v>83.962351204207792</v>
      </c>
      <c r="I667" s="118">
        <f t="shared" si="42"/>
        <v>94.567901234567884</v>
      </c>
      <c r="J667" s="117" t="str">
        <f t="shared" si="43"/>
        <v>Oct 13</v>
      </c>
    </row>
    <row r="668" spans="1:10" x14ac:dyDescent="0.2">
      <c r="A668" s="120">
        <v>41568</v>
      </c>
      <c r="B668" s="117">
        <v>0.90203860725239038</v>
      </c>
      <c r="C668" s="117">
        <v>9.1869545245751045E-3</v>
      </c>
      <c r="D668" s="117">
        <v>1.2345679012345678</v>
      </c>
      <c r="F668" s="120">
        <v>41568</v>
      </c>
      <c r="G668" s="118">
        <f t="shared" si="41"/>
        <v>97.645679235071256</v>
      </c>
      <c r="H668" s="118">
        <f t="shared" si="40"/>
        <v>83.59209921910886</v>
      </c>
      <c r="I668" s="118">
        <f t="shared" si="42"/>
        <v>94.567901234567884</v>
      </c>
      <c r="J668" s="117" t="str">
        <f t="shared" si="43"/>
        <v>Oct 13</v>
      </c>
    </row>
    <row r="669" spans="1:10" x14ac:dyDescent="0.2">
      <c r="A669" s="120">
        <v>41569</v>
      </c>
      <c r="B669" s="117">
        <v>0.89485458612975399</v>
      </c>
      <c r="C669" s="117">
        <v>9.1182638825567618E-3</v>
      </c>
      <c r="D669" s="117">
        <v>1.2360939431396785</v>
      </c>
      <c r="F669" s="120">
        <v>41569</v>
      </c>
      <c r="G669" s="118">
        <f t="shared" si="41"/>
        <v>96.868008948545864</v>
      </c>
      <c r="H669" s="118">
        <f t="shared" si="40"/>
        <v>82.967083067383967</v>
      </c>
      <c r="I669" s="118">
        <f t="shared" si="42"/>
        <v>94.684796044499365</v>
      </c>
      <c r="J669" s="117" t="str">
        <f t="shared" si="43"/>
        <v>Oct 13</v>
      </c>
    </row>
    <row r="670" spans="1:10" x14ac:dyDescent="0.2">
      <c r="A670" s="120">
        <v>41570</v>
      </c>
      <c r="B670" s="117">
        <v>0.89214024444642692</v>
      </c>
      <c r="C670" s="117">
        <v>9.1608647856357642E-3</v>
      </c>
      <c r="D670" s="117">
        <v>1.2300123001230012</v>
      </c>
      <c r="F670" s="120">
        <v>41570</v>
      </c>
      <c r="G670" s="118">
        <f t="shared" si="41"/>
        <v>96.574181461325708</v>
      </c>
      <c r="H670" s="118">
        <f t="shared" si="40"/>
        <v>83.354708684499812</v>
      </c>
      <c r="I670" s="118">
        <f t="shared" si="42"/>
        <v>94.218942189421881</v>
      </c>
      <c r="J670" s="117" t="str">
        <f t="shared" si="43"/>
        <v>Oct 13</v>
      </c>
    </row>
    <row r="671" spans="1:10" x14ac:dyDescent="0.2">
      <c r="A671" s="120">
        <v>41571</v>
      </c>
      <c r="B671" s="117">
        <v>0.89237908263430299</v>
      </c>
      <c r="C671" s="117">
        <v>9.1726288754357E-3</v>
      </c>
      <c r="D671" s="117">
        <v>1.2300123001230012</v>
      </c>
      <c r="F671" s="120">
        <v>41571</v>
      </c>
      <c r="G671" s="118">
        <f t="shared" si="41"/>
        <v>96.600035695163299</v>
      </c>
      <c r="H671" s="118">
        <f t="shared" si="40"/>
        <v>83.461750137589419</v>
      </c>
      <c r="I671" s="118">
        <f t="shared" si="42"/>
        <v>94.218942189421881</v>
      </c>
      <c r="J671" s="117" t="str">
        <f t="shared" si="43"/>
        <v>Oct 13</v>
      </c>
    </row>
    <row r="672" spans="1:10" x14ac:dyDescent="0.2">
      <c r="A672" s="120">
        <v>41572</v>
      </c>
      <c r="B672" s="117">
        <v>0.8926977325477593</v>
      </c>
      <c r="C672" s="117">
        <v>9.1633831210482918E-3</v>
      </c>
      <c r="D672" s="117">
        <v>1.2345679012345678</v>
      </c>
      <c r="F672" s="120">
        <v>41572</v>
      </c>
      <c r="G672" s="118">
        <f t="shared" si="41"/>
        <v>96.63452954829495</v>
      </c>
      <c r="H672" s="118">
        <f t="shared" si="40"/>
        <v>83.377623018418404</v>
      </c>
      <c r="I672" s="118">
        <f t="shared" si="42"/>
        <v>94.567901234567884</v>
      </c>
      <c r="J672" s="117" t="str">
        <f t="shared" si="43"/>
        <v>Oct 13</v>
      </c>
    </row>
    <row r="673" spans="1:10" x14ac:dyDescent="0.2">
      <c r="A673" s="120">
        <v>41575</v>
      </c>
      <c r="B673" s="117">
        <v>0.89581653677326878</v>
      </c>
      <c r="C673" s="117">
        <v>9.170105456212746E-3</v>
      </c>
      <c r="D673" s="117">
        <v>1.2345679012345678</v>
      </c>
      <c r="F673" s="120">
        <v>41575</v>
      </c>
      <c r="G673" s="118">
        <f t="shared" si="41"/>
        <v>96.972140105706345</v>
      </c>
      <c r="H673" s="118">
        <f t="shared" si="40"/>
        <v>83.438789546079761</v>
      </c>
      <c r="I673" s="118">
        <f t="shared" si="42"/>
        <v>94.567901234567884</v>
      </c>
      <c r="J673" s="117" t="str">
        <f t="shared" si="43"/>
        <v>Oct 13</v>
      </c>
    </row>
    <row r="674" spans="1:10" x14ac:dyDescent="0.2">
      <c r="A674" s="120">
        <v>41576</v>
      </c>
      <c r="B674" s="117">
        <v>0.89879561387740425</v>
      </c>
      <c r="C674" s="117">
        <v>9.1533180778032037E-3</v>
      </c>
      <c r="D674" s="117">
        <v>1.2360939431396785</v>
      </c>
      <c r="F674" s="120">
        <v>41576</v>
      </c>
      <c r="G674" s="118">
        <f t="shared" si="41"/>
        <v>97.294625202229014</v>
      </c>
      <c r="H674" s="118">
        <f t="shared" si="40"/>
        <v>83.286041189931339</v>
      </c>
      <c r="I674" s="118">
        <f t="shared" si="42"/>
        <v>94.684796044499365</v>
      </c>
      <c r="J674" s="117" t="str">
        <f t="shared" si="43"/>
        <v>Oct 13</v>
      </c>
    </row>
    <row r="675" spans="1:10" x14ac:dyDescent="0.2">
      <c r="A675" s="120">
        <v>41577</v>
      </c>
      <c r="B675" s="117">
        <v>0.89919971225609197</v>
      </c>
      <c r="C675" s="117">
        <v>9.1274187659729829E-3</v>
      </c>
      <c r="D675" s="117">
        <v>1.2345679012345678</v>
      </c>
      <c r="F675" s="120">
        <v>41577</v>
      </c>
      <c r="G675" s="118">
        <f t="shared" si="41"/>
        <v>97.338368851721953</v>
      </c>
      <c r="H675" s="118">
        <f t="shared" si="40"/>
        <v>83.050383351588167</v>
      </c>
      <c r="I675" s="118">
        <f t="shared" si="42"/>
        <v>94.567901234567884</v>
      </c>
      <c r="J675" s="117" t="str">
        <f t="shared" si="43"/>
        <v>Oct 13</v>
      </c>
    </row>
    <row r="676" spans="1:10" x14ac:dyDescent="0.2">
      <c r="A676" s="120">
        <v>41578</v>
      </c>
      <c r="B676" s="117">
        <v>0.90670051681929464</v>
      </c>
      <c r="C676" s="117">
        <v>9.2191389324237111E-3</v>
      </c>
      <c r="D676" s="117">
        <v>1.2330456226880393</v>
      </c>
      <c r="F676" s="120">
        <v>41578</v>
      </c>
      <c r="G676" s="118">
        <f t="shared" si="41"/>
        <v>98.150330945688651</v>
      </c>
      <c r="H676" s="118">
        <f t="shared" si="40"/>
        <v>83.884945146123329</v>
      </c>
      <c r="I676" s="118">
        <f t="shared" si="42"/>
        <v>94.451294697903805</v>
      </c>
      <c r="J676" s="117" t="str">
        <f t="shared" si="43"/>
        <v>Oct 13</v>
      </c>
    </row>
    <row r="677" spans="1:10" x14ac:dyDescent="0.2">
      <c r="A677" s="120">
        <v>41579</v>
      </c>
      <c r="B677" s="117">
        <v>0.91240875912408748</v>
      </c>
      <c r="C677" s="117">
        <v>9.2447074050106305E-3</v>
      </c>
      <c r="D677" s="117">
        <v>1.2315270935960589</v>
      </c>
      <c r="F677" s="120">
        <v>41579</v>
      </c>
      <c r="G677" s="118">
        <f t="shared" si="41"/>
        <v>98.768248175182478</v>
      </c>
      <c r="H677" s="118">
        <f t="shared" si="40"/>
        <v>84.117592678191727</v>
      </c>
      <c r="I677" s="118">
        <f t="shared" si="42"/>
        <v>94.334975369458107</v>
      </c>
      <c r="J677" s="117" t="str">
        <f t="shared" si="43"/>
        <v>Nov 13</v>
      </c>
    </row>
    <row r="678" spans="1:10" x14ac:dyDescent="0.2">
      <c r="A678" s="120">
        <v>41582</v>
      </c>
      <c r="B678" s="117">
        <v>0.90983531980711496</v>
      </c>
      <c r="C678" s="117">
        <v>9.2267946115519479E-3</v>
      </c>
      <c r="D678" s="117">
        <v>1.2315270935960589</v>
      </c>
      <c r="F678" s="120">
        <v>41582</v>
      </c>
      <c r="G678" s="118">
        <f t="shared" si="41"/>
        <v>98.489673369120197</v>
      </c>
      <c r="H678" s="118">
        <f t="shared" si="40"/>
        <v>83.954604170511161</v>
      </c>
      <c r="I678" s="118">
        <f t="shared" si="42"/>
        <v>94.334975369458107</v>
      </c>
      <c r="J678" s="117" t="str">
        <f t="shared" si="43"/>
        <v>Nov 13</v>
      </c>
    </row>
    <row r="679" spans="1:10" x14ac:dyDescent="0.2">
      <c r="A679" s="120">
        <v>41583</v>
      </c>
      <c r="B679" s="117">
        <v>0.91365920511649157</v>
      </c>
      <c r="C679" s="117">
        <v>9.2755774046934421E-3</v>
      </c>
      <c r="D679" s="117">
        <v>1.2300123001230012</v>
      </c>
      <c r="F679" s="120">
        <v>41583</v>
      </c>
      <c r="G679" s="118">
        <f t="shared" si="41"/>
        <v>98.903608953860214</v>
      </c>
      <c r="H679" s="118">
        <f t="shared" si="40"/>
        <v>84.398478805305615</v>
      </c>
      <c r="I679" s="118">
        <f t="shared" si="42"/>
        <v>94.218942189421881</v>
      </c>
      <c r="J679" s="117" t="str">
        <f t="shared" si="43"/>
        <v>Nov 13</v>
      </c>
    </row>
    <row r="680" spans="1:10" x14ac:dyDescent="0.2">
      <c r="A680" s="120">
        <v>41584</v>
      </c>
      <c r="B680" s="117">
        <v>0.91240875912408748</v>
      </c>
      <c r="C680" s="117">
        <v>9.2481272542310183E-3</v>
      </c>
      <c r="D680" s="117">
        <v>1.2315270935960589</v>
      </c>
      <c r="F680" s="120">
        <v>41584</v>
      </c>
      <c r="G680" s="118">
        <f t="shared" si="41"/>
        <v>98.768248175182478</v>
      </c>
      <c r="H680" s="118">
        <f t="shared" si="40"/>
        <v>84.148709886248014</v>
      </c>
      <c r="I680" s="118">
        <f t="shared" si="42"/>
        <v>94.334975369458107</v>
      </c>
      <c r="J680" s="117" t="str">
        <f t="shared" si="43"/>
        <v>Nov 13</v>
      </c>
    </row>
    <row r="681" spans="1:10" x14ac:dyDescent="0.2">
      <c r="A681" s="120">
        <v>41585</v>
      </c>
      <c r="B681" s="117">
        <v>0.91575091575091572</v>
      </c>
      <c r="C681" s="117">
        <v>9.3353248693054513E-3</v>
      </c>
      <c r="D681" s="117">
        <v>1.2300123001230012</v>
      </c>
      <c r="F681" s="120">
        <v>41585</v>
      </c>
      <c r="G681" s="118">
        <f t="shared" si="41"/>
        <v>99.130036630036628</v>
      </c>
      <c r="H681" s="118">
        <f t="shared" si="40"/>
        <v>84.942120985810291</v>
      </c>
      <c r="I681" s="118">
        <f t="shared" si="42"/>
        <v>94.218942189421881</v>
      </c>
      <c r="J681" s="117" t="str">
        <f t="shared" si="43"/>
        <v>Nov 13</v>
      </c>
    </row>
    <row r="682" spans="1:10" x14ac:dyDescent="0.2">
      <c r="A682" s="120">
        <v>41586</v>
      </c>
      <c r="B682" s="117">
        <v>0.92148912642830816</v>
      </c>
      <c r="C682" s="117">
        <v>9.301460329271696E-3</v>
      </c>
      <c r="D682" s="117">
        <v>1.2300123001230012</v>
      </c>
      <c r="F682" s="120">
        <v>41586</v>
      </c>
      <c r="G682" s="118">
        <f t="shared" si="41"/>
        <v>99.751197935864369</v>
      </c>
      <c r="H682" s="118">
        <f t="shared" si="40"/>
        <v>84.633987536043151</v>
      </c>
      <c r="I682" s="118">
        <f t="shared" si="42"/>
        <v>94.218942189421881</v>
      </c>
      <c r="J682" s="117" t="str">
        <f t="shared" si="43"/>
        <v>Nov 13</v>
      </c>
    </row>
    <row r="683" spans="1:10" x14ac:dyDescent="0.2">
      <c r="A683" s="120">
        <v>41589</v>
      </c>
      <c r="B683" s="117">
        <v>0.91937115013330895</v>
      </c>
      <c r="C683" s="117">
        <v>9.2721372276309694E-3</v>
      </c>
      <c r="D683" s="117">
        <v>1.2330456226880393</v>
      </c>
      <c r="F683" s="120">
        <v>41589</v>
      </c>
      <c r="G683" s="118">
        <f t="shared" si="41"/>
        <v>99.521927001930692</v>
      </c>
      <c r="H683" s="118">
        <f t="shared" si="40"/>
        <v>84.367176634214175</v>
      </c>
      <c r="I683" s="118">
        <f t="shared" si="42"/>
        <v>94.451294697903805</v>
      </c>
      <c r="J683" s="117" t="str">
        <f t="shared" si="43"/>
        <v>Nov 13</v>
      </c>
    </row>
    <row r="684" spans="1:10" x14ac:dyDescent="0.2">
      <c r="A684" s="120">
        <v>41590</v>
      </c>
      <c r="B684" s="117">
        <v>0.91751536838242032</v>
      </c>
      <c r="C684" s="117">
        <v>9.2089511004696568E-3</v>
      </c>
      <c r="D684" s="117">
        <v>1.2330456226880393</v>
      </c>
      <c r="F684" s="120">
        <v>41590</v>
      </c>
      <c r="G684" s="118">
        <f t="shared" si="41"/>
        <v>99.321038627397002</v>
      </c>
      <c r="H684" s="118">
        <f t="shared" si="40"/>
        <v>83.792246063173394</v>
      </c>
      <c r="I684" s="118">
        <f t="shared" si="42"/>
        <v>94.451294697903805</v>
      </c>
      <c r="J684" s="117" t="str">
        <f t="shared" si="43"/>
        <v>Nov 13</v>
      </c>
    </row>
    <row r="685" spans="1:10" x14ac:dyDescent="0.2">
      <c r="A685" s="120">
        <v>41591</v>
      </c>
      <c r="B685" s="117">
        <v>0.91382619025861278</v>
      </c>
      <c r="C685" s="117">
        <v>9.2072553171899454E-3</v>
      </c>
      <c r="D685" s="117">
        <v>1.2315270935960589</v>
      </c>
      <c r="F685" s="120">
        <v>41591</v>
      </c>
      <c r="G685" s="118">
        <f t="shared" si="41"/>
        <v>98.921685095494837</v>
      </c>
      <c r="H685" s="118">
        <f t="shared" si="40"/>
        <v>83.776816131111303</v>
      </c>
      <c r="I685" s="118">
        <f t="shared" si="42"/>
        <v>94.334975369458107</v>
      </c>
      <c r="J685" s="117" t="str">
        <f t="shared" si="43"/>
        <v>Nov 13</v>
      </c>
    </row>
    <row r="686" spans="1:10" x14ac:dyDescent="0.2">
      <c r="A686" s="120">
        <v>41592</v>
      </c>
      <c r="B686" s="117">
        <v>0.91633831210482919</v>
      </c>
      <c r="C686" s="117">
        <v>9.1633831210482918E-3</v>
      </c>
      <c r="D686" s="117">
        <v>1.2330456226880393</v>
      </c>
      <c r="F686" s="120">
        <v>41592</v>
      </c>
      <c r="G686" s="118">
        <f t="shared" si="41"/>
        <v>99.193622285347757</v>
      </c>
      <c r="H686" s="118">
        <f t="shared" si="40"/>
        <v>83.377623018418404</v>
      </c>
      <c r="I686" s="118">
        <f t="shared" si="42"/>
        <v>94.451294697903805</v>
      </c>
      <c r="J686" s="117" t="str">
        <f t="shared" si="43"/>
        <v>Nov 13</v>
      </c>
    </row>
    <row r="687" spans="1:10" x14ac:dyDescent="0.2">
      <c r="A687" s="120">
        <v>41593</v>
      </c>
      <c r="B687" s="117">
        <v>0.91508052708638365</v>
      </c>
      <c r="C687" s="117">
        <v>9.1340884179758851E-3</v>
      </c>
      <c r="D687" s="117">
        <v>1.2345679012345678</v>
      </c>
      <c r="F687" s="120">
        <v>41593</v>
      </c>
      <c r="G687" s="118">
        <f t="shared" si="41"/>
        <v>99.057467057101036</v>
      </c>
      <c r="H687" s="118">
        <f t="shared" si="40"/>
        <v>83.111070515162567</v>
      </c>
      <c r="I687" s="118">
        <f t="shared" si="42"/>
        <v>94.567901234567884</v>
      </c>
      <c r="J687" s="117" t="str">
        <f t="shared" si="43"/>
        <v>Nov 13</v>
      </c>
    </row>
    <row r="688" spans="1:10" x14ac:dyDescent="0.2">
      <c r="A688" s="120">
        <v>41596</v>
      </c>
      <c r="B688" s="117">
        <v>0.91324200913242015</v>
      </c>
      <c r="C688" s="117">
        <v>9.1324200913242004E-3</v>
      </c>
      <c r="D688" s="117">
        <v>1.2315270935960589</v>
      </c>
      <c r="F688" s="120">
        <v>41596</v>
      </c>
      <c r="G688" s="118">
        <f t="shared" si="41"/>
        <v>98.858447488584488</v>
      </c>
      <c r="H688" s="118">
        <f t="shared" si="40"/>
        <v>83.095890410958887</v>
      </c>
      <c r="I688" s="118">
        <f t="shared" si="42"/>
        <v>94.334975369458107</v>
      </c>
      <c r="J688" s="117" t="str">
        <f t="shared" si="43"/>
        <v>Nov 13</v>
      </c>
    </row>
    <row r="689" spans="1:10" x14ac:dyDescent="0.2">
      <c r="A689" s="120">
        <v>41597</v>
      </c>
      <c r="B689" s="117">
        <v>0.91107871720116629</v>
      </c>
      <c r="C689" s="117">
        <v>9.0966978986627856E-3</v>
      </c>
      <c r="D689" s="117">
        <v>1.2330456226880393</v>
      </c>
      <c r="F689" s="120">
        <v>41597</v>
      </c>
      <c r="G689" s="118">
        <f t="shared" si="41"/>
        <v>98.624271137026255</v>
      </c>
      <c r="H689" s="118">
        <f t="shared" si="40"/>
        <v>82.77085417993267</v>
      </c>
      <c r="I689" s="118">
        <f t="shared" si="42"/>
        <v>94.451294697903805</v>
      </c>
      <c r="J689" s="117" t="str">
        <f t="shared" si="43"/>
        <v>Nov 13</v>
      </c>
    </row>
    <row r="690" spans="1:10" x14ac:dyDescent="0.2">
      <c r="A690" s="120">
        <v>41598</v>
      </c>
      <c r="B690" s="117">
        <v>0.91617040769583147</v>
      </c>
      <c r="C690" s="117">
        <v>9.159186664224217E-3</v>
      </c>
      <c r="D690" s="117">
        <v>1.2330456226880393</v>
      </c>
      <c r="F690" s="120">
        <v>41598</v>
      </c>
      <c r="G690" s="118">
        <f t="shared" si="41"/>
        <v>99.175446633073761</v>
      </c>
      <c r="H690" s="118">
        <f t="shared" si="40"/>
        <v>83.339439457776137</v>
      </c>
      <c r="I690" s="118">
        <f t="shared" si="42"/>
        <v>94.451294697903805</v>
      </c>
      <c r="J690" s="117" t="str">
        <f t="shared" si="43"/>
        <v>Nov 13</v>
      </c>
    </row>
    <row r="691" spans="1:10" x14ac:dyDescent="0.2">
      <c r="A691" s="120">
        <v>41599</v>
      </c>
      <c r="B691" s="117">
        <v>0.91282519397535378</v>
      </c>
      <c r="C691" s="117">
        <v>9.0244562765093399E-3</v>
      </c>
      <c r="D691" s="117">
        <v>1.2315270935960589</v>
      </c>
      <c r="F691" s="120">
        <v>41599</v>
      </c>
      <c r="G691" s="118">
        <f t="shared" si="41"/>
        <v>98.813327247832049</v>
      </c>
      <c r="H691" s="118">
        <f t="shared" si="40"/>
        <v>82.113527659958478</v>
      </c>
      <c r="I691" s="118">
        <f t="shared" si="42"/>
        <v>94.334975369458107</v>
      </c>
      <c r="J691" s="117" t="str">
        <f t="shared" si="43"/>
        <v>Nov 13</v>
      </c>
    </row>
    <row r="692" spans="1:10" x14ac:dyDescent="0.2">
      <c r="A692" s="120">
        <v>41600</v>
      </c>
      <c r="B692" s="117">
        <v>0.90678273485672833</v>
      </c>
      <c r="C692" s="117">
        <v>8.9533530307100012E-3</v>
      </c>
      <c r="D692" s="117">
        <v>1.2300123001230012</v>
      </c>
      <c r="F692" s="120">
        <v>41600</v>
      </c>
      <c r="G692" s="118">
        <f t="shared" si="41"/>
        <v>98.159231048240841</v>
      </c>
      <c r="H692" s="118">
        <f t="shared" si="40"/>
        <v>81.466559226430292</v>
      </c>
      <c r="I692" s="118">
        <f t="shared" si="42"/>
        <v>94.218942189421881</v>
      </c>
      <c r="J692" s="117" t="str">
        <f t="shared" si="43"/>
        <v>Nov 13</v>
      </c>
    </row>
    <row r="693" spans="1:10" x14ac:dyDescent="0.2">
      <c r="A693" s="120">
        <v>41603</v>
      </c>
      <c r="B693" s="117">
        <v>0.91190953857377344</v>
      </c>
      <c r="C693" s="117">
        <v>8.9678055779750694E-3</v>
      </c>
      <c r="D693" s="117">
        <v>1.2315270935960589</v>
      </c>
      <c r="F693" s="120">
        <v>41603</v>
      </c>
      <c r="G693" s="118">
        <f t="shared" si="41"/>
        <v>98.714207550610979</v>
      </c>
      <c r="H693" s="118">
        <f t="shared" si="40"/>
        <v>81.598062953995139</v>
      </c>
      <c r="I693" s="118">
        <f t="shared" si="42"/>
        <v>94.334975369458107</v>
      </c>
      <c r="J693" s="117" t="str">
        <f t="shared" si="43"/>
        <v>Nov 13</v>
      </c>
    </row>
    <row r="694" spans="1:10" x14ac:dyDescent="0.2">
      <c r="A694" s="120">
        <v>41604</v>
      </c>
      <c r="B694" s="117">
        <v>0.90653612546459983</v>
      </c>
      <c r="C694" s="117">
        <v>8.9493466976910685E-3</v>
      </c>
      <c r="D694" s="117">
        <v>1.2315270935960589</v>
      </c>
      <c r="F694" s="120">
        <v>41604</v>
      </c>
      <c r="G694" s="118">
        <f t="shared" si="41"/>
        <v>98.132535581542939</v>
      </c>
      <c r="H694" s="118">
        <f t="shared" si="40"/>
        <v>81.430105602291022</v>
      </c>
      <c r="I694" s="118">
        <f t="shared" si="42"/>
        <v>94.334975369458107</v>
      </c>
      <c r="J694" s="117" t="str">
        <f t="shared" si="43"/>
        <v>Nov 13</v>
      </c>
    </row>
    <row r="695" spans="1:10" x14ac:dyDescent="0.2">
      <c r="A695" s="120">
        <v>41605</v>
      </c>
      <c r="B695" s="117">
        <v>0.90760573606825201</v>
      </c>
      <c r="C695" s="117">
        <v>8.8841506751954503E-3</v>
      </c>
      <c r="D695" s="117">
        <v>1.2300123001230012</v>
      </c>
      <c r="F695" s="120">
        <v>41605</v>
      </c>
      <c r="G695" s="118">
        <f t="shared" si="41"/>
        <v>98.248320929388285</v>
      </c>
      <c r="H695" s="118">
        <f t="shared" si="40"/>
        <v>80.8368869936034</v>
      </c>
      <c r="I695" s="118">
        <f t="shared" si="42"/>
        <v>94.218942189421881</v>
      </c>
      <c r="J695" s="117" t="str">
        <f t="shared" si="43"/>
        <v>Nov 13</v>
      </c>
    </row>
    <row r="696" spans="1:10" x14ac:dyDescent="0.2">
      <c r="A696" s="120">
        <v>41606</v>
      </c>
      <c r="B696" s="117">
        <v>0.90546903295907277</v>
      </c>
      <c r="C696" s="117">
        <v>8.8495575221238937E-3</v>
      </c>
      <c r="D696" s="117">
        <v>1.2330456226880393</v>
      </c>
      <c r="F696" s="120">
        <v>41606</v>
      </c>
      <c r="G696" s="118">
        <f t="shared" si="41"/>
        <v>98.017022817819637</v>
      </c>
      <c r="H696" s="118">
        <f t="shared" si="40"/>
        <v>80.522123893805301</v>
      </c>
      <c r="I696" s="118">
        <f t="shared" si="42"/>
        <v>94.451294697903805</v>
      </c>
      <c r="J696" s="117" t="str">
        <f t="shared" si="43"/>
        <v>Nov 13</v>
      </c>
    </row>
    <row r="697" spans="1:10" x14ac:dyDescent="0.2">
      <c r="A697" s="120">
        <v>41607</v>
      </c>
      <c r="B697" s="117">
        <v>0.90620752152242867</v>
      </c>
      <c r="C697" s="117">
        <v>8.8464260438782735E-3</v>
      </c>
      <c r="D697" s="117">
        <v>1.2300123001230012</v>
      </c>
      <c r="F697" s="120">
        <v>41607</v>
      </c>
      <c r="G697" s="118">
        <f t="shared" si="41"/>
        <v>98.096964204802902</v>
      </c>
      <c r="H697" s="118">
        <f t="shared" si="40"/>
        <v>80.493630573248396</v>
      </c>
      <c r="I697" s="118">
        <f t="shared" si="42"/>
        <v>94.218942189421881</v>
      </c>
      <c r="J697" s="117" t="str">
        <f t="shared" si="43"/>
        <v>Nov 13</v>
      </c>
    </row>
    <row r="698" spans="1:10" x14ac:dyDescent="0.2">
      <c r="A698" s="120">
        <v>41610</v>
      </c>
      <c r="B698" s="117">
        <v>0.90859531164819185</v>
      </c>
      <c r="C698" s="117">
        <v>8.8253463948459974E-3</v>
      </c>
      <c r="D698" s="117">
        <v>1.2315270935960589</v>
      </c>
      <c r="F698" s="120">
        <v>41610</v>
      </c>
      <c r="G698" s="118">
        <f t="shared" si="41"/>
        <v>98.355442485916768</v>
      </c>
      <c r="H698" s="118">
        <f t="shared" si="40"/>
        <v>80.301826846703719</v>
      </c>
      <c r="I698" s="118">
        <f t="shared" si="42"/>
        <v>94.334975369458107</v>
      </c>
      <c r="J698" s="117" t="str">
        <f t="shared" si="43"/>
        <v>Dec 13</v>
      </c>
    </row>
    <row r="699" spans="1:10" x14ac:dyDescent="0.2">
      <c r="A699" s="120">
        <v>41611</v>
      </c>
      <c r="B699" s="117">
        <v>0.90440444966989242</v>
      </c>
      <c r="C699" s="117">
        <v>8.82223202470225E-3</v>
      </c>
      <c r="D699" s="117">
        <v>1.2285012285012287</v>
      </c>
      <c r="F699" s="120">
        <v>41611</v>
      </c>
      <c r="G699" s="118">
        <f t="shared" si="41"/>
        <v>97.90178167676585</v>
      </c>
      <c r="H699" s="118">
        <f t="shared" si="40"/>
        <v>80.273489192765751</v>
      </c>
      <c r="I699" s="118">
        <f t="shared" si="42"/>
        <v>94.103194103194113</v>
      </c>
      <c r="J699" s="117" t="str">
        <f t="shared" si="43"/>
        <v>Dec 13</v>
      </c>
    </row>
    <row r="700" spans="1:10" x14ac:dyDescent="0.2">
      <c r="A700" s="120">
        <v>41612</v>
      </c>
      <c r="B700" s="117">
        <v>0.90244562765093395</v>
      </c>
      <c r="C700" s="117">
        <v>8.8175645886606115E-3</v>
      </c>
      <c r="D700" s="117">
        <v>1.2269938650306749</v>
      </c>
      <c r="F700" s="120">
        <v>41612</v>
      </c>
      <c r="G700" s="118">
        <f t="shared" si="41"/>
        <v>97.689739193213597</v>
      </c>
      <c r="H700" s="118">
        <f t="shared" si="40"/>
        <v>80.231020192222886</v>
      </c>
      <c r="I700" s="118">
        <f t="shared" si="42"/>
        <v>93.98773006134968</v>
      </c>
      <c r="J700" s="117" t="str">
        <f t="shared" si="43"/>
        <v>Dec 13</v>
      </c>
    </row>
    <row r="701" spans="1:10" x14ac:dyDescent="0.2">
      <c r="A701" s="120">
        <v>41613</v>
      </c>
      <c r="B701" s="117">
        <v>0.89670014347202298</v>
      </c>
      <c r="C701" s="117">
        <v>8.809796493700995E-3</v>
      </c>
      <c r="D701" s="117">
        <v>1.2254901960784315</v>
      </c>
      <c r="F701" s="120">
        <v>41613</v>
      </c>
      <c r="G701" s="118">
        <f t="shared" si="41"/>
        <v>97.06779053084648</v>
      </c>
      <c r="H701" s="118">
        <f t="shared" si="40"/>
        <v>80.160338296185344</v>
      </c>
      <c r="I701" s="118">
        <f t="shared" si="42"/>
        <v>93.872549019607845</v>
      </c>
      <c r="J701" s="117" t="str">
        <f t="shared" si="43"/>
        <v>Dec 13</v>
      </c>
    </row>
    <row r="702" spans="1:10" x14ac:dyDescent="0.2">
      <c r="A702" s="120">
        <v>41614</v>
      </c>
      <c r="B702" s="117">
        <v>0.89214024444642692</v>
      </c>
      <c r="C702" s="117">
        <v>8.6692674469007365E-3</v>
      </c>
      <c r="D702" s="117">
        <v>1.2224938875305624</v>
      </c>
      <c r="F702" s="120">
        <v>41614</v>
      </c>
      <c r="G702" s="118">
        <f t="shared" si="41"/>
        <v>96.574181461325708</v>
      </c>
      <c r="H702" s="118">
        <f t="shared" si="40"/>
        <v>78.881664499349796</v>
      </c>
      <c r="I702" s="118">
        <f t="shared" si="42"/>
        <v>93.643031784841085</v>
      </c>
      <c r="J702" s="117" t="str">
        <f t="shared" si="43"/>
        <v>Dec 13</v>
      </c>
    </row>
    <row r="703" spans="1:10" x14ac:dyDescent="0.2">
      <c r="A703" s="120">
        <v>41617</v>
      </c>
      <c r="B703" s="117">
        <v>0.89055125122450796</v>
      </c>
      <c r="C703" s="117">
        <v>8.6229197206174005E-3</v>
      </c>
      <c r="D703" s="117">
        <v>1.2224938875305624</v>
      </c>
      <c r="F703" s="120">
        <v>41617</v>
      </c>
      <c r="G703" s="118">
        <f t="shared" si="41"/>
        <v>96.402172945052982</v>
      </c>
      <c r="H703" s="118">
        <f t="shared" si="40"/>
        <v>78.459946537897721</v>
      </c>
      <c r="I703" s="118">
        <f t="shared" si="42"/>
        <v>93.643031784841085</v>
      </c>
      <c r="J703" s="117" t="str">
        <f t="shared" si="43"/>
        <v>Dec 13</v>
      </c>
    </row>
    <row r="704" spans="1:10" x14ac:dyDescent="0.2">
      <c r="A704" s="120">
        <v>41618</v>
      </c>
      <c r="B704" s="117">
        <v>0.88739018546454873</v>
      </c>
      <c r="C704" s="117">
        <v>8.6296168450120826E-3</v>
      </c>
      <c r="D704" s="117">
        <v>1.2210012210012211</v>
      </c>
      <c r="F704" s="120">
        <v>41618</v>
      </c>
      <c r="G704" s="118">
        <f t="shared" si="41"/>
        <v>96.059987576537409</v>
      </c>
      <c r="H704" s="118">
        <f t="shared" si="40"/>
        <v>78.520883672764924</v>
      </c>
      <c r="I704" s="118">
        <f t="shared" si="42"/>
        <v>93.528693528693523</v>
      </c>
      <c r="J704" s="117" t="str">
        <f t="shared" si="43"/>
        <v>Dec 13</v>
      </c>
    </row>
    <row r="705" spans="1:10" x14ac:dyDescent="0.2">
      <c r="A705" s="120">
        <v>41619</v>
      </c>
      <c r="B705" s="117">
        <v>0.88652482269503552</v>
      </c>
      <c r="C705" s="117">
        <v>8.6535133264105217E-3</v>
      </c>
      <c r="D705" s="117">
        <v>1.2224938875305624</v>
      </c>
      <c r="F705" s="120">
        <v>41619</v>
      </c>
      <c r="G705" s="118">
        <f t="shared" si="41"/>
        <v>95.966312056737607</v>
      </c>
      <c r="H705" s="118">
        <f t="shared" si="40"/>
        <v>78.738317757009327</v>
      </c>
      <c r="I705" s="118">
        <f t="shared" si="42"/>
        <v>93.643031784841085</v>
      </c>
      <c r="J705" s="117" t="str">
        <f t="shared" si="43"/>
        <v>Dec 13</v>
      </c>
    </row>
    <row r="706" spans="1:10" x14ac:dyDescent="0.2">
      <c r="A706" s="120">
        <v>41620</v>
      </c>
      <c r="B706" s="117">
        <v>0.8892050506846878</v>
      </c>
      <c r="C706" s="117">
        <v>8.6006708523264815E-3</v>
      </c>
      <c r="D706" s="117">
        <v>1.2210012210012211</v>
      </c>
      <c r="F706" s="120">
        <v>41620</v>
      </c>
      <c r="G706" s="118">
        <f t="shared" si="41"/>
        <v>96.256446736617463</v>
      </c>
      <c r="H706" s="118">
        <f t="shared" si="40"/>
        <v>78.257504085318644</v>
      </c>
      <c r="I706" s="118">
        <f t="shared" si="42"/>
        <v>93.528693528693523</v>
      </c>
      <c r="J706" s="117" t="str">
        <f t="shared" si="43"/>
        <v>Dec 13</v>
      </c>
    </row>
    <row r="707" spans="1:10" x14ac:dyDescent="0.2">
      <c r="A707" s="120">
        <v>41621</v>
      </c>
      <c r="B707" s="117">
        <v>0.88936321593738876</v>
      </c>
      <c r="C707" s="117">
        <v>8.6162329829398577E-3</v>
      </c>
      <c r="D707" s="117">
        <v>1.2224938875305624</v>
      </c>
      <c r="F707" s="120">
        <v>41621</v>
      </c>
      <c r="G707" s="118">
        <f t="shared" si="41"/>
        <v>96.27356812522234</v>
      </c>
      <c r="H707" s="118">
        <f t="shared" ref="H707:H770" si="44">C707/$C$2*100</f>
        <v>78.399103911769757</v>
      </c>
      <c r="I707" s="118">
        <f t="shared" si="42"/>
        <v>93.643031784841085</v>
      </c>
      <c r="J707" s="117" t="str">
        <f t="shared" si="43"/>
        <v>Dec 13</v>
      </c>
    </row>
    <row r="708" spans="1:10" x14ac:dyDescent="0.2">
      <c r="A708" s="120">
        <v>41624</v>
      </c>
      <c r="B708" s="117">
        <v>0.88723272114275575</v>
      </c>
      <c r="C708" s="117">
        <v>8.6125226078718458E-3</v>
      </c>
      <c r="D708" s="117">
        <v>1.2210012210012211</v>
      </c>
      <c r="F708" s="120">
        <v>41624</v>
      </c>
      <c r="G708" s="118">
        <f t="shared" ref="G708:G771" si="45">B708/$B$2*100</f>
        <v>96.042942063703322</v>
      </c>
      <c r="H708" s="118">
        <f t="shared" si="44"/>
        <v>78.365343209025923</v>
      </c>
      <c r="I708" s="118">
        <f t="shared" ref="I708:I771" si="46">D708/$D$2*100</f>
        <v>93.528693528693523</v>
      </c>
      <c r="J708" s="117" t="str">
        <f t="shared" ref="J708:J771" si="47">TEXT(F708,"mmm"&amp; " " &amp;"yy")</f>
        <v>Dec 13</v>
      </c>
    </row>
    <row r="709" spans="1:10" x14ac:dyDescent="0.2">
      <c r="A709" s="120">
        <v>41625</v>
      </c>
      <c r="B709" s="117">
        <v>0.88495575221238942</v>
      </c>
      <c r="C709" s="117">
        <v>8.6192035855886927E-3</v>
      </c>
      <c r="D709" s="117">
        <v>1.2210012210012211</v>
      </c>
      <c r="F709" s="120">
        <v>41625</v>
      </c>
      <c r="G709" s="118">
        <f t="shared" si="45"/>
        <v>95.796460176991161</v>
      </c>
      <c r="H709" s="118">
        <f t="shared" si="44"/>
        <v>78.426133425271502</v>
      </c>
      <c r="I709" s="118">
        <f t="shared" si="46"/>
        <v>93.528693528693523</v>
      </c>
      <c r="J709" s="117" t="str">
        <f t="shared" si="47"/>
        <v>Dec 13</v>
      </c>
    </row>
    <row r="710" spans="1:10" x14ac:dyDescent="0.2">
      <c r="A710" s="120">
        <v>41626</v>
      </c>
      <c r="B710" s="117">
        <v>0.89405453732677687</v>
      </c>
      <c r="C710" s="117">
        <v>8.5733882030178329E-3</v>
      </c>
      <c r="D710" s="117">
        <v>1.2210012210012211</v>
      </c>
      <c r="F710" s="120">
        <v>41626</v>
      </c>
      <c r="G710" s="118">
        <f t="shared" si="45"/>
        <v>96.7814036656236</v>
      </c>
      <c r="H710" s="118">
        <f t="shared" si="44"/>
        <v>78.009259259259252</v>
      </c>
      <c r="I710" s="118">
        <f t="shared" si="46"/>
        <v>93.528693528693523</v>
      </c>
      <c r="J710" s="117" t="str">
        <f t="shared" si="47"/>
        <v>Dec 13</v>
      </c>
    </row>
    <row r="711" spans="1:10" x14ac:dyDescent="0.2">
      <c r="A711" s="120">
        <v>41627</v>
      </c>
      <c r="B711" s="117">
        <v>0.89814981138853967</v>
      </c>
      <c r="C711" s="117">
        <v>8.6162329829398577E-3</v>
      </c>
      <c r="D711" s="117">
        <v>1.2254901960784315</v>
      </c>
      <c r="F711" s="120">
        <v>41627</v>
      </c>
      <c r="G711" s="118">
        <f t="shared" si="45"/>
        <v>97.22471708280942</v>
      </c>
      <c r="H711" s="118">
        <f t="shared" si="44"/>
        <v>78.399103911769757</v>
      </c>
      <c r="I711" s="118">
        <f t="shared" si="46"/>
        <v>93.872549019607845</v>
      </c>
      <c r="J711" s="117" t="str">
        <f t="shared" si="47"/>
        <v>Dec 13</v>
      </c>
    </row>
    <row r="712" spans="1:10" x14ac:dyDescent="0.2">
      <c r="A712" s="120">
        <v>41628</v>
      </c>
      <c r="B712" s="117">
        <v>0.89613764674253971</v>
      </c>
      <c r="C712" s="117">
        <v>8.611039352449841E-3</v>
      </c>
      <c r="D712" s="117">
        <v>1.2269938650306749</v>
      </c>
      <c r="F712" s="120">
        <v>41628</v>
      </c>
      <c r="G712" s="118">
        <f t="shared" si="45"/>
        <v>97.006900259879927</v>
      </c>
      <c r="H712" s="118">
        <f t="shared" si="44"/>
        <v>78.351847067941094</v>
      </c>
      <c r="I712" s="118">
        <f t="shared" si="46"/>
        <v>93.98773006134968</v>
      </c>
      <c r="J712" s="117" t="str">
        <f t="shared" si="47"/>
        <v>Dec 13</v>
      </c>
    </row>
    <row r="713" spans="1:10" x14ac:dyDescent="0.2">
      <c r="A713" s="120">
        <v>41631</v>
      </c>
      <c r="B713" s="117">
        <v>0.89405453732677687</v>
      </c>
      <c r="C713" s="117">
        <v>8.5859019489997433E-3</v>
      </c>
      <c r="D713" s="117">
        <v>1.2254901960784315</v>
      </c>
      <c r="F713" s="120">
        <v>41631</v>
      </c>
      <c r="G713" s="118">
        <f t="shared" si="45"/>
        <v>96.7814036656236</v>
      </c>
      <c r="H713" s="118">
        <f t="shared" si="44"/>
        <v>78.123121833948645</v>
      </c>
      <c r="I713" s="118">
        <f t="shared" si="46"/>
        <v>93.872549019607845</v>
      </c>
      <c r="J713" s="117" t="str">
        <f t="shared" si="47"/>
        <v>Dec 13</v>
      </c>
    </row>
    <row r="714" spans="1:10" x14ac:dyDescent="0.2">
      <c r="A714" s="120">
        <v>41632</v>
      </c>
      <c r="B714" s="117">
        <v>0.89557585527494177</v>
      </c>
      <c r="C714" s="117">
        <v>8.5800085800085794E-3</v>
      </c>
      <c r="D714" s="117">
        <v>1.2239902080783354</v>
      </c>
      <c r="F714" s="120">
        <v>41632</v>
      </c>
      <c r="G714" s="118">
        <f t="shared" si="45"/>
        <v>96.946086333512454</v>
      </c>
      <c r="H714" s="118">
        <f t="shared" si="44"/>
        <v>78.069498069498053</v>
      </c>
      <c r="I714" s="118">
        <f t="shared" si="46"/>
        <v>93.757649938800483</v>
      </c>
      <c r="J714" s="117" t="str">
        <f t="shared" si="47"/>
        <v>Dec 13</v>
      </c>
    </row>
    <row r="715" spans="1:10" x14ac:dyDescent="0.2">
      <c r="A715" s="120">
        <v>41633</v>
      </c>
      <c r="B715" s="117">
        <v>0.8957362952346829</v>
      </c>
      <c r="C715" s="117">
        <v>8.5814811636488464E-3</v>
      </c>
      <c r="D715" s="117">
        <v>1.2239902080783354</v>
      </c>
      <c r="F715" s="120">
        <v>41633</v>
      </c>
      <c r="G715" s="118">
        <f t="shared" si="45"/>
        <v>96.963453959154435</v>
      </c>
      <c r="H715" s="118">
        <f t="shared" si="44"/>
        <v>78.082897108040839</v>
      </c>
      <c r="I715" s="118">
        <f t="shared" si="46"/>
        <v>93.757649938800483</v>
      </c>
      <c r="J715" s="117" t="str">
        <f t="shared" si="47"/>
        <v>Dec 13</v>
      </c>
    </row>
    <row r="716" spans="1:10" x14ac:dyDescent="0.2">
      <c r="A716" s="120">
        <v>41634</v>
      </c>
      <c r="B716" s="117">
        <v>0.89661974356675334</v>
      </c>
      <c r="C716" s="117">
        <v>8.5543199315654406E-3</v>
      </c>
      <c r="D716" s="117">
        <v>1.2239902080783354</v>
      </c>
      <c r="F716" s="120">
        <v>41634</v>
      </c>
      <c r="G716" s="118">
        <f t="shared" si="45"/>
        <v>97.059087241101054</v>
      </c>
      <c r="H716" s="118">
        <f t="shared" si="44"/>
        <v>77.835757057313941</v>
      </c>
      <c r="I716" s="118">
        <f t="shared" si="46"/>
        <v>93.757649938800483</v>
      </c>
      <c r="J716" s="117" t="str">
        <f t="shared" si="47"/>
        <v>Dec 13</v>
      </c>
    </row>
    <row r="717" spans="1:10" x14ac:dyDescent="0.2">
      <c r="A717" s="120">
        <v>41635</v>
      </c>
      <c r="B717" s="117">
        <v>0.891583452211127</v>
      </c>
      <c r="C717" s="117">
        <v>8.4781687155574392E-3</v>
      </c>
      <c r="D717" s="117">
        <v>1.2239902080783354</v>
      </c>
      <c r="F717" s="120">
        <v>41635</v>
      </c>
      <c r="G717" s="118">
        <f t="shared" si="45"/>
        <v>96.513908701854504</v>
      </c>
      <c r="H717" s="118">
        <f t="shared" si="44"/>
        <v>77.142857142857125</v>
      </c>
      <c r="I717" s="118">
        <f t="shared" si="46"/>
        <v>93.757649938800483</v>
      </c>
      <c r="J717" s="117" t="str">
        <f t="shared" si="47"/>
        <v>Dec 13</v>
      </c>
    </row>
    <row r="718" spans="1:10" x14ac:dyDescent="0.2">
      <c r="A718" s="120">
        <v>41638</v>
      </c>
      <c r="B718" s="117">
        <v>0.88802060207796818</v>
      </c>
      <c r="C718" s="117">
        <v>8.4445195068400605E-3</v>
      </c>
      <c r="D718" s="117">
        <v>1.2254901960784315</v>
      </c>
      <c r="F718" s="120">
        <v>41638</v>
      </c>
      <c r="G718" s="118">
        <f t="shared" si="45"/>
        <v>96.128230174940057</v>
      </c>
      <c r="H718" s="118">
        <f t="shared" si="44"/>
        <v>76.836682992737707</v>
      </c>
      <c r="I718" s="118">
        <f t="shared" si="46"/>
        <v>93.872549019607845</v>
      </c>
      <c r="J718" s="117" t="str">
        <f t="shared" si="47"/>
        <v>Dec 13</v>
      </c>
    </row>
    <row r="719" spans="1:10" x14ac:dyDescent="0.2">
      <c r="A719" s="120">
        <v>41639</v>
      </c>
      <c r="B719" s="117">
        <v>0.89301661010894806</v>
      </c>
      <c r="C719" s="117">
        <v>8.4796065462562527E-3</v>
      </c>
      <c r="D719" s="117">
        <v>1.2269938650306749</v>
      </c>
      <c r="F719" s="120">
        <v>41639</v>
      </c>
      <c r="G719" s="118">
        <f t="shared" si="45"/>
        <v>96.669048044293632</v>
      </c>
      <c r="H719" s="118">
        <f t="shared" si="44"/>
        <v>77.155939964385638</v>
      </c>
      <c r="I719" s="118">
        <f t="shared" si="46"/>
        <v>93.98773006134968</v>
      </c>
      <c r="J719" s="117" t="str">
        <f t="shared" si="47"/>
        <v>Dec 13</v>
      </c>
    </row>
    <row r="720" spans="1:10" x14ac:dyDescent="0.2">
      <c r="A720" s="120">
        <v>41640</v>
      </c>
      <c r="B720" s="117">
        <v>0.89190153407063866</v>
      </c>
      <c r="C720" s="117">
        <v>8.4752945164844485E-3</v>
      </c>
      <c r="D720" s="117">
        <v>1.2269938650306749</v>
      </c>
      <c r="F720" s="120">
        <v>41640</v>
      </c>
      <c r="G720" s="118">
        <f t="shared" si="45"/>
        <v>96.548341063146637</v>
      </c>
      <c r="H720" s="118">
        <f t="shared" si="44"/>
        <v>77.116704805491992</v>
      </c>
      <c r="I720" s="118">
        <f t="shared" si="46"/>
        <v>93.98773006134968</v>
      </c>
      <c r="J720" s="117" t="str">
        <f t="shared" si="47"/>
        <v>Jan 14</v>
      </c>
    </row>
    <row r="721" spans="1:10" x14ac:dyDescent="0.2">
      <c r="A721" s="120">
        <v>41641</v>
      </c>
      <c r="B721" s="117">
        <v>0.89911886351375647</v>
      </c>
      <c r="C721" s="117">
        <v>8.5822176450394781E-3</v>
      </c>
      <c r="D721" s="117">
        <v>1.2300123001230012</v>
      </c>
      <c r="F721" s="120">
        <v>41641</v>
      </c>
      <c r="G721" s="118">
        <f t="shared" si="45"/>
        <v>97.329616975364146</v>
      </c>
      <c r="H721" s="118">
        <f t="shared" si="44"/>
        <v>78.089598352214196</v>
      </c>
      <c r="I721" s="118">
        <f t="shared" si="46"/>
        <v>94.218942189421881</v>
      </c>
      <c r="J721" s="117" t="str">
        <f t="shared" si="47"/>
        <v>Jan 14</v>
      </c>
    </row>
    <row r="722" spans="1:10" x14ac:dyDescent="0.2">
      <c r="A722" s="120">
        <v>41642</v>
      </c>
      <c r="B722" s="117">
        <v>0.90530508781459351</v>
      </c>
      <c r="C722" s="117">
        <v>8.6348329159830761E-3</v>
      </c>
      <c r="D722" s="117">
        <v>1.2315270935960589</v>
      </c>
      <c r="F722" s="120">
        <v>41642</v>
      </c>
      <c r="G722" s="118">
        <f t="shared" si="45"/>
        <v>97.999275755929744</v>
      </c>
      <c r="H722" s="118">
        <f t="shared" si="44"/>
        <v>78.568344702529998</v>
      </c>
      <c r="I722" s="118">
        <f t="shared" si="46"/>
        <v>94.334975369458107</v>
      </c>
      <c r="J722" s="117" t="str">
        <f t="shared" si="47"/>
        <v>Jan 14</v>
      </c>
    </row>
    <row r="723" spans="1:10" x14ac:dyDescent="0.2">
      <c r="A723" s="120">
        <v>41645</v>
      </c>
      <c r="B723" s="117">
        <v>0.90415913200723319</v>
      </c>
      <c r="C723" s="117">
        <v>8.6752841155547846E-3</v>
      </c>
      <c r="D723" s="117">
        <v>1.2315270935960589</v>
      </c>
      <c r="F723" s="120">
        <v>41645</v>
      </c>
      <c r="G723" s="118">
        <f t="shared" si="45"/>
        <v>97.875226039782987</v>
      </c>
      <c r="H723" s="118">
        <f t="shared" si="44"/>
        <v>78.936410167432982</v>
      </c>
      <c r="I723" s="118">
        <f t="shared" si="46"/>
        <v>94.334975369458107</v>
      </c>
      <c r="J723" s="117" t="str">
        <f t="shared" si="47"/>
        <v>Jan 14</v>
      </c>
    </row>
    <row r="724" spans="1:10" x14ac:dyDescent="0.2">
      <c r="A724" s="120">
        <v>41646</v>
      </c>
      <c r="B724" s="117">
        <v>0.90909090909090906</v>
      </c>
      <c r="C724" s="117">
        <v>8.6888522026240325E-3</v>
      </c>
      <c r="D724" s="117">
        <v>1.2360939431396785</v>
      </c>
      <c r="F724" s="120">
        <v>41646</v>
      </c>
      <c r="G724" s="118">
        <f t="shared" si="45"/>
        <v>98.409090909090907</v>
      </c>
      <c r="H724" s="118">
        <f t="shared" si="44"/>
        <v>79.059866191676065</v>
      </c>
      <c r="I724" s="118">
        <f t="shared" si="46"/>
        <v>94.684796044499365</v>
      </c>
      <c r="J724" s="117" t="str">
        <f t="shared" si="47"/>
        <v>Jan 14</v>
      </c>
    </row>
    <row r="725" spans="1:10" x14ac:dyDescent="0.2">
      <c r="A725" s="120">
        <v>41647</v>
      </c>
      <c r="B725" s="117">
        <v>0.91091273456002908</v>
      </c>
      <c r="C725" s="117">
        <v>8.6873425419164273E-3</v>
      </c>
      <c r="D725" s="117">
        <v>1.2376237623762376</v>
      </c>
      <c r="F725" s="120">
        <v>41647</v>
      </c>
      <c r="G725" s="118">
        <f t="shared" si="45"/>
        <v>98.606303516123148</v>
      </c>
      <c r="H725" s="118">
        <f t="shared" si="44"/>
        <v>79.046129788897559</v>
      </c>
      <c r="I725" s="118">
        <f t="shared" si="46"/>
        <v>94.801980198019791</v>
      </c>
      <c r="J725" s="117" t="str">
        <f t="shared" si="47"/>
        <v>Jan 14</v>
      </c>
    </row>
    <row r="726" spans="1:10" x14ac:dyDescent="0.2">
      <c r="A726" s="120">
        <v>41648</v>
      </c>
      <c r="B726" s="117">
        <v>0.90727635637815274</v>
      </c>
      <c r="C726" s="117">
        <v>8.6542622241453926E-3</v>
      </c>
      <c r="D726" s="117">
        <v>1.2360939431396785</v>
      </c>
      <c r="F726" s="120">
        <v>41648</v>
      </c>
      <c r="G726" s="118">
        <f t="shared" si="45"/>
        <v>98.212665577935027</v>
      </c>
      <c r="H726" s="118">
        <f t="shared" si="44"/>
        <v>78.745131977498914</v>
      </c>
      <c r="I726" s="118">
        <f t="shared" si="46"/>
        <v>94.684796044499365</v>
      </c>
      <c r="J726" s="117" t="str">
        <f t="shared" si="47"/>
        <v>Jan 14</v>
      </c>
    </row>
    <row r="727" spans="1:10" x14ac:dyDescent="0.2">
      <c r="A727" s="120">
        <v>41649</v>
      </c>
      <c r="B727" s="117">
        <v>0.90260853867677582</v>
      </c>
      <c r="C727" s="117">
        <v>8.6662622410954154E-3</v>
      </c>
      <c r="D727" s="117">
        <v>1.2345679012345678</v>
      </c>
      <c r="F727" s="120">
        <v>41649</v>
      </c>
      <c r="G727" s="118">
        <f t="shared" si="45"/>
        <v>97.707374311760987</v>
      </c>
      <c r="H727" s="118">
        <f t="shared" si="44"/>
        <v>78.854320131727178</v>
      </c>
      <c r="I727" s="118">
        <f t="shared" si="46"/>
        <v>94.567901234567884</v>
      </c>
      <c r="J727" s="117" t="str">
        <f t="shared" si="47"/>
        <v>Jan 14</v>
      </c>
    </row>
    <row r="728" spans="1:10" x14ac:dyDescent="0.2">
      <c r="A728" s="120">
        <v>41652</v>
      </c>
      <c r="B728" s="117">
        <v>0.89895720963682124</v>
      </c>
      <c r="C728" s="117">
        <v>8.7275266189561877E-3</v>
      </c>
      <c r="D728" s="117">
        <v>1.2345679012345678</v>
      </c>
      <c r="F728" s="120">
        <v>41652</v>
      </c>
      <c r="G728" s="118">
        <f t="shared" si="45"/>
        <v>97.31211794318591</v>
      </c>
      <c r="H728" s="118">
        <f t="shared" si="44"/>
        <v>79.411764705882334</v>
      </c>
      <c r="I728" s="118">
        <f t="shared" si="46"/>
        <v>94.567901234567884</v>
      </c>
      <c r="J728" s="117" t="str">
        <f t="shared" si="47"/>
        <v>Jan 14</v>
      </c>
    </row>
    <row r="729" spans="1:10" x14ac:dyDescent="0.2">
      <c r="A729" s="120">
        <v>41653</v>
      </c>
      <c r="B729" s="117">
        <v>0.90252707581227432</v>
      </c>
      <c r="C729" s="117">
        <v>8.6602580756906557E-3</v>
      </c>
      <c r="D729" s="117">
        <v>1.2330456226880393</v>
      </c>
      <c r="F729" s="120">
        <v>41653</v>
      </c>
      <c r="G729" s="118">
        <f t="shared" si="45"/>
        <v>97.698555956678703</v>
      </c>
      <c r="H729" s="118">
        <f t="shared" si="44"/>
        <v>78.799688230709265</v>
      </c>
      <c r="I729" s="118">
        <f t="shared" si="46"/>
        <v>94.451294697903805</v>
      </c>
      <c r="J729" s="117" t="str">
        <f t="shared" si="47"/>
        <v>Jan 14</v>
      </c>
    </row>
    <row r="730" spans="1:10" x14ac:dyDescent="0.2">
      <c r="A730" s="120">
        <v>41654</v>
      </c>
      <c r="B730" s="117">
        <v>0.90834771550549553</v>
      </c>
      <c r="C730" s="117">
        <v>8.6880973066898355E-3</v>
      </c>
      <c r="D730" s="117">
        <v>1.2360939431396785</v>
      </c>
      <c r="F730" s="120">
        <v>41654</v>
      </c>
      <c r="G730" s="118">
        <f t="shared" si="45"/>
        <v>98.328640203469902</v>
      </c>
      <c r="H730" s="118">
        <f t="shared" si="44"/>
        <v>79.052997393570806</v>
      </c>
      <c r="I730" s="118">
        <f t="shared" si="46"/>
        <v>94.684796044499365</v>
      </c>
      <c r="J730" s="117" t="str">
        <f t="shared" si="47"/>
        <v>Jan 14</v>
      </c>
    </row>
    <row r="731" spans="1:10" x14ac:dyDescent="0.2">
      <c r="A731" s="120">
        <v>41655</v>
      </c>
      <c r="B731" s="117">
        <v>0.90497737556561086</v>
      </c>
      <c r="C731" s="117">
        <v>8.6715227193895246E-3</v>
      </c>
      <c r="D731" s="117">
        <v>1.2345679012345678</v>
      </c>
      <c r="F731" s="120">
        <v>41655</v>
      </c>
      <c r="G731" s="118">
        <f t="shared" si="45"/>
        <v>97.963800904977376</v>
      </c>
      <c r="H731" s="118">
        <f t="shared" si="44"/>
        <v>78.902185223725269</v>
      </c>
      <c r="I731" s="118">
        <f t="shared" si="46"/>
        <v>94.567901234567884</v>
      </c>
      <c r="J731" s="117" t="str">
        <f t="shared" si="47"/>
        <v>Jan 14</v>
      </c>
    </row>
    <row r="732" spans="1:10" x14ac:dyDescent="0.2">
      <c r="A732" s="120">
        <v>41656</v>
      </c>
      <c r="B732" s="117">
        <v>0.91024940833788459</v>
      </c>
      <c r="C732" s="117">
        <v>8.7260034904013961E-3</v>
      </c>
      <c r="D732" s="117">
        <v>1.2330456226880393</v>
      </c>
      <c r="F732" s="120">
        <v>41656</v>
      </c>
      <c r="G732" s="118">
        <f t="shared" si="45"/>
        <v>98.534498452576017</v>
      </c>
      <c r="H732" s="118">
        <f t="shared" si="44"/>
        <v>79.397905759162285</v>
      </c>
      <c r="I732" s="118">
        <f t="shared" si="46"/>
        <v>94.451294697903805</v>
      </c>
      <c r="J732" s="117" t="str">
        <f t="shared" si="47"/>
        <v>Jan 14</v>
      </c>
    </row>
    <row r="733" spans="1:10" x14ac:dyDescent="0.2">
      <c r="A733" s="120">
        <v>41659</v>
      </c>
      <c r="B733" s="117">
        <v>0.91016656048056799</v>
      </c>
      <c r="C733" s="117">
        <v>8.7359133397396701E-3</v>
      </c>
      <c r="D733" s="117">
        <v>1.2330456226880393</v>
      </c>
      <c r="F733" s="120">
        <v>41659</v>
      </c>
      <c r="G733" s="118">
        <f t="shared" si="45"/>
        <v>98.52553017202149</v>
      </c>
      <c r="H733" s="118">
        <f t="shared" si="44"/>
        <v>79.488075478291236</v>
      </c>
      <c r="I733" s="118">
        <f t="shared" si="46"/>
        <v>94.451294697903805</v>
      </c>
      <c r="J733" s="117" t="str">
        <f t="shared" si="47"/>
        <v>Jan 14</v>
      </c>
    </row>
    <row r="734" spans="1:10" x14ac:dyDescent="0.2">
      <c r="A734" s="120">
        <v>41660</v>
      </c>
      <c r="B734" s="117">
        <v>0.91016656048056799</v>
      </c>
      <c r="C734" s="117">
        <v>8.7244808933868434E-3</v>
      </c>
      <c r="D734" s="117">
        <v>1.2360939431396785</v>
      </c>
      <c r="F734" s="120">
        <v>41660</v>
      </c>
      <c r="G734" s="118">
        <f t="shared" si="45"/>
        <v>98.52553017202149</v>
      </c>
      <c r="H734" s="118">
        <f t="shared" si="44"/>
        <v>79.384051648926885</v>
      </c>
      <c r="I734" s="118">
        <f t="shared" si="46"/>
        <v>94.684796044499365</v>
      </c>
      <c r="J734" s="117" t="str">
        <f t="shared" si="47"/>
        <v>Jan 14</v>
      </c>
    </row>
    <row r="735" spans="1:10" x14ac:dyDescent="0.2">
      <c r="A735" s="120">
        <v>41661</v>
      </c>
      <c r="B735" s="117">
        <v>0.91141086401749916</v>
      </c>
      <c r="C735" s="117">
        <v>8.7206767245138223E-3</v>
      </c>
      <c r="D735" s="117">
        <v>1.2345679012345678</v>
      </c>
      <c r="F735" s="120">
        <v>41661</v>
      </c>
      <c r="G735" s="118">
        <f t="shared" si="45"/>
        <v>98.660226029894289</v>
      </c>
      <c r="H735" s="118">
        <f t="shared" si="44"/>
        <v>79.349437516351259</v>
      </c>
      <c r="I735" s="118">
        <f t="shared" si="46"/>
        <v>94.567901234567884</v>
      </c>
      <c r="J735" s="117" t="str">
        <f t="shared" si="47"/>
        <v>Jan 14</v>
      </c>
    </row>
    <row r="736" spans="1:10" x14ac:dyDescent="0.2">
      <c r="A736" s="120">
        <v>41662</v>
      </c>
      <c r="B736" s="117">
        <v>0.89742439199497437</v>
      </c>
      <c r="C736" s="117">
        <v>8.6911176777333555E-3</v>
      </c>
      <c r="D736" s="117">
        <v>1.2315270935960589</v>
      </c>
      <c r="F736" s="120">
        <v>41662</v>
      </c>
      <c r="G736" s="118">
        <f t="shared" si="45"/>
        <v>97.146190433455985</v>
      </c>
      <c r="H736" s="118">
        <f t="shared" si="44"/>
        <v>79.080479749695783</v>
      </c>
      <c r="I736" s="118">
        <f t="shared" si="46"/>
        <v>94.334975369458107</v>
      </c>
      <c r="J736" s="117" t="str">
        <f t="shared" si="47"/>
        <v>Jan 14</v>
      </c>
    </row>
    <row r="737" spans="1:10" x14ac:dyDescent="0.2">
      <c r="A737" s="120">
        <v>41663</v>
      </c>
      <c r="B737" s="117">
        <v>0.89461442118446954</v>
      </c>
      <c r="C737" s="117">
        <v>8.7450808919982519E-3</v>
      </c>
      <c r="D737" s="117">
        <v>1.2254901960784315</v>
      </c>
      <c r="F737" s="120">
        <v>41663</v>
      </c>
      <c r="G737" s="118">
        <f t="shared" si="45"/>
        <v>96.842011093218829</v>
      </c>
      <c r="H737" s="118">
        <f t="shared" si="44"/>
        <v>79.571491036292088</v>
      </c>
      <c r="I737" s="118">
        <f t="shared" si="46"/>
        <v>93.872549019607845</v>
      </c>
      <c r="J737" s="117" t="str">
        <f t="shared" si="47"/>
        <v>Jan 14</v>
      </c>
    </row>
    <row r="738" spans="1:10" x14ac:dyDescent="0.2">
      <c r="A738" s="120">
        <v>41666</v>
      </c>
      <c r="B738" s="117">
        <v>0.89637863033345289</v>
      </c>
      <c r="C738" s="117">
        <v>8.7404947120006994E-3</v>
      </c>
      <c r="D738" s="117">
        <v>1.2269938650306749</v>
      </c>
      <c r="F738" s="120">
        <v>41666</v>
      </c>
      <c r="G738" s="118">
        <f t="shared" si="45"/>
        <v>97.032986733596289</v>
      </c>
      <c r="H738" s="118">
        <f t="shared" si="44"/>
        <v>79.529761384494364</v>
      </c>
      <c r="I738" s="118">
        <f t="shared" si="46"/>
        <v>93.98773006134968</v>
      </c>
      <c r="J738" s="117" t="str">
        <f t="shared" si="47"/>
        <v>Jan 14</v>
      </c>
    </row>
    <row r="739" spans="1:10" x14ac:dyDescent="0.2">
      <c r="A739" s="120">
        <v>41667</v>
      </c>
      <c r="B739" s="117">
        <v>0.89726334679228348</v>
      </c>
      <c r="C739" s="117">
        <v>8.7145969498910684E-3</v>
      </c>
      <c r="D739" s="117">
        <v>1.2285012285012287</v>
      </c>
      <c r="F739" s="120">
        <v>41667</v>
      </c>
      <c r="G739" s="118">
        <f t="shared" si="45"/>
        <v>97.128757290264687</v>
      </c>
      <c r="H739" s="118">
        <f t="shared" si="44"/>
        <v>79.294117647058826</v>
      </c>
      <c r="I739" s="118">
        <f t="shared" si="46"/>
        <v>94.103194103194113</v>
      </c>
      <c r="J739" s="117" t="str">
        <f t="shared" si="47"/>
        <v>Jan 14</v>
      </c>
    </row>
    <row r="740" spans="1:10" x14ac:dyDescent="0.2">
      <c r="A740" s="120">
        <v>41668</v>
      </c>
      <c r="B740" s="117">
        <v>0.89429440171704522</v>
      </c>
      <c r="C740" s="117">
        <v>8.7420229041000087E-3</v>
      </c>
      <c r="D740" s="117">
        <v>1.2254901960784315</v>
      </c>
      <c r="F740" s="120">
        <v>41668</v>
      </c>
      <c r="G740" s="118">
        <f t="shared" si="45"/>
        <v>96.807368985870141</v>
      </c>
      <c r="H740" s="118">
        <f t="shared" si="44"/>
        <v>79.543666404405968</v>
      </c>
      <c r="I740" s="118">
        <f t="shared" si="46"/>
        <v>93.872549019607845</v>
      </c>
      <c r="J740" s="117" t="str">
        <f t="shared" si="47"/>
        <v>Jan 14</v>
      </c>
    </row>
    <row r="741" spans="1:10" x14ac:dyDescent="0.2">
      <c r="A741" s="120">
        <v>41669</v>
      </c>
      <c r="B741" s="117">
        <v>0.90277150853119081</v>
      </c>
      <c r="C741" s="117">
        <v>8.7881184638368918E-3</v>
      </c>
      <c r="D741" s="117">
        <v>1.2239902080783354</v>
      </c>
      <c r="F741" s="120">
        <v>41669</v>
      </c>
      <c r="G741" s="118">
        <f t="shared" si="45"/>
        <v>97.725015798501417</v>
      </c>
      <c r="H741" s="118">
        <f t="shared" si="44"/>
        <v>79.96308990245187</v>
      </c>
      <c r="I741" s="118">
        <f t="shared" si="46"/>
        <v>93.757649938800483</v>
      </c>
      <c r="J741" s="117" t="str">
        <f t="shared" si="47"/>
        <v>Jan 14</v>
      </c>
    </row>
    <row r="742" spans="1:10" x14ac:dyDescent="0.2">
      <c r="A742" s="120">
        <v>41670</v>
      </c>
      <c r="B742" s="117">
        <v>0.90637179370977983</v>
      </c>
      <c r="C742" s="117">
        <v>8.88336146397797E-3</v>
      </c>
      <c r="D742" s="117">
        <v>1.2224938875305624</v>
      </c>
      <c r="F742" s="120">
        <v>41670</v>
      </c>
      <c r="G742" s="118">
        <f t="shared" si="45"/>
        <v>98.114746669083672</v>
      </c>
      <c r="H742" s="118">
        <f t="shared" si="44"/>
        <v>80.829705960735538</v>
      </c>
      <c r="I742" s="118">
        <f t="shared" si="46"/>
        <v>93.643031784841085</v>
      </c>
      <c r="J742" s="117" t="str">
        <f t="shared" si="47"/>
        <v>Jan 14</v>
      </c>
    </row>
    <row r="743" spans="1:10" x14ac:dyDescent="0.2">
      <c r="A743" s="120">
        <v>41673</v>
      </c>
      <c r="B743" s="117">
        <v>0.90081974596883152</v>
      </c>
      <c r="C743" s="117">
        <v>8.9198109000089201E-3</v>
      </c>
      <c r="D743" s="117">
        <v>1.2224938875305624</v>
      </c>
      <c r="F743" s="120">
        <v>41673</v>
      </c>
      <c r="G743" s="118">
        <f t="shared" si="45"/>
        <v>97.513737501126016</v>
      </c>
      <c r="H743" s="118">
        <f t="shared" si="44"/>
        <v>81.16135937918115</v>
      </c>
      <c r="I743" s="118">
        <f t="shared" si="46"/>
        <v>93.643031784841085</v>
      </c>
      <c r="J743" s="117" t="str">
        <f t="shared" si="47"/>
        <v>Feb 14</v>
      </c>
    </row>
    <row r="744" spans="1:10" x14ac:dyDescent="0.2">
      <c r="A744" s="120">
        <v>41674</v>
      </c>
      <c r="B744" s="117">
        <v>0.90375056484410299</v>
      </c>
      <c r="C744" s="117">
        <v>8.8904694167852051E-3</v>
      </c>
      <c r="D744" s="117">
        <v>1.2210012210012211</v>
      </c>
      <c r="F744" s="120">
        <v>41674</v>
      </c>
      <c r="G744" s="118">
        <f t="shared" si="45"/>
        <v>97.830998644374162</v>
      </c>
      <c r="H744" s="118">
        <f t="shared" si="44"/>
        <v>80.894381223328566</v>
      </c>
      <c r="I744" s="118">
        <f t="shared" si="46"/>
        <v>93.528693528693523</v>
      </c>
      <c r="J744" s="117" t="str">
        <f t="shared" si="47"/>
        <v>Feb 14</v>
      </c>
    </row>
    <row r="745" spans="1:10" x14ac:dyDescent="0.2">
      <c r="A745" s="120">
        <v>41675</v>
      </c>
      <c r="B745" s="117">
        <v>0.90342397687234621</v>
      </c>
      <c r="C745" s="117">
        <v>8.9055125122450788E-3</v>
      </c>
      <c r="D745" s="117">
        <v>1.2224938875305624</v>
      </c>
      <c r="F745" s="120">
        <v>41675</v>
      </c>
      <c r="G745" s="118">
        <f t="shared" si="45"/>
        <v>97.795645496431476</v>
      </c>
      <c r="H745" s="118">
        <f t="shared" si="44"/>
        <v>81.031258348917959</v>
      </c>
      <c r="I745" s="118">
        <f t="shared" si="46"/>
        <v>93.643031784841085</v>
      </c>
      <c r="J745" s="117" t="str">
        <f t="shared" si="47"/>
        <v>Feb 14</v>
      </c>
    </row>
    <row r="746" spans="1:10" x14ac:dyDescent="0.2">
      <c r="A746" s="120">
        <v>41676</v>
      </c>
      <c r="B746" s="117">
        <v>0.90106325464047587</v>
      </c>
      <c r="C746" s="117">
        <v>8.8253463948459974E-3</v>
      </c>
      <c r="D746" s="117">
        <v>1.2224938875305624</v>
      </c>
      <c r="F746" s="120">
        <v>41676</v>
      </c>
      <c r="G746" s="118">
        <f t="shared" si="45"/>
        <v>97.540097314831513</v>
      </c>
      <c r="H746" s="118">
        <f t="shared" si="44"/>
        <v>80.301826846703719</v>
      </c>
      <c r="I746" s="118">
        <f t="shared" si="46"/>
        <v>93.643031784841085</v>
      </c>
      <c r="J746" s="117" t="str">
        <f t="shared" si="47"/>
        <v>Feb 14</v>
      </c>
    </row>
    <row r="747" spans="1:10" x14ac:dyDescent="0.2">
      <c r="A747" s="120">
        <v>41677</v>
      </c>
      <c r="B747" s="117">
        <v>0.89798850574712652</v>
      </c>
      <c r="C747" s="117">
        <v>8.774238834781083E-3</v>
      </c>
      <c r="D747" s="117">
        <v>1.2239902080783354</v>
      </c>
      <c r="F747" s="120">
        <v>41677</v>
      </c>
      <c r="G747" s="118">
        <f t="shared" si="45"/>
        <v>97.207255747126453</v>
      </c>
      <c r="H747" s="118">
        <f t="shared" si="44"/>
        <v>79.83679915767307</v>
      </c>
      <c r="I747" s="118">
        <f t="shared" si="46"/>
        <v>93.757649938800483</v>
      </c>
      <c r="J747" s="117" t="str">
        <f t="shared" si="47"/>
        <v>Feb 14</v>
      </c>
    </row>
    <row r="748" spans="1:10" x14ac:dyDescent="0.2">
      <c r="A748" s="120">
        <v>41680</v>
      </c>
      <c r="B748" s="117">
        <v>0.89702188733405097</v>
      </c>
      <c r="C748" s="117">
        <v>8.7726993595929476E-3</v>
      </c>
      <c r="D748" s="117">
        <v>1.2239902080783354</v>
      </c>
      <c r="F748" s="120">
        <v>41680</v>
      </c>
      <c r="G748" s="118">
        <f t="shared" si="45"/>
        <v>97.102619303911013</v>
      </c>
      <c r="H748" s="118">
        <f t="shared" si="44"/>
        <v>79.822791472936217</v>
      </c>
      <c r="I748" s="118">
        <f t="shared" si="46"/>
        <v>93.757649938800483</v>
      </c>
      <c r="J748" s="117" t="str">
        <f t="shared" si="47"/>
        <v>Feb 14</v>
      </c>
    </row>
    <row r="749" spans="1:10" x14ac:dyDescent="0.2">
      <c r="A749" s="120">
        <v>41681</v>
      </c>
      <c r="B749" s="117">
        <v>0.89831117499101687</v>
      </c>
      <c r="C749" s="117">
        <v>8.7527352297592995E-3</v>
      </c>
      <c r="D749" s="117">
        <v>1.2239902080783354</v>
      </c>
      <c r="F749" s="120">
        <v>41681</v>
      </c>
      <c r="G749" s="118">
        <f t="shared" si="45"/>
        <v>97.242184692777585</v>
      </c>
      <c r="H749" s="118">
        <f t="shared" si="44"/>
        <v>79.641137855579856</v>
      </c>
      <c r="I749" s="118">
        <f t="shared" si="46"/>
        <v>93.757649938800483</v>
      </c>
      <c r="J749" s="117" t="str">
        <f t="shared" si="47"/>
        <v>Feb 14</v>
      </c>
    </row>
    <row r="750" spans="1:10" x14ac:dyDescent="0.2">
      <c r="A750" s="120">
        <v>41682</v>
      </c>
      <c r="B750" s="117">
        <v>0.90057636887608061</v>
      </c>
      <c r="C750" s="117">
        <v>8.7834870443566099E-3</v>
      </c>
      <c r="D750" s="117">
        <v>1.2254901960784315</v>
      </c>
      <c r="F750" s="120">
        <v>41682</v>
      </c>
      <c r="G750" s="118">
        <f t="shared" si="45"/>
        <v>97.487391930835727</v>
      </c>
      <c r="H750" s="118">
        <f t="shared" si="44"/>
        <v>79.920948616600782</v>
      </c>
      <c r="I750" s="118">
        <f t="shared" si="46"/>
        <v>93.872549019607845</v>
      </c>
      <c r="J750" s="117" t="str">
        <f t="shared" si="47"/>
        <v>Feb 14</v>
      </c>
    </row>
    <row r="751" spans="1:10" x14ac:dyDescent="0.2">
      <c r="A751" s="120">
        <v>41683</v>
      </c>
      <c r="B751" s="117">
        <v>0.89349535382416012</v>
      </c>
      <c r="C751" s="117">
        <v>8.7450808919982519E-3</v>
      </c>
      <c r="D751" s="117">
        <v>1.2210012210012211</v>
      </c>
      <c r="F751" s="120">
        <v>41683</v>
      </c>
      <c r="G751" s="118">
        <f t="shared" si="45"/>
        <v>96.720872051465335</v>
      </c>
      <c r="H751" s="118">
        <f t="shared" si="44"/>
        <v>79.571491036292088</v>
      </c>
      <c r="I751" s="118">
        <f t="shared" si="46"/>
        <v>93.528693528693523</v>
      </c>
      <c r="J751" s="117" t="str">
        <f t="shared" si="47"/>
        <v>Feb 14</v>
      </c>
    </row>
    <row r="752" spans="1:10" x14ac:dyDescent="0.2">
      <c r="A752" s="120">
        <v>41684</v>
      </c>
      <c r="B752" s="117">
        <v>0.89285714285714279</v>
      </c>
      <c r="C752" s="117">
        <v>8.7711604245241642E-3</v>
      </c>
      <c r="D752" s="117">
        <v>1.2224938875305624</v>
      </c>
      <c r="F752" s="120">
        <v>41684</v>
      </c>
      <c r="G752" s="118">
        <f t="shared" si="45"/>
        <v>96.651785714285708</v>
      </c>
      <c r="H752" s="118">
        <f t="shared" si="44"/>
        <v>79.80878870274536</v>
      </c>
      <c r="I752" s="118">
        <f t="shared" si="46"/>
        <v>93.643031784841085</v>
      </c>
      <c r="J752" s="117" t="str">
        <f t="shared" si="47"/>
        <v>Feb 14</v>
      </c>
    </row>
    <row r="753" spans="1:10" x14ac:dyDescent="0.2">
      <c r="A753" s="120">
        <v>41687</v>
      </c>
      <c r="B753" s="117">
        <v>0.891583452211127</v>
      </c>
      <c r="C753" s="117">
        <v>8.7481410200332434E-3</v>
      </c>
      <c r="D753" s="117">
        <v>1.2224938875305624</v>
      </c>
      <c r="F753" s="120">
        <v>41687</v>
      </c>
      <c r="G753" s="118">
        <f t="shared" si="45"/>
        <v>96.513908701854504</v>
      </c>
      <c r="H753" s="118">
        <f t="shared" si="44"/>
        <v>79.599335141282467</v>
      </c>
      <c r="I753" s="118">
        <f t="shared" si="46"/>
        <v>93.643031784841085</v>
      </c>
      <c r="J753" s="117" t="str">
        <f t="shared" si="47"/>
        <v>Feb 14</v>
      </c>
    </row>
    <row r="754" spans="1:10" x14ac:dyDescent="0.2">
      <c r="A754" s="120">
        <v>41688</v>
      </c>
      <c r="B754" s="117">
        <v>0.88817834621191938</v>
      </c>
      <c r="C754" s="117">
        <v>8.6760367863959742E-3</v>
      </c>
      <c r="D754" s="117">
        <v>1.2224938875305624</v>
      </c>
      <c r="F754" s="120">
        <v>41688</v>
      </c>
      <c r="G754" s="118">
        <f t="shared" si="45"/>
        <v>96.145305977440273</v>
      </c>
      <c r="H754" s="118">
        <f t="shared" si="44"/>
        <v>78.94325871941696</v>
      </c>
      <c r="I754" s="118">
        <f t="shared" si="46"/>
        <v>93.643031784841085</v>
      </c>
      <c r="J754" s="117" t="str">
        <f t="shared" si="47"/>
        <v>Feb 14</v>
      </c>
    </row>
    <row r="755" spans="1:10" x14ac:dyDescent="0.2">
      <c r="A755" s="120">
        <v>41689</v>
      </c>
      <c r="B755" s="117">
        <v>0.88865191504487695</v>
      </c>
      <c r="C755" s="117">
        <v>8.6843247937472851E-3</v>
      </c>
      <c r="D755" s="117">
        <v>1.2210012210012211</v>
      </c>
      <c r="F755" s="120">
        <v>41689</v>
      </c>
      <c r="G755" s="118">
        <f t="shared" si="45"/>
        <v>96.196569803607929</v>
      </c>
      <c r="H755" s="118">
        <f t="shared" si="44"/>
        <v>79.018671298306543</v>
      </c>
      <c r="I755" s="118">
        <f t="shared" si="46"/>
        <v>93.528693528693523</v>
      </c>
      <c r="J755" s="117" t="str">
        <f t="shared" si="47"/>
        <v>Feb 14</v>
      </c>
    </row>
    <row r="756" spans="1:10" x14ac:dyDescent="0.2">
      <c r="A756" s="120">
        <v>41690</v>
      </c>
      <c r="B756" s="117">
        <v>0.88967971530249101</v>
      </c>
      <c r="C756" s="117">
        <v>8.7001914042108934E-3</v>
      </c>
      <c r="D756" s="117">
        <v>1.2210012210012211</v>
      </c>
      <c r="F756" s="120">
        <v>41690</v>
      </c>
      <c r="G756" s="118">
        <f t="shared" si="45"/>
        <v>96.307829181494654</v>
      </c>
      <c r="H756" s="118">
        <f t="shared" si="44"/>
        <v>79.1630415869149</v>
      </c>
      <c r="I756" s="118">
        <f t="shared" si="46"/>
        <v>93.528693528693523</v>
      </c>
      <c r="J756" s="117" t="str">
        <f t="shared" si="47"/>
        <v>Feb 14</v>
      </c>
    </row>
    <row r="757" spans="1:10" x14ac:dyDescent="0.2">
      <c r="A757" s="120">
        <v>41691</v>
      </c>
      <c r="B757" s="117">
        <v>0.88794175102113293</v>
      </c>
      <c r="C757" s="117">
        <v>8.6602580756906557E-3</v>
      </c>
      <c r="D757" s="117">
        <v>1.2195121951219512</v>
      </c>
      <c r="F757" s="120">
        <v>41691</v>
      </c>
      <c r="G757" s="118">
        <f t="shared" si="45"/>
        <v>96.119694548037643</v>
      </c>
      <c r="H757" s="118">
        <f t="shared" si="44"/>
        <v>78.799688230709265</v>
      </c>
      <c r="I757" s="118">
        <f t="shared" si="46"/>
        <v>93.414634146341456</v>
      </c>
      <c r="J757" s="117" t="str">
        <f t="shared" si="47"/>
        <v>Feb 14</v>
      </c>
    </row>
    <row r="758" spans="1:10" x14ac:dyDescent="0.2">
      <c r="A758" s="120">
        <v>41694</v>
      </c>
      <c r="B758" s="117">
        <v>0.88896790825851191</v>
      </c>
      <c r="C758" s="117">
        <v>8.6707708315269232E-3</v>
      </c>
      <c r="D758" s="117">
        <v>1.2210012210012211</v>
      </c>
      <c r="F758" s="120">
        <v>41694</v>
      </c>
      <c r="G758" s="118">
        <f t="shared" si="45"/>
        <v>96.230776068983914</v>
      </c>
      <c r="H758" s="118">
        <f t="shared" si="44"/>
        <v>78.895343796063472</v>
      </c>
      <c r="I758" s="118">
        <f t="shared" si="46"/>
        <v>93.528693528693523</v>
      </c>
      <c r="J758" s="117" t="str">
        <f t="shared" si="47"/>
        <v>Feb 14</v>
      </c>
    </row>
    <row r="759" spans="1:10" x14ac:dyDescent="0.2">
      <c r="A759" s="120">
        <v>41695</v>
      </c>
      <c r="B759" s="117">
        <v>0.88676066329697623</v>
      </c>
      <c r="C759" s="117">
        <v>8.6745315752949342E-3</v>
      </c>
      <c r="D759" s="117">
        <v>1.2195121951219512</v>
      </c>
      <c r="F759" s="120">
        <v>41695</v>
      </c>
      <c r="G759" s="118">
        <f t="shared" si="45"/>
        <v>95.991841801897678</v>
      </c>
      <c r="H759" s="118">
        <f t="shared" si="44"/>
        <v>78.929562803608604</v>
      </c>
      <c r="I759" s="118">
        <f t="shared" si="46"/>
        <v>93.414634146341456</v>
      </c>
      <c r="J759" s="117" t="str">
        <f t="shared" si="47"/>
        <v>Feb 14</v>
      </c>
    </row>
    <row r="760" spans="1:10" x14ac:dyDescent="0.2">
      <c r="A760" s="120">
        <v>41696</v>
      </c>
      <c r="B760" s="117">
        <v>0.89063056644104022</v>
      </c>
      <c r="C760" s="117">
        <v>8.7001914042108934E-3</v>
      </c>
      <c r="D760" s="117">
        <v>1.2195121951219512</v>
      </c>
      <c r="F760" s="120">
        <v>41696</v>
      </c>
      <c r="G760" s="118">
        <f t="shared" si="45"/>
        <v>96.410758817242609</v>
      </c>
      <c r="H760" s="118">
        <f t="shared" si="44"/>
        <v>79.1630415869149</v>
      </c>
      <c r="I760" s="118">
        <f t="shared" si="46"/>
        <v>93.414634146341456</v>
      </c>
      <c r="J760" s="117" t="str">
        <f t="shared" si="47"/>
        <v>Feb 14</v>
      </c>
    </row>
    <row r="761" spans="1:10" x14ac:dyDescent="0.2">
      <c r="A761" s="120">
        <v>41697</v>
      </c>
      <c r="B761" s="117">
        <v>0.88833614639779701</v>
      </c>
      <c r="C761" s="117">
        <v>8.6979211968339562E-3</v>
      </c>
      <c r="D761" s="117">
        <v>1.2165450121654502</v>
      </c>
      <c r="F761" s="120">
        <v>41697</v>
      </c>
      <c r="G761" s="118">
        <f t="shared" si="45"/>
        <v>96.162387847561519</v>
      </c>
      <c r="H761" s="118">
        <f t="shared" si="44"/>
        <v>79.14238496999215</v>
      </c>
      <c r="I761" s="118">
        <f t="shared" si="46"/>
        <v>93.187347931873475</v>
      </c>
      <c r="J761" s="117" t="str">
        <f t="shared" si="47"/>
        <v>Feb 14</v>
      </c>
    </row>
    <row r="762" spans="1:10" x14ac:dyDescent="0.2">
      <c r="A762" s="120">
        <v>41698</v>
      </c>
      <c r="B762" s="117">
        <v>0.87997184090109115</v>
      </c>
      <c r="C762" s="117">
        <v>8.6437894372893079E-3</v>
      </c>
      <c r="D762" s="117">
        <v>1.2150668286755772</v>
      </c>
      <c r="F762" s="120">
        <v>41698</v>
      </c>
      <c r="G762" s="118">
        <f t="shared" si="45"/>
        <v>95.256951777543122</v>
      </c>
      <c r="H762" s="118">
        <f t="shared" si="44"/>
        <v>78.649840089895406</v>
      </c>
      <c r="I762" s="118">
        <f t="shared" si="46"/>
        <v>93.074119076549209</v>
      </c>
      <c r="J762" s="117" t="str">
        <f t="shared" si="47"/>
        <v>Feb 14</v>
      </c>
    </row>
    <row r="763" spans="1:10" x14ac:dyDescent="0.2">
      <c r="A763" s="120">
        <v>41701</v>
      </c>
      <c r="B763" s="117">
        <v>0.88315817362889681</v>
      </c>
      <c r="C763" s="117">
        <v>8.7054931661878637E-3</v>
      </c>
      <c r="D763" s="117">
        <v>1.2135922330097089</v>
      </c>
      <c r="F763" s="120">
        <v>41701</v>
      </c>
      <c r="G763" s="118">
        <f t="shared" si="45"/>
        <v>95.601872295328079</v>
      </c>
      <c r="H763" s="118">
        <f t="shared" si="44"/>
        <v>79.211282319143365</v>
      </c>
      <c r="I763" s="118">
        <f t="shared" si="46"/>
        <v>92.961165048543691</v>
      </c>
      <c r="J763" s="117" t="str">
        <f t="shared" si="47"/>
        <v>Mar 14</v>
      </c>
    </row>
    <row r="764" spans="1:10" x14ac:dyDescent="0.2">
      <c r="A764" s="120">
        <v>41702</v>
      </c>
      <c r="B764" s="117">
        <v>0.88739018546454873</v>
      </c>
      <c r="C764" s="117">
        <v>8.6820628581350916E-3</v>
      </c>
      <c r="D764" s="117">
        <v>1.2165450121654502</v>
      </c>
      <c r="F764" s="120">
        <v>41702</v>
      </c>
      <c r="G764" s="118">
        <f t="shared" si="45"/>
        <v>96.059987576537409</v>
      </c>
      <c r="H764" s="118">
        <f t="shared" si="44"/>
        <v>78.998089946171191</v>
      </c>
      <c r="I764" s="118">
        <f t="shared" si="46"/>
        <v>93.187347931873475</v>
      </c>
      <c r="J764" s="117" t="str">
        <f t="shared" si="47"/>
        <v>Mar 14</v>
      </c>
    </row>
    <row r="765" spans="1:10" x14ac:dyDescent="0.2">
      <c r="A765" s="120">
        <v>41703</v>
      </c>
      <c r="B765" s="117">
        <v>0.88707531269404771</v>
      </c>
      <c r="C765" s="117">
        <v>8.6722747376636895E-3</v>
      </c>
      <c r="D765" s="117">
        <v>1.2180267965895251</v>
      </c>
      <c r="F765" s="120">
        <v>41703</v>
      </c>
      <c r="G765" s="118">
        <f t="shared" si="45"/>
        <v>96.02590259913066</v>
      </c>
      <c r="H765" s="118">
        <f t="shared" si="44"/>
        <v>78.909027838001904</v>
      </c>
      <c r="I765" s="118">
        <f t="shared" si="46"/>
        <v>93.300852618757617</v>
      </c>
      <c r="J765" s="117" t="str">
        <f t="shared" si="47"/>
        <v>Mar 14</v>
      </c>
    </row>
    <row r="766" spans="1:10" x14ac:dyDescent="0.2">
      <c r="A766" s="120">
        <v>41704</v>
      </c>
      <c r="B766" s="117">
        <v>0.88051422030465798</v>
      </c>
      <c r="C766" s="117">
        <v>8.5433575395130294E-3</v>
      </c>
      <c r="D766" s="117">
        <v>1.2195121951219512</v>
      </c>
      <c r="F766" s="120">
        <v>41704</v>
      </c>
      <c r="G766" s="118">
        <f t="shared" si="45"/>
        <v>95.315664347979236</v>
      </c>
      <c r="H766" s="118">
        <f t="shared" si="44"/>
        <v>77.736010252029047</v>
      </c>
      <c r="I766" s="118">
        <f t="shared" si="46"/>
        <v>93.414634146341456</v>
      </c>
      <c r="J766" s="117" t="str">
        <f t="shared" si="47"/>
        <v>Mar 14</v>
      </c>
    </row>
    <row r="767" spans="1:10" x14ac:dyDescent="0.2">
      <c r="A767" s="120">
        <v>41705</v>
      </c>
      <c r="B767" s="117">
        <v>0.87804021424181222</v>
      </c>
      <c r="C767" s="117">
        <v>8.5019554497534431E-3</v>
      </c>
      <c r="D767" s="117">
        <v>1.2195121951219512</v>
      </c>
      <c r="F767" s="120">
        <v>41705</v>
      </c>
      <c r="G767" s="118">
        <f t="shared" si="45"/>
        <v>95.047853191676182</v>
      </c>
      <c r="H767" s="118">
        <f t="shared" si="44"/>
        <v>77.359292637306567</v>
      </c>
      <c r="I767" s="118">
        <f t="shared" si="46"/>
        <v>93.414634146341456</v>
      </c>
      <c r="J767" s="117" t="str">
        <f t="shared" si="47"/>
        <v>Mar 14</v>
      </c>
    </row>
    <row r="768" spans="1:10" x14ac:dyDescent="0.2">
      <c r="A768" s="120">
        <v>41708</v>
      </c>
      <c r="B768" s="117">
        <v>0.87773194066532079</v>
      </c>
      <c r="C768" s="117">
        <v>8.4997875053123666E-3</v>
      </c>
      <c r="D768" s="117">
        <v>1.2195121951219512</v>
      </c>
      <c r="F768" s="120">
        <v>41708</v>
      </c>
      <c r="G768" s="118">
        <f t="shared" si="45"/>
        <v>95.014482577020971</v>
      </c>
      <c r="H768" s="118">
        <f t="shared" si="44"/>
        <v>77.339566510837216</v>
      </c>
      <c r="I768" s="118">
        <f t="shared" si="46"/>
        <v>93.414634146341456</v>
      </c>
      <c r="J768" s="117" t="str">
        <f t="shared" si="47"/>
        <v>Mar 14</v>
      </c>
    </row>
    <row r="769" spans="1:10" x14ac:dyDescent="0.2">
      <c r="A769" s="120">
        <v>41709</v>
      </c>
      <c r="B769" s="117">
        <v>0.87834870443566093</v>
      </c>
      <c r="C769" s="117">
        <v>8.5266030013642566E-3</v>
      </c>
      <c r="D769" s="117">
        <v>1.2180267965895251</v>
      </c>
      <c r="F769" s="120">
        <v>41709</v>
      </c>
      <c r="G769" s="118">
        <f t="shared" si="45"/>
        <v>95.081247255160292</v>
      </c>
      <c r="H769" s="118">
        <f t="shared" si="44"/>
        <v>77.583560709413362</v>
      </c>
      <c r="I769" s="118">
        <f t="shared" si="46"/>
        <v>93.300852618757617</v>
      </c>
      <c r="J769" s="117" t="str">
        <f t="shared" si="47"/>
        <v>Mar 14</v>
      </c>
    </row>
    <row r="770" spans="1:10" x14ac:dyDescent="0.2">
      <c r="A770" s="120">
        <v>41710</v>
      </c>
      <c r="B770" s="117">
        <v>0.87404947120007004</v>
      </c>
      <c r="C770" s="117">
        <v>8.5055711491026625E-3</v>
      </c>
      <c r="D770" s="117">
        <v>1.2165450121654502</v>
      </c>
      <c r="F770" s="120">
        <v>41710</v>
      </c>
      <c r="G770" s="118">
        <f t="shared" si="45"/>
        <v>94.615855257407588</v>
      </c>
      <c r="H770" s="118">
        <f t="shared" si="44"/>
        <v>77.392191885685108</v>
      </c>
      <c r="I770" s="118">
        <f t="shared" si="46"/>
        <v>93.187347931873475</v>
      </c>
      <c r="J770" s="117" t="str">
        <f t="shared" si="47"/>
        <v>Mar 14</v>
      </c>
    </row>
    <row r="771" spans="1:10" x14ac:dyDescent="0.2">
      <c r="A771" s="120">
        <v>41711</v>
      </c>
      <c r="B771" s="117">
        <v>0.87496718873042256</v>
      </c>
      <c r="C771" s="117">
        <v>8.5910652920962189E-3</v>
      </c>
      <c r="D771" s="117">
        <v>1.2165450121654502</v>
      </c>
      <c r="F771" s="120">
        <v>41711</v>
      </c>
      <c r="G771" s="118">
        <f t="shared" si="45"/>
        <v>94.715198180068256</v>
      </c>
      <c r="H771" s="118">
        <f t="shared" ref="H771:H834" si="48">C771/$C$2*100</f>
        <v>78.170103092783478</v>
      </c>
      <c r="I771" s="118">
        <f t="shared" si="46"/>
        <v>93.187347931873475</v>
      </c>
      <c r="J771" s="117" t="str">
        <f t="shared" si="47"/>
        <v>Mar 14</v>
      </c>
    </row>
    <row r="772" spans="1:10" x14ac:dyDescent="0.2">
      <c r="A772" s="120">
        <v>41712</v>
      </c>
      <c r="B772" s="117">
        <v>0.87244808933868423</v>
      </c>
      <c r="C772" s="117">
        <v>8.6080743737625889E-3</v>
      </c>
      <c r="D772" s="117">
        <v>1.2121212121212122</v>
      </c>
      <c r="F772" s="120">
        <v>41712</v>
      </c>
      <c r="G772" s="118">
        <f t="shared" ref="G772:G835" si="49">B772/$B$2*100</f>
        <v>94.442505670912567</v>
      </c>
      <c r="H772" s="118">
        <f t="shared" si="48"/>
        <v>78.324868726865787</v>
      </c>
      <c r="I772" s="118">
        <f t="shared" ref="I772:I835" si="50">D772/$D$2*100</f>
        <v>92.848484848484844</v>
      </c>
      <c r="J772" s="117" t="str">
        <f t="shared" ref="J772:J835" si="51">TEXT(F772,"mmm"&amp; " " &amp;"yy")</f>
        <v>Mar 14</v>
      </c>
    </row>
    <row r="773" spans="1:10" x14ac:dyDescent="0.2">
      <c r="A773" s="120">
        <v>41715</v>
      </c>
      <c r="B773" s="117">
        <v>0.8733624454148472</v>
      </c>
      <c r="C773" s="117">
        <v>8.5822176450394781E-3</v>
      </c>
      <c r="D773" s="117">
        <v>1.2150668286755772</v>
      </c>
      <c r="F773" s="120">
        <v>41715</v>
      </c>
      <c r="G773" s="118">
        <f t="shared" si="49"/>
        <v>94.541484716157214</v>
      </c>
      <c r="H773" s="118">
        <f t="shared" si="48"/>
        <v>78.089598352214196</v>
      </c>
      <c r="I773" s="118">
        <f t="shared" si="50"/>
        <v>93.074119076549209</v>
      </c>
      <c r="J773" s="117" t="str">
        <f t="shared" si="51"/>
        <v>Mar 14</v>
      </c>
    </row>
    <row r="774" spans="1:10" x14ac:dyDescent="0.2">
      <c r="A774" s="120">
        <v>41716</v>
      </c>
      <c r="B774" s="117">
        <v>0.87313367676591291</v>
      </c>
      <c r="C774" s="117">
        <v>8.6065926499698762E-3</v>
      </c>
      <c r="D774" s="117">
        <v>1.2165450121654502</v>
      </c>
      <c r="F774" s="120">
        <v>41716</v>
      </c>
      <c r="G774" s="118">
        <f t="shared" si="49"/>
        <v>94.516720509910073</v>
      </c>
      <c r="H774" s="118">
        <f t="shared" si="48"/>
        <v>78.311386522075892</v>
      </c>
      <c r="I774" s="118">
        <f t="shared" si="50"/>
        <v>93.187347931873475</v>
      </c>
      <c r="J774" s="117" t="str">
        <f t="shared" si="51"/>
        <v>Mar 14</v>
      </c>
    </row>
    <row r="775" spans="1:10" x14ac:dyDescent="0.2">
      <c r="A775" s="120">
        <v>41717</v>
      </c>
      <c r="B775" s="117">
        <v>0.88051422030465798</v>
      </c>
      <c r="C775" s="117">
        <v>8.6036307321689758E-3</v>
      </c>
      <c r="D775" s="117">
        <v>1.2165450121654502</v>
      </c>
      <c r="F775" s="120">
        <v>41717</v>
      </c>
      <c r="G775" s="118">
        <f t="shared" si="49"/>
        <v>95.315664347979236</v>
      </c>
      <c r="H775" s="118">
        <f t="shared" si="48"/>
        <v>78.284436032005502</v>
      </c>
      <c r="I775" s="118">
        <f t="shared" si="50"/>
        <v>93.187347931873475</v>
      </c>
      <c r="J775" s="117" t="str">
        <f t="shared" si="51"/>
        <v>Mar 14</v>
      </c>
    </row>
    <row r="776" spans="1:10" x14ac:dyDescent="0.2">
      <c r="A776" s="120">
        <v>41718</v>
      </c>
      <c r="B776" s="117">
        <v>0.88386070355312008</v>
      </c>
      <c r="C776" s="117">
        <v>8.6311065078543067E-3</v>
      </c>
      <c r="D776" s="117">
        <v>1.2195121951219512</v>
      </c>
      <c r="F776" s="120">
        <v>41718</v>
      </c>
      <c r="G776" s="118">
        <f t="shared" si="49"/>
        <v>95.677921159625257</v>
      </c>
      <c r="H776" s="118">
        <f t="shared" si="48"/>
        <v>78.534438114966335</v>
      </c>
      <c r="I776" s="118">
        <f t="shared" si="50"/>
        <v>93.414634146341456</v>
      </c>
      <c r="J776" s="117" t="str">
        <f t="shared" si="51"/>
        <v>Mar 14</v>
      </c>
    </row>
    <row r="777" spans="1:10" x14ac:dyDescent="0.2">
      <c r="A777" s="120">
        <v>41719</v>
      </c>
      <c r="B777" s="117">
        <v>0.88323617735382431</v>
      </c>
      <c r="C777" s="117">
        <v>8.636324380343726E-3</v>
      </c>
      <c r="D777" s="117">
        <v>1.2180267965895251</v>
      </c>
      <c r="F777" s="120">
        <v>41719</v>
      </c>
      <c r="G777" s="118">
        <f t="shared" si="49"/>
        <v>95.610316198551487</v>
      </c>
      <c r="H777" s="118">
        <f t="shared" si="48"/>
        <v>78.581915536747545</v>
      </c>
      <c r="I777" s="118">
        <f t="shared" si="50"/>
        <v>93.300852618757617</v>
      </c>
      <c r="J777" s="117" t="str">
        <f t="shared" si="51"/>
        <v>Mar 14</v>
      </c>
    </row>
    <row r="778" spans="1:10" x14ac:dyDescent="0.2">
      <c r="A778" s="120">
        <v>41722</v>
      </c>
      <c r="B778" s="117">
        <v>0.88082445168677881</v>
      </c>
      <c r="C778" s="117">
        <v>8.6147484493452799E-3</v>
      </c>
      <c r="D778" s="117">
        <v>1.2195121951219512</v>
      </c>
      <c r="F778" s="120">
        <v>41722</v>
      </c>
      <c r="G778" s="118">
        <f t="shared" si="49"/>
        <v>95.349246895093813</v>
      </c>
      <c r="H778" s="118">
        <f t="shared" si="48"/>
        <v>78.385596140592696</v>
      </c>
      <c r="I778" s="118">
        <f t="shared" si="50"/>
        <v>93.414634146341456</v>
      </c>
      <c r="J778" s="117" t="str">
        <f t="shared" si="51"/>
        <v>Mar 14</v>
      </c>
    </row>
    <row r="779" spans="1:10" x14ac:dyDescent="0.2">
      <c r="A779" s="120">
        <v>41723</v>
      </c>
      <c r="B779" s="117">
        <v>0.88253463948459976</v>
      </c>
      <c r="C779" s="117">
        <v>8.6303616121515495E-3</v>
      </c>
      <c r="D779" s="117">
        <v>1.2195121951219512</v>
      </c>
      <c r="F779" s="120">
        <v>41723</v>
      </c>
      <c r="G779" s="118">
        <f t="shared" si="49"/>
        <v>95.534374724207922</v>
      </c>
      <c r="H779" s="118">
        <f t="shared" si="48"/>
        <v>78.527660308966944</v>
      </c>
      <c r="I779" s="118">
        <f t="shared" si="50"/>
        <v>93.414634146341456</v>
      </c>
      <c r="J779" s="117" t="str">
        <f t="shared" si="51"/>
        <v>Mar 14</v>
      </c>
    </row>
    <row r="780" spans="1:10" x14ac:dyDescent="0.2">
      <c r="A780" s="120">
        <v>41724</v>
      </c>
      <c r="B780" s="117">
        <v>0.88503407381184185</v>
      </c>
      <c r="C780" s="117">
        <v>8.6722747376636895E-3</v>
      </c>
      <c r="D780" s="117">
        <v>1.2210012210012211</v>
      </c>
      <c r="F780" s="120">
        <v>41724</v>
      </c>
      <c r="G780" s="118">
        <f t="shared" si="49"/>
        <v>95.804938490131889</v>
      </c>
      <c r="H780" s="118">
        <f t="shared" si="48"/>
        <v>78.909027838001904</v>
      </c>
      <c r="I780" s="118">
        <f t="shared" si="50"/>
        <v>93.528693528693523</v>
      </c>
      <c r="J780" s="117" t="str">
        <f t="shared" si="51"/>
        <v>Mar 14</v>
      </c>
    </row>
    <row r="781" spans="1:10" x14ac:dyDescent="0.2">
      <c r="A781" s="120">
        <v>41725</v>
      </c>
      <c r="B781" s="117">
        <v>0.88652482269503552</v>
      </c>
      <c r="C781" s="117">
        <v>8.6767895878524948E-3</v>
      </c>
      <c r="D781" s="117">
        <v>1.2180267965895251</v>
      </c>
      <c r="F781" s="120">
        <v>41725</v>
      </c>
      <c r="G781" s="118">
        <f t="shared" si="49"/>
        <v>95.966312056737607</v>
      </c>
      <c r="H781" s="118">
        <f t="shared" si="48"/>
        <v>78.950108459869838</v>
      </c>
      <c r="I781" s="118">
        <f t="shared" si="50"/>
        <v>93.300852618757617</v>
      </c>
      <c r="J781" s="117" t="str">
        <f t="shared" si="51"/>
        <v>Mar 14</v>
      </c>
    </row>
    <row r="782" spans="1:10" x14ac:dyDescent="0.2">
      <c r="A782" s="120">
        <v>41726</v>
      </c>
      <c r="B782" s="117">
        <v>0.88683930471798511</v>
      </c>
      <c r="C782" s="117">
        <v>8.6244070720137983E-3</v>
      </c>
      <c r="D782" s="117">
        <v>1.2180267965895251</v>
      </c>
      <c r="F782" s="120">
        <v>41726</v>
      </c>
      <c r="G782" s="118">
        <f t="shared" si="49"/>
        <v>96.000354735721899</v>
      </c>
      <c r="H782" s="118">
        <f t="shared" si="48"/>
        <v>78.473479948253541</v>
      </c>
      <c r="I782" s="118">
        <f t="shared" si="50"/>
        <v>93.300852618757617</v>
      </c>
      <c r="J782" s="117" t="str">
        <f t="shared" si="51"/>
        <v>Mar 14</v>
      </c>
    </row>
    <row r="783" spans="1:10" x14ac:dyDescent="0.2">
      <c r="A783" s="120">
        <v>41729</v>
      </c>
      <c r="B783" s="117">
        <v>0.88472087056533655</v>
      </c>
      <c r="C783" s="117">
        <v>8.5719183953368774E-3</v>
      </c>
      <c r="D783" s="117">
        <v>1.2195121951219512</v>
      </c>
      <c r="F783" s="120">
        <v>41729</v>
      </c>
      <c r="G783" s="118">
        <f t="shared" si="49"/>
        <v>95.771034238697681</v>
      </c>
      <c r="H783" s="118">
        <f t="shared" si="48"/>
        <v>77.995885479170241</v>
      </c>
      <c r="I783" s="118">
        <f t="shared" si="50"/>
        <v>93.414634146341456</v>
      </c>
      <c r="J783" s="117" t="str">
        <f t="shared" si="51"/>
        <v>Mar 14</v>
      </c>
    </row>
    <row r="784" spans="1:10" x14ac:dyDescent="0.2">
      <c r="A784" s="120">
        <v>41730</v>
      </c>
      <c r="B784" s="117">
        <v>0.88331419485911133</v>
      </c>
      <c r="C784" s="117">
        <v>8.5222430543719103E-3</v>
      </c>
      <c r="D784" s="117">
        <v>1.2180267965895251</v>
      </c>
      <c r="F784" s="120">
        <v>41730</v>
      </c>
      <c r="G784" s="118">
        <f t="shared" si="49"/>
        <v>95.618761593498803</v>
      </c>
      <c r="H784" s="118">
        <f t="shared" si="48"/>
        <v>77.543889551730004</v>
      </c>
      <c r="I784" s="118">
        <f t="shared" si="50"/>
        <v>93.300852618757617</v>
      </c>
      <c r="J784" s="117" t="str">
        <f t="shared" si="51"/>
        <v>Apr 14</v>
      </c>
    </row>
    <row r="785" spans="1:10" x14ac:dyDescent="0.2">
      <c r="A785" s="120">
        <v>41731</v>
      </c>
      <c r="B785" s="117">
        <v>0.88668203582195426</v>
      </c>
      <c r="C785" s="117">
        <v>8.5353362922499145E-3</v>
      </c>
      <c r="D785" s="117">
        <v>1.2195121951219512</v>
      </c>
      <c r="F785" s="120">
        <v>41731</v>
      </c>
      <c r="G785" s="118">
        <f t="shared" si="49"/>
        <v>95.983330377726546</v>
      </c>
      <c r="H785" s="118">
        <f t="shared" si="48"/>
        <v>77.663024923181965</v>
      </c>
      <c r="I785" s="118">
        <f t="shared" si="50"/>
        <v>93.414634146341456</v>
      </c>
      <c r="J785" s="117" t="str">
        <f t="shared" si="51"/>
        <v>Apr 14</v>
      </c>
    </row>
    <row r="786" spans="1:10" x14ac:dyDescent="0.2">
      <c r="A786" s="120">
        <v>41732</v>
      </c>
      <c r="B786" s="117">
        <v>0.89086859688195985</v>
      </c>
      <c r="C786" s="117">
        <v>8.5719183953368774E-3</v>
      </c>
      <c r="D786" s="117">
        <v>1.2210012210012211</v>
      </c>
      <c r="F786" s="120">
        <v>41732</v>
      </c>
      <c r="G786" s="118">
        <f t="shared" si="49"/>
        <v>96.436525612472153</v>
      </c>
      <c r="H786" s="118">
        <f t="shared" si="48"/>
        <v>77.995885479170241</v>
      </c>
      <c r="I786" s="118">
        <f t="shared" si="50"/>
        <v>93.528693528693523</v>
      </c>
      <c r="J786" s="117" t="str">
        <f t="shared" si="51"/>
        <v>Apr 14</v>
      </c>
    </row>
    <row r="787" spans="1:10" x14ac:dyDescent="0.2">
      <c r="A787" s="120">
        <v>41733</v>
      </c>
      <c r="B787" s="117">
        <v>0.89253837915030343</v>
      </c>
      <c r="C787" s="117">
        <v>8.6415485655029385E-3</v>
      </c>
      <c r="D787" s="117">
        <v>1.2239902080783354</v>
      </c>
      <c r="F787" s="120">
        <v>41733</v>
      </c>
      <c r="G787" s="118">
        <f t="shared" si="49"/>
        <v>96.617279543020345</v>
      </c>
      <c r="H787" s="118">
        <f t="shared" si="48"/>
        <v>78.629450397511221</v>
      </c>
      <c r="I787" s="118">
        <f t="shared" si="50"/>
        <v>93.757649938800483</v>
      </c>
      <c r="J787" s="117" t="str">
        <f t="shared" si="51"/>
        <v>Apr 14</v>
      </c>
    </row>
    <row r="788" spans="1:10" x14ac:dyDescent="0.2">
      <c r="A788" s="120">
        <v>41736</v>
      </c>
      <c r="B788" s="117">
        <v>0.88794175102113293</v>
      </c>
      <c r="C788" s="117">
        <v>8.6117809162934884E-3</v>
      </c>
      <c r="D788" s="117">
        <v>1.2195121951219512</v>
      </c>
      <c r="F788" s="120">
        <v>41736</v>
      </c>
      <c r="G788" s="118">
        <f t="shared" si="49"/>
        <v>96.119694548037643</v>
      </c>
      <c r="H788" s="118">
        <f t="shared" si="48"/>
        <v>78.358594557354451</v>
      </c>
      <c r="I788" s="118">
        <f t="shared" si="50"/>
        <v>93.414634146341456</v>
      </c>
      <c r="J788" s="117" t="str">
        <f t="shared" si="51"/>
        <v>Apr 14</v>
      </c>
    </row>
    <row r="789" spans="1:10" x14ac:dyDescent="0.2">
      <c r="A789" s="120">
        <v>41737</v>
      </c>
      <c r="B789" s="117">
        <v>0.8830801836806782</v>
      </c>
      <c r="C789" s="117">
        <v>8.6730268863833473E-3</v>
      </c>
      <c r="D789" s="117">
        <v>1.2195121951219512</v>
      </c>
      <c r="F789" s="120">
        <v>41737</v>
      </c>
      <c r="G789" s="118">
        <f t="shared" si="49"/>
        <v>95.59342988343343</v>
      </c>
      <c r="H789" s="118">
        <f t="shared" si="48"/>
        <v>78.915871639202066</v>
      </c>
      <c r="I789" s="118">
        <f t="shared" si="50"/>
        <v>93.414634146341456</v>
      </c>
      <c r="J789" s="117" t="str">
        <f t="shared" si="51"/>
        <v>Apr 14</v>
      </c>
    </row>
    <row r="790" spans="1:10" x14ac:dyDescent="0.2">
      <c r="A790" s="120">
        <v>41738</v>
      </c>
      <c r="B790" s="117">
        <v>0.87973959707926452</v>
      </c>
      <c r="C790" s="117">
        <v>8.62663906142167E-3</v>
      </c>
      <c r="D790" s="117">
        <v>1.2180267965895251</v>
      </c>
      <c r="F790" s="120">
        <v>41738</v>
      </c>
      <c r="G790" s="118">
        <f t="shared" si="49"/>
        <v>95.23181138383039</v>
      </c>
      <c r="H790" s="118">
        <f t="shared" si="48"/>
        <v>78.493788819875761</v>
      </c>
      <c r="I790" s="118">
        <f t="shared" si="50"/>
        <v>93.300852618757617</v>
      </c>
      <c r="J790" s="117" t="str">
        <f t="shared" si="51"/>
        <v>Apr 14</v>
      </c>
    </row>
    <row r="791" spans="1:10" x14ac:dyDescent="0.2">
      <c r="A791" s="120">
        <v>41739</v>
      </c>
      <c r="B791" s="117">
        <v>0.87657784011220197</v>
      </c>
      <c r="C791" s="117">
        <v>8.6325966850828734E-3</v>
      </c>
      <c r="D791" s="117">
        <v>1.2180267965895251</v>
      </c>
      <c r="F791" s="120">
        <v>41739</v>
      </c>
      <c r="G791" s="118">
        <f t="shared" si="49"/>
        <v>94.889551192145873</v>
      </c>
      <c r="H791" s="118">
        <f t="shared" si="48"/>
        <v>78.547997237569049</v>
      </c>
      <c r="I791" s="118">
        <f t="shared" si="50"/>
        <v>93.300852618757617</v>
      </c>
      <c r="J791" s="117" t="str">
        <f t="shared" si="51"/>
        <v>Apr 14</v>
      </c>
    </row>
    <row r="792" spans="1:10" x14ac:dyDescent="0.2">
      <c r="A792" s="120">
        <v>41740</v>
      </c>
      <c r="B792" s="117">
        <v>0.87642418930762489</v>
      </c>
      <c r="C792" s="117">
        <v>8.6244070720137983E-3</v>
      </c>
      <c r="D792" s="117">
        <v>1.2165450121654502</v>
      </c>
      <c r="F792" s="120">
        <v>41740</v>
      </c>
      <c r="G792" s="118">
        <f t="shared" si="49"/>
        <v>94.872918492550397</v>
      </c>
      <c r="H792" s="118">
        <f t="shared" si="48"/>
        <v>78.473479948253541</v>
      </c>
      <c r="I792" s="118">
        <f t="shared" si="50"/>
        <v>93.187347931873475</v>
      </c>
      <c r="J792" s="117" t="str">
        <f t="shared" si="51"/>
        <v>Apr 14</v>
      </c>
    </row>
    <row r="793" spans="1:10" x14ac:dyDescent="0.2">
      <c r="A793" s="120">
        <v>41743</v>
      </c>
      <c r="B793" s="117">
        <v>0.8796622097114708</v>
      </c>
      <c r="C793" s="117">
        <v>8.6378163600241854E-3</v>
      </c>
      <c r="D793" s="117">
        <v>1.2150668286755772</v>
      </c>
      <c r="F793" s="120">
        <v>41743</v>
      </c>
      <c r="G793" s="118">
        <f t="shared" si="49"/>
        <v>95.223434201266727</v>
      </c>
      <c r="H793" s="118">
        <f t="shared" si="48"/>
        <v>78.595491059860052</v>
      </c>
      <c r="I793" s="118">
        <f t="shared" si="50"/>
        <v>93.074119076549209</v>
      </c>
      <c r="J793" s="117" t="str">
        <f t="shared" si="51"/>
        <v>Apr 14</v>
      </c>
    </row>
    <row r="794" spans="1:10" x14ac:dyDescent="0.2">
      <c r="A794" s="120">
        <v>41744</v>
      </c>
      <c r="B794" s="117">
        <v>0.88012673825030796</v>
      </c>
      <c r="C794" s="117">
        <v>8.6348329159830761E-3</v>
      </c>
      <c r="D794" s="117">
        <v>1.2165450121654502</v>
      </c>
      <c r="F794" s="120">
        <v>41744</v>
      </c>
      <c r="G794" s="118">
        <f t="shared" si="49"/>
        <v>95.273719415595835</v>
      </c>
      <c r="H794" s="118">
        <f t="shared" si="48"/>
        <v>78.568344702529998</v>
      </c>
      <c r="I794" s="118">
        <f t="shared" si="50"/>
        <v>93.187347931873475</v>
      </c>
      <c r="J794" s="117" t="str">
        <f t="shared" si="51"/>
        <v>Apr 14</v>
      </c>
    </row>
    <row r="795" spans="1:10" x14ac:dyDescent="0.2">
      <c r="A795" s="120">
        <v>41745</v>
      </c>
      <c r="B795" s="117">
        <v>0.88198976891868064</v>
      </c>
      <c r="C795" s="117">
        <v>8.62663906142167E-3</v>
      </c>
      <c r="D795" s="117">
        <v>1.2165450121654502</v>
      </c>
      <c r="F795" s="120">
        <v>41745</v>
      </c>
      <c r="G795" s="118">
        <f t="shared" si="49"/>
        <v>95.475392485447188</v>
      </c>
      <c r="H795" s="118">
        <f t="shared" si="48"/>
        <v>78.493788819875761</v>
      </c>
      <c r="I795" s="118">
        <f t="shared" si="50"/>
        <v>93.187347931873475</v>
      </c>
      <c r="J795" s="117" t="str">
        <f t="shared" si="51"/>
        <v>Apr 14</v>
      </c>
    </row>
    <row r="796" spans="1:10" x14ac:dyDescent="0.2">
      <c r="A796" s="120">
        <v>41746</v>
      </c>
      <c r="B796" s="117">
        <v>0.88315817362889681</v>
      </c>
      <c r="C796" s="117">
        <v>8.6251509401414524E-3</v>
      </c>
      <c r="D796" s="117">
        <v>1.2180267965895251</v>
      </c>
      <c r="F796" s="120">
        <v>41746</v>
      </c>
      <c r="G796" s="118">
        <f t="shared" si="49"/>
        <v>95.601872295328079</v>
      </c>
      <c r="H796" s="118">
        <f t="shared" si="48"/>
        <v>78.480248404347066</v>
      </c>
      <c r="I796" s="118">
        <f t="shared" si="50"/>
        <v>93.300852618757617</v>
      </c>
      <c r="J796" s="117" t="str">
        <f t="shared" si="51"/>
        <v>Apr 14</v>
      </c>
    </row>
    <row r="797" spans="1:10" x14ac:dyDescent="0.2">
      <c r="A797" s="120">
        <v>41747</v>
      </c>
      <c r="B797" s="117">
        <v>0.88315817362889681</v>
      </c>
      <c r="C797" s="117">
        <v>8.6229197206174005E-3</v>
      </c>
      <c r="D797" s="117">
        <v>1.2180267965895251</v>
      </c>
      <c r="F797" s="120">
        <v>41747</v>
      </c>
      <c r="G797" s="118">
        <f t="shared" si="49"/>
        <v>95.601872295328079</v>
      </c>
      <c r="H797" s="118">
        <f t="shared" si="48"/>
        <v>78.459946537897721</v>
      </c>
      <c r="I797" s="118">
        <f t="shared" si="50"/>
        <v>93.300852618757617</v>
      </c>
      <c r="J797" s="117" t="str">
        <f t="shared" si="51"/>
        <v>Apr 14</v>
      </c>
    </row>
    <row r="798" spans="1:10" x14ac:dyDescent="0.2">
      <c r="A798" s="120">
        <v>41750</v>
      </c>
      <c r="B798" s="117">
        <v>0.88526912181303119</v>
      </c>
      <c r="C798" s="117">
        <v>8.6258949365996714E-3</v>
      </c>
      <c r="D798" s="117">
        <v>1.2180267965895251</v>
      </c>
      <c r="F798" s="120">
        <v>41750</v>
      </c>
      <c r="G798" s="118">
        <f t="shared" si="49"/>
        <v>95.830382436260635</v>
      </c>
      <c r="H798" s="118">
        <f t="shared" si="48"/>
        <v>78.487018028120403</v>
      </c>
      <c r="I798" s="118">
        <f t="shared" si="50"/>
        <v>93.300852618757617</v>
      </c>
      <c r="J798" s="117" t="str">
        <f t="shared" si="51"/>
        <v>Apr 14</v>
      </c>
    </row>
    <row r="799" spans="1:10" x14ac:dyDescent="0.2">
      <c r="A799" s="120">
        <v>41751</v>
      </c>
      <c r="B799" s="117">
        <v>0.88503407381184185</v>
      </c>
      <c r="C799" s="117">
        <v>8.6244070720137983E-3</v>
      </c>
      <c r="D799" s="117">
        <v>1.2210012210012211</v>
      </c>
      <c r="F799" s="120">
        <v>41751</v>
      </c>
      <c r="G799" s="118">
        <f t="shared" si="49"/>
        <v>95.804938490131889</v>
      </c>
      <c r="H799" s="118">
        <f t="shared" si="48"/>
        <v>78.473479948253541</v>
      </c>
      <c r="I799" s="118">
        <f t="shared" si="50"/>
        <v>93.528693528693523</v>
      </c>
      <c r="J799" s="117" t="str">
        <f t="shared" si="51"/>
        <v>Apr 14</v>
      </c>
    </row>
    <row r="800" spans="1:10" x14ac:dyDescent="0.2">
      <c r="A800" s="120">
        <v>41752</v>
      </c>
      <c r="B800" s="117">
        <v>0.88331419485911133</v>
      </c>
      <c r="C800" s="117">
        <v>8.6140063743647168E-3</v>
      </c>
      <c r="D800" s="117">
        <v>1.2195121951219512</v>
      </c>
      <c r="F800" s="120">
        <v>41752</v>
      </c>
      <c r="G800" s="118">
        <f t="shared" si="49"/>
        <v>95.618761593498803</v>
      </c>
      <c r="H800" s="118">
        <f t="shared" si="48"/>
        <v>78.378844000344543</v>
      </c>
      <c r="I800" s="118">
        <f t="shared" si="50"/>
        <v>93.414634146341456</v>
      </c>
      <c r="J800" s="117" t="str">
        <f t="shared" si="51"/>
        <v>Apr 14</v>
      </c>
    </row>
    <row r="801" spans="1:10" x14ac:dyDescent="0.2">
      <c r="A801" s="120">
        <v>41753</v>
      </c>
      <c r="B801" s="117">
        <v>0.88136788295434509</v>
      </c>
      <c r="C801" s="117">
        <v>8.6140063743647168E-3</v>
      </c>
      <c r="D801" s="117">
        <v>1.2210012210012211</v>
      </c>
      <c r="F801" s="120">
        <v>41753</v>
      </c>
      <c r="G801" s="118">
        <f t="shared" si="49"/>
        <v>95.408073329807863</v>
      </c>
      <c r="H801" s="118">
        <f t="shared" si="48"/>
        <v>78.378844000344543</v>
      </c>
      <c r="I801" s="118">
        <f t="shared" si="50"/>
        <v>93.528693528693523</v>
      </c>
      <c r="J801" s="117" t="str">
        <f t="shared" si="51"/>
        <v>Apr 14</v>
      </c>
    </row>
    <row r="802" spans="1:10" x14ac:dyDescent="0.2">
      <c r="A802" s="120">
        <v>41754</v>
      </c>
      <c r="B802" s="117">
        <v>0.88167871627578898</v>
      </c>
      <c r="C802" s="117">
        <v>8.6288722064026234E-3</v>
      </c>
      <c r="D802" s="117">
        <v>1.2195121951219512</v>
      </c>
      <c r="F802" s="120">
        <v>41754</v>
      </c>
      <c r="G802" s="118">
        <f t="shared" si="49"/>
        <v>95.441721036854162</v>
      </c>
      <c r="H802" s="118">
        <f t="shared" si="48"/>
        <v>78.514108206057472</v>
      </c>
      <c r="I802" s="118">
        <f t="shared" si="50"/>
        <v>93.414634146341456</v>
      </c>
      <c r="J802" s="117" t="str">
        <f t="shared" si="51"/>
        <v>Apr 14</v>
      </c>
    </row>
    <row r="803" spans="1:10" x14ac:dyDescent="0.2">
      <c r="A803" s="120">
        <v>41757</v>
      </c>
      <c r="B803" s="117">
        <v>0.88028169014084512</v>
      </c>
      <c r="C803" s="117">
        <v>8.5881140501545862E-3</v>
      </c>
      <c r="D803" s="117">
        <v>1.2180267965895251</v>
      </c>
      <c r="F803" s="120">
        <v>41757</v>
      </c>
      <c r="G803" s="118">
        <f t="shared" si="49"/>
        <v>95.29049295774648</v>
      </c>
      <c r="H803" s="118">
        <f t="shared" si="48"/>
        <v>78.143249742356574</v>
      </c>
      <c r="I803" s="118">
        <f t="shared" si="50"/>
        <v>93.300852618757617</v>
      </c>
      <c r="J803" s="117" t="str">
        <f t="shared" si="51"/>
        <v>Apr 14</v>
      </c>
    </row>
    <row r="804" spans="1:10" x14ac:dyDescent="0.2">
      <c r="A804" s="120">
        <v>41758</v>
      </c>
      <c r="B804" s="117">
        <v>0.88347027122537336</v>
      </c>
      <c r="C804" s="117">
        <v>8.6080743737625889E-3</v>
      </c>
      <c r="D804" s="117">
        <v>1.2195121951219512</v>
      </c>
      <c r="F804" s="120">
        <v>41758</v>
      </c>
      <c r="G804" s="118">
        <f t="shared" si="49"/>
        <v>95.635656860146668</v>
      </c>
      <c r="H804" s="118">
        <f t="shared" si="48"/>
        <v>78.324868726865787</v>
      </c>
      <c r="I804" s="118">
        <f t="shared" si="50"/>
        <v>93.414634146341456</v>
      </c>
      <c r="J804" s="117" t="str">
        <f t="shared" si="51"/>
        <v>Apr 14</v>
      </c>
    </row>
    <row r="805" spans="1:10" x14ac:dyDescent="0.2">
      <c r="A805" s="120">
        <v>41759</v>
      </c>
      <c r="B805" s="117">
        <v>0.8806693086745927</v>
      </c>
      <c r="C805" s="117">
        <v>8.6125226078718458E-3</v>
      </c>
      <c r="D805" s="117">
        <v>1.2195121951219512</v>
      </c>
      <c r="F805" s="120">
        <v>41759</v>
      </c>
      <c r="G805" s="118">
        <f t="shared" si="49"/>
        <v>95.332452664024657</v>
      </c>
      <c r="H805" s="118">
        <f t="shared" si="48"/>
        <v>78.365343209025923</v>
      </c>
      <c r="I805" s="118">
        <f t="shared" si="50"/>
        <v>93.414634146341456</v>
      </c>
      <c r="J805" s="117" t="str">
        <f t="shared" si="51"/>
        <v>Apr 14</v>
      </c>
    </row>
    <row r="806" spans="1:10" x14ac:dyDescent="0.2">
      <c r="A806" s="120">
        <v>41760</v>
      </c>
      <c r="B806" s="117">
        <v>0.87935279634189234</v>
      </c>
      <c r="C806" s="117">
        <v>8.5925416738271178E-3</v>
      </c>
      <c r="D806" s="117">
        <v>1.2195121951219512</v>
      </c>
      <c r="F806" s="120">
        <v>41760</v>
      </c>
      <c r="G806" s="118">
        <f t="shared" si="49"/>
        <v>95.189940204009844</v>
      </c>
      <c r="H806" s="118">
        <f t="shared" si="48"/>
        <v>78.183536690152934</v>
      </c>
      <c r="I806" s="118">
        <f t="shared" si="50"/>
        <v>93.414634146341456</v>
      </c>
      <c r="J806" s="117" t="str">
        <f t="shared" si="51"/>
        <v>May 14</v>
      </c>
    </row>
    <row r="807" spans="1:10" x14ac:dyDescent="0.2">
      <c r="A807" s="120">
        <v>41761</v>
      </c>
      <c r="B807" s="117">
        <v>0.87788605039065926</v>
      </c>
      <c r="C807" s="117">
        <v>8.5903272914698049E-3</v>
      </c>
      <c r="D807" s="117">
        <v>1.2195121951219512</v>
      </c>
      <c r="F807" s="120">
        <v>41761</v>
      </c>
      <c r="G807" s="118">
        <f t="shared" si="49"/>
        <v>95.031164954788878</v>
      </c>
      <c r="H807" s="118">
        <f t="shared" si="48"/>
        <v>78.163388025083748</v>
      </c>
      <c r="I807" s="118">
        <f t="shared" si="50"/>
        <v>93.414634146341456</v>
      </c>
      <c r="J807" s="117" t="str">
        <f t="shared" si="51"/>
        <v>May 14</v>
      </c>
    </row>
    <row r="808" spans="1:10" x14ac:dyDescent="0.2">
      <c r="A808" s="120">
        <v>41764</v>
      </c>
      <c r="B808" s="117">
        <v>0.87780898876404501</v>
      </c>
      <c r="C808" s="117">
        <v>8.5947571981091538E-3</v>
      </c>
      <c r="D808" s="117">
        <v>1.2180267965895251</v>
      </c>
      <c r="F808" s="120">
        <v>41764</v>
      </c>
      <c r="G808" s="118">
        <f t="shared" si="49"/>
        <v>95.022823033707866</v>
      </c>
      <c r="H808" s="118">
        <f t="shared" si="48"/>
        <v>78.203695745595184</v>
      </c>
      <c r="I808" s="118">
        <f t="shared" si="50"/>
        <v>93.300852618757617</v>
      </c>
      <c r="J808" s="117" t="str">
        <f t="shared" si="51"/>
        <v>May 14</v>
      </c>
    </row>
    <row r="809" spans="1:10" x14ac:dyDescent="0.2">
      <c r="A809" s="120">
        <v>41765</v>
      </c>
      <c r="B809" s="117">
        <v>0.87435516306723793</v>
      </c>
      <c r="C809" s="117">
        <v>8.5969738651994511E-3</v>
      </c>
      <c r="D809" s="117">
        <v>1.2165450121654502</v>
      </c>
      <c r="F809" s="120">
        <v>41765</v>
      </c>
      <c r="G809" s="118">
        <f t="shared" si="49"/>
        <v>94.648946402028514</v>
      </c>
      <c r="H809" s="118">
        <f t="shared" si="48"/>
        <v>78.22386519944979</v>
      </c>
      <c r="I809" s="118">
        <f t="shared" si="50"/>
        <v>93.187347931873475</v>
      </c>
      <c r="J809" s="117" t="str">
        <f t="shared" si="51"/>
        <v>May 14</v>
      </c>
    </row>
    <row r="810" spans="1:10" x14ac:dyDescent="0.2">
      <c r="A810" s="120">
        <v>41766</v>
      </c>
      <c r="B810" s="117">
        <v>0.87650100797615915</v>
      </c>
      <c r="C810" s="117">
        <v>8.5999312005503956E-3</v>
      </c>
      <c r="D810" s="117">
        <v>1.2180267965895251</v>
      </c>
      <c r="F810" s="120">
        <v>41766</v>
      </c>
      <c r="G810" s="118">
        <f t="shared" si="49"/>
        <v>94.881234113419239</v>
      </c>
      <c r="H810" s="118">
        <f t="shared" si="48"/>
        <v>78.250773993808039</v>
      </c>
      <c r="I810" s="118">
        <f t="shared" si="50"/>
        <v>93.300852618757617</v>
      </c>
      <c r="J810" s="117" t="str">
        <f t="shared" si="51"/>
        <v>May 14</v>
      </c>
    </row>
    <row r="811" spans="1:10" x14ac:dyDescent="0.2">
      <c r="A811" s="120">
        <v>41767</v>
      </c>
      <c r="B811" s="117">
        <v>0.88004928275983452</v>
      </c>
      <c r="C811" s="117">
        <v>8.6565096952908593E-3</v>
      </c>
      <c r="D811" s="117">
        <v>1.2180267965895251</v>
      </c>
      <c r="F811" s="120">
        <v>41767</v>
      </c>
      <c r="G811" s="118">
        <f t="shared" si="49"/>
        <v>95.265334858752098</v>
      </c>
      <c r="H811" s="118">
        <f t="shared" si="48"/>
        <v>78.765581717451511</v>
      </c>
      <c r="I811" s="118">
        <f t="shared" si="50"/>
        <v>93.300852618757617</v>
      </c>
      <c r="J811" s="117" t="str">
        <f t="shared" si="51"/>
        <v>May 14</v>
      </c>
    </row>
    <row r="812" spans="1:10" x14ac:dyDescent="0.2">
      <c r="A812" s="120">
        <v>41768</v>
      </c>
      <c r="B812" s="117">
        <v>0.88652482269503552</v>
      </c>
      <c r="C812" s="117">
        <v>8.7032201914708437E-3</v>
      </c>
      <c r="D812" s="117">
        <v>1.2180267965895251</v>
      </c>
      <c r="F812" s="120">
        <v>41768</v>
      </c>
      <c r="G812" s="118">
        <f t="shared" si="49"/>
        <v>95.966312056737607</v>
      </c>
      <c r="H812" s="118">
        <f t="shared" si="48"/>
        <v>79.190600522193193</v>
      </c>
      <c r="I812" s="118">
        <f t="shared" si="50"/>
        <v>93.300852618757617</v>
      </c>
      <c r="J812" s="117" t="str">
        <f t="shared" si="51"/>
        <v>May 14</v>
      </c>
    </row>
    <row r="813" spans="1:10" x14ac:dyDescent="0.2">
      <c r="A813" s="120">
        <v>41771</v>
      </c>
      <c r="B813" s="117">
        <v>0.88770528184642694</v>
      </c>
      <c r="C813" s="117">
        <v>8.6933843345214298E-3</v>
      </c>
      <c r="D813" s="117">
        <v>1.2210012210012211</v>
      </c>
      <c r="F813" s="120">
        <v>41771</v>
      </c>
      <c r="G813" s="118">
        <f t="shared" si="49"/>
        <v>96.094096759875725</v>
      </c>
      <c r="H813" s="118">
        <f t="shared" si="48"/>
        <v>79.101104059810481</v>
      </c>
      <c r="I813" s="118">
        <f t="shared" si="50"/>
        <v>93.528693528693523</v>
      </c>
      <c r="J813" s="117" t="str">
        <f t="shared" si="51"/>
        <v>May 14</v>
      </c>
    </row>
    <row r="814" spans="1:10" x14ac:dyDescent="0.2">
      <c r="A814" s="120">
        <v>41772</v>
      </c>
      <c r="B814" s="117">
        <v>0.8901548869503294</v>
      </c>
      <c r="C814" s="117">
        <v>8.7047353760445687E-3</v>
      </c>
      <c r="D814" s="117">
        <v>1.2195121951219512</v>
      </c>
      <c r="F814" s="120">
        <v>41772</v>
      </c>
      <c r="G814" s="118">
        <f t="shared" si="49"/>
        <v>96.359266512373168</v>
      </c>
      <c r="H814" s="118">
        <f t="shared" si="48"/>
        <v>79.204387186629518</v>
      </c>
      <c r="I814" s="118">
        <f t="shared" si="50"/>
        <v>93.414634146341456</v>
      </c>
      <c r="J814" s="117" t="str">
        <f t="shared" si="51"/>
        <v>May 14</v>
      </c>
    </row>
    <row r="815" spans="1:10" x14ac:dyDescent="0.2">
      <c r="A815" s="120">
        <v>41773</v>
      </c>
      <c r="B815" s="117">
        <v>0.88983804947499567</v>
      </c>
      <c r="C815" s="117">
        <v>8.7336244541484712E-3</v>
      </c>
      <c r="D815" s="117">
        <v>1.2195121951219512</v>
      </c>
      <c r="F815" s="120">
        <v>41773</v>
      </c>
      <c r="G815" s="118">
        <f t="shared" si="49"/>
        <v>96.324968855668274</v>
      </c>
      <c r="H815" s="118">
        <f t="shared" si="48"/>
        <v>79.467248908296924</v>
      </c>
      <c r="I815" s="118">
        <f t="shared" si="50"/>
        <v>93.414634146341456</v>
      </c>
      <c r="J815" s="117" t="str">
        <f t="shared" si="51"/>
        <v>May 14</v>
      </c>
    </row>
    <row r="816" spans="1:10" x14ac:dyDescent="0.2">
      <c r="A816" s="120">
        <v>41774</v>
      </c>
      <c r="B816" s="117">
        <v>0.89118616879066026</v>
      </c>
      <c r="C816" s="117">
        <v>8.7734690296543249E-3</v>
      </c>
      <c r="D816" s="117">
        <v>1.2224938875305624</v>
      </c>
      <c r="F816" s="120">
        <v>41774</v>
      </c>
      <c r="G816" s="118">
        <f t="shared" si="49"/>
        <v>96.470902771588968</v>
      </c>
      <c r="H816" s="118">
        <f t="shared" si="48"/>
        <v>79.829794700824692</v>
      </c>
      <c r="I816" s="118">
        <f t="shared" si="50"/>
        <v>93.643031784841085</v>
      </c>
      <c r="J816" s="117" t="str">
        <f t="shared" si="51"/>
        <v>May 14</v>
      </c>
    </row>
    <row r="817" spans="1:10" x14ac:dyDescent="0.2">
      <c r="A817" s="120">
        <v>41775</v>
      </c>
      <c r="B817" s="117">
        <v>0.8926977325477593</v>
      </c>
      <c r="C817" s="117">
        <v>8.7935279634189234E-3</v>
      </c>
      <c r="D817" s="117">
        <v>1.2210012210012211</v>
      </c>
      <c r="F817" s="120">
        <v>41775</v>
      </c>
      <c r="G817" s="118">
        <f t="shared" si="49"/>
        <v>96.63452954829495</v>
      </c>
      <c r="H817" s="118">
        <f t="shared" si="48"/>
        <v>80.012310939148776</v>
      </c>
      <c r="I817" s="118">
        <f t="shared" si="50"/>
        <v>93.528693528693523</v>
      </c>
      <c r="J817" s="117" t="str">
        <f t="shared" si="51"/>
        <v>May 14</v>
      </c>
    </row>
    <row r="818" spans="1:10" x14ac:dyDescent="0.2">
      <c r="A818" s="120">
        <v>41778</v>
      </c>
      <c r="B818" s="117">
        <v>0.89221984296930767</v>
      </c>
      <c r="C818" s="117">
        <v>8.7896633558934689E-3</v>
      </c>
      <c r="D818" s="117">
        <v>1.2224938875305624</v>
      </c>
      <c r="F818" s="120">
        <v>41778</v>
      </c>
      <c r="G818" s="118">
        <f t="shared" si="49"/>
        <v>96.582798001427562</v>
      </c>
      <c r="H818" s="118">
        <f t="shared" si="48"/>
        <v>79.977146875274656</v>
      </c>
      <c r="I818" s="118">
        <f t="shared" si="50"/>
        <v>93.643031784841085</v>
      </c>
      <c r="J818" s="117" t="str">
        <f t="shared" si="51"/>
        <v>May 14</v>
      </c>
    </row>
    <row r="819" spans="1:10" x14ac:dyDescent="0.2">
      <c r="A819" s="120">
        <v>41779</v>
      </c>
      <c r="B819" s="117">
        <v>0.89221984296930767</v>
      </c>
      <c r="C819" s="117">
        <v>8.8059175766114824E-3</v>
      </c>
      <c r="D819" s="117">
        <v>1.2224938875305624</v>
      </c>
      <c r="F819" s="120">
        <v>41779</v>
      </c>
      <c r="G819" s="118">
        <f t="shared" si="49"/>
        <v>96.582798001427562</v>
      </c>
      <c r="H819" s="118">
        <f t="shared" si="48"/>
        <v>80.125044029587869</v>
      </c>
      <c r="I819" s="118">
        <f t="shared" si="50"/>
        <v>93.643031784841085</v>
      </c>
      <c r="J819" s="117" t="str">
        <f t="shared" si="51"/>
        <v>May 14</v>
      </c>
    </row>
    <row r="820" spans="1:10" x14ac:dyDescent="0.2">
      <c r="A820" s="120">
        <v>41780</v>
      </c>
      <c r="B820" s="117">
        <v>0.89325591782045566</v>
      </c>
      <c r="C820" s="117">
        <v>8.8113490175345845E-3</v>
      </c>
      <c r="D820" s="117">
        <v>1.2210012210012211</v>
      </c>
      <c r="F820" s="120">
        <v>41780</v>
      </c>
      <c r="G820" s="118">
        <f t="shared" si="49"/>
        <v>96.694953104064325</v>
      </c>
      <c r="H820" s="118">
        <f t="shared" si="48"/>
        <v>80.174464710547184</v>
      </c>
      <c r="I820" s="118">
        <f t="shared" si="50"/>
        <v>93.528693528693523</v>
      </c>
      <c r="J820" s="117" t="str">
        <f t="shared" si="51"/>
        <v>May 14</v>
      </c>
    </row>
    <row r="821" spans="1:10" x14ac:dyDescent="0.2">
      <c r="A821" s="120">
        <v>41781</v>
      </c>
      <c r="B821" s="117">
        <v>0.89413447782546485</v>
      </c>
      <c r="C821" s="117">
        <v>8.7888908419757432E-3</v>
      </c>
      <c r="D821" s="117">
        <v>1.2210012210012211</v>
      </c>
      <c r="F821" s="120">
        <v>41781</v>
      </c>
      <c r="G821" s="118">
        <f t="shared" si="49"/>
        <v>96.790057224606571</v>
      </c>
      <c r="H821" s="118">
        <f t="shared" si="48"/>
        <v>79.970117771137268</v>
      </c>
      <c r="I821" s="118">
        <f t="shared" si="50"/>
        <v>93.528693528693523</v>
      </c>
      <c r="J821" s="117" t="str">
        <f t="shared" si="51"/>
        <v>May 14</v>
      </c>
    </row>
    <row r="822" spans="1:10" x14ac:dyDescent="0.2">
      <c r="A822" s="120">
        <v>41782</v>
      </c>
      <c r="B822" s="117">
        <v>0.89613764674253971</v>
      </c>
      <c r="C822" s="117">
        <v>8.7873462214411256E-3</v>
      </c>
      <c r="D822" s="117">
        <v>1.2210012210012211</v>
      </c>
      <c r="F822" s="120">
        <v>41782</v>
      </c>
      <c r="G822" s="118">
        <f t="shared" si="49"/>
        <v>97.006900259879927</v>
      </c>
      <c r="H822" s="118">
        <f t="shared" si="48"/>
        <v>79.956063268892791</v>
      </c>
      <c r="I822" s="118">
        <f t="shared" si="50"/>
        <v>93.528693528693523</v>
      </c>
      <c r="J822" s="117" t="str">
        <f t="shared" si="51"/>
        <v>May 14</v>
      </c>
    </row>
    <row r="823" spans="1:10" x14ac:dyDescent="0.2">
      <c r="A823" s="120">
        <v>41785</v>
      </c>
      <c r="B823" s="117">
        <v>0.89477451682176101</v>
      </c>
      <c r="C823" s="117">
        <v>8.7765490609092514E-3</v>
      </c>
      <c r="D823" s="117">
        <v>1.2210012210012211</v>
      </c>
      <c r="F823" s="120">
        <v>41785</v>
      </c>
      <c r="G823" s="118">
        <f t="shared" si="49"/>
        <v>96.859341445955636</v>
      </c>
      <c r="H823" s="118">
        <f t="shared" si="48"/>
        <v>79.857819905213262</v>
      </c>
      <c r="I823" s="118">
        <f t="shared" si="50"/>
        <v>93.528693528693523</v>
      </c>
      <c r="J823" s="117" t="str">
        <f t="shared" si="51"/>
        <v>May 14</v>
      </c>
    </row>
    <row r="824" spans="1:10" x14ac:dyDescent="0.2">
      <c r="A824" s="120">
        <v>41786</v>
      </c>
      <c r="B824" s="117">
        <v>0.89686098654708524</v>
      </c>
      <c r="C824" s="117">
        <v>8.7935279634189234E-3</v>
      </c>
      <c r="D824" s="117">
        <v>1.2224938875305624</v>
      </c>
      <c r="F824" s="120">
        <v>41786</v>
      </c>
      <c r="G824" s="118">
        <f t="shared" si="49"/>
        <v>97.085201793721978</v>
      </c>
      <c r="H824" s="118">
        <f t="shared" si="48"/>
        <v>80.012310939148776</v>
      </c>
      <c r="I824" s="118">
        <f t="shared" si="50"/>
        <v>93.643031784841085</v>
      </c>
      <c r="J824" s="117" t="str">
        <f t="shared" si="51"/>
        <v>May 14</v>
      </c>
    </row>
    <row r="825" spans="1:10" x14ac:dyDescent="0.2">
      <c r="A825" s="120">
        <v>41787</v>
      </c>
      <c r="B825" s="117">
        <v>0.89831117499101687</v>
      </c>
      <c r="C825" s="117">
        <v>8.8206756637558437E-3</v>
      </c>
      <c r="D825" s="117">
        <v>1.2224938875305624</v>
      </c>
      <c r="F825" s="120">
        <v>41787</v>
      </c>
      <c r="G825" s="118">
        <f t="shared" si="49"/>
        <v>97.242184692777585</v>
      </c>
      <c r="H825" s="118">
        <f t="shared" si="48"/>
        <v>80.259327864514404</v>
      </c>
      <c r="I825" s="118">
        <f t="shared" si="50"/>
        <v>93.643031784841085</v>
      </c>
      <c r="J825" s="117" t="str">
        <f t="shared" si="51"/>
        <v>May 14</v>
      </c>
    </row>
    <row r="826" spans="1:10" x14ac:dyDescent="0.2">
      <c r="A826" s="120">
        <v>41788</v>
      </c>
      <c r="B826" s="117">
        <v>0.89774665589370684</v>
      </c>
      <c r="C826" s="117">
        <v>8.819897689186805E-3</v>
      </c>
      <c r="D826" s="117">
        <v>1.2210012210012211</v>
      </c>
      <c r="F826" s="120">
        <v>41788</v>
      </c>
      <c r="G826" s="118">
        <f t="shared" si="49"/>
        <v>97.181075500493762</v>
      </c>
      <c r="H826" s="118">
        <f t="shared" si="48"/>
        <v>80.252249073910733</v>
      </c>
      <c r="I826" s="118">
        <f t="shared" si="50"/>
        <v>93.528693528693523</v>
      </c>
      <c r="J826" s="117" t="str">
        <f t="shared" si="51"/>
        <v>May 14</v>
      </c>
    </row>
    <row r="827" spans="1:10" x14ac:dyDescent="0.2">
      <c r="A827" s="120">
        <v>41789</v>
      </c>
      <c r="B827" s="117">
        <v>0.8950948800572861</v>
      </c>
      <c r="C827" s="117">
        <v>8.7935279634189234E-3</v>
      </c>
      <c r="D827" s="117">
        <v>1.2210012210012211</v>
      </c>
      <c r="F827" s="120">
        <v>41789</v>
      </c>
      <c r="G827" s="118">
        <f t="shared" si="49"/>
        <v>96.894020766201223</v>
      </c>
      <c r="H827" s="118">
        <f t="shared" si="48"/>
        <v>80.012310939148776</v>
      </c>
      <c r="I827" s="118">
        <f t="shared" si="50"/>
        <v>93.528693528693523</v>
      </c>
      <c r="J827" s="117" t="str">
        <f t="shared" si="51"/>
        <v>May 14</v>
      </c>
    </row>
    <row r="828" spans="1:10" x14ac:dyDescent="0.2">
      <c r="A828" s="120">
        <v>41792</v>
      </c>
      <c r="B828" s="117">
        <v>0.89871483778197181</v>
      </c>
      <c r="C828" s="117">
        <v>8.7773194066532081E-3</v>
      </c>
      <c r="D828" s="117">
        <v>1.2210012210012211</v>
      </c>
      <c r="F828" s="120">
        <v>41792</v>
      </c>
      <c r="G828" s="118">
        <f t="shared" si="49"/>
        <v>97.285881189898447</v>
      </c>
      <c r="H828" s="118">
        <f t="shared" si="48"/>
        <v>79.864829281137531</v>
      </c>
      <c r="I828" s="118">
        <f t="shared" si="50"/>
        <v>93.528693528693523</v>
      </c>
      <c r="J828" s="117" t="str">
        <f t="shared" si="51"/>
        <v>Jun 14</v>
      </c>
    </row>
    <row r="829" spans="1:10" x14ac:dyDescent="0.2">
      <c r="A829" s="120">
        <v>41793</v>
      </c>
      <c r="B829" s="117">
        <v>0.89637863033345289</v>
      </c>
      <c r="C829" s="117">
        <v>8.744316194473592E-3</v>
      </c>
      <c r="D829" s="117">
        <v>1.2210012210012211</v>
      </c>
      <c r="F829" s="120">
        <v>41793</v>
      </c>
      <c r="G829" s="118">
        <f t="shared" si="49"/>
        <v>97.032986733596289</v>
      </c>
      <c r="H829" s="118">
        <f t="shared" si="48"/>
        <v>79.564533053515206</v>
      </c>
      <c r="I829" s="118">
        <f t="shared" si="50"/>
        <v>93.528693528693523</v>
      </c>
      <c r="J829" s="117" t="str">
        <f t="shared" si="51"/>
        <v>Jun 14</v>
      </c>
    </row>
    <row r="830" spans="1:10" x14ac:dyDescent="0.2">
      <c r="A830" s="120">
        <v>41794</v>
      </c>
      <c r="B830" s="117">
        <v>0.89726334679228348</v>
      </c>
      <c r="C830" s="117">
        <v>8.7320991966468742E-3</v>
      </c>
      <c r="D830" s="117">
        <v>1.2210012210012211</v>
      </c>
      <c r="F830" s="120">
        <v>41794</v>
      </c>
      <c r="G830" s="118">
        <f t="shared" si="49"/>
        <v>97.128757290264687</v>
      </c>
      <c r="H830" s="118">
        <f t="shared" si="48"/>
        <v>79.453370590289893</v>
      </c>
      <c r="I830" s="118">
        <f t="shared" si="50"/>
        <v>93.528693528693523</v>
      </c>
      <c r="J830" s="117" t="str">
        <f t="shared" si="51"/>
        <v>Jun 14</v>
      </c>
    </row>
    <row r="831" spans="1:10" x14ac:dyDescent="0.2">
      <c r="A831" s="120">
        <v>41795</v>
      </c>
      <c r="B831" s="117">
        <v>0.89134503966485434</v>
      </c>
      <c r="C831" s="117">
        <v>8.7047353760445687E-3</v>
      </c>
      <c r="D831" s="117">
        <v>1.2195121951219512</v>
      </c>
      <c r="F831" s="120">
        <v>41795</v>
      </c>
      <c r="G831" s="118">
        <f t="shared" si="49"/>
        <v>96.488100543720492</v>
      </c>
      <c r="H831" s="118">
        <f t="shared" si="48"/>
        <v>79.204387186629518</v>
      </c>
      <c r="I831" s="118">
        <f t="shared" si="50"/>
        <v>93.414634146341456</v>
      </c>
      <c r="J831" s="117" t="str">
        <f t="shared" si="51"/>
        <v>Jun 14</v>
      </c>
    </row>
    <row r="832" spans="1:10" x14ac:dyDescent="0.2">
      <c r="A832" s="120">
        <v>41796</v>
      </c>
      <c r="B832" s="117">
        <v>0.89373491822325501</v>
      </c>
      <c r="C832" s="117">
        <v>8.7206767245138223E-3</v>
      </c>
      <c r="D832" s="117">
        <v>1.2180267965895251</v>
      </c>
      <c r="F832" s="120">
        <v>41796</v>
      </c>
      <c r="G832" s="118">
        <f t="shared" si="49"/>
        <v>96.74680489766736</v>
      </c>
      <c r="H832" s="118">
        <f t="shared" si="48"/>
        <v>79.349437516351259</v>
      </c>
      <c r="I832" s="118">
        <f t="shared" si="50"/>
        <v>93.300852618757617</v>
      </c>
      <c r="J832" s="117" t="str">
        <f t="shared" si="51"/>
        <v>Jun 14</v>
      </c>
    </row>
    <row r="833" spans="1:10" x14ac:dyDescent="0.2">
      <c r="A833" s="120">
        <v>41799</v>
      </c>
      <c r="B833" s="117">
        <v>0.89702188733405097</v>
      </c>
      <c r="C833" s="117">
        <v>8.7489063867016627E-3</v>
      </c>
      <c r="D833" s="117">
        <v>1.2195121951219512</v>
      </c>
      <c r="F833" s="120">
        <v>41799</v>
      </c>
      <c r="G833" s="118">
        <f t="shared" si="49"/>
        <v>97.102619303911013</v>
      </c>
      <c r="H833" s="118">
        <f t="shared" si="48"/>
        <v>79.606299212598415</v>
      </c>
      <c r="I833" s="118">
        <f t="shared" si="50"/>
        <v>93.414634146341456</v>
      </c>
      <c r="J833" s="117" t="str">
        <f t="shared" si="51"/>
        <v>Jun 14</v>
      </c>
    </row>
    <row r="834" spans="1:10" x14ac:dyDescent="0.2">
      <c r="A834" s="120">
        <v>41800</v>
      </c>
      <c r="B834" s="117">
        <v>0.89911886351375647</v>
      </c>
      <c r="C834" s="117">
        <v>8.7842586085734361E-3</v>
      </c>
      <c r="D834" s="117">
        <v>1.2195121951219512</v>
      </c>
      <c r="F834" s="120">
        <v>41800</v>
      </c>
      <c r="G834" s="118">
        <f t="shared" si="49"/>
        <v>97.329616975364146</v>
      </c>
      <c r="H834" s="118">
        <f t="shared" si="48"/>
        <v>79.927969079409692</v>
      </c>
      <c r="I834" s="118">
        <f t="shared" si="50"/>
        <v>93.414634146341456</v>
      </c>
      <c r="J834" s="117" t="str">
        <f t="shared" si="51"/>
        <v>Jun 14</v>
      </c>
    </row>
    <row r="835" spans="1:10" x14ac:dyDescent="0.2">
      <c r="A835" s="120">
        <v>41801</v>
      </c>
      <c r="B835" s="117">
        <v>0.89992800575953924</v>
      </c>
      <c r="C835" s="117">
        <v>8.8160098739310591E-3</v>
      </c>
      <c r="D835" s="117">
        <v>1.2180267965895251</v>
      </c>
      <c r="F835" s="120">
        <v>41801</v>
      </c>
      <c r="G835" s="118">
        <f t="shared" si="49"/>
        <v>97.417206623470136</v>
      </c>
      <c r="H835" s="118">
        <f t="shared" ref="H835:H898" si="52">C835/$C$2*100</f>
        <v>80.216873842898693</v>
      </c>
      <c r="I835" s="118">
        <f t="shared" si="50"/>
        <v>93.300852618757617</v>
      </c>
      <c r="J835" s="117" t="str">
        <f t="shared" si="51"/>
        <v>Jun 14</v>
      </c>
    </row>
    <row r="836" spans="1:10" x14ac:dyDescent="0.2">
      <c r="A836" s="120">
        <v>41802</v>
      </c>
      <c r="B836" s="117">
        <v>0.89847259658580414</v>
      </c>
      <c r="C836" s="117">
        <v>8.8323617735382443E-3</v>
      </c>
      <c r="D836" s="117">
        <v>1.2180267965895251</v>
      </c>
      <c r="F836" s="120">
        <v>41802</v>
      </c>
      <c r="G836" s="118">
        <f t="shared" ref="G836:G899" si="53">B836/$B$2*100</f>
        <v>97.259658580413301</v>
      </c>
      <c r="H836" s="118">
        <f t="shared" si="52"/>
        <v>80.365659777424469</v>
      </c>
      <c r="I836" s="118">
        <f t="shared" ref="I836:I899" si="54">D836/$D$2*100</f>
        <v>93.300852618757617</v>
      </c>
      <c r="J836" s="117" t="str">
        <f t="shared" ref="J836:J899" si="55">TEXT(F836,"mmm"&amp; " " &amp;"yy")</f>
        <v>Jun 14</v>
      </c>
    </row>
    <row r="837" spans="1:10" x14ac:dyDescent="0.2">
      <c r="A837" s="120">
        <v>41803</v>
      </c>
      <c r="B837" s="117">
        <v>0.90065747996037104</v>
      </c>
      <c r="C837" s="117">
        <v>8.8237889349686762E-3</v>
      </c>
      <c r="D837" s="117">
        <v>1.2180267965895251</v>
      </c>
      <c r="F837" s="120">
        <v>41803</v>
      </c>
      <c r="G837" s="118">
        <f t="shared" si="53"/>
        <v>97.496172205710181</v>
      </c>
      <c r="H837" s="118">
        <f t="shared" si="52"/>
        <v>80.28765551927998</v>
      </c>
      <c r="I837" s="118">
        <f t="shared" si="54"/>
        <v>93.300852618757617</v>
      </c>
      <c r="J837" s="117" t="str">
        <f t="shared" si="55"/>
        <v>Jun 14</v>
      </c>
    </row>
    <row r="838" spans="1:10" x14ac:dyDescent="0.2">
      <c r="A838" s="120">
        <v>41806</v>
      </c>
      <c r="B838" s="117">
        <v>0.89734386216798268</v>
      </c>
      <c r="C838" s="117">
        <v>8.8105726872246704E-3</v>
      </c>
      <c r="D838" s="117">
        <v>1.2180267965895251</v>
      </c>
      <c r="F838" s="120">
        <v>41806</v>
      </c>
      <c r="G838" s="118">
        <f t="shared" si="53"/>
        <v>97.137473079684128</v>
      </c>
      <c r="H838" s="118">
        <f t="shared" si="52"/>
        <v>80.167400881057262</v>
      </c>
      <c r="I838" s="118">
        <f t="shared" si="54"/>
        <v>93.300852618757617</v>
      </c>
      <c r="J838" s="117" t="str">
        <f t="shared" si="55"/>
        <v>Jun 14</v>
      </c>
    </row>
    <row r="839" spans="1:10" x14ac:dyDescent="0.2">
      <c r="A839" s="120">
        <v>41807</v>
      </c>
      <c r="B839" s="117">
        <v>0.89928057553956831</v>
      </c>
      <c r="C839" s="117">
        <v>8.8043669660151438E-3</v>
      </c>
      <c r="D839" s="117">
        <v>1.2195121951219512</v>
      </c>
      <c r="F839" s="120">
        <v>41807</v>
      </c>
      <c r="G839" s="118">
        <f t="shared" si="53"/>
        <v>97.347122302158269</v>
      </c>
      <c r="H839" s="118">
        <f t="shared" si="52"/>
        <v>80.110935023771773</v>
      </c>
      <c r="I839" s="118">
        <f t="shared" si="54"/>
        <v>93.414634146341456</v>
      </c>
      <c r="J839" s="117" t="str">
        <f t="shared" si="55"/>
        <v>Jun 14</v>
      </c>
    </row>
    <row r="840" spans="1:10" x14ac:dyDescent="0.2">
      <c r="A840" s="120">
        <v>41808</v>
      </c>
      <c r="B840" s="117">
        <v>0.89557585527494177</v>
      </c>
      <c r="C840" s="117">
        <v>8.7865741147526571E-3</v>
      </c>
      <c r="D840" s="117">
        <v>1.2180267965895251</v>
      </c>
      <c r="F840" s="120">
        <v>41808</v>
      </c>
      <c r="G840" s="118">
        <f t="shared" si="53"/>
        <v>96.946086333512454</v>
      </c>
      <c r="H840" s="118">
        <f t="shared" si="52"/>
        <v>79.949037870134418</v>
      </c>
      <c r="I840" s="118">
        <f t="shared" si="54"/>
        <v>93.300852618757617</v>
      </c>
      <c r="J840" s="117" t="str">
        <f t="shared" si="55"/>
        <v>Jun 14</v>
      </c>
    </row>
    <row r="841" spans="1:10" x14ac:dyDescent="0.2">
      <c r="A841" s="120">
        <v>41809</v>
      </c>
      <c r="B841" s="117">
        <v>0.89405453732677687</v>
      </c>
      <c r="C841" s="117">
        <v>8.771929824561403E-3</v>
      </c>
      <c r="D841" s="117">
        <v>1.2165450121654502</v>
      </c>
      <c r="F841" s="120">
        <v>41809</v>
      </c>
      <c r="G841" s="118">
        <f t="shared" si="53"/>
        <v>96.7814036656236</v>
      </c>
      <c r="H841" s="118">
        <f t="shared" si="52"/>
        <v>79.815789473684191</v>
      </c>
      <c r="I841" s="118">
        <f t="shared" si="54"/>
        <v>93.187347931873475</v>
      </c>
      <c r="J841" s="117" t="str">
        <f t="shared" si="55"/>
        <v>Jun 14</v>
      </c>
    </row>
    <row r="842" spans="1:10" x14ac:dyDescent="0.2">
      <c r="A842" s="120">
        <v>41810</v>
      </c>
      <c r="B842" s="117">
        <v>0.89525514771709935</v>
      </c>
      <c r="C842" s="117">
        <v>8.7711604245241642E-3</v>
      </c>
      <c r="D842" s="117">
        <v>1.2165450121654502</v>
      </c>
      <c r="F842" s="120">
        <v>41810</v>
      </c>
      <c r="G842" s="118">
        <f t="shared" si="53"/>
        <v>96.911369740376003</v>
      </c>
      <c r="H842" s="118">
        <f t="shared" si="52"/>
        <v>79.80878870274536</v>
      </c>
      <c r="I842" s="118">
        <f t="shared" si="54"/>
        <v>93.187347931873475</v>
      </c>
      <c r="J842" s="117" t="str">
        <f t="shared" si="55"/>
        <v>Jun 14</v>
      </c>
    </row>
    <row r="843" spans="1:10" x14ac:dyDescent="0.2">
      <c r="A843" s="120">
        <v>41813</v>
      </c>
      <c r="B843" s="117">
        <v>0.89421443262094247</v>
      </c>
      <c r="C843" s="117">
        <v>8.771929824561403E-3</v>
      </c>
      <c r="D843" s="117">
        <v>1.2165450121654502</v>
      </c>
      <c r="F843" s="120">
        <v>41813</v>
      </c>
      <c r="G843" s="118">
        <f t="shared" si="53"/>
        <v>96.798712331217033</v>
      </c>
      <c r="H843" s="118">
        <f t="shared" si="52"/>
        <v>79.815789473684191</v>
      </c>
      <c r="I843" s="118">
        <f t="shared" si="54"/>
        <v>93.187347931873475</v>
      </c>
      <c r="J843" s="117" t="str">
        <f t="shared" si="55"/>
        <v>Jun 14</v>
      </c>
    </row>
    <row r="844" spans="1:10" x14ac:dyDescent="0.2">
      <c r="A844" s="120">
        <v>41814</v>
      </c>
      <c r="B844" s="117">
        <v>0.8935751943526048</v>
      </c>
      <c r="C844" s="117">
        <v>8.7627059235892042E-3</v>
      </c>
      <c r="D844" s="117">
        <v>1.2180267965895251</v>
      </c>
      <c r="F844" s="120">
        <v>41814</v>
      </c>
      <c r="G844" s="118">
        <f t="shared" si="53"/>
        <v>96.729514788669462</v>
      </c>
      <c r="H844" s="118">
        <f t="shared" si="52"/>
        <v>79.731861198738159</v>
      </c>
      <c r="I844" s="118">
        <f t="shared" si="54"/>
        <v>93.300852618757617</v>
      </c>
      <c r="J844" s="117" t="str">
        <f t="shared" si="55"/>
        <v>Jun 14</v>
      </c>
    </row>
    <row r="845" spans="1:10" x14ac:dyDescent="0.2">
      <c r="A845" s="120">
        <v>41815</v>
      </c>
      <c r="B845" s="117">
        <v>0.89293686936333605</v>
      </c>
      <c r="C845" s="117">
        <v>8.7657784011220194E-3</v>
      </c>
      <c r="D845" s="117">
        <v>1.2165450121654502</v>
      </c>
      <c r="F845" s="120">
        <v>41815</v>
      </c>
      <c r="G845" s="118">
        <f t="shared" si="53"/>
        <v>96.660416108581131</v>
      </c>
      <c r="H845" s="118">
        <f t="shared" si="52"/>
        <v>79.759817671809245</v>
      </c>
      <c r="I845" s="118">
        <f t="shared" si="54"/>
        <v>93.187347931873475</v>
      </c>
      <c r="J845" s="117" t="str">
        <f t="shared" si="55"/>
        <v>Jun 14</v>
      </c>
    </row>
    <row r="846" spans="1:10" x14ac:dyDescent="0.2">
      <c r="A846" s="120">
        <v>41816</v>
      </c>
      <c r="B846" s="117">
        <v>0.89365504915102767</v>
      </c>
      <c r="C846" s="117">
        <v>8.7842586085734361E-3</v>
      </c>
      <c r="D846" s="117">
        <v>1.2165450121654502</v>
      </c>
      <c r="F846" s="120">
        <v>41816</v>
      </c>
      <c r="G846" s="118">
        <f t="shared" si="53"/>
        <v>96.738159070598755</v>
      </c>
      <c r="H846" s="118">
        <f t="shared" si="52"/>
        <v>79.927969079409692</v>
      </c>
      <c r="I846" s="118">
        <f t="shared" si="54"/>
        <v>93.187347931873475</v>
      </c>
      <c r="J846" s="117" t="str">
        <f t="shared" si="55"/>
        <v>Jun 14</v>
      </c>
    </row>
    <row r="847" spans="1:10" x14ac:dyDescent="0.2">
      <c r="A847" s="120">
        <v>41817</v>
      </c>
      <c r="B847" s="117">
        <v>0.89086859688195985</v>
      </c>
      <c r="C847" s="117">
        <v>8.7881184638368918E-3</v>
      </c>
      <c r="D847" s="117">
        <v>1.2165450121654502</v>
      </c>
      <c r="F847" s="120">
        <v>41817</v>
      </c>
      <c r="G847" s="118">
        <f t="shared" si="53"/>
        <v>96.436525612472153</v>
      </c>
      <c r="H847" s="118">
        <f t="shared" si="52"/>
        <v>79.96308990245187</v>
      </c>
      <c r="I847" s="118">
        <f t="shared" si="54"/>
        <v>93.187347931873475</v>
      </c>
      <c r="J847" s="117" t="str">
        <f t="shared" si="55"/>
        <v>Jun 14</v>
      </c>
    </row>
    <row r="848" spans="1:10" x14ac:dyDescent="0.2">
      <c r="A848" s="120">
        <v>41820</v>
      </c>
      <c r="B848" s="117">
        <v>0.88691796008869184</v>
      </c>
      <c r="C848" s="117">
        <v>8.7527352297592995E-3</v>
      </c>
      <c r="D848" s="117">
        <v>1.2150668286755772</v>
      </c>
      <c r="F848" s="120">
        <v>41820</v>
      </c>
      <c r="G848" s="118">
        <f t="shared" si="53"/>
        <v>96.008869179600893</v>
      </c>
      <c r="H848" s="118">
        <f t="shared" si="52"/>
        <v>79.641137855579856</v>
      </c>
      <c r="I848" s="118">
        <f t="shared" si="54"/>
        <v>93.074119076549209</v>
      </c>
      <c r="J848" s="117" t="str">
        <f t="shared" si="55"/>
        <v>Jun 14</v>
      </c>
    </row>
    <row r="849" spans="1:10" x14ac:dyDescent="0.2">
      <c r="A849" s="120">
        <v>41821</v>
      </c>
      <c r="B849" s="117">
        <v>0.88770528184642694</v>
      </c>
      <c r="C849" s="117">
        <v>8.7435516306723794E-3</v>
      </c>
      <c r="D849" s="117">
        <v>1.2135922330097089</v>
      </c>
      <c r="F849" s="120">
        <v>41821</v>
      </c>
      <c r="G849" s="118">
        <f t="shared" si="53"/>
        <v>96.094096759875725</v>
      </c>
      <c r="H849" s="118">
        <f t="shared" si="52"/>
        <v>79.557576287487976</v>
      </c>
      <c r="I849" s="118">
        <f t="shared" si="54"/>
        <v>92.961165048543691</v>
      </c>
      <c r="J849" s="117" t="str">
        <f t="shared" si="55"/>
        <v>Jul 14</v>
      </c>
    </row>
    <row r="850" spans="1:10" x14ac:dyDescent="0.2">
      <c r="A850" s="120">
        <v>41822</v>
      </c>
      <c r="B850" s="117">
        <v>0.88896790825851191</v>
      </c>
      <c r="C850" s="117">
        <v>8.7336244541484712E-3</v>
      </c>
      <c r="D850" s="117">
        <v>1.2135922330097089</v>
      </c>
      <c r="F850" s="120">
        <v>41822</v>
      </c>
      <c r="G850" s="118">
        <f t="shared" si="53"/>
        <v>96.230776068983914</v>
      </c>
      <c r="H850" s="118">
        <f t="shared" si="52"/>
        <v>79.467248908296924</v>
      </c>
      <c r="I850" s="118">
        <f t="shared" si="54"/>
        <v>92.961165048543691</v>
      </c>
      <c r="J850" s="117" t="str">
        <f t="shared" si="55"/>
        <v>Jul 14</v>
      </c>
    </row>
    <row r="851" spans="1:10" x14ac:dyDescent="0.2">
      <c r="A851" s="120">
        <v>41823</v>
      </c>
      <c r="B851" s="117">
        <v>0.89325591782045566</v>
      </c>
      <c r="C851" s="117">
        <v>8.7412587412587402E-3</v>
      </c>
      <c r="D851" s="117">
        <v>1.2150668286755772</v>
      </c>
      <c r="F851" s="120">
        <v>41823</v>
      </c>
      <c r="G851" s="118">
        <f t="shared" si="53"/>
        <v>96.694953104064325</v>
      </c>
      <c r="H851" s="118">
        <f t="shared" si="52"/>
        <v>79.536713286713265</v>
      </c>
      <c r="I851" s="118">
        <f t="shared" si="54"/>
        <v>93.074119076549209</v>
      </c>
      <c r="J851" s="117" t="str">
        <f t="shared" si="55"/>
        <v>Jul 14</v>
      </c>
    </row>
    <row r="852" spans="1:10" x14ac:dyDescent="0.2">
      <c r="A852" s="120">
        <v>41824</v>
      </c>
      <c r="B852" s="117">
        <v>0.89421443262094247</v>
      </c>
      <c r="C852" s="117">
        <v>8.7573342674489886E-3</v>
      </c>
      <c r="D852" s="117">
        <v>1.2165450121654502</v>
      </c>
      <c r="F852" s="120">
        <v>41824</v>
      </c>
      <c r="G852" s="118">
        <f t="shared" si="53"/>
        <v>96.798712331217033</v>
      </c>
      <c r="H852" s="118">
        <f t="shared" si="52"/>
        <v>79.682984499518341</v>
      </c>
      <c r="I852" s="118">
        <f t="shared" si="54"/>
        <v>93.187347931873475</v>
      </c>
      <c r="J852" s="117" t="str">
        <f t="shared" si="55"/>
        <v>Jul 14</v>
      </c>
    </row>
    <row r="853" spans="1:10" x14ac:dyDescent="0.2">
      <c r="A853" s="120">
        <v>41827</v>
      </c>
      <c r="B853" s="117">
        <v>0.89373491822325501</v>
      </c>
      <c r="C853" s="117">
        <v>8.775008775008775E-3</v>
      </c>
      <c r="D853" s="117">
        <v>1.2150668286755772</v>
      </c>
      <c r="F853" s="120">
        <v>41827</v>
      </c>
      <c r="G853" s="118">
        <f t="shared" si="53"/>
        <v>96.74680489766736</v>
      </c>
      <c r="H853" s="118">
        <f t="shared" si="52"/>
        <v>79.843804843804833</v>
      </c>
      <c r="I853" s="118">
        <f t="shared" si="54"/>
        <v>93.074119076549209</v>
      </c>
      <c r="J853" s="117" t="str">
        <f t="shared" si="55"/>
        <v>Jul 14</v>
      </c>
    </row>
    <row r="854" spans="1:10" x14ac:dyDescent="0.2">
      <c r="A854" s="120">
        <v>41828</v>
      </c>
      <c r="B854" s="117">
        <v>0.89309636509779411</v>
      </c>
      <c r="C854" s="117">
        <v>8.7912087912087912E-3</v>
      </c>
      <c r="D854" s="117">
        <v>1.2150668286755772</v>
      </c>
      <c r="F854" s="120">
        <v>41828</v>
      </c>
      <c r="G854" s="118">
        <f t="shared" si="53"/>
        <v>96.677681521836206</v>
      </c>
      <c r="H854" s="118">
        <f t="shared" si="52"/>
        <v>79.991208791208777</v>
      </c>
      <c r="I854" s="118">
        <f t="shared" si="54"/>
        <v>93.074119076549209</v>
      </c>
      <c r="J854" s="117" t="str">
        <f t="shared" si="55"/>
        <v>Jul 14</v>
      </c>
    </row>
    <row r="855" spans="1:10" x14ac:dyDescent="0.2">
      <c r="A855" s="120">
        <v>41829</v>
      </c>
      <c r="B855" s="117">
        <v>0.89102735453978432</v>
      </c>
      <c r="C855" s="117">
        <v>8.7673154480098197E-3</v>
      </c>
      <c r="D855" s="117">
        <v>1.2150668286755772</v>
      </c>
      <c r="F855" s="120">
        <v>41829</v>
      </c>
      <c r="G855" s="118">
        <f t="shared" si="53"/>
        <v>96.453711128931658</v>
      </c>
      <c r="H855" s="118">
        <f t="shared" si="52"/>
        <v>79.77380326144133</v>
      </c>
      <c r="I855" s="118">
        <f t="shared" si="54"/>
        <v>93.074119076549209</v>
      </c>
      <c r="J855" s="117" t="str">
        <f t="shared" si="55"/>
        <v>Jul 14</v>
      </c>
    </row>
    <row r="856" spans="1:10" x14ac:dyDescent="0.2">
      <c r="A856" s="120">
        <v>41830</v>
      </c>
      <c r="B856" s="117">
        <v>0.89221984296930767</v>
      </c>
      <c r="C856" s="117">
        <v>8.8043669660151438E-3</v>
      </c>
      <c r="D856" s="117">
        <v>1.2135922330097089</v>
      </c>
      <c r="F856" s="120">
        <v>41830</v>
      </c>
      <c r="G856" s="118">
        <f t="shared" si="53"/>
        <v>96.582798001427562</v>
      </c>
      <c r="H856" s="118">
        <f t="shared" si="52"/>
        <v>80.110935023771773</v>
      </c>
      <c r="I856" s="118">
        <f t="shared" si="54"/>
        <v>92.961165048543691</v>
      </c>
      <c r="J856" s="117" t="str">
        <f t="shared" si="55"/>
        <v>Jul 14</v>
      </c>
    </row>
    <row r="857" spans="1:10" x14ac:dyDescent="0.2">
      <c r="A857" s="120">
        <v>41831</v>
      </c>
      <c r="B857" s="117">
        <v>0.89277743058655468</v>
      </c>
      <c r="C857" s="117">
        <v>8.8059175766114824E-3</v>
      </c>
      <c r="D857" s="117">
        <v>1.2135922330097089</v>
      </c>
      <c r="F857" s="120">
        <v>41831</v>
      </c>
      <c r="G857" s="118">
        <f t="shared" si="53"/>
        <v>96.643156860994551</v>
      </c>
      <c r="H857" s="118">
        <f t="shared" si="52"/>
        <v>80.125044029587869</v>
      </c>
      <c r="I857" s="118">
        <f t="shared" si="54"/>
        <v>92.961165048543691</v>
      </c>
      <c r="J857" s="117" t="str">
        <f t="shared" si="55"/>
        <v>Jul 14</v>
      </c>
    </row>
    <row r="858" spans="1:10" x14ac:dyDescent="0.2">
      <c r="A858" s="120">
        <v>41834</v>
      </c>
      <c r="B858" s="117">
        <v>0.89206066012488849</v>
      </c>
      <c r="C858" s="117">
        <v>8.7842586085734361E-3</v>
      </c>
      <c r="D858" s="117">
        <v>1.2135922330097089</v>
      </c>
      <c r="F858" s="120">
        <v>41834</v>
      </c>
      <c r="G858" s="118">
        <f t="shared" si="53"/>
        <v>96.565566458519186</v>
      </c>
      <c r="H858" s="118">
        <f t="shared" si="52"/>
        <v>79.927969079409692</v>
      </c>
      <c r="I858" s="118">
        <f t="shared" si="54"/>
        <v>92.961165048543691</v>
      </c>
      <c r="J858" s="117" t="str">
        <f t="shared" si="55"/>
        <v>Jul 14</v>
      </c>
    </row>
    <row r="859" spans="1:10" x14ac:dyDescent="0.2">
      <c r="A859" s="120">
        <v>41835</v>
      </c>
      <c r="B859" s="117">
        <v>0.89557585527494177</v>
      </c>
      <c r="C859" s="117">
        <v>8.8074687334859965E-3</v>
      </c>
      <c r="D859" s="117">
        <v>1.2135922330097089</v>
      </c>
      <c r="F859" s="120">
        <v>41835</v>
      </c>
      <c r="G859" s="118">
        <f t="shared" si="53"/>
        <v>96.946086333512454</v>
      </c>
      <c r="H859" s="118">
        <f t="shared" si="52"/>
        <v>80.139158005989074</v>
      </c>
      <c r="I859" s="118">
        <f t="shared" si="54"/>
        <v>92.961165048543691</v>
      </c>
      <c r="J859" s="117" t="str">
        <f t="shared" si="55"/>
        <v>Jul 14</v>
      </c>
    </row>
    <row r="860" spans="1:10" x14ac:dyDescent="0.2">
      <c r="A860" s="120">
        <v>41836</v>
      </c>
      <c r="B860" s="117">
        <v>0.89831117499101687</v>
      </c>
      <c r="C860" s="117">
        <v>8.8347027122537333E-3</v>
      </c>
      <c r="D860" s="117">
        <v>1.2150668286755772</v>
      </c>
      <c r="F860" s="120">
        <v>41836</v>
      </c>
      <c r="G860" s="118">
        <f t="shared" si="53"/>
        <v>97.242184692777585</v>
      </c>
      <c r="H860" s="118">
        <f t="shared" si="52"/>
        <v>80.38695997879671</v>
      </c>
      <c r="I860" s="118">
        <f t="shared" si="54"/>
        <v>93.074119076549209</v>
      </c>
      <c r="J860" s="117" t="str">
        <f t="shared" si="55"/>
        <v>Jul 14</v>
      </c>
    </row>
    <row r="861" spans="1:10" x14ac:dyDescent="0.2">
      <c r="A861" s="120">
        <v>41837</v>
      </c>
      <c r="B861" s="117">
        <v>0.89734386216798268</v>
      </c>
      <c r="C861" s="117">
        <v>8.869179600886918E-3</v>
      </c>
      <c r="D861" s="117">
        <v>1.2150668286755772</v>
      </c>
      <c r="F861" s="120">
        <v>41837</v>
      </c>
      <c r="G861" s="118">
        <f t="shared" si="53"/>
        <v>97.137473079684128</v>
      </c>
      <c r="H861" s="118">
        <f t="shared" si="52"/>
        <v>80.700665188470055</v>
      </c>
      <c r="I861" s="118">
        <f t="shared" si="54"/>
        <v>93.074119076549209</v>
      </c>
      <c r="J861" s="117" t="str">
        <f t="shared" si="55"/>
        <v>Jul 14</v>
      </c>
    </row>
    <row r="862" spans="1:10" x14ac:dyDescent="0.2">
      <c r="A862" s="120">
        <v>41838</v>
      </c>
      <c r="B862" s="117">
        <v>0.898876404494382</v>
      </c>
      <c r="C862" s="117">
        <v>8.8707531269404775E-3</v>
      </c>
      <c r="D862" s="117">
        <v>1.2150668286755772</v>
      </c>
      <c r="F862" s="120">
        <v>41838</v>
      </c>
      <c r="G862" s="118">
        <f t="shared" si="53"/>
        <v>97.303370786516851</v>
      </c>
      <c r="H862" s="118">
        <f t="shared" si="52"/>
        <v>80.714982702031392</v>
      </c>
      <c r="I862" s="118">
        <f t="shared" si="54"/>
        <v>93.074119076549209</v>
      </c>
      <c r="J862" s="117" t="str">
        <f t="shared" si="55"/>
        <v>Jul 14</v>
      </c>
    </row>
    <row r="863" spans="1:10" x14ac:dyDescent="0.2">
      <c r="A863" s="120">
        <v>41841</v>
      </c>
      <c r="B863" s="117">
        <v>0.89814981138853967</v>
      </c>
      <c r="C863" s="117">
        <v>8.8566114604552298E-3</v>
      </c>
      <c r="D863" s="117">
        <v>1.2150668286755772</v>
      </c>
      <c r="F863" s="120">
        <v>41841</v>
      </c>
      <c r="G863" s="118">
        <f t="shared" si="53"/>
        <v>97.22471708280942</v>
      </c>
      <c r="H863" s="118">
        <f t="shared" si="52"/>
        <v>80.586307678682118</v>
      </c>
      <c r="I863" s="118">
        <f t="shared" si="54"/>
        <v>93.074119076549209</v>
      </c>
      <c r="J863" s="117" t="str">
        <f t="shared" si="55"/>
        <v>Jul 14</v>
      </c>
    </row>
    <row r="864" spans="1:10" x14ac:dyDescent="0.2">
      <c r="A864" s="120">
        <v>41842</v>
      </c>
      <c r="B864" s="117">
        <v>0.90244562765093395</v>
      </c>
      <c r="C864" s="117">
        <v>8.8936321593738876E-3</v>
      </c>
      <c r="D864" s="117">
        <v>1.2150668286755772</v>
      </c>
      <c r="F864" s="120">
        <v>41842</v>
      </c>
      <c r="G864" s="118">
        <f t="shared" si="53"/>
        <v>97.689739193213597</v>
      </c>
      <c r="H864" s="118">
        <f t="shared" si="52"/>
        <v>80.923159018142997</v>
      </c>
      <c r="I864" s="118">
        <f t="shared" si="54"/>
        <v>93.074119076549209</v>
      </c>
      <c r="J864" s="117" t="str">
        <f t="shared" si="55"/>
        <v>Jul 14</v>
      </c>
    </row>
    <row r="865" spans="1:10" x14ac:dyDescent="0.2">
      <c r="A865" s="120">
        <v>41843</v>
      </c>
      <c r="B865" s="117">
        <v>0.90236419418877456</v>
      </c>
      <c r="C865" s="117">
        <v>8.8912598915266289E-3</v>
      </c>
      <c r="D865" s="117">
        <v>1.2150668286755772</v>
      </c>
      <c r="F865" s="120">
        <v>41843</v>
      </c>
      <c r="G865" s="118">
        <f t="shared" si="53"/>
        <v>97.680924020934839</v>
      </c>
      <c r="H865" s="118">
        <f t="shared" si="52"/>
        <v>80.90157375300079</v>
      </c>
      <c r="I865" s="118">
        <f t="shared" si="54"/>
        <v>93.074119076549209</v>
      </c>
      <c r="J865" s="117" t="str">
        <f t="shared" si="55"/>
        <v>Jul 14</v>
      </c>
    </row>
    <row r="866" spans="1:10" x14ac:dyDescent="0.2">
      <c r="A866" s="120">
        <v>41844</v>
      </c>
      <c r="B866" s="117">
        <v>0.90252707581227432</v>
      </c>
      <c r="C866" s="117">
        <v>8.864462370357238E-3</v>
      </c>
      <c r="D866" s="117">
        <v>1.2150668286755772</v>
      </c>
      <c r="F866" s="120">
        <v>41844</v>
      </c>
      <c r="G866" s="118">
        <f t="shared" si="53"/>
        <v>97.698555956678703</v>
      </c>
      <c r="H866" s="118">
        <f t="shared" si="52"/>
        <v>80.657743107880492</v>
      </c>
      <c r="I866" s="118">
        <f t="shared" si="54"/>
        <v>93.074119076549209</v>
      </c>
      <c r="J866" s="117" t="str">
        <f t="shared" si="55"/>
        <v>Jul 14</v>
      </c>
    </row>
    <row r="867" spans="1:10" x14ac:dyDescent="0.2">
      <c r="A867" s="120">
        <v>41845</v>
      </c>
      <c r="B867" s="117">
        <v>0.90481360839667035</v>
      </c>
      <c r="C867" s="117">
        <v>8.8849400266548199E-3</v>
      </c>
      <c r="D867" s="117">
        <v>1.2150668286755772</v>
      </c>
      <c r="F867" s="120">
        <v>41845</v>
      </c>
      <c r="G867" s="118">
        <f t="shared" si="53"/>
        <v>97.946073108939572</v>
      </c>
      <c r="H867" s="118">
        <f t="shared" si="52"/>
        <v>80.844069302532191</v>
      </c>
      <c r="I867" s="118">
        <f t="shared" si="54"/>
        <v>93.074119076549209</v>
      </c>
      <c r="J867" s="117" t="str">
        <f t="shared" si="55"/>
        <v>Jul 14</v>
      </c>
    </row>
    <row r="868" spans="1:10" x14ac:dyDescent="0.2">
      <c r="A868" s="120">
        <v>41848</v>
      </c>
      <c r="B868" s="117">
        <v>0.90391394739220821</v>
      </c>
      <c r="C868" s="117">
        <v>8.8739018546454881E-3</v>
      </c>
      <c r="D868" s="117">
        <v>1.2150668286755772</v>
      </c>
      <c r="F868" s="120">
        <v>41848</v>
      </c>
      <c r="G868" s="118">
        <f t="shared" si="53"/>
        <v>97.848684805206545</v>
      </c>
      <c r="H868" s="118">
        <f t="shared" si="52"/>
        <v>80.743632975419288</v>
      </c>
      <c r="I868" s="118">
        <f t="shared" si="54"/>
        <v>93.074119076549209</v>
      </c>
      <c r="J868" s="117" t="str">
        <f t="shared" si="55"/>
        <v>Jul 14</v>
      </c>
    </row>
    <row r="869" spans="1:10" x14ac:dyDescent="0.2">
      <c r="A869" s="120">
        <v>41849</v>
      </c>
      <c r="B869" s="117">
        <v>0.90702947845804982</v>
      </c>
      <c r="C869" s="117">
        <v>8.8817834621191926E-3</v>
      </c>
      <c r="D869" s="117">
        <v>1.2150668286755772</v>
      </c>
      <c r="F869" s="120">
        <v>41849</v>
      </c>
      <c r="G869" s="118">
        <f t="shared" si="53"/>
        <v>98.185941043083901</v>
      </c>
      <c r="H869" s="118">
        <f t="shared" si="52"/>
        <v>80.815347721822533</v>
      </c>
      <c r="I869" s="118">
        <f t="shared" si="54"/>
        <v>93.074119076549209</v>
      </c>
      <c r="J869" s="117" t="str">
        <f t="shared" si="55"/>
        <v>Jul 14</v>
      </c>
    </row>
    <row r="870" spans="1:10" x14ac:dyDescent="0.2">
      <c r="A870" s="120">
        <v>41850</v>
      </c>
      <c r="B870" s="117">
        <v>0.9088430428065073</v>
      </c>
      <c r="C870" s="117">
        <v>8.8417329796640146E-3</v>
      </c>
      <c r="D870" s="117">
        <v>1.2165450121654502</v>
      </c>
      <c r="F870" s="120">
        <v>41850</v>
      </c>
      <c r="G870" s="118">
        <f t="shared" si="53"/>
        <v>98.38225938380441</v>
      </c>
      <c r="H870" s="118">
        <f t="shared" si="52"/>
        <v>80.450928381962854</v>
      </c>
      <c r="I870" s="118">
        <f t="shared" si="54"/>
        <v>93.187347931873475</v>
      </c>
      <c r="J870" s="117" t="str">
        <f t="shared" si="55"/>
        <v>Jul 14</v>
      </c>
    </row>
    <row r="871" spans="1:10" x14ac:dyDescent="0.2">
      <c r="A871" s="120">
        <v>41851</v>
      </c>
      <c r="B871" s="117">
        <v>0.90859531164819185</v>
      </c>
      <c r="C871" s="117">
        <v>8.8393883143286483E-3</v>
      </c>
      <c r="D871" s="117">
        <v>1.2165450121654502</v>
      </c>
      <c r="F871" s="120">
        <v>41851</v>
      </c>
      <c r="G871" s="118">
        <f t="shared" si="53"/>
        <v>98.355442485916768</v>
      </c>
      <c r="H871" s="118">
        <f t="shared" si="52"/>
        <v>80.429594272076372</v>
      </c>
      <c r="I871" s="118">
        <f t="shared" si="54"/>
        <v>93.187347931873475</v>
      </c>
      <c r="J871" s="117" t="str">
        <f t="shared" si="55"/>
        <v>Jul 14</v>
      </c>
    </row>
    <row r="872" spans="1:10" x14ac:dyDescent="0.2">
      <c r="A872" s="120">
        <v>41852</v>
      </c>
      <c r="B872" s="117">
        <v>0.90596122485957609</v>
      </c>
      <c r="C872" s="117">
        <v>8.8276836158192092E-3</v>
      </c>
      <c r="D872" s="117">
        <v>1.2165450121654502</v>
      </c>
      <c r="F872" s="120">
        <v>41852</v>
      </c>
      <c r="G872" s="118">
        <f t="shared" si="53"/>
        <v>98.070302591049114</v>
      </c>
      <c r="H872" s="118">
        <f t="shared" si="52"/>
        <v>80.323093220338976</v>
      </c>
      <c r="I872" s="118">
        <f t="shared" si="54"/>
        <v>93.187347931873475</v>
      </c>
      <c r="J872" s="117" t="str">
        <f t="shared" si="55"/>
        <v>Aug 14</v>
      </c>
    </row>
    <row r="873" spans="1:10" x14ac:dyDescent="0.2">
      <c r="A873" s="120">
        <v>41855</v>
      </c>
      <c r="B873" s="117">
        <v>0.90670051681929464</v>
      </c>
      <c r="C873" s="117">
        <v>8.8370448921880531E-3</v>
      </c>
      <c r="D873" s="117">
        <v>1.2165450121654502</v>
      </c>
      <c r="F873" s="120">
        <v>41855</v>
      </c>
      <c r="G873" s="118">
        <f t="shared" si="53"/>
        <v>98.150330945688651</v>
      </c>
      <c r="H873" s="118">
        <f t="shared" si="52"/>
        <v>80.408271474019088</v>
      </c>
      <c r="I873" s="118">
        <f t="shared" si="54"/>
        <v>93.187347931873475</v>
      </c>
      <c r="J873" s="117" t="str">
        <f t="shared" si="55"/>
        <v>Aug 14</v>
      </c>
    </row>
    <row r="874" spans="1:10" x14ac:dyDescent="0.2">
      <c r="A874" s="120">
        <v>41856</v>
      </c>
      <c r="B874" s="117">
        <v>0.90909090909090906</v>
      </c>
      <c r="C874" s="117">
        <v>8.8605351763246503E-3</v>
      </c>
      <c r="D874" s="117">
        <v>1.2180267965895251</v>
      </c>
      <c r="F874" s="120">
        <v>41856</v>
      </c>
      <c r="G874" s="118">
        <f t="shared" si="53"/>
        <v>98.409090909090907</v>
      </c>
      <c r="H874" s="118">
        <f t="shared" si="52"/>
        <v>80.62200956937798</v>
      </c>
      <c r="I874" s="118">
        <f t="shared" si="54"/>
        <v>93.300852618757617</v>
      </c>
      <c r="J874" s="117" t="str">
        <f t="shared" si="55"/>
        <v>Aug 14</v>
      </c>
    </row>
    <row r="875" spans="1:10" x14ac:dyDescent="0.2">
      <c r="A875" s="120">
        <v>41857</v>
      </c>
      <c r="B875" s="117">
        <v>0.90735867888576349</v>
      </c>
      <c r="C875" s="117">
        <v>8.8857295183934603E-3</v>
      </c>
      <c r="D875" s="117">
        <v>1.2150668286755772</v>
      </c>
      <c r="F875" s="120">
        <v>41857</v>
      </c>
      <c r="G875" s="118">
        <f t="shared" si="53"/>
        <v>98.221576989383891</v>
      </c>
      <c r="H875" s="118">
        <f t="shared" si="52"/>
        <v>80.851252887862074</v>
      </c>
      <c r="I875" s="118">
        <f t="shared" si="54"/>
        <v>93.074119076549209</v>
      </c>
      <c r="J875" s="117" t="str">
        <f t="shared" si="55"/>
        <v>Aug 14</v>
      </c>
    </row>
    <row r="876" spans="1:10" x14ac:dyDescent="0.2">
      <c r="A876" s="120">
        <v>41858</v>
      </c>
      <c r="B876" s="117">
        <v>0.90876045074518352</v>
      </c>
      <c r="C876" s="117">
        <v>8.9039266316445556E-3</v>
      </c>
      <c r="D876" s="117">
        <v>1.2150668286755772</v>
      </c>
      <c r="F876" s="120">
        <v>41858</v>
      </c>
      <c r="G876" s="118">
        <f t="shared" si="53"/>
        <v>98.373318793166121</v>
      </c>
      <c r="H876" s="118">
        <f t="shared" si="52"/>
        <v>81.016828421333798</v>
      </c>
      <c r="I876" s="118">
        <f t="shared" si="54"/>
        <v>93.074119076549209</v>
      </c>
      <c r="J876" s="117" t="str">
        <f t="shared" si="55"/>
        <v>Aug 14</v>
      </c>
    </row>
    <row r="877" spans="1:10" x14ac:dyDescent="0.2">
      <c r="A877" s="120">
        <v>41859</v>
      </c>
      <c r="B877" s="117">
        <v>0.90522313750339456</v>
      </c>
      <c r="C877" s="117">
        <v>8.869966294128083E-3</v>
      </c>
      <c r="D877" s="117">
        <v>1.2135922330097089</v>
      </c>
      <c r="F877" s="120">
        <v>41859</v>
      </c>
      <c r="G877" s="118">
        <f t="shared" si="53"/>
        <v>97.990404634742461</v>
      </c>
      <c r="H877" s="118">
        <f t="shared" si="52"/>
        <v>80.707823310271422</v>
      </c>
      <c r="I877" s="118">
        <f t="shared" si="54"/>
        <v>92.961165048543691</v>
      </c>
      <c r="J877" s="117" t="str">
        <f t="shared" si="55"/>
        <v>Aug 14</v>
      </c>
    </row>
    <row r="878" spans="1:10" x14ac:dyDescent="0.2">
      <c r="A878" s="120">
        <v>41862</v>
      </c>
      <c r="B878" s="117">
        <v>0.90645395213923141</v>
      </c>
      <c r="C878" s="117">
        <v>8.869966294128083E-3</v>
      </c>
      <c r="D878" s="117">
        <v>1.2135922330097089</v>
      </c>
      <c r="F878" s="120">
        <v>41862</v>
      </c>
      <c r="G878" s="118">
        <f t="shared" si="53"/>
        <v>98.123640319071797</v>
      </c>
      <c r="H878" s="118">
        <f t="shared" si="52"/>
        <v>80.707823310271422</v>
      </c>
      <c r="I878" s="118">
        <f t="shared" si="54"/>
        <v>92.961165048543691</v>
      </c>
      <c r="J878" s="117" t="str">
        <f t="shared" si="55"/>
        <v>Aug 14</v>
      </c>
    </row>
    <row r="879" spans="1:10" x14ac:dyDescent="0.2">
      <c r="A879" s="120">
        <v>41863</v>
      </c>
      <c r="B879" s="117">
        <v>0.90760573606825201</v>
      </c>
      <c r="C879" s="117">
        <v>8.876264867743653E-3</v>
      </c>
      <c r="D879" s="117">
        <v>1.2135922330097089</v>
      </c>
      <c r="F879" s="120">
        <v>41863</v>
      </c>
      <c r="G879" s="118">
        <f t="shared" si="53"/>
        <v>98.248320929388285</v>
      </c>
      <c r="H879" s="118">
        <f t="shared" si="52"/>
        <v>80.765134031599487</v>
      </c>
      <c r="I879" s="118">
        <f t="shared" si="54"/>
        <v>92.961165048543691</v>
      </c>
      <c r="J879" s="117" t="str">
        <f t="shared" si="55"/>
        <v>Aug 14</v>
      </c>
    </row>
    <row r="880" spans="1:10" x14ac:dyDescent="0.2">
      <c r="A880" s="120">
        <v>41864</v>
      </c>
      <c r="B880" s="117">
        <v>0.90752336872674466</v>
      </c>
      <c r="C880" s="117">
        <v>8.8589652728561299E-3</v>
      </c>
      <c r="D880" s="117">
        <v>1.2135922330097089</v>
      </c>
      <c r="F880" s="120">
        <v>41864</v>
      </c>
      <c r="G880" s="118">
        <f t="shared" si="53"/>
        <v>98.239404664670118</v>
      </c>
      <c r="H880" s="118">
        <f t="shared" si="52"/>
        <v>80.607725017717911</v>
      </c>
      <c r="I880" s="118">
        <f t="shared" si="54"/>
        <v>92.961165048543691</v>
      </c>
      <c r="J880" s="117" t="str">
        <f t="shared" si="55"/>
        <v>Aug 14</v>
      </c>
    </row>
    <row r="881" spans="1:10" x14ac:dyDescent="0.2">
      <c r="A881" s="120">
        <v>41865</v>
      </c>
      <c r="B881" s="117">
        <v>0.90670051681929464</v>
      </c>
      <c r="C881" s="117">
        <v>8.8495575221238937E-3</v>
      </c>
      <c r="D881" s="117">
        <v>1.2121212121212122</v>
      </c>
      <c r="F881" s="120">
        <v>41865</v>
      </c>
      <c r="G881" s="118">
        <f t="shared" si="53"/>
        <v>98.150330945688651</v>
      </c>
      <c r="H881" s="118">
        <f t="shared" si="52"/>
        <v>80.522123893805301</v>
      </c>
      <c r="I881" s="118">
        <f t="shared" si="54"/>
        <v>92.848484848484844</v>
      </c>
      <c r="J881" s="117" t="str">
        <f t="shared" si="55"/>
        <v>Aug 14</v>
      </c>
    </row>
    <row r="882" spans="1:10" x14ac:dyDescent="0.2">
      <c r="A882" s="120">
        <v>41866</v>
      </c>
      <c r="B882" s="117">
        <v>0.90244562765093395</v>
      </c>
      <c r="C882" s="117">
        <v>8.81678716275789E-3</v>
      </c>
      <c r="D882" s="117">
        <v>1.2121212121212122</v>
      </c>
      <c r="F882" s="120">
        <v>41866</v>
      </c>
      <c r="G882" s="118">
        <f t="shared" si="53"/>
        <v>97.689739193213597</v>
      </c>
      <c r="H882" s="118">
        <f t="shared" si="52"/>
        <v>80.223946393934028</v>
      </c>
      <c r="I882" s="118">
        <f t="shared" si="54"/>
        <v>92.848484848484844</v>
      </c>
      <c r="J882" s="117" t="str">
        <f t="shared" si="55"/>
        <v>Aug 14</v>
      </c>
    </row>
    <row r="883" spans="1:10" x14ac:dyDescent="0.2">
      <c r="A883" s="120">
        <v>41869</v>
      </c>
      <c r="B883" s="117">
        <v>0.90653612546459983</v>
      </c>
      <c r="C883" s="117">
        <v>8.8183421516754845E-3</v>
      </c>
      <c r="D883" s="117">
        <v>1.2106537530266344</v>
      </c>
      <c r="F883" s="120">
        <v>41869</v>
      </c>
      <c r="G883" s="118">
        <f t="shared" si="53"/>
        <v>98.132535581542939</v>
      </c>
      <c r="H883" s="118">
        <f t="shared" si="52"/>
        <v>80.238095238095212</v>
      </c>
      <c r="I883" s="118">
        <f t="shared" si="54"/>
        <v>92.736077481840184</v>
      </c>
      <c r="J883" s="117" t="str">
        <f t="shared" si="55"/>
        <v>Aug 14</v>
      </c>
    </row>
    <row r="884" spans="1:10" x14ac:dyDescent="0.2">
      <c r="A884" s="120">
        <v>41870</v>
      </c>
      <c r="B884" s="117">
        <v>0.90925622840516451</v>
      </c>
      <c r="C884" s="117">
        <v>8.8362640275691431E-3</v>
      </c>
      <c r="D884" s="117">
        <v>1.2106537530266344</v>
      </c>
      <c r="F884" s="120">
        <v>41870</v>
      </c>
      <c r="G884" s="118">
        <f t="shared" si="53"/>
        <v>98.426986724859063</v>
      </c>
      <c r="H884" s="118">
        <f t="shared" si="52"/>
        <v>80.401166386851614</v>
      </c>
      <c r="I884" s="118">
        <f t="shared" si="54"/>
        <v>92.736077481840184</v>
      </c>
      <c r="J884" s="117" t="str">
        <f t="shared" si="55"/>
        <v>Aug 14</v>
      </c>
    </row>
    <row r="885" spans="1:10" x14ac:dyDescent="0.2">
      <c r="A885" s="120">
        <v>41871</v>
      </c>
      <c r="B885" s="117">
        <v>0.91324200913242015</v>
      </c>
      <c r="C885" s="117">
        <v>8.802042073761113E-3</v>
      </c>
      <c r="D885" s="117">
        <v>1.2106537530266344</v>
      </c>
      <c r="F885" s="120">
        <v>41871</v>
      </c>
      <c r="G885" s="118">
        <f t="shared" si="53"/>
        <v>98.858447488584488</v>
      </c>
      <c r="H885" s="118">
        <f t="shared" si="52"/>
        <v>80.08978082915236</v>
      </c>
      <c r="I885" s="118">
        <f t="shared" si="54"/>
        <v>92.736077481840184</v>
      </c>
      <c r="J885" s="117" t="str">
        <f t="shared" si="55"/>
        <v>Aug 14</v>
      </c>
    </row>
    <row r="886" spans="1:10" x14ac:dyDescent="0.2">
      <c r="A886" s="120">
        <v>41872</v>
      </c>
      <c r="B886" s="117">
        <v>0.91157702825888787</v>
      </c>
      <c r="C886" s="117">
        <v>8.778860503906593E-3</v>
      </c>
      <c r="D886" s="117">
        <v>1.2106537530266344</v>
      </c>
      <c r="F886" s="120">
        <v>41872</v>
      </c>
      <c r="G886" s="118">
        <f t="shared" si="53"/>
        <v>98.678213309024613</v>
      </c>
      <c r="H886" s="118">
        <f t="shared" si="52"/>
        <v>79.878851725046076</v>
      </c>
      <c r="I886" s="118">
        <f t="shared" si="54"/>
        <v>92.736077481840184</v>
      </c>
      <c r="J886" s="117" t="str">
        <f t="shared" si="55"/>
        <v>Aug 14</v>
      </c>
    </row>
    <row r="887" spans="1:10" x14ac:dyDescent="0.2">
      <c r="A887" s="120">
        <v>41873</v>
      </c>
      <c r="B887" s="117">
        <v>0.91399323645005026</v>
      </c>
      <c r="C887" s="117">
        <v>8.7935279634189234E-3</v>
      </c>
      <c r="D887" s="117">
        <v>1.2106537530266344</v>
      </c>
      <c r="F887" s="120">
        <v>41873</v>
      </c>
      <c r="G887" s="118">
        <f t="shared" si="53"/>
        <v>98.939767845717938</v>
      </c>
      <c r="H887" s="118">
        <f t="shared" si="52"/>
        <v>80.012310939148776</v>
      </c>
      <c r="I887" s="118">
        <f t="shared" si="54"/>
        <v>92.736077481840184</v>
      </c>
      <c r="J887" s="117" t="str">
        <f t="shared" si="55"/>
        <v>Aug 14</v>
      </c>
    </row>
    <row r="888" spans="1:10" x14ac:dyDescent="0.2">
      <c r="A888" s="120">
        <v>41876</v>
      </c>
      <c r="B888" s="117">
        <v>0.91541559868180156</v>
      </c>
      <c r="C888" s="117">
        <v>8.7981699806440258E-3</v>
      </c>
      <c r="D888" s="117">
        <v>1.2091898428053205</v>
      </c>
      <c r="F888" s="120">
        <v>41876</v>
      </c>
      <c r="G888" s="118">
        <f t="shared" si="53"/>
        <v>99.093738557305016</v>
      </c>
      <c r="H888" s="118">
        <f t="shared" si="52"/>
        <v>80.054548653879976</v>
      </c>
      <c r="I888" s="118">
        <f t="shared" si="54"/>
        <v>92.623941958887542</v>
      </c>
      <c r="J888" s="117" t="str">
        <f t="shared" si="55"/>
        <v>Aug 14</v>
      </c>
    </row>
    <row r="889" spans="1:10" x14ac:dyDescent="0.2">
      <c r="A889" s="120">
        <v>41877</v>
      </c>
      <c r="B889" s="117">
        <v>0.91759955955221129</v>
      </c>
      <c r="C889" s="117">
        <v>8.81678716275789E-3</v>
      </c>
      <c r="D889" s="117">
        <v>1.2091898428053205</v>
      </c>
      <c r="F889" s="120">
        <v>41877</v>
      </c>
      <c r="G889" s="118">
        <f t="shared" si="53"/>
        <v>99.330152321526882</v>
      </c>
      <c r="H889" s="118">
        <f t="shared" si="52"/>
        <v>80.223946393934028</v>
      </c>
      <c r="I889" s="118">
        <f t="shared" si="54"/>
        <v>92.623941958887542</v>
      </c>
      <c r="J889" s="117" t="str">
        <f t="shared" si="55"/>
        <v>Aug 14</v>
      </c>
    </row>
    <row r="890" spans="1:10" x14ac:dyDescent="0.2">
      <c r="A890" s="120">
        <v>41878</v>
      </c>
      <c r="B890" s="117">
        <v>0.91466203237903598</v>
      </c>
      <c r="C890" s="117">
        <v>8.8059175766114824E-3</v>
      </c>
      <c r="D890" s="117">
        <v>1.2062726176115803</v>
      </c>
      <c r="F890" s="120">
        <v>41878</v>
      </c>
      <c r="G890" s="118">
        <f t="shared" si="53"/>
        <v>99.012165005030653</v>
      </c>
      <c r="H890" s="118">
        <f t="shared" si="52"/>
        <v>80.125044029587869</v>
      </c>
      <c r="I890" s="118">
        <f t="shared" si="54"/>
        <v>92.400482509047038</v>
      </c>
      <c r="J890" s="117" t="str">
        <f t="shared" si="55"/>
        <v>Aug 14</v>
      </c>
    </row>
    <row r="891" spans="1:10" x14ac:dyDescent="0.2">
      <c r="A891" s="120">
        <v>41879</v>
      </c>
      <c r="B891" s="117">
        <v>0.91524803221673068</v>
      </c>
      <c r="C891" s="117">
        <v>8.8253463948459974E-3</v>
      </c>
      <c r="D891" s="117">
        <v>1.2062726176115803</v>
      </c>
      <c r="F891" s="120">
        <v>41879</v>
      </c>
      <c r="G891" s="118">
        <f t="shared" si="53"/>
        <v>99.075599487461091</v>
      </c>
      <c r="H891" s="118">
        <f t="shared" si="52"/>
        <v>80.301826846703719</v>
      </c>
      <c r="I891" s="118">
        <f t="shared" si="54"/>
        <v>92.400482509047038</v>
      </c>
      <c r="J891" s="117" t="str">
        <f t="shared" si="55"/>
        <v>Aug 14</v>
      </c>
    </row>
    <row r="892" spans="1:10" x14ac:dyDescent="0.2">
      <c r="A892" s="120">
        <v>41880</v>
      </c>
      <c r="B892" s="117">
        <v>0.91835797593902102</v>
      </c>
      <c r="C892" s="117">
        <v>8.8237889349686762E-3</v>
      </c>
      <c r="D892" s="117">
        <v>1.2062726176115803</v>
      </c>
      <c r="F892" s="120">
        <v>41880</v>
      </c>
      <c r="G892" s="118">
        <f t="shared" si="53"/>
        <v>99.41225089539904</v>
      </c>
      <c r="H892" s="118">
        <f t="shared" si="52"/>
        <v>80.28765551927998</v>
      </c>
      <c r="I892" s="118">
        <f t="shared" si="54"/>
        <v>92.400482509047038</v>
      </c>
      <c r="J892" s="117" t="str">
        <f t="shared" si="55"/>
        <v>Aug 14</v>
      </c>
    </row>
    <row r="893" spans="1:10" x14ac:dyDescent="0.2">
      <c r="A893" s="120">
        <v>41883</v>
      </c>
      <c r="B893" s="117">
        <v>0.91945568223611629</v>
      </c>
      <c r="C893" s="117">
        <v>8.8105726872246704E-3</v>
      </c>
      <c r="D893" s="117">
        <v>1.2077294685990339</v>
      </c>
      <c r="F893" s="120">
        <v>41883</v>
      </c>
      <c r="G893" s="118">
        <f t="shared" si="53"/>
        <v>99.531077602059597</v>
      </c>
      <c r="H893" s="118">
        <f t="shared" si="52"/>
        <v>80.167400881057262</v>
      </c>
      <c r="I893" s="118">
        <f t="shared" si="54"/>
        <v>92.512077294685994</v>
      </c>
      <c r="J893" s="117" t="str">
        <f t="shared" si="55"/>
        <v>Sep 14</v>
      </c>
    </row>
    <row r="894" spans="1:10" x14ac:dyDescent="0.2">
      <c r="A894" s="120">
        <v>41884</v>
      </c>
      <c r="B894" s="117">
        <v>0.91903317709769317</v>
      </c>
      <c r="C894" s="117">
        <v>8.7466106883582612E-3</v>
      </c>
      <c r="D894" s="117">
        <v>1.2077294685990339</v>
      </c>
      <c r="F894" s="120">
        <v>41884</v>
      </c>
      <c r="G894" s="118">
        <f t="shared" si="53"/>
        <v>99.485341420825293</v>
      </c>
      <c r="H894" s="118">
        <f t="shared" si="52"/>
        <v>79.58541065337181</v>
      </c>
      <c r="I894" s="118">
        <f t="shared" si="54"/>
        <v>92.512077294685994</v>
      </c>
      <c r="J894" s="117" t="str">
        <f t="shared" si="55"/>
        <v>Sep 14</v>
      </c>
    </row>
    <row r="895" spans="1:10" x14ac:dyDescent="0.2">
      <c r="A895" s="120">
        <v>41885</v>
      </c>
      <c r="B895" s="117">
        <v>0.91776798825256989</v>
      </c>
      <c r="C895" s="117">
        <v>8.7573342674489886E-3</v>
      </c>
      <c r="D895" s="117">
        <v>1.2077294685990339</v>
      </c>
      <c r="F895" s="120">
        <v>41885</v>
      </c>
      <c r="G895" s="118">
        <f t="shared" si="53"/>
        <v>99.348384728340704</v>
      </c>
      <c r="H895" s="118">
        <f t="shared" si="52"/>
        <v>79.682984499518341</v>
      </c>
      <c r="I895" s="118">
        <f t="shared" si="54"/>
        <v>92.512077294685994</v>
      </c>
      <c r="J895" s="117" t="str">
        <f t="shared" si="55"/>
        <v>Sep 14</v>
      </c>
    </row>
    <row r="896" spans="1:10" x14ac:dyDescent="0.2">
      <c r="A896" s="120">
        <v>41886</v>
      </c>
      <c r="B896" s="117">
        <v>0.93179276928811039</v>
      </c>
      <c r="C896" s="117">
        <v>8.8519075860848014E-3</v>
      </c>
      <c r="D896" s="117">
        <v>1.2048192771084338</v>
      </c>
      <c r="F896" s="120">
        <v>41886</v>
      </c>
      <c r="G896" s="118">
        <f t="shared" si="53"/>
        <v>100.86656727543794</v>
      </c>
      <c r="H896" s="118">
        <f t="shared" si="52"/>
        <v>80.543507125785595</v>
      </c>
      <c r="I896" s="118">
        <f t="shared" si="54"/>
        <v>92.289156626506028</v>
      </c>
      <c r="J896" s="117" t="str">
        <f t="shared" si="55"/>
        <v>Sep 14</v>
      </c>
    </row>
    <row r="897" spans="1:10" x14ac:dyDescent="0.2">
      <c r="A897" s="120">
        <v>41887</v>
      </c>
      <c r="B897" s="117">
        <v>0.93118539901294339</v>
      </c>
      <c r="C897" s="117">
        <v>8.8605351763246503E-3</v>
      </c>
      <c r="D897" s="117">
        <v>1.2062726176115803</v>
      </c>
      <c r="F897" s="120">
        <v>41887</v>
      </c>
      <c r="G897" s="118">
        <f t="shared" si="53"/>
        <v>100.80081944315114</v>
      </c>
      <c r="H897" s="118">
        <f t="shared" si="52"/>
        <v>80.62200956937798</v>
      </c>
      <c r="I897" s="118">
        <f t="shared" si="54"/>
        <v>92.400482509047038</v>
      </c>
      <c r="J897" s="117" t="str">
        <f t="shared" si="55"/>
        <v>Sep 14</v>
      </c>
    </row>
    <row r="898" spans="1:10" x14ac:dyDescent="0.2">
      <c r="A898" s="120">
        <v>41890</v>
      </c>
      <c r="B898" s="117">
        <v>0.93545369504209541</v>
      </c>
      <c r="C898" s="117">
        <v>8.82223202470225E-3</v>
      </c>
      <c r="D898" s="117">
        <v>1.2062726176115803</v>
      </c>
      <c r="F898" s="120">
        <v>41890</v>
      </c>
      <c r="G898" s="118">
        <f t="shared" si="53"/>
        <v>101.26286248830682</v>
      </c>
      <c r="H898" s="118">
        <f t="shared" si="52"/>
        <v>80.273489192765751</v>
      </c>
      <c r="I898" s="118">
        <f t="shared" si="54"/>
        <v>92.400482509047038</v>
      </c>
      <c r="J898" s="117" t="str">
        <f t="shared" si="55"/>
        <v>Sep 14</v>
      </c>
    </row>
    <row r="899" spans="1:10" x14ac:dyDescent="0.2">
      <c r="A899" s="120">
        <v>41891</v>
      </c>
      <c r="B899" s="117">
        <v>0.93300988990483291</v>
      </c>
      <c r="C899" s="117">
        <v>8.7865741147526571E-3</v>
      </c>
      <c r="D899" s="117">
        <v>1.2062726176115803</v>
      </c>
      <c r="F899" s="120">
        <v>41891</v>
      </c>
      <c r="G899" s="118">
        <f t="shared" si="53"/>
        <v>100.99832058219818</v>
      </c>
      <c r="H899" s="118">
        <f t="shared" ref="H899:H962" si="56">C899/$C$2*100</f>
        <v>79.949037870134418</v>
      </c>
      <c r="I899" s="118">
        <f t="shared" si="54"/>
        <v>92.400482509047038</v>
      </c>
      <c r="J899" s="117" t="str">
        <f t="shared" si="55"/>
        <v>Sep 14</v>
      </c>
    </row>
    <row r="900" spans="1:10" x14ac:dyDescent="0.2">
      <c r="A900" s="120">
        <v>41892</v>
      </c>
      <c r="B900" s="117">
        <v>0.93676814988290402</v>
      </c>
      <c r="C900" s="117">
        <v>8.7673154480098197E-3</v>
      </c>
      <c r="D900" s="117">
        <v>1.2077294685990339</v>
      </c>
      <c r="F900" s="120">
        <v>41892</v>
      </c>
      <c r="G900" s="118">
        <f t="shared" ref="G900:G963" si="57">B900/$B$2*100</f>
        <v>101.40515222482436</v>
      </c>
      <c r="H900" s="118">
        <f t="shared" si="56"/>
        <v>79.77380326144133</v>
      </c>
      <c r="I900" s="118">
        <f t="shared" ref="I900:I963" si="58">D900/$D$2*100</f>
        <v>92.512077294685994</v>
      </c>
      <c r="J900" s="117" t="str">
        <f t="shared" ref="J900:J963" si="59">TEXT(F900,"mmm"&amp; " " &amp;"yy")</f>
        <v>Sep 14</v>
      </c>
    </row>
    <row r="901" spans="1:10" x14ac:dyDescent="0.2">
      <c r="A901" s="120">
        <v>41893</v>
      </c>
      <c r="B901" s="117">
        <v>0.93580385551188472</v>
      </c>
      <c r="C901" s="117">
        <v>8.7374399301004806E-3</v>
      </c>
      <c r="D901" s="117">
        <v>1.2106537530266344</v>
      </c>
      <c r="F901" s="120">
        <v>41893</v>
      </c>
      <c r="G901" s="118">
        <f t="shared" si="57"/>
        <v>101.30076735916151</v>
      </c>
      <c r="H901" s="118">
        <f t="shared" si="56"/>
        <v>79.501965923984258</v>
      </c>
      <c r="I901" s="118">
        <f t="shared" si="58"/>
        <v>92.736077481840184</v>
      </c>
      <c r="J901" s="117" t="str">
        <f t="shared" si="59"/>
        <v>Sep 14</v>
      </c>
    </row>
    <row r="902" spans="1:10" x14ac:dyDescent="0.2">
      <c r="A902" s="120">
        <v>41894</v>
      </c>
      <c r="B902" s="117">
        <v>0.9336196433572963</v>
      </c>
      <c r="C902" s="117">
        <v>8.6979211968339562E-3</v>
      </c>
      <c r="D902" s="117">
        <v>1.2091898428053205</v>
      </c>
      <c r="F902" s="120">
        <v>41894</v>
      </c>
      <c r="G902" s="118">
        <f t="shared" si="57"/>
        <v>101.06432639342732</v>
      </c>
      <c r="H902" s="118">
        <f t="shared" si="56"/>
        <v>79.14238496999215</v>
      </c>
      <c r="I902" s="118">
        <f t="shared" si="58"/>
        <v>92.623941958887542</v>
      </c>
      <c r="J902" s="117" t="str">
        <f t="shared" si="59"/>
        <v>Sep 14</v>
      </c>
    </row>
    <row r="903" spans="1:10" x14ac:dyDescent="0.2">
      <c r="A903" s="120">
        <v>41897</v>
      </c>
      <c r="B903" s="117">
        <v>0.93527871305649091</v>
      </c>
      <c r="C903" s="117">
        <v>8.7267649882188675E-3</v>
      </c>
      <c r="D903" s="117">
        <v>1.2091898428053205</v>
      </c>
      <c r="F903" s="120">
        <v>41897</v>
      </c>
      <c r="G903" s="118">
        <f t="shared" si="57"/>
        <v>101.24392068836514</v>
      </c>
      <c r="H903" s="118">
        <f t="shared" si="56"/>
        <v>79.404834627803467</v>
      </c>
      <c r="I903" s="118">
        <f t="shared" si="58"/>
        <v>92.623941958887542</v>
      </c>
      <c r="J903" s="117" t="str">
        <f t="shared" si="59"/>
        <v>Sep 14</v>
      </c>
    </row>
    <row r="904" spans="1:10" x14ac:dyDescent="0.2">
      <c r="A904" s="120">
        <v>41898</v>
      </c>
      <c r="B904" s="117">
        <v>0.93257483913084027</v>
      </c>
      <c r="C904" s="117">
        <v>8.7047353760445687E-3</v>
      </c>
      <c r="D904" s="117">
        <v>1.2091898428053205</v>
      </c>
      <c r="F904" s="120">
        <v>41898</v>
      </c>
      <c r="G904" s="118">
        <f t="shared" si="57"/>
        <v>100.95122633591347</v>
      </c>
      <c r="H904" s="118">
        <f t="shared" si="56"/>
        <v>79.204387186629518</v>
      </c>
      <c r="I904" s="118">
        <f t="shared" si="58"/>
        <v>92.623941958887542</v>
      </c>
      <c r="J904" s="117" t="str">
        <f t="shared" si="59"/>
        <v>Sep 14</v>
      </c>
    </row>
    <row r="905" spans="1:10" x14ac:dyDescent="0.2">
      <c r="A905" s="120">
        <v>41899</v>
      </c>
      <c r="B905" s="117">
        <v>0.94135366657253128</v>
      </c>
      <c r="C905" s="117">
        <v>8.6843247937472851E-3</v>
      </c>
      <c r="D905" s="117">
        <v>1.2106537530266344</v>
      </c>
      <c r="F905" s="120">
        <v>41899</v>
      </c>
      <c r="G905" s="118">
        <f t="shared" si="57"/>
        <v>101.90153440647651</v>
      </c>
      <c r="H905" s="118">
        <f t="shared" si="56"/>
        <v>79.018671298306543</v>
      </c>
      <c r="I905" s="118">
        <f t="shared" si="58"/>
        <v>92.736077481840184</v>
      </c>
      <c r="J905" s="117" t="str">
        <f t="shared" si="59"/>
        <v>Sep 14</v>
      </c>
    </row>
    <row r="906" spans="1:10" x14ac:dyDescent="0.2">
      <c r="A906" s="120">
        <v>41900</v>
      </c>
      <c r="B906" s="117">
        <v>0.93379400504248766</v>
      </c>
      <c r="C906" s="117">
        <v>8.5903272914698049E-3</v>
      </c>
      <c r="D906" s="117">
        <v>1.2091898428053205</v>
      </c>
      <c r="F906" s="120">
        <v>41900</v>
      </c>
      <c r="G906" s="118">
        <f t="shared" si="57"/>
        <v>101.08320104584929</v>
      </c>
      <c r="H906" s="118">
        <f t="shared" si="56"/>
        <v>78.163388025083748</v>
      </c>
      <c r="I906" s="118">
        <f t="shared" si="58"/>
        <v>92.623941958887542</v>
      </c>
      <c r="J906" s="117" t="str">
        <f t="shared" si="59"/>
        <v>Sep 14</v>
      </c>
    </row>
    <row r="907" spans="1:10" x14ac:dyDescent="0.2">
      <c r="A907" s="120">
        <v>41901</v>
      </c>
      <c r="B907" s="117">
        <v>0.94099934130046115</v>
      </c>
      <c r="C907" s="117">
        <v>8.6296168450120826E-3</v>
      </c>
      <c r="D907" s="117">
        <v>1.2062726176115803</v>
      </c>
      <c r="F907" s="120">
        <v>41901</v>
      </c>
      <c r="G907" s="118">
        <f t="shared" si="57"/>
        <v>101.86317869577492</v>
      </c>
      <c r="H907" s="118">
        <f t="shared" si="56"/>
        <v>78.520883672764924</v>
      </c>
      <c r="I907" s="118">
        <f t="shared" si="58"/>
        <v>92.400482509047038</v>
      </c>
      <c r="J907" s="117" t="str">
        <f t="shared" si="59"/>
        <v>Sep 14</v>
      </c>
    </row>
    <row r="908" spans="1:10" x14ac:dyDescent="0.2">
      <c r="A908" s="120">
        <v>41904</v>
      </c>
      <c r="B908" s="117">
        <v>0.93984962406015038</v>
      </c>
      <c r="C908" s="117">
        <v>8.6348329159830761E-3</v>
      </c>
      <c r="D908" s="117">
        <v>1.2062726176115803</v>
      </c>
      <c r="F908" s="120">
        <v>41904</v>
      </c>
      <c r="G908" s="118">
        <f t="shared" si="57"/>
        <v>101.73872180451129</v>
      </c>
      <c r="H908" s="118">
        <f t="shared" si="56"/>
        <v>78.568344702529998</v>
      </c>
      <c r="I908" s="118">
        <f t="shared" si="58"/>
        <v>92.400482509047038</v>
      </c>
      <c r="J908" s="117" t="str">
        <f t="shared" si="59"/>
        <v>Sep 14</v>
      </c>
    </row>
    <row r="909" spans="1:10" x14ac:dyDescent="0.2">
      <c r="A909" s="120">
        <v>41905</v>
      </c>
      <c r="B909" s="117">
        <v>0.93993796409436969</v>
      </c>
      <c r="C909" s="117">
        <v>8.6318515321536469E-3</v>
      </c>
      <c r="D909" s="117">
        <v>1.2062726176115803</v>
      </c>
      <c r="F909" s="120">
        <v>41905</v>
      </c>
      <c r="G909" s="118">
        <f t="shared" si="57"/>
        <v>101.74828461321552</v>
      </c>
      <c r="H909" s="118">
        <f t="shared" si="56"/>
        <v>78.541217091066017</v>
      </c>
      <c r="I909" s="118">
        <f t="shared" si="58"/>
        <v>92.400482509047038</v>
      </c>
      <c r="J909" s="117" t="str">
        <f t="shared" si="59"/>
        <v>Sep 14</v>
      </c>
    </row>
    <row r="910" spans="1:10" x14ac:dyDescent="0.2">
      <c r="A910" s="120">
        <v>41906</v>
      </c>
      <c r="B910" s="117">
        <v>0.94544766947149472</v>
      </c>
      <c r="C910" s="117">
        <v>8.6722747376636895E-3</v>
      </c>
      <c r="D910" s="117">
        <v>1.2077294685990339</v>
      </c>
      <c r="F910" s="120">
        <v>41906</v>
      </c>
      <c r="G910" s="118">
        <f t="shared" si="57"/>
        <v>102.3447102202893</v>
      </c>
      <c r="H910" s="118">
        <f t="shared" si="56"/>
        <v>78.909027838001904</v>
      </c>
      <c r="I910" s="118">
        <f t="shared" si="58"/>
        <v>92.512077294685994</v>
      </c>
      <c r="J910" s="117" t="str">
        <f t="shared" si="59"/>
        <v>Sep 14</v>
      </c>
    </row>
    <row r="911" spans="1:10" x14ac:dyDescent="0.2">
      <c r="A911" s="120">
        <v>41907</v>
      </c>
      <c r="B911" s="117">
        <v>0.94661113214691406</v>
      </c>
      <c r="C911" s="117">
        <v>8.7032201914708437E-3</v>
      </c>
      <c r="D911" s="117">
        <v>1.2077294685990339</v>
      </c>
      <c r="F911" s="120">
        <v>41907</v>
      </c>
      <c r="G911" s="118">
        <f t="shared" si="57"/>
        <v>102.47065505490345</v>
      </c>
      <c r="H911" s="118">
        <f t="shared" si="56"/>
        <v>79.190600522193193</v>
      </c>
      <c r="I911" s="118">
        <f t="shared" si="58"/>
        <v>92.512077294685994</v>
      </c>
      <c r="J911" s="117" t="str">
        <f t="shared" si="59"/>
        <v>Sep 14</v>
      </c>
    </row>
    <row r="912" spans="1:10" x14ac:dyDescent="0.2">
      <c r="A912" s="120">
        <v>41908</v>
      </c>
      <c r="B912" s="117">
        <v>0.95156532495955848</v>
      </c>
      <c r="C912" s="117">
        <v>8.7077673284569838E-3</v>
      </c>
      <c r="D912" s="117">
        <v>1.2077294685990339</v>
      </c>
      <c r="F912" s="120">
        <v>41908</v>
      </c>
      <c r="G912" s="118">
        <f t="shared" si="57"/>
        <v>103.0069464268722</v>
      </c>
      <c r="H912" s="118">
        <f t="shared" si="56"/>
        <v>79.231974921630083</v>
      </c>
      <c r="I912" s="118">
        <f t="shared" si="58"/>
        <v>92.512077294685994</v>
      </c>
      <c r="J912" s="117" t="str">
        <f t="shared" si="59"/>
        <v>Sep 14</v>
      </c>
    </row>
    <row r="913" spans="1:10" x14ac:dyDescent="0.2">
      <c r="A913" s="120">
        <v>41911</v>
      </c>
      <c r="B913" s="117">
        <v>0.95138426410427179</v>
      </c>
      <c r="C913" s="117">
        <v>8.6888522026240325E-3</v>
      </c>
      <c r="D913" s="117">
        <v>1.2077294685990339</v>
      </c>
      <c r="F913" s="120">
        <v>41911</v>
      </c>
      <c r="G913" s="118">
        <f t="shared" si="57"/>
        <v>102.98734658928743</v>
      </c>
      <c r="H913" s="118">
        <f t="shared" si="56"/>
        <v>79.059866191676065</v>
      </c>
      <c r="I913" s="118">
        <f t="shared" si="58"/>
        <v>92.512077294685994</v>
      </c>
      <c r="J913" s="117" t="str">
        <f t="shared" si="59"/>
        <v>Sep 14</v>
      </c>
    </row>
    <row r="914" spans="1:10" x14ac:dyDescent="0.2">
      <c r="A914" s="120">
        <v>41912</v>
      </c>
      <c r="B914" s="117">
        <v>0.95520106982519826</v>
      </c>
      <c r="C914" s="117">
        <v>8.7108013937282226E-3</v>
      </c>
      <c r="D914" s="117">
        <v>1.2062726176115803</v>
      </c>
      <c r="F914" s="120">
        <v>41912</v>
      </c>
      <c r="G914" s="118">
        <f t="shared" si="57"/>
        <v>103.40051580857772</v>
      </c>
      <c r="H914" s="118">
        <f t="shared" si="56"/>
        <v>79.259581881533094</v>
      </c>
      <c r="I914" s="118">
        <f t="shared" si="58"/>
        <v>92.400482509047038</v>
      </c>
      <c r="J914" s="117" t="str">
        <f t="shared" si="59"/>
        <v>Sep 14</v>
      </c>
    </row>
    <row r="915" spans="1:10" x14ac:dyDescent="0.2">
      <c r="A915" s="120">
        <v>41913</v>
      </c>
      <c r="B915" s="117">
        <v>0.95593155530064045</v>
      </c>
      <c r="C915" s="117">
        <v>8.778860503906593E-3</v>
      </c>
      <c r="D915" s="117">
        <v>1.2077294685990339</v>
      </c>
      <c r="F915" s="120">
        <v>41913</v>
      </c>
      <c r="G915" s="118">
        <f t="shared" si="57"/>
        <v>103.47959086129433</v>
      </c>
      <c r="H915" s="118">
        <f t="shared" si="56"/>
        <v>79.878851725046076</v>
      </c>
      <c r="I915" s="118">
        <f t="shared" si="58"/>
        <v>92.512077294685994</v>
      </c>
      <c r="J915" s="117" t="str">
        <f t="shared" si="59"/>
        <v>Oct 14</v>
      </c>
    </row>
    <row r="916" spans="1:10" x14ac:dyDescent="0.2">
      <c r="A916" s="120">
        <v>41914</v>
      </c>
      <c r="B916" s="117">
        <v>0.95401640908223617</v>
      </c>
      <c r="C916" s="117">
        <v>8.7989441267047955E-3</v>
      </c>
      <c r="D916" s="117">
        <v>1.2091898428053205</v>
      </c>
      <c r="F916" s="120">
        <v>41914</v>
      </c>
      <c r="G916" s="118">
        <f t="shared" si="57"/>
        <v>103.27227628315208</v>
      </c>
      <c r="H916" s="118">
        <f t="shared" si="56"/>
        <v>80.061592608886926</v>
      </c>
      <c r="I916" s="118">
        <f t="shared" si="58"/>
        <v>92.623941958887542</v>
      </c>
      <c r="J916" s="117" t="str">
        <f t="shared" si="59"/>
        <v>Oct 14</v>
      </c>
    </row>
    <row r="917" spans="1:10" x14ac:dyDescent="0.2">
      <c r="A917" s="120">
        <v>41915</v>
      </c>
      <c r="B917" s="117">
        <v>0.96786682152535819</v>
      </c>
      <c r="C917" s="117">
        <v>8.8175645886606115E-3</v>
      </c>
      <c r="D917" s="117">
        <v>1.2091898428053205</v>
      </c>
      <c r="F917" s="120">
        <v>41915</v>
      </c>
      <c r="G917" s="118">
        <f t="shared" si="57"/>
        <v>104.77158343012003</v>
      </c>
      <c r="H917" s="118">
        <f t="shared" si="56"/>
        <v>80.231020192222886</v>
      </c>
      <c r="I917" s="118">
        <f t="shared" si="58"/>
        <v>92.623941958887542</v>
      </c>
      <c r="J917" s="117" t="str">
        <f t="shared" si="59"/>
        <v>Oct 14</v>
      </c>
    </row>
    <row r="918" spans="1:10" x14ac:dyDescent="0.2">
      <c r="A918" s="120">
        <v>41918</v>
      </c>
      <c r="B918" s="117">
        <v>0.95849707658391647</v>
      </c>
      <c r="C918" s="117">
        <v>8.8090204369274134E-3</v>
      </c>
      <c r="D918" s="117">
        <v>1.2121212121212122</v>
      </c>
      <c r="F918" s="120">
        <v>41918</v>
      </c>
      <c r="G918" s="118">
        <f t="shared" si="57"/>
        <v>103.75730854020897</v>
      </c>
      <c r="H918" s="118">
        <f t="shared" si="56"/>
        <v>80.153276955602522</v>
      </c>
      <c r="I918" s="118">
        <f t="shared" si="58"/>
        <v>92.848484848484844</v>
      </c>
      <c r="J918" s="117" t="str">
        <f t="shared" si="59"/>
        <v>Oct 14</v>
      </c>
    </row>
    <row r="919" spans="1:10" x14ac:dyDescent="0.2">
      <c r="A919" s="120">
        <v>41919</v>
      </c>
      <c r="B919" s="117">
        <v>0.95675468809797182</v>
      </c>
      <c r="C919" s="117">
        <v>8.8566114604552298E-3</v>
      </c>
      <c r="D919" s="117">
        <v>1.2121212121212122</v>
      </c>
      <c r="F919" s="120">
        <v>41919</v>
      </c>
      <c r="G919" s="118">
        <f t="shared" si="57"/>
        <v>103.56869498660546</v>
      </c>
      <c r="H919" s="118">
        <f t="shared" si="56"/>
        <v>80.586307678682118</v>
      </c>
      <c r="I919" s="118">
        <f t="shared" si="58"/>
        <v>92.848484848484844</v>
      </c>
      <c r="J919" s="117" t="str">
        <f t="shared" si="59"/>
        <v>Oct 14</v>
      </c>
    </row>
    <row r="920" spans="1:10" x14ac:dyDescent="0.2">
      <c r="A920" s="120">
        <v>41920</v>
      </c>
      <c r="B920" s="117">
        <v>0.95192765349833408</v>
      </c>
      <c r="C920" s="117">
        <v>8.8066930867459273E-3</v>
      </c>
      <c r="D920" s="117">
        <v>1.2135922330097089</v>
      </c>
      <c r="F920" s="120">
        <v>41920</v>
      </c>
      <c r="G920" s="118">
        <f t="shared" si="57"/>
        <v>103.04616849119468</v>
      </c>
      <c r="H920" s="118">
        <f t="shared" si="56"/>
        <v>80.132100396301183</v>
      </c>
      <c r="I920" s="118">
        <f t="shared" si="58"/>
        <v>92.961165048543691</v>
      </c>
      <c r="J920" s="117" t="str">
        <f t="shared" si="59"/>
        <v>Oct 14</v>
      </c>
    </row>
    <row r="921" spans="1:10" x14ac:dyDescent="0.2">
      <c r="A921" s="120">
        <v>41921</v>
      </c>
      <c r="B921" s="117">
        <v>0.95438060698606597</v>
      </c>
      <c r="C921" s="117">
        <v>8.8495575221238937E-3</v>
      </c>
      <c r="D921" s="117">
        <v>1.2106537530266344</v>
      </c>
      <c r="F921" s="120">
        <v>41921</v>
      </c>
      <c r="G921" s="118">
        <f t="shared" si="57"/>
        <v>103.31170070624165</v>
      </c>
      <c r="H921" s="118">
        <f t="shared" si="56"/>
        <v>80.522123893805301</v>
      </c>
      <c r="I921" s="118">
        <f t="shared" si="58"/>
        <v>92.736077481840184</v>
      </c>
      <c r="J921" s="117" t="str">
        <f t="shared" si="59"/>
        <v>Oct 14</v>
      </c>
    </row>
    <row r="922" spans="1:10" x14ac:dyDescent="0.2">
      <c r="A922" s="120">
        <v>41922</v>
      </c>
      <c r="B922" s="117">
        <v>0.95757923968208369</v>
      </c>
      <c r="C922" s="117">
        <v>8.8936321593738876E-3</v>
      </c>
      <c r="D922" s="117">
        <v>1.2091898428053205</v>
      </c>
      <c r="F922" s="120">
        <v>41922</v>
      </c>
      <c r="G922" s="118">
        <f t="shared" si="57"/>
        <v>103.65795269558555</v>
      </c>
      <c r="H922" s="118">
        <f t="shared" si="56"/>
        <v>80.923159018142997</v>
      </c>
      <c r="I922" s="118">
        <f t="shared" si="58"/>
        <v>92.623941958887542</v>
      </c>
      <c r="J922" s="117" t="str">
        <f t="shared" si="59"/>
        <v>Oct 14</v>
      </c>
    </row>
    <row r="923" spans="1:10" x14ac:dyDescent="0.2">
      <c r="A923" s="120">
        <v>41925</v>
      </c>
      <c r="B923" s="117">
        <v>0.94804702313234746</v>
      </c>
      <c r="C923" s="117">
        <v>8.8715400993612491E-3</v>
      </c>
      <c r="D923" s="117">
        <v>1.2077294685990339</v>
      </c>
      <c r="F923" s="120">
        <v>41925</v>
      </c>
      <c r="G923" s="118">
        <f t="shared" si="57"/>
        <v>102.6260902540766</v>
      </c>
      <c r="H923" s="118">
        <f t="shared" si="56"/>
        <v>80.722143364087998</v>
      </c>
      <c r="I923" s="118">
        <f t="shared" si="58"/>
        <v>92.512077294685994</v>
      </c>
      <c r="J923" s="117" t="str">
        <f t="shared" si="59"/>
        <v>Oct 14</v>
      </c>
    </row>
    <row r="924" spans="1:10" x14ac:dyDescent="0.2">
      <c r="A924" s="120">
        <v>41926</v>
      </c>
      <c r="B924" s="117">
        <v>0.95356155239820739</v>
      </c>
      <c r="C924" s="117">
        <v>8.9070989578694214E-3</v>
      </c>
      <c r="D924" s="117">
        <v>1.2077294685990339</v>
      </c>
      <c r="F924" s="120">
        <v>41926</v>
      </c>
      <c r="G924" s="118">
        <f t="shared" si="57"/>
        <v>103.22303804710596</v>
      </c>
      <c r="H924" s="118">
        <f t="shared" si="56"/>
        <v>81.045693417653851</v>
      </c>
      <c r="I924" s="118">
        <f t="shared" si="58"/>
        <v>92.512077294685994</v>
      </c>
      <c r="J924" s="117" t="str">
        <f t="shared" si="59"/>
        <v>Oct 14</v>
      </c>
    </row>
    <row r="925" spans="1:10" x14ac:dyDescent="0.2">
      <c r="A925" s="120">
        <v>41927</v>
      </c>
      <c r="B925" s="117">
        <v>0.94002632073698056</v>
      </c>
      <c r="C925" s="117">
        <v>8.8746893858714943E-3</v>
      </c>
      <c r="D925" s="117">
        <v>1.2077294685990339</v>
      </c>
      <c r="F925" s="120">
        <v>41927</v>
      </c>
      <c r="G925" s="118">
        <f t="shared" si="57"/>
        <v>101.75784921977815</v>
      </c>
      <c r="H925" s="118">
        <f t="shared" si="56"/>
        <v>80.750798722044721</v>
      </c>
      <c r="I925" s="118">
        <f t="shared" si="58"/>
        <v>92.512077294685994</v>
      </c>
      <c r="J925" s="117" t="str">
        <f t="shared" si="59"/>
        <v>Oct 14</v>
      </c>
    </row>
    <row r="926" spans="1:10" x14ac:dyDescent="0.2">
      <c r="A926" s="120">
        <v>41928</v>
      </c>
      <c r="B926" s="117">
        <v>0.94250706880301605</v>
      </c>
      <c r="C926" s="117">
        <v>8.8636766530756968E-3</v>
      </c>
      <c r="D926" s="117">
        <v>1.2062726176115803</v>
      </c>
      <c r="F926" s="120">
        <v>41928</v>
      </c>
      <c r="G926" s="118">
        <f t="shared" si="57"/>
        <v>102.0263901979265</v>
      </c>
      <c r="H926" s="118">
        <f t="shared" si="56"/>
        <v>80.650593866335754</v>
      </c>
      <c r="I926" s="118">
        <f t="shared" si="58"/>
        <v>92.400482509047038</v>
      </c>
      <c r="J926" s="117" t="str">
        <f t="shared" si="59"/>
        <v>Oct 14</v>
      </c>
    </row>
    <row r="927" spans="1:10" x14ac:dyDescent="0.2">
      <c r="A927" s="120">
        <v>41929</v>
      </c>
      <c r="B927" s="117">
        <v>0.94643195154268411</v>
      </c>
      <c r="C927" s="117">
        <v>8.8550429469582918E-3</v>
      </c>
      <c r="D927" s="117">
        <v>1.2077294685990339</v>
      </c>
      <c r="F927" s="120">
        <v>41929</v>
      </c>
      <c r="G927" s="118">
        <f t="shared" si="57"/>
        <v>102.45125875449557</v>
      </c>
      <c r="H927" s="118">
        <f t="shared" si="56"/>
        <v>80.572035774373489</v>
      </c>
      <c r="I927" s="118">
        <f t="shared" si="58"/>
        <v>92.512077294685994</v>
      </c>
      <c r="J927" s="117" t="str">
        <f t="shared" si="59"/>
        <v>Oct 14</v>
      </c>
    </row>
    <row r="928" spans="1:10" x14ac:dyDescent="0.2">
      <c r="A928" s="120">
        <v>41932</v>
      </c>
      <c r="B928" s="117">
        <v>0.94250706880301605</v>
      </c>
      <c r="C928" s="117">
        <v>8.8129020886577956E-3</v>
      </c>
      <c r="D928" s="117">
        <v>1.2062726176115803</v>
      </c>
      <c r="F928" s="120">
        <v>41932</v>
      </c>
      <c r="G928" s="118">
        <f t="shared" si="57"/>
        <v>102.0263901979265</v>
      </c>
      <c r="H928" s="118">
        <f t="shared" si="56"/>
        <v>80.188596104697268</v>
      </c>
      <c r="I928" s="118">
        <f t="shared" si="58"/>
        <v>92.400482509047038</v>
      </c>
      <c r="J928" s="117" t="str">
        <f t="shared" si="59"/>
        <v>Oct 14</v>
      </c>
    </row>
    <row r="929" spans="1:10" x14ac:dyDescent="0.2">
      <c r="A929" s="120">
        <v>41933</v>
      </c>
      <c r="B929" s="117">
        <v>0.94921689606074977</v>
      </c>
      <c r="C929" s="117">
        <v>8.8715400993612491E-3</v>
      </c>
      <c r="D929" s="117">
        <v>1.2062726176115803</v>
      </c>
      <c r="F929" s="120">
        <v>41933</v>
      </c>
      <c r="G929" s="118">
        <f t="shared" si="57"/>
        <v>102.75272899857617</v>
      </c>
      <c r="H929" s="118">
        <f t="shared" si="56"/>
        <v>80.722143364087998</v>
      </c>
      <c r="I929" s="118">
        <f t="shared" si="58"/>
        <v>92.400482509047038</v>
      </c>
      <c r="J929" s="117" t="str">
        <f t="shared" si="59"/>
        <v>Oct 14</v>
      </c>
    </row>
    <row r="930" spans="1:10" x14ac:dyDescent="0.2">
      <c r="A930" s="120">
        <v>41934</v>
      </c>
      <c r="B930" s="117">
        <v>0.95401640908223617</v>
      </c>
      <c r="C930" s="117">
        <v>8.9039266316445556E-3</v>
      </c>
      <c r="D930" s="117">
        <v>1.2062726176115803</v>
      </c>
      <c r="F930" s="120">
        <v>41934</v>
      </c>
      <c r="G930" s="118">
        <f t="shared" si="57"/>
        <v>103.27227628315208</v>
      </c>
      <c r="H930" s="118">
        <f t="shared" si="56"/>
        <v>81.016828421333798</v>
      </c>
      <c r="I930" s="118">
        <f t="shared" si="58"/>
        <v>92.400482509047038</v>
      </c>
      <c r="J930" s="117" t="str">
        <f t="shared" si="59"/>
        <v>Oct 14</v>
      </c>
    </row>
    <row r="931" spans="1:10" x14ac:dyDescent="0.2">
      <c r="A931" s="120">
        <v>41935</v>
      </c>
      <c r="B931" s="117">
        <v>0.95419847328244267</v>
      </c>
      <c r="C931" s="117">
        <v>8.8129020886577956E-3</v>
      </c>
      <c r="D931" s="117">
        <v>1.2062726176115803</v>
      </c>
      <c r="F931" s="120">
        <v>41935</v>
      </c>
      <c r="G931" s="118">
        <f t="shared" si="57"/>
        <v>103.29198473282442</v>
      </c>
      <c r="H931" s="118">
        <f t="shared" si="56"/>
        <v>80.188596104697268</v>
      </c>
      <c r="I931" s="118">
        <f t="shared" si="58"/>
        <v>92.400482509047038</v>
      </c>
      <c r="J931" s="117" t="str">
        <f t="shared" si="59"/>
        <v>Oct 14</v>
      </c>
    </row>
    <row r="932" spans="1:10" x14ac:dyDescent="0.2">
      <c r="A932" s="120">
        <v>41936</v>
      </c>
      <c r="B932" s="117">
        <v>0.95201827875095202</v>
      </c>
      <c r="C932" s="117">
        <v>8.802042073761113E-3</v>
      </c>
      <c r="D932" s="117">
        <v>1.2062726176115803</v>
      </c>
      <c r="F932" s="120">
        <v>41936</v>
      </c>
      <c r="G932" s="118">
        <f t="shared" si="57"/>
        <v>103.05597867479055</v>
      </c>
      <c r="H932" s="118">
        <f t="shared" si="56"/>
        <v>80.08978082915236</v>
      </c>
      <c r="I932" s="118">
        <f t="shared" si="58"/>
        <v>92.400482509047038</v>
      </c>
      <c r="J932" s="117" t="str">
        <f t="shared" si="59"/>
        <v>Oct 14</v>
      </c>
    </row>
    <row r="933" spans="1:10" x14ac:dyDescent="0.2">
      <c r="A933" s="120">
        <v>41939</v>
      </c>
      <c r="B933" s="117">
        <v>0.94948727687049006</v>
      </c>
      <c r="C933" s="117">
        <v>8.8059175766114824E-3</v>
      </c>
      <c r="D933" s="117">
        <v>1.2062726176115803</v>
      </c>
      <c r="F933" s="120">
        <v>41939</v>
      </c>
      <c r="G933" s="118">
        <f t="shared" si="57"/>
        <v>102.78199772123055</v>
      </c>
      <c r="H933" s="118">
        <f t="shared" si="56"/>
        <v>80.125044029587869</v>
      </c>
      <c r="I933" s="118">
        <f t="shared" si="58"/>
        <v>92.400482509047038</v>
      </c>
      <c r="J933" s="117" t="str">
        <f t="shared" si="59"/>
        <v>Oct 14</v>
      </c>
    </row>
    <row r="934" spans="1:10" x14ac:dyDescent="0.2">
      <c r="A934" s="120">
        <v>41940</v>
      </c>
      <c r="B934" s="117">
        <v>0.94723879890120288</v>
      </c>
      <c r="C934" s="117">
        <v>8.7588683542086359E-3</v>
      </c>
      <c r="D934" s="117">
        <v>1.2062726176115803</v>
      </c>
      <c r="F934" s="120">
        <v>41940</v>
      </c>
      <c r="G934" s="118">
        <f t="shared" si="57"/>
        <v>102.53859998105521</v>
      </c>
      <c r="H934" s="118">
        <f t="shared" si="56"/>
        <v>79.696943154944364</v>
      </c>
      <c r="I934" s="118">
        <f t="shared" si="58"/>
        <v>92.400482509047038</v>
      </c>
      <c r="J934" s="117" t="str">
        <f t="shared" si="59"/>
        <v>Oct 14</v>
      </c>
    </row>
    <row r="935" spans="1:10" x14ac:dyDescent="0.2">
      <c r="A935" s="120">
        <v>41941</v>
      </c>
      <c r="B935" s="117">
        <v>0.95501862286314587</v>
      </c>
      <c r="C935" s="117">
        <v>8.7696220292905382E-3</v>
      </c>
      <c r="D935" s="117">
        <v>1.2062726176115803</v>
      </c>
      <c r="F935" s="120">
        <v>41941</v>
      </c>
      <c r="G935" s="118">
        <f t="shared" si="57"/>
        <v>103.38076592493555</v>
      </c>
      <c r="H935" s="118">
        <f t="shared" si="56"/>
        <v>79.794790844514594</v>
      </c>
      <c r="I935" s="118">
        <f t="shared" si="58"/>
        <v>92.400482509047038</v>
      </c>
      <c r="J935" s="117" t="str">
        <f t="shared" si="59"/>
        <v>Oct 14</v>
      </c>
    </row>
    <row r="936" spans="1:10" x14ac:dyDescent="0.2">
      <c r="A936" s="120">
        <v>41942</v>
      </c>
      <c r="B936" s="117">
        <v>0.95611435127641264</v>
      </c>
      <c r="C936" s="117">
        <v>8.7542677055064341E-3</v>
      </c>
      <c r="D936" s="117">
        <v>1.2062726176115803</v>
      </c>
      <c r="F936" s="120">
        <v>41942</v>
      </c>
      <c r="G936" s="118">
        <f t="shared" si="57"/>
        <v>103.49937852567169</v>
      </c>
      <c r="H936" s="118">
        <f t="shared" si="56"/>
        <v>79.655081852403029</v>
      </c>
      <c r="I936" s="118">
        <f t="shared" si="58"/>
        <v>92.400482509047038</v>
      </c>
      <c r="J936" s="117" t="str">
        <f t="shared" si="59"/>
        <v>Oct 14</v>
      </c>
    </row>
    <row r="937" spans="1:10" x14ac:dyDescent="0.2">
      <c r="A937" s="120">
        <v>41943</v>
      </c>
      <c r="B937" s="117">
        <v>0.963020030816641</v>
      </c>
      <c r="C937" s="117">
        <v>8.5733882030178329E-3</v>
      </c>
      <c r="D937" s="117">
        <v>1.2062726176115803</v>
      </c>
      <c r="F937" s="120">
        <v>41943</v>
      </c>
      <c r="G937" s="118">
        <f t="shared" si="57"/>
        <v>104.24691833590138</v>
      </c>
      <c r="H937" s="118">
        <f t="shared" si="56"/>
        <v>78.009259259259252</v>
      </c>
      <c r="I937" s="118">
        <f t="shared" si="58"/>
        <v>92.400482509047038</v>
      </c>
      <c r="J937" s="117" t="str">
        <f t="shared" si="59"/>
        <v>Oct 14</v>
      </c>
    </row>
    <row r="938" spans="1:10" x14ac:dyDescent="0.2">
      <c r="A938" s="120">
        <v>41946</v>
      </c>
      <c r="B938" s="117">
        <v>0.96590360282043841</v>
      </c>
      <c r="C938" s="117">
        <v>8.4695519607012795E-3</v>
      </c>
      <c r="D938" s="117">
        <v>1.2048192771084338</v>
      </c>
      <c r="F938" s="120">
        <v>41946</v>
      </c>
      <c r="G938" s="118">
        <f t="shared" si="57"/>
        <v>104.55906500531246</v>
      </c>
      <c r="H938" s="118">
        <f t="shared" si="56"/>
        <v>77.064453290420929</v>
      </c>
      <c r="I938" s="118">
        <f t="shared" si="58"/>
        <v>92.289156626506028</v>
      </c>
      <c r="J938" s="117" t="str">
        <f t="shared" si="59"/>
        <v>Nov 14</v>
      </c>
    </row>
    <row r="939" spans="1:10" x14ac:dyDescent="0.2">
      <c r="A939" s="120">
        <v>41947</v>
      </c>
      <c r="B939" s="117">
        <v>0.95978500815817247</v>
      </c>
      <c r="C939" s="117">
        <v>8.4480865084058457E-3</v>
      </c>
      <c r="D939" s="117">
        <v>1.2048192771084338</v>
      </c>
      <c r="F939" s="120">
        <v>41947</v>
      </c>
      <c r="G939" s="118">
        <f t="shared" si="57"/>
        <v>103.89672713312217</v>
      </c>
      <c r="H939" s="118">
        <f t="shared" si="56"/>
        <v>76.869139139984782</v>
      </c>
      <c r="I939" s="118">
        <f t="shared" si="58"/>
        <v>92.289156626506028</v>
      </c>
      <c r="J939" s="117" t="str">
        <f t="shared" si="59"/>
        <v>Nov 14</v>
      </c>
    </row>
    <row r="940" spans="1:10" x14ac:dyDescent="0.2">
      <c r="A940" s="120">
        <v>41948</v>
      </c>
      <c r="B940" s="117">
        <v>0.9640412609659692</v>
      </c>
      <c r="C940" s="117">
        <v>8.4097216382137754E-3</v>
      </c>
      <c r="D940" s="117">
        <v>1.2048192771084338</v>
      </c>
      <c r="F940" s="120">
        <v>41948</v>
      </c>
      <c r="G940" s="118">
        <f t="shared" si="57"/>
        <v>104.35746649956616</v>
      </c>
      <c r="H940" s="118">
        <f t="shared" si="56"/>
        <v>76.520057186107138</v>
      </c>
      <c r="I940" s="118">
        <f t="shared" si="58"/>
        <v>92.289156626506028</v>
      </c>
      <c r="J940" s="117" t="str">
        <f t="shared" si="59"/>
        <v>Nov 14</v>
      </c>
    </row>
    <row r="941" spans="1:10" x14ac:dyDescent="0.2">
      <c r="A941" s="120">
        <v>41949</v>
      </c>
      <c r="B941" s="117">
        <v>0.9734254842791783</v>
      </c>
      <c r="C941" s="117">
        <v>8.4488002703616092E-3</v>
      </c>
      <c r="D941" s="117">
        <v>1.2048192771084338</v>
      </c>
      <c r="F941" s="120">
        <v>41949</v>
      </c>
      <c r="G941" s="118">
        <f t="shared" si="57"/>
        <v>105.37330867322106</v>
      </c>
      <c r="H941" s="118">
        <f t="shared" si="56"/>
        <v>76.87563366002027</v>
      </c>
      <c r="I941" s="118">
        <f t="shared" si="58"/>
        <v>92.289156626506028</v>
      </c>
      <c r="J941" s="117" t="str">
        <f t="shared" si="59"/>
        <v>Nov 14</v>
      </c>
    </row>
    <row r="942" spans="1:10" x14ac:dyDescent="0.2">
      <c r="A942" s="120">
        <v>41950</v>
      </c>
      <c r="B942" s="117">
        <v>0.96581031485416258</v>
      </c>
      <c r="C942" s="117">
        <v>8.4324142001855132E-3</v>
      </c>
      <c r="D942" s="117">
        <v>1.2033694344163659</v>
      </c>
      <c r="F942" s="120">
        <v>41950</v>
      </c>
      <c r="G942" s="118">
        <f t="shared" si="57"/>
        <v>104.5489665829631</v>
      </c>
      <c r="H942" s="118">
        <f t="shared" si="56"/>
        <v>76.726536807487975</v>
      </c>
      <c r="I942" s="118">
        <f t="shared" si="58"/>
        <v>92.178098676293615</v>
      </c>
      <c r="J942" s="117" t="str">
        <f t="shared" si="59"/>
        <v>Nov 14</v>
      </c>
    </row>
    <row r="943" spans="1:10" x14ac:dyDescent="0.2">
      <c r="A943" s="120">
        <v>41953</v>
      </c>
      <c r="B943" s="117">
        <v>0.96824167312161125</v>
      </c>
      <c r="C943" s="117">
        <v>8.4295709348394168E-3</v>
      </c>
      <c r="D943" s="117">
        <v>1.2033694344163659</v>
      </c>
      <c r="F943" s="120">
        <v>41953</v>
      </c>
      <c r="G943" s="118">
        <f t="shared" si="57"/>
        <v>104.81216111541443</v>
      </c>
      <c r="H943" s="118">
        <f t="shared" si="56"/>
        <v>76.700665936103846</v>
      </c>
      <c r="I943" s="118">
        <f t="shared" si="58"/>
        <v>92.178098676293615</v>
      </c>
      <c r="J943" s="117" t="str">
        <f t="shared" si="59"/>
        <v>Nov 14</v>
      </c>
    </row>
    <row r="944" spans="1:10" x14ac:dyDescent="0.2">
      <c r="A944" s="120">
        <v>41954</v>
      </c>
      <c r="B944" s="117">
        <v>0.96450617283950624</v>
      </c>
      <c r="C944" s="117">
        <v>8.3298625572678052E-3</v>
      </c>
      <c r="D944" s="117">
        <v>1.2019230769230769</v>
      </c>
      <c r="F944" s="120">
        <v>41954</v>
      </c>
      <c r="G944" s="118">
        <f t="shared" si="57"/>
        <v>104.40779320987656</v>
      </c>
      <c r="H944" s="118">
        <f t="shared" si="56"/>
        <v>75.793419408579751</v>
      </c>
      <c r="I944" s="118">
        <f t="shared" si="58"/>
        <v>92.067307692307693</v>
      </c>
      <c r="J944" s="117" t="str">
        <f t="shared" si="59"/>
        <v>Nov 14</v>
      </c>
    </row>
    <row r="945" spans="1:10" x14ac:dyDescent="0.2">
      <c r="A945" s="120">
        <v>41955</v>
      </c>
      <c r="B945" s="117">
        <v>0.9664637092877163</v>
      </c>
      <c r="C945" s="117">
        <v>8.368200836820083E-3</v>
      </c>
      <c r="D945" s="117">
        <v>1.2019230769230769</v>
      </c>
      <c r="F945" s="120">
        <v>41955</v>
      </c>
      <c r="G945" s="118">
        <f t="shared" si="57"/>
        <v>104.61969653039529</v>
      </c>
      <c r="H945" s="118">
        <f t="shared" si="56"/>
        <v>76.142259414225919</v>
      </c>
      <c r="I945" s="118">
        <f t="shared" si="58"/>
        <v>92.067307692307693</v>
      </c>
      <c r="J945" s="117" t="str">
        <f t="shared" si="59"/>
        <v>Nov 14</v>
      </c>
    </row>
    <row r="946" spans="1:10" x14ac:dyDescent="0.2">
      <c r="A946" s="120">
        <v>41956</v>
      </c>
      <c r="B946" s="117">
        <v>0.9634839579920994</v>
      </c>
      <c r="C946" s="117">
        <v>8.3229296712442769E-3</v>
      </c>
      <c r="D946" s="117">
        <v>1.2019230769230769</v>
      </c>
      <c r="F946" s="120">
        <v>41956</v>
      </c>
      <c r="G946" s="118">
        <f t="shared" si="57"/>
        <v>104.29713845264476</v>
      </c>
      <c r="H946" s="118">
        <f t="shared" si="56"/>
        <v>75.730337078651672</v>
      </c>
      <c r="I946" s="118">
        <f t="shared" si="58"/>
        <v>92.067307692307693</v>
      </c>
      <c r="J946" s="117" t="str">
        <f t="shared" si="59"/>
        <v>Nov 14</v>
      </c>
    </row>
    <row r="947" spans="1:10" x14ac:dyDescent="0.2">
      <c r="A947" s="120">
        <v>41957</v>
      </c>
      <c r="B947" s="117">
        <v>0.95895665515918682</v>
      </c>
      <c r="C947" s="117">
        <v>8.2474226804123713E-3</v>
      </c>
      <c r="D947" s="117">
        <v>1.2019230769230769</v>
      </c>
      <c r="F947" s="120">
        <v>41957</v>
      </c>
      <c r="G947" s="118">
        <f t="shared" si="57"/>
        <v>103.80705792098198</v>
      </c>
      <c r="H947" s="118">
        <f t="shared" si="56"/>
        <v>75.043298969072154</v>
      </c>
      <c r="I947" s="118">
        <f t="shared" si="58"/>
        <v>92.067307692307693</v>
      </c>
      <c r="J947" s="117" t="str">
        <f t="shared" si="59"/>
        <v>Nov 14</v>
      </c>
    </row>
    <row r="948" spans="1:10" x14ac:dyDescent="0.2">
      <c r="A948" s="120">
        <v>41960</v>
      </c>
      <c r="B948" s="117">
        <v>0.96487842531840984</v>
      </c>
      <c r="C948" s="117">
        <v>8.2719827942757881E-3</v>
      </c>
      <c r="D948" s="117">
        <v>1.2019230769230769</v>
      </c>
      <c r="F948" s="120">
        <v>41960</v>
      </c>
      <c r="G948" s="118">
        <f t="shared" si="57"/>
        <v>104.44808954071787</v>
      </c>
      <c r="H948" s="118">
        <f t="shared" si="56"/>
        <v>75.266771445115381</v>
      </c>
      <c r="I948" s="118">
        <f t="shared" si="58"/>
        <v>92.067307692307693</v>
      </c>
      <c r="J948" s="117" t="str">
        <f t="shared" si="59"/>
        <v>Nov 14</v>
      </c>
    </row>
    <row r="949" spans="1:10" x14ac:dyDescent="0.2">
      <c r="A949" s="120">
        <v>41961</v>
      </c>
      <c r="B949" s="117">
        <v>0.95812973076554564</v>
      </c>
      <c r="C949" s="117">
        <v>8.1987373944412568E-3</v>
      </c>
      <c r="D949" s="117">
        <v>1.2019230769230769</v>
      </c>
      <c r="F949" s="120">
        <v>41961</v>
      </c>
      <c r="G949" s="118">
        <f t="shared" si="57"/>
        <v>103.71754335537031</v>
      </c>
      <c r="H949" s="118">
        <f t="shared" si="56"/>
        <v>74.600311552020983</v>
      </c>
      <c r="I949" s="118">
        <f t="shared" si="58"/>
        <v>92.067307692307693</v>
      </c>
      <c r="J949" s="117" t="str">
        <f t="shared" si="59"/>
        <v>Nov 14</v>
      </c>
    </row>
    <row r="950" spans="1:10" x14ac:dyDescent="0.2">
      <c r="A950" s="120">
        <v>41962</v>
      </c>
      <c r="B950" s="117">
        <v>0.95693779904306231</v>
      </c>
      <c r="C950" s="117">
        <v>8.1109579041284772E-3</v>
      </c>
      <c r="D950" s="117">
        <v>1.2019230769230769</v>
      </c>
      <c r="F950" s="120">
        <v>41962</v>
      </c>
      <c r="G950" s="118">
        <f t="shared" si="57"/>
        <v>103.5885167464115</v>
      </c>
      <c r="H950" s="118">
        <f t="shared" si="56"/>
        <v>73.801605969665005</v>
      </c>
      <c r="I950" s="118">
        <f t="shared" si="58"/>
        <v>92.067307692307693</v>
      </c>
      <c r="J950" s="117" t="str">
        <f t="shared" si="59"/>
        <v>Nov 14</v>
      </c>
    </row>
    <row r="951" spans="1:10" x14ac:dyDescent="0.2">
      <c r="A951" s="120">
        <v>41963</v>
      </c>
      <c r="B951" s="117">
        <v>0.95849707658391647</v>
      </c>
      <c r="C951" s="117">
        <v>8.1083272520878942E-3</v>
      </c>
      <c r="D951" s="117">
        <v>1.2019230769230769</v>
      </c>
      <c r="F951" s="120">
        <v>41963</v>
      </c>
      <c r="G951" s="118">
        <f t="shared" si="57"/>
        <v>103.75730854020897</v>
      </c>
      <c r="H951" s="118">
        <f t="shared" si="56"/>
        <v>73.777669666747741</v>
      </c>
      <c r="I951" s="118">
        <f t="shared" si="58"/>
        <v>92.067307692307693</v>
      </c>
      <c r="J951" s="117" t="str">
        <f t="shared" si="59"/>
        <v>Nov 14</v>
      </c>
    </row>
    <row r="952" spans="1:10" x14ac:dyDescent="0.2">
      <c r="A952" s="120">
        <v>41964</v>
      </c>
      <c r="B952" s="117">
        <v>0.96936797208220238</v>
      </c>
      <c r="C952" s="117">
        <v>8.228420966016621E-3</v>
      </c>
      <c r="D952" s="117">
        <v>1.2019230769230769</v>
      </c>
      <c r="F952" s="120">
        <v>41964</v>
      </c>
      <c r="G952" s="118">
        <f t="shared" si="57"/>
        <v>104.93408297789841</v>
      </c>
      <c r="H952" s="118">
        <f t="shared" si="56"/>
        <v>74.870402369785225</v>
      </c>
      <c r="I952" s="118">
        <f t="shared" si="58"/>
        <v>92.067307692307693</v>
      </c>
      <c r="J952" s="117" t="str">
        <f t="shared" si="59"/>
        <v>Nov 14</v>
      </c>
    </row>
    <row r="953" spans="1:10" x14ac:dyDescent="0.2">
      <c r="A953" s="120">
        <v>41967</v>
      </c>
      <c r="B953" s="117">
        <v>0.9664637092877163</v>
      </c>
      <c r="C953" s="117">
        <v>8.1712698153293024E-3</v>
      </c>
      <c r="D953" s="117">
        <v>1.2033694344163659</v>
      </c>
      <c r="F953" s="120">
        <v>41967</v>
      </c>
      <c r="G953" s="118">
        <f t="shared" si="57"/>
        <v>104.61969653039529</v>
      </c>
      <c r="H953" s="118">
        <f t="shared" si="56"/>
        <v>74.350384049681324</v>
      </c>
      <c r="I953" s="118">
        <f t="shared" si="58"/>
        <v>92.178098676293615</v>
      </c>
      <c r="J953" s="117" t="str">
        <f t="shared" si="59"/>
        <v>Nov 14</v>
      </c>
    </row>
    <row r="954" spans="1:10" x14ac:dyDescent="0.2">
      <c r="A954" s="120">
        <v>41968</v>
      </c>
      <c r="B954" s="117">
        <v>0.9640412609659692</v>
      </c>
      <c r="C954" s="117">
        <v>8.1712698153293024E-3</v>
      </c>
      <c r="D954" s="117">
        <v>1.2033694344163659</v>
      </c>
      <c r="F954" s="120">
        <v>41968</v>
      </c>
      <c r="G954" s="118">
        <f t="shared" si="57"/>
        <v>104.35746649956616</v>
      </c>
      <c r="H954" s="118">
        <f t="shared" si="56"/>
        <v>74.350384049681324</v>
      </c>
      <c r="I954" s="118">
        <f t="shared" si="58"/>
        <v>92.178098676293615</v>
      </c>
      <c r="J954" s="117" t="str">
        <f t="shared" si="59"/>
        <v>Nov 14</v>
      </c>
    </row>
    <row r="955" spans="1:10" x14ac:dyDescent="0.2">
      <c r="A955" s="120">
        <v>41969</v>
      </c>
      <c r="B955" s="117">
        <v>0.96116878123798544</v>
      </c>
      <c r="C955" s="117">
        <v>8.1645983017635537E-3</v>
      </c>
      <c r="D955" s="117">
        <v>1.2019230769230769</v>
      </c>
      <c r="F955" s="120">
        <v>41969</v>
      </c>
      <c r="G955" s="118">
        <f t="shared" si="57"/>
        <v>104.04652056901193</v>
      </c>
      <c r="H955" s="118">
        <f t="shared" si="56"/>
        <v>74.289679947746563</v>
      </c>
      <c r="I955" s="118">
        <f t="shared" si="58"/>
        <v>92.067307692307693</v>
      </c>
      <c r="J955" s="117" t="str">
        <f t="shared" si="59"/>
        <v>Nov 14</v>
      </c>
    </row>
    <row r="956" spans="1:10" x14ac:dyDescent="0.2">
      <c r="A956" s="120">
        <v>41970</v>
      </c>
      <c r="B956" s="117">
        <v>0.9640412609659692</v>
      </c>
      <c r="C956" s="117">
        <v>8.1906790072897046E-3</v>
      </c>
      <c r="D956" s="117">
        <v>1.2019230769230769</v>
      </c>
      <c r="F956" s="120">
        <v>41970</v>
      </c>
      <c r="G956" s="118">
        <f t="shared" si="57"/>
        <v>104.35746649956616</v>
      </c>
      <c r="H956" s="118">
        <f t="shared" si="56"/>
        <v>74.526988287329004</v>
      </c>
      <c r="I956" s="118">
        <f t="shared" si="58"/>
        <v>92.067307692307693</v>
      </c>
      <c r="J956" s="117" t="str">
        <f t="shared" si="59"/>
        <v>Nov 14</v>
      </c>
    </row>
    <row r="957" spans="1:10" x14ac:dyDescent="0.2">
      <c r="A957" s="120">
        <v>41971</v>
      </c>
      <c r="B957" s="117">
        <v>0.96581031485416258</v>
      </c>
      <c r="C957" s="117">
        <v>8.1406707912732006E-3</v>
      </c>
      <c r="D957" s="117">
        <v>1.2019230769230769</v>
      </c>
      <c r="F957" s="120">
        <v>41971</v>
      </c>
      <c r="G957" s="118">
        <f t="shared" si="57"/>
        <v>104.5489665829631</v>
      </c>
      <c r="H957" s="118">
        <f t="shared" si="56"/>
        <v>74.071963529794843</v>
      </c>
      <c r="I957" s="118">
        <f t="shared" si="58"/>
        <v>92.067307692307693</v>
      </c>
      <c r="J957" s="117" t="str">
        <f t="shared" si="59"/>
        <v>Nov 14</v>
      </c>
    </row>
    <row r="958" spans="1:10" x14ac:dyDescent="0.2">
      <c r="A958" s="120">
        <v>41974</v>
      </c>
      <c r="B958" s="117">
        <v>0.96450617283950624</v>
      </c>
      <c r="C958" s="117">
        <v>8.1466395112016286E-3</v>
      </c>
      <c r="D958" s="117">
        <v>1.2033694344163659</v>
      </c>
      <c r="F958" s="120">
        <v>41974</v>
      </c>
      <c r="G958" s="118">
        <f t="shared" si="57"/>
        <v>104.40779320987656</v>
      </c>
      <c r="H958" s="118">
        <f t="shared" si="56"/>
        <v>74.126272912423602</v>
      </c>
      <c r="I958" s="118">
        <f t="shared" si="58"/>
        <v>92.178098676293615</v>
      </c>
      <c r="J958" s="117" t="str">
        <f t="shared" si="59"/>
        <v>Dec 14</v>
      </c>
    </row>
    <row r="959" spans="1:10" x14ac:dyDescent="0.2">
      <c r="A959" s="120">
        <v>41975</v>
      </c>
      <c r="B959" s="117">
        <v>0.9722897423432183</v>
      </c>
      <c r="C959" s="117">
        <v>8.1559416034581184E-3</v>
      </c>
      <c r="D959" s="117">
        <v>1.2033694344163659</v>
      </c>
      <c r="F959" s="120">
        <v>41975</v>
      </c>
      <c r="G959" s="118">
        <f t="shared" si="57"/>
        <v>105.25036460865338</v>
      </c>
      <c r="H959" s="118">
        <f t="shared" si="56"/>
        <v>74.210912649865406</v>
      </c>
      <c r="I959" s="118">
        <f t="shared" si="58"/>
        <v>92.178098676293615</v>
      </c>
      <c r="J959" s="117" t="str">
        <f t="shared" si="59"/>
        <v>Dec 14</v>
      </c>
    </row>
    <row r="960" spans="1:10" x14ac:dyDescent="0.2">
      <c r="A960" s="120">
        <v>41976</v>
      </c>
      <c r="B960" s="117">
        <v>0.97742156191965601</v>
      </c>
      <c r="C960" s="117">
        <v>8.1592689295039156E-3</v>
      </c>
      <c r="D960" s="117">
        <v>1.2033694344163659</v>
      </c>
      <c r="F960" s="120">
        <v>41976</v>
      </c>
      <c r="G960" s="118">
        <f t="shared" si="57"/>
        <v>105.80588407780276</v>
      </c>
      <c r="H960" s="118">
        <f t="shared" si="56"/>
        <v>74.241187989556124</v>
      </c>
      <c r="I960" s="118">
        <f t="shared" si="58"/>
        <v>92.178098676293615</v>
      </c>
      <c r="J960" s="117" t="str">
        <f t="shared" si="59"/>
        <v>Dec 14</v>
      </c>
    </row>
    <row r="961" spans="1:10" x14ac:dyDescent="0.2">
      <c r="A961" s="120">
        <v>41977</v>
      </c>
      <c r="B961" s="117">
        <v>0.97134531325886342</v>
      </c>
      <c r="C961" s="117">
        <v>8.1083272520878942E-3</v>
      </c>
      <c r="D961" s="117">
        <v>1.2033694344163659</v>
      </c>
      <c r="F961" s="120">
        <v>41977</v>
      </c>
      <c r="G961" s="118">
        <f t="shared" si="57"/>
        <v>105.14813016027198</v>
      </c>
      <c r="H961" s="118">
        <f t="shared" si="56"/>
        <v>73.777669666747741</v>
      </c>
      <c r="I961" s="118">
        <f t="shared" si="58"/>
        <v>92.178098676293615</v>
      </c>
      <c r="J961" s="117" t="str">
        <f t="shared" si="59"/>
        <v>Dec 14</v>
      </c>
    </row>
    <row r="962" spans="1:10" x14ac:dyDescent="0.2">
      <c r="A962" s="120">
        <v>41978</v>
      </c>
      <c r="B962" s="117">
        <v>0.97847358121330719</v>
      </c>
      <c r="C962" s="117">
        <v>8.0586670964622447E-3</v>
      </c>
      <c r="D962" s="117">
        <v>1.2019230769230769</v>
      </c>
      <c r="F962" s="120">
        <v>41978</v>
      </c>
      <c r="G962" s="118">
        <f t="shared" si="57"/>
        <v>105.9197651663405</v>
      </c>
      <c r="H962" s="118">
        <f t="shared" si="56"/>
        <v>73.325811910709959</v>
      </c>
      <c r="I962" s="118">
        <f t="shared" si="58"/>
        <v>92.067307692307693</v>
      </c>
      <c r="J962" s="117" t="str">
        <f t="shared" si="59"/>
        <v>Dec 14</v>
      </c>
    </row>
    <row r="963" spans="1:10" x14ac:dyDescent="0.2">
      <c r="A963" s="120">
        <v>41981</v>
      </c>
      <c r="B963" s="117">
        <v>0.97637180238234722</v>
      </c>
      <c r="C963" s="117">
        <v>8.0899603591942405E-3</v>
      </c>
      <c r="D963" s="117">
        <v>1.2019230769230769</v>
      </c>
      <c r="F963" s="120">
        <v>41981</v>
      </c>
      <c r="G963" s="118">
        <f t="shared" si="57"/>
        <v>105.69224760788909</v>
      </c>
      <c r="H963" s="118">
        <f t="shared" ref="H963:H1026" si="60">C963/$C$2*100</f>
        <v>73.610549308308379</v>
      </c>
      <c r="I963" s="118">
        <f t="shared" si="58"/>
        <v>92.067307692307693</v>
      </c>
      <c r="J963" s="117" t="str">
        <f t="shared" si="59"/>
        <v>Dec 14</v>
      </c>
    </row>
    <row r="964" spans="1:10" x14ac:dyDescent="0.2">
      <c r="A964" s="120">
        <v>41982</v>
      </c>
      <c r="B964" s="117">
        <v>0.97125097125097115</v>
      </c>
      <c r="C964" s="117">
        <v>8.1149070843138851E-3</v>
      </c>
      <c r="D964" s="117">
        <v>1.2019230769230769</v>
      </c>
      <c r="F964" s="120">
        <v>41982</v>
      </c>
      <c r="G964" s="118">
        <f t="shared" ref="G964:G1027" si="61">B964/$B$2*100</f>
        <v>105.13791763791762</v>
      </c>
      <c r="H964" s="118">
        <f t="shared" si="60"/>
        <v>73.837539560172033</v>
      </c>
      <c r="I964" s="118">
        <f t="shared" ref="I964:I1027" si="62">D964/$D$2*100</f>
        <v>92.067307692307693</v>
      </c>
      <c r="J964" s="117" t="str">
        <f t="shared" ref="J964:J1027" si="63">TEXT(F964,"mmm"&amp; " " &amp;"yy")</f>
        <v>Dec 14</v>
      </c>
    </row>
    <row r="965" spans="1:10" x14ac:dyDescent="0.2">
      <c r="A965" s="120">
        <v>41983</v>
      </c>
      <c r="B965" s="117">
        <v>0.9664637092877163</v>
      </c>
      <c r="C965" s="117">
        <v>8.2047915982934039E-3</v>
      </c>
      <c r="D965" s="117">
        <v>1.2019230769230769</v>
      </c>
      <c r="F965" s="120">
        <v>41983</v>
      </c>
      <c r="G965" s="118">
        <f t="shared" si="61"/>
        <v>104.61969653039529</v>
      </c>
      <c r="H965" s="118">
        <f t="shared" si="60"/>
        <v>74.655398752871676</v>
      </c>
      <c r="I965" s="118">
        <f t="shared" si="62"/>
        <v>92.067307692307693</v>
      </c>
      <c r="J965" s="117" t="str">
        <f t="shared" si="63"/>
        <v>Dec 14</v>
      </c>
    </row>
    <row r="966" spans="1:10" x14ac:dyDescent="0.2">
      <c r="A966" s="120">
        <v>41984</v>
      </c>
      <c r="B966" s="117">
        <v>0.96824167312161125</v>
      </c>
      <c r="C966" s="117">
        <v>8.1592689295039156E-3</v>
      </c>
      <c r="D966" s="117">
        <v>1.2004801920768309</v>
      </c>
      <c r="F966" s="120">
        <v>41984</v>
      </c>
      <c r="G966" s="118">
        <f t="shared" si="61"/>
        <v>104.81216111541443</v>
      </c>
      <c r="H966" s="118">
        <f t="shared" si="60"/>
        <v>74.241187989556124</v>
      </c>
      <c r="I966" s="118">
        <f t="shared" si="62"/>
        <v>91.956782713085232</v>
      </c>
      <c r="J966" s="117" t="str">
        <f t="shared" si="63"/>
        <v>Dec 14</v>
      </c>
    </row>
    <row r="967" spans="1:10" x14ac:dyDescent="0.2">
      <c r="A967" s="120">
        <v>41985</v>
      </c>
      <c r="B967" s="117">
        <v>0.96413420748168155</v>
      </c>
      <c r="C967" s="117">
        <v>8.115565654926148E-3</v>
      </c>
      <c r="D967" s="117">
        <v>1.2004801920768309</v>
      </c>
      <c r="F967" s="120">
        <v>41985</v>
      </c>
      <c r="G967" s="118">
        <f t="shared" si="61"/>
        <v>104.36752795989204</v>
      </c>
      <c r="H967" s="118">
        <f t="shared" si="60"/>
        <v>73.843531894173012</v>
      </c>
      <c r="I967" s="118">
        <f t="shared" si="62"/>
        <v>91.956782713085232</v>
      </c>
      <c r="J967" s="117" t="str">
        <f t="shared" si="63"/>
        <v>Dec 14</v>
      </c>
    </row>
    <row r="968" spans="1:10" x14ac:dyDescent="0.2">
      <c r="A968" s="120">
        <v>41988</v>
      </c>
      <c r="B968" s="117">
        <v>0.96581031485416258</v>
      </c>
      <c r="C968" s="117">
        <v>8.1967213114754103E-3</v>
      </c>
      <c r="D968" s="117">
        <v>1.2004801920768309</v>
      </c>
      <c r="F968" s="120">
        <v>41988</v>
      </c>
      <c r="G968" s="118">
        <f t="shared" si="61"/>
        <v>104.5489665829631</v>
      </c>
      <c r="H968" s="118">
        <f t="shared" si="60"/>
        <v>74.581967213114751</v>
      </c>
      <c r="I968" s="118">
        <f t="shared" si="62"/>
        <v>91.956782713085232</v>
      </c>
      <c r="J968" s="117" t="str">
        <f t="shared" si="63"/>
        <v>Dec 14</v>
      </c>
    </row>
    <row r="969" spans="1:10" x14ac:dyDescent="0.2">
      <c r="A969" s="120">
        <v>41989</v>
      </c>
      <c r="B969" s="117">
        <v>0.95996928098300849</v>
      </c>
      <c r="C969" s="117">
        <v>8.2467425366980034E-3</v>
      </c>
      <c r="D969" s="117">
        <v>1.2004801920768309</v>
      </c>
      <c r="F969" s="120">
        <v>41989</v>
      </c>
      <c r="G969" s="118">
        <f t="shared" si="61"/>
        <v>103.91667466641069</v>
      </c>
      <c r="H969" s="118">
        <f t="shared" si="60"/>
        <v>75.037110341415129</v>
      </c>
      <c r="I969" s="118">
        <f t="shared" si="62"/>
        <v>91.956782713085232</v>
      </c>
      <c r="J969" s="117" t="str">
        <f t="shared" si="63"/>
        <v>Dec 14</v>
      </c>
    </row>
    <row r="970" spans="1:10" x14ac:dyDescent="0.2">
      <c r="A970" s="120">
        <v>41990</v>
      </c>
      <c r="B970" s="117">
        <v>0.97304660893256778</v>
      </c>
      <c r="C970" s="117">
        <v>8.2007544694111863E-3</v>
      </c>
      <c r="D970" s="117">
        <v>1.2004801920768309</v>
      </c>
      <c r="F970" s="120">
        <v>41990</v>
      </c>
      <c r="G970" s="118">
        <f t="shared" si="61"/>
        <v>105.33229541695046</v>
      </c>
      <c r="H970" s="118">
        <f t="shared" si="60"/>
        <v>74.618664917172367</v>
      </c>
      <c r="I970" s="118">
        <f t="shared" si="62"/>
        <v>91.956782713085232</v>
      </c>
      <c r="J970" s="117" t="str">
        <f t="shared" si="63"/>
        <v>Dec 14</v>
      </c>
    </row>
    <row r="971" spans="1:10" x14ac:dyDescent="0.2">
      <c r="A971" s="120">
        <v>41991</v>
      </c>
      <c r="B971" s="117">
        <v>0.97991180793728572</v>
      </c>
      <c r="C971" s="117">
        <v>8.2460625051537888E-3</v>
      </c>
      <c r="D971" s="117">
        <v>1.2048192771084338</v>
      </c>
      <c r="F971" s="120">
        <v>41991</v>
      </c>
      <c r="G971" s="118">
        <f t="shared" si="61"/>
        <v>106.07545320921119</v>
      </c>
      <c r="H971" s="118">
        <f t="shared" si="60"/>
        <v>75.030922734394309</v>
      </c>
      <c r="I971" s="118">
        <f t="shared" si="62"/>
        <v>92.289156626506028</v>
      </c>
      <c r="J971" s="117" t="str">
        <f t="shared" si="63"/>
        <v>Dec 14</v>
      </c>
    </row>
    <row r="972" spans="1:10" x14ac:dyDescent="0.2">
      <c r="A972" s="120">
        <v>41992</v>
      </c>
      <c r="B972" s="117">
        <v>0.98357430903904797</v>
      </c>
      <c r="C972" s="117">
        <v>8.23045267489712E-3</v>
      </c>
      <c r="D972" s="117">
        <v>1.2033694344163659</v>
      </c>
      <c r="F972" s="120">
        <v>41992</v>
      </c>
      <c r="G972" s="118">
        <f t="shared" si="61"/>
        <v>106.47191895347694</v>
      </c>
      <c r="H972" s="118">
        <f t="shared" si="60"/>
        <v>74.888888888888886</v>
      </c>
      <c r="I972" s="118">
        <f t="shared" si="62"/>
        <v>92.178098676293615</v>
      </c>
      <c r="J972" s="117" t="str">
        <f t="shared" si="63"/>
        <v>Dec 14</v>
      </c>
    </row>
    <row r="973" spans="1:10" x14ac:dyDescent="0.2">
      <c r="A973" s="120">
        <v>41995</v>
      </c>
      <c r="B973" s="117">
        <v>0.9838646202282566</v>
      </c>
      <c r="C973" s="117">
        <v>8.1933633756657107E-3</v>
      </c>
      <c r="D973" s="117">
        <v>1.2033694344163659</v>
      </c>
      <c r="F973" s="120">
        <v>41995</v>
      </c>
      <c r="G973" s="118">
        <f t="shared" si="61"/>
        <v>106.50334513970878</v>
      </c>
      <c r="H973" s="118">
        <f t="shared" si="60"/>
        <v>74.551413355182291</v>
      </c>
      <c r="I973" s="118">
        <f t="shared" si="62"/>
        <v>92.178098676293615</v>
      </c>
      <c r="J973" s="117" t="str">
        <f t="shared" si="63"/>
        <v>Dec 14</v>
      </c>
    </row>
    <row r="974" spans="1:10" x14ac:dyDescent="0.2">
      <c r="A974" s="120">
        <v>41996</v>
      </c>
      <c r="B974" s="117">
        <v>0.98814229249011853</v>
      </c>
      <c r="C974" s="117">
        <v>8.1866557511256644E-3</v>
      </c>
      <c r="D974" s="117">
        <v>1.2033694344163659</v>
      </c>
      <c r="F974" s="120">
        <v>41996</v>
      </c>
      <c r="G974" s="118">
        <f t="shared" si="61"/>
        <v>106.96640316205534</v>
      </c>
      <c r="H974" s="118">
        <f t="shared" si="60"/>
        <v>74.490380679492404</v>
      </c>
      <c r="I974" s="118">
        <f t="shared" si="62"/>
        <v>92.178098676293615</v>
      </c>
      <c r="J974" s="117" t="str">
        <f t="shared" si="63"/>
        <v>Dec 14</v>
      </c>
    </row>
    <row r="975" spans="1:10" x14ac:dyDescent="0.2">
      <c r="A975" s="120">
        <v>41997</v>
      </c>
      <c r="B975" s="117">
        <v>0.98599881680141988</v>
      </c>
      <c r="C975" s="117">
        <v>8.1819669448535432E-3</v>
      </c>
      <c r="D975" s="117">
        <v>1.2019230769230769</v>
      </c>
      <c r="F975" s="120">
        <v>41997</v>
      </c>
      <c r="G975" s="118">
        <f t="shared" si="61"/>
        <v>106.73437191875369</v>
      </c>
      <c r="H975" s="118">
        <f t="shared" si="60"/>
        <v>74.44771723122237</v>
      </c>
      <c r="I975" s="118">
        <f t="shared" si="62"/>
        <v>92.067307692307693</v>
      </c>
      <c r="J975" s="117" t="str">
        <f t="shared" si="63"/>
        <v>Dec 14</v>
      </c>
    </row>
    <row r="976" spans="1:10" x14ac:dyDescent="0.2">
      <c r="A976" s="120">
        <v>41998</v>
      </c>
      <c r="B976" s="117">
        <v>0.98444575703878712</v>
      </c>
      <c r="C976" s="117">
        <v>8.1967213114754103E-3</v>
      </c>
      <c r="D976" s="117">
        <v>1.2019230769230769</v>
      </c>
      <c r="F976" s="120">
        <v>41998</v>
      </c>
      <c r="G976" s="118">
        <f t="shared" si="61"/>
        <v>106.5662531994487</v>
      </c>
      <c r="H976" s="118">
        <f t="shared" si="60"/>
        <v>74.581967213114751</v>
      </c>
      <c r="I976" s="118">
        <f t="shared" si="62"/>
        <v>92.067307692307693</v>
      </c>
      <c r="J976" s="117" t="str">
        <f t="shared" si="63"/>
        <v>Dec 14</v>
      </c>
    </row>
    <row r="977" spans="1:10" x14ac:dyDescent="0.2">
      <c r="A977" s="120">
        <v>41999</v>
      </c>
      <c r="B977" s="117">
        <v>0.98775187672856579</v>
      </c>
      <c r="C977" s="117">
        <v>8.2041184674706696E-3</v>
      </c>
      <c r="D977" s="117">
        <v>1.2019230769230769</v>
      </c>
      <c r="F977" s="120">
        <v>41999</v>
      </c>
      <c r="G977" s="118">
        <f t="shared" si="61"/>
        <v>106.92414065586726</v>
      </c>
      <c r="H977" s="118">
        <f t="shared" si="60"/>
        <v>74.649273935515609</v>
      </c>
      <c r="I977" s="118">
        <f t="shared" si="62"/>
        <v>92.067307692307693</v>
      </c>
      <c r="J977" s="117" t="str">
        <f t="shared" si="63"/>
        <v>Dec 14</v>
      </c>
    </row>
    <row r="978" spans="1:10" x14ac:dyDescent="0.2">
      <c r="A978" s="120">
        <v>42002</v>
      </c>
      <c r="B978" s="117">
        <v>0.98980500841334262</v>
      </c>
      <c r="C978" s="117">
        <v>8.2020997375328083E-3</v>
      </c>
      <c r="D978" s="117">
        <v>1.2033694344163659</v>
      </c>
      <c r="F978" s="120">
        <v>42002</v>
      </c>
      <c r="G978" s="118">
        <f t="shared" si="61"/>
        <v>107.14639216074436</v>
      </c>
      <c r="H978" s="118">
        <f t="shared" si="60"/>
        <v>74.630905511811008</v>
      </c>
      <c r="I978" s="118">
        <f t="shared" si="62"/>
        <v>92.178098676293615</v>
      </c>
      <c r="J978" s="117" t="str">
        <f t="shared" si="63"/>
        <v>Dec 14</v>
      </c>
    </row>
    <row r="979" spans="1:10" x14ac:dyDescent="0.2">
      <c r="A979" s="120">
        <v>42003</v>
      </c>
      <c r="B979" s="117">
        <v>0.98902185738304804</v>
      </c>
      <c r="C979" s="117">
        <v>8.2774604751262304E-3</v>
      </c>
      <c r="D979" s="117">
        <v>1.2033694344163659</v>
      </c>
      <c r="F979" s="120">
        <v>42003</v>
      </c>
      <c r="G979" s="118">
        <f t="shared" si="61"/>
        <v>107.06161606171496</v>
      </c>
      <c r="H979" s="118">
        <f t="shared" si="60"/>
        <v>75.31661286317356</v>
      </c>
      <c r="I979" s="118">
        <f t="shared" si="62"/>
        <v>92.178098676293615</v>
      </c>
      <c r="J979" s="117" t="str">
        <f t="shared" si="63"/>
        <v>Dec 14</v>
      </c>
    </row>
    <row r="980" spans="1:10" x14ac:dyDescent="0.2">
      <c r="A980" s="120">
        <v>42004</v>
      </c>
      <c r="B980" s="117">
        <v>0.99433230585661725</v>
      </c>
      <c r="C980" s="117">
        <v>8.3070277454726695E-3</v>
      </c>
      <c r="D980" s="117">
        <v>1.2019230769230769</v>
      </c>
      <c r="F980" s="120">
        <v>42004</v>
      </c>
      <c r="G980" s="118">
        <f t="shared" si="61"/>
        <v>107.63647210897882</v>
      </c>
      <c r="H980" s="118">
        <f t="shared" si="60"/>
        <v>75.585645456055801</v>
      </c>
      <c r="I980" s="118">
        <f t="shared" si="62"/>
        <v>92.067307692307693</v>
      </c>
      <c r="J980" s="117" t="str">
        <f t="shared" si="63"/>
        <v>Dec 14</v>
      </c>
    </row>
    <row r="981" spans="1:10" x14ac:dyDescent="0.2">
      <c r="A981" s="120">
        <v>42005</v>
      </c>
      <c r="B981" s="117">
        <v>0.9939369843951894</v>
      </c>
      <c r="C981" s="117">
        <v>8.2973780285429798E-3</v>
      </c>
      <c r="D981" s="117">
        <v>1.2019230769230769</v>
      </c>
      <c r="F981" s="120">
        <v>42005</v>
      </c>
      <c r="G981" s="118">
        <f t="shared" si="61"/>
        <v>107.59367856077927</v>
      </c>
      <c r="H981" s="118">
        <f t="shared" si="60"/>
        <v>75.497842681712569</v>
      </c>
      <c r="I981" s="118">
        <f t="shared" si="62"/>
        <v>92.067307692307693</v>
      </c>
      <c r="J981" s="117" t="str">
        <f t="shared" si="63"/>
        <v>Jan 15</v>
      </c>
    </row>
    <row r="982" spans="1:10" x14ac:dyDescent="0.2">
      <c r="A982" s="120">
        <v>42006</v>
      </c>
      <c r="B982" s="117">
        <v>1.0013016921998599</v>
      </c>
      <c r="C982" s="117">
        <v>8.309098462816784E-3</v>
      </c>
      <c r="D982" s="117">
        <v>1.2019230769230769</v>
      </c>
      <c r="F982" s="120">
        <v>42006</v>
      </c>
      <c r="G982" s="118">
        <f t="shared" si="61"/>
        <v>108.39090818063484</v>
      </c>
      <c r="H982" s="118">
        <f t="shared" si="60"/>
        <v>75.604486913169907</v>
      </c>
      <c r="I982" s="118">
        <f t="shared" si="62"/>
        <v>92.067307692307693</v>
      </c>
      <c r="J982" s="117" t="str">
        <f t="shared" si="63"/>
        <v>Jan 15</v>
      </c>
    </row>
    <row r="983" spans="1:10" x14ac:dyDescent="0.2">
      <c r="A983" s="120">
        <v>42009</v>
      </c>
      <c r="B983" s="117">
        <v>1.0070493454179255</v>
      </c>
      <c r="C983" s="117">
        <v>8.4175084175084174E-3</v>
      </c>
      <c r="D983" s="117">
        <v>1.2019230769230769</v>
      </c>
      <c r="F983" s="120">
        <v>42009</v>
      </c>
      <c r="G983" s="118">
        <f t="shared" si="61"/>
        <v>109.01309164149045</v>
      </c>
      <c r="H983" s="118">
        <f t="shared" si="60"/>
        <v>76.590909090909079</v>
      </c>
      <c r="I983" s="118">
        <f t="shared" si="62"/>
        <v>92.067307692307693</v>
      </c>
      <c r="J983" s="117" t="str">
        <f t="shared" si="63"/>
        <v>Jan 15</v>
      </c>
    </row>
    <row r="984" spans="1:10" x14ac:dyDescent="0.2">
      <c r="A984" s="120">
        <v>42010</v>
      </c>
      <c r="B984" s="117">
        <v>1.0101010101010102</v>
      </c>
      <c r="C984" s="117">
        <v>8.5309674117044869E-3</v>
      </c>
      <c r="D984" s="117">
        <v>1.2019230769230769</v>
      </c>
      <c r="F984" s="120">
        <v>42010</v>
      </c>
      <c r="G984" s="118">
        <f t="shared" si="61"/>
        <v>109.34343434343437</v>
      </c>
      <c r="H984" s="118">
        <f t="shared" si="60"/>
        <v>77.623272479099114</v>
      </c>
      <c r="I984" s="118">
        <f t="shared" si="62"/>
        <v>92.067307692307693</v>
      </c>
      <c r="J984" s="117" t="str">
        <f t="shared" si="63"/>
        <v>Jan 15</v>
      </c>
    </row>
    <row r="985" spans="1:10" x14ac:dyDescent="0.2">
      <c r="A985" s="120">
        <v>42011</v>
      </c>
      <c r="B985" s="117">
        <v>1.0143016533116949</v>
      </c>
      <c r="C985" s="117">
        <v>8.5055711491026625E-3</v>
      </c>
      <c r="D985" s="117">
        <v>1.2004801920768309</v>
      </c>
      <c r="F985" s="120">
        <v>42011</v>
      </c>
      <c r="G985" s="118">
        <f t="shared" si="61"/>
        <v>109.79815397099098</v>
      </c>
      <c r="H985" s="118">
        <f t="shared" si="60"/>
        <v>77.392191885685108</v>
      </c>
      <c r="I985" s="118">
        <f t="shared" si="62"/>
        <v>91.956782713085232</v>
      </c>
      <c r="J985" s="117" t="str">
        <f t="shared" si="63"/>
        <v>Jan 15</v>
      </c>
    </row>
    <row r="986" spans="1:10" x14ac:dyDescent="0.2">
      <c r="A986" s="120">
        <v>42012</v>
      </c>
      <c r="B986" s="117">
        <v>1.0185373803218578</v>
      </c>
      <c r="C986" s="117">
        <v>8.5113626691633339E-3</v>
      </c>
      <c r="D986" s="117">
        <v>1.2004801920768309</v>
      </c>
      <c r="F986" s="120">
        <v>42012</v>
      </c>
      <c r="G986" s="118">
        <f t="shared" si="61"/>
        <v>110.2566714198411</v>
      </c>
      <c r="H986" s="118">
        <f t="shared" si="60"/>
        <v>77.444888926717169</v>
      </c>
      <c r="I986" s="118">
        <f t="shared" si="62"/>
        <v>91.956782713085232</v>
      </c>
      <c r="J986" s="117" t="str">
        <f t="shared" si="63"/>
        <v>Jan 15</v>
      </c>
    </row>
    <row r="987" spans="1:10" x14ac:dyDescent="0.2">
      <c r="A987" s="120">
        <v>42013</v>
      </c>
      <c r="B987" s="117">
        <v>1.0141987829614605</v>
      </c>
      <c r="C987" s="117">
        <v>8.5565157867716259E-3</v>
      </c>
      <c r="D987" s="117">
        <v>1.2004801920768309</v>
      </c>
      <c r="F987" s="120">
        <v>42013</v>
      </c>
      <c r="G987" s="118">
        <f t="shared" si="61"/>
        <v>109.7870182555781</v>
      </c>
      <c r="H987" s="118">
        <f t="shared" si="60"/>
        <v>77.855737143835015</v>
      </c>
      <c r="I987" s="118">
        <f t="shared" si="62"/>
        <v>91.956782713085232</v>
      </c>
      <c r="J987" s="117" t="str">
        <f t="shared" si="63"/>
        <v>Jan 15</v>
      </c>
    </row>
    <row r="988" spans="1:10" x14ac:dyDescent="0.2">
      <c r="A988" s="120">
        <v>42016</v>
      </c>
      <c r="B988" s="117">
        <v>1.0149193139145438</v>
      </c>
      <c r="C988" s="117">
        <v>8.5748585148345043E-3</v>
      </c>
      <c r="D988" s="117">
        <v>1.2004801920768309</v>
      </c>
      <c r="F988" s="120">
        <v>42016</v>
      </c>
      <c r="G988" s="118">
        <f t="shared" si="61"/>
        <v>109.86501573124939</v>
      </c>
      <c r="H988" s="118">
        <f t="shared" si="60"/>
        <v>78.022637626479138</v>
      </c>
      <c r="I988" s="118">
        <f t="shared" si="62"/>
        <v>91.956782713085232</v>
      </c>
      <c r="J988" s="117" t="str">
        <f t="shared" si="63"/>
        <v>Jan 15</v>
      </c>
    </row>
    <row r="989" spans="1:10" x14ac:dyDescent="0.2">
      <c r="A989" s="120">
        <v>42017</v>
      </c>
      <c r="B989" s="117">
        <v>1.0200958890135674</v>
      </c>
      <c r="C989" s="117">
        <v>8.6505190311418692E-3</v>
      </c>
      <c r="D989" s="117">
        <v>1.2004801920768309</v>
      </c>
      <c r="F989" s="120">
        <v>42017</v>
      </c>
      <c r="G989" s="118">
        <f t="shared" si="61"/>
        <v>110.42537998571869</v>
      </c>
      <c r="H989" s="118">
        <f t="shared" si="60"/>
        <v>78.711072664359861</v>
      </c>
      <c r="I989" s="118">
        <f t="shared" si="62"/>
        <v>91.956782713085232</v>
      </c>
      <c r="J989" s="117" t="str">
        <f t="shared" si="63"/>
        <v>Jan 15</v>
      </c>
    </row>
    <row r="990" spans="1:10" x14ac:dyDescent="0.2">
      <c r="A990" s="120">
        <v>42018</v>
      </c>
      <c r="B990" s="117">
        <v>1.0186411327289395</v>
      </c>
      <c r="C990" s="117">
        <v>8.6813091414185261E-3</v>
      </c>
      <c r="D990" s="117">
        <v>1.2004801920768309</v>
      </c>
      <c r="F990" s="120">
        <v>42018</v>
      </c>
      <c r="G990" s="118">
        <f t="shared" si="61"/>
        <v>110.26790261790771</v>
      </c>
      <c r="H990" s="118">
        <f t="shared" si="60"/>
        <v>78.991231877767149</v>
      </c>
      <c r="I990" s="118">
        <f t="shared" si="62"/>
        <v>91.956782713085232</v>
      </c>
      <c r="J990" s="117" t="str">
        <f t="shared" si="63"/>
        <v>Jan 15</v>
      </c>
    </row>
    <row r="991" spans="1:10" x14ac:dyDescent="0.2">
      <c r="A991" s="120">
        <v>42019</v>
      </c>
      <c r="B991" s="117">
        <v>0.85822176450394783</v>
      </c>
      <c r="C991" s="117">
        <v>7.3882526782415962E-3</v>
      </c>
      <c r="D991" s="117">
        <v>1.0277492291880781</v>
      </c>
      <c r="F991" s="120">
        <v>42019</v>
      </c>
      <c r="G991" s="118">
        <f t="shared" si="61"/>
        <v>92.902506007552361</v>
      </c>
      <c r="H991" s="118">
        <f t="shared" si="60"/>
        <v>67.22571111932028</v>
      </c>
      <c r="I991" s="118">
        <f t="shared" si="62"/>
        <v>78.72559095580678</v>
      </c>
      <c r="J991" s="117" t="str">
        <f t="shared" si="63"/>
        <v>Jan 15</v>
      </c>
    </row>
    <row r="992" spans="1:10" x14ac:dyDescent="0.2">
      <c r="A992" s="120">
        <v>42020</v>
      </c>
      <c r="B992" s="117">
        <v>0.85748585148345058</v>
      </c>
      <c r="C992" s="117">
        <v>7.2891610175668782E-3</v>
      </c>
      <c r="D992" s="117">
        <v>1.0131712259371835</v>
      </c>
      <c r="F992" s="120">
        <v>42020</v>
      </c>
      <c r="G992" s="118">
        <f t="shared" si="61"/>
        <v>92.82284342308354</v>
      </c>
      <c r="H992" s="118">
        <f t="shared" si="60"/>
        <v>66.324076098841005</v>
      </c>
      <c r="I992" s="118">
        <f t="shared" si="62"/>
        <v>77.608915906788241</v>
      </c>
      <c r="J992" s="117" t="str">
        <f t="shared" si="63"/>
        <v>Jan 15</v>
      </c>
    </row>
    <row r="993" spans="1:10" x14ac:dyDescent="0.2">
      <c r="A993" s="120">
        <v>42023</v>
      </c>
      <c r="B993" s="117">
        <v>0.8796622097114708</v>
      </c>
      <c r="C993" s="117">
        <v>7.4816699087236274E-3</v>
      </c>
      <c r="D993" s="117">
        <v>1.0121457489878543</v>
      </c>
      <c r="F993" s="120">
        <v>42023</v>
      </c>
      <c r="G993" s="118">
        <f t="shared" si="61"/>
        <v>95.223434201266727</v>
      </c>
      <c r="H993" s="118">
        <f t="shared" si="60"/>
        <v>68.075714499476277</v>
      </c>
      <c r="I993" s="118">
        <f t="shared" si="62"/>
        <v>77.530364372469634</v>
      </c>
      <c r="J993" s="117" t="str">
        <f t="shared" si="63"/>
        <v>Jan 15</v>
      </c>
    </row>
    <row r="994" spans="1:10" x14ac:dyDescent="0.2">
      <c r="A994" s="124">
        <v>42024</v>
      </c>
      <c r="B994" s="125">
        <v>0.87573342674489896</v>
      </c>
      <c r="C994" s="125">
        <v>7.3713696004717678E-3</v>
      </c>
      <c r="D994" s="125">
        <v>1.0090817356205852</v>
      </c>
      <c r="F994" s="120">
        <v>42024</v>
      </c>
      <c r="G994" s="118">
        <f t="shared" si="61"/>
        <v>94.798143445135324</v>
      </c>
      <c r="H994" s="118">
        <f t="shared" si="60"/>
        <v>67.072091994692613</v>
      </c>
      <c r="I994" s="118">
        <f t="shared" si="62"/>
        <v>77.29566094853682</v>
      </c>
      <c r="J994" s="117" t="str">
        <f t="shared" si="63"/>
        <v>Jan 15</v>
      </c>
    </row>
    <row r="995" spans="1:10" x14ac:dyDescent="0.2">
      <c r="A995" s="124">
        <v>42025</v>
      </c>
      <c r="B995" s="125">
        <v>0.86014106313435401</v>
      </c>
      <c r="C995" s="125">
        <v>7.2918185795537412E-3</v>
      </c>
      <c r="D995" s="125">
        <v>1</v>
      </c>
      <c r="F995" s="120">
        <v>42025</v>
      </c>
      <c r="G995" s="118">
        <f t="shared" si="61"/>
        <v>93.110270084293816</v>
      </c>
      <c r="H995" s="118">
        <f t="shared" si="60"/>
        <v>66.348257255359471</v>
      </c>
      <c r="I995" s="118">
        <f t="shared" si="62"/>
        <v>76.599999999999994</v>
      </c>
      <c r="J995" s="117" t="str">
        <f t="shared" si="63"/>
        <v>Jan 15</v>
      </c>
    </row>
    <row r="996" spans="1:10" x14ac:dyDescent="0.2">
      <c r="A996" s="120">
        <v>42026</v>
      </c>
      <c r="B996" s="117">
        <v>0.87123192193761989</v>
      </c>
      <c r="C996" s="117">
        <v>7.3534818736671805E-3</v>
      </c>
      <c r="D996" s="117">
        <v>0.99403578528827041</v>
      </c>
      <c r="F996" s="120">
        <v>42026</v>
      </c>
      <c r="G996" s="118">
        <f t="shared" si="61"/>
        <v>94.310855549747359</v>
      </c>
      <c r="H996" s="118">
        <f t="shared" si="60"/>
        <v>66.909331568497663</v>
      </c>
      <c r="I996" s="118">
        <f t="shared" si="62"/>
        <v>76.143141153081501</v>
      </c>
      <c r="J996" s="117" t="str">
        <f t="shared" si="63"/>
        <v>Jan 15</v>
      </c>
    </row>
    <row r="997" spans="1:10" x14ac:dyDescent="0.2">
      <c r="A997" s="120">
        <v>42027</v>
      </c>
      <c r="B997" s="117">
        <v>0.88082445168677881</v>
      </c>
      <c r="C997" s="117">
        <v>7.4783128926114266E-3</v>
      </c>
      <c r="D997" s="117">
        <v>0.9813542688910698</v>
      </c>
      <c r="F997" s="120">
        <v>42027</v>
      </c>
      <c r="G997" s="118">
        <f t="shared" si="61"/>
        <v>95.349246895093813</v>
      </c>
      <c r="H997" s="118">
        <f t="shared" si="60"/>
        <v>68.045169009871358</v>
      </c>
      <c r="I997" s="118">
        <f t="shared" si="62"/>
        <v>75.171736997055945</v>
      </c>
      <c r="J997" s="117" t="str">
        <f t="shared" si="63"/>
        <v>Jan 15</v>
      </c>
    </row>
    <row r="998" spans="1:10" x14ac:dyDescent="0.2">
      <c r="A998" s="120">
        <v>42030</v>
      </c>
      <c r="B998" s="117">
        <v>0.90285301552907193</v>
      </c>
      <c r="C998" s="117">
        <v>7.6219512195121958E-3</v>
      </c>
      <c r="D998" s="117">
        <v>1.0010010010010011</v>
      </c>
      <c r="F998" s="120">
        <v>42030</v>
      </c>
      <c r="G998" s="118">
        <f t="shared" si="61"/>
        <v>97.733838931022049</v>
      </c>
      <c r="H998" s="118">
        <f t="shared" si="60"/>
        <v>69.352134146341456</v>
      </c>
      <c r="I998" s="118">
        <f t="shared" si="62"/>
        <v>76.676676676676678</v>
      </c>
      <c r="J998" s="117" t="str">
        <f t="shared" si="63"/>
        <v>Jan 15</v>
      </c>
    </row>
    <row r="999" spans="1:10" x14ac:dyDescent="0.2">
      <c r="A999" s="120">
        <v>42031</v>
      </c>
      <c r="B999" s="117">
        <v>0.9030160736861117</v>
      </c>
      <c r="C999" s="117">
        <v>7.6599004212945226E-3</v>
      </c>
      <c r="D999" s="117">
        <v>1.0172939979654121</v>
      </c>
      <c r="F999" s="120">
        <v>42031</v>
      </c>
      <c r="G999" s="118">
        <f t="shared" si="61"/>
        <v>97.751489976521597</v>
      </c>
      <c r="H999" s="118">
        <f t="shared" si="60"/>
        <v>69.697433933358852</v>
      </c>
      <c r="I999" s="118">
        <f t="shared" si="62"/>
        <v>77.924720244150564</v>
      </c>
      <c r="J999" s="117" t="str">
        <f t="shared" si="63"/>
        <v>Jan 15</v>
      </c>
    </row>
    <row r="1000" spans="1:10" x14ac:dyDescent="0.2">
      <c r="A1000" s="120">
        <v>42032</v>
      </c>
      <c r="B1000" s="117">
        <v>0.90538705296514255</v>
      </c>
      <c r="C1000" s="117">
        <v>7.7017868145409733E-3</v>
      </c>
      <c r="D1000" s="117">
        <v>1.0245901639344261</v>
      </c>
      <c r="F1000" s="120">
        <v>42032</v>
      </c>
      <c r="G1000" s="118">
        <f t="shared" si="61"/>
        <v>98.008148483476688</v>
      </c>
      <c r="H1000" s="118">
        <f t="shared" si="60"/>
        <v>70.078558225508303</v>
      </c>
      <c r="I1000" s="118">
        <f t="shared" si="62"/>
        <v>78.483606557377044</v>
      </c>
      <c r="J1000" s="117" t="str">
        <f t="shared" si="63"/>
        <v>Jan 15</v>
      </c>
    </row>
    <row r="1001" spans="1:10" x14ac:dyDescent="0.2">
      <c r="A1001" s="120">
        <v>42033</v>
      </c>
      <c r="B1001" s="117">
        <v>0.92378752886836024</v>
      </c>
      <c r="C1001" s="117">
        <v>7.809449433814915E-3</v>
      </c>
      <c r="D1001" s="117">
        <v>1.0373443983402491</v>
      </c>
      <c r="F1001" s="120">
        <v>42033</v>
      </c>
      <c r="G1001" s="118">
        <f t="shared" si="61"/>
        <v>100</v>
      </c>
      <c r="H1001" s="118">
        <f t="shared" si="60"/>
        <v>71.058180398281905</v>
      </c>
      <c r="I1001" s="118">
        <f t="shared" si="62"/>
        <v>79.46058091286308</v>
      </c>
      <c r="J1001" s="117" t="str">
        <f t="shared" si="63"/>
        <v>Jan 15</v>
      </c>
    </row>
    <row r="1002" spans="1:10" x14ac:dyDescent="0.2">
      <c r="A1002" s="120">
        <v>42034</v>
      </c>
      <c r="B1002" s="117">
        <v>0.9210647508519848</v>
      </c>
      <c r="C1002" s="117">
        <v>7.8419071518193231E-3</v>
      </c>
      <c r="D1002" s="117">
        <v>1.0471204188481675</v>
      </c>
      <c r="F1002" s="120">
        <v>42034</v>
      </c>
      <c r="G1002" s="118">
        <f t="shared" si="61"/>
        <v>99.705259279727358</v>
      </c>
      <c r="H1002" s="118">
        <f t="shared" si="60"/>
        <v>71.353513174404014</v>
      </c>
      <c r="I1002" s="118">
        <f t="shared" si="62"/>
        <v>80.209424083769633</v>
      </c>
      <c r="J1002" s="117" t="str">
        <f t="shared" si="63"/>
        <v>Jan 15</v>
      </c>
    </row>
    <row r="1003" spans="1:10" x14ac:dyDescent="0.2">
      <c r="A1003" s="120">
        <v>42037</v>
      </c>
      <c r="B1003" s="117">
        <v>0.92850510677808729</v>
      </c>
      <c r="C1003" s="117">
        <v>7.895775759968417E-3</v>
      </c>
      <c r="D1003" s="117">
        <v>1.0515247108307046</v>
      </c>
      <c r="F1003" s="120">
        <v>42037</v>
      </c>
      <c r="G1003" s="118">
        <f t="shared" si="61"/>
        <v>100.51067780872796</v>
      </c>
      <c r="H1003" s="118">
        <f t="shared" si="60"/>
        <v>71.843663639952609</v>
      </c>
      <c r="I1003" s="118">
        <f t="shared" si="62"/>
        <v>80.54679284963197</v>
      </c>
      <c r="J1003" s="117" t="str">
        <f t="shared" si="63"/>
        <v>Feb 15</v>
      </c>
    </row>
    <row r="1004" spans="1:10" x14ac:dyDescent="0.2">
      <c r="A1004" s="120">
        <v>42038</v>
      </c>
      <c r="B1004" s="117">
        <v>0.92447074050106304</v>
      </c>
      <c r="C1004" s="117">
        <v>7.8634898167806878E-3</v>
      </c>
      <c r="D1004" s="117">
        <v>1.0526315789473684</v>
      </c>
      <c r="F1004" s="120">
        <v>42038</v>
      </c>
      <c r="G1004" s="118">
        <f t="shared" si="61"/>
        <v>100.07395765924008</v>
      </c>
      <c r="H1004" s="118">
        <f t="shared" si="60"/>
        <v>71.549893842887471</v>
      </c>
      <c r="I1004" s="118">
        <f t="shared" si="62"/>
        <v>80.631578947368411</v>
      </c>
      <c r="J1004" s="117" t="str">
        <f t="shared" si="63"/>
        <v>Feb 15</v>
      </c>
    </row>
    <row r="1005" spans="1:10" x14ac:dyDescent="0.2">
      <c r="A1005" s="120">
        <v>42039</v>
      </c>
      <c r="B1005" s="117">
        <v>0.92618319903676938</v>
      </c>
      <c r="C1005" s="117">
        <v>7.897022822395957E-3</v>
      </c>
      <c r="D1005" s="117">
        <v>1.0604453870625663</v>
      </c>
      <c r="F1005" s="120">
        <v>42039</v>
      </c>
      <c r="G1005" s="118">
        <f t="shared" si="61"/>
        <v>100.25933129573028</v>
      </c>
      <c r="H1005" s="118">
        <f t="shared" si="60"/>
        <v>71.855010660980795</v>
      </c>
      <c r="I1005" s="118">
        <f t="shared" si="62"/>
        <v>81.230116648992578</v>
      </c>
      <c r="J1005" s="117" t="str">
        <f t="shared" si="63"/>
        <v>Feb 15</v>
      </c>
    </row>
    <row r="1006" spans="1:10" x14ac:dyDescent="0.2">
      <c r="A1006" s="120">
        <v>42040</v>
      </c>
      <c r="B1006" s="117">
        <v>0.92114959469417845</v>
      </c>
      <c r="C1006" s="117">
        <v>7.8376048279645734E-3</v>
      </c>
      <c r="D1006" s="117">
        <v>1.0582010582010584</v>
      </c>
      <c r="F1006" s="120">
        <v>42040</v>
      </c>
      <c r="G1006" s="118">
        <f t="shared" si="61"/>
        <v>99.714443625644819</v>
      </c>
      <c r="H1006" s="118">
        <f t="shared" si="60"/>
        <v>71.314366329649644</v>
      </c>
      <c r="I1006" s="118">
        <f t="shared" si="62"/>
        <v>81.058201058201064</v>
      </c>
      <c r="J1006" s="117" t="str">
        <f t="shared" si="63"/>
        <v>Feb 15</v>
      </c>
    </row>
    <row r="1007" spans="1:10" x14ac:dyDescent="0.2">
      <c r="A1007" s="120">
        <v>42041</v>
      </c>
      <c r="B1007" s="117">
        <v>0.92541180825467328</v>
      </c>
      <c r="C1007" s="117">
        <v>7.7778641984910949E-3</v>
      </c>
      <c r="D1007" s="117">
        <v>1.053740779768177</v>
      </c>
      <c r="F1007" s="120">
        <v>42041</v>
      </c>
      <c r="G1007" s="118">
        <f t="shared" si="61"/>
        <v>100.17582824356839</v>
      </c>
      <c r="H1007" s="118">
        <f t="shared" si="60"/>
        <v>70.770786342070465</v>
      </c>
      <c r="I1007" s="118">
        <f t="shared" si="62"/>
        <v>80.71654373024235</v>
      </c>
      <c r="J1007" s="117" t="str">
        <f t="shared" si="63"/>
        <v>Feb 15</v>
      </c>
    </row>
    <row r="1008" spans="1:10" x14ac:dyDescent="0.2">
      <c r="A1008" s="120">
        <v>42044</v>
      </c>
      <c r="B1008" s="117">
        <v>0.92370219841123224</v>
      </c>
      <c r="C1008" s="117">
        <v>7.7857365306758025E-3</v>
      </c>
      <c r="D1008" s="117">
        <v>1.0427528675703859</v>
      </c>
      <c r="F1008" s="120">
        <v>42044</v>
      </c>
      <c r="G1008" s="118">
        <f t="shared" si="61"/>
        <v>99.990762978015894</v>
      </c>
      <c r="H1008" s="118">
        <f t="shared" si="60"/>
        <v>70.842416692619111</v>
      </c>
      <c r="I1008" s="118">
        <f t="shared" si="62"/>
        <v>79.874869655891558</v>
      </c>
      <c r="J1008" s="117" t="str">
        <f t="shared" si="63"/>
        <v>Feb 15</v>
      </c>
    </row>
    <row r="1009" spans="1:10" x14ac:dyDescent="0.2">
      <c r="A1009" s="120">
        <v>42045</v>
      </c>
      <c r="B1009" s="117">
        <v>0.92626898851426465</v>
      </c>
      <c r="C1009" s="117">
        <v>7.7555452148286028E-3</v>
      </c>
      <c r="D1009" s="117">
        <v>1.0460251046025104</v>
      </c>
      <c r="F1009" s="120">
        <v>42045</v>
      </c>
      <c r="G1009" s="118">
        <f t="shared" si="61"/>
        <v>100.26861800666916</v>
      </c>
      <c r="H1009" s="118">
        <f t="shared" si="60"/>
        <v>70.567705909725447</v>
      </c>
      <c r="I1009" s="118">
        <f t="shared" si="62"/>
        <v>80.125523012552293</v>
      </c>
      <c r="J1009" s="117" t="str">
        <f t="shared" si="63"/>
        <v>Feb 15</v>
      </c>
    </row>
    <row r="1010" spans="1:10" x14ac:dyDescent="0.2">
      <c r="A1010" s="120">
        <v>42046</v>
      </c>
      <c r="B1010" s="117">
        <v>0.92850510677808729</v>
      </c>
      <c r="C1010" s="117">
        <v>7.7077231385848611E-3</v>
      </c>
      <c r="D1010" s="117">
        <v>1.0460251046025104</v>
      </c>
      <c r="F1010" s="120">
        <v>42046</v>
      </c>
      <c r="G1010" s="118">
        <f t="shared" si="61"/>
        <v>100.51067780872796</v>
      </c>
      <c r="H1010" s="118">
        <f t="shared" si="60"/>
        <v>70.132572837983645</v>
      </c>
      <c r="I1010" s="118">
        <f t="shared" si="62"/>
        <v>80.125523012552293</v>
      </c>
      <c r="J1010" s="117" t="str">
        <f t="shared" si="63"/>
        <v>Feb 15</v>
      </c>
    </row>
    <row r="1011" spans="1:10" x14ac:dyDescent="0.2">
      <c r="A1011" s="120">
        <v>42047</v>
      </c>
      <c r="B1011" s="117">
        <v>0.93092533978774894</v>
      </c>
      <c r="C1011" s="117">
        <v>7.8155529503712382E-3</v>
      </c>
      <c r="D1011" s="117">
        <v>1.0559662090813096</v>
      </c>
      <c r="F1011" s="120">
        <v>42047</v>
      </c>
      <c r="G1011" s="118">
        <f t="shared" si="61"/>
        <v>100.77266803202383</v>
      </c>
      <c r="H1011" s="118">
        <f t="shared" si="60"/>
        <v>71.113716295427892</v>
      </c>
      <c r="I1011" s="118">
        <f t="shared" si="62"/>
        <v>80.88701161562831</v>
      </c>
      <c r="J1011" s="117" t="str">
        <f t="shared" si="63"/>
        <v>Feb 15</v>
      </c>
    </row>
    <row r="1012" spans="1:10" x14ac:dyDescent="0.2">
      <c r="A1012" s="120">
        <v>42048</v>
      </c>
      <c r="B1012" s="117">
        <v>0.93231400335633041</v>
      </c>
      <c r="C1012" s="117">
        <v>7.8511423412106467E-3</v>
      </c>
      <c r="D1012" s="117">
        <v>1.0570824524312896</v>
      </c>
      <c r="F1012" s="120">
        <v>42048</v>
      </c>
      <c r="G1012" s="118">
        <f t="shared" si="61"/>
        <v>100.92299086332277</v>
      </c>
      <c r="H1012" s="118">
        <f t="shared" si="60"/>
        <v>71.437544162675664</v>
      </c>
      <c r="I1012" s="118">
        <f t="shared" si="62"/>
        <v>80.972515856236782</v>
      </c>
      <c r="J1012" s="117" t="str">
        <f t="shared" si="63"/>
        <v>Feb 15</v>
      </c>
    </row>
    <row r="1013" spans="1:10" x14ac:dyDescent="0.2">
      <c r="A1013" s="120">
        <v>42051</v>
      </c>
      <c r="B1013" s="117">
        <v>0.93231400335633041</v>
      </c>
      <c r="C1013" s="117">
        <v>7.8684396884097889E-3</v>
      </c>
      <c r="D1013" s="117">
        <v>1.0626992561105209</v>
      </c>
      <c r="F1013" s="120">
        <v>42051</v>
      </c>
      <c r="G1013" s="118">
        <f t="shared" si="61"/>
        <v>100.92299086332277</v>
      </c>
      <c r="H1013" s="118">
        <f t="shared" si="60"/>
        <v>71.59493272484066</v>
      </c>
      <c r="I1013" s="118">
        <f t="shared" si="62"/>
        <v>81.402763018065897</v>
      </c>
      <c r="J1013" s="117" t="str">
        <f t="shared" si="63"/>
        <v>Feb 15</v>
      </c>
    </row>
    <row r="1014" spans="1:10" x14ac:dyDescent="0.2">
      <c r="A1014" s="120">
        <v>42052</v>
      </c>
      <c r="B1014" s="117">
        <v>0.93694368968425001</v>
      </c>
      <c r="C1014" s="117">
        <v>7.8548425104076666E-3</v>
      </c>
      <c r="D1014" s="117">
        <v>1.0626992561105209</v>
      </c>
      <c r="F1014" s="120">
        <v>42052</v>
      </c>
      <c r="G1014" s="118">
        <f t="shared" si="61"/>
        <v>101.42415440832006</v>
      </c>
      <c r="H1014" s="118">
        <f t="shared" si="60"/>
        <v>71.471212002199351</v>
      </c>
      <c r="I1014" s="118">
        <f t="shared" si="62"/>
        <v>81.402763018065897</v>
      </c>
      <c r="J1014" s="117" t="str">
        <f t="shared" si="63"/>
        <v>Feb 15</v>
      </c>
    </row>
    <row r="1015" spans="1:10" x14ac:dyDescent="0.2">
      <c r="A1015" s="120">
        <v>42053</v>
      </c>
      <c r="B1015" s="117">
        <v>0.94215187488223107</v>
      </c>
      <c r="C1015" s="117">
        <v>7.9321012136114866E-3</v>
      </c>
      <c r="D1015" s="117">
        <v>1.070663811563169</v>
      </c>
      <c r="F1015" s="120">
        <v>42053</v>
      </c>
      <c r="G1015" s="118">
        <f t="shared" si="61"/>
        <v>101.98794045600152</v>
      </c>
      <c r="H1015" s="118">
        <f t="shared" si="60"/>
        <v>72.174188942650915</v>
      </c>
      <c r="I1015" s="118">
        <f t="shared" si="62"/>
        <v>82.012847965738743</v>
      </c>
      <c r="J1015" s="117" t="str">
        <f t="shared" si="63"/>
        <v>Feb 15</v>
      </c>
    </row>
    <row r="1016" spans="1:10" x14ac:dyDescent="0.2">
      <c r="A1016" s="120">
        <v>42054</v>
      </c>
      <c r="B1016" s="117">
        <v>0.94948727687049006</v>
      </c>
      <c r="C1016" s="117">
        <v>7.9827572443522E-3</v>
      </c>
      <c r="D1016" s="117">
        <v>1.079913606911447</v>
      </c>
      <c r="F1016" s="120">
        <v>42054</v>
      </c>
      <c r="G1016" s="118">
        <f t="shared" si="61"/>
        <v>102.78199772123055</v>
      </c>
      <c r="H1016" s="118">
        <f t="shared" si="60"/>
        <v>72.635108166360666</v>
      </c>
      <c r="I1016" s="118">
        <f t="shared" si="62"/>
        <v>82.721382289416837</v>
      </c>
      <c r="J1016" s="117" t="str">
        <f t="shared" si="63"/>
        <v>Feb 15</v>
      </c>
    </row>
    <row r="1017" spans="1:10" x14ac:dyDescent="0.2">
      <c r="A1017" s="120">
        <v>42055</v>
      </c>
      <c r="B1017" s="117">
        <v>0.94064528266390746</v>
      </c>
      <c r="C1017" s="117">
        <v>7.9032640480518456E-3</v>
      </c>
      <c r="D1017" s="117">
        <v>1.0718113612004287</v>
      </c>
      <c r="F1017" s="120">
        <v>42055</v>
      </c>
      <c r="G1017" s="118">
        <f t="shared" si="61"/>
        <v>101.82485184836798</v>
      </c>
      <c r="H1017" s="118">
        <f t="shared" si="60"/>
        <v>71.911799573223732</v>
      </c>
      <c r="I1017" s="118">
        <f t="shared" si="62"/>
        <v>82.100750267952833</v>
      </c>
      <c r="J1017" s="117" t="str">
        <f t="shared" si="63"/>
        <v>Feb 15</v>
      </c>
    </row>
    <row r="1018" spans="1:10" x14ac:dyDescent="0.2">
      <c r="A1018" s="120">
        <v>42058</v>
      </c>
      <c r="B1018" s="117">
        <v>0.94966761633428309</v>
      </c>
      <c r="C1018" s="117">
        <v>7.9923273657289007E-3</v>
      </c>
      <c r="D1018" s="117">
        <v>1.0729613733905579</v>
      </c>
      <c r="F1018" s="120">
        <v>42058</v>
      </c>
      <c r="G1018" s="118">
        <f t="shared" si="61"/>
        <v>102.80151946818614</v>
      </c>
      <c r="H1018" s="118">
        <f t="shared" si="60"/>
        <v>72.722186700767253</v>
      </c>
      <c r="I1018" s="118">
        <f t="shared" si="62"/>
        <v>82.188841201716727</v>
      </c>
      <c r="J1018" s="117" t="str">
        <f t="shared" si="63"/>
        <v>Feb 15</v>
      </c>
    </row>
    <row r="1019" spans="1:10" x14ac:dyDescent="0.2">
      <c r="A1019" s="120">
        <v>42059</v>
      </c>
      <c r="B1019" s="117">
        <v>0.95047999239615999</v>
      </c>
      <c r="C1019" s="117">
        <v>7.9884965649464762E-3</v>
      </c>
      <c r="D1019" s="117">
        <v>1.075268817204301</v>
      </c>
      <c r="F1019" s="120">
        <v>42059</v>
      </c>
      <c r="G1019" s="118">
        <f t="shared" si="61"/>
        <v>102.88945917688433</v>
      </c>
      <c r="H1019" s="118">
        <f t="shared" si="60"/>
        <v>72.687330244447978</v>
      </c>
      <c r="I1019" s="118">
        <f t="shared" si="62"/>
        <v>82.365591397849443</v>
      </c>
      <c r="J1019" s="117" t="str">
        <f t="shared" si="63"/>
        <v>Feb 15</v>
      </c>
    </row>
    <row r="1020" spans="1:10" x14ac:dyDescent="0.2">
      <c r="A1020" s="120">
        <v>42060</v>
      </c>
      <c r="B1020" s="117">
        <v>0.9484966328369534</v>
      </c>
      <c r="C1020" s="117">
        <v>7.980209081477934E-3</v>
      </c>
      <c r="D1020" s="117">
        <v>1.0775862068965516</v>
      </c>
      <c r="F1020" s="120">
        <v>42060</v>
      </c>
      <c r="G1020" s="118">
        <f t="shared" si="61"/>
        <v>102.6747605046002</v>
      </c>
      <c r="H1020" s="118">
        <f t="shared" si="60"/>
        <v>72.61192243236772</v>
      </c>
      <c r="I1020" s="118">
        <f t="shared" si="62"/>
        <v>82.543103448275843</v>
      </c>
      <c r="J1020" s="117" t="str">
        <f t="shared" si="63"/>
        <v>Feb 15</v>
      </c>
    </row>
    <row r="1021" spans="1:10" x14ac:dyDescent="0.2">
      <c r="A1021" s="120">
        <v>42061</v>
      </c>
      <c r="B1021" s="117">
        <v>0.9530162965786716</v>
      </c>
      <c r="C1021" s="117">
        <v>7.980209081477934E-3</v>
      </c>
      <c r="D1021" s="117">
        <v>1.0741138560687433</v>
      </c>
      <c r="F1021" s="120">
        <v>42061</v>
      </c>
      <c r="G1021" s="118">
        <f t="shared" si="61"/>
        <v>103.1640141046412</v>
      </c>
      <c r="H1021" s="118">
        <f t="shared" si="60"/>
        <v>72.61192243236772</v>
      </c>
      <c r="I1021" s="118">
        <f t="shared" si="62"/>
        <v>82.277121374865743</v>
      </c>
      <c r="J1021" s="117" t="str">
        <f t="shared" si="63"/>
        <v>Feb 15</v>
      </c>
    </row>
    <row r="1022" spans="1:10" x14ac:dyDescent="0.2">
      <c r="A1022" s="120">
        <v>42062</v>
      </c>
      <c r="B1022" s="117">
        <v>0.95328884652049573</v>
      </c>
      <c r="C1022" s="117">
        <v>7.9744816586921844E-3</v>
      </c>
      <c r="D1022" s="117">
        <v>1.0638297872340425</v>
      </c>
      <c r="F1022" s="120">
        <v>42062</v>
      </c>
      <c r="G1022" s="118">
        <f t="shared" si="61"/>
        <v>103.19351763584366</v>
      </c>
      <c r="H1022" s="118">
        <f t="shared" si="60"/>
        <v>72.559808612440179</v>
      </c>
      <c r="I1022" s="118">
        <f t="shared" si="62"/>
        <v>81.489361702127653</v>
      </c>
      <c r="J1022" s="117" t="str">
        <f t="shared" si="63"/>
        <v>Feb 15</v>
      </c>
    </row>
    <row r="1023" spans="1:10" x14ac:dyDescent="0.2">
      <c r="A1023" s="120">
        <v>42065</v>
      </c>
      <c r="B1023" s="117">
        <v>0.95822154082023758</v>
      </c>
      <c r="C1023" s="117">
        <v>7.976389885937624E-3</v>
      </c>
      <c r="D1023" s="117">
        <v>1.0729613733905579</v>
      </c>
      <c r="F1023" s="120">
        <v>42065</v>
      </c>
      <c r="G1023" s="118">
        <f t="shared" si="61"/>
        <v>103.72748179379072</v>
      </c>
      <c r="H1023" s="118">
        <f t="shared" si="60"/>
        <v>72.577171572146426</v>
      </c>
      <c r="I1023" s="118">
        <f t="shared" si="62"/>
        <v>82.188841201716727</v>
      </c>
      <c r="J1023" s="117" t="str">
        <f t="shared" si="63"/>
        <v>Mar 15</v>
      </c>
    </row>
    <row r="1024" spans="1:10" x14ac:dyDescent="0.2">
      <c r="A1024" s="120">
        <v>42066</v>
      </c>
      <c r="B1024" s="117">
        <v>0.96116878123798544</v>
      </c>
      <c r="C1024" s="117">
        <v>8.0269706212875262E-3</v>
      </c>
      <c r="D1024" s="117">
        <v>1.0741138560687433</v>
      </c>
      <c r="F1024" s="120">
        <v>42066</v>
      </c>
      <c r="G1024" s="118">
        <f t="shared" si="61"/>
        <v>104.04652056901193</v>
      </c>
      <c r="H1024" s="118">
        <f t="shared" si="60"/>
        <v>73.037405683095187</v>
      </c>
      <c r="I1024" s="118">
        <f t="shared" si="62"/>
        <v>82.277121374865743</v>
      </c>
      <c r="J1024" s="117" t="str">
        <f t="shared" si="63"/>
        <v>Mar 15</v>
      </c>
    </row>
    <row r="1025" spans="1:10" x14ac:dyDescent="0.2">
      <c r="A1025" s="120">
        <v>42067</v>
      </c>
      <c r="B1025" s="117">
        <v>0.96329833349388305</v>
      </c>
      <c r="C1025" s="117">
        <v>8.0482897384305842E-3</v>
      </c>
      <c r="D1025" s="117">
        <v>1.0695187165775399</v>
      </c>
      <c r="F1025" s="120">
        <v>42067</v>
      </c>
      <c r="G1025" s="118">
        <f t="shared" si="61"/>
        <v>104.27704460071286</v>
      </c>
      <c r="H1025" s="118">
        <f t="shared" si="60"/>
        <v>73.231388329979879</v>
      </c>
      <c r="I1025" s="118">
        <f t="shared" si="62"/>
        <v>81.925133689839555</v>
      </c>
      <c r="J1025" s="117" t="str">
        <f t="shared" si="63"/>
        <v>Mar 15</v>
      </c>
    </row>
    <row r="1026" spans="1:10" x14ac:dyDescent="0.2">
      <c r="A1026" s="120">
        <v>42068</v>
      </c>
      <c r="B1026" s="117">
        <v>0.97446891444162931</v>
      </c>
      <c r="C1026" s="117">
        <v>8.1103000811030002E-3</v>
      </c>
      <c r="D1026" s="117">
        <v>1.0695187165775399</v>
      </c>
      <c r="F1026" s="120">
        <v>42068</v>
      </c>
      <c r="G1026" s="118">
        <f t="shared" si="61"/>
        <v>105.48625998830639</v>
      </c>
      <c r="H1026" s="118">
        <f t="shared" si="60"/>
        <v>73.795620437956188</v>
      </c>
      <c r="I1026" s="118">
        <f t="shared" si="62"/>
        <v>81.925133689839555</v>
      </c>
      <c r="J1026" s="117" t="str">
        <f t="shared" si="63"/>
        <v>Mar 15</v>
      </c>
    </row>
    <row r="1027" spans="1:10" x14ac:dyDescent="0.2">
      <c r="A1027" s="120">
        <v>42069</v>
      </c>
      <c r="B1027" s="117">
        <v>0.98619329388560162</v>
      </c>
      <c r="C1027" s="117">
        <v>8.1612666285807555E-3</v>
      </c>
      <c r="D1027" s="117">
        <v>1.0695187165775399</v>
      </c>
      <c r="F1027" s="120">
        <v>42069</v>
      </c>
      <c r="G1027" s="118">
        <f t="shared" si="61"/>
        <v>106.75542406311638</v>
      </c>
      <c r="H1027" s="118">
        <f t="shared" ref="H1027:H1090" si="64">C1027/$C$2*100</f>
        <v>74.259365053456278</v>
      </c>
      <c r="I1027" s="118">
        <f t="shared" si="62"/>
        <v>81.925133689839555</v>
      </c>
      <c r="J1027" s="117" t="str">
        <f t="shared" si="63"/>
        <v>Mar 15</v>
      </c>
    </row>
    <row r="1028" spans="1:10" x14ac:dyDescent="0.2">
      <c r="A1028" s="120">
        <v>42072</v>
      </c>
      <c r="B1028" s="117">
        <v>0.98590160701961949</v>
      </c>
      <c r="C1028" s="117">
        <v>8.1373586133940915E-3</v>
      </c>
      <c r="D1028" s="117">
        <v>1.0695187165775399</v>
      </c>
      <c r="F1028" s="120">
        <v>42072</v>
      </c>
      <c r="G1028" s="118">
        <f t="shared" ref="G1028:G1091" si="65">B1028/$B$2*100</f>
        <v>106.72384895987381</v>
      </c>
      <c r="H1028" s="118">
        <f t="shared" si="64"/>
        <v>74.041826023272833</v>
      </c>
      <c r="I1028" s="118">
        <f t="shared" ref="I1028:I1091" si="66">D1028/$D$2*100</f>
        <v>81.925133689839555</v>
      </c>
      <c r="J1028" s="117" t="str">
        <f t="shared" ref="J1028:J1091" si="67">TEXT(F1028,"mmm"&amp; " " &amp;"yy")</f>
        <v>Mar 15</v>
      </c>
    </row>
    <row r="1029" spans="1:10" x14ac:dyDescent="0.2">
      <c r="A1029" s="120">
        <v>42073</v>
      </c>
      <c r="B1029" s="117">
        <v>0.99960015993602558</v>
      </c>
      <c r="C1029" s="117">
        <v>8.2515058998267193E-3</v>
      </c>
      <c r="D1029" s="117">
        <v>1.070663811563169</v>
      </c>
      <c r="F1029" s="120">
        <v>42073</v>
      </c>
      <c r="G1029" s="118">
        <f t="shared" si="65"/>
        <v>108.20671731307476</v>
      </c>
      <c r="H1029" s="118">
        <f t="shared" si="64"/>
        <v>75.080452182523302</v>
      </c>
      <c r="I1029" s="118">
        <f t="shared" si="66"/>
        <v>82.012847965738743</v>
      </c>
      <c r="J1029" s="117" t="str">
        <f t="shared" si="67"/>
        <v>Mar 15</v>
      </c>
    </row>
    <row r="1030" spans="1:10" x14ac:dyDescent="0.2">
      <c r="A1030" s="120">
        <v>42074</v>
      </c>
      <c r="B1030" s="117">
        <v>1.0092854259184498</v>
      </c>
      <c r="C1030" s="117">
        <v>8.3104795146679965E-3</v>
      </c>
      <c r="D1030" s="117">
        <v>1.0649627263045793</v>
      </c>
      <c r="F1030" s="120">
        <v>42074</v>
      </c>
      <c r="G1030" s="118">
        <f t="shared" si="65"/>
        <v>109.25514735567219</v>
      </c>
      <c r="H1030" s="118">
        <f t="shared" si="64"/>
        <v>75.617053103964096</v>
      </c>
      <c r="I1030" s="118">
        <f t="shared" si="66"/>
        <v>81.576144834930773</v>
      </c>
      <c r="J1030" s="117" t="str">
        <f t="shared" si="67"/>
        <v>Mar 15</v>
      </c>
    </row>
    <row r="1031" spans="1:10" x14ac:dyDescent="0.2">
      <c r="A1031" s="120">
        <v>42075</v>
      </c>
      <c r="B1031" s="117">
        <v>1.0024057738572574</v>
      </c>
      <c r="C1031" s="117">
        <v>8.263097008758883E-3</v>
      </c>
      <c r="D1031" s="117">
        <v>1.0638297872340425</v>
      </c>
      <c r="F1031" s="120">
        <v>42075</v>
      </c>
      <c r="G1031" s="118">
        <f t="shared" si="65"/>
        <v>108.5104250200481</v>
      </c>
      <c r="H1031" s="118">
        <f t="shared" si="64"/>
        <v>75.185919682697062</v>
      </c>
      <c r="I1031" s="118">
        <f t="shared" si="66"/>
        <v>81.489361702127653</v>
      </c>
      <c r="J1031" s="117" t="str">
        <f t="shared" si="67"/>
        <v>Mar 15</v>
      </c>
    </row>
    <row r="1032" spans="1:10" x14ac:dyDescent="0.2">
      <c r="A1032" s="120">
        <v>42076</v>
      </c>
      <c r="B1032" s="117">
        <v>1.0049241282283188</v>
      </c>
      <c r="C1032" s="117">
        <v>8.2774604751262304E-3</v>
      </c>
      <c r="D1032" s="117">
        <v>1.0649627263045793</v>
      </c>
      <c r="F1032" s="120">
        <v>42076</v>
      </c>
      <c r="G1032" s="118">
        <f t="shared" si="65"/>
        <v>108.78303688071551</v>
      </c>
      <c r="H1032" s="118">
        <f t="shared" si="64"/>
        <v>75.31661286317356</v>
      </c>
      <c r="I1032" s="118">
        <f t="shared" si="66"/>
        <v>81.576144834930773</v>
      </c>
      <c r="J1032" s="117" t="str">
        <f t="shared" si="67"/>
        <v>Mar 15</v>
      </c>
    </row>
    <row r="1033" spans="1:10" x14ac:dyDescent="0.2">
      <c r="A1033" s="120">
        <v>42079</v>
      </c>
      <c r="B1033" s="117">
        <v>1.0077597500755819</v>
      </c>
      <c r="C1033" s="117">
        <v>8.3056478405315604E-3</v>
      </c>
      <c r="D1033" s="117">
        <v>1.0615711252653928</v>
      </c>
      <c r="F1033" s="120">
        <v>42079</v>
      </c>
      <c r="G1033" s="118">
        <f t="shared" si="65"/>
        <v>109.08999294568176</v>
      </c>
      <c r="H1033" s="118">
        <f t="shared" si="64"/>
        <v>75.573089700996661</v>
      </c>
      <c r="I1033" s="118">
        <f t="shared" si="66"/>
        <v>81.316348195329084</v>
      </c>
      <c r="J1033" s="117" t="str">
        <f t="shared" si="67"/>
        <v>Mar 15</v>
      </c>
    </row>
    <row r="1034" spans="1:10" x14ac:dyDescent="0.2">
      <c r="A1034" s="120">
        <v>42080</v>
      </c>
      <c r="B1034" s="117">
        <v>1.0063399416322834</v>
      </c>
      <c r="C1034" s="117">
        <v>8.291873963515755E-3</v>
      </c>
      <c r="D1034" s="117">
        <v>1.0660980810234542</v>
      </c>
      <c r="F1034" s="120">
        <v>42080</v>
      </c>
      <c r="G1034" s="118">
        <f t="shared" si="65"/>
        <v>108.93629868169468</v>
      </c>
      <c r="H1034" s="118">
        <f t="shared" si="64"/>
        <v>75.447761194029852</v>
      </c>
      <c r="I1034" s="118">
        <f t="shared" si="66"/>
        <v>81.663113006396586</v>
      </c>
      <c r="J1034" s="117" t="str">
        <f t="shared" si="67"/>
        <v>Mar 15</v>
      </c>
    </row>
    <row r="1035" spans="1:10" x14ac:dyDescent="0.2">
      <c r="A1035" s="120">
        <v>42081</v>
      </c>
      <c r="B1035" s="117">
        <v>0.97837784952548679</v>
      </c>
      <c r="C1035" s="117">
        <v>8.1466395112016286E-3</v>
      </c>
      <c r="D1035" s="117">
        <v>1.0626992561105209</v>
      </c>
      <c r="F1035" s="120">
        <v>42081</v>
      </c>
      <c r="G1035" s="118">
        <f t="shared" si="65"/>
        <v>105.90940221113394</v>
      </c>
      <c r="H1035" s="118">
        <f t="shared" si="64"/>
        <v>74.126272912423602</v>
      </c>
      <c r="I1035" s="118">
        <f t="shared" si="66"/>
        <v>81.402763018065897</v>
      </c>
      <c r="J1035" s="117" t="str">
        <f t="shared" si="67"/>
        <v>Mar 15</v>
      </c>
    </row>
    <row r="1036" spans="1:10" x14ac:dyDescent="0.2">
      <c r="A1036" s="120">
        <v>42082</v>
      </c>
      <c r="B1036" s="117">
        <v>0.99009900990099009</v>
      </c>
      <c r="C1036" s="117">
        <v>8.1967213114754103E-3</v>
      </c>
      <c r="D1036" s="117">
        <v>1.0593220338983051</v>
      </c>
      <c r="F1036" s="120">
        <v>42082</v>
      </c>
      <c r="G1036" s="118">
        <f t="shared" si="65"/>
        <v>107.17821782178218</v>
      </c>
      <c r="H1036" s="118">
        <f t="shared" si="64"/>
        <v>74.581967213114751</v>
      </c>
      <c r="I1036" s="118">
        <f t="shared" si="66"/>
        <v>81.144067796610159</v>
      </c>
      <c r="J1036" s="117" t="str">
        <f t="shared" si="67"/>
        <v>Mar 15</v>
      </c>
    </row>
    <row r="1037" spans="1:10" x14ac:dyDescent="0.2">
      <c r="A1037" s="120">
        <v>42083</v>
      </c>
      <c r="B1037" s="117">
        <v>0.97541943035505274</v>
      </c>
      <c r="C1037" s="117">
        <v>8.1254570569594536E-3</v>
      </c>
      <c r="D1037" s="117">
        <v>1.0548523206751055</v>
      </c>
      <c r="F1037" s="120">
        <v>42083</v>
      </c>
      <c r="G1037" s="118">
        <f t="shared" si="65"/>
        <v>105.58915333593445</v>
      </c>
      <c r="H1037" s="118">
        <f t="shared" si="64"/>
        <v>73.933533761274063</v>
      </c>
      <c r="I1037" s="118">
        <f t="shared" si="66"/>
        <v>80.801687763713076</v>
      </c>
      <c r="J1037" s="117" t="str">
        <f t="shared" si="67"/>
        <v>Mar 15</v>
      </c>
    </row>
    <row r="1038" spans="1:10" x14ac:dyDescent="0.2">
      <c r="A1038" s="120">
        <v>42086</v>
      </c>
      <c r="B1038" s="117">
        <v>0.96618357487922713</v>
      </c>
      <c r="C1038" s="117">
        <v>8.0697224015493872E-3</v>
      </c>
      <c r="D1038" s="117">
        <v>1.0559662090813096</v>
      </c>
      <c r="F1038" s="120">
        <v>42086</v>
      </c>
      <c r="G1038" s="118">
        <f t="shared" si="65"/>
        <v>104.58937198067635</v>
      </c>
      <c r="H1038" s="118">
        <f t="shared" si="64"/>
        <v>73.426404131697865</v>
      </c>
      <c r="I1038" s="118">
        <f t="shared" si="66"/>
        <v>80.88701161562831</v>
      </c>
      <c r="J1038" s="117" t="str">
        <f t="shared" si="67"/>
        <v>Mar 15</v>
      </c>
    </row>
    <row r="1039" spans="1:10" x14ac:dyDescent="0.2">
      <c r="A1039" s="120">
        <v>42087</v>
      </c>
      <c r="B1039" s="117">
        <v>0.95822154082023758</v>
      </c>
      <c r="C1039" s="117">
        <v>8.0012802048327735E-3</v>
      </c>
      <c r="D1039" s="117">
        <v>1.0493179433368311</v>
      </c>
      <c r="F1039" s="120">
        <v>42087</v>
      </c>
      <c r="G1039" s="118">
        <f t="shared" si="65"/>
        <v>103.72748179379072</v>
      </c>
      <c r="H1039" s="118">
        <f t="shared" si="64"/>
        <v>72.803648583773395</v>
      </c>
      <c r="I1039" s="118">
        <f t="shared" si="66"/>
        <v>80.377754459601263</v>
      </c>
      <c r="J1039" s="117" t="str">
        <f t="shared" si="67"/>
        <v>Mar 15</v>
      </c>
    </row>
    <row r="1040" spans="1:10" x14ac:dyDescent="0.2">
      <c r="A1040" s="120">
        <v>42088</v>
      </c>
      <c r="B1040" s="117">
        <v>0.95978500815817247</v>
      </c>
      <c r="C1040" s="117">
        <v>8.0321285140562242E-3</v>
      </c>
      <c r="D1040" s="117">
        <v>1.0515247108307046</v>
      </c>
      <c r="F1040" s="120">
        <v>42088</v>
      </c>
      <c r="G1040" s="118">
        <f t="shared" si="65"/>
        <v>103.89672713312217</v>
      </c>
      <c r="H1040" s="118">
        <f t="shared" si="64"/>
        <v>73.084337349397572</v>
      </c>
      <c r="I1040" s="118">
        <f t="shared" si="66"/>
        <v>80.54679284963197</v>
      </c>
      <c r="J1040" s="117" t="str">
        <f t="shared" si="67"/>
        <v>Mar 15</v>
      </c>
    </row>
    <row r="1041" spans="1:10" x14ac:dyDescent="0.2">
      <c r="A1041" s="120">
        <v>42089</v>
      </c>
      <c r="B1041" s="117">
        <v>0.96292729898892637</v>
      </c>
      <c r="C1041" s="117">
        <v>8.0788495718209733E-3</v>
      </c>
      <c r="D1041" s="117">
        <v>1.0493179433368311</v>
      </c>
      <c r="F1041" s="120">
        <v>42089</v>
      </c>
      <c r="G1041" s="118">
        <f t="shared" si="65"/>
        <v>104.23688011555127</v>
      </c>
      <c r="H1041" s="118">
        <f t="shared" si="64"/>
        <v>73.509452253999029</v>
      </c>
      <c r="I1041" s="118">
        <f t="shared" si="66"/>
        <v>80.377754459601263</v>
      </c>
      <c r="J1041" s="117" t="str">
        <f t="shared" si="67"/>
        <v>Mar 15</v>
      </c>
    </row>
    <row r="1042" spans="1:10" x14ac:dyDescent="0.2">
      <c r="A1042" s="120">
        <v>42090</v>
      </c>
      <c r="B1042" s="117">
        <v>0.9613535858488752</v>
      </c>
      <c r="C1042" s="117">
        <v>8.0690712498991367E-3</v>
      </c>
      <c r="D1042" s="117">
        <v>1.0471204188481675</v>
      </c>
      <c r="F1042" s="120">
        <v>42090</v>
      </c>
      <c r="G1042" s="118">
        <f t="shared" si="65"/>
        <v>104.06652566814074</v>
      </c>
      <c r="H1042" s="118">
        <f t="shared" si="64"/>
        <v>73.420479302832234</v>
      </c>
      <c r="I1042" s="118">
        <f t="shared" si="66"/>
        <v>80.209424083769633</v>
      </c>
      <c r="J1042" s="117" t="str">
        <f t="shared" si="67"/>
        <v>Mar 15</v>
      </c>
    </row>
    <row r="1043" spans="1:10" x14ac:dyDescent="0.2">
      <c r="A1043" s="120">
        <v>42093</v>
      </c>
      <c r="B1043" s="117">
        <v>0.967305088024763</v>
      </c>
      <c r="C1043" s="117">
        <v>8.055421298533913E-3</v>
      </c>
      <c r="D1043" s="117">
        <v>1.0438413361169103</v>
      </c>
      <c r="F1043" s="120">
        <v>42093</v>
      </c>
      <c r="G1043" s="118">
        <f t="shared" si="65"/>
        <v>104.7107757786806</v>
      </c>
      <c r="H1043" s="118">
        <f t="shared" si="64"/>
        <v>73.296278395360062</v>
      </c>
      <c r="I1043" s="118">
        <f t="shared" si="66"/>
        <v>79.958246346555327</v>
      </c>
      <c r="J1043" s="117" t="str">
        <f t="shared" si="67"/>
        <v>Mar 15</v>
      </c>
    </row>
    <row r="1044" spans="1:10" x14ac:dyDescent="0.2">
      <c r="A1044" s="120">
        <v>42094</v>
      </c>
      <c r="B1044" s="117">
        <v>0.97257342929391166</v>
      </c>
      <c r="C1044" s="117">
        <v>8.0958549222797938E-3</v>
      </c>
      <c r="D1044" s="117">
        <v>1.0460251046025104</v>
      </c>
      <c r="F1044" s="120">
        <v>42094</v>
      </c>
      <c r="G1044" s="118">
        <f t="shared" si="65"/>
        <v>105.28107372106594</v>
      </c>
      <c r="H1044" s="118">
        <f t="shared" si="64"/>
        <v>73.664183937823836</v>
      </c>
      <c r="I1044" s="118">
        <f t="shared" si="66"/>
        <v>80.125523012552293</v>
      </c>
      <c r="J1044" s="117" t="str">
        <f t="shared" si="67"/>
        <v>Mar 15</v>
      </c>
    </row>
    <row r="1045" spans="1:10" x14ac:dyDescent="0.2">
      <c r="A1045" s="120">
        <v>42095</v>
      </c>
      <c r="B1045" s="117">
        <v>0.96674400618716161</v>
      </c>
      <c r="C1045" s="117">
        <v>8.0716764872063931E-3</v>
      </c>
      <c r="D1045" s="117">
        <v>1.0427528675703859</v>
      </c>
      <c r="F1045" s="120">
        <v>42095</v>
      </c>
      <c r="G1045" s="118">
        <f t="shared" si="65"/>
        <v>104.65003866976026</v>
      </c>
      <c r="H1045" s="118">
        <f t="shared" si="64"/>
        <v>73.444184357090961</v>
      </c>
      <c r="I1045" s="118">
        <f t="shared" si="66"/>
        <v>79.874869655891558</v>
      </c>
      <c r="J1045" s="117" t="str">
        <f t="shared" si="67"/>
        <v>Apr 15</v>
      </c>
    </row>
    <row r="1046" spans="1:10" x14ac:dyDescent="0.2">
      <c r="A1046" s="120">
        <v>42096</v>
      </c>
      <c r="B1046" s="117">
        <v>0.95978500815817247</v>
      </c>
      <c r="C1046" s="117">
        <v>8.0173174055960875E-3</v>
      </c>
      <c r="D1046" s="117">
        <v>1.0395010395010396</v>
      </c>
      <c r="F1046" s="120">
        <v>42096</v>
      </c>
      <c r="G1046" s="118">
        <f t="shared" si="65"/>
        <v>103.89672713312217</v>
      </c>
      <c r="H1046" s="118">
        <f t="shared" si="64"/>
        <v>72.949571073518797</v>
      </c>
      <c r="I1046" s="118">
        <f t="shared" si="66"/>
        <v>79.625779625779629</v>
      </c>
      <c r="J1046" s="117" t="str">
        <f t="shared" si="67"/>
        <v>Apr 15</v>
      </c>
    </row>
    <row r="1047" spans="1:10" x14ac:dyDescent="0.2">
      <c r="A1047" s="120">
        <v>42097</v>
      </c>
      <c r="B1047" s="117">
        <v>0.95192765349833408</v>
      </c>
      <c r="C1047" s="117">
        <v>8.0012802048327735E-3</v>
      </c>
      <c r="D1047" s="117">
        <v>1.0395010395010396</v>
      </c>
      <c r="F1047" s="120">
        <v>42097</v>
      </c>
      <c r="G1047" s="118">
        <f t="shared" si="65"/>
        <v>103.04616849119468</v>
      </c>
      <c r="H1047" s="118">
        <f t="shared" si="64"/>
        <v>72.803648583773395</v>
      </c>
      <c r="I1047" s="118">
        <f t="shared" si="66"/>
        <v>79.625779625779629</v>
      </c>
      <c r="J1047" s="117" t="str">
        <f t="shared" si="67"/>
        <v>Apr 15</v>
      </c>
    </row>
    <row r="1048" spans="1:10" x14ac:dyDescent="0.2">
      <c r="A1048" s="120">
        <v>42100</v>
      </c>
      <c r="B1048" s="117">
        <v>0.95858895705521485</v>
      </c>
      <c r="C1048" s="117">
        <v>8.019889325527307E-3</v>
      </c>
      <c r="D1048" s="117">
        <v>1.0395010395010396</v>
      </c>
      <c r="F1048" s="120">
        <v>42100</v>
      </c>
      <c r="G1048" s="118">
        <f t="shared" si="65"/>
        <v>103.76725460122702</v>
      </c>
      <c r="H1048" s="118">
        <f t="shared" si="64"/>
        <v>72.972972972972954</v>
      </c>
      <c r="I1048" s="118">
        <f t="shared" si="66"/>
        <v>79.625779625779629</v>
      </c>
      <c r="J1048" s="117" t="str">
        <f t="shared" si="67"/>
        <v>Apr 15</v>
      </c>
    </row>
    <row r="1049" spans="1:10" x14ac:dyDescent="0.2">
      <c r="A1049" s="120">
        <v>42101</v>
      </c>
      <c r="B1049" s="117">
        <v>0.96599690880989186</v>
      </c>
      <c r="C1049" s="117">
        <v>8.0314834149867471E-3</v>
      </c>
      <c r="D1049" s="117">
        <v>1.0438413361169103</v>
      </c>
      <c r="F1049" s="120">
        <v>42101</v>
      </c>
      <c r="G1049" s="118">
        <f t="shared" si="65"/>
        <v>104.5691653786708</v>
      </c>
      <c r="H1049" s="118">
        <f t="shared" si="64"/>
        <v>73.078467592964401</v>
      </c>
      <c r="I1049" s="118">
        <f t="shared" si="66"/>
        <v>79.958246346555327</v>
      </c>
      <c r="J1049" s="117" t="str">
        <f t="shared" si="67"/>
        <v>Apr 15</v>
      </c>
    </row>
    <row r="1050" spans="1:10" x14ac:dyDescent="0.2">
      <c r="A1050" s="120">
        <v>42102</v>
      </c>
      <c r="B1050" s="117">
        <v>0.96665055582406967</v>
      </c>
      <c r="C1050" s="117">
        <v>8.0463469584808496E-3</v>
      </c>
      <c r="D1050" s="117">
        <v>1.0438413361169103</v>
      </c>
      <c r="F1050" s="120">
        <v>42102</v>
      </c>
      <c r="G1050" s="118">
        <f t="shared" si="65"/>
        <v>104.63992266795555</v>
      </c>
      <c r="H1050" s="118">
        <f t="shared" si="64"/>
        <v>73.213710975217239</v>
      </c>
      <c r="I1050" s="118">
        <f t="shared" si="66"/>
        <v>79.958246346555327</v>
      </c>
      <c r="J1050" s="117" t="str">
        <f t="shared" si="67"/>
        <v>Apr 15</v>
      </c>
    </row>
    <row r="1051" spans="1:10" x14ac:dyDescent="0.2">
      <c r="A1051" s="120">
        <v>42103</v>
      </c>
      <c r="B1051" s="117">
        <v>0.97751710654936474</v>
      </c>
      <c r="C1051" s="117">
        <v>8.1063553826199748E-3</v>
      </c>
      <c r="D1051" s="117">
        <v>1.044932079414838</v>
      </c>
      <c r="F1051" s="120">
        <v>42103</v>
      </c>
      <c r="G1051" s="118">
        <f t="shared" si="65"/>
        <v>105.81622678396873</v>
      </c>
      <c r="H1051" s="118">
        <f t="shared" si="64"/>
        <v>73.759727626459139</v>
      </c>
      <c r="I1051" s="118">
        <f t="shared" si="66"/>
        <v>80.041797283176592</v>
      </c>
      <c r="J1051" s="117" t="str">
        <f t="shared" si="67"/>
        <v>Apr 15</v>
      </c>
    </row>
    <row r="1052" spans="1:10" x14ac:dyDescent="0.2">
      <c r="A1052" s="120">
        <v>42104</v>
      </c>
      <c r="B1052" s="117">
        <v>0.97933601018509464</v>
      </c>
      <c r="C1052" s="117">
        <v>8.1453123727294949E-3</v>
      </c>
      <c r="D1052" s="117">
        <v>1.0395010395010396</v>
      </c>
      <c r="F1052" s="120">
        <v>42104</v>
      </c>
      <c r="G1052" s="118">
        <f t="shared" si="65"/>
        <v>106.0131231025365</v>
      </c>
      <c r="H1052" s="118">
        <f t="shared" si="64"/>
        <v>74.114197279465671</v>
      </c>
      <c r="I1052" s="118">
        <f t="shared" si="66"/>
        <v>79.625779625779629</v>
      </c>
      <c r="J1052" s="117" t="str">
        <f t="shared" si="67"/>
        <v>Apr 15</v>
      </c>
    </row>
    <row r="1053" spans="1:10" x14ac:dyDescent="0.2">
      <c r="A1053" s="120">
        <v>42107</v>
      </c>
      <c r="B1053" s="117">
        <v>0.97799511002444994</v>
      </c>
      <c r="C1053" s="117">
        <v>8.1406707912732006E-3</v>
      </c>
      <c r="D1053" s="117">
        <v>1.0373443983402491</v>
      </c>
      <c r="F1053" s="120">
        <v>42107</v>
      </c>
      <c r="G1053" s="118">
        <f t="shared" si="65"/>
        <v>105.86797066014671</v>
      </c>
      <c r="H1053" s="118">
        <f t="shared" si="64"/>
        <v>74.071963529794843</v>
      </c>
      <c r="I1053" s="118">
        <f t="shared" si="66"/>
        <v>79.46058091286308</v>
      </c>
      <c r="J1053" s="117" t="str">
        <f t="shared" si="67"/>
        <v>Apr 15</v>
      </c>
    </row>
    <row r="1054" spans="1:10" x14ac:dyDescent="0.2">
      <c r="A1054" s="120">
        <v>42108</v>
      </c>
      <c r="B1054" s="117">
        <v>0.97295193617435294</v>
      </c>
      <c r="C1054" s="117">
        <v>8.149295085975063E-3</v>
      </c>
      <c r="D1054" s="117">
        <v>1.0341261633919339</v>
      </c>
      <c r="F1054" s="120">
        <v>42108</v>
      </c>
      <c r="G1054" s="118">
        <f t="shared" si="65"/>
        <v>105.32204709087371</v>
      </c>
      <c r="H1054" s="118">
        <f t="shared" si="64"/>
        <v>74.150435987287082</v>
      </c>
      <c r="I1054" s="118">
        <f t="shared" si="66"/>
        <v>79.214064115822126</v>
      </c>
      <c r="J1054" s="117" t="str">
        <f t="shared" si="67"/>
        <v>Apr 15</v>
      </c>
    </row>
    <row r="1055" spans="1:10" x14ac:dyDescent="0.2">
      <c r="A1055" s="120">
        <v>42109</v>
      </c>
      <c r="B1055" s="117">
        <v>0.9645992090286486</v>
      </c>
      <c r="C1055" s="117">
        <v>8.0951995466688256E-3</v>
      </c>
      <c r="D1055" s="117">
        <v>1.0319917440660475</v>
      </c>
      <c r="F1055" s="120">
        <v>42109</v>
      </c>
      <c r="G1055" s="118">
        <f t="shared" si="65"/>
        <v>104.41786437735121</v>
      </c>
      <c r="H1055" s="118">
        <f t="shared" si="64"/>
        <v>73.658220675139631</v>
      </c>
      <c r="I1055" s="118">
        <f t="shared" si="66"/>
        <v>79.050567595459242</v>
      </c>
      <c r="J1055" s="117" t="str">
        <f t="shared" si="67"/>
        <v>Apr 15</v>
      </c>
    </row>
    <row r="1056" spans="1:10" x14ac:dyDescent="0.2">
      <c r="A1056" s="120">
        <v>42110</v>
      </c>
      <c r="B1056" s="117">
        <v>0.95602294455066916</v>
      </c>
      <c r="C1056" s="117">
        <v>8.0334190231362464E-3</v>
      </c>
      <c r="D1056" s="117">
        <v>1.0330578512396695</v>
      </c>
      <c r="F1056" s="120">
        <v>42110</v>
      </c>
      <c r="G1056" s="118">
        <f t="shared" si="65"/>
        <v>103.48948374760994</v>
      </c>
      <c r="H1056" s="118">
        <f t="shared" si="64"/>
        <v>73.096079691516692</v>
      </c>
      <c r="I1056" s="118">
        <f t="shared" si="66"/>
        <v>79.132231404958688</v>
      </c>
      <c r="J1056" s="117" t="str">
        <f t="shared" si="67"/>
        <v>Apr 15</v>
      </c>
    </row>
    <row r="1057" spans="1:10" x14ac:dyDescent="0.2">
      <c r="A1057" s="120">
        <v>42111</v>
      </c>
      <c r="B1057" s="117">
        <v>0.95192765349833408</v>
      </c>
      <c r="C1057" s="117">
        <v>8.0051232788984957E-3</v>
      </c>
      <c r="D1057" s="117">
        <v>1.0298661174047374</v>
      </c>
      <c r="F1057" s="120">
        <v>42111</v>
      </c>
      <c r="G1057" s="118">
        <f t="shared" si="65"/>
        <v>103.04616849119468</v>
      </c>
      <c r="H1057" s="118">
        <f t="shared" si="64"/>
        <v>72.838616714697395</v>
      </c>
      <c r="I1057" s="118">
        <f t="shared" si="66"/>
        <v>78.887744593202882</v>
      </c>
      <c r="J1057" s="117" t="str">
        <f t="shared" si="67"/>
        <v>Apr 15</v>
      </c>
    </row>
    <row r="1058" spans="1:10" x14ac:dyDescent="0.2">
      <c r="A1058" s="120">
        <v>42114</v>
      </c>
      <c r="B1058" s="117">
        <v>0.95648015303682443</v>
      </c>
      <c r="C1058" s="117">
        <v>8.0243941582410529E-3</v>
      </c>
      <c r="D1058" s="117">
        <v>1.0288065843621399</v>
      </c>
      <c r="F1058" s="120">
        <v>42114</v>
      </c>
      <c r="G1058" s="118">
        <f t="shared" si="65"/>
        <v>103.53897656623626</v>
      </c>
      <c r="H1058" s="118">
        <f t="shared" si="64"/>
        <v>73.013962445835332</v>
      </c>
      <c r="I1058" s="118">
        <f t="shared" si="66"/>
        <v>78.806584362139915</v>
      </c>
      <c r="J1058" s="117" t="str">
        <f t="shared" si="67"/>
        <v>Apr 15</v>
      </c>
    </row>
    <row r="1059" spans="1:10" x14ac:dyDescent="0.2">
      <c r="A1059" s="120">
        <v>42115</v>
      </c>
      <c r="B1059" s="117">
        <v>0.95474508306282213</v>
      </c>
      <c r="C1059" s="117">
        <v>7.9782990266475187E-3</v>
      </c>
      <c r="D1059" s="117">
        <v>1.0256410256410258</v>
      </c>
      <c r="F1059" s="120">
        <v>42115</v>
      </c>
      <c r="G1059" s="118">
        <f t="shared" si="65"/>
        <v>103.3511552415505</v>
      </c>
      <c r="H1059" s="118">
        <f t="shared" si="64"/>
        <v>72.59454284346576</v>
      </c>
      <c r="I1059" s="118">
        <f t="shared" si="66"/>
        <v>78.564102564102569</v>
      </c>
      <c r="J1059" s="117" t="str">
        <f t="shared" si="67"/>
        <v>Apr 15</v>
      </c>
    </row>
    <row r="1060" spans="1:10" x14ac:dyDescent="0.2">
      <c r="A1060" s="120">
        <v>42116</v>
      </c>
      <c r="B1060" s="117">
        <v>0.97162844928099501</v>
      </c>
      <c r="C1060" s="117">
        <v>8.1030710639332301E-3</v>
      </c>
      <c r="D1060" s="117">
        <v>1.0319917440660475</v>
      </c>
      <c r="F1060" s="120">
        <v>42116</v>
      </c>
      <c r="G1060" s="118">
        <f t="shared" si="65"/>
        <v>105.17877963466771</v>
      </c>
      <c r="H1060" s="118">
        <f t="shared" si="64"/>
        <v>73.729843610728452</v>
      </c>
      <c r="I1060" s="118">
        <f t="shared" si="66"/>
        <v>79.050567595459242</v>
      </c>
      <c r="J1060" s="117" t="str">
        <f t="shared" si="67"/>
        <v>Apr 15</v>
      </c>
    </row>
    <row r="1061" spans="1:10" x14ac:dyDescent="0.2">
      <c r="A1061" s="120">
        <v>42117</v>
      </c>
      <c r="B1061" s="117">
        <v>0.95474508306282213</v>
      </c>
      <c r="C1061" s="117">
        <v>7.9840319361277438E-3</v>
      </c>
      <c r="D1061" s="117">
        <v>1.0384215991692627</v>
      </c>
      <c r="F1061" s="120">
        <v>42117</v>
      </c>
      <c r="G1061" s="118">
        <f t="shared" si="65"/>
        <v>103.3511552415505</v>
      </c>
      <c r="H1061" s="118">
        <f t="shared" si="64"/>
        <v>72.646706586826326</v>
      </c>
      <c r="I1061" s="118">
        <f t="shared" si="66"/>
        <v>79.543094496365512</v>
      </c>
      <c r="J1061" s="117" t="str">
        <f t="shared" si="67"/>
        <v>Apr 15</v>
      </c>
    </row>
    <row r="1062" spans="1:10" x14ac:dyDescent="0.2">
      <c r="A1062" s="120">
        <v>42118</v>
      </c>
      <c r="B1062" s="117">
        <v>0.95410743249689911</v>
      </c>
      <c r="C1062" s="117">
        <v>8.0186031593296458E-3</v>
      </c>
      <c r="D1062" s="117">
        <v>1.0341261633919339</v>
      </c>
      <c r="F1062" s="120">
        <v>42118</v>
      </c>
      <c r="G1062" s="118">
        <f t="shared" si="65"/>
        <v>103.28212956778933</v>
      </c>
      <c r="H1062" s="118">
        <f t="shared" si="64"/>
        <v>72.961270146740446</v>
      </c>
      <c r="I1062" s="118">
        <f t="shared" si="66"/>
        <v>79.214064115822126</v>
      </c>
      <c r="J1062" s="117" t="str">
        <f t="shared" si="67"/>
        <v>Apr 15</v>
      </c>
    </row>
    <row r="1063" spans="1:10" x14ac:dyDescent="0.2">
      <c r="A1063" s="120">
        <v>42121</v>
      </c>
      <c r="B1063" s="117">
        <v>0.95474508306282213</v>
      </c>
      <c r="C1063" s="117">
        <v>8.0205325633622062E-3</v>
      </c>
      <c r="D1063" s="117">
        <v>1.0362694300518136</v>
      </c>
      <c r="F1063" s="120">
        <v>42121</v>
      </c>
      <c r="G1063" s="118">
        <f t="shared" si="65"/>
        <v>103.3511552415505</v>
      </c>
      <c r="H1063" s="118">
        <f t="shared" si="64"/>
        <v>72.978825794032716</v>
      </c>
      <c r="I1063" s="118">
        <f t="shared" si="66"/>
        <v>79.378238341968924</v>
      </c>
      <c r="J1063" s="117" t="str">
        <f t="shared" si="67"/>
        <v>Apr 15</v>
      </c>
    </row>
    <row r="1064" spans="1:10" x14ac:dyDescent="0.2">
      <c r="A1064" s="120">
        <v>42122</v>
      </c>
      <c r="B1064" s="117">
        <v>0.95538358650998378</v>
      </c>
      <c r="C1064" s="117">
        <v>8.0372930397042269E-3</v>
      </c>
      <c r="D1064" s="117">
        <v>1.0460251046025104</v>
      </c>
      <c r="F1064" s="120">
        <v>42122</v>
      </c>
      <c r="G1064" s="118">
        <f t="shared" si="65"/>
        <v>103.42027323970575</v>
      </c>
      <c r="H1064" s="118">
        <f t="shared" si="64"/>
        <v>73.131329368268752</v>
      </c>
      <c r="I1064" s="118">
        <f t="shared" si="66"/>
        <v>80.125523012552293</v>
      </c>
      <c r="J1064" s="117" t="str">
        <f t="shared" si="67"/>
        <v>Apr 15</v>
      </c>
    </row>
    <row r="1065" spans="1:10" x14ac:dyDescent="0.2">
      <c r="A1065" s="120">
        <v>42123</v>
      </c>
      <c r="B1065" s="117">
        <v>0.93984962406015038</v>
      </c>
      <c r="C1065" s="117">
        <v>7.8951523764408654E-3</v>
      </c>
      <c r="D1065" s="117">
        <v>1.0493179433368311</v>
      </c>
      <c r="F1065" s="120">
        <v>42123</v>
      </c>
      <c r="G1065" s="118">
        <f t="shared" si="65"/>
        <v>101.73872180451129</v>
      </c>
      <c r="H1065" s="118">
        <f t="shared" si="64"/>
        <v>71.837991473235434</v>
      </c>
      <c r="I1065" s="118">
        <f t="shared" si="66"/>
        <v>80.377754459601263</v>
      </c>
      <c r="J1065" s="117" t="str">
        <f t="shared" si="67"/>
        <v>Apr 15</v>
      </c>
    </row>
    <row r="1066" spans="1:10" x14ac:dyDescent="0.2">
      <c r="A1066" s="120">
        <v>42124</v>
      </c>
      <c r="B1066" s="117">
        <v>0.93248787765759045</v>
      </c>
      <c r="C1066" s="117">
        <v>7.8125E-3</v>
      </c>
      <c r="D1066" s="117">
        <v>1.0482180293501049</v>
      </c>
      <c r="F1066" s="120">
        <v>42124</v>
      </c>
      <c r="G1066" s="118">
        <f t="shared" si="65"/>
        <v>100.94181275643417</v>
      </c>
      <c r="H1066" s="118">
        <f t="shared" si="64"/>
        <v>71.0859375</v>
      </c>
      <c r="I1066" s="118">
        <f t="shared" si="66"/>
        <v>80.293501048218033</v>
      </c>
      <c r="J1066" s="117" t="str">
        <f t="shared" si="67"/>
        <v>Apr 15</v>
      </c>
    </row>
    <row r="1067" spans="1:10" x14ac:dyDescent="0.2">
      <c r="A1067" s="120">
        <v>42125</v>
      </c>
      <c r="B1067" s="117">
        <v>0.93257483913084027</v>
      </c>
      <c r="C1067" s="117">
        <v>7.7603600807077443E-3</v>
      </c>
      <c r="D1067" s="117">
        <v>1.0482180293501049</v>
      </c>
      <c r="F1067" s="120">
        <v>42125</v>
      </c>
      <c r="G1067" s="118">
        <f t="shared" si="65"/>
        <v>100.95122633591347</v>
      </c>
      <c r="H1067" s="118">
        <f t="shared" si="64"/>
        <v>70.611516374359766</v>
      </c>
      <c r="I1067" s="118">
        <f t="shared" si="66"/>
        <v>80.293501048218033</v>
      </c>
      <c r="J1067" s="117" t="str">
        <f t="shared" si="67"/>
        <v>May 15</v>
      </c>
    </row>
    <row r="1068" spans="1:10" x14ac:dyDescent="0.2">
      <c r="A1068" s="120">
        <v>42128</v>
      </c>
      <c r="B1068" s="117">
        <v>0.93370681605975725</v>
      </c>
      <c r="C1068" s="117">
        <v>7.7718193829175415E-3</v>
      </c>
      <c r="D1068" s="117">
        <v>1.0427528675703859</v>
      </c>
      <c r="F1068" s="120">
        <v>42128</v>
      </c>
      <c r="G1068" s="118">
        <f t="shared" si="65"/>
        <v>101.07376283846872</v>
      </c>
      <c r="H1068" s="118">
        <f t="shared" si="64"/>
        <v>70.7157845651667</v>
      </c>
      <c r="I1068" s="118">
        <f t="shared" si="66"/>
        <v>79.874869655891558</v>
      </c>
      <c r="J1068" s="117" t="str">
        <f t="shared" si="67"/>
        <v>May 15</v>
      </c>
    </row>
    <row r="1069" spans="1:10" x14ac:dyDescent="0.2">
      <c r="A1069" s="120">
        <v>42129</v>
      </c>
      <c r="B1069" s="117">
        <v>0.92626898851426465</v>
      </c>
      <c r="C1069" s="117">
        <v>7.7261840377037781E-3</v>
      </c>
      <c r="D1069" s="117">
        <v>1.0373443983402491</v>
      </c>
      <c r="F1069" s="120">
        <v>42129</v>
      </c>
      <c r="G1069" s="118">
        <f t="shared" si="65"/>
        <v>100.26861800666916</v>
      </c>
      <c r="H1069" s="118">
        <f t="shared" si="64"/>
        <v>70.300548559066669</v>
      </c>
      <c r="I1069" s="118">
        <f t="shared" si="66"/>
        <v>79.46058091286308</v>
      </c>
      <c r="J1069" s="117" t="str">
        <f t="shared" si="67"/>
        <v>May 15</v>
      </c>
    </row>
    <row r="1070" spans="1:10" x14ac:dyDescent="0.2">
      <c r="A1070" s="120">
        <v>42130</v>
      </c>
      <c r="B1070" s="117">
        <v>0.91633831210482919</v>
      </c>
      <c r="C1070" s="117">
        <v>7.6698880196349132E-3</v>
      </c>
      <c r="D1070" s="117">
        <v>1.0373443983402491</v>
      </c>
      <c r="F1070" s="120">
        <v>42130</v>
      </c>
      <c r="G1070" s="118">
        <f t="shared" si="65"/>
        <v>99.193622285347757</v>
      </c>
      <c r="H1070" s="118">
        <f t="shared" si="64"/>
        <v>69.788311090658055</v>
      </c>
      <c r="I1070" s="118">
        <f t="shared" si="66"/>
        <v>79.46058091286308</v>
      </c>
      <c r="J1070" s="117" t="str">
        <f t="shared" si="67"/>
        <v>May 15</v>
      </c>
    </row>
    <row r="1071" spans="1:10" x14ac:dyDescent="0.2">
      <c r="A1071" s="120">
        <v>42131</v>
      </c>
      <c r="B1071" s="117">
        <v>0.92165898617511521</v>
      </c>
      <c r="C1071" s="117">
        <v>7.6976368254945736E-3</v>
      </c>
      <c r="D1071" s="117">
        <v>1.0341261633919339</v>
      </c>
      <c r="F1071" s="120">
        <v>42131</v>
      </c>
      <c r="G1071" s="118">
        <f t="shared" si="65"/>
        <v>99.769585253456228</v>
      </c>
      <c r="H1071" s="118">
        <f t="shared" si="64"/>
        <v>70.040797475175125</v>
      </c>
      <c r="I1071" s="118">
        <f t="shared" si="66"/>
        <v>79.214064115822126</v>
      </c>
      <c r="J1071" s="117" t="str">
        <f t="shared" si="67"/>
        <v>May 15</v>
      </c>
    </row>
    <row r="1072" spans="1:10" x14ac:dyDescent="0.2">
      <c r="A1072" s="120">
        <v>42132</v>
      </c>
      <c r="B1072" s="117">
        <v>0.93092533978774894</v>
      </c>
      <c r="C1072" s="117">
        <v>7.7700077700077709E-3</v>
      </c>
      <c r="D1072" s="117">
        <v>1.0384215991692627</v>
      </c>
      <c r="F1072" s="120">
        <v>42132</v>
      </c>
      <c r="G1072" s="118">
        <f t="shared" si="65"/>
        <v>100.77266803202383</v>
      </c>
      <c r="H1072" s="118">
        <f t="shared" si="64"/>
        <v>70.699300699300693</v>
      </c>
      <c r="I1072" s="118">
        <f t="shared" si="66"/>
        <v>79.543094496365512</v>
      </c>
      <c r="J1072" s="117" t="str">
        <f t="shared" si="67"/>
        <v>May 15</v>
      </c>
    </row>
    <row r="1073" spans="1:10" x14ac:dyDescent="0.2">
      <c r="A1073" s="120">
        <v>42135</v>
      </c>
      <c r="B1073" s="117">
        <v>0.93423019431988041</v>
      </c>
      <c r="C1073" s="117">
        <v>7.7802847584221586E-3</v>
      </c>
      <c r="D1073" s="117">
        <v>1.0405827263267431</v>
      </c>
      <c r="F1073" s="120">
        <v>42135</v>
      </c>
      <c r="G1073" s="118">
        <f t="shared" si="65"/>
        <v>101.13041853512705</v>
      </c>
      <c r="H1073" s="118">
        <f t="shared" si="64"/>
        <v>70.792811016883221</v>
      </c>
      <c r="I1073" s="118">
        <f t="shared" si="66"/>
        <v>79.708636836628514</v>
      </c>
      <c r="J1073" s="117" t="str">
        <f t="shared" si="67"/>
        <v>May 15</v>
      </c>
    </row>
    <row r="1074" spans="1:10" x14ac:dyDescent="0.2">
      <c r="A1074" s="120">
        <v>42136</v>
      </c>
      <c r="B1074" s="117">
        <v>0.92928166527274414</v>
      </c>
      <c r="C1074" s="117">
        <v>7.7531400217087923E-3</v>
      </c>
      <c r="D1074" s="117">
        <v>1.0395010395010396</v>
      </c>
      <c r="F1074" s="120">
        <v>42136</v>
      </c>
      <c r="G1074" s="118">
        <f t="shared" si="65"/>
        <v>100.59474026577455</v>
      </c>
      <c r="H1074" s="118">
        <f t="shared" si="64"/>
        <v>70.545821057528286</v>
      </c>
      <c r="I1074" s="118">
        <f t="shared" si="66"/>
        <v>79.625779625779629</v>
      </c>
      <c r="J1074" s="117" t="str">
        <f t="shared" si="67"/>
        <v>May 15</v>
      </c>
    </row>
    <row r="1075" spans="1:10" x14ac:dyDescent="0.2">
      <c r="A1075" s="120">
        <v>42137</v>
      </c>
      <c r="B1075" s="117">
        <v>0.91675834250091681</v>
      </c>
      <c r="C1075" s="117">
        <v>7.6934913063548245E-3</v>
      </c>
      <c r="D1075" s="117">
        <v>1.0405827263267431</v>
      </c>
      <c r="F1075" s="120">
        <v>42137</v>
      </c>
      <c r="G1075" s="118">
        <f t="shared" si="65"/>
        <v>99.239090575724248</v>
      </c>
      <c r="H1075" s="118">
        <f t="shared" si="64"/>
        <v>70.003077396522542</v>
      </c>
      <c r="I1075" s="118">
        <f t="shared" si="66"/>
        <v>79.708636836628514</v>
      </c>
      <c r="J1075" s="117" t="str">
        <f t="shared" si="67"/>
        <v>May 15</v>
      </c>
    </row>
    <row r="1076" spans="1:10" x14ac:dyDescent="0.2">
      <c r="A1076" s="120">
        <v>42138</v>
      </c>
      <c r="B1076" s="117">
        <v>0.91274187659729833</v>
      </c>
      <c r="C1076" s="117">
        <v>7.6599004212945226E-3</v>
      </c>
      <c r="D1076" s="117">
        <v>1.0384215991692627</v>
      </c>
      <c r="F1076" s="120">
        <v>42138</v>
      </c>
      <c r="G1076" s="118">
        <f t="shared" si="65"/>
        <v>98.804308141657543</v>
      </c>
      <c r="H1076" s="118">
        <f t="shared" si="64"/>
        <v>69.697433933358852</v>
      </c>
      <c r="I1076" s="118">
        <f t="shared" si="66"/>
        <v>79.543094496365512</v>
      </c>
      <c r="J1076" s="117" t="str">
        <f t="shared" si="67"/>
        <v>May 15</v>
      </c>
    </row>
    <row r="1077" spans="1:10" x14ac:dyDescent="0.2">
      <c r="A1077" s="120">
        <v>42139</v>
      </c>
      <c r="B1077" s="117">
        <v>0.91591866642242159</v>
      </c>
      <c r="C1077" s="117">
        <v>7.6781326781326775E-3</v>
      </c>
      <c r="D1077" s="117">
        <v>1.0460251046025104</v>
      </c>
      <c r="F1077" s="120">
        <v>42139</v>
      </c>
      <c r="G1077" s="118">
        <f t="shared" si="65"/>
        <v>99.148195640227144</v>
      </c>
      <c r="H1077" s="118">
        <f t="shared" si="64"/>
        <v>69.863329238329214</v>
      </c>
      <c r="I1077" s="118">
        <f t="shared" si="66"/>
        <v>80.125523012552293</v>
      </c>
      <c r="J1077" s="117" t="str">
        <f t="shared" si="67"/>
        <v>May 15</v>
      </c>
    </row>
    <row r="1078" spans="1:10" x14ac:dyDescent="0.2">
      <c r="A1078" s="120">
        <v>42142</v>
      </c>
      <c r="B1078" s="117">
        <v>0.92661230541141593</v>
      </c>
      <c r="C1078" s="117">
        <v>7.7220077220077222E-3</v>
      </c>
      <c r="D1078" s="117">
        <v>1.0482180293501049</v>
      </c>
      <c r="F1078" s="120">
        <v>42142</v>
      </c>
      <c r="G1078" s="118">
        <f t="shared" si="65"/>
        <v>100.30578206078577</v>
      </c>
      <c r="H1078" s="118">
        <f t="shared" si="64"/>
        <v>70.26254826254825</v>
      </c>
      <c r="I1078" s="118">
        <f t="shared" si="66"/>
        <v>80.293501048218033</v>
      </c>
      <c r="J1078" s="117" t="str">
        <f t="shared" si="67"/>
        <v>May 15</v>
      </c>
    </row>
    <row r="1079" spans="1:10" x14ac:dyDescent="0.2">
      <c r="A1079" s="120">
        <v>42143</v>
      </c>
      <c r="B1079" s="117">
        <v>0.93694368968425001</v>
      </c>
      <c r="C1079" s="117">
        <v>7.7627697562490296E-3</v>
      </c>
      <c r="D1079" s="117">
        <v>1.0416666666666667</v>
      </c>
      <c r="F1079" s="120">
        <v>42143</v>
      </c>
      <c r="G1079" s="118">
        <f t="shared" si="65"/>
        <v>101.42415440832006</v>
      </c>
      <c r="H1079" s="118">
        <f t="shared" si="64"/>
        <v>70.63344201210991</v>
      </c>
      <c r="I1079" s="118">
        <f t="shared" si="66"/>
        <v>79.791666666666671</v>
      </c>
      <c r="J1079" s="117" t="str">
        <f t="shared" si="67"/>
        <v>May 15</v>
      </c>
    </row>
    <row r="1080" spans="1:10" x14ac:dyDescent="0.2">
      <c r="A1080" s="120">
        <v>42144</v>
      </c>
      <c r="B1080" s="117">
        <v>0.93729496672602874</v>
      </c>
      <c r="C1080" s="117">
        <v>7.7237970186143506E-3</v>
      </c>
      <c r="D1080" s="117">
        <v>1.0427528675703859</v>
      </c>
      <c r="F1080" s="120">
        <v>42144</v>
      </c>
      <c r="G1080" s="118">
        <f t="shared" si="65"/>
        <v>101.46218014809261</v>
      </c>
      <c r="H1080" s="118">
        <f t="shared" si="64"/>
        <v>70.278829072371963</v>
      </c>
      <c r="I1080" s="118">
        <f t="shared" si="66"/>
        <v>79.874869655891558</v>
      </c>
      <c r="J1080" s="117" t="str">
        <f t="shared" si="67"/>
        <v>May 15</v>
      </c>
    </row>
    <row r="1081" spans="1:10" x14ac:dyDescent="0.2">
      <c r="A1081" s="120">
        <v>42145</v>
      </c>
      <c r="B1081" s="117">
        <v>0.93676814988290402</v>
      </c>
      <c r="C1081" s="117">
        <v>7.7399380804953569E-3</v>
      </c>
      <c r="D1081" s="117">
        <v>1.0395010395010396</v>
      </c>
      <c r="F1081" s="120">
        <v>42145</v>
      </c>
      <c r="G1081" s="118">
        <f t="shared" si="65"/>
        <v>101.40515222482436</v>
      </c>
      <c r="H1081" s="118">
        <f t="shared" si="64"/>
        <v>70.425696594427251</v>
      </c>
      <c r="I1081" s="118">
        <f t="shared" si="66"/>
        <v>79.625779625779629</v>
      </c>
      <c r="J1081" s="117" t="str">
        <f t="shared" si="67"/>
        <v>May 15</v>
      </c>
    </row>
    <row r="1082" spans="1:10" x14ac:dyDescent="0.2">
      <c r="A1082" s="120">
        <v>42146</v>
      </c>
      <c r="B1082" s="117">
        <v>0.94401963560842073</v>
      </c>
      <c r="C1082" s="117">
        <v>7.7675935995028733E-3</v>
      </c>
      <c r="D1082" s="117">
        <v>1.0416666666666667</v>
      </c>
      <c r="F1082" s="120">
        <v>42146</v>
      </c>
      <c r="G1082" s="118">
        <f t="shared" si="65"/>
        <v>102.19012555461156</v>
      </c>
      <c r="H1082" s="118">
        <f t="shared" si="64"/>
        <v>70.677334161876644</v>
      </c>
      <c r="I1082" s="118">
        <f t="shared" si="66"/>
        <v>79.791666666666671</v>
      </c>
      <c r="J1082" s="117" t="str">
        <f t="shared" si="67"/>
        <v>May 15</v>
      </c>
    </row>
    <row r="1083" spans="1:10" x14ac:dyDescent="0.2">
      <c r="A1083" s="120">
        <v>42149</v>
      </c>
      <c r="B1083" s="117">
        <v>0.945000945000945</v>
      </c>
      <c r="C1083" s="117">
        <v>7.7742361812951884E-3</v>
      </c>
      <c r="D1083" s="117">
        <v>1.0351966873706004</v>
      </c>
      <c r="F1083" s="120">
        <v>42149</v>
      </c>
      <c r="G1083" s="118">
        <f t="shared" si="65"/>
        <v>102.2963522963523</v>
      </c>
      <c r="H1083" s="118">
        <f t="shared" si="64"/>
        <v>70.737775013604903</v>
      </c>
      <c r="I1083" s="118">
        <f t="shared" si="66"/>
        <v>79.296066252587991</v>
      </c>
      <c r="J1083" s="117" t="str">
        <f t="shared" si="67"/>
        <v>May 15</v>
      </c>
    </row>
    <row r="1084" spans="1:10" x14ac:dyDescent="0.2">
      <c r="A1084" s="120">
        <v>42150</v>
      </c>
      <c r="B1084" s="117">
        <v>0.95328884652049573</v>
      </c>
      <c r="C1084" s="117">
        <v>7.743534148985598E-3</v>
      </c>
      <c r="D1084" s="117">
        <v>1.0351966873706004</v>
      </c>
      <c r="F1084" s="120">
        <v>42150</v>
      </c>
      <c r="G1084" s="118">
        <f t="shared" si="65"/>
        <v>103.19351763584366</v>
      </c>
      <c r="H1084" s="118">
        <f t="shared" si="64"/>
        <v>70.458417221619953</v>
      </c>
      <c r="I1084" s="118">
        <f t="shared" si="66"/>
        <v>79.296066252587991</v>
      </c>
      <c r="J1084" s="117" t="str">
        <f t="shared" si="67"/>
        <v>May 15</v>
      </c>
    </row>
    <row r="1085" spans="1:10" x14ac:dyDescent="0.2">
      <c r="A1085" s="120">
        <v>42151</v>
      </c>
      <c r="B1085" s="117">
        <v>0.94939713282065896</v>
      </c>
      <c r="C1085" s="117">
        <v>7.6769537847382165E-3</v>
      </c>
      <c r="D1085" s="117">
        <v>1.0330578512396695</v>
      </c>
      <c r="F1085" s="120">
        <v>42151</v>
      </c>
      <c r="G1085" s="118">
        <f t="shared" si="65"/>
        <v>102.77223962783633</v>
      </c>
      <c r="H1085" s="118">
        <f t="shared" si="64"/>
        <v>69.85260248733303</v>
      </c>
      <c r="I1085" s="118">
        <f t="shared" si="66"/>
        <v>79.132231404958688</v>
      </c>
      <c r="J1085" s="117" t="str">
        <f t="shared" si="67"/>
        <v>May 15</v>
      </c>
    </row>
    <row r="1086" spans="1:10" x14ac:dyDescent="0.2">
      <c r="A1086" s="120">
        <v>42152</v>
      </c>
      <c r="B1086" s="117">
        <v>0.94366330093422657</v>
      </c>
      <c r="C1086" s="117">
        <v>7.6132470498667688E-3</v>
      </c>
      <c r="D1086" s="117">
        <v>1.0341261633919339</v>
      </c>
      <c r="F1086" s="120">
        <v>42152</v>
      </c>
      <c r="G1086" s="118">
        <f t="shared" si="65"/>
        <v>102.15155232613003</v>
      </c>
      <c r="H1086" s="118">
        <f t="shared" si="64"/>
        <v>69.272934906737717</v>
      </c>
      <c r="I1086" s="118">
        <f t="shared" si="66"/>
        <v>79.214064115822126</v>
      </c>
      <c r="J1086" s="117" t="str">
        <f t="shared" si="67"/>
        <v>May 15</v>
      </c>
    </row>
    <row r="1087" spans="1:10" x14ac:dyDescent="0.2">
      <c r="A1087" s="120">
        <v>42153</v>
      </c>
      <c r="B1087" s="117">
        <v>0.94029149036201232</v>
      </c>
      <c r="C1087" s="117">
        <v>7.5740362038930545E-3</v>
      </c>
      <c r="D1087" s="117">
        <v>1.0341261633919339</v>
      </c>
      <c r="F1087" s="120">
        <v>42153</v>
      </c>
      <c r="G1087" s="118">
        <f t="shared" si="65"/>
        <v>101.78655383168784</v>
      </c>
      <c r="H1087" s="118">
        <f t="shared" si="64"/>
        <v>68.916155419222889</v>
      </c>
      <c r="I1087" s="118">
        <f t="shared" si="66"/>
        <v>79.214064115822126</v>
      </c>
      <c r="J1087" s="117" t="str">
        <f t="shared" si="67"/>
        <v>May 15</v>
      </c>
    </row>
    <row r="1088" spans="1:10" x14ac:dyDescent="0.2">
      <c r="A1088" s="120">
        <v>42156</v>
      </c>
      <c r="B1088" s="117">
        <v>0.94580535325829951</v>
      </c>
      <c r="C1088" s="117">
        <v>7.5803517283201949E-3</v>
      </c>
      <c r="D1088" s="117">
        <v>1.0330578512396695</v>
      </c>
      <c r="F1088" s="120">
        <v>42156</v>
      </c>
      <c r="G1088" s="118">
        <f t="shared" si="65"/>
        <v>102.38342949021093</v>
      </c>
      <c r="H1088" s="118">
        <f t="shared" si="64"/>
        <v>68.973620375985448</v>
      </c>
      <c r="I1088" s="118">
        <f t="shared" si="66"/>
        <v>79.132231404958688</v>
      </c>
      <c r="J1088" s="117" t="str">
        <f t="shared" si="67"/>
        <v>Jun 15</v>
      </c>
    </row>
    <row r="1089" spans="1:10" x14ac:dyDescent="0.2">
      <c r="A1089" s="120">
        <v>42157</v>
      </c>
      <c r="B1089" s="117">
        <v>0.93318402388951094</v>
      </c>
      <c r="C1089" s="117">
        <v>7.5187969924812026E-3</v>
      </c>
      <c r="D1089" s="117">
        <v>1.0395010395010396</v>
      </c>
      <c r="F1089" s="120">
        <v>42157</v>
      </c>
      <c r="G1089" s="118">
        <f t="shared" si="65"/>
        <v>101.01717058603955</v>
      </c>
      <c r="H1089" s="118">
        <f t="shared" si="64"/>
        <v>68.413533834586445</v>
      </c>
      <c r="I1089" s="118">
        <f t="shared" si="66"/>
        <v>79.625779625779629</v>
      </c>
      <c r="J1089" s="117" t="str">
        <f t="shared" si="67"/>
        <v>Jun 15</v>
      </c>
    </row>
    <row r="1090" spans="1:10" x14ac:dyDescent="0.2">
      <c r="A1090" s="120">
        <v>42158</v>
      </c>
      <c r="B1090" s="117">
        <v>0.93379400504248766</v>
      </c>
      <c r="C1090" s="117">
        <v>7.5154065834961668E-3</v>
      </c>
      <c r="D1090" s="117">
        <v>1.0427528675703859</v>
      </c>
      <c r="F1090" s="120">
        <v>42158</v>
      </c>
      <c r="G1090" s="118">
        <f t="shared" si="65"/>
        <v>101.08320104584929</v>
      </c>
      <c r="H1090" s="118">
        <f t="shared" si="64"/>
        <v>68.382684503231616</v>
      </c>
      <c r="I1090" s="118">
        <f t="shared" si="66"/>
        <v>79.874869655891558</v>
      </c>
      <c r="J1090" s="117" t="str">
        <f t="shared" si="67"/>
        <v>Jun 15</v>
      </c>
    </row>
    <row r="1091" spans="1:10" x14ac:dyDescent="0.2">
      <c r="A1091" s="120">
        <v>42159</v>
      </c>
      <c r="B1091" s="117">
        <v>0.93353248693054525</v>
      </c>
      <c r="C1091" s="117">
        <v>7.5058170081813407E-3</v>
      </c>
      <c r="D1091" s="117">
        <v>1.0548523206751055</v>
      </c>
      <c r="F1091" s="120">
        <v>42159</v>
      </c>
      <c r="G1091" s="118">
        <f t="shared" si="65"/>
        <v>101.05489171023152</v>
      </c>
      <c r="H1091" s="118">
        <f t="shared" ref="H1091:H1154" si="68">C1091/$C$2*100</f>
        <v>68.295428957441999</v>
      </c>
      <c r="I1091" s="118">
        <f t="shared" si="66"/>
        <v>80.801687763713076</v>
      </c>
      <c r="J1091" s="117" t="str">
        <f t="shared" si="67"/>
        <v>Jun 15</v>
      </c>
    </row>
    <row r="1092" spans="1:10" x14ac:dyDescent="0.2">
      <c r="A1092" s="120">
        <v>42160</v>
      </c>
      <c r="B1092" s="117">
        <v>0.93931993236896483</v>
      </c>
      <c r="C1092" s="117">
        <v>7.477753682793689E-3</v>
      </c>
      <c r="D1092" s="117">
        <v>1.0482180293501049</v>
      </c>
      <c r="F1092" s="120">
        <v>42160</v>
      </c>
      <c r="G1092" s="118">
        <f t="shared" ref="G1092:G1155" si="69">B1092/$B$2*100</f>
        <v>101.68138267894045</v>
      </c>
      <c r="H1092" s="118">
        <f t="shared" si="68"/>
        <v>68.040080759739766</v>
      </c>
      <c r="I1092" s="118">
        <f t="shared" ref="I1092:I1155" si="70">D1092/$D$2*100</f>
        <v>80.293501048218033</v>
      </c>
      <c r="J1092" s="117" t="str">
        <f t="shared" ref="J1092:J1155" si="71">TEXT(F1092,"mmm"&amp; " " &amp;"yy")</f>
        <v>Jun 15</v>
      </c>
    </row>
    <row r="1093" spans="1:10" x14ac:dyDescent="0.2">
      <c r="A1093" s="120">
        <v>42163</v>
      </c>
      <c r="B1093" s="117">
        <v>0.92721372276309688</v>
      </c>
      <c r="C1093" s="117">
        <v>7.4487895716945996E-3</v>
      </c>
      <c r="D1093" s="117">
        <v>1.0471204188481675</v>
      </c>
      <c r="F1093" s="120">
        <v>42163</v>
      </c>
      <c r="G1093" s="118">
        <f t="shared" si="69"/>
        <v>100.37088548910525</v>
      </c>
      <c r="H1093" s="118">
        <f t="shared" si="68"/>
        <v>67.77653631284916</v>
      </c>
      <c r="I1093" s="118">
        <f t="shared" si="70"/>
        <v>80.209424083769633</v>
      </c>
      <c r="J1093" s="117" t="str">
        <f t="shared" si="71"/>
        <v>Jun 15</v>
      </c>
    </row>
    <row r="1094" spans="1:10" x14ac:dyDescent="0.2">
      <c r="A1094" s="120">
        <v>42164</v>
      </c>
      <c r="B1094" s="117">
        <v>0.93118539901294339</v>
      </c>
      <c r="C1094" s="117">
        <v>7.4883929908641607E-3</v>
      </c>
      <c r="D1094" s="117">
        <v>1.0460251046025104</v>
      </c>
      <c r="F1094" s="120">
        <v>42164</v>
      </c>
      <c r="G1094" s="118">
        <f t="shared" si="69"/>
        <v>100.80081944315114</v>
      </c>
      <c r="H1094" s="118">
        <f t="shared" si="68"/>
        <v>68.136887823872996</v>
      </c>
      <c r="I1094" s="118">
        <f t="shared" si="70"/>
        <v>80.125523012552293</v>
      </c>
      <c r="J1094" s="117" t="str">
        <f t="shared" si="71"/>
        <v>Jun 15</v>
      </c>
    </row>
    <row r="1095" spans="1:10" x14ac:dyDescent="0.2">
      <c r="A1095" s="120">
        <v>42165</v>
      </c>
      <c r="B1095" s="117">
        <v>0.93144560357675099</v>
      </c>
      <c r="C1095" s="117">
        <v>7.593591009188245E-3</v>
      </c>
      <c r="D1095" s="117">
        <v>1.0482180293501049</v>
      </c>
      <c r="F1095" s="120">
        <v>42165</v>
      </c>
      <c r="G1095" s="118">
        <f t="shared" si="69"/>
        <v>100.82898658718329</v>
      </c>
      <c r="H1095" s="118">
        <f t="shared" si="68"/>
        <v>69.094084592603835</v>
      </c>
      <c r="I1095" s="118">
        <f t="shared" si="70"/>
        <v>80.293501048218033</v>
      </c>
      <c r="J1095" s="117" t="str">
        <f t="shared" si="71"/>
        <v>Jun 15</v>
      </c>
    </row>
    <row r="1096" spans="1:10" x14ac:dyDescent="0.2">
      <c r="A1096" s="120">
        <v>42166</v>
      </c>
      <c r="B1096" s="117">
        <v>0.93335822288594372</v>
      </c>
      <c r="C1096" s="117">
        <v>7.5620084694494856E-3</v>
      </c>
      <c r="D1096" s="117">
        <v>1.0526315789473684</v>
      </c>
      <c r="F1096" s="120">
        <v>42166</v>
      </c>
      <c r="G1096" s="118">
        <f t="shared" si="69"/>
        <v>101.0360276274034</v>
      </c>
      <c r="H1096" s="118">
        <f t="shared" si="68"/>
        <v>68.806715063520869</v>
      </c>
      <c r="I1096" s="118">
        <f t="shared" si="70"/>
        <v>80.631578947368411</v>
      </c>
      <c r="J1096" s="117" t="str">
        <f t="shared" si="71"/>
        <v>Jun 15</v>
      </c>
    </row>
    <row r="1097" spans="1:10" x14ac:dyDescent="0.2">
      <c r="A1097" s="120">
        <v>42167</v>
      </c>
      <c r="B1097" s="117">
        <v>0.92902266815310297</v>
      </c>
      <c r="C1097" s="117">
        <v>7.5295534974775995E-3</v>
      </c>
      <c r="D1097" s="117">
        <v>1.0471204188481675</v>
      </c>
      <c r="F1097" s="120">
        <v>42167</v>
      </c>
      <c r="G1097" s="118">
        <f t="shared" si="69"/>
        <v>100.56670382757341</v>
      </c>
      <c r="H1097" s="118">
        <f t="shared" si="68"/>
        <v>68.51140727354867</v>
      </c>
      <c r="I1097" s="118">
        <f t="shared" si="70"/>
        <v>80.209424083769633</v>
      </c>
      <c r="J1097" s="117" t="str">
        <f t="shared" si="71"/>
        <v>Jun 15</v>
      </c>
    </row>
    <row r="1098" spans="1:10" x14ac:dyDescent="0.2">
      <c r="A1098" s="120">
        <v>42170</v>
      </c>
      <c r="B1098" s="117">
        <v>0.92954080684142026</v>
      </c>
      <c r="C1098" s="117">
        <v>7.5312547070341919E-3</v>
      </c>
      <c r="D1098" s="117">
        <v>1.0515247108307046</v>
      </c>
      <c r="F1098" s="120">
        <v>42170</v>
      </c>
      <c r="G1098" s="118">
        <f t="shared" si="69"/>
        <v>100.62279234058376</v>
      </c>
      <c r="H1098" s="118">
        <f t="shared" si="68"/>
        <v>68.526886579304104</v>
      </c>
      <c r="I1098" s="118">
        <f t="shared" si="70"/>
        <v>80.54679284963197</v>
      </c>
      <c r="J1098" s="117" t="str">
        <f t="shared" si="71"/>
        <v>Jun 15</v>
      </c>
    </row>
    <row r="1099" spans="1:10" x14ac:dyDescent="0.2">
      <c r="A1099" s="120">
        <v>42171</v>
      </c>
      <c r="B1099" s="117">
        <v>0.93222709051925046</v>
      </c>
      <c r="C1099" s="117">
        <v>7.5574365175332531E-3</v>
      </c>
      <c r="D1099" s="117">
        <v>1.0460251046025104</v>
      </c>
      <c r="F1099" s="120">
        <v>42171</v>
      </c>
      <c r="G1099" s="118">
        <f t="shared" si="69"/>
        <v>100.91358254870886</v>
      </c>
      <c r="H1099" s="118">
        <f t="shared" si="68"/>
        <v>68.76511487303506</v>
      </c>
      <c r="I1099" s="118">
        <f t="shared" si="70"/>
        <v>80.125523012552293</v>
      </c>
      <c r="J1099" s="117" t="str">
        <f t="shared" si="71"/>
        <v>Jun 15</v>
      </c>
    </row>
    <row r="1100" spans="1:10" x14ac:dyDescent="0.2">
      <c r="A1100" s="120">
        <v>42172</v>
      </c>
      <c r="B1100" s="117">
        <v>0.9228497600590625</v>
      </c>
      <c r="C1100" s="117">
        <v>7.4766355140186919E-3</v>
      </c>
      <c r="D1100" s="117">
        <v>1.044932079414838</v>
      </c>
      <c r="F1100" s="120">
        <v>42172</v>
      </c>
      <c r="G1100" s="118">
        <f t="shared" si="69"/>
        <v>99.898486526393512</v>
      </c>
      <c r="H1100" s="118">
        <f t="shared" si="68"/>
        <v>68.029906542056068</v>
      </c>
      <c r="I1100" s="118">
        <f t="shared" si="70"/>
        <v>80.041797283176592</v>
      </c>
      <c r="J1100" s="117" t="str">
        <f t="shared" si="71"/>
        <v>Jun 15</v>
      </c>
    </row>
    <row r="1101" spans="1:10" x14ac:dyDescent="0.2">
      <c r="A1101" s="120">
        <v>42173</v>
      </c>
      <c r="B1101" s="117">
        <v>0.92123445416858596</v>
      </c>
      <c r="C1101" s="117">
        <v>7.49288176232579E-3</v>
      </c>
      <c r="D1101" s="117">
        <v>1.0460251046025104</v>
      </c>
      <c r="F1101" s="120">
        <v>42173</v>
      </c>
      <c r="G1101" s="118">
        <f t="shared" si="69"/>
        <v>99.723629663749435</v>
      </c>
      <c r="H1101" s="118">
        <f t="shared" si="68"/>
        <v>68.177731155402356</v>
      </c>
      <c r="I1101" s="118">
        <f t="shared" si="70"/>
        <v>80.125523012552293</v>
      </c>
      <c r="J1101" s="117" t="str">
        <f t="shared" si="71"/>
        <v>Jun 15</v>
      </c>
    </row>
    <row r="1102" spans="1:10" x14ac:dyDescent="0.2">
      <c r="A1102" s="120">
        <v>42174</v>
      </c>
      <c r="B1102" s="117">
        <v>0.91759955955221129</v>
      </c>
      <c r="C1102" s="117">
        <v>7.4799910240107717E-3</v>
      </c>
      <c r="D1102" s="117">
        <v>1.044932079414838</v>
      </c>
      <c r="F1102" s="120">
        <v>42174</v>
      </c>
      <c r="G1102" s="118">
        <f t="shared" si="69"/>
        <v>99.330152321526882</v>
      </c>
      <c r="H1102" s="118">
        <f t="shared" si="68"/>
        <v>68.060438327474003</v>
      </c>
      <c r="I1102" s="118">
        <f t="shared" si="70"/>
        <v>80.041797283176592</v>
      </c>
      <c r="J1102" s="117" t="str">
        <f t="shared" si="71"/>
        <v>Jun 15</v>
      </c>
    </row>
    <row r="1103" spans="1:10" x14ac:dyDescent="0.2">
      <c r="A1103" s="120">
        <v>42177</v>
      </c>
      <c r="B1103" s="117">
        <v>0.92148912642830816</v>
      </c>
      <c r="C1103" s="117">
        <v>7.4693755602031672E-3</v>
      </c>
      <c r="D1103" s="117">
        <v>1.0438413361169103</v>
      </c>
      <c r="F1103" s="120">
        <v>42177</v>
      </c>
      <c r="G1103" s="118">
        <f t="shared" si="69"/>
        <v>99.751197935864369</v>
      </c>
      <c r="H1103" s="118">
        <f t="shared" si="68"/>
        <v>67.963848222288618</v>
      </c>
      <c r="I1103" s="118">
        <f t="shared" si="70"/>
        <v>79.958246346555327</v>
      </c>
      <c r="J1103" s="117" t="str">
        <f t="shared" si="71"/>
        <v>Jun 15</v>
      </c>
    </row>
    <row r="1104" spans="1:10" x14ac:dyDescent="0.2">
      <c r="A1104" s="120">
        <v>42178</v>
      </c>
      <c r="B1104" s="117">
        <v>0.93431748108007096</v>
      </c>
      <c r="C1104" s="117">
        <v>7.5369309617123901E-3</v>
      </c>
      <c r="D1104" s="117">
        <v>1.044932079414838</v>
      </c>
      <c r="F1104" s="120">
        <v>42178</v>
      </c>
      <c r="G1104" s="118">
        <f t="shared" si="69"/>
        <v>101.13986732691768</v>
      </c>
      <c r="H1104" s="118">
        <f t="shared" si="68"/>
        <v>68.57853482062103</v>
      </c>
      <c r="I1104" s="118">
        <f t="shared" si="70"/>
        <v>80.041797283176592</v>
      </c>
      <c r="J1104" s="117" t="str">
        <f t="shared" si="71"/>
        <v>Jun 15</v>
      </c>
    </row>
    <row r="1105" spans="1:10" x14ac:dyDescent="0.2">
      <c r="A1105" s="120">
        <v>42179</v>
      </c>
      <c r="B1105" s="117">
        <v>0.93379400504248766</v>
      </c>
      <c r="C1105" s="117">
        <v>7.5397722988765738E-3</v>
      </c>
      <c r="D1105" s="117">
        <v>1.044932079414838</v>
      </c>
      <c r="F1105" s="120">
        <v>42179</v>
      </c>
      <c r="G1105" s="118">
        <f t="shared" si="69"/>
        <v>101.08320104584929</v>
      </c>
      <c r="H1105" s="118">
        <f t="shared" si="68"/>
        <v>68.604388147477934</v>
      </c>
      <c r="I1105" s="118">
        <f t="shared" si="70"/>
        <v>80.041797283176592</v>
      </c>
      <c r="J1105" s="117" t="str">
        <f t="shared" si="71"/>
        <v>Jun 15</v>
      </c>
    </row>
    <row r="1106" spans="1:10" x14ac:dyDescent="0.2">
      <c r="A1106" s="120">
        <v>42180</v>
      </c>
      <c r="B1106" s="117">
        <v>0.93676814988290402</v>
      </c>
      <c r="C1106" s="117">
        <v>7.5780539557441648E-3</v>
      </c>
      <c r="D1106" s="117">
        <v>1.0504201680672269</v>
      </c>
      <c r="F1106" s="120">
        <v>42180</v>
      </c>
      <c r="G1106" s="118">
        <f t="shared" si="69"/>
        <v>101.40515222482436</v>
      </c>
      <c r="H1106" s="118">
        <f t="shared" si="68"/>
        <v>68.952712943316143</v>
      </c>
      <c r="I1106" s="118">
        <f t="shared" si="70"/>
        <v>80.462184873949582</v>
      </c>
      <c r="J1106" s="117" t="str">
        <f t="shared" si="71"/>
        <v>Jun 15</v>
      </c>
    </row>
    <row r="1107" spans="1:10" x14ac:dyDescent="0.2">
      <c r="A1107" s="120">
        <v>42181</v>
      </c>
      <c r="B1107" s="117">
        <v>0.93300988990483291</v>
      </c>
      <c r="C1107" s="117">
        <v>7.5329566854990581E-3</v>
      </c>
      <c r="D1107" s="117">
        <v>1.044932079414838</v>
      </c>
      <c r="F1107" s="120">
        <v>42181</v>
      </c>
      <c r="G1107" s="118">
        <f t="shared" si="69"/>
        <v>100.99832058219818</v>
      </c>
      <c r="H1107" s="118">
        <f t="shared" si="68"/>
        <v>68.542372881355917</v>
      </c>
      <c r="I1107" s="118">
        <f t="shared" si="70"/>
        <v>80.041797283176592</v>
      </c>
      <c r="J1107" s="117" t="str">
        <f t="shared" si="71"/>
        <v>Jun 15</v>
      </c>
    </row>
    <row r="1108" spans="1:10" x14ac:dyDescent="0.2">
      <c r="A1108" s="120">
        <v>42184</v>
      </c>
      <c r="B1108" s="117">
        <v>0.92489826119126906</v>
      </c>
      <c r="C1108" s="117">
        <v>7.5477394520341154E-3</v>
      </c>
      <c r="D1108" s="117">
        <v>1.0373443983402491</v>
      </c>
      <c r="F1108" s="120">
        <v>42184</v>
      </c>
      <c r="G1108" s="118">
        <f t="shared" si="69"/>
        <v>100.12023677395487</v>
      </c>
      <c r="H1108" s="118">
        <f t="shared" si="68"/>
        <v>68.676881274058417</v>
      </c>
      <c r="I1108" s="118">
        <f t="shared" si="70"/>
        <v>79.46058091286308</v>
      </c>
      <c r="J1108" s="117" t="str">
        <f t="shared" si="71"/>
        <v>Jun 15</v>
      </c>
    </row>
    <row r="1109" spans="1:10" x14ac:dyDescent="0.2">
      <c r="A1109" s="120">
        <v>42185</v>
      </c>
      <c r="B1109" s="117">
        <v>0.93545369504209541</v>
      </c>
      <c r="C1109" s="117">
        <v>7.6370856881014205E-3</v>
      </c>
      <c r="D1109" s="117">
        <v>1.0416666666666667</v>
      </c>
      <c r="F1109" s="120">
        <v>42185</v>
      </c>
      <c r="G1109" s="118">
        <f t="shared" si="69"/>
        <v>101.26286248830682</v>
      </c>
      <c r="H1109" s="118">
        <f t="shared" si="68"/>
        <v>69.489842676034812</v>
      </c>
      <c r="I1109" s="118">
        <f t="shared" si="70"/>
        <v>79.791666666666671</v>
      </c>
      <c r="J1109" s="117" t="str">
        <f t="shared" si="71"/>
        <v>Jun 15</v>
      </c>
    </row>
    <row r="1110" spans="1:10" x14ac:dyDescent="0.2">
      <c r="A1110" s="120">
        <v>42186</v>
      </c>
      <c r="B1110" s="117">
        <v>0.94831673779042203</v>
      </c>
      <c r="C1110" s="117">
        <v>7.698822080221727E-3</v>
      </c>
      <c r="D1110" s="117">
        <v>1.0460251046025104</v>
      </c>
      <c r="F1110" s="120">
        <v>42186</v>
      </c>
      <c r="G1110" s="118">
        <f t="shared" si="69"/>
        <v>102.65528686581318</v>
      </c>
      <c r="H1110" s="118">
        <f t="shared" si="68"/>
        <v>70.051582107937477</v>
      </c>
      <c r="I1110" s="118">
        <f t="shared" si="70"/>
        <v>80.125523012552293</v>
      </c>
      <c r="J1110" s="117" t="str">
        <f t="shared" si="71"/>
        <v>Jul 15</v>
      </c>
    </row>
    <row r="1111" spans="1:10" x14ac:dyDescent="0.2">
      <c r="A1111" s="120">
        <v>42187</v>
      </c>
      <c r="B1111" s="117">
        <v>0.94339622641509424</v>
      </c>
      <c r="C1111" s="117">
        <v>7.6663600122661765E-3</v>
      </c>
      <c r="D1111" s="117">
        <v>1.0504201680672269</v>
      </c>
      <c r="F1111" s="120">
        <v>42187</v>
      </c>
      <c r="G1111" s="118">
        <f t="shared" si="69"/>
        <v>102.12264150943395</v>
      </c>
      <c r="H1111" s="118">
        <f t="shared" si="68"/>
        <v>69.75620975160993</v>
      </c>
      <c r="I1111" s="118">
        <f t="shared" si="70"/>
        <v>80.462184873949582</v>
      </c>
      <c r="J1111" s="117" t="str">
        <f t="shared" si="71"/>
        <v>Jul 15</v>
      </c>
    </row>
    <row r="1112" spans="1:10" x14ac:dyDescent="0.2">
      <c r="A1112" s="120">
        <v>42188</v>
      </c>
      <c r="B1112" s="117">
        <v>0.94064528266390746</v>
      </c>
      <c r="C1112" s="117">
        <v>7.6587271195527312E-3</v>
      </c>
      <c r="D1112" s="117">
        <v>1.0471204188481675</v>
      </c>
      <c r="F1112" s="120">
        <v>42188</v>
      </c>
      <c r="G1112" s="118">
        <f t="shared" si="69"/>
        <v>101.82485184836798</v>
      </c>
      <c r="H1112" s="118">
        <f t="shared" si="68"/>
        <v>69.686758060810291</v>
      </c>
      <c r="I1112" s="118">
        <f t="shared" si="70"/>
        <v>80.209424083769633</v>
      </c>
      <c r="J1112" s="117" t="str">
        <f t="shared" si="71"/>
        <v>Jul 15</v>
      </c>
    </row>
    <row r="1113" spans="1:10" x14ac:dyDescent="0.2">
      <c r="A1113" s="120">
        <v>42191</v>
      </c>
      <c r="B1113" s="117">
        <v>0.94268476621417796</v>
      </c>
      <c r="C1113" s="117">
        <v>7.6905329539337071E-3</v>
      </c>
      <c r="D1113" s="117">
        <v>1.0416666666666667</v>
      </c>
      <c r="F1113" s="120">
        <v>42191</v>
      </c>
      <c r="G1113" s="118">
        <f t="shared" si="69"/>
        <v>102.04562594268477</v>
      </c>
      <c r="H1113" s="118">
        <f t="shared" si="68"/>
        <v>69.976159347842795</v>
      </c>
      <c r="I1113" s="118">
        <f t="shared" si="70"/>
        <v>79.791666666666671</v>
      </c>
      <c r="J1113" s="117" t="str">
        <f t="shared" si="71"/>
        <v>Jul 15</v>
      </c>
    </row>
    <row r="1114" spans="1:10" x14ac:dyDescent="0.2">
      <c r="A1114" s="120">
        <v>42192</v>
      </c>
      <c r="B1114" s="117">
        <v>0.94661113214691406</v>
      </c>
      <c r="C1114" s="117">
        <v>7.7255871446229914E-3</v>
      </c>
      <c r="D1114" s="117">
        <v>1.0384215991692627</v>
      </c>
      <c r="F1114" s="120">
        <v>42192</v>
      </c>
      <c r="G1114" s="118">
        <f t="shared" si="69"/>
        <v>102.47065505490345</v>
      </c>
      <c r="H1114" s="118">
        <f t="shared" si="68"/>
        <v>70.295117428924598</v>
      </c>
      <c r="I1114" s="118">
        <f t="shared" si="70"/>
        <v>79.543094496365512</v>
      </c>
      <c r="J1114" s="117" t="str">
        <f t="shared" si="71"/>
        <v>Jul 15</v>
      </c>
    </row>
    <row r="1115" spans="1:10" x14ac:dyDescent="0.2">
      <c r="A1115" s="120">
        <v>42193</v>
      </c>
      <c r="B1115" s="117">
        <v>0.94544766947149472</v>
      </c>
      <c r="C1115" s="117">
        <v>7.8326936633508256E-3</v>
      </c>
      <c r="D1115" s="117">
        <v>1.0460251046025104</v>
      </c>
      <c r="F1115" s="120">
        <v>42193</v>
      </c>
      <c r="G1115" s="118">
        <f t="shared" si="69"/>
        <v>102.3447102202893</v>
      </c>
      <c r="H1115" s="118">
        <f t="shared" si="68"/>
        <v>71.269679642829146</v>
      </c>
      <c r="I1115" s="118">
        <f t="shared" si="70"/>
        <v>80.125523012552293</v>
      </c>
      <c r="J1115" s="117" t="str">
        <f t="shared" si="71"/>
        <v>Jul 15</v>
      </c>
    </row>
    <row r="1116" spans="1:10" x14ac:dyDescent="0.2">
      <c r="A1116" s="120">
        <v>42194</v>
      </c>
      <c r="B1116" s="117">
        <v>0.9479571523367144</v>
      </c>
      <c r="C1116" s="117">
        <v>7.8125E-3</v>
      </c>
      <c r="D1116" s="117">
        <v>1.0504201680672269</v>
      </c>
      <c r="F1116" s="120">
        <v>42194</v>
      </c>
      <c r="G1116" s="118">
        <f t="shared" si="69"/>
        <v>102.61636174044935</v>
      </c>
      <c r="H1116" s="118">
        <f t="shared" si="68"/>
        <v>71.0859375</v>
      </c>
      <c r="I1116" s="118">
        <f t="shared" si="70"/>
        <v>80.462184873949582</v>
      </c>
      <c r="J1116" s="117" t="str">
        <f t="shared" si="71"/>
        <v>Jul 15</v>
      </c>
    </row>
    <row r="1117" spans="1:10" x14ac:dyDescent="0.2">
      <c r="A1117" s="120">
        <v>42195</v>
      </c>
      <c r="B1117" s="117">
        <v>0.9391435011269722</v>
      </c>
      <c r="C1117" s="117">
        <v>7.6505240608981707E-3</v>
      </c>
      <c r="D1117" s="117">
        <v>1.0460251046025104</v>
      </c>
      <c r="F1117" s="120">
        <v>42195</v>
      </c>
      <c r="G1117" s="118">
        <f t="shared" si="69"/>
        <v>101.66228399699474</v>
      </c>
      <c r="H1117" s="118">
        <f t="shared" si="68"/>
        <v>69.612118430112446</v>
      </c>
      <c r="I1117" s="118">
        <f t="shared" si="70"/>
        <v>80.125523012552293</v>
      </c>
      <c r="J1117" s="117" t="str">
        <f t="shared" si="71"/>
        <v>Jul 15</v>
      </c>
    </row>
    <row r="1118" spans="1:10" x14ac:dyDescent="0.2">
      <c r="A1118" s="120">
        <v>42198</v>
      </c>
      <c r="B1118" s="117">
        <v>0.95038965976050183</v>
      </c>
      <c r="C1118" s="117">
        <v>7.6994148444718205E-3</v>
      </c>
      <c r="D1118" s="117">
        <v>1.0482180293501049</v>
      </c>
      <c r="F1118" s="120">
        <v>42198</v>
      </c>
      <c r="G1118" s="118">
        <f t="shared" si="69"/>
        <v>102.87968066907433</v>
      </c>
      <c r="H1118" s="118">
        <f t="shared" si="68"/>
        <v>70.056975669849081</v>
      </c>
      <c r="I1118" s="118">
        <f t="shared" si="70"/>
        <v>80.293501048218033</v>
      </c>
      <c r="J1118" s="117" t="str">
        <f t="shared" si="71"/>
        <v>Jul 15</v>
      </c>
    </row>
    <row r="1119" spans="1:10" x14ac:dyDescent="0.2">
      <c r="A1119" s="120">
        <v>42199</v>
      </c>
      <c r="B1119" s="117">
        <v>0.94491165076065387</v>
      </c>
      <c r="C1119" s="117">
        <v>7.6587271195527312E-3</v>
      </c>
      <c r="D1119" s="117">
        <v>1.0416666666666667</v>
      </c>
      <c r="F1119" s="120">
        <v>42199</v>
      </c>
      <c r="G1119" s="118">
        <f t="shared" si="69"/>
        <v>102.28668619484078</v>
      </c>
      <c r="H1119" s="118">
        <f t="shared" si="68"/>
        <v>69.686758060810291</v>
      </c>
      <c r="I1119" s="118">
        <f t="shared" si="70"/>
        <v>79.791666666666671</v>
      </c>
      <c r="J1119" s="117" t="str">
        <f t="shared" si="71"/>
        <v>Jul 15</v>
      </c>
    </row>
    <row r="1120" spans="1:10" x14ac:dyDescent="0.2">
      <c r="A1120" s="120">
        <v>42200</v>
      </c>
      <c r="B1120" s="117">
        <v>0.95201827875095202</v>
      </c>
      <c r="C1120" s="117">
        <v>7.6917160218444736E-3</v>
      </c>
      <c r="D1120" s="117">
        <v>1.0438413361169103</v>
      </c>
      <c r="F1120" s="120">
        <v>42200</v>
      </c>
      <c r="G1120" s="118">
        <f t="shared" si="69"/>
        <v>103.05597867479055</v>
      </c>
      <c r="H1120" s="118">
        <f t="shared" si="68"/>
        <v>69.986924082762854</v>
      </c>
      <c r="I1120" s="118">
        <f t="shared" si="70"/>
        <v>79.958246346555327</v>
      </c>
      <c r="J1120" s="117" t="str">
        <f t="shared" si="71"/>
        <v>Jul 15</v>
      </c>
    </row>
    <row r="1121" spans="1:10" x14ac:dyDescent="0.2">
      <c r="A1121" s="120">
        <v>42201</v>
      </c>
      <c r="B1121" s="117">
        <v>0.95785440613026818</v>
      </c>
      <c r="C1121" s="117">
        <v>7.7148588180836284E-3</v>
      </c>
      <c r="D1121" s="117">
        <v>1.0405827263267431</v>
      </c>
      <c r="F1121" s="120">
        <v>42201</v>
      </c>
      <c r="G1121" s="118">
        <f t="shared" si="69"/>
        <v>103.68773946360153</v>
      </c>
      <c r="H1121" s="118">
        <f t="shared" si="68"/>
        <v>70.197500385742927</v>
      </c>
      <c r="I1121" s="118">
        <f t="shared" si="70"/>
        <v>79.708636836628514</v>
      </c>
      <c r="J1121" s="117" t="str">
        <f t="shared" si="71"/>
        <v>Jul 15</v>
      </c>
    </row>
    <row r="1122" spans="1:10" x14ac:dyDescent="0.2">
      <c r="A1122" s="120">
        <v>42202</v>
      </c>
      <c r="B1122" s="117">
        <v>0.96116878123798544</v>
      </c>
      <c r="C1122" s="117">
        <v>7.7471335605825836E-3</v>
      </c>
      <c r="D1122" s="117">
        <v>1.0427528675703859</v>
      </c>
      <c r="F1122" s="120">
        <v>42202</v>
      </c>
      <c r="G1122" s="118">
        <f t="shared" si="69"/>
        <v>104.04652056901193</v>
      </c>
      <c r="H1122" s="118">
        <f t="shared" si="68"/>
        <v>70.491168267740917</v>
      </c>
      <c r="I1122" s="118">
        <f t="shared" si="70"/>
        <v>79.874869655891558</v>
      </c>
      <c r="J1122" s="117" t="str">
        <f t="shared" si="71"/>
        <v>Jul 15</v>
      </c>
    </row>
    <row r="1123" spans="1:10" x14ac:dyDescent="0.2">
      <c r="A1123" s="120">
        <v>42205</v>
      </c>
      <c r="B1123" s="117">
        <v>0.9645992090286486</v>
      </c>
      <c r="C1123" s="117">
        <v>7.7627697562490296E-3</v>
      </c>
      <c r="D1123" s="117">
        <v>1.0438413361169103</v>
      </c>
      <c r="F1123" s="120">
        <v>42205</v>
      </c>
      <c r="G1123" s="118">
        <f t="shared" si="69"/>
        <v>104.41786437735121</v>
      </c>
      <c r="H1123" s="118">
        <f t="shared" si="68"/>
        <v>70.63344201210991</v>
      </c>
      <c r="I1123" s="118">
        <f t="shared" si="70"/>
        <v>79.958246346555327</v>
      </c>
      <c r="J1123" s="117" t="str">
        <f t="shared" si="71"/>
        <v>Jul 15</v>
      </c>
    </row>
    <row r="1124" spans="1:10" x14ac:dyDescent="0.2">
      <c r="A1124" s="120">
        <v>42206</v>
      </c>
      <c r="B1124" s="117">
        <v>0.95868085514332291</v>
      </c>
      <c r="C1124" s="117">
        <v>7.7381412984601104E-3</v>
      </c>
      <c r="D1124" s="117">
        <v>1.0438413361169103</v>
      </c>
      <c r="F1124" s="120">
        <v>42206</v>
      </c>
      <c r="G1124" s="118">
        <f t="shared" si="69"/>
        <v>103.7772025692647</v>
      </c>
      <c r="H1124" s="118">
        <f t="shared" si="68"/>
        <v>70.409347674688533</v>
      </c>
      <c r="I1124" s="118">
        <f t="shared" si="70"/>
        <v>79.958246346555327</v>
      </c>
      <c r="J1124" s="117" t="str">
        <f t="shared" si="71"/>
        <v>Jul 15</v>
      </c>
    </row>
    <row r="1125" spans="1:10" x14ac:dyDescent="0.2">
      <c r="A1125" s="120">
        <v>42207</v>
      </c>
      <c r="B1125" s="117">
        <v>0.95950873152945693</v>
      </c>
      <c r="C1125" s="117">
        <v>7.7399380804953569E-3</v>
      </c>
      <c r="D1125" s="117">
        <v>1.0482180293501049</v>
      </c>
      <c r="F1125" s="120">
        <v>42207</v>
      </c>
      <c r="G1125" s="118">
        <f t="shared" si="69"/>
        <v>103.86682018806373</v>
      </c>
      <c r="H1125" s="118">
        <f t="shared" si="68"/>
        <v>70.425696594427251</v>
      </c>
      <c r="I1125" s="118">
        <f t="shared" si="70"/>
        <v>80.293501048218033</v>
      </c>
      <c r="J1125" s="117" t="str">
        <f t="shared" si="71"/>
        <v>Jul 15</v>
      </c>
    </row>
    <row r="1126" spans="1:10" x14ac:dyDescent="0.2">
      <c r="A1126" s="120">
        <v>42208</v>
      </c>
      <c r="B1126" s="117">
        <v>0.95978500815817247</v>
      </c>
      <c r="C1126" s="117">
        <v>7.7459333849728895E-3</v>
      </c>
      <c r="D1126" s="117">
        <v>1.0515247108307046</v>
      </c>
      <c r="F1126" s="120">
        <v>42208</v>
      </c>
      <c r="G1126" s="118">
        <f t="shared" si="69"/>
        <v>103.89672713312217</v>
      </c>
      <c r="H1126" s="118">
        <f t="shared" si="68"/>
        <v>70.480247869868322</v>
      </c>
      <c r="I1126" s="118">
        <f t="shared" si="70"/>
        <v>80.54679284963197</v>
      </c>
      <c r="J1126" s="117" t="str">
        <f t="shared" si="71"/>
        <v>Jul 15</v>
      </c>
    </row>
    <row r="1127" spans="1:10" x14ac:dyDescent="0.2">
      <c r="A1127" s="120">
        <v>42209</v>
      </c>
      <c r="B1127" s="117">
        <v>0.96311278050659732</v>
      </c>
      <c r="C1127" s="117">
        <v>7.778469197261979E-3</v>
      </c>
      <c r="D1127" s="117">
        <v>1.0515247108307046</v>
      </c>
      <c r="F1127" s="120">
        <v>42209</v>
      </c>
      <c r="G1127" s="118">
        <f t="shared" si="69"/>
        <v>104.25695848983916</v>
      </c>
      <c r="H1127" s="118">
        <f t="shared" si="68"/>
        <v>70.776291225886737</v>
      </c>
      <c r="I1127" s="118">
        <f t="shared" si="70"/>
        <v>80.54679284963197</v>
      </c>
      <c r="J1127" s="117" t="str">
        <f t="shared" si="71"/>
        <v>Jul 15</v>
      </c>
    </row>
    <row r="1128" spans="1:10" x14ac:dyDescent="0.2">
      <c r="A1128" s="120">
        <v>42212</v>
      </c>
      <c r="B1128" s="117">
        <v>0.96292729898892637</v>
      </c>
      <c r="C1128" s="117">
        <v>7.8125E-3</v>
      </c>
      <c r="D1128" s="117">
        <v>1.0593220338983051</v>
      </c>
      <c r="F1128" s="120">
        <v>42212</v>
      </c>
      <c r="G1128" s="118">
        <f t="shared" si="69"/>
        <v>104.23688011555127</v>
      </c>
      <c r="H1128" s="118">
        <f t="shared" si="68"/>
        <v>71.0859375</v>
      </c>
      <c r="I1128" s="118">
        <f t="shared" si="70"/>
        <v>81.144067796610159</v>
      </c>
      <c r="J1128" s="117" t="str">
        <f t="shared" si="71"/>
        <v>Jul 15</v>
      </c>
    </row>
    <row r="1129" spans="1:10" x14ac:dyDescent="0.2">
      <c r="A1129" s="120">
        <v>42213</v>
      </c>
      <c r="B1129" s="117">
        <v>0.96255655019732411</v>
      </c>
      <c r="C1129" s="117">
        <v>7.7893752921015741E-3</v>
      </c>
      <c r="D1129" s="117">
        <v>1.0660980810234542</v>
      </c>
      <c r="F1129" s="120">
        <v>42213</v>
      </c>
      <c r="G1129" s="118">
        <f t="shared" si="69"/>
        <v>104.19674655886033</v>
      </c>
      <c r="H1129" s="118">
        <f t="shared" si="68"/>
        <v>70.875525782832213</v>
      </c>
      <c r="I1129" s="118">
        <f t="shared" si="70"/>
        <v>81.663113006396586</v>
      </c>
      <c r="J1129" s="117" t="str">
        <f t="shared" si="71"/>
        <v>Jul 15</v>
      </c>
    </row>
    <row r="1130" spans="1:10" x14ac:dyDescent="0.2">
      <c r="A1130" s="120">
        <v>42214</v>
      </c>
      <c r="B1130" s="117">
        <v>0.96796050721130589</v>
      </c>
      <c r="C1130" s="117">
        <v>7.8106693743653834E-3</v>
      </c>
      <c r="D1130" s="117">
        <v>1.0626992561105209</v>
      </c>
      <c r="F1130" s="120">
        <v>42214</v>
      </c>
      <c r="G1130" s="118">
        <f t="shared" si="69"/>
        <v>104.78172490562388</v>
      </c>
      <c r="H1130" s="118">
        <f t="shared" si="68"/>
        <v>71.069280637350616</v>
      </c>
      <c r="I1130" s="118">
        <f t="shared" si="70"/>
        <v>81.402763018065897</v>
      </c>
      <c r="J1130" s="117" t="str">
        <f t="shared" si="71"/>
        <v>Jul 15</v>
      </c>
    </row>
    <row r="1131" spans="1:10" x14ac:dyDescent="0.2">
      <c r="A1131" s="120">
        <v>42215</v>
      </c>
      <c r="B1131" s="117">
        <v>0.96936797208220238</v>
      </c>
      <c r="C1131" s="117">
        <v>7.8076202373516543E-3</v>
      </c>
      <c r="D1131" s="117">
        <v>1.0638297872340425</v>
      </c>
      <c r="F1131" s="120">
        <v>42215</v>
      </c>
      <c r="G1131" s="118">
        <f t="shared" si="69"/>
        <v>104.93408297789841</v>
      </c>
      <c r="H1131" s="118">
        <f t="shared" si="68"/>
        <v>71.041536539662701</v>
      </c>
      <c r="I1131" s="118">
        <f t="shared" si="70"/>
        <v>81.489361702127653</v>
      </c>
      <c r="J1131" s="117" t="str">
        <f t="shared" si="71"/>
        <v>Jul 15</v>
      </c>
    </row>
    <row r="1132" spans="1:10" x14ac:dyDescent="0.2">
      <c r="A1132" s="120">
        <v>42216</v>
      </c>
      <c r="B1132" s="117">
        <v>0.96599690880989186</v>
      </c>
      <c r="C1132" s="117">
        <v>7.7936248149014101E-3</v>
      </c>
      <c r="D1132" s="117">
        <v>1.0559662090813096</v>
      </c>
      <c r="F1132" s="120">
        <v>42216</v>
      </c>
      <c r="G1132" s="118">
        <f t="shared" si="69"/>
        <v>104.5691653786708</v>
      </c>
      <c r="H1132" s="118">
        <f t="shared" si="68"/>
        <v>70.914192190787915</v>
      </c>
      <c r="I1132" s="118">
        <f t="shared" si="70"/>
        <v>80.88701161562831</v>
      </c>
      <c r="J1132" s="117" t="str">
        <f t="shared" si="71"/>
        <v>Jul 15</v>
      </c>
    </row>
    <row r="1133" spans="1:10" x14ac:dyDescent="0.2">
      <c r="A1133" s="120">
        <v>42219</v>
      </c>
      <c r="B1133" s="117">
        <v>0.96927401376369093</v>
      </c>
      <c r="C1133" s="117">
        <v>7.8149421694279474E-3</v>
      </c>
      <c r="D1133" s="117">
        <v>1.0593220338983051</v>
      </c>
      <c r="F1133" s="120">
        <v>42219</v>
      </c>
      <c r="G1133" s="118">
        <f t="shared" si="69"/>
        <v>104.92391198991955</v>
      </c>
      <c r="H1133" s="118">
        <f t="shared" si="68"/>
        <v>71.108158799624889</v>
      </c>
      <c r="I1133" s="118">
        <f t="shared" si="70"/>
        <v>81.144067796610159</v>
      </c>
      <c r="J1133" s="117" t="str">
        <f t="shared" si="71"/>
        <v>Aug 15</v>
      </c>
    </row>
    <row r="1134" spans="1:10" x14ac:dyDescent="0.2">
      <c r="A1134" s="120">
        <v>42220</v>
      </c>
      <c r="B1134" s="117">
        <v>0.97885669537979636</v>
      </c>
      <c r="C1134" s="117">
        <v>7.8690588605602775E-3</v>
      </c>
      <c r="D1134" s="117">
        <v>1.0638297872340425</v>
      </c>
      <c r="F1134" s="120">
        <v>42220</v>
      </c>
      <c r="G1134" s="118">
        <f t="shared" si="69"/>
        <v>105.96123727486295</v>
      </c>
      <c r="H1134" s="118">
        <f t="shared" si="68"/>
        <v>71.600566572237952</v>
      </c>
      <c r="I1134" s="118">
        <f t="shared" si="70"/>
        <v>81.489361702127653</v>
      </c>
      <c r="J1134" s="117" t="str">
        <f t="shared" si="71"/>
        <v>Aug 15</v>
      </c>
    </row>
    <row r="1135" spans="1:10" x14ac:dyDescent="0.2">
      <c r="A1135" s="120">
        <v>42221</v>
      </c>
      <c r="B1135" s="117">
        <v>0.97914422794477618</v>
      </c>
      <c r="C1135" s="117">
        <v>7.8394481028535596E-3</v>
      </c>
      <c r="D1135" s="117">
        <v>1.0660980810234542</v>
      </c>
      <c r="F1135" s="120">
        <v>42221</v>
      </c>
      <c r="G1135" s="118">
        <f t="shared" si="69"/>
        <v>105.99236267502204</v>
      </c>
      <c r="H1135" s="118">
        <f t="shared" si="68"/>
        <v>71.331138287864519</v>
      </c>
      <c r="I1135" s="118">
        <f t="shared" si="70"/>
        <v>81.663113006396586</v>
      </c>
      <c r="J1135" s="117" t="str">
        <f t="shared" si="71"/>
        <v>Aug 15</v>
      </c>
    </row>
    <row r="1136" spans="1:10" x14ac:dyDescent="0.2">
      <c r="A1136" s="120">
        <v>42222</v>
      </c>
      <c r="B1136" s="117">
        <v>0.98087297694948494</v>
      </c>
      <c r="C1136" s="117">
        <v>7.8628715206793525E-3</v>
      </c>
      <c r="D1136" s="117">
        <v>1.0718113612004287</v>
      </c>
      <c r="F1136" s="120">
        <v>42222</v>
      </c>
      <c r="G1136" s="118">
        <f t="shared" si="69"/>
        <v>106.17949975478176</v>
      </c>
      <c r="H1136" s="118">
        <f t="shared" si="68"/>
        <v>71.544267966661423</v>
      </c>
      <c r="I1136" s="118">
        <f t="shared" si="70"/>
        <v>82.100750267952833</v>
      </c>
      <c r="J1136" s="117" t="str">
        <f t="shared" si="71"/>
        <v>Aug 15</v>
      </c>
    </row>
    <row r="1137" spans="1:10" x14ac:dyDescent="0.2">
      <c r="A1137" s="120">
        <v>42223</v>
      </c>
      <c r="B1137" s="117">
        <v>0.9837678307919332</v>
      </c>
      <c r="C1137" s="117">
        <v>7.919537499010058E-3</v>
      </c>
      <c r="D1137" s="117">
        <v>1.0741138560687433</v>
      </c>
      <c r="F1137" s="120">
        <v>42223</v>
      </c>
      <c r="G1137" s="118">
        <f t="shared" si="69"/>
        <v>106.49286768322676</v>
      </c>
      <c r="H1137" s="118">
        <f t="shared" si="68"/>
        <v>72.059871703492504</v>
      </c>
      <c r="I1137" s="118">
        <f t="shared" si="70"/>
        <v>82.277121374865743</v>
      </c>
      <c r="J1137" s="117" t="str">
        <f t="shared" si="71"/>
        <v>Aug 15</v>
      </c>
    </row>
    <row r="1138" spans="1:10" x14ac:dyDescent="0.2">
      <c r="A1138" s="120">
        <v>42226</v>
      </c>
      <c r="B1138" s="117">
        <v>0.9837678307919332</v>
      </c>
      <c r="C1138" s="117">
        <v>7.893282816323309E-3</v>
      </c>
      <c r="D1138" s="117">
        <v>1.079913606911447</v>
      </c>
      <c r="F1138" s="120">
        <v>42226</v>
      </c>
      <c r="G1138" s="118">
        <f t="shared" si="69"/>
        <v>106.49286768322676</v>
      </c>
      <c r="H1138" s="118">
        <f t="shared" si="68"/>
        <v>71.820980345725786</v>
      </c>
      <c r="I1138" s="118">
        <f t="shared" si="70"/>
        <v>82.721382289416837</v>
      </c>
      <c r="J1138" s="117" t="str">
        <f t="shared" si="71"/>
        <v>Aug 15</v>
      </c>
    </row>
    <row r="1139" spans="1:10" x14ac:dyDescent="0.2">
      <c r="A1139" s="120">
        <v>42227</v>
      </c>
      <c r="B1139" s="117">
        <v>0.98775187672856579</v>
      </c>
      <c r="C1139" s="117">
        <v>7.8945290913397023E-3</v>
      </c>
      <c r="D1139" s="117">
        <v>1.0857763300760044</v>
      </c>
      <c r="F1139" s="120">
        <v>42227</v>
      </c>
      <c r="G1139" s="118">
        <f t="shared" si="69"/>
        <v>106.92414065586726</v>
      </c>
      <c r="H1139" s="118">
        <f t="shared" si="68"/>
        <v>71.832320202099936</v>
      </c>
      <c r="I1139" s="118">
        <f t="shared" si="70"/>
        <v>83.170466883821931</v>
      </c>
      <c r="J1139" s="117" t="str">
        <f t="shared" si="71"/>
        <v>Aug 15</v>
      </c>
    </row>
    <row r="1140" spans="1:10" x14ac:dyDescent="0.2">
      <c r="A1140" s="120">
        <v>42228</v>
      </c>
      <c r="B1140" s="117">
        <v>0.97541943035505274</v>
      </c>
      <c r="C1140" s="117">
        <v>7.853608733212912E-3</v>
      </c>
      <c r="D1140" s="117">
        <v>1.0869565217391304</v>
      </c>
      <c r="F1140" s="120">
        <v>42228</v>
      </c>
      <c r="G1140" s="118">
        <f t="shared" si="69"/>
        <v>105.58915333593445</v>
      </c>
      <c r="H1140" s="118">
        <f t="shared" si="68"/>
        <v>71.459985863504272</v>
      </c>
      <c r="I1140" s="118">
        <f t="shared" si="70"/>
        <v>83.260869565217376</v>
      </c>
      <c r="J1140" s="117" t="str">
        <f t="shared" si="71"/>
        <v>Aug 15</v>
      </c>
    </row>
    <row r="1141" spans="1:10" x14ac:dyDescent="0.2">
      <c r="A1141" s="120">
        <v>42229</v>
      </c>
      <c r="B1141" s="117">
        <v>0.97637180238234722</v>
      </c>
      <c r="C1141" s="117">
        <v>7.8474456564388284E-3</v>
      </c>
      <c r="D1141" s="117">
        <v>1.0845986984815619</v>
      </c>
      <c r="F1141" s="120">
        <v>42229</v>
      </c>
      <c r="G1141" s="118">
        <f t="shared" si="69"/>
        <v>105.69224760788909</v>
      </c>
      <c r="H1141" s="118">
        <f t="shared" si="68"/>
        <v>71.403908027936893</v>
      </c>
      <c r="I1141" s="118">
        <f t="shared" si="70"/>
        <v>83.080260303687638</v>
      </c>
      <c r="J1141" s="117" t="str">
        <f t="shared" si="71"/>
        <v>Aug 15</v>
      </c>
    </row>
    <row r="1142" spans="1:10" x14ac:dyDescent="0.2">
      <c r="A1142" s="120">
        <v>42230</v>
      </c>
      <c r="B1142" s="117">
        <v>0.97589538401483367</v>
      </c>
      <c r="C1142" s="117">
        <v>7.8505259852410109E-3</v>
      </c>
      <c r="D1142" s="117">
        <v>1.0869565217391304</v>
      </c>
      <c r="F1142" s="120">
        <v>42230</v>
      </c>
      <c r="G1142" s="118">
        <f t="shared" si="69"/>
        <v>105.64067531960575</v>
      </c>
      <c r="H1142" s="118">
        <f t="shared" si="68"/>
        <v>71.431935939707941</v>
      </c>
      <c r="I1142" s="118">
        <f t="shared" si="70"/>
        <v>83.260869565217376</v>
      </c>
      <c r="J1142" s="117" t="str">
        <f t="shared" si="71"/>
        <v>Aug 15</v>
      </c>
    </row>
    <row r="1143" spans="1:10" x14ac:dyDescent="0.2">
      <c r="A1143" s="120">
        <v>42233</v>
      </c>
      <c r="B1143" s="117">
        <v>0.97924010967489217</v>
      </c>
      <c r="C1143" s="117">
        <v>7.8721561835786817E-3</v>
      </c>
      <c r="D1143" s="117">
        <v>1.0845986984815619</v>
      </c>
      <c r="F1143" s="120">
        <v>42233</v>
      </c>
      <c r="G1143" s="118">
        <f t="shared" si="69"/>
        <v>106.00274187230707</v>
      </c>
      <c r="H1143" s="118">
        <f t="shared" si="68"/>
        <v>71.628749114382416</v>
      </c>
      <c r="I1143" s="118">
        <f t="shared" si="70"/>
        <v>83.080260303687638</v>
      </c>
      <c r="J1143" s="117" t="str">
        <f t="shared" si="71"/>
        <v>Aug 15</v>
      </c>
    </row>
    <row r="1144" spans="1:10" x14ac:dyDescent="0.2">
      <c r="A1144" s="120">
        <v>42234</v>
      </c>
      <c r="B1144" s="117">
        <v>0.97723052868171589</v>
      </c>
      <c r="C1144" s="117">
        <v>7.8554595443833461E-3</v>
      </c>
      <c r="D1144" s="117">
        <v>1.079913606911447</v>
      </c>
      <c r="F1144" s="120">
        <v>42234</v>
      </c>
      <c r="G1144" s="118">
        <f t="shared" si="69"/>
        <v>105.78520472979575</v>
      </c>
      <c r="H1144" s="118">
        <f t="shared" si="68"/>
        <v>71.476826394344059</v>
      </c>
      <c r="I1144" s="118">
        <f t="shared" si="70"/>
        <v>82.721382289416837</v>
      </c>
      <c r="J1144" s="117" t="str">
        <f t="shared" si="71"/>
        <v>Aug 15</v>
      </c>
    </row>
    <row r="1145" spans="1:10" x14ac:dyDescent="0.2">
      <c r="A1145" s="120">
        <v>42235</v>
      </c>
      <c r="B1145" s="117">
        <v>0.96525096525096521</v>
      </c>
      <c r="C1145" s="117">
        <v>7.7960551960707877E-3</v>
      </c>
      <c r="D1145" s="117">
        <v>1.075268817204301</v>
      </c>
      <c r="F1145" s="120">
        <v>42235</v>
      </c>
      <c r="G1145" s="118">
        <f t="shared" si="69"/>
        <v>104.488416988417</v>
      </c>
      <c r="H1145" s="118">
        <f t="shared" si="68"/>
        <v>70.936306229048085</v>
      </c>
      <c r="I1145" s="118">
        <f t="shared" si="70"/>
        <v>82.365591397849443</v>
      </c>
      <c r="J1145" s="117" t="str">
        <f t="shared" si="71"/>
        <v>Aug 15</v>
      </c>
    </row>
    <row r="1146" spans="1:10" x14ac:dyDescent="0.2">
      <c r="A1146" s="120">
        <v>42236</v>
      </c>
      <c r="B1146" s="117">
        <v>0.95858895705521485</v>
      </c>
      <c r="C1146" s="117">
        <v>7.7675935995028733E-3</v>
      </c>
      <c r="D1146" s="117">
        <v>1.0775862068965516</v>
      </c>
      <c r="F1146" s="120">
        <v>42236</v>
      </c>
      <c r="G1146" s="118">
        <f t="shared" si="69"/>
        <v>103.76725460122702</v>
      </c>
      <c r="H1146" s="118">
        <f t="shared" si="68"/>
        <v>70.677334161876644</v>
      </c>
      <c r="I1146" s="118">
        <f t="shared" si="70"/>
        <v>82.543103448275843</v>
      </c>
      <c r="J1146" s="117" t="str">
        <f t="shared" si="71"/>
        <v>Aug 15</v>
      </c>
    </row>
    <row r="1147" spans="1:10" x14ac:dyDescent="0.2">
      <c r="A1147" s="120">
        <v>42237</v>
      </c>
      <c r="B1147" s="117">
        <v>0.94670074789359082</v>
      </c>
      <c r="C1147" s="117">
        <v>7.7585538055706428E-3</v>
      </c>
      <c r="D1147" s="117">
        <v>1.0764262648008611</v>
      </c>
      <c r="F1147" s="120">
        <v>42237</v>
      </c>
      <c r="G1147" s="118">
        <f t="shared" si="69"/>
        <v>102.48035595948122</v>
      </c>
      <c r="H1147" s="118">
        <f t="shared" si="68"/>
        <v>70.595081076887269</v>
      </c>
      <c r="I1147" s="118">
        <f t="shared" si="70"/>
        <v>82.454251883745954</v>
      </c>
      <c r="J1147" s="117" t="str">
        <f t="shared" si="71"/>
        <v>Aug 15</v>
      </c>
    </row>
    <row r="1148" spans="1:10" x14ac:dyDescent="0.2">
      <c r="A1148" s="120">
        <v>42240</v>
      </c>
      <c r="B1148" s="117">
        <v>0.93057882002605619</v>
      </c>
      <c r="C1148" s="117">
        <v>7.8585461689587421E-3</v>
      </c>
      <c r="D1148" s="117">
        <v>1.0775862068965516</v>
      </c>
      <c r="F1148" s="120">
        <v>42240</v>
      </c>
      <c r="G1148" s="118">
        <f t="shared" si="69"/>
        <v>100.73515726782058</v>
      </c>
      <c r="H1148" s="118">
        <f t="shared" si="68"/>
        <v>71.50491159135558</v>
      </c>
      <c r="I1148" s="118">
        <f t="shared" si="70"/>
        <v>82.543103448275843</v>
      </c>
      <c r="J1148" s="117" t="str">
        <f t="shared" si="71"/>
        <v>Aug 15</v>
      </c>
    </row>
    <row r="1149" spans="1:10" x14ac:dyDescent="0.2">
      <c r="A1149" s="120">
        <v>42241</v>
      </c>
      <c r="B1149" s="117">
        <v>0.9391435011269722</v>
      </c>
      <c r="C1149" s="117">
        <v>7.9013906447534758E-3</v>
      </c>
      <c r="D1149" s="117">
        <v>1.0834236186348862</v>
      </c>
      <c r="F1149" s="120">
        <v>42241</v>
      </c>
      <c r="G1149" s="118">
        <f t="shared" si="69"/>
        <v>101.66228399699474</v>
      </c>
      <c r="H1149" s="118">
        <f t="shared" si="68"/>
        <v>71.894753476611868</v>
      </c>
      <c r="I1149" s="118">
        <f t="shared" si="70"/>
        <v>82.990249187432283</v>
      </c>
      <c r="J1149" s="117" t="str">
        <f t="shared" si="71"/>
        <v>Aug 15</v>
      </c>
    </row>
    <row r="1150" spans="1:10" x14ac:dyDescent="0.2">
      <c r="A1150" s="120">
        <v>42242</v>
      </c>
      <c r="B1150" s="117">
        <v>0.95428953144383999</v>
      </c>
      <c r="C1150" s="117">
        <v>7.9579818558013684E-3</v>
      </c>
      <c r="D1150" s="117">
        <v>1.0775862068965516</v>
      </c>
      <c r="F1150" s="120">
        <v>42242</v>
      </c>
      <c r="G1150" s="118">
        <f t="shared" si="69"/>
        <v>103.30184177879569</v>
      </c>
      <c r="H1150" s="118">
        <f t="shared" si="68"/>
        <v>72.409676905936635</v>
      </c>
      <c r="I1150" s="118">
        <f t="shared" si="70"/>
        <v>82.543103448275843</v>
      </c>
      <c r="J1150" s="117" t="str">
        <f t="shared" si="71"/>
        <v>Aug 15</v>
      </c>
    </row>
    <row r="1151" spans="1:10" x14ac:dyDescent="0.2">
      <c r="A1151" s="120">
        <v>42243</v>
      </c>
      <c r="B1151" s="117">
        <v>0.9660902328277462</v>
      </c>
      <c r="C1151" s="117">
        <v>7.9821200510855686E-3</v>
      </c>
      <c r="D1151" s="117">
        <v>1.0775862068965516</v>
      </c>
      <c r="F1151" s="120">
        <v>42243</v>
      </c>
      <c r="G1151" s="118">
        <f t="shared" si="69"/>
        <v>104.57926770360353</v>
      </c>
      <c r="H1151" s="118">
        <f t="shared" si="68"/>
        <v>72.629310344827587</v>
      </c>
      <c r="I1151" s="118">
        <f t="shared" si="70"/>
        <v>82.543103448275843</v>
      </c>
      <c r="J1151" s="117" t="str">
        <f t="shared" si="71"/>
        <v>Aug 15</v>
      </c>
    </row>
    <row r="1152" spans="1:10" x14ac:dyDescent="0.2">
      <c r="A1152" s="120">
        <v>42244</v>
      </c>
      <c r="B1152" s="117">
        <v>0.96237128284092011</v>
      </c>
      <c r="C1152" s="117">
        <v>7.9070135209931211E-3</v>
      </c>
      <c r="D1152" s="117">
        <v>1.0810810810810809</v>
      </c>
      <c r="F1152" s="120">
        <v>42244</v>
      </c>
      <c r="G1152" s="118">
        <f t="shared" si="69"/>
        <v>104.1766913675296</v>
      </c>
      <c r="H1152" s="118">
        <f t="shared" si="68"/>
        <v>71.945916027516404</v>
      </c>
      <c r="I1152" s="118">
        <f t="shared" si="70"/>
        <v>82.810810810810793</v>
      </c>
      <c r="J1152" s="117" t="str">
        <f t="shared" si="71"/>
        <v>Aug 15</v>
      </c>
    </row>
    <row r="1153" spans="1:10" x14ac:dyDescent="0.2">
      <c r="A1153" s="120">
        <v>42247</v>
      </c>
      <c r="B1153" s="117">
        <v>0.96702446571898271</v>
      </c>
      <c r="C1153" s="117">
        <v>7.9770261646458195E-3</v>
      </c>
      <c r="D1153" s="117">
        <v>1.0822510822510822</v>
      </c>
      <c r="F1153" s="120">
        <v>42247</v>
      </c>
      <c r="G1153" s="118">
        <f t="shared" si="69"/>
        <v>104.68039841407987</v>
      </c>
      <c r="H1153" s="118">
        <f t="shared" si="68"/>
        <v>72.582961072112312</v>
      </c>
      <c r="I1153" s="118">
        <f t="shared" si="70"/>
        <v>82.900432900432889</v>
      </c>
      <c r="J1153" s="117" t="str">
        <f t="shared" si="71"/>
        <v>Aug 15</v>
      </c>
    </row>
    <row r="1154" spans="1:10" x14ac:dyDescent="0.2">
      <c r="A1154" s="120">
        <v>42248</v>
      </c>
      <c r="B1154" s="117">
        <v>0.95868085514332291</v>
      </c>
      <c r="C1154" s="117">
        <v>8.0308384195309987E-3</v>
      </c>
      <c r="D1154" s="117">
        <v>1.0822510822510822</v>
      </c>
      <c r="F1154" s="120">
        <v>42248</v>
      </c>
      <c r="G1154" s="118">
        <f t="shared" si="69"/>
        <v>103.7772025692647</v>
      </c>
      <c r="H1154" s="118">
        <f t="shared" si="68"/>
        <v>73.072598779312543</v>
      </c>
      <c r="I1154" s="118">
        <f t="shared" si="70"/>
        <v>82.900432900432889</v>
      </c>
      <c r="J1154" s="117" t="str">
        <f t="shared" si="71"/>
        <v>Sep 15</v>
      </c>
    </row>
    <row r="1155" spans="1:10" x14ac:dyDescent="0.2">
      <c r="A1155" s="120">
        <v>42249</v>
      </c>
      <c r="B1155" s="117">
        <v>0.96861681518791165</v>
      </c>
      <c r="C1155" s="117">
        <v>8.050233456770247E-3</v>
      </c>
      <c r="D1155" s="117">
        <v>1.0869565217391304</v>
      </c>
      <c r="F1155" s="120">
        <v>42249</v>
      </c>
      <c r="G1155" s="118">
        <f t="shared" si="69"/>
        <v>104.85277024409143</v>
      </c>
      <c r="H1155" s="118">
        <f t="shared" ref="H1155:H1218" si="72">C1155/$C$2*100</f>
        <v>73.249074223152462</v>
      </c>
      <c r="I1155" s="118">
        <f t="shared" si="70"/>
        <v>83.260869565217376</v>
      </c>
      <c r="J1155" s="117" t="str">
        <f t="shared" si="71"/>
        <v>Sep 15</v>
      </c>
    </row>
    <row r="1156" spans="1:10" x14ac:dyDescent="0.2">
      <c r="A1156" s="120">
        <v>42250</v>
      </c>
      <c r="B1156" s="117">
        <v>0.97333073778469914</v>
      </c>
      <c r="C1156" s="117">
        <v>8.105698305909053E-3</v>
      </c>
      <c r="D1156" s="117">
        <v>1.0905125408942202</v>
      </c>
      <c r="F1156" s="120">
        <v>42250</v>
      </c>
      <c r="G1156" s="118">
        <f t="shared" ref="G1156:G1219" si="73">B1156/$B$2*100</f>
        <v>105.36305236519368</v>
      </c>
      <c r="H1156" s="118">
        <f t="shared" si="72"/>
        <v>73.753748885466464</v>
      </c>
      <c r="I1156" s="118">
        <f t="shared" ref="I1156:I1219" si="74">D1156/$D$2*100</f>
        <v>83.53326063249726</v>
      </c>
      <c r="J1156" s="117" t="str">
        <f t="shared" ref="J1156:J1219" si="75">TEXT(F1156,"mmm"&amp; " " &amp;"yy")</f>
        <v>Sep 15</v>
      </c>
    </row>
    <row r="1157" spans="1:10" x14ac:dyDescent="0.2">
      <c r="A1157" s="120">
        <v>42251</v>
      </c>
      <c r="B1157" s="117">
        <v>0.97191175041306255</v>
      </c>
      <c r="C1157" s="117">
        <v>8.1672655994772959E-3</v>
      </c>
      <c r="D1157" s="117">
        <v>1.0834236186348862</v>
      </c>
      <c r="F1157" s="120">
        <v>42251</v>
      </c>
      <c r="G1157" s="118">
        <f t="shared" si="73"/>
        <v>105.20944698221402</v>
      </c>
      <c r="H1157" s="118">
        <f t="shared" si="72"/>
        <v>74.313949689643906</v>
      </c>
      <c r="I1157" s="118">
        <f t="shared" si="74"/>
        <v>82.990249187432283</v>
      </c>
      <c r="J1157" s="117" t="str">
        <f t="shared" si="75"/>
        <v>Sep 15</v>
      </c>
    </row>
    <row r="1158" spans="1:10" x14ac:dyDescent="0.2">
      <c r="A1158" s="120">
        <v>42254</v>
      </c>
      <c r="B1158" s="117">
        <v>0.97532429532819653</v>
      </c>
      <c r="C1158" s="117">
        <v>8.1759463657918394E-3</v>
      </c>
      <c r="D1158" s="117">
        <v>1.0869565217391304</v>
      </c>
      <c r="F1158" s="120">
        <v>42254</v>
      </c>
      <c r="G1158" s="118">
        <f t="shared" si="73"/>
        <v>105.57885496927727</v>
      </c>
      <c r="H1158" s="118">
        <f t="shared" si="72"/>
        <v>74.392935982339935</v>
      </c>
      <c r="I1158" s="118">
        <f t="shared" si="74"/>
        <v>83.260869565217376</v>
      </c>
      <c r="J1158" s="117" t="str">
        <f t="shared" si="75"/>
        <v>Sep 15</v>
      </c>
    </row>
    <row r="1159" spans="1:10" x14ac:dyDescent="0.2">
      <c r="A1159" s="120">
        <v>42255</v>
      </c>
      <c r="B1159" s="117">
        <v>0.97847358121330719</v>
      </c>
      <c r="C1159" s="117">
        <v>8.1672655994772959E-3</v>
      </c>
      <c r="D1159" s="117">
        <v>1.0917030567685588</v>
      </c>
      <c r="F1159" s="120">
        <v>42255</v>
      </c>
      <c r="G1159" s="118">
        <f t="shared" si="73"/>
        <v>105.9197651663405</v>
      </c>
      <c r="H1159" s="118">
        <f t="shared" si="72"/>
        <v>74.313949689643906</v>
      </c>
      <c r="I1159" s="118">
        <f t="shared" si="74"/>
        <v>83.6244541484716</v>
      </c>
      <c r="J1159" s="117" t="str">
        <f t="shared" si="75"/>
        <v>Sep 15</v>
      </c>
    </row>
    <row r="1160" spans="1:10" x14ac:dyDescent="0.2">
      <c r="A1160" s="120">
        <v>42256</v>
      </c>
      <c r="B1160" s="117">
        <v>0.97475387464665164</v>
      </c>
      <c r="C1160" s="117">
        <v>8.0893059375505578E-3</v>
      </c>
      <c r="D1160" s="117">
        <v>1.0893246187363834</v>
      </c>
      <c r="F1160" s="120">
        <v>42256</v>
      </c>
      <c r="G1160" s="118">
        <f t="shared" si="73"/>
        <v>105.51710693050005</v>
      </c>
      <c r="H1160" s="118">
        <f t="shared" si="72"/>
        <v>73.604594725772515</v>
      </c>
      <c r="I1160" s="118">
        <f t="shared" si="74"/>
        <v>83.442265795206964</v>
      </c>
      <c r="J1160" s="117" t="str">
        <f t="shared" si="75"/>
        <v>Sep 15</v>
      </c>
    </row>
    <row r="1161" spans="1:10" x14ac:dyDescent="0.2">
      <c r="A1161" s="120">
        <v>42257</v>
      </c>
      <c r="B1161" s="117">
        <v>0.97333073778469914</v>
      </c>
      <c r="C1161" s="117">
        <v>8.0697224015493872E-3</v>
      </c>
      <c r="D1161" s="117">
        <v>1.0928961748633879</v>
      </c>
      <c r="F1161" s="120">
        <v>42257</v>
      </c>
      <c r="G1161" s="118">
        <f t="shared" si="73"/>
        <v>105.36305236519368</v>
      </c>
      <c r="H1161" s="118">
        <f t="shared" si="72"/>
        <v>73.426404131697865</v>
      </c>
      <c r="I1161" s="118">
        <f t="shared" si="74"/>
        <v>83.715846994535497</v>
      </c>
      <c r="J1161" s="117" t="str">
        <f t="shared" si="75"/>
        <v>Sep 15</v>
      </c>
    </row>
    <row r="1162" spans="1:10" x14ac:dyDescent="0.2">
      <c r="A1162" s="120">
        <v>42258</v>
      </c>
      <c r="B1162" s="117">
        <v>0.9688983625617672</v>
      </c>
      <c r="C1162" s="117">
        <v>8.0353555644837281E-3</v>
      </c>
      <c r="D1162" s="117">
        <v>1.1025358324145533</v>
      </c>
      <c r="F1162" s="120">
        <v>42258</v>
      </c>
      <c r="G1162" s="118">
        <f t="shared" si="73"/>
        <v>104.8832477473113</v>
      </c>
      <c r="H1162" s="118">
        <f t="shared" si="72"/>
        <v>73.113700281237442</v>
      </c>
      <c r="I1162" s="118">
        <f t="shared" si="74"/>
        <v>84.454244762954772</v>
      </c>
      <c r="J1162" s="117" t="str">
        <f t="shared" si="75"/>
        <v>Sep 15</v>
      </c>
    </row>
    <row r="1163" spans="1:10" x14ac:dyDescent="0.2">
      <c r="A1163" s="120">
        <v>42261</v>
      </c>
      <c r="B1163" s="117">
        <v>0.96842920782490804</v>
      </c>
      <c r="C1163" s="117">
        <v>8.0547724526782109E-3</v>
      </c>
      <c r="D1163" s="117">
        <v>1.097694840834248</v>
      </c>
      <c r="F1163" s="120">
        <v>42261</v>
      </c>
      <c r="G1163" s="118">
        <f t="shared" si="73"/>
        <v>104.8324617470463</v>
      </c>
      <c r="H1163" s="118">
        <f t="shared" si="72"/>
        <v>73.29037454691904</v>
      </c>
      <c r="I1163" s="118">
        <f t="shared" si="74"/>
        <v>84.083424807903384</v>
      </c>
      <c r="J1163" s="117" t="str">
        <f t="shared" si="75"/>
        <v>Sep 15</v>
      </c>
    </row>
    <row r="1164" spans="1:10" x14ac:dyDescent="0.2">
      <c r="A1164" s="120">
        <v>42262</v>
      </c>
      <c r="B1164" s="117">
        <v>0.97352024922118385</v>
      </c>
      <c r="C1164" s="117">
        <v>8.082767539605561E-3</v>
      </c>
      <c r="D1164" s="117">
        <v>1.097694840834248</v>
      </c>
      <c r="F1164" s="120">
        <v>42262</v>
      </c>
      <c r="G1164" s="118">
        <f t="shared" si="73"/>
        <v>105.38356697819316</v>
      </c>
      <c r="H1164" s="118">
        <f t="shared" si="72"/>
        <v>73.545101842870992</v>
      </c>
      <c r="I1164" s="118">
        <f t="shared" si="74"/>
        <v>84.083424807903384</v>
      </c>
      <c r="J1164" s="117" t="str">
        <f t="shared" si="75"/>
        <v>Sep 15</v>
      </c>
    </row>
    <row r="1165" spans="1:10" x14ac:dyDescent="0.2">
      <c r="A1165" s="120">
        <v>42263</v>
      </c>
      <c r="B1165" s="117">
        <v>0.97115664756725251</v>
      </c>
      <c r="C1165" s="117">
        <v>8.055421298533913E-3</v>
      </c>
      <c r="D1165" s="117">
        <v>1.0940919037199124</v>
      </c>
      <c r="F1165" s="120">
        <v>42263</v>
      </c>
      <c r="G1165" s="118">
        <f t="shared" si="73"/>
        <v>105.12770709915509</v>
      </c>
      <c r="H1165" s="118">
        <f t="shared" si="72"/>
        <v>73.296278395360062</v>
      </c>
      <c r="I1165" s="118">
        <f t="shared" si="74"/>
        <v>83.807439824945291</v>
      </c>
      <c r="J1165" s="117" t="str">
        <f t="shared" si="75"/>
        <v>Sep 15</v>
      </c>
    </row>
    <row r="1166" spans="1:10" x14ac:dyDescent="0.2">
      <c r="A1166" s="120">
        <v>42264</v>
      </c>
      <c r="B1166" s="117">
        <v>0.95996928098300849</v>
      </c>
      <c r="C1166" s="117">
        <v>7.998720204767237E-3</v>
      </c>
      <c r="D1166" s="117">
        <v>1.095290251916758</v>
      </c>
      <c r="F1166" s="120">
        <v>42264</v>
      </c>
      <c r="G1166" s="118">
        <f t="shared" si="73"/>
        <v>103.91667466641069</v>
      </c>
      <c r="H1166" s="118">
        <f t="shared" si="72"/>
        <v>72.780355143177076</v>
      </c>
      <c r="I1166" s="118">
        <f t="shared" si="74"/>
        <v>83.899233296823667</v>
      </c>
      <c r="J1166" s="117" t="str">
        <f t="shared" si="75"/>
        <v>Sep 15</v>
      </c>
    </row>
    <row r="1167" spans="1:10" x14ac:dyDescent="0.2">
      <c r="A1167" s="120">
        <v>42265</v>
      </c>
      <c r="B1167" s="117">
        <v>0.96842920782490804</v>
      </c>
      <c r="C1167" s="117">
        <v>8.07037365830038E-3</v>
      </c>
      <c r="D1167" s="117">
        <v>1.0917030567685588</v>
      </c>
      <c r="F1167" s="120">
        <v>42265</v>
      </c>
      <c r="G1167" s="118">
        <f t="shared" si="73"/>
        <v>104.8324617470463</v>
      </c>
      <c r="H1167" s="118">
        <f t="shared" si="72"/>
        <v>73.432329916875148</v>
      </c>
      <c r="I1167" s="118">
        <f t="shared" si="74"/>
        <v>83.6244541484716</v>
      </c>
      <c r="J1167" s="117" t="str">
        <f t="shared" si="75"/>
        <v>Sep 15</v>
      </c>
    </row>
    <row r="1168" spans="1:10" x14ac:dyDescent="0.2">
      <c r="A1168" s="120">
        <v>42268</v>
      </c>
      <c r="B1168" s="117">
        <v>0.97181729834791064</v>
      </c>
      <c r="C1168" s="117">
        <v>8.0612656187021361E-3</v>
      </c>
      <c r="D1168" s="117">
        <v>1.0905125408942202</v>
      </c>
      <c r="F1168" s="120">
        <v>42268</v>
      </c>
      <c r="G1168" s="118">
        <f t="shared" si="73"/>
        <v>105.19922254616134</v>
      </c>
      <c r="H1168" s="118">
        <f t="shared" si="72"/>
        <v>73.349455864570729</v>
      </c>
      <c r="I1168" s="118">
        <f t="shared" si="74"/>
        <v>83.53326063249726</v>
      </c>
      <c r="J1168" s="117" t="str">
        <f t="shared" si="75"/>
        <v>Sep 15</v>
      </c>
    </row>
    <row r="1169" spans="1:10" x14ac:dyDescent="0.2">
      <c r="A1169" s="120">
        <v>42269</v>
      </c>
      <c r="B1169" s="117">
        <v>0.97513408093612863</v>
      </c>
      <c r="C1169" s="117">
        <v>8.115565654926148E-3</v>
      </c>
      <c r="D1169" s="117">
        <v>1.0857763300760044</v>
      </c>
      <c r="F1169" s="120">
        <v>42269</v>
      </c>
      <c r="G1169" s="118">
        <f t="shared" si="73"/>
        <v>105.55826426133592</v>
      </c>
      <c r="H1169" s="118">
        <f t="shared" si="72"/>
        <v>73.843531894173012</v>
      </c>
      <c r="I1169" s="118">
        <f t="shared" si="74"/>
        <v>83.170466883821931</v>
      </c>
      <c r="J1169" s="117" t="str">
        <f t="shared" si="75"/>
        <v>Sep 15</v>
      </c>
    </row>
    <row r="1170" spans="1:10" x14ac:dyDescent="0.2">
      <c r="A1170" s="120">
        <v>42270</v>
      </c>
      <c r="B1170" s="117">
        <v>0.97971980013716087</v>
      </c>
      <c r="C1170" s="117">
        <v>8.1433224755700327E-3</v>
      </c>
      <c r="D1170" s="117">
        <v>1.088139281828074</v>
      </c>
      <c r="F1170" s="120">
        <v>42270</v>
      </c>
      <c r="G1170" s="118">
        <f t="shared" si="73"/>
        <v>106.05466836484767</v>
      </c>
      <c r="H1170" s="118">
        <f t="shared" si="72"/>
        <v>74.096091205211721</v>
      </c>
      <c r="I1170" s="118">
        <f t="shared" si="74"/>
        <v>83.351468988030462</v>
      </c>
      <c r="J1170" s="117" t="str">
        <f t="shared" si="75"/>
        <v>Sep 15</v>
      </c>
    </row>
    <row r="1171" spans="1:10" x14ac:dyDescent="0.2">
      <c r="A1171" s="120">
        <v>42271</v>
      </c>
      <c r="B1171" s="117">
        <v>0.97513408093612863</v>
      </c>
      <c r="C1171" s="117">
        <v>8.1201786439301666E-3</v>
      </c>
      <c r="D1171" s="117">
        <v>1.0928961748633879</v>
      </c>
      <c r="F1171" s="120">
        <v>42271</v>
      </c>
      <c r="G1171" s="118">
        <f t="shared" si="73"/>
        <v>105.55826426133592</v>
      </c>
      <c r="H1171" s="118">
        <f t="shared" si="72"/>
        <v>73.885505481120575</v>
      </c>
      <c r="I1171" s="118">
        <f t="shared" si="74"/>
        <v>83.715846994535497</v>
      </c>
      <c r="J1171" s="117" t="str">
        <f t="shared" si="75"/>
        <v>Sep 15</v>
      </c>
    </row>
    <row r="1172" spans="1:10" x14ac:dyDescent="0.2">
      <c r="A1172" s="120">
        <v>42272</v>
      </c>
      <c r="B1172" s="117">
        <v>0.97847358121330719</v>
      </c>
      <c r="C1172" s="117">
        <v>8.1149070843138851E-3</v>
      </c>
      <c r="D1172" s="117">
        <v>1.0917030567685588</v>
      </c>
      <c r="F1172" s="120">
        <v>42272</v>
      </c>
      <c r="G1172" s="118">
        <f t="shared" si="73"/>
        <v>105.9197651663405</v>
      </c>
      <c r="H1172" s="118">
        <f t="shared" si="72"/>
        <v>73.837539560172033</v>
      </c>
      <c r="I1172" s="118">
        <f t="shared" si="74"/>
        <v>83.6244541484716</v>
      </c>
      <c r="J1172" s="117" t="str">
        <f t="shared" si="75"/>
        <v>Sep 15</v>
      </c>
    </row>
    <row r="1173" spans="1:10" x14ac:dyDescent="0.2">
      <c r="A1173" s="120">
        <v>42275</v>
      </c>
      <c r="B1173" s="117">
        <v>0.97370983446932824</v>
      </c>
      <c r="C1173" s="117">
        <v>8.119519324455992E-3</v>
      </c>
      <c r="D1173" s="117">
        <v>1.0940919037199124</v>
      </c>
      <c r="F1173" s="120">
        <v>42275</v>
      </c>
      <c r="G1173" s="118">
        <f t="shared" si="73"/>
        <v>105.40408958130479</v>
      </c>
      <c r="H1173" s="118">
        <f t="shared" si="72"/>
        <v>73.879506333225066</v>
      </c>
      <c r="I1173" s="118">
        <f t="shared" si="74"/>
        <v>83.807439824945291</v>
      </c>
      <c r="J1173" s="117" t="str">
        <f t="shared" si="75"/>
        <v>Sep 15</v>
      </c>
    </row>
    <row r="1174" spans="1:10" x14ac:dyDescent="0.2">
      <c r="A1174" s="120">
        <v>42276</v>
      </c>
      <c r="B1174" s="117">
        <v>0.97153405226853196</v>
      </c>
      <c r="C1174" s="117">
        <v>8.1135902636916835E-3</v>
      </c>
      <c r="D1174" s="117">
        <v>1.0905125408942202</v>
      </c>
      <c r="F1174" s="120">
        <v>42276</v>
      </c>
      <c r="G1174" s="118">
        <f t="shared" si="73"/>
        <v>105.16856115806858</v>
      </c>
      <c r="H1174" s="118">
        <f t="shared" si="72"/>
        <v>73.825557809330618</v>
      </c>
      <c r="I1174" s="118">
        <f t="shared" si="74"/>
        <v>83.53326063249726</v>
      </c>
      <c r="J1174" s="117" t="str">
        <f t="shared" si="75"/>
        <v>Sep 15</v>
      </c>
    </row>
    <row r="1175" spans="1:10" x14ac:dyDescent="0.2">
      <c r="A1175" s="120">
        <v>42277</v>
      </c>
      <c r="B1175" s="117">
        <v>0.97323600973236002</v>
      </c>
      <c r="C1175" s="117">
        <v>8.119519324455992E-3</v>
      </c>
      <c r="D1175" s="117">
        <v>1.0917030567685588</v>
      </c>
      <c r="F1175" s="120">
        <v>42277</v>
      </c>
      <c r="G1175" s="118">
        <f t="shared" si="73"/>
        <v>105.35279805352798</v>
      </c>
      <c r="H1175" s="118">
        <f t="shared" si="72"/>
        <v>73.879506333225066</v>
      </c>
      <c r="I1175" s="118">
        <f t="shared" si="74"/>
        <v>83.6244541484716</v>
      </c>
      <c r="J1175" s="117" t="str">
        <f t="shared" si="75"/>
        <v>Sep 15</v>
      </c>
    </row>
    <row r="1176" spans="1:10" x14ac:dyDescent="0.2">
      <c r="A1176" s="120">
        <v>42278</v>
      </c>
      <c r="B1176" s="117">
        <v>0.97732603596559797</v>
      </c>
      <c r="C1176" s="117">
        <v>8.1486310299869625E-3</v>
      </c>
      <c r="D1176" s="117">
        <v>1.0905125408942202</v>
      </c>
      <c r="F1176" s="120">
        <v>42278</v>
      </c>
      <c r="G1176" s="118">
        <f t="shared" si="73"/>
        <v>105.79554339327599</v>
      </c>
      <c r="H1176" s="118">
        <f t="shared" si="72"/>
        <v>74.14439374185136</v>
      </c>
      <c r="I1176" s="118">
        <f t="shared" si="74"/>
        <v>83.53326063249726</v>
      </c>
      <c r="J1176" s="117" t="str">
        <f t="shared" si="75"/>
        <v>Oct 15</v>
      </c>
    </row>
    <row r="1177" spans="1:10" x14ac:dyDescent="0.2">
      <c r="A1177" s="120">
        <v>42279</v>
      </c>
      <c r="B1177" s="117">
        <v>0.97106234220236931</v>
      </c>
      <c r="C1177" s="117">
        <v>8.0991333927269791E-3</v>
      </c>
      <c r="D1177" s="117">
        <v>1.0928961748633879</v>
      </c>
      <c r="F1177" s="120">
        <v>42279</v>
      </c>
      <c r="G1177" s="118">
        <f t="shared" si="73"/>
        <v>105.11749854340648</v>
      </c>
      <c r="H1177" s="118">
        <f t="shared" si="72"/>
        <v>73.694014740422773</v>
      </c>
      <c r="I1177" s="118">
        <f t="shared" si="74"/>
        <v>83.715846994535497</v>
      </c>
      <c r="J1177" s="117" t="str">
        <f t="shared" si="75"/>
        <v>Oct 15</v>
      </c>
    </row>
    <row r="1178" spans="1:10" x14ac:dyDescent="0.2">
      <c r="A1178" s="120">
        <v>42282</v>
      </c>
      <c r="B1178" s="117">
        <v>0.97522917885703131</v>
      </c>
      <c r="C1178" s="117">
        <v>8.0951995466688256E-3</v>
      </c>
      <c r="D1178" s="117">
        <v>1.0940919037199124</v>
      </c>
      <c r="F1178" s="120">
        <v>42282</v>
      </c>
      <c r="G1178" s="118">
        <f t="shared" si="73"/>
        <v>105.56855861127363</v>
      </c>
      <c r="H1178" s="118">
        <f t="shared" si="72"/>
        <v>73.658220675139631</v>
      </c>
      <c r="I1178" s="118">
        <f t="shared" si="74"/>
        <v>83.807439824945291</v>
      </c>
      <c r="J1178" s="117" t="str">
        <f t="shared" si="75"/>
        <v>Oct 15</v>
      </c>
    </row>
    <row r="1179" spans="1:10" x14ac:dyDescent="0.2">
      <c r="A1179" s="120">
        <v>42283</v>
      </c>
      <c r="B1179" s="117">
        <v>0.96693096112937538</v>
      </c>
      <c r="C1179" s="117">
        <v>8.0411707944676742E-3</v>
      </c>
      <c r="D1179" s="117">
        <v>1.0940919037199124</v>
      </c>
      <c r="F1179" s="120">
        <v>42283</v>
      </c>
      <c r="G1179" s="118">
        <f t="shared" si="73"/>
        <v>104.6702765422549</v>
      </c>
      <c r="H1179" s="118">
        <f t="shared" si="72"/>
        <v>73.166613058861358</v>
      </c>
      <c r="I1179" s="118">
        <f t="shared" si="74"/>
        <v>83.807439824945291</v>
      </c>
      <c r="J1179" s="117" t="str">
        <f t="shared" si="75"/>
        <v>Oct 15</v>
      </c>
    </row>
    <row r="1180" spans="1:10" x14ac:dyDescent="0.2">
      <c r="A1180" s="120">
        <v>42284</v>
      </c>
      <c r="B1180" s="117">
        <v>0.97361503261610371</v>
      </c>
      <c r="C1180" s="117">
        <v>8.1122738703658642E-3</v>
      </c>
      <c r="D1180" s="117">
        <v>1.088139281828074</v>
      </c>
      <c r="F1180" s="120">
        <v>42284</v>
      </c>
      <c r="G1180" s="118">
        <f t="shared" si="73"/>
        <v>105.39382728069324</v>
      </c>
      <c r="H1180" s="118">
        <f t="shared" si="72"/>
        <v>73.813579946458987</v>
      </c>
      <c r="I1180" s="118">
        <f t="shared" si="74"/>
        <v>83.351468988030462</v>
      </c>
      <c r="J1180" s="117" t="str">
        <f t="shared" si="75"/>
        <v>Oct 15</v>
      </c>
    </row>
    <row r="1181" spans="1:10" x14ac:dyDescent="0.2">
      <c r="A1181" s="120">
        <v>42285</v>
      </c>
      <c r="B1181" s="117">
        <v>0.96618357487922713</v>
      </c>
      <c r="C1181" s="117">
        <v>8.056070248932571E-3</v>
      </c>
      <c r="D1181" s="117">
        <v>1.0940919037199124</v>
      </c>
      <c r="F1181" s="120">
        <v>42285</v>
      </c>
      <c r="G1181" s="118">
        <f t="shared" si="73"/>
        <v>104.58937198067635</v>
      </c>
      <c r="H1181" s="118">
        <f t="shared" si="72"/>
        <v>73.302183195037458</v>
      </c>
      <c r="I1181" s="118">
        <f t="shared" si="74"/>
        <v>83.807439824945291</v>
      </c>
      <c r="J1181" s="117" t="str">
        <f t="shared" si="75"/>
        <v>Oct 15</v>
      </c>
    </row>
    <row r="1182" spans="1:10" x14ac:dyDescent="0.2">
      <c r="A1182" s="120">
        <v>42286</v>
      </c>
      <c r="B1182" s="117">
        <v>0.9613535858488752</v>
      </c>
      <c r="C1182" s="117">
        <v>7.9936051159072742E-3</v>
      </c>
      <c r="D1182" s="117">
        <v>1.0917030567685588</v>
      </c>
      <c r="F1182" s="120">
        <v>42286</v>
      </c>
      <c r="G1182" s="118">
        <f t="shared" si="73"/>
        <v>104.06652566814074</v>
      </c>
      <c r="H1182" s="118">
        <f t="shared" si="72"/>
        <v>72.733812949640281</v>
      </c>
      <c r="I1182" s="118">
        <f t="shared" si="74"/>
        <v>83.6244541484716</v>
      </c>
      <c r="J1182" s="117" t="str">
        <f t="shared" si="75"/>
        <v>Oct 15</v>
      </c>
    </row>
    <row r="1183" spans="1:10" x14ac:dyDescent="0.2">
      <c r="A1183" s="120">
        <v>42289</v>
      </c>
      <c r="B1183" s="117">
        <v>0.96209351548970545</v>
      </c>
      <c r="C1183" s="117">
        <v>8.0153895479320291E-3</v>
      </c>
      <c r="D1183" s="117">
        <v>1.0928961748633879</v>
      </c>
      <c r="F1183" s="120">
        <v>42289</v>
      </c>
      <c r="G1183" s="118">
        <f t="shared" si="73"/>
        <v>104.14662305176061</v>
      </c>
      <c r="H1183" s="118">
        <f t="shared" si="72"/>
        <v>72.932029496633518</v>
      </c>
      <c r="I1183" s="118">
        <f t="shared" si="74"/>
        <v>83.715846994535497</v>
      </c>
      <c r="J1183" s="117" t="str">
        <f t="shared" si="75"/>
        <v>Oct 15</v>
      </c>
    </row>
    <row r="1184" spans="1:10" x14ac:dyDescent="0.2">
      <c r="A1184" s="120">
        <v>42290</v>
      </c>
      <c r="B1184" s="117">
        <v>0.95785440613026818</v>
      </c>
      <c r="C1184" s="117">
        <v>7.998720204767237E-3</v>
      </c>
      <c r="D1184" s="117">
        <v>1.0905125408942202</v>
      </c>
      <c r="F1184" s="120">
        <v>42290</v>
      </c>
      <c r="G1184" s="118">
        <f t="shared" si="73"/>
        <v>103.68773946360153</v>
      </c>
      <c r="H1184" s="118">
        <f t="shared" si="72"/>
        <v>72.780355143177076</v>
      </c>
      <c r="I1184" s="118">
        <f t="shared" si="74"/>
        <v>83.53326063249726</v>
      </c>
      <c r="J1184" s="117" t="str">
        <f t="shared" si="75"/>
        <v>Oct 15</v>
      </c>
    </row>
    <row r="1185" spans="1:10" x14ac:dyDescent="0.2">
      <c r="A1185" s="120">
        <v>42291</v>
      </c>
      <c r="B1185" s="117">
        <v>0.94966761633428309</v>
      </c>
      <c r="C1185" s="117">
        <v>7.9923273657289007E-3</v>
      </c>
      <c r="D1185" s="117">
        <v>1.0905125408942202</v>
      </c>
      <c r="F1185" s="120">
        <v>42291</v>
      </c>
      <c r="G1185" s="118">
        <f t="shared" si="73"/>
        <v>102.80151946818614</v>
      </c>
      <c r="H1185" s="118">
        <f t="shared" si="72"/>
        <v>72.722186700767253</v>
      </c>
      <c r="I1185" s="118">
        <f t="shared" si="74"/>
        <v>83.53326063249726</v>
      </c>
      <c r="J1185" s="117" t="str">
        <f t="shared" si="75"/>
        <v>Oct 15</v>
      </c>
    </row>
    <row r="1186" spans="1:10" x14ac:dyDescent="0.2">
      <c r="A1186" s="120">
        <v>42292</v>
      </c>
      <c r="B1186" s="117">
        <v>0.951022349025202</v>
      </c>
      <c r="C1186" s="117">
        <v>7.998720204767237E-3</v>
      </c>
      <c r="D1186" s="117">
        <v>1.0869565217391304</v>
      </c>
      <c r="F1186" s="120">
        <v>42292</v>
      </c>
      <c r="G1186" s="118">
        <f t="shared" si="73"/>
        <v>102.94816928197812</v>
      </c>
      <c r="H1186" s="118">
        <f t="shared" si="72"/>
        <v>72.780355143177076</v>
      </c>
      <c r="I1186" s="118">
        <f t="shared" si="74"/>
        <v>83.260869565217376</v>
      </c>
      <c r="J1186" s="117" t="str">
        <f t="shared" si="75"/>
        <v>Oct 15</v>
      </c>
    </row>
    <row r="1187" spans="1:10" x14ac:dyDescent="0.2">
      <c r="A1187" s="120">
        <v>42293</v>
      </c>
      <c r="B1187" s="117">
        <v>0.95347063310450042</v>
      </c>
      <c r="C1187" s="117">
        <v>7.9827572443522E-3</v>
      </c>
      <c r="D1187" s="117">
        <v>1.0810810810810809</v>
      </c>
      <c r="F1187" s="120">
        <v>42293</v>
      </c>
      <c r="G1187" s="118">
        <f t="shared" si="73"/>
        <v>103.21319603356218</v>
      </c>
      <c r="H1187" s="118">
        <f t="shared" si="72"/>
        <v>72.635108166360666</v>
      </c>
      <c r="I1187" s="118">
        <f t="shared" si="74"/>
        <v>82.810810810810793</v>
      </c>
      <c r="J1187" s="117" t="str">
        <f t="shared" si="75"/>
        <v>Oct 15</v>
      </c>
    </row>
    <row r="1188" spans="1:10" x14ac:dyDescent="0.2">
      <c r="A1188" s="120">
        <v>42296</v>
      </c>
      <c r="B1188" s="117">
        <v>0.9566631589017508</v>
      </c>
      <c r="C1188" s="117">
        <v>8.0070462006565785E-3</v>
      </c>
      <c r="D1188" s="117">
        <v>1.0834236186348862</v>
      </c>
      <c r="F1188" s="120">
        <v>42296</v>
      </c>
      <c r="G1188" s="118">
        <f t="shared" si="73"/>
        <v>103.55878695111454</v>
      </c>
      <c r="H1188" s="118">
        <f t="shared" si="72"/>
        <v>72.8561133797742</v>
      </c>
      <c r="I1188" s="118">
        <f t="shared" si="74"/>
        <v>82.990249187432283</v>
      </c>
      <c r="J1188" s="117" t="str">
        <f t="shared" si="75"/>
        <v>Oct 15</v>
      </c>
    </row>
    <row r="1189" spans="1:10" x14ac:dyDescent="0.2">
      <c r="A1189" s="120">
        <v>42297</v>
      </c>
      <c r="B1189" s="117">
        <v>0.95620577548288388</v>
      </c>
      <c r="C1189" s="117">
        <v>7.9789356099896278E-3</v>
      </c>
      <c r="D1189" s="117">
        <v>1.0822510822510822</v>
      </c>
      <c r="F1189" s="120">
        <v>42297</v>
      </c>
      <c r="G1189" s="118">
        <f t="shared" si="73"/>
        <v>103.50927519602217</v>
      </c>
      <c r="H1189" s="118">
        <f t="shared" si="72"/>
        <v>72.600335115295607</v>
      </c>
      <c r="I1189" s="118">
        <f t="shared" si="74"/>
        <v>82.900432900432889</v>
      </c>
      <c r="J1189" s="117" t="str">
        <f t="shared" si="75"/>
        <v>Oct 15</v>
      </c>
    </row>
    <row r="1190" spans="1:10" x14ac:dyDescent="0.2">
      <c r="A1190" s="120">
        <v>42298</v>
      </c>
      <c r="B1190" s="117">
        <v>0.95978500815817247</v>
      </c>
      <c r="C1190" s="117">
        <v>8.0012802048327735E-3</v>
      </c>
      <c r="D1190" s="117">
        <v>1.0869565217391304</v>
      </c>
      <c r="F1190" s="120">
        <v>42298</v>
      </c>
      <c r="G1190" s="118">
        <f t="shared" si="73"/>
        <v>103.89672713312217</v>
      </c>
      <c r="H1190" s="118">
        <f t="shared" si="72"/>
        <v>72.803648583773395</v>
      </c>
      <c r="I1190" s="118">
        <f t="shared" si="74"/>
        <v>83.260869565217376</v>
      </c>
      <c r="J1190" s="117" t="str">
        <f t="shared" si="75"/>
        <v>Oct 15</v>
      </c>
    </row>
    <row r="1191" spans="1:10" x14ac:dyDescent="0.2">
      <c r="A1191" s="120">
        <v>42299</v>
      </c>
      <c r="B1191" s="117">
        <v>0.97285728183675446</v>
      </c>
      <c r="C1191" s="117">
        <v>8.0606158310494915E-3</v>
      </c>
      <c r="D1191" s="117">
        <v>1.088139281828074</v>
      </c>
      <c r="F1191" s="120">
        <v>42299</v>
      </c>
      <c r="G1191" s="118">
        <f t="shared" si="73"/>
        <v>105.31180075882867</v>
      </c>
      <c r="H1191" s="118">
        <f t="shared" si="72"/>
        <v>73.343543446719323</v>
      </c>
      <c r="I1191" s="118">
        <f t="shared" si="74"/>
        <v>83.351468988030462</v>
      </c>
      <c r="J1191" s="117" t="str">
        <f t="shared" si="75"/>
        <v>Oct 15</v>
      </c>
    </row>
    <row r="1192" spans="1:10" x14ac:dyDescent="0.2">
      <c r="A1192" s="120">
        <v>42300</v>
      </c>
      <c r="B1192" s="117">
        <v>0.97876088871488687</v>
      </c>
      <c r="C1192" s="117">
        <v>8.0580177276390018E-3</v>
      </c>
      <c r="D1192" s="117">
        <v>1.0787486515641855</v>
      </c>
      <c r="F1192" s="120">
        <v>42300</v>
      </c>
      <c r="G1192" s="118">
        <f t="shared" si="73"/>
        <v>105.95086620338651</v>
      </c>
      <c r="H1192" s="118">
        <f t="shared" si="72"/>
        <v>73.319903303787271</v>
      </c>
      <c r="I1192" s="118">
        <f t="shared" si="74"/>
        <v>82.63214670981661</v>
      </c>
      <c r="J1192" s="117" t="str">
        <f t="shared" si="75"/>
        <v>Oct 15</v>
      </c>
    </row>
    <row r="1193" spans="1:10" x14ac:dyDescent="0.2">
      <c r="A1193" s="120">
        <v>42303</v>
      </c>
      <c r="B1193" s="117">
        <v>0.98357430903904797</v>
      </c>
      <c r="C1193" s="117">
        <v>8.1221572449642621E-3</v>
      </c>
      <c r="D1193" s="117">
        <v>1.0822510822510822</v>
      </c>
      <c r="F1193" s="120">
        <v>42303</v>
      </c>
      <c r="G1193" s="118">
        <f t="shared" si="73"/>
        <v>106.47191895347694</v>
      </c>
      <c r="H1193" s="118">
        <f t="shared" si="72"/>
        <v>73.903508771929822</v>
      </c>
      <c r="I1193" s="118">
        <f t="shared" si="74"/>
        <v>82.900432900432889</v>
      </c>
      <c r="J1193" s="117" t="str">
        <f t="shared" si="75"/>
        <v>Oct 15</v>
      </c>
    </row>
    <row r="1194" spans="1:10" x14ac:dyDescent="0.2">
      <c r="A1194" s="120">
        <v>42304</v>
      </c>
      <c r="B1194" s="117">
        <v>0.98590160701961949</v>
      </c>
      <c r="C1194" s="117">
        <v>8.1839757754317045E-3</v>
      </c>
      <c r="D1194" s="117">
        <v>1.088139281828074</v>
      </c>
      <c r="F1194" s="120">
        <v>42304</v>
      </c>
      <c r="G1194" s="118">
        <f t="shared" si="73"/>
        <v>106.72384895987381</v>
      </c>
      <c r="H1194" s="118">
        <f t="shared" si="72"/>
        <v>74.465995580653072</v>
      </c>
      <c r="I1194" s="118">
        <f t="shared" si="74"/>
        <v>83.351468988030462</v>
      </c>
      <c r="J1194" s="117" t="str">
        <f t="shared" si="75"/>
        <v>Oct 15</v>
      </c>
    </row>
    <row r="1195" spans="1:10" x14ac:dyDescent="0.2">
      <c r="A1195" s="120">
        <v>42305</v>
      </c>
      <c r="B1195" s="117">
        <v>0.99373944151843385</v>
      </c>
      <c r="C1195" s="117">
        <v>8.2061381913671426E-3</v>
      </c>
      <c r="D1195" s="117">
        <v>1.0893246187363834</v>
      </c>
      <c r="F1195" s="120">
        <v>42305</v>
      </c>
      <c r="G1195" s="118">
        <f t="shared" si="73"/>
        <v>107.57229454437048</v>
      </c>
      <c r="H1195" s="118">
        <f t="shared" si="72"/>
        <v>74.667651403249621</v>
      </c>
      <c r="I1195" s="118">
        <f t="shared" si="74"/>
        <v>83.442265795206964</v>
      </c>
      <c r="J1195" s="117" t="str">
        <f t="shared" si="75"/>
        <v>Oct 15</v>
      </c>
    </row>
    <row r="1196" spans="1:10" x14ac:dyDescent="0.2">
      <c r="A1196" s="120">
        <v>42306</v>
      </c>
      <c r="B1196" s="117">
        <v>0.98941327792618983</v>
      </c>
      <c r="C1196" s="117">
        <v>8.1679326962345832E-3</v>
      </c>
      <c r="D1196" s="117">
        <v>1.0845986984815619</v>
      </c>
      <c r="F1196" s="120">
        <v>42306</v>
      </c>
      <c r="G1196" s="118">
        <f t="shared" si="73"/>
        <v>107.10398733551006</v>
      </c>
      <c r="H1196" s="118">
        <f t="shared" si="72"/>
        <v>74.320019603038475</v>
      </c>
      <c r="I1196" s="118">
        <f t="shared" si="74"/>
        <v>83.080260303687638</v>
      </c>
      <c r="J1196" s="117" t="str">
        <f t="shared" si="75"/>
        <v>Oct 15</v>
      </c>
    </row>
    <row r="1197" spans="1:10" x14ac:dyDescent="0.2">
      <c r="A1197" s="120">
        <v>42307</v>
      </c>
      <c r="B1197" s="117">
        <v>0.98794704603833239</v>
      </c>
      <c r="C1197" s="117">
        <v>8.1906790072897046E-3</v>
      </c>
      <c r="D1197" s="117">
        <v>1.0905125408942202</v>
      </c>
      <c r="F1197" s="120">
        <v>42307</v>
      </c>
      <c r="G1197" s="118">
        <f t="shared" si="73"/>
        <v>106.9452677336495</v>
      </c>
      <c r="H1197" s="118">
        <f t="shared" si="72"/>
        <v>74.526988287329004</v>
      </c>
      <c r="I1197" s="118">
        <f t="shared" si="74"/>
        <v>83.53326063249726</v>
      </c>
      <c r="J1197" s="117" t="str">
        <f t="shared" si="75"/>
        <v>Oct 15</v>
      </c>
    </row>
    <row r="1198" spans="1:10" x14ac:dyDescent="0.2">
      <c r="A1198" s="120">
        <v>42310</v>
      </c>
      <c r="B1198" s="117">
        <v>0.98687456824237629</v>
      </c>
      <c r="C1198" s="117">
        <v>8.1726054266100037E-3</v>
      </c>
      <c r="D1198" s="117">
        <v>1.088139281828074</v>
      </c>
      <c r="F1198" s="120">
        <v>42310</v>
      </c>
      <c r="G1198" s="118">
        <f t="shared" si="73"/>
        <v>106.82917201223722</v>
      </c>
      <c r="H1198" s="118">
        <f t="shared" si="72"/>
        <v>74.362536776724426</v>
      </c>
      <c r="I1198" s="118">
        <f t="shared" si="74"/>
        <v>83.351468988030462</v>
      </c>
      <c r="J1198" s="117" t="str">
        <f t="shared" si="75"/>
        <v>Nov 15</v>
      </c>
    </row>
    <row r="1199" spans="1:10" x14ac:dyDescent="0.2">
      <c r="A1199" s="120">
        <v>42311</v>
      </c>
      <c r="B1199" s="117">
        <v>0.99108027750247785</v>
      </c>
      <c r="C1199" s="117">
        <v>8.1866557511256644E-3</v>
      </c>
      <c r="D1199" s="117">
        <v>1.0869565217391304</v>
      </c>
      <c r="F1199" s="120">
        <v>42311</v>
      </c>
      <c r="G1199" s="118">
        <f t="shared" si="73"/>
        <v>107.28444003964324</v>
      </c>
      <c r="H1199" s="118">
        <f t="shared" si="72"/>
        <v>74.490380679492404</v>
      </c>
      <c r="I1199" s="118">
        <f t="shared" si="74"/>
        <v>83.260869565217376</v>
      </c>
      <c r="J1199" s="117" t="str">
        <f t="shared" si="75"/>
        <v>Nov 15</v>
      </c>
    </row>
    <row r="1200" spans="1:10" x14ac:dyDescent="0.2">
      <c r="A1200" s="120">
        <v>42312</v>
      </c>
      <c r="B1200" s="117">
        <v>0.99344327438903246</v>
      </c>
      <c r="C1200" s="117">
        <v>8.1726054266100037E-3</v>
      </c>
      <c r="D1200" s="117">
        <v>1.0810810810810809</v>
      </c>
      <c r="F1200" s="120">
        <v>42312</v>
      </c>
      <c r="G1200" s="118">
        <f t="shared" si="73"/>
        <v>107.54023445261276</v>
      </c>
      <c r="H1200" s="118">
        <f t="shared" si="72"/>
        <v>74.362536776724426</v>
      </c>
      <c r="I1200" s="118">
        <f t="shared" si="74"/>
        <v>82.810810810810793</v>
      </c>
      <c r="J1200" s="117" t="str">
        <f t="shared" si="75"/>
        <v>Nov 15</v>
      </c>
    </row>
    <row r="1201" spans="1:10" x14ac:dyDescent="0.2">
      <c r="A1201" s="120">
        <v>42313</v>
      </c>
      <c r="B1201" s="117">
        <v>0.99522292993630579</v>
      </c>
      <c r="C1201" s="117">
        <v>8.1739414745790415E-3</v>
      </c>
      <c r="D1201" s="117">
        <v>1.0834236186348862</v>
      </c>
      <c r="F1201" s="120">
        <v>42313</v>
      </c>
      <c r="G1201" s="118">
        <f t="shared" si="73"/>
        <v>107.7328821656051</v>
      </c>
      <c r="H1201" s="118">
        <f t="shared" si="72"/>
        <v>74.374693477194683</v>
      </c>
      <c r="I1201" s="118">
        <f t="shared" si="74"/>
        <v>82.990249187432283</v>
      </c>
      <c r="J1201" s="117" t="str">
        <f t="shared" si="75"/>
        <v>Nov 15</v>
      </c>
    </row>
    <row r="1202" spans="1:10" x14ac:dyDescent="0.2">
      <c r="A1202" s="120">
        <v>42314</v>
      </c>
      <c r="B1202" s="117">
        <v>1.006947940791461</v>
      </c>
      <c r="C1202" s="117">
        <v>8.1752779594506213E-3</v>
      </c>
      <c r="D1202" s="117">
        <v>1.0834236186348862</v>
      </c>
      <c r="F1202" s="120">
        <v>42314</v>
      </c>
      <c r="G1202" s="118">
        <f t="shared" si="73"/>
        <v>109.00211459067566</v>
      </c>
      <c r="H1202" s="118">
        <f t="shared" si="72"/>
        <v>74.386854153041199</v>
      </c>
      <c r="I1202" s="118">
        <f t="shared" si="74"/>
        <v>82.990249187432283</v>
      </c>
      <c r="J1202" s="117" t="str">
        <f t="shared" si="75"/>
        <v>Nov 15</v>
      </c>
    </row>
    <row r="1203" spans="1:10" x14ac:dyDescent="0.2">
      <c r="A1203" s="120">
        <v>42317</v>
      </c>
      <c r="B1203" s="117">
        <v>1.0035122930255895</v>
      </c>
      <c r="C1203" s="117">
        <v>8.1459758879113709E-3</v>
      </c>
      <c r="D1203" s="117">
        <v>1.0810810810810809</v>
      </c>
      <c r="F1203" s="120">
        <v>42317</v>
      </c>
      <c r="G1203" s="118">
        <f t="shared" si="73"/>
        <v>108.63020572002007</v>
      </c>
      <c r="H1203" s="118">
        <f t="shared" si="72"/>
        <v>74.120234604105548</v>
      </c>
      <c r="I1203" s="118">
        <f t="shared" si="74"/>
        <v>82.810810810810793</v>
      </c>
      <c r="J1203" s="117" t="str">
        <f t="shared" si="75"/>
        <v>Nov 15</v>
      </c>
    </row>
    <row r="1204" spans="1:10" x14ac:dyDescent="0.2">
      <c r="A1204" s="120">
        <v>42318</v>
      </c>
      <c r="B1204" s="117">
        <v>1.006137438374082</v>
      </c>
      <c r="C1204" s="117">
        <v>8.1679326962345832E-3</v>
      </c>
      <c r="D1204" s="117">
        <v>1.0764262648008611</v>
      </c>
      <c r="F1204" s="120">
        <v>42318</v>
      </c>
      <c r="G1204" s="118">
        <f t="shared" si="73"/>
        <v>108.91437770399438</v>
      </c>
      <c r="H1204" s="118">
        <f t="shared" si="72"/>
        <v>74.320019603038475</v>
      </c>
      <c r="I1204" s="118">
        <f t="shared" si="74"/>
        <v>82.454251883745954</v>
      </c>
      <c r="J1204" s="117" t="str">
        <f t="shared" si="75"/>
        <v>Nov 15</v>
      </c>
    </row>
    <row r="1205" spans="1:10" x14ac:dyDescent="0.2">
      <c r="A1205" s="120">
        <v>42319</v>
      </c>
      <c r="B1205" s="117">
        <v>1.0049241282283188</v>
      </c>
      <c r="C1205" s="117">
        <v>8.1799591002044997E-3</v>
      </c>
      <c r="D1205" s="117">
        <v>1.0787486515641855</v>
      </c>
      <c r="F1205" s="120">
        <v>42319</v>
      </c>
      <c r="G1205" s="118">
        <f t="shared" si="73"/>
        <v>108.78303688071551</v>
      </c>
      <c r="H1205" s="118">
        <f t="shared" si="72"/>
        <v>74.429447852760731</v>
      </c>
      <c r="I1205" s="118">
        <f t="shared" si="74"/>
        <v>82.63214670981661</v>
      </c>
      <c r="J1205" s="117" t="str">
        <f t="shared" si="75"/>
        <v>Nov 15</v>
      </c>
    </row>
    <row r="1206" spans="1:10" x14ac:dyDescent="0.2">
      <c r="A1206" s="120">
        <v>42320</v>
      </c>
      <c r="B1206" s="117">
        <v>1.0002000400080016</v>
      </c>
      <c r="C1206" s="117">
        <v>8.1572722081735861E-3</v>
      </c>
      <c r="D1206" s="117">
        <v>1.0764262648008611</v>
      </c>
      <c r="F1206" s="120">
        <v>42320</v>
      </c>
      <c r="G1206" s="118">
        <f t="shared" si="73"/>
        <v>108.27165433086617</v>
      </c>
      <c r="H1206" s="118">
        <f t="shared" si="72"/>
        <v>74.223019822171452</v>
      </c>
      <c r="I1206" s="118">
        <f t="shared" si="74"/>
        <v>82.454251883745954</v>
      </c>
      <c r="J1206" s="117" t="str">
        <f t="shared" si="75"/>
        <v>Nov 15</v>
      </c>
    </row>
    <row r="1207" spans="1:10" x14ac:dyDescent="0.2">
      <c r="A1207" s="120">
        <v>42321</v>
      </c>
      <c r="B1207" s="117">
        <v>1.0067451927917044</v>
      </c>
      <c r="C1207" s="117">
        <v>8.2088327039894927E-3</v>
      </c>
      <c r="D1207" s="117">
        <v>1.0787486515641855</v>
      </c>
      <c r="F1207" s="120">
        <v>42321</v>
      </c>
      <c r="G1207" s="118">
        <f t="shared" si="73"/>
        <v>108.980167119702</v>
      </c>
      <c r="H1207" s="118">
        <f t="shared" si="72"/>
        <v>74.692168773600386</v>
      </c>
      <c r="I1207" s="118">
        <f t="shared" si="74"/>
        <v>82.63214670981661</v>
      </c>
      <c r="J1207" s="117" t="str">
        <f t="shared" si="75"/>
        <v>Nov 15</v>
      </c>
    </row>
    <row r="1208" spans="1:10" x14ac:dyDescent="0.2">
      <c r="A1208" s="120">
        <v>42324</v>
      </c>
      <c r="B1208" s="117">
        <v>1.0091835704914724</v>
      </c>
      <c r="C1208" s="117">
        <v>8.1926921186301817E-3</v>
      </c>
      <c r="D1208" s="117">
        <v>1.0787486515641855</v>
      </c>
      <c r="F1208" s="120">
        <v>42324</v>
      </c>
      <c r="G1208" s="118">
        <f t="shared" si="73"/>
        <v>109.24412150570191</v>
      </c>
      <c r="H1208" s="118">
        <f t="shared" si="72"/>
        <v>74.54530558741601</v>
      </c>
      <c r="I1208" s="118">
        <f t="shared" si="74"/>
        <v>82.63214670981661</v>
      </c>
      <c r="J1208" s="117" t="str">
        <f t="shared" si="75"/>
        <v>Nov 15</v>
      </c>
    </row>
    <row r="1209" spans="1:10" x14ac:dyDescent="0.2">
      <c r="A1209" s="120">
        <v>42325</v>
      </c>
      <c r="B1209" s="117">
        <v>1.0145074566298062</v>
      </c>
      <c r="C1209" s="117">
        <v>8.2176021037061384E-3</v>
      </c>
      <c r="D1209" s="117">
        <v>1.0810810810810809</v>
      </c>
      <c r="F1209" s="120">
        <v>42325</v>
      </c>
      <c r="G1209" s="118">
        <f t="shared" si="73"/>
        <v>109.82043218017652</v>
      </c>
      <c r="H1209" s="118">
        <f t="shared" si="72"/>
        <v>74.771961541622147</v>
      </c>
      <c r="I1209" s="118">
        <f t="shared" si="74"/>
        <v>82.810810810810793</v>
      </c>
      <c r="J1209" s="117" t="str">
        <f t="shared" si="75"/>
        <v>Nov 15</v>
      </c>
    </row>
    <row r="1210" spans="1:10" x14ac:dyDescent="0.2">
      <c r="A1210" s="120">
        <v>42326</v>
      </c>
      <c r="B1210" s="117">
        <v>1.0198878123406425</v>
      </c>
      <c r="C1210" s="117">
        <v>8.2494637848539842E-3</v>
      </c>
      <c r="D1210" s="117">
        <v>1.0834236186348862</v>
      </c>
      <c r="F1210" s="120">
        <v>42326</v>
      </c>
      <c r="G1210" s="118">
        <f t="shared" si="73"/>
        <v>110.40285568587456</v>
      </c>
      <c r="H1210" s="118">
        <f t="shared" si="72"/>
        <v>75.061870978386395</v>
      </c>
      <c r="I1210" s="118">
        <f t="shared" si="74"/>
        <v>82.990249187432283</v>
      </c>
      <c r="J1210" s="117" t="str">
        <f t="shared" si="75"/>
        <v>Nov 15</v>
      </c>
    </row>
    <row r="1211" spans="1:10" x14ac:dyDescent="0.2">
      <c r="A1211" s="120">
        <v>42327</v>
      </c>
      <c r="B1211" s="117">
        <v>1.0127607859023697</v>
      </c>
      <c r="C1211" s="117">
        <v>8.2426640290141785E-3</v>
      </c>
      <c r="D1211" s="117">
        <v>1.0893246187363834</v>
      </c>
      <c r="F1211" s="120">
        <v>42327</v>
      </c>
      <c r="G1211" s="118">
        <f t="shared" si="73"/>
        <v>109.63135507393153</v>
      </c>
      <c r="H1211" s="118">
        <f t="shared" si="72"/>
        <v>75</v>
      </c>
      <c r="I1211" s="118">
        <f t="shared" si="74"/>
        <v>83.442265795206964</v>
      </c>
      <c r="J1211" s="117" t="str">
        <f t="shared" si="75"/>
        <v>Nov 15</v>
      </c>
    </row>
    <row r="1212" spans="1:10" x14ac:dyDescent="0.2">
      <c r="A1212" s="120">
        <v>42328</v>
      </c>
      <c r="B1212" s="117">
        <v>1.0187449062754685</v>
      </c>
      <c r="C1212" s="117">
        <v>8.2884376295068382E-3</v>
      </c>
      <c r="D1212" s="117">
        <v>1.0845986984815619</v>
      </c>
      <c r="F1212" s="120">
        <v>42328</v>
      </c>
      <c r="G1212" s="118">
        <f t="shared" si="73"/>
        <v>110.27913610431948</v>
      </c>
      <c r="H1212" s="118">
        <f t="shared" si="72"/>
        <v>75.416493990882714</v>
      </c>
      <c r="I1212" s="118">
        <f t="shared" si="74"/>
        <v>83.080260303687638</v>
      </c>
      <c r="J1212" s="117" t="str">
        <f t="shared" si="75"/>
        <v>Nov 15</v>
      </c>
    </row>
    <row r="1213" spans="1:10" x14ac:dyDescent="0.2">
      <c r="A1213" s="120">
        <v>42331</v>
      </c>
      <c r="B1213" s="117">
        <v>1.0185373803218578</v>
      </c>
      <c r="C1213" s="117">
        <v>8.2911864687836827E-3</v>
      </c>
      <c r="D1213" s="117">
        <v>1.0845986984815619</v>
      </c>
      <c r="F1213" s="120">
        <v>42331</v>
      </c>
      <c r="G1213" s="118">
        <f t="shared" si="73"/>
        <v>110.2566714198411</v>
      </c>
      <c r="H1213" s="118">
        <f t="shared" si="72"/>
        <v>75.441505679462722</v>
      </c>
      <c r="I1213" s="118">
        <f t="shared" si="74"/>
        <v>83.080260303687638</v>
      </c>
      <c r="J1213" s="117" t="str">
        <f t="shared" si="75"/>
        <v>Nov 15</v>
      </c>
    </row>
    <row r="1214" spans="1:10" x14ac:dyDescent="0.2">
      <c r="A1214" s="120">
        <v>42332</v>
      </c>
      <c r="B1214" s="117">
        <v>1.0167768174885612</v>
      </c>
      <c r="C1214" s="117">
        <v>8.2980665504937354E-3</v>
      </c>
      <c r="D1214" s="117">
        <v>1.0834236186348862</v>
      </c>
      <c r="F1214" s="120">
        <v>42332</v>
      </c>
      <c r="G1214" s="118">
        <f t="shared" si="73"/>
        <v>110.06609049313676</v>
      </c>
      <c r="H1214" s="118">
        <f t="shared" si="72"/>
        <v>75.504107542942492</v>
      </c>
      <c r="I1214" s="118">
        <f t="shared" si="74"/>
        <v>82.990249187432283</v>
      </c>
      <c r="J1214" s="117" t="str">
        <f t="shared" si="75"/>
        <v>Nov 15</v>
      </c>
    </row>
    <row r="1215" spans="1:10" x14ac:dyDescent="0.2">
      <c r="A1215" s="120">
        <v>42333</v>
      </c>
      <c r="B1215" s="117">
        <v>1.0214504596527068</v>
      </c>
      <c r="C1215" s="117">
        <v>8.3229296712442769E-3</v>
      </c>
      <c r="D1215" s="117">
        <v>1.0822510822510822</v>
      </c>
      <c r="F1215" s="120">
        <v>42333</v>
      </c>
      <c r="G1215" s="118">
        <f t="shared" si="73"/>
        <v>110.57201225740552</v>
      </c>
      <c r="H1215" s="118">
        <f t="shared" si="72"/>
        <v>75.730337078651672</v>
      </c>
      <c r="I1215" s="118">
        <f t="shared" si="74"/>
        <v>82.900432900432889</v>
      </c>
      <c r="J1215" s="117" t="str">
        <f t="shared" si="75"/>
        <v>Nov 15</v>
      </c>
    </row>
    <row r="1216" spans="1:10" x14ac:dyDescent="0.2">
      <c r="A1216" s="120">
        <v>42334</v>
      </c>
      <c r="B1216" s="117">
        <v>1.0237510237510237</v>
      </c>
      <c r="C1216" s="117">
        <v>8.3486391718149942E-3</v>
      </c>
      <c r="D1216" s="117">
        <v>1.0869565217391304</v>
      </c>
      <c r="F1216" s="120">
        <v>42334</v>
      </c>
      <c r="G1216" s="118">
        <f t="shared" si="73"/>
        <v>110.82104832104831</v>
      </c>
      <c r="H1216" s="118">
        <f t="shared" si="72"/>
        <v>75.964267824344617</v>
      </c>
      <c r="I1216" s="118">
        <f t="shared" si="74"/>
        <v>83.260869565217376</v>
      </c>
      <c r="J1216" s="117" t="str">
        <f t="shared" si="75"/>
        <v>Nov 15</v>
      </c>
    </row>
    <row r="1217" spans="1:10" x14ac:dyDescent="0.2">
      <c r="A1217" s="120">
        <v>42335</v>
      </c>
      <c r="B1217" s="117">
        <v>1.0308215647871355</v>
      </c>
      <c r="C1217" s="117">
        <v>8.3906695754321185E-3</v>
      </c>
      <c r="D1217" s="117">
        <v>1.0905125408942202</v>
      </c>
      <c r="F1217" s="120">
        <v>42335</v>
      </c>
      <c r="G1217" s="118">
        <f t="shared" si="73"/>
        <v>111.58643438820741</v>
      </c>
      <c r="H1217" s="118">
        <f t="shared" si="72"/>
        <v>76.34670246685684</v>
      </c>
      <c r="I1217" s="118">
        <f t="shared" si="74"/>
        <v>83.53326063249726</v>
      </c>
      <c r="J1217" s="117" t="str">
        <f t="shared" si="75"/>
        <v>Nov 15</v>
      </c>
    </row>
    <row r="1218" spans="1:10" x14ac:dyDescent="0.2">
      <c r="A1218" s="120">
        <v>42338</v>
      </c>
      <c r="B1218" s="117">
        <v>1.0287007509515482</v>
      </c>
      <c r="C1218" s="117">
        <v>8.3570115326759148E-3</v>
      </c>
      <c r="D1218" s="117">
        <v>1.0905125408942202</v>
      </c>
      <c r="F1218" s="120">
        <v>42338</v>
      </c>
      <c r="G1218" s="118">
        <f t="shared" si="73"/>
        <v>111.35685629050509</v>
      </c>
      <c r="H1218" s="118">
        <f t="shared" si="72"/>
        <v>76.040447935818136</v>
      </c>
      <c r="I1218" s="118">
        <f t="shared" si="74"/>
        <v>83.53326063249726</v>
      </c>
      <c r="J1218" s="117" t="str">
        <f t="shared" si="75"/>
        <v>Nov 15</v>
      </c>
    </row>
    <row r="1219" spans="1:10" x14ac:dyDescent="0.2">
      <c r="A1219" s="120">
        <v>42339</v>
      </c>
      <c r="B1219" s="117">
        <v>1.0258514567090686</v>
      </c>
      <c r="C1219" s="117">
        <v>8.3493362277698921E-3</v>
      </c>
      <c r="D1219" s="117">
        <v>1.0905125408942202</v>
      </c>
      <c r="F1219" s="120">
        <v>42339</v>
      </c>
      <c r="G1219" s="118">
        <f t="shared" si="73"/>
        <v>111.04842018875669</v>
      </c>
      <c r="H1219" s="118">
        <f t="shared" ref="H1219:H1282" si="76">C1219/$C$2*100</f>
        <v>75.970610336478245</v>
      </c>
      <c r="I1219" s="118">
        <f t="shared" si="74"/>
        <v>83.53326063249726</v>
      </c>
      <c r="J1219" s="117" t="str">
        <f t="shared" si="75"/>
        <v>Dec 15</v>
      </c>
    </row>
    <row r="1220" spans="1:10" x14ac:dyDescent="0.2">
      <c r="A1220" s="120">
        <v>42340</v>
      </c>
      <c r="B1220" s="117">
        <v>1.0184336490477646</v>
      </c>
      <c r="C1220" s="117">
        <v>8.2624142774518714E-3</v>
      </c>
      <c r="D1220" s="117">
        <v>1.088139281828074</v>
      </c>
      <c r="F1220" s="120">
        <v>42340</v>
      </c>
      <c r="G1220" s="118">
        <f t="shared" ref="G1220:G1283" si="77">B1220/$B$2*100</f>
        <v>110.24544250942053</v>
      </c>
      <c r="H1220" s="118">
        <f t="shared" si="76"/>
        <v>75.17970751053457</v>
      </c>
      <c r="I1220" s="118">
        <f t="shared" ref="I1220:I1283" si="78">D1220/$D$2*100</f>
        <v>83.351468988030462</v>
      </c>
      <c r="J1220" s="117" t="str">
        <f t="shared" ref="J1220:J1283" si="79">TEXT(F1220,"mmm"&amp; " " &amp;"yy")</f>
        <v>Dec 15</v>
      </c>
    </row>
    <row r="1221" spans="1:10" x14ac:dyDescent="0.2">
      <c r="A1221" s="120">
        <v>42341</v>
      </c>
      <c r="B1221" s="117">
        <v>0.99334459123870078</v>
      </c>
      <c r="C1221" s="117">
        <v>8.1017580815036863E-3</v>
      </c>
      <c r="D1221" s="117">
        <v>1.0834236186348862</v>
      </c>
      <c r="F1221" s="120">
        <v>42341</v>
      </c>
      <c r="G1221" s="118">
        <f t="shared" si="77"/>
        <v>107.52955200158935</v>
      </c>
      <c r="H1221" s="118">
        <f t="shared" si="76"/>
        <v>73.717896783602029</v>
      </c>
      <c r="I1221" s="118">
        <f t="shared" si="78"/>
        <v>82.990249187432283</v>
      </c>
      <c r="J1221" s="117" t="str">
        <f t="shared" si="79"/>
        <v>Dec 15</v>
      </c>
    </row>
    <row r="1222" spans="1:10" x14ac:dyDescent="0.2">
      <c r="A1222" s="120">
        <v>42342</v>
      </c>
      <c r="B1222" s="117">
        <v>0.99690958030106658</v>
      </c>
      <c r="C1222" s="117">
        <v>8.093234056328908E-3</v>
      </c>
      <c r="D1222" s="117">
        <v>1.088139281828074</v>
      </c>
      <c r="F1222" s="120">
        <v>42342</v>
      </c>
      <c r="G1222" s="118">
        <f t="shared" si="77"/>
        <v>107.91546206759047</v>
      </c>
      <c r="H1222" s="118">
        <f t="shared" si="76"/>
        <v>73.640336678536727</v>
      </c>
      <c r="I1222" s="118">
        <f t="shared" si="78"/>
        <v>83.351468988030462</v>
      </c>
      <c r="J1222" s="117" t="str">
        <f t="shared" si="79"/>
        <v>Dec 15</v>
      </c>
    </row>
    <row r="1223" spans="1:10" x14ac:dyDescent="0.2">
      <c r="A1223" s="120">
        <v>42345</v>
      </c>
      <c r="B1223" s="117">
        <v>1.0002000400080016</v>
      </c>
      <c r="C1223" s="117">
        <v>8.1070125658694783E-3</v>
      </c>
      <c r="D1223" s="117">
        <v>1.0834236186348862</v>
      </c>
      <c r="F1223" s="120">
        <v>42345</v>
      </c>
      <c r="G1223" s="118">
        <f t="shared" si="77"/>
        <v>108.27165433086617</v>
      </c>
      <c r="H1223" s="118">
        <f t="shared" si="76"/>
        <v>73.765707336846376</v>
      </c>
      <c r="I1223" s="118">
        <f t="shared" si="78"/>
        <v>82.990249187432283</v>
      </c>
      <c r="J1223" s="117" t="str">
        <f t="shared" si="79"/>
        <v>Dec 15</v>
      </c>
    </row>
    <row r="1224" spans="1:10" x14ac:dyDescent="0.2">
      <c r="A1224" s="120">
        <v>42346</v>
      </c>
      <c r="B1224" s="117">
        <v>0.99196508282908447</v>
      </c>
      <c r="C1224" s="117">
        <v>8.0690712498991367E-3</v>
      </c>
      <c r="D1224" s="117">
        <v>1.0822510822510822</v>
      </c>
      <c r="F1224" s="120">
        <v>42346</v>
      </c>
      <c r="G1224" s="118">
        <f t="shared" si="77"/>
        <v>107.3802202162484</v>
      </c>
      <c r="H1224" s="118">
        <f t="shared" si="76"/>
        <v>73.420479302832234</v>
      </c>
      <c r="I1224" s="118">
        <f t="shared" si="78"/>
        <v>82.900432900432889</v>
      </c>
      <c r="J1224" s="117" t="str">
        <f t="shared" si="79"/>
        <v>Dec 15</v>
      </c>
    </row>
    <row r="1225" spans="1:10" x14ac:dyDescent="0.2">
      <c r="A1225" s="120">
        <v>42347</v>
      </c>
      <c r="B1225" s="117">
        <v>0.98318749385507831</v>
      </c>
      <c r="C1225" s="117">
        <v>8.0965104040158688E-3</v>
      </c>
      <c r="D1225" s="117">
        <v>1.0834236186348862</v>
      </c>
      <c r="F1225" s="120">
        <v>42347</v>
      </c>
      <c r="G1225" s="118">
        <f t="shared" si="77"/>
        <v>106.43004620981222</v>
      </c>
      <c r="H1225" s="118">
        <f t="shared" si="76"/>
        <v>73.670148166140379</v>
      </c>
      <c r="I1225" s="118">
        <f t="shared" si="78"/>
        <v>82.990249187432283</v>
      </c>
      <c r="J1225" s="117" t="str">
        <f t="shared" si="79"/>
        <v>Dec 15</v>
      </c>
    </row>
    <row r="1226" spans="1:10" x14ac:dyDescent="0.2">
      <c r="A1226" s="120">
        <v>42348</v>
      </c>
      <c r="B1226" s="117">
        <v>0.98745926730522371</v>
      </c>
      <c r="C1226" s="117">
        <v>8.1208380704888752E-3</v>
      </c>
      <c r="D1226" s="117">
        <v>1.0810810810810809</v>
      </c>
      <c r="F1226" s="120">
        <v>42348</v>
      </c>
      <c r="G1226" s="118">
        <f t="shared" si="77"/>
        <v>106.89246568579047</v>
      </c>
      <c r="H1226" s="118">
        <f t="shared" si="76"/>
        <v>73.891505603378263</v>
      </c>
      <c r="I1226" s="118">
        <f t="shared" si="78"/>
        <v>82.810810810810793</v>
      </c>
      <c r="J1226" s="117" t="str">
        <f t="shared" si="79"/>
        <v>Dec 15</v>
      </c>
    </row>
    <row r="1227" spans="1:10" x14ac:dyDescent="0.2">
      <c r="A1227" s="120">
        <v>42349</v>
      </c>
      <c r="B1227" s="117">
        <v>0.98338086340839814</v>
      </c>
      <c r="C1227" s="117">
        <v>8.136034496786267E-3</v>
      </c>
      <c r="D1227" s="117">
        <v>1.0822510822510822</v>
      </c>
      <c r="F1227" s="120">
        <v>42349</v>
      </c>
      <c r="G1227" s="118">
        <f t="shared" si="77"/>
        <v>106.4509784639591</v>
      </c>
      <c r="H1227" s="118">
        <f t="shared" si="76"/>
        <v>74.029777886258231</v>
      </c>
      <c r="I1227" s="118">
        <f t="shared" si="78"/>
        <v>82.900432900432889</v>
      </c>
      <c r="J1227" s="117" t="str">
        <f t="shared" si="79"/>
        <v>Dec 15</v>
      </c>
    </row>
    <row r="1228" spans="1:10" x14ac:dyDescent="0.2">
      <c r="A1228" s="120">
        <v>42352</v>
      </c>
      <c r="B1228" s="117">
        <v>0.9853187506158243</v>
      </c>
      <c r="C1228" s="117">
        <v>8.1413335504355623E-3</v>
      </c>
      <c r="D1228" s="117">
        <v>1.0775862068965516</v>
      </c>
      <c r="F1228" s="120">
        <v>42352</v>
      </c>
      <c r="G1228" s="118">
        <f t="shared" si="77"/>
        <v>106.66075475416299</v>
      </c>
      <c r="H1228" s="118">
        <f t="shared" si="76"/>
        <v>74.077993975413165</v>
      </c>
      <c r="I1228" s="118">
        <f t="shared" si="78"/>
        <v>82.543103448275843</v>
      </c>
      <c r="J1228" s="117" t="str">
        <f t="shared" si="79"/>
        <v>Dec 15</v>
      </c>
    </row>
    <row r="1229" spans="1:10" x14ac:dyDescent="0.2">
      <c r="A1229" s="120">
        <v>42353</v>
      </c>
      <c r="B1229" s="117">
        <v>0.99157164105106599</v>
      </c>
      <c r="C1229" s="117">
        <v>8.149295085975063E-3</v>
      </c>
      <c r="D1229" s="117">
        <v>1.0834236186348862</v>
      </c>
      <c r="F1229" s="120">
        <v>42353</v>
      </c>
      <c r="G1229" s="118">
        <f t="shared" si="77"/>
        <v>107.3376301437779</v>
      </c>
      <c r="H1229" s="118">
        <f t="shared" si="76"/>
        <v>74.150435987287082</v>
      </c>
      <c r="I1229" s="118">
        <f t="shared" si="78"/>
        <v>82.990249187432283</v>
      </c>
      <c r="J1229" s="117" t="str">
        <f t="shared" si="79"/>
        <v>Dec 15</v>
      </c>
    </row>
    <row r="1230" spans="1:10" x14ac:dyDescent="0.2">
      <c r="A1230" s="120">
        <v>42354</v>
      </c>
      <c r="B1230" s="117">
        <v>0.99000099000098996</v>
      </c>
      <c r="C1230" s="117">
        <v>8.1011017498379776E-3</v>
      </c>
      <c r="D1230" s="117">
        <v>1.0822510822510822</v>
      </c>
      <c r="F1230" s="120">
        <v>42354</v>
      </c>
      <c r="G1230" s="118">
        <f t="shared" si="77"/>
        <v>107.16760716760716</v>
      </c>
      <c r="H1230" s="118">
        <f t="shared" si="76"/>
        <v>73.711924821775753</v>
      </c>
      <c r="I1230" s="118">
        <f t="shared" si="78"/>
        <v>82.900432900432889</v>
      </c>
      <c r="J1230" s="117" t="str">
        <f t="shared" si="79"/>
        <v>Dec 15</v>
      </c>
    </row>
    <row r="1231" spans="1:10" x14ac:dyDescent="0.2">
      <c r="A1231" s="120">
        <v>42355</v>
      </c>
      <c r="B1231" s="117">
        <v>0.99522292993630579</v>
      </c>
      <c r="C1231" s="117">
        <v>8.1201786439301666E-3</v>
      </c>
      <c r="D1231" s="117">
        <v>1.0810810810810809</v>
      </c>
      <c r="F1231" s="120">
        <v>42355</v>
      </c>
      <c r="G1231" s="118">
        <f t="shared" si="77"/>
        <v>107.7328821656051</v>
      </c>
      <c r="H1231" s="118">
        <f t="shared" si="76"/>
        <v>73.885505481120575</v>
      </c>
      <c r="I1231" s="118">
        <f t="shared" si="78"/>
        <v>82.810810810810793</v>
      </c>
      <c r="J1231" s="117" t="str">
        <f t="shared" si="79"/>
        <v>Dec 15</v>
      </c>
    </row>
    <row r="1232" spans="1:10" x14ac:dyDescent="0.2">
      <c r="A1232" s="120">
        <v>42356</v>
      </c>
      <c r="B1232" s="117">
        <v>0.99295005461225294</v>
      </c>
      <c r="C1232" s="117">
        <v>8.1920209715736873E-3</v>
      </c>
      <c r="D1232" s="117">
        <v>1.0764262648008611</v>
      </c>
      <c r="F1232" s="120">
        <v>42356</v>
      </c>
      <c r="G1232" s="118">
        <f t="shared" si="77"/>
        <v>107.48684341177639</v>
      </c>
      <c r="H1232" s="118">
        <f t="shared" si="76"/>
        <v>74.539198820348972</v>
      </c>
      <c r="I1232" s="118">
        <f t="shared" si="78"/>
        <v>82.454251883745954</v>
      </c>
      <c r="J1232" s="117" t="str">
        <f t="shared" si="79"/>
        <v>Dec 15</v>
      </c>
    </row>
    <row r="1233" spans="1:10" x14ac:dyDescent="0.2">
      <c r="A1233" s="120">
        <v>42359</v>
      </c>
      <c r="B1233" s="117">
        <v>0.99186669311644515</v>
      </c>
      <c r="C1233" s="117">
        <v>8.1853155439142178E-3</v>
      </c>
      <c r="D1233" s="117">
        <v>1.079913606911447</v>
      </c>
      <c r="F1233" s="120">
        <v>42359</v>
      </c>
      <c r="G1233" s="118">
        <f t="shared" si="77"/>
        <v>107.3695695298552</v>
      </c>
      <c r="H1233" s="118">
        <f t="shared" si="76"/>
        <v>74.478186134075457</v>
      </c>
      <c r="I1233" s="118">
        <f t="shared" si="78"/>
        <v>82.721382289416837</v>
      </c>
      <c r="J1233" s="117" t="str">
        <f t="shared" si="79"/>
        <v>Dec 15</v>
      </c>
    </row>
    <row r="1234" spans="1:10" x14ac:dyDescent="0.2">
      <c r="A1234" s="120">
        <v>42360</v>
      </c>
      <c r="B1234" s="117">
        <v>0.98667982239763186</v>
      </c>
      <c r="C1234" s="117">
        <v>8.1499592502037484E-3</v>
      </c>
      <c r="D1234" s="117">
        <v>1.0822510822510822</v>
      </c>
      <c r="F1234" s="120">
        <v>42360</v>
      </c>
      <c r="G1234" s="118">
        <f t="shared" si="77"/>
        <v>106.80809077454366</v>
      </c>
      <c r="H1234" s="118">
        <f t="shared" si="76"/>
        <v>74.156479217603902</v>
      </c>
      <c r="I1234" s="118">
        <f t="shared" si="78"/>
        <v>82.900432900432889</v>
      </c>
      <c r="J1234" s="117" t="str">
        <f t="shared" si="79"/>
        <v>Dec 15</v>
      </c>
    </row>
    <row r="1235" spans="1:10" x14ac:dyDescent="0.2">
      <c r="A1235" s="120">
        <v>42361</v>
      </c>
      <c r="B1235" s="117">
        <v>0.99078569305459219</v>
      </c>
      <c r="C1235" s="117">
        <v>8.1926921186301817E-3</v>
      </c>
      <c r="D1235" s="117">
        <v>1.0810810810810809</v>
      </c>
      <c r="F1235" s="120">
        <v>42361</v>
      </c>
      <c r="G1235" s="118">
        <f t="shared" si="77"/>
        <v>107.2525512731596</v>
      </c>
      <c r="H1235" s="118">
        <f t="shared" si="76"/>
        <v>74.54530558741601</v>
      </c>
      <c r="I1235" s="118">
        <f t="shared" si="78"/>
        <v>82.810810810810793</v>
      </c>
      <c r="J1235" s="117" t="str">
        <f t="shared" si="79"/>
        <v>Dec 15</v>
      </c>
    </row>
    <row r="1236" spans="1:10" x14ac:dyDescent="0.2">
      <c r="A1236" s="120">
        <v>42362</v>
      </c>
      <c r="B1236" s="117">
        <v>0.98638784770171628</v>
      </c>
      <c r="C1236" s="117">
        <v>8.1906790072897046E-3</v>
      </c>
      <c r="D1236" s="117">
        <v>1.0810810810810809</v>
      </c>
      <c r="F1236" s="120">
        <v>42362</v>
      </c>
      <c r="G1236" s="118">
        <f t="shared" si="77"/>
        <v>106.7764845137108</v>
      </c>
      <c r="H1236" s="118">
        <f t="shared" si="76"/>
        <v>74.526988287329004</v>
      </c>
      <c r="I1236" s="118">
        <f t="shared" si="78"/>
        <v>82.810810810810793</v>
      </c>
      <c r="J1236" s="117" t="str">
        <f t="shared" si="79"/>
        <v>Dec 15</v>
      </c>
    </row>
    <row r="1237" spans="1:10" x14ac:dyDescent="0.2">
      <c r="A1237" s="120">
        <v>42363</v>
      </c>
      <c r="B1237" s="117">
        <v>0.98755678451510964</v>
      </c>
      <c r="C1237" s="117">
        <v>8.2007544694111863E-3</v>
      </c>
      <c r="D1237" s="117">
        <v>1.0810810810810809</v>
      </c>
      <c r="F1237" s="120">
        <v>42363</v>
      </c>
      <c r="G1237" s="118">
        <f t="shared" si="77"/>
        <v>106.90302192376062</v>
      </c>
      <c r="H1237" s="118">
        <f t="shared" si="76"/>
        <v>74.618664917172367</v>
      </c>
      <c r="I1237" s="118">
        <f t="shared" si="78"/>
        <v>82.810810810810793</v>
      </c>
      <c r="J1237" s="117" t="str">
        <f t="shared" si="79"/>
        <v>Dec 15</v>
      </c>
    </row>
    <row r="1238" spans="1:10" x14ac:dyDescent="0.2">
      <c r="A1238" s="120">
        <v>42366</v>
      </c>
      <c r="B1238" s="117">
        <v>0.98823994465856313</v>
      </c>
      <c r="C1238" s="117">
        <v>8.2074852265265914E-3</v>
      </c>
      <c r="D1238" s="117">
        <v>1.0834236186348862</v>
      </c>
      <c r="F1238" s="120">
        <v>42366</v>
      </c>
      <c r="G1238" s="118">
        <f t="shared" si="77"/>
        <v>106.97697400928948</v>
      </c>
      <c r="H1238" s="118">
        <f t="shared" si="76"/>
        <v>74.679908076165447</v>
      </c>
      <c r="I1238" s="118">
        <f t="shared" si="78"/>
        <v>82.990249187432283</v>
      </c>
      <c r="J1238" s="117" t="str">
        <f t="shared" si="79"/>
        <v>Dec 15</v>
      </c>
    </row>
    <row r="1239" spans="1:10" x14ac:dyDescent="0.2">
      <c r="A1239" s="120">
        <v>42367</v>
      </c>
      <c r="B1239" s="117">
        <v>0.99304865938430997</v>
      </c>
      <c r="C1239" s="117">
        <v>8.2440230832646327E-3</v>
      </c>
      <c r="D1239" s="117">
        <v>1.0845986984815619</v>
      </c>
      <c r="F1239" s="120">
        <v>42367</v>
      </c>
      <c r="G1239" s="118">
        <f t="shared" si="77"/>
        <v>107.49751737835156</v>
      </c>
      <c r="H1239" s="118">
        <f t="shared" si="76"/>
        <v>75.012366034624876</v>
      </c>
      <c r="I1239" s="118">
        <f t="shared" si="78"/>
        <v>83.080260303687638</v>
      </c>
      <c r="J1239" s="117" t="str">
        <f t="shared" si="79"/>
        <v>Dec 15</v>
      </c>
    </row>
    <row r="1240" spans="1:10" x14ac:dyDescent="0.2">
      <c r="A1240" s="120">
        <v>42368</v>
      </c>
      <c r="B1240" s="117">
        <v>0.98882626322555123</v>
      </c>
      <c r="C1240" s="117">
        <v>8.2047915982934039E-3</v>
      </c>
      <c r="D1240" s="117">
        <v>1.0810810810810809</v>
      </c>
      <c r="F1240" s="120">
        <v>42368</v>
      </c>
      <c r="G1240" s="118">
        <f t="shared" si="77"/>
        <v>107.04044299416593</v>
      </c>
      <c r="H1240" s="118">
        <f t="shared" si="76"/>
        <v>74.655398752871676</v>
      </c>
      <c r="I1240" s="118">
        <f t="shared" si="78"/>
        <v>82.810810810810793</v>
      </c>
      <c r="J1240" s="117" t="str">
        <f t="shared" si="79"/>
        <v>Dec 15</v>
      </c>
    </row>
    <row r="1241" spans="1:10" x14ac:dyDescent="0.2">
      <c r="A1241" s="120">
        <v>42369</v>
      </c>
      <c r="B1241" s="117">
        <v>1.002004008016032</v>
      </c>
      <c r="C1241" s="117">
        <v>8.3284750562172064E-3</v>
      </c>
      <c r="D1241" s="117">
        <v>1.0834236186348862</v>
      </c>
      <c r="F1241" s="120">
        <v>42369</v>
      </c>
      <c r="G1241" s="118">
        <f t="shared" si="77"/>
        <v>108.46693386773548</v>
      </c>
      <c r="H1241" s="118">
        <f t="shared" si="76"/>
        <v>75.780794536520347</v>
      </c>
      <c r="I1241" s="118">
        <f t="shared" si="78"/>
        <v>82.990249187432283</v>
      </c>
      <c r="J1241" s="117" t="str">
        <f t="shared" si="79"/>
        <v>Dec 15</v>
      </c>
    </row>
    <row r="1242" spans="1:10" x14ac:dyDescent="0.2">
      <c r="A1242" s="120">
        <v>42370</v>
      </c>
      <c r="B1242" s="117">
        <v>1.0015022533800702</v>
      </c>
      <c r="C1242" s="117">
        <v>8.3229296712442769E-3</v>
      </c>
      <c r="D1242" s="117">
        <v>1.0834236186348862</v>
      </c>
      <c r="F1242" s="120">
        <v>42370</v>
      </c>
      <c r="G1242" s="118">
        <f t="shared" si="77"/>
        <v>108.4126189283926</v>
      </c>
      <c r="H1242" s="118">
        <f t="shared" si="76"/>
        <v>75.730337078651672</v>
      </c>
      <c r="I1242" s="118">
        <f t="shared" si="78"/>
        <v>82.990249187432283</v>
      </c>
      <c r="J1242" s="117" t="str">
        <f t="shared" si="79"/>
        <v>Jan 16</v>
      </c>
    </row>
    <row r="1243" spans="1:10" x14ac:dyDescent="0.2">
      <c r="A1243" s="120">
        <v>42373</v>
      </c>
      <c r="B1243" s="117">
        <v>1.0022048506714771</v>
      </c>
      <c r="C1243" s="117">
        <v>8.3899656011410355E-3</v>
      </c>
      <c r="D1243" s="117">
        <v>1.0893246187363834</v>
      </c>
      <c r="F1243" s="120">
        <v>42373</v>
      </c>
      <c r="G1243" s="118">
        <f t="shared" si="77"/>
        <v>108.4886750851874</v>
      </c>
      <c r="H1243" s="118">
        <f t="shared" si="76"/>
        <v>76.340297004782272</v>
      </c>
      <c r="I1243" s="118">
        <f t="shared" si="78"/>
        <v>83.442265795206964</v>
      </c>
      <c r="J1243" s="117" t="str">
        <f t="shared" si="79"/>
        <v>Jan 16</v>
      </c>
    </row>
    <row r="1244" spans="1:10" x14ac:dyDescent="0.2">
      <c r="A1244" s="120">
        <v>42374</v>
      </c>
      <c r="B1244" s="117">
        <v>1.0085728693898133</v>
      </c>
      <c r="C1244" s="117">
        <v>8.4709868699703525E-3</v>
      </c>
      <c r="D1244" s="117">
        <v>1.0845986984815619</v>
      </c>
      <c r="F1244" s="120">
        <v>42374</v>
      </c>
      <c r="G1244" s="118">
        <f t="shared" si="77"/>
        <v>109.17801311144729</v>
      </c>
      <c r="H1244" s="118">
        <f t="shared" si="76"/>
        <v>77.077509529860222</v>
      </c>
      <c r="I1244" s="118">
        <f t="shared" si="78"/>
        <v>83.080260303687638</v>
      </c>
      <c r="J1244" s="117" t="str">
        <f t="shared" si="79"/>
        <v>Jan 16</v>
      </c>
    </row>
    <row r="1245" spans="1:10" x14ac:dyDescent="0.2">
      <c r="A1245" s="120">
        <v>42375</v>
      </c>
      <c r="B1245" s="117">
        <v>1.007455168245013</v>
      </c>
      <c r="C1245" s="117">
        <v>8.504124500382685E-3</v>
      </c>
      <c r="D1245" s="117">
        <v>1.0845986984815619</v>
      </c>
      <c r="F1245" s="120">
        <v>42375</v>
      </c>
      <c r="G1245" s="118">
        <f t="shared" si="77"/>
        <v>109.05702196252267</v>
      </c>
      <c r="H1245" s="118">
        <f t="shared" si="76"/>
        <v>77.379028828982044</v>
      </c>
      <c r="I1245" s="118">
        <f t="shared" si="78"/>
        <v>83.080260303687638</v>
      </c>
      <c r="J1245" s="117" t="str">
        <f t="shared" si="79"/>
        <v>Jan 16</v>
      </c>
    </row>
    <row r="1246" spans="1:10" x14ac:dyDescent="0.2">
      <c r="A1246" s="120">
        <v>42376</v>
      </c>
      <c r="B1246" s="117">
        <v>0.99344327438903246</v>
      </c>
      <c r="C1246" s="117">
        <v>8.4409555161644306E-3</v>
      </c>
      <c r="D1246" s="117">
        <v>1.0869565217391304</v>
      </c>
      <c r="F1246" s="120">
        <v>42376</v>
      </c>
      <c r="G1246" s="118">
        <f t="shared" si="77"/>
        <v>107.54023445261276</v>
      </c>
      <c r="H1246" s="118">
        <f t="shared" si="76"/>
        <v>76.804254241580139</v>
      </c>
      <c r="I1246" s="118">
        <f t="shared" si="78"/>
        <v>83.260869565217376</v>
      </c>
      <c r="J1246" s="117" t="str">
        <f t="shared" si="79"/>
        <v>Jan 16</v>
      </c>
    </row>
    <row r="1247" spans="1:10" x14ac:dyDescent="0.2">
      <c r="A1247" s="120">
        <v>42377</v>
      </c>
      <c r="B1247" s="117">
        <v>0.99512389292466918</v>
      </c>
      <c r="C1247" s="117">
        <v>8.4724222655257145E-3</v>
      </c>
      <c r="D1247" s="117">
        <v>1.0857763300760044</v>
      </c>
      <c r="F1247" s="120">
        <v>42377</v>
      </c>
      <c r="G1247" s="118">
        <f t="shared" si="77"/>
        <v>107.72216140909545</v>
      </c>
      <c r="H1247" s="118">
        <f t="shared" si="76"/>
        <v>77.090570194018468</v>
      </c>
      <c r="I1247" s="118">
        <f t="shared" si="78"/>
        <v>83.170466883821931</v>
      </c>
      <c r="J1247" s="117" t="str">
        <f t="shared" si="79"/>
        <v>Jan 16</v>
      </c>
    </row>
    <row r="1248" spans="1:10" x14ac:dyDescent="0.2">
      <c r="A1248" s="120">
        <v>42380</v>
      </c>
      <c r="B1248" s="117">
        <v>1.002004008016032</v>
      </c>
      <c r="C1248" s="117">
        <v>8.5106382978723406E-3</v>
      </c>
      <c r="D1248" s="117">
        <v>1.0857763300760044</v>
      </c>
      <c r="F1248" s="120">
        <v>42380</v>
      </c>
      <c r="G1248" s="118">
        <f t="shared" si="77"/>
        <v>108.46693386773548</v>
      </c>
      <c r="H1248" s="118">
        <f t="shared" si="76"/>
        <v>77.438297872340414</v>
      </c>
      <c r="I1248" s="118">
        <f t="shared" si="78"/>
        <v>83.170466883821931</v>
      </c>
      <c r="J1248" s="117" t="str">
        <f t="shared" si="79"/>
        <v>Jan 16</v>
      </c>
    </row>
    <row r="1249" spans="1:10" x14ac:dyDescent="0.2">
      <c r="A1249" s="120">
        <v>42381</v>
      </c>
      <c r="B1249" s="117">
        <v>1.0022048506714771</v>
      </c>
      <c r="C1249" s="117">
        <v>8.5186131697759602E-3</v>
      </c>
      <c r="D1249" s="117">
        <v>1.0857763300760044</v>
      </c>
      <c r="F1249" s="120">
        <v>42381</v>
      </c>
      <c r="G1249" s="118">
        <f t="shared" si="77"/>
        <v>108.4886750851874</v>
      </c>
      <c r="H1249" s="118">
        <f t="shared" si="76"/>
        <v>77.510861231791452</v>
      </c>
      <c r="I1249" s="118">
        <f t="shared" si="78"/>
        <v>83.170466883821931</v>
      </c>
      <c r="J1249" s="117" t="str">
        <f t="shared" si="79"/>
        <v>Jan 16</v>
      </c>
    </row>
    <row r="1250" spans="1:10" x14ac:dyDescent="0.2">
      <c r="A1250" s="120">
        <v>42382</v>
      </c>
      <c r="B1250" s="117">
        <v>1.0062386798148522</v>
      </c>
      <c r="C1250" s="117">
        <v>8.5499316005471955E-3</v>
      </c>
      <c r="D1250" s="117">
        <v>1.0928961748633879</v>
      </c>
      <c r="F1250" s="120">
        <v>42382</v>
      </c>
      <c r="G1250" s="118">
        <f t="shared" si="77"/>
        <v>108.92533708995775</v>
      </c>
      <c r="H1250" s="118">
        <f t="shared" si="76"/>
        <v>77.79582763337892</v>
      </c>
      <c r="I1250" s="118">
        <f t="shared" si="78"/>
        <v>83.715846994535497</v>
      </c>
      <c r="J1250" s="117" t="str">
        <f t="shared" si="79"/>
        <v>Jan 16</v>
      </c>
    </row>
    <row r="1251" spans="1:10" x14ac:dyDescent="0.2">
      <c r="A1251" s="120">
        <v>42383</v>
      </c>
      <c r="B1251" s="117">
        <v>1.0051261433309879</v>
      </c>
      <c r="C1251" s="117">
        <v>8.5149863760217992E-3</v>
      </c>
      <c r="D1251" s="117">
        <v>1.095290251916758</v>
      </c>
      <c r="F1251" s="120">
        <v>42383</v>
      </c>
      <c r="G1251" s="118">
        <f t="shared" si="77"/>
        <v>108.80490501557945</v>
      </c>
      <c r="H1251" s="118">
        <f t="shared" si="76"/>
        <v>77.47786103542235</v>
      </c>
      <c r="I1251" s="118">
        <f t="shared" si="78"/>
        <v>83.899233296823667</v>
      </c>
      <c r="J1251" s="117" t="str">
        <f t="shared" si="79"/>
        <v>Jan 16</v>
      </c>
    </row>
    <row r="1252" spans="1:10" x14ac:dyDescent="0.2">
      <c r="A1252" s="120">
        <v>42384</v>
      </c>
      <c r="B1252" s="117">
        <v>1.0025062656641603</v>
      </c>
      <c r="C1252" s="117">
        <v>8.5631101215961642E-3</v>
      </c>
      <c r="D1252" s="117">
        <v>1.095290251916758</v>
      </c>
      <c r="F1252" s="120">
        <v>42384</v>
      </c>
      <c r="G1252" s="118">
        <f t="shared" si="77"/>
        <v>108.52130325814535</v>
      </c>
      <c r="H1252" s="118">
        <f t="shared" si="76"/>
        <v>77.915738996403476</v>
      </c>
      <c r="I1252" s="118">
        <f t="shared" si="78"/>
        <v>83.899233296823667</v>
      </c>
      <c r="J1252" s="117" t="str">
        <f t="shared" si="79"/>
        <v>Jan 16</v>
      </c>
    </row>
    <row r="1253" spans="1:10" x14ac:dyDescent="0.2">
      <c r="A1253" s="120">
        <v>42387</v>
      </c>
      <c r="B1253" s="117">
        <v>1.0053282396702523</v>
      </c>
      <c r="C1253" s="117">
        <v>8.5675119945167917E-3</v>
      </c>
      <c r="D1253" s="117">
        <v>1.0940919037199124</v>
      </c>
      <c r="F1253" s="120">
        <v>42387</v>
      </c>
      <c r="G1253" s="118">
        <f t="shared" si="77"/>
        <v>108.82678194430481</v>
      </c>
      <c r="H1253" s="118">
        <f t="shared" si="76"/>
        <v>77.95579163810828</v>
      </c>
      <c r="I1253" s="118">
        <f t="shared" si="78"/>
        <v>83.807439824945291</v>
      </c>
      <c r="J1253" s="117" t="str">
        <f t="shared" si="79"/>
        <v>Jan 16</v>
      </c>
    </row>
    <row r="1254" spans="1:10" x14ac:dyDescent="0.2">
      <c r="A1254" s="120">
        <v>42388</v>
      </c>
      <c r="B1254" s="117">
        <v>1.0034115994380894</v>
      </c>
      <c r="C1254" s="117">
        <v>8.5302396997355631E-3</v>
      </c>
      <c r="D1254" s="117">
        <v>1.0917030567685588</v>
      </c>
      <c r="F1254" s="120">
        <v>42388</v>
      </c>
      <c r="G1254" s="118">
        <f t="shared" si="77"/>
        <v>108.61930563917319</v>
      </c>
      <c r="H1254" s="118">
        <f t="shared" si="76"/>
        <v>77.61665102789388</v>
      </c>
      <c r="I1254" s="118">
        <f t="shared" si="78"/>
        <v>83.6244541484716</v>
      </c>
      <c r="J1254" s="117" t="str">
        <f t="shared" si="79"/>
        <v>Jan 16</v>
      </c>
    </row>
    <row r="1255" spans="1:10" x14ac:dyDescent="0.2">
      <c r="A1255" s="120">
        <v>42389</v>
      </c>
      <c r="B1255" s="117">
        <v>1.0046212577858149</v>
      </c>
      <c r="C1255" s="117">
        <v>8.5910652920962189E-3</v>
      </c>
      <c r="D1255" s="117">
        <v>1.0928961748633879</v>
      </c>
      <c r="F1255" s="120">
        <v>42389</v>
      </c>
      <c r="G1255" s="118">
        <f t="shared" si="77"/>
        <v>108.75025115531447</v>
      </c>
      <c r="H1255" s="118">
        <f t="shared" si="76"/>
        <v>78.170103092783478</v>
      </c>
      <c r="I1255" s="118">
        <f t="shared" si="78"/>
        <v>83.715846994535497</v>
      </c>
      <c r="J1255" s="117" t="str">
        <f t="shared" si="79"/>
        <v>Jan 16</v>
      </c>
    </row>
    <row r="1256" spans="1:10" x14ac:dyDescent="0.2">
      <c r="A1256" s="120">
        <v>42390</v>
      </c>
      <c r="B1256" s="117">
        <v>1.0073536818777071</v>
      </c>
      <c r="C1256" s="117">
        <v>8.5579803166452723E-3</v>
      </c>
      <c r="D1256" s="117">
        <v>1.095290251916758</v>
      </c>
      <c r="F1256" s="120">
        <v>42390</v>
      </c>
      <c r="G1256" s="118">
        <f t="shared" si="77"/>
        <v>109.04603606326179</v>
      </c>
      <c r="H1256" s="118">
        <f t="shared" si="76"/>
        <v>77.869062901155317</v>
      </c>
      <c r="I1256" s="118">
        <f t="shared" si="78"/>
        <v>83.899233296823667</v>
      </c>
      <c r="J1256" s="117" t="str">
        <f t="shared" si="79"/>
        <v>Jan 16</v>
      </c>
    </row>
    <row r="1257" spans="1:10" x14ac:dyDescent="0.2">
      <c r="A1257" s="120">
        <v>42391</v>
      </c>
      <c r="B1257" s="117">
        <v>1.016053647632595</v>
      </c>
      <c r="C1257" s="117">
        <v>8.5535882302625946E-3</v>
      </c>
      <c r="D1257" s="117">
        <v>1.095290251916758</v>
      </c>
      <c r="F1257" s="120">
        <v>42391</v>
      </c>
      <c r="G1257" s="118">
        <f t="shared" si="77"/>
        <v>109.98780735622842</v>
      </c>
      <c r="H1257" s="118">
        <f t="shared" si="76"/>
        <v>77.829099307159339</v>
      </c>
      <c r="I1257" s="118">
        <f t="shared" si="78"/>
        <v>83.899233296823667</v>
      </c>
      <c r="J1257" s="117" t="str">
        <f t="shared" si="79"/>
        <v>Jan 16</v>
      </c>
    </row>
    <row r="1258" spans="1:10" x14ac:dyDescent="0.2">
      <c r="A1258" s="120">
        <v>42394</v>
      </c>
      <c r="B1258" s="117">
        <v>1.0128633647320977</v>
      </c>
      <c r="C1258" s="117">
        <v>8.5616438356164379E-3</v>
      </c>
      <c r="D1258" s="117">
        <v>1.097694840834248</v>
      </c>
      <c r="F1258" s="120">
        <v>42394</v>
      </c>
      <c r="G1258" s="118">
        <f t="shared" si="77"/>
        <v>109.64245923224958</v>
      </c>
      <c r="H1258" s="118">
        <f t="shared" si="76"/>
        <v>77.902397260273958</v>
      </c>
      <c r="I1258" s="118">
        <f t="shared" si="78"/>
        <v>84.083424807903384</v>
      </c>
      <c r="J1258" s="117" t="str">
        <f t="shared" si="79"/>
        <v>Jan 16</v>
      </c>
    </row>
    <row r="1259" spans="1:10" x14ac:dyDescent="0.2">
      <c r="A1259" s="120">
        <v>42395</v>
      </c>
      <c r="B1259" s="117">
        <v>1.0169836265636123</v>
      </c>
      <c r="C1259" s="117">
        <v>8.5881140501545862E-3</v>
      </c>
      <c r="D1259" s="117">
        <v>1.1013215859030836</v>
      </c>
      <c r="F1259" s="120">
        <v>42395</v>
      </c>
      <c r="G1259" s="118">
        <f t="shared" si="77"/>
        <v>110.08847757551104</v>
      </c>
      <c r="H1259" s="118">
        <f t="shared" si="76"/>
        <v>78.143249742356574</v>
      </c>
      <c r="I1259" s="118">
        <f t="shared" si="78"/>
        <v>84.361233480176196</v>
      </c>
      <c r="J1259" s="117" t="str">
        <f t="shared" si="79"/>
        <v>Jan 16</v>
      </c>
    </row>
    <row r="1260" spans="1:10" x14ac:dyDescent="0.2">
      <c r="A1260" s="120">
        <v>42396</v>
      </c>
      <c r="B1260" s="117">
        <v>1.015228426395939</v>
      </c>
      <c r="C1260" s="117">
        <v>8.5543199315654406E-3</v>
      </c>
      <c r="D1260" s="117">
        <v>1.1061946902654867</v>
      </c>
      <c r="F1260" s="120">
        <v>42396</v>
      </c>
      <c r="G1260" s="118">
        <f t="shared" si="77"/>
        <v>109.8984771573604</v>
      </c>
      <c r="H1260" s="118">
        <f t="shared" si="76"/>
        <v>77.835757057313941</v>
      </c>
      <c r="I1260" s="118">
        <f t="shared" si="78"/>
        <v>84.73451327433628</v>
      </c>
      <c r="J1260" s="117" t="str">
        <f t="shared" si="79"/>
        <v>Jan 16</v>
      </c>
    </row>
    <row r="1261" spans="1:10" x14ac:dyDescent="0.2">
      <c r="A1261" s="120">
        <v>42397</v>
      </c>
      <c r="B1261" s="117">
        <v>1.0135819987837016</v>
      </c>
      <c r="C1261" s="117">
        <v>8.5309674117044869E-3</v>
      </c>
      <c r="D1261" s="117">
        <v>1.1049723756906078</v>
      </c>
      <c r="F1261" s="120">
        <v>42397</v>
      </c>
      <c r="G1261" s="118">
        <f t="shared" si="77"/>
        <v>109.7202513683357</v>
      </c>
      <c r="H1261" s="118">
        <f t="shared" si="76"/>
        <v>77.623272479099114</v>
      </c>
      <c r="I1261" s="118">
        <f t="shared" si="78"/>
        <v>84.640883977900543</v>
      </c>
      <c r="J1261" s="117" t="str">
        <f t="shared" si="79"/>
        <v>Jan 16</v>
      </c>
    </row>
    <row r="1262" spans="1:10" x14ac:dyDescent="0.2">
      <c r="A1262" s="120">
        <v>42398</v>
      </c>
      <c r="B1262" s="117">
        <v>1.0232272587741738</v>
      </c>
      <c r="C1262" s="117">
        <v>8.4523708900346543E-3</v>
      </c>
      <c r="D1262" s="117">
        <v>1.1148272017837235</v>
      </c>
      <c r="F1262" s="120">
        <v>42398</v>
      </c>
      <c r="G1262" s="118">
        <f t="shared" si="77"/>
        <v>110.7643507623043</v>
      </c>
      <c r="H1262" s="118">
        <f t="shared" si="76"/>
        <v>76.908122728425312</v>
      </c>
      <c r="I1262" s="118">
        <f t="shared" si="78"/>
        <v>85.395763656633221</v>
      </c>
      <c r="J1262" s="117" t="str">
        <f t="shared" si="79"/>
        <v>Jan 16</v>
      </c>
    </row>
    <row r="1263" spans="1:10" x14ac:dyDescent="0.2">
      <c r="A1263" s="120">
        <v>42401</v>
      </c>
      <c r="B1263" s="117">
        <v>1.0197838058331634</v>
      </c>
      <c r="C1263" s="117">
        <v>8.4295709348394168E-3</v>
      </c>
      <c r="D1263" s="117">
        <v>1.1098779134295227</v>
      </c>
      <c r="F1263" s="120">
        <v>42401</v>
      </c>
      <c r="G1263" s="118">
        <f t="shared" si="77"/>
        <v>110.39159698143995</v>
      </c>
      <c r="H1263" s="118">
        <f t="shared" si="76"/>
        <v>76.700665936103846</v>
      </c>
      <c r="I1263" s="118">
        <f t="shared" si="78"/>
        <v>85.016648168701437</v>
      </c>
      <c r="J1263" s="117" t="str">
        <f t="shared" si="79"/>
        <v>Feb 16</v>
      </c>
    </row>
    <row r="1264" spans="1:10" x14ac:dyDescent="0.2">
      <c r="A1264" s="120">
        <v>42402</v>
      </c>
      <c r="B1264" s="117">
        <v>1.0185373803218578</v>
      </c>
      <c r="C1264" s="117">
        <v>8.4904058413992189E-3</v>
      </c>
      <c r="D1264" s="117">
        <v>1.1148272017837235</v>
      </c>
      <c r="F1264" s="120">
        <v>42402</v>
      </c>
      <c r="G1264" s="118">
        <f t="shared" si="77"/>
        <v>110.2566714198411</v>
      </c>
      <c r="H1264" s="118">
        <f t="shared" si="76"/>
        <v>77.254202750891494</v>
      </c>
      <c r="I1264" s="118">
        <f t="shared" si="78"/>
        <v>85.395763656633221</v>
      </c>
      <c r="J1264" s="117" t="str">
        <f t="shared" si="79"/>
        <v>Feb 16</v>
      </c>
    </row>
    <row r="1265" spans="1:10" x14ac:dyDescent="0.2">
      <c r="A1265" s="120">
        <v>42403</v>
      </c>
      <c r="B1265" s="117">
        <v>1.004217714400482</v>
      </c>
      <c r="C1265" s="117">
        <v>8.5178875638841564E-3</v>
      </c>
      <c r="D1265" s="117">
        <v>1.1111111111111112</v>
      </c>
      <c r="F1265" s="120">
        <v>42403</v>
      </c>
      <c r="G1265" s="118">
        <f t="shared" si="77"/>
        <v>108.70656758385218</v>
      </c>
      <c r="H1265" s="118">
        <f t="shared" si="76"/>
        <v>77.504258943781934</v>
      </c>
      <c r="I1265" s="118">
        <f t="shared" si="78"/>
        <v>85.1111111111111</v>
      </c>
      <c r="J1265" s="117" t="str">
        <f t="shared" si="79"/>
        <v>Feb 16</v>
      </c>
    </row>
    <row r="1266" spans="1:10" x14ac:dyDescent="0.2">
      <c r="A1266" s="120">
        <v>42404</v>
      </c>
      <c r="B1266" s="117">
        <v>0.99324592769169651</v>
      </c>
      <c r="C1266" s="117">
        <v>8.5062946580469548E-3</v>
      </c>
      <c r="D1266" s="117">
        <v>1.1173184357541899</v>
      </c>
      <c r="F1266" s="120">
        <v>42404</v>
      </c>
      <c r="G1266" s="118">
        <f t="shared" si="77"/>
        <v>107.51887167262615</v>
      </c>
      <c r="H1266" s="118">
        <f t="shared" si="76"/>
        <v>77.398775093569228</v>
      </c>
      <c r="I1266" s="118">
        <f t="shared" si="78"/>
        <v>85.586592178770942</v>
      </c>
      <c r="J1266" s="117" t="str">
        <f t="shared" si="79"/>
        <v>Feb 16</v>
      </c>
    </row>
    <row r="1267" spans="1:10" x14ac:dyDescent="0.2">
      <c r="A1267" s="120">
        <v>42405</v>
      </c>
      <c r="B1267" s="117">
        <v>0.99098206322465554</v>
      </c>
      <c r="C1267" s="117">
        <v>8.4774499830450999E-3</v>
      </c>
      <c r="D1267" s="117">
        <v>1.1098779134295227</v>
      </c>
      <c r="F1267" s="120">
        <v>42405</v>
      </c>
      <c r="G1267" s="118">
        <f t="shared" si="77"/>
        <v>107.27380834406897</v>
      </c>
      <c r="H1267" s="118">
        <f t="shared" si="76"/>
        <v>77.136317395727346</v>
      </c>
      <c r="I1267" s="118">
        <f t="shared" si="78"/>
        <v>85.016648168701437</v>
      </c>
      <c r="J1267" s="117" t="str">
        <f t="shared" si="79"/>
        <v>Feb 16</v>
      </c>
    </row>
    <row r="1268" spans="1:10" x14ac:dyDescent="0.2">
      <c r="A1268" s="120">
        <v>42408</v>
      </c>
      <c r="B1268" s="117">
        <v>0.98706939097818591</v>
      </c>
      <c r="C1268" s="117">
        <v>8.5207907293796872E-3</v>
      </c>
      <c r="D1268" s="117">
        <v>1.1049723756906078</v>
      </c>
      <c r="F1268" s="120">
        <v>42408</v>
      </c>
      <c r="G1268" s="118">
        <f t="shared" si="77"/>
        <v>106.85026157338864</v>
      </c>
      <c r="H1268" s="118">
        <f t="shared" si="76"/>
        <v>77.530674846625772</v>
      </c>
      <c r="I1268" s="118">
        <f t="shared" si="78"/>
        <v>84.640883977900543</v>
      </c>
      <c r="J1268" s="117" t="str">
        <f t="shared" si="79"/>
        <v>Feb 16</v>
      </c>
    </row>
    <row r="1269" spans="1:10" x14ac:dyDescent="0.2">
      <c r="A1269" s="120">
        <v>42409</v>
      </c>
      <c r="B1269" s="117">
        <v>0.97285728183675446</v>
      </c>
      <c r="C1269" s="117">
        <v>8.4502281561602156E-3</v>
      </c>
      <c r="D1269" s="117">
        <v>1.1001100110011002</v>
      </c>
      <c r="F1269" s="120">
        <v>42409</v>
      </c>
      <c r="G1269" s="118">
        <f t="shared" si="77"/>
        <v>105.31180075882867</v>
      </c>
      <c r="H1269" s="118">
        <f t="shared" si="76"/>
        <v>76.888625992901794</v>
      </c>
      <c r="I1269" s="118">
        <f t="shared" si="78"/>
        <v>84.268426842684264</v>
      </c>
      <c r="J1269" s="117" t="str">
        <f t="shared" si="79"/>
        <v>Feb 16</v>
      </c>
    </row>
    <row r="1270" spans="1:10" x14ac:dyDescent="0.2">
      <c r="A1270" s="120">
        <v>42410</v>
      </c>
      <c r="B1270" s="117">
        <v>0.97380465478625</v>
      </c>
      <c r="C1270" s="117">
        <v>8.5910652920962189E-3</v>
      </c>
      <c r="D1270" s="117">
        <v>1.0964912280701753</v>
      </c>
      <c r="F1270" s="120">
        <v>42410</v>
      </c>
      <c r="G1270" s="118">
        <f t="shared" si="77"/>
        <v>105.41435388061157</v>
      </c>
      <c r="H1270" s="118">
        <f t="shared" si="76"/>
        <v>78.170103092783478</v>
      </c>
      <c r="I1270" s="118">
        <f t="shared" si="78"/>
        <v>83.991228070175424</v>
      </c>
      <c r="J1270" s="117" t="str">
        <f t="shared" si="79"/>
        <v>Feb 16</v>
      </c>
    </row>
    <row r="1271" spans="1:10" x14ac:dyDescent="0.2">
      <c r="A1271" s="120">
        <v>42411</v>
      </c>
      <c r="B1271" s="117">
        <v>0.97295193617435294</v>
      </c>
      <c r="C1271" s="117">
        <v>8.6542622241453926E-3</v>
      </c>
      <c r="D1271" s="117">
        <v>1.1025358324145533</v>
      </c>
      <c r="F1271" s="120">
        <v>42411</v>
      </c>
      <c r="G1271" s="118">
        <f t="shared" si="77"/>
        <v>105.32204709087371</v>
      </c>
      <c r="H1271" s="118">
        <f t="shared" si="76"/>
        <v>78.745131977498914</v>
      </c>
      <c r="I1271" s="118">
        <f t="shared" si="78"/>
        <v>84.454244762954772</v>
      </c>
      <c r="J1271" s="117" t="str">
        <f t="shared" si="79"/>
        <v>Feb 16</v>
      </c>
    </row>
    <row r="1272" spans="1:10" x14ac:dyDescent="0.2">
      <c r="A1272" s="120">
        <v>42412</v>
      </c>
      <c r="B1272" s="117">
        <v>0.97732603596559797</v>
      </c>
      <c r="C1272" s="117">
        <v>8.6318515321536469E-3</v>
      </c>
      <c r="D1272" s="117">
        <v>1.0989010989010988</v>
      </c>
      <c r="F1272" s="120">
        <v>42412</v>
      </c>
      <c r="G1272" s="118">
        <f t="shared" si="77"/>
        <v>105.79554339327599</v>
      </c>
      <c r="H1272" s="118">
        <f t="shared" si="76"/>
        <v>78.541217091066017</v>
      </c>
      <c r="I1272" s="118">
        <f t="shared" si="78"/>
        <v>84.175824175824161</v>
      </c>
      <c r="J1272" s="117" t="str">
        <f t="shared" si="79"/>
        <v>Feb 16</v>
      </c>
    </row>
    <row r="1273" spans="1:10" x14ac:dyDescent="0.2">
      <c r="A1273" s="120">
        <v>42415</v>
      </c>
      <c r="B1273" s="117">
        <v>0.98716683119447202</v>
      </c>
      <c r="C1273" s="117">
        <v>8.6162329829398577E-3</v>
      </c>
      <c r="D1273" s="117">
        <v>1.1013215859030836</v>
      </c>
      <c r="F1273" s="120">
        <v>42415</v>
      </c>
      <c r="G1273" s="118">
        <f t="shared" si="77"/>
        <v>106.86080947680161</v>
      </c>
      <c r="H1273" s="118">
        <f t="shared" si="76"/>
        <v>78.399103911769757</v>
      </c>
      <c r="I1273" s="118">
        <f t="shared" si="78"/>
        <v>84.361233480176196</v>
      </c>
      <c r="J1273" s="117" t="str">
        <f t="shared" si="79"/>
        <v>Feb 16</v>
      </c>
    </row>
    <row r="1274" spans="1:10" x14ac:dyDescent="0.2">
      <c r="A1274" s="120">
        <v>42416</v>
      </c>
      <c r="B1274" s="117">
        <v>0.98872849515523031</v>
      </c>
      <c r="C1274" s="117">
        <v>8.6662622410954154E-3</v>
      </c>
      <c r="D1274" s="117">
        <v>1.1013215859030836</v>
      </c>
      <c r="F1274" s="120">
        <v>42416</v>
      </c>
      <c r="G1274" s="118">
        <f t="shared" si="77"/>
        <v>107.02985960055369</v>
      </c>
      <c r="H1274" s="118">
        <f t="shared" si="76"/>
        <v>78.854320131727178</v>
      </c>
      <c r="I1274" s="118">
        <f t="shared" si="78"/>
        <v>84.361233480176196</v>
      </c>
      <c r="J1274" s="117" t="str">
        <f t="shared" si="79"/>
        <v>Feb 16</v>
      </c>
    </row>
    <row r="1275" spans="1:10" x14ac:dyDescent="0.2">
      <c r="A1275" s="120">
        <v>42417</v>
      </c>
      <c r="B1275" s="117">
        <v>0.99235883695544302</v>
      </c>
      <c r="C1275" s="117">
        <v>8.6971647242998773E-3</v>
      </c>
      <c r="D1275" s="117">
        <v>1.1037527593818983</v>
      </c>
      <c r="F1275" s="120">
        <v>42417</v>
      </c>
      <c r="G1275" s="118">
        <f t="shared" si="77"/>
        <v>107.4228441004267</v>
      </c>
      <c r="H1275" s="118">
        <f t="shared" si="76"/>
        <v>79.135501826404578</v>
      </c>
      <c r="I1275" s="118">
        <f t="shared" si="78"/>
        <v>84.547461368653416</v>
      </c>
      <c r="J1275" s="117" t="str">
        <f t="shared" si="79"/>
        <v>Feb 16</v>
      </c>
    </row>
    <row r="1276" spans="1:10" x14ac:dyDescent="0.2">
      <c r="A1276" s="120">
        <v>42418</v>
      </c>
      <c r="B1276" s="117">
        <v>0.99314728374217909</v>
      </c>
      <c r="C1276" s="117">
        <v>8.7703911594457108E-3</v>
      </c>
      <c r="D1276" s="117">
        <v>1.1025358324145533</v>
      </c>
      <c r="F1276" s="120">
        <v>42418</v>
      </c>
      <c r="G1276" s="118">
        <f t="shared" si="77"/>
        <v>107.50819346509088</v>
      </c>
      <c r="H1276" s="118">
        <f t="shared" si="76"/>
        <v>79.801789159796513</v>
      </c>
      <c r="I1276" s="118">
        <f t="shared" si="78"/>
        <v>84.454244762954772</v>
      </c>
      <c r="J1276" s="117" t="str">
        <f t="shared" si="79"/>
        <v>Feb 16</v>
      </c>
    </row>
    <row r="1277" spans="1:10" x14ac:dyDescent="0.2">
      <c r="A1277" s="120">
        <v>42419</v>
      </c>
      <c r="B1277" s="117">
        <v>0.99029510794216669</v>
      </c>
      <c r="C1277" s="117">
        <v>8.7973959707926454E-3</v>
      </c>
      <c r="D1277" s="117">
        <v>1.1013215859030836</v>
      </c>
      <c r="F1277" s="120">
        <v>42419</v>
      </c>
      <c r="G1277" s="118">
        <f t="shared" si="77"/>
        <v>107.19944543473954</v>
      </c>
      <c r="H1277" s="118">
        <f t="shared" si="76"/>
        <v>80.047505938242267</v>
      </c>
      <c r="I1277" s="118">
        <f t="shared" si="78"/>
        <v>84.361233480176196</v>
      </c>
      <c r="J1277" s="117" t="str">
        <f t="shared" si="79"/>
        <v>Feb 16</v>
      </c>
    </row>
    <row r="1278" spans="1:10" x14ac:dyDescent="0.2">
      <c r="A1278" s="120">
        <v>42422</v>
      </c>
      <c r="B1278" s="117">
        <v>0.99980003999200162</v>
      </c>
      <c r="C1278" s="117">
        <v>8.8534749889331559E-3</v>
      </c>
      <c r="D1278" s="117">
        <v>1.1013215859030836</v>
      </c>
      <c r="F1278" s="120">
        <v>42422</v>
      </c>
      <c r="G1278" s="118">
        <f t="shared" si="77"/>
        <v>108.22835432913418</v>
      </c>
      <c r="H1278" s="118">
        <f t="shared" si="76"/>
        <v>80.557768924302778</v>
      </c>
      <c r="I1278" s="118">
        <f t="shared" si="78"/>
        <v>84.361233480176196</v>
      </c>
      <c r="J1278" s="117" t="str">
        <f t="shared" si="79"/>
        <v>Feb 16</v>
      </c>
    </row>
    <row r="1279" spans="1:10" x14ac:dyDescent="0.2">
      <c r="A1279" s="120">
        <v>42423</v>
      </c>
      <c r="B1279" s="117">
        <v>0.99117851124987622</v>
      </c>
      <c r="C1279" s="117">
        <v>8.8409512863584123E-3</v>
      </c>
      <c r="D1279" s="117">
        <v>1.0917030567685588</v>
      </c>
      <c r="F1279" s="120">
        <v>42423</v>
      </c>
      <c r="G1279" s="118">
        <f t="shared" si="77"/>
        <v>107.2950738427991</v>
      </c>
      <c r="H1279" s="118">
        <f t="shared" si="76"/>
        <v>80.443815754575184</v>
      </c>
      <c r="I1279" s="118">
        <f t="shared" si="78"/>
        <v>83.6244541484716</v>
      </c>
      <c r="J1279" s="117" t="str">
        <f t="shared" si="79"/>
        <v>Feb 16</v>
      </c>
    </row>
    <row r="1280" spans="1:10" x14ac:dyDescent="0.2">
      <c r="A1280" s="120">
        <v>42424</v>
      </c>
      <c r="B1280" s="117">
        <v>0.98892405063291133</v>
      </c>
      <c r="C1280" s="117">
        <v>8.8152327221438648E-3</v>
      </c>
      <c r="D1280" s="117">
        <v>1.0917030567685588</v>
      </c>
      <c r="F1280" s="120">
        <v>42424</v>
      </c>
      <c r="G1280" s="118">
        <f t="shared" si="77"/>
        <v>107.05102848101266</v>
      </c>
      <c r="H1280" s="118">
        <f t="shared" si="76"/>
        <v>80.209802538787017</v>
      </c>
      <c r="I1280" s="118">
        <f t="shared" si="78"/>
        <v>83.6244541484716</v>
      </c>
      <c r="J1280" s="117" t="str">
        <f t="shared" si="79"/>
        <v>Feb 16</v>
      </c>
    </row>
    <row r="1281" spans="1:10" x14ac:dyDescent="0.2">
      <c r="A1281" s="120">
        <v>42425</v>
      </c>
      <c r="B1281" s="117">
        <v>0.99029510794216669</v>
      </c>
      <c r="C1281" s="117">
        <v>8.7642418930762491E-3</v>
      </c>
      <c r="D1281" s="117">
        <v>1.0940919037199124</v>
      </c>
      <c r="F1281" s="120">
        <v>42425</v>
      </c>
      <c r="G1281" s="118">
        <f t="shared" si="77"/>
        <v>107.19944543473954</v>
      </c>
      <c r="H1281" s="118">
        <f t="shared" si="76"/>
        <v>79.74583698510078</v>
      </c>
      <c r="I1281" s="118">
        <f t="shared" si="78"/>
        <v>83.807439824945291</v>
      </c>
      <c r="J1281" s="117" t="str">
        <f t="shared" si="79"/>
        <v>Feb 16</v>
      </c>
    </row>
    <row r="1282" spans="1:10" x14ac:dyDescent="0.2">
      <c r="A1282" s="120">
        <v>42426</v>
      </c>
      <c r="B1282" s="117">
        <v>0.99681020733652304</v>
      </c>
      <c r="C1282" s="117">
        <v>8.7435516306723794E-3</v>
      </c>
      <c r="D1282" s="117">
        <v>1.0928961748633879</v>
      </c>
      <c r="F1282" s="120">
        <v>42426</v>
      </c>
      <c r="G1282" s="118">
        <f t="shared" si="77"/>
        <v>107.90470494417863</v>
      </c>
      <c r="H1282" s="118">
        <f t="shared" si="76"/>
        <v>79.557576287487976</v>
      </c>
      <c r="I1282" s="118">
        <f t="shared" si="78"/>
        <v>83.715846994535497</v>
      </c>
      <c r="J1282" s="117" t="str">
        <f t="shared" si="79"/>
        <v>Feb 16</v>
      </c>
    </row>
    <row r="1283" spans="1:10" x14ac:dyDescent="0.2">
      <c r="A1283" s="120">
        <v>42429</v>
      </c>
      <c r="B1283" s="117">
        <v>0.99850224663005482</v>
      </c>
      <c r="C1283" s="117">
        <v>8.8605351763246503E-3</v>
      </c>
      <c r="D1283" s="117">
        <v>1.0917030567685588</v>
      </c>
      <c r="F1283" s="120">
        <v>42429</v>
      </c>
      <c r="G1283" s="118">
        <f t="shared" si="77"/>
        <v>108.08786819770344</v>
      </c>
      <c r="H1283" s="118">
        <f t="shared" ref="H1283:H1346" si="80">C1283/$C$2*100</f>
        <v>80.62200956937798</v>
      </c>
      <c r="I1283" s="118">
        <f t="shared" si="78"/>
        <v>83.6244541484716</v>
      </c>
      <c r="J1283" s="117" t="str">
        <f t="shared" si="79"/>
        <v>Feb 16</v>
      </c>
    </row>
    <row r="1284" spans="1:10" x14ac:dyDescent="0.2">
      <c r="A1284" s="120">
        <v>42430</v>
      </c>
      <c r="B1284" s="117">
        <v>0.99740674246957917</v>
      </c>
      <c r="C1284" s="117">
        <v>8.7481410200332434E-3</v>
      </c>
      <c r="D1284" s="117">
        <v>1.0857763300760044</v>
      </c>
      <c r="F1284" s="120">
        <v>42430</v>
      </c>
      <c r="G1284" s="118">
        <f t="shared" ref="G1284:G1347" si="81">B1284/$B$2*100</f>
        <v>107.96927987233195</v>
      </c>
      <c r="H1284" s="118">
        <f t="shared" si="80"/>
        <v>79.599335141282467</v>
      </c>
      <c r="I1284" s="118">
        <f t="shared" ref="I1284:I1347" si="82">D1284/$D$2*100</f>
        <v>83.170466883821931</v>
      </c>
      <c r="J1284" s="117" t="str">
        <f t="shared" ref="J1284:J1347" si="83">TEXT(F1284,"mmm"&amp; " " &amp;"yy")</f>
        <v>Mar 16</v>
      </c>
    </row>
    <row r="1285" spans="1:10" x14ac:dyDescent="0.2">
      <c r="A1285" s="120">
        <v>42431</v>
      </c>
      <c r="B1285" s="117">
        <v>0.99671085418120198</v>
      </c>
      <c r="C1285" s="117">
        <v>8.7842586085734361E-3</v>
      </c>
      <c r="D1285" s="117">
        <v>1.0845986984815619</v>
      </c>
      <c r="F1285" s="120">
        <v>42431</v>
      </c>
      <c r="G1285" s="118">
        <f t="shared" si="81"/>
        <v>107.89394996511513</v>
      </c>
      <c r="H1285" s="118">
        <f t="shared" si="80"/>
        <v>79.927969079409692</v>
      </c>
      <c r="I1285" s="118">
        <f t="shared" si="82"/>
        <v>83.080260303687638</v>
      </c>
      <c r="J1285" s="117" t="str">
        <f t="shared" si="83"/>
        <v>Mar 16</v>
      </c>
    </row>
    <row r="1286" spans="1:10" x14ac:dyDescent="0.2">
      <c r="A1286" s="120">
        <v>42432</v>
      </c>
      <c r="B1286" s="117">
        <v>0.99295005461225294</v>
      </c>
      <c r="C1286" s="117">
        <v>8.7336244541484712E-3</v>
      </c>
      <c r="D1286" s="117">
        <v>1.0834236186348862</v>
      </c>
      <c r="F1286" s="120">
        <v>42432</v>
      </c>
      <c r="G1286" s="118">
        <f t="shared" si="81"/>
        <v>107.48684341177639</v>
      </c>
      <c r="H1286" s="118">
        <f t="shared" si="80"/>
        <v>79.467248908296924</v>
      </c>
      <c r="I1286" s="118">
        <f t="shared" si="82"/>
        <v>82.990249187432283</v>
      </c>
      <c r="J1286" s="117" t="str">
        <f t="shared" si="83"/>
        <v>Mar 16</v>
      </c>
    </row>
    <row r="1287" spans="1:10" x14ac:dyDescent="0.2">
      <c r="A1287" s="120">
        <v>42433</v>
      </c>
      <c r="B1287" s="117">
        <v>0.9939369843951894</v>
      </c>
      <c r="C1287" s="117">
        <v>8.7366765682334452E-3</v>
      </c>
      <c r="D1287" s="117">
        <v>1.0893246187363834</v>
      </c>
      <c r="F1287" s="120">
        <v>42433</v>
      </c>
      <c r="G1287" s="118">
        <f t="shared" si="81"/>
        <v>107.59367856077927</v>
      </c>
      <c r="H1287" s="118">
        <f t="shared" si="80"/>
        <v>79.495020094356107</v>
      </c>
      <c r="I1287" s="118">
        <f t="shared" si="82"/>
        <v>83.442265795206964</v>
      </c>
      <c r="J1287" s="117" t="str">
        <f t="shared" si="83"/>
        <v>Mar 16</v>
      </c>
    </row>
    <row r="1288" spans="1:10" x14ac:dyDescent="0.2">
      <c r="A1288" s="120">
        <v>42436</v>
      </c>
      <c r="B1288" s="117">
        <v>0.99542106310969547</v>
      </c>
      <c r="C1288" s="117">
        <v>8.771929824561403E-3</v>
      </c>
      <c r="D1288" s="117">
        <v>1.0964912280701753</v>
      </c>
      <c r="F1288" s="120">
        <v>42436</v>
      </c>
      <c r="G1288" s="118">
        <f t="shared" si="81"/>
        <v>107.75433008162454</v>
      </c>
      <c r="H1288" s="118">
        <f t="shared" si="80"/>
        <v>79.815789473684191</v>
      </c>
      <c r="I1288" s="118">
        <f t="shared" si="82"/>
        <v>83.991228070175424</v>
      </c>
      <c r="J1288" s="117" t="str">
        <f t="shared" si="83"/>
        <v>Mar 16</v>
      </c>
    </row>
    <row r="1289" spans="1:10" x14ac:dyDescent="0.2">
      <c r="A1289" s="120">
        <v>42437</v>
      </c>
      <c r="B1289" s="117">
        <v>0.9963136395337252</v>
      </c>
      <c r="C1289" s="117">
        <v>8.8472087056533661E-3</v>
      </c>
      <c r="D1289" s="117">
        <v>1.095290251916758</v>
      </c>
      <c r="F1289" s="120">
        <v>42437</v>
      </c>
      <c r="G1289" s="118">
        <f t="shared" si="81"/>
        <v>107.85095147952575</v>
      </c>
      <c r="H1289" s="118">
        <f t="shared" si="80"/>
        <v>80.500752012739966</v>
      </c>
      <c r="I1289" s="118">
        <f t="shared" si="82"/>
        <v>83.899233296823667</v>
      </c>
      <c r="J1289" s="117" t="str">
        <f t="shared" si="83"/>
        <v>Mar 16</v>
      </c>
    </row>
    <row r="1290" spans="1:10" x14ac:dyDescent="0.2">
      <c r="A1290" s="120">
        <v>42438</v>
      </c>
      <c r="B1290" s="117">
        <v>0.99710838568152371</v>
      </c>
      <c r="C1290" s="117">
        <v>8.7927547700694629E-3</v>
      </c>
      <c r="D1290" s="117">
        <v>1.097694840834248</v>
      </c>
      <c r="F1290" s="120">
        <v>42438</v>
      </c>
      <c r="G1290" s="118">
        <f t="shared" si="81"/>
        <v>107.93698275002495</v>
      </c>
      <c r="H1290" s="118">
        <f t="shared" si="80"/>
        <v>80.005275652862025</v>
      </c>
      <c r="I1290" s="118">
        <f t="shared" si="82"/>
        <v>84.083424807903384</v>
      </c>
      <c r="J1290" s="117" t="str">
        <f t="shared" si="83"/>
        <v>Mar 16</v>
      </c>
    </row>
    <row r="1291" spans="1:10" x14ac:dyDescent="0.2">
      <c r="A1291" s="120">
        <v>42439</v>
      </c>
      <c r="B1291" s="117">
        <v>0.98512461826421049</v>
      </c>
      <c r="C1291" s="117">
        <v>8.7047353760445687E-3</v>
      </c>
      <c r="D1291" s="117">
        <v>1.0940919037199124</v>
      </c>
      <c r="F1291" s="120">
        <v>42439</v>
      </c>
      <c r="G1291" s="118">
        <f t="shared" si="81"/>
        <v>106.63973992710079</v>
      </c>
      <c r="H1291" s="118">
        <f t="shared" si="80"/>
        <v>79.204387186629518</v>
      </c>
      <c r="I1291" s="118">
        <f t="shared" si="82"/>
        <v>83.807439824945291</v>
      </c>
      <c r="J1291" s="117" t="str">
        <f t="shared" si="83"/>
        <v>Mar 16</v>
      </c>
    </row>
    <row r="1292" spans="1:10" x14ac:dyDescent="0.2">
      <c r="A1292" s="120">
        <v>42440</v>
      </c>
      <c r="B1292" s="117">
        <v>0.98280098280098271</v>
      </c>
      <c r="C1292" s="117">
        <v>8.6415485655029385E-3</v>
      </c>
      <c r="D1292" s="117">
        <v>1.095290251916758</v>
      </c>
      <c r="F1292" s="120">
        <v>42440</v>
      </c>
      <c r="G1292" s="118">
        <f t="shared" si="81"/>
        <v>106.38820638820638</v>
      </c>
      <c r="H1292" s="118">
        <f t="shared" si="80"/>
        <v>78.629450397511221</v>
      </c>
      <c r="I1292" s="118">
        <f t="shared" si="82"/>
        <v>83.899233296823667</v>
      </c>
      <c r="J1292" s="117" t="str">
        <f t="shared" si="83"/>
        <v>Mar 16</v>
      </c>
    </row>
    <row r="1293" spans="1:10" x14ac:dyDescent="0.2">
      <c r="A1293" s="120">
        <v>42443</v>
      </c>
      <c r="B1293" s="117">
        <v>0.98726429065060728</v>
      </c>
      <c r="C1293" s="117">
        <v>8.6737791655824431E-3</v>
      </c>
      <c r="D1293" s="117">
        <v>1.0964912280701753</v>
      </c>
      <c r="F1293" s="120">
        <v>42443</v>
      </c>
      <c r="G1293" s="118">
        <f t="shared" si="81"/>
        <v>106.87135946292825</v>
      </c>
      <c r="H1293" s="118">
        <f t="shared" si="80"/>
        <v>78.922716627634642</v>
      </c>
      <c r="I1293" s="118">
        <f t="shared" si="82"/>
        <v>83.991228070175424</v>
      </c>
      <c r="J1293" s="117" t="str">
        <f t="shared" si="83"/>
        <v>Mar 16</v>
      </c>
    </row>
    <row r="1294" spans="1:10" x14ac:dyDescent="0.2">
      <c r="A1294" s="120">
        <v>42444</v>
      </c>
      <c r="B1294" s="117">
        <v>0.98716683119447202</v>
      </c>
      <c r="C1294" s="117">
        <v>8.7221979938944608E-3</v>
      </c>
      <c r="D1294" s="117">
        <v>1.095290251916758</v>
      </c>
      <c r="F1294" s="120">
        <v>42444</v>
      </c>
      <c r="G1294" s="118">
        <f t="shared" si="81"/>
        <v>106.86080947680161</v>
      </c>
      <c r="H1294" s="118">
        <f t="shared" si="80"/>
        <v>79.363279546445682</v>
      </c>
      <c r="I1294" s="118">
        <f t="shared" si="82"/>
        <v>83.899233296823667</v>
      </c>
      <c r="J1294" s="117" t="str">
        <f t="shared" si="83"/>
        <v>Mar 16</v>
      </c>
    </row>
    <row r="1295" spans="1:10" x14ac:dyDescent="0.2">
      <c r="A1295" s="120">
        <v>42445</v>
      </c>
      <c r="B1295" s="117">
        <v>0.97694411879640475</v>
      </c>
      <c r="C1295" s="117">
        <v>8.6775425199583488E-3</v>
      </c>
      <c r="D1295" s="117">
        <v>1.0964912280701753</v>
      </c>
      <c r="F1295" s="120">
        <v>42445</v>
      </c>
      <c r="G1295" s="118">
        <f t="shared" si="81"/>
        <v>105.75420085971081</v>
      </c>
      <c r="H1295" s="118">
        <f t="shared" si="80"/>
        <v>78.956959389101016</v>
      </c>
      <c r="I1295" s="118">
        <f t="shared" si="82"/>
        <v>83.991228070175424</v>
      </c>
      <c r="J1295" s="117" t="str">
        <f t="shared" si="83"/>
        <v>Mar 16</v>
      </c>
    </row>
    <row r="1296" spans="1:10" x14ac:dyDescent="0.2">
      <c r="A1296" s="120">
        <v>42446</v>
      </c>
      <c r="B1296" s="117">
        <v>0.96767950454809359</v>
      </c>
      <c r="C1296" s="117">
        <v>8.6873425419164273E-3</v>
      </c>
      <c r="D1296" s="117">
        <v>1.0964912280701753</v>
      </c>
      <c r="F1296" s="120">
        <v>42446</v>
      </c>
      <c r="G1296" s="118">
        <f t="shared" si="81"/>
        <v>104.75130636733114</v>
      </c>
      <c r="H1296" s="118">
        <f t="shared" si="80"/>
        <v>79.046129788897559</v>
      </c>
      <c r="I1296" s="118">
        <f t="shared" si="82"/>
        <v>83.991228070175424</v>
      </c>
      <c r="J1296" s="117" t="str">
        <f t="shared" si="83"/>
        <v>Mar 16</v>
      </c>
    </row>
    <row r="1297" spans="1:10" x14ac:dyDescent="0.2">
      <c r="A1297" s="120">
        <v>42447</v>
      </c>
      <c r="B1297" s="117">
        <v>0.97021441738624237</v>
      </c>
      <c r="C1297" s="117">
        <v>8.6956521739130436E-3</v>
      </c>
      <c r="D1297" s="117">
        <v>1.0917030567685588</v>
      </c>
      <c r="F1297" s="120">
        <v>42447</v>
      </c>
      <c r="G1297" s="118">
        <f t="shared" si="81"/>
        <v>105.02571068206075</v>
      </c>
      <c r="H1297" s="118">
        <f t="shared" si="80"/>
        <v>79.121739130434776</v>
      </c>
      <c r="I1297" s="118">
        <f t="shared" si="82"/>
        <v>83.6244541484716</v>
      </c>
      <c r="J1297" s="117" t="str">
        <f t="shared" si="83"/>
        <v>Mar 16</v>
      </c>
    </row>
    <row r="1298" spans="1:10" x14ac:dyDescent="0.2">
      <c r="A1298" s="120">
        <v>42450</v>
      </c>
      <c r="B1298" s="117">
        <v>0.96983803704781313</v>
      </c>
      <c r="C1298" s="117">
        <v>8.6632591180802205E-3</v>
      </c>
      <c r="D1298" s="117">
        <v>1.0917030567685588</v>
      </c>
      <c r="F1298" s="120">
        <v>42450</v>
      </c>
      <c r="G1298" s="118">
        <f t="shared" si="81"/>
        <v>104.98496751042579</v>
      </c>
      <c r="H1298" s="118">
        <f t="shared" si="80"/>
        <v>78.826994715411914</v>
      </c>
      <c r="I1298" s="118">
        <f t="shared" si="82"/>
        <v>83.6244541484716</v>
      </c>
      <c r="J1298" s="117" t="str">
        <f t="shared" si="83"/>
        <v>Mar 16</v>
      </c>
    </row>
    <row r="1299" spans="1:10" x14ac:dyDescent="0.2">
      <c r="A1299" s="120">
        <v>42451</v>
      </c>
      <c r="B1299" s="117">
        <v>0.97276264591439687</v>
      </c>
      <c r="C1299" s="117">
        <v>8.6557604085518904E-3</v>
      </c>
      <c r="D1299" s="117">
        <v>1.088139281828074</v>
      </c>
      <c r="F1299" s="120">
        <v>42451</v>
      </c>
      <c r="G1299" s="118">
        <f t="shared" si="81"/>
        <v>105.30155642023347</v>
      </c>
      <c r="H1299" s="118">
        <f t="shared" si="80"/>
        <v>78.758763957413635</v>
      </c>
      <c r="I1299" s="118">
        <f t="shared" si="82"/>
        <v>83.351468988030462</v>
      </c>
      <c r="J1299" s="117" t="str">
        <f t="shared" si="83"/>
        <v>Mar 16</v>
      </c>
    </row>
    <row r="1300" spans="1:10" x14ac:dyDescent="0.2">
      <c r="A1300" s="120">
        <v>42452</v>
      </c>
      <c r="B1300" s="117">
        <v>0.97532429532819653</v>
      </c>
      <c r="C1300" s="117">
        <v>8.6782955827475489E-3</v>
      </c>
      <c r="D1300" s="117">
        <v>1.0893246187363834</v>
      </c>
      <c r="F1300" s="120">
        <v>42452</v>
      </c>
      <c r="G1300" s="118">
        <f t="shared" si="81"/>
        <v>105.57885496927727</v>
      </c>
      <c r="H1300" s="118">
        <f t="shared" si="80"/>
        <v>78.963811507419933</v>
      </c>
      <c r="I1300" s="118">
        <f t="shared" si="82"/>
        <v>83.442265795206964</v>
      </c>
      <c r="J1300" s="117" t="str">
        <f t="shared" si="83"/>
        <v>Mar 16</v>
      </c>
    </row>
    <row r="1301" spans="1:10" x14ac:dyDescent="0.2">
      <c r="A1301" s="120">
        <v>42453</v>
      </c>
      <c r="B1301" s="117">
        <v>0.97560975609756106</v>
      </c>
      <c r="C1301" s="117">
        <v>8.6408018664132034E-3</v>
      </c>
      <c r="D1301" s="117">
        <v>1.0869565217391304</v>
      </c>
      <c r="F1301" s="120">
        <v>42453</v>
      </c>
      <c r="G1301" s="118">
        <f t="shared" si="81"/>
        <v>105.60975609756098</v>
      </c>
      <c r="H1301" s="118">
        <f t="shared" si="80"/>
        <v>78.622656182493728</v>
      </c>
      <c r="I1301" s="118">
        <f t="shared" si="82"/>
        <v>83.260869565217376</v>
      </c>
      <c r="J1301" s="117" t="str">
        <f t="shared" si="83"/>
        <v>Mar 16</v>
      </c>
    </row>
    <row r="1302" spans="1:10" x14ac:dyDescent="0.2">
      <c r="A1302" s="120">
        <v>42454</v>
      </c>
      <c r="B1302" s="117">
        <v>0.97761266986020146</v>
      </c>
      <c r="C1302" s="117">
        <v>8.646031471554556E-3</v>
      </c>
      <c r="D1302" s="117">
        <v>1.0869565217391304</v>
      </c>
      <c r="F1302" s="120">
        <v>42454</v>
      </c>
      <c r="G1302" s="118">
        <f t="shared" si="81"/>
        <v>105.82657151236681</v>
      </c>
      <c r="H1302" s="118">
        <f t="shared" si="80"/>
        <v>78.670240359674892</v>
      </c>
      <c r="I1302" s="118">
        <f t="shared" si="82"/>
        <v>83.260869565217376</v>
      </c>
      <c r="J1302" s="117" t="str">
        <f t="shared" si="83"/>
        <v>Mar 16</v>
      </c>
    </row>
    <row r="1303" spans="1:10" x14ac:dyDescent="0.2">
      <c r="A1303" s="120">
        <v>42457</v>
      </c>
      <c r="B1303" s="117">
        <v>0.97380465478625</v>
      </c>
      <c r="C1303" s="117">
        <v>8.5836909871244635E-3</v>
      </c>
      <c r="D1303" s="117">
        <v>1.0869565217391304</v>
      </c>
      <c r="F1303" s="120">
        <v>42457</v>
      </c>
      <c r="G1303" s="118">
        <f t="shared" si="81"/>
        <v>105.41435388061157</v>
      </c>
      <c r="H1303" s="118">
        <f t="shared" si="80"/>
        <v>78.10300429184548</v>
      </c>
      <c r="I1303" s="118">
        <f t="shared" si="82"/>
        <v>83.260869565217376</v>
      </c>
      <c r="J1303" s="117" t="str">
        <f t="shared" si="83"/>
        <v>Mar 16</v>
      </c>
    </row>
    <row r="1304" spans="1:10" x14ac:dyDescent="0.2">
      <c r="A1304" s="120">
        <v>42458</v>
      </c>
      <c r="B1304" s="117">
        <v>0.96683747462051628</v>
      </c>
      <c r="C1304" s="117">
        <v>8.579272477693892E-3</v>
      </c>
      <c r="D1304" s="117">
        <v>1.0917030567685588</v>
      </c>
      <c r="F1304" s="120">
        <v>42458</v>
      </c>
      <c r="G1304" s="118">
        <f t="shared" si="81"/>
        <v>104.6601566276709</v>
      </c>
      <c r="H1304" s="118">
        <f t="shared" si="80"/>
        <v>78.062800274536713</v>
      </c>
      <c r="I1304" s="118">
        <f t="shared" si="82"/>
        <v>83.6244541484716</v>
      </c>
      <c r="J1304" s="117" t="str">
        <f t="shared" si="83"/>
        <v>Mar 16</v>
      </c>
    </row>
    <row r="1305" spans="1:10" x14ac:dyDescent="0.2">
      <c r="A1305" s="120">
        <v>42459</v>
      </c>
      <c r="B1305" s="117">
        <v>0.96497153333976649</v>
      </c>
      <c r="C1305" s="117">
        <v>8.5836909871244635E-3</v>
      </c>
      <c r="D1305" s="117">
        <v>1.0917030567685588</v>
      </c>
      <c r="F1305" s="120">
        <v>42459</v>
      </c>
      <c r="G1305" s="118">
        <f t="shared" si="81"/>
        <v>104.45816848402973</v>
      </c>
      <c r="H1305" s="118">
        <f t="shared" si="80"/>
        <v>78.10300429184548</v>
      </c>
      <c r="I1305" s="118">
        <f t="shared" si="82"/>
        <v>83.6244541484716</v>
      </c>
      <c r="J1305" s="117" t="str">
        <f t="shared" si="83"/>
        <v>Mar 16</v>
      </c>
    </row>
    <row r="1306" spans="1:10" x14ac:dyDescent="0.2">
      <c r="A1306" s="120">
        <v>42460</v>
      </c>
      <c r="B1306" s="117">
        <v>0.96172340834775916</v>
      </c>
      <c r="C1306" s="117">
        <v>8.5426277122842981E-3</v>
      </c>
      <c r="D1306" s="117">
        <v>1.0928961748633879</v>
      </c>
      <c r="F1306" s="120">
        <v>42460</v>
      </c>
      <c r="G1306" s="118">
        <f t="shared" si="81"/>
        <v>104.10655895364494</v>
      </c>
      <c r="H1306" s="118">
        <f t="shared" si="80"/>
        <v>77.729369554074822</v>
      </c>
      <c r="I1306" s="118">
        <f t="shared" si="82"/>
        <v>83.715846994535497</v>
      </c>
      <c r="J1306" s="117" t="str">
        <f t="shared" si="83"/>
        <v>Mar 16</v>
      </c>
    </row>
    <row r="1307" spans="1:10" x14ac:dyDescent="0.2">
      <c r="A1307" s="120">
        <v>42461</v>
      </c>
      <c r="B1307" s="117">
        <v>0.9574875526618154</v>
      </c>
      <c r="C1307" s="117">
        <v>8.5748585148345043E-3</v>
      </c>
      <c r="D1307" s="117">
        <v>1.0940919037199124</v>
      </c>
      <c r="F1307" s="120">
        <v>42461</v>
      </c>
      <c r="G1307" s="118">
        <f t="shared" si="81"/>
        <v>103.64802757564151</v>
      </c>
      <c r="H1307" s="118">
        <f t="shared" si="80"/>
        <v>78.022637626479138</v>
      </c>
      <c r="I1307" s="118">
        <f t="shared" si="82"/>
        <v>83.807439824945291</v>
      </c>
      <c r="J1307" s="117" t="str">
        <f t="shared" si="83"/>
        <v>Apr 16</v>
      </c>
    </row>
    <row r="1308" spans="1:10" x14ac:dyDescent="0.2">
      <c r="A1308" s="120">
        <v>42464</v>
      </c>
      <c r="B1308" s="117">
        <v>0.95904862376522493</v>
      </c>
      <c r="C1308" s="117">
        <v>8.6140063743647168E-3</v>
      </c>
      <c r="D1308" s="117">
        <v>1.0917030567685588</v>
      </c>
      <c r="F1308" s="120">
        <v>42464</v>
      </c>
      <c r="G1308" s="118">
        <f t="shared" si="81"/>
        <v>103.81701352258561</v>
      </c>
      <c r="H1308" s="118">
        <f t="shared" si="80"/>
        <v>78.378844000344543</v>
      </c>
      <c r="I1308" s="118">
        <f t="shared" si="82"/>
        <v>83.6244541484716</v>
      </c>
      <c r="J1308" s="117" t="str">
        <f t="shared" si="83"/>
        <v>Apr 16</v>
      </c>
    </row>
    <row r="1309" spans="1:10" x14ac:dyDescent="0.2">
      <c r="A1309" s="120">
        <v>42465</v>
      </c>
      <c r="B1309" s="117">
        <v>0.95611435127641264</v>
      </c>
      <c r="C1309" s="117">
        <v>8.6632591180802205E-3</v>
      </c>
      <c r="D1309" s="117">
        <v>1.0893246187363834</v>
      </c>
      <c r="F1309" s="120">
        <v>42465</v>
      </c>
      <c r="G1309" s="118">
        <f t="shared" si="81"/>
        <v>103.49937852567169</v>
      </c>
      <c r="H1309" s="118">
        <f t="shared" si="80"/>
        <v>78.826994715411914</v>
      </c>
      <c r="I1309" s="118">
        <f t="shared" si="82"/>
        <v>83.442265795206964</v>
      </c>
      <c r="J1309" s="117" t="str">
        <f t="shared" si="83"/>
        <v>Apr 16</v>
      </c>
    </row>
    <row r="1310" spans="1:10" x14ac:dyDescent="0.2">
      <c r="A1310" s="120">
        <v>42466</v>
      </c>
      <c r="B1310" s="117">
        <v>0.95574882920768423</v>
      </c>
      <c r="C1310" s="117">
        <v>8.7054931661878637E-3</v>
      </c>
      <c r="D1310" s="117">
        <v>1.088139281828074</v>
      </c>
      <c r="F1310" s="120">
        <v>42466</v>
      </c>
      <c r="G1310" s="118">
        <f t="shared" si="81"/>
        <v>103.45981076173183</v>
      </c>
      <c r="H1310" s="118">
        <f t="shared" si="80"/>
        <v>79.211282319143365</v>
      </c>
      <c r="I1310" s="118">
        <f t="shared" si="82"/>
        <v>83.351468988030462</v>
      </c>
      <c r="J1310" s="117" t="str">
        <f t="shared" si="83"/>
        <v>Apr 16</v>
      </c>
    </row>
    <row r="1311" spans="1:10" x14ac:dyDescent="0.2">
      <c r="A1311" s="120">
        <v>42467</v>
      </c>
      <c r="B1311" s="117">
        <v>0.95556617295747737</v>
      </c>
      <c r="C1311" s="117">
        <v>8.8308018368067828E-3</v>
      </c>
      <c r="D1311" s="117">
        <v>1.088139281828074</v>
      </c>
      <c r="F1311" s="120">
        <v>42467</v>
      </c>
      <c r="G1311" s="118">
        <f t="shared" si="81"/>
        <v>103.44003822264693</v>
      </c>
      <c r="H1311" s="118">
        <f t="shared" si="80"/>
        <v>80.351465913104903</v>
      </c>
      <c r="I1311" s="118">
        <f t="shared" si="82"/>
        <v>83.351468988030462</v>
      </c>
      <c r="J1311" s="117" t="str">
        <f t="shared" si="83"/>
        <v>Apr 16</v>
      </c>
    </row>
    <row r="1312" spans="1:10" x14ac:dyDescent="0.2">
      <c r="A1312" s="120">
        <v>42468</v>
      </c>
      <c r="B1312" s="117">
        <v>0.95438060698606597</v>
      </c>
      <c r="C1312" s="117">
        <v>8.8323617735382443E-3</v>
      </c>
      <c r="D1312" s="117">
        <v>1.0869565217391304</v>
      </c>
      <c r="F1312" s="120">
        <v>42468</v>
      </c>
      <c r="G1312" s="118">
        <f t="shared" si="81"/>
        <v>103.31170070624165</v>
      </c>
      <c r="H1312" s="118">
        <f t="shared" si="80"/>
        <v>80.365659777424469</v>
      </c>
      <c r="I1312" s="118">
        <f t="shared" si="82"/>
        <v>83.260869565217376</v>
      </c>
      <c r="J1312" s="117" t="str">
        <f t="shared" si="83"/>
        <v>Apr 16</v>
      </c>
    </row>
    <row r="1313" spans="1:10" x14ac:dyDescent="0.2">
      <c r="A1313" s="120">
        <v>42471</v>
      </c>
      <c r="B1313" s="117">
        <v>0.95401640908223617</v>
      </c>
      <c r="C1313" s="117">
        <v>8.8378258948298722E-3</v>
      </c>
      <c r="D1313" s="117">
        <v>1.088139281828074</v>
      </c>
      <c r="F1313" s="120">
        <v>42471</v>
      </c>
      <c r="G1313" s="118">
        <f t="shared" si="81"/>
        <v>103.27227628315208</v>
      </c>
      <c r="H1313" s="118">
        <f t="shared" si="80"/>
        <v>80.415377817056992</v>
      </c>
      <c r="I1313" s="118">
        <f t="shared" si="82"/>
        <v>83.351468988030462</v>
      </c>
      <c r="J1313" s="117" t="str">
        <f t="shared" si="83"/>
        <v>Apr 16</v>
      </c>
    </row>
    <row r="1314" spans="1:10" x14ac:dyDescent="0.2">
      <c r="A1314" s="120">
        <v>42472</v>
      </c>
      <c r="B1314" s="117">
        <v>0.95520106982519826</v>
      </c>
      <c r="C1314" s="117">
        <v>8.8004928275983458E-3</v>
      </c>
      <c r="D1314" s="117">
        <v>1.0869565217391304</v>
      </c>
      <c r="F1314" s="120">
        <v>42472</v>
      </c>
      <c r="G1314" s="118">
        <f t="shared" si="81"/>
        <v>103.40051580857772</v>
      </c>
      <c r="H1314" s="118">
        <f t="shared" si="80"/>
        <v>80.075684238317336</v>
      </c>
      <c r="I1314" s="118">
        <f t="shared" si="82"/>
        <v>83.260869565217376</v>
      </c>
      <c r="J1314" s="117" t="str">
        <f t="shared" si="83"/>
        <v>Apr 16</v>
      </c>
    </row>
    <row r="1315" spans="1:10" x14ac:dyDescent="0.2">
      <c r="A1315" s="120">
        <v>42473</v>
      </c>
      <c r="B1315" s="117">
        <v>0.96693096112937538</v>
      </c>
      <c r="C1315" s="117">
        <v>8.8425148112123084E-3</v>
      </c>
      <c r="D1315" s="117">
        <v>1.088139281828074</v>
      </c>
      <c r="F1315" s="120">
        <v>42473</v>
      </c>
      <c r="G1315" s="118">
        <f t="shared" si="81"/>
        <v>104.6702765422549</v>
      </c>
      <c r="H1315" s="118">
        <f t="shared" si="80"/>
        <v>80.45804226722079</v>
      </c>
      <c r="I1315" s="118">
        <f t="shared" si="82"/>
        <v>83.351468988030462</v>
      </c>
      <c r="J1315" s="117" t="str">
        <f t="shared" si="83"/>
        <v>Apr 16</v>
      </c>
    </row>
    <row r="1316" spans="1:10" x14ac:dyDescent="0.2">
      <c r="A1316" s="120">
        <v>42474</v>
      </c>
      <c r="B1316" s="117">
        <v>0.96693096112937538</v>
      </c>
      <c r="C1316" s="117">
        <v>8.8386070355311996E-3</v>
      </c>
      <c r="D1316" s="117">
        <v>1.088139281828074</v>
      </c>
      <c r="F1316" s="120">
        <v>42474</v>
      </c>
      <c r="G1316" s="118">
        <f t="shared" si="81"/>
        <v>104.6702765422549</v>
      </c>
      <c r="H1316" s="118">
        <f t="shared" si="80"/>
        <v>80.422485416298372</v>
      </c>
      <c r="I1316" s="118">
        <f t="shared" si="82"/>
        <v>83.351468988030462</v>
      </c>
      <c r="J1316" s="117" t="str">
        <f t="shared" si="83"/>
        <v>Apr 16</v>
      </c>
    </row>
    <row r="1317" spans="1:10" x14ac:dyDescent="0.2">
      <c r="A1317" s="120">
        <v>42475</v>
      </c>
      <c r="B1317" s="117">
        <v>0.96758587324625056</v>
      </c>
      <c r="C1317" s="117">
        <v>8.8960056934436448E-3</v>
      </c>
      <c r="D1317" s="117">
        <v>1.0917030567685588</v>
      </c>
      <c r="F1317" s="120">
        <v>42475</v>
      </c>
      <c r="G1317" s="118">
        <f t="shared" si="81"/>
        <v>104.74117077890664</v>
      </c>
      <c r="H1317" s="118">
        <f t="shared" si="80"/>
        <v>80.944755804643705</v>
      </c>
      <c r="I1317" s="118">
        <f t="shared" si="82"/>
        <v>83.6244541484716</v>
      </c>
      <c r="J1317" s="117" t="str">
        <f t="shared" si="83"/>
        <v>Apr 16</v>
      </c>
    </row>
    <row r="1318" spans="1:10" x14ac:dyDescent="0.2">
      <c r="A1318" s="120">
        <v>42478</v>
      </c>
      <c r="B1318" s="117">
        <v>0.96413420748168155</v>
      </c>
      <c r="C1318" s="117">
        <v>8.8597501550456269E-3</v>
      </c>
      <c r="D1318" s="117">
        <v>1.0917030567685588</v>
      </c>
      <c r="F1318" s="120">
        <v>42478</v>
      </c>
      <c r="G1318" s="118">
        <f t="shared" si="81"/>
        <v>104.36752795989204</v>
      </c>
      <c r="H1318" s="118">
        <f t="shared" si="80"/>
        <v>80.614866660760157</v>
      </c>
      <c r="I1318" s="118">
        <f t="shared" si="82"/>
        <v>83.6244541484716</v>
      </c>
      <c r="J1318" s="117" t="str">
        <f t="shared" si="83"/>
        <v>Apr 16</v>
      </c>
    </row>
    <row r="1319" spans="1:10" x14ac:dyDescent="0.2">
      <c r="A1319" s="120">
        <v>42479</v>
      </c>
      <c r="B1319" s="117">
        <v>0.96190842631781448</v>
      </c>
      <c r="C1319" s="117">
        <v>8.8082445168677879E-3</v>
      </c>
      <c r="D1319" s="117">
        <v>1.0917030567685588</v>
      </c>
      <c r="F1319" s="120">
        <v>42479</v>
      </c>
      <c r="G1319" s="118">
        <f t="shared" si="81"/>
        <v>104.12658714890341</v>
      </c>
      <c r="H1319" s="118">
        <f t="shared" si="80"/>
        <v>80.146216858979997</v>
      </c>
      <c r="I1319" s="118">
        <f t="shared" si="82"/>
        <v>83.6244541484716</v>
      </c>
      <c r="J1319" s="117" t="str">
        <f t="shared" si="83"/>
        <v>Apr 16</v>
      </c>
    </row>
    <row r="1320" spans="1:10" x14ac:dyDescent="0.2">
      <c r="A1320" s="120">
        <v>42480</v>
      </c>
      <c r="B1320" s="117">
        <v>0.97219521679953336</v>
      </c>
      <c r="C1320" s="117">
        <v>8.8495575221238937E-3</v>
      </c>
      <c r="D1320" s="117">
        <v>1.0940919037199124</v>
      </c>
      <c r="F1320" s="120">
        <v>42480</v>
      </c>
      <c r="G1320" s="118">
        <f t="shared" si="81"/>
        <v>105.24013221854949</v>
      </c>
      <c r="H1320" s="118">
        <f t="shared" si="80"/>
        <v>80.522123893805301</v>
      </c>
      <c r="I1320" s="118">
        <f t="shared" si="82"/>
        <v>83.807439824945291</v>
      </c>
      <c r="J1320" s="117" t="str">
        <f t="shared" si="83"/>
        <v>Apr 16</v>
      </c>
    </row>
    <row r="1321" spans="1:10" x14ac:dyDescent="0.2">
      <c r="A1321" s="120">
        <v>42481</v>
      </c>
      <c r="B1321" s="117">
        <v>0.97532429532819653</v>
      </c>
      <c r="C1321" s="117">
        <v>8.9110675458919982E-3</v>
      </c>
      <c r="D1321" s="117">
        <v>1.0989010989010988</v>
      </c>
      <c r="F1321" s="120">
        <v>42481</v>
      </c>
      <c r="G1321" s="118">
        <f t="shared" si="81"/>
        <v>105.57885496927727</v>
      </c>
      <c r="H1321" s="118">
        <f t="shared" si="80"/>
        <v>81.081803600071282</v>
      </c>
      <c r="I1321" s="118">
        <f t="shared" si="82"/>
        <v>84.175824175824161</v>
      </c>
      <c r="J1321" s="117" t="str">
        <f t="shared" si="83"/>
        <v>Apr 16</v>
      </c>
    </row>
    <row r="1322" spans="1:10" x14ac:dyDescent="0.2">
      <c r="A1322" s="120">
        <v>42482</v>
      </c>
      <c r="B1322" s="117">
        <v>0.97856933163714643</v>
      </c>
      <c r="C1322" s="117">
        <v>8.7535014005602242E-3</v>
      </c>
      <c r="D1322" s="117">
        <v>1.0989010989010988</v>
      </c>
      <c r="F1322" s="120">
        <v>42482</v>
      </c>
      <c r="G1322" s="118">
        <f t="shared" si="81"/>
        <v>105.93013014972111</v>
      </c>
      <c r="H1322" s="118">
        <f t="shared" si="80"/>
        <v>79.648109243697476</v>
      </c>
      <c r="I1322" s="118">
        <f t="shared" si="82"/>
        <v>84.175824175824161</v>
      </c>
      <c r="J1322" s="117" t="str">
        <f t="shared" si="83"/>
        <v>Apr 16</v>
      </c>
    </row>
    <row r="1323" spans="1:10" x14ac:dyDescent="0.2">
      <c r="A1323" s="120">
        <v>42485</v>
      </c>
      <c r="B1323" s="117">
        <v>0.97503900156006229</v>
      </c>
      <c r="C1323" s="117">
        <v>8.7673154480098197E-3</v>
      </c>
      <c r="D1323" s="117">
        <v>1.097694840834248</v>
      </c>
      <c r="F1323" s="120">
        <v>42485</v>
      </c>
      <c r="G1323" s="118">
        <f t="shared" si="81"/>
        <v>105.54797191887675</v>
      </c>
      <c r="H1323" s="118">
        <f t="shared" si="80"/>
        <v>79.77380326144133</v>
      </c>
      <c r="I1323" s="118">
        <f t="shared" si="82"/>
        <v>84.083424807903384</v>
      </c>
      <c r="J1323" s="117" t="str">
        <f t="shared" si="83"/>
        <v>Apr 16</v>
      </c>
    </row>
    <row r="1324" spans="1:10" x14ac:dyDescent="0.2">
      <c r="A1324" s="120">
        <v>42486</v>
      </c>
      <c r="B1324" s="117">
        <v>0.97352024922118385</v>
      </c>
      <c r="C1324" s="117">
        <v>8.7458457232814403E-3</v>
      </c>
      <c r="D1324" s="117">
        <v>1.1001100110011002</v>
      </c>
      <c r="F1324" s="120">
        <v>42486</v>
      </c>
      <c r="G1324" s="118">
        <f t="shared" si="81"/>
        <v>105.38356697819316</v>
      </c>
      <c r="H1324" s="118">
        <f t="shared" si="80"/>
        <v>79.578450236137812</v>
      </c>
      <c r="I1324" s="118">
        <f t="shared" si="82"/>
        <v>84.268426842684264</v>
      </c>
      <c r="J1324" s="117" t="str">
        <f t="shared" si="83"/>
        <v>Apr 16</v>
      </c>
    </row>
    <row r="1325" spans="1:10" x14ac:dyDescent="0.2">
      <c r="A1325" s="120">
        <v>42487</v>
      </c>
      <c r="B1325" s="117">
        <v>0.97125097125097115</v>
      </c>
      <c r="C1325" s="117">
        <v>8.7130783305741921E-3</v>
      </c>
      <c r="D1325" s="117">
        <v>1.1001100110011002</v>
      </c>
      <c r="F1325" s="120">
        <v>42487</v>
      </c>
      <c r="G1325" s="118">
        <f t="shared" si="81"/>
        <v>105.13791763791762</v>
      </c>
      <c r="H1325" s="118">
        <f t="shared" si="80"/>
        <v>79.280299729894566</v>
      </c>
      <c r="I1325" s="118">
        <f t="shared" si="82"/>
        <v>84.268426842684264</v>
      </c>
      <c r="J1325" s="117" t="str">
        <f t="shared" si="83"/>
        <v>Apr 16</v>
      </c>
    </row>
    <row r="1326" spans="1:10" x14ac:dyDescent="0.2">
      <c r="A1326" s="120">
        <v>42488</v>
      </c>
      <c r="B1326" s="117">
        <v>0.96683747462051628</v>
      </c>
      <c r="C1326" s="117">
        <v>8.9421443262094249E-3</v>
      </c>
      <c r="D1326" s="117">
        <v>1.097694840834248</v>
      </c>
      <c r="F1326" s="120">
        <v>42488</v>
      </c>
      <c r="G1326" s="118">
        <f t="shared" si="81"/>
        <v>104.6601566276709</v>
      </c>
      <c r="H1326" s="118">
        <f t="shared" si="80"/>
        <v>81.364571224179542</v>
      </c>
      <c r="I1326" s="118">
        <f t="shared" si="82"/>
        <v>84.083424807903384</v>
      </c>
      <c r="J1326" s="117" t="str">
        <f t="shared" si="83"/>
        <v>Apr 16</v>
      </c>
    </row>
    <row r="1327" spans="1:10" x14ac:dyDescent="0.2">
      <c r="A1327" s="120">
        <v>42489</v>
      </c>
      <c r="B1327" s="117">
        <v>0.95969289827255277</v>
      </c>
      <c r="C1327" s="117">
        <v>9.0228277542181729E-3</v>
      </c>
      <c r="D1327" s="117">
        <v>1.0989010989010988</v>
      </c>
      <c r="F1327" s="120">
        <v>42489</v>
      </c>
      <c r="G1327" s="118">
        <f t="shared" si="81"/>
        <v>103.88675623800385</v>
      </c>
      <c r="H1327" s="118">
        <f t="shared" si="80"/>
        <v>82.098709735631147</v>
      </c>
      <c r="I1327" s="118">
        <f t="shared" si="82"/>
        <v>84.175824175824161</v>
      </c>
      <c r="J1327" s="117" t="str">
        <f t="shared" si="83"/>
        <v>Apr 16</v>
      </c>
    </row>
    <row r="1328" spans="1:10" x14ac:dyDescent="0.2">
      <c r="A1328" s="120">
        <v>42492</v>
      </c>
      <c r="B1328" s="117">
        <v>0.95447169991409753</v>
      </c>
      <c r="C1328" s="117">
        <v>8.9694142972463909E-3</v>
      </c>
      <c r="D1328" s="117">
        <v>1.1001100110011002</v>
      </c>
      <c r="F1328" s="120">
        <v>42492</v>
      </c>
      <c r="G1328" s="118">
        <f t="shared" si="81"/>
        <v>103.32156151570106</v>
      </c>
      <c r="H1328" s="118">
        <f t="shared" si="80"/>
        <v>81.6127006906449</v>
      </c>
      <c r="I1328" s="118">
        <f t="shared" si="82"/>
        <v>84.268426842684264</v>
      </c>
      <c r="J1328" s="117" t="str">
        <f t="shared" si="83"/>
        <v>May 16</v>
      </c>
    </row>
    <row r="1329" spans="1:10" x14ac:dyDescent="0.2">
      <c r="A1329" s="120">
        <v>42493</v>
      </c>
      <c r="B1329" s="117">
        <v>0.95383441434566962</v>
      </c>
      <c r="C1329" s="117">
        <v>8.9469446184128124E-3</v>
      </c>
      <c r="D1329" s="117">
        <v>1.097694840834248</v>
      </c>
      <c r="F1329" s="120">
        <v>42493</v>
      </c>
      <c r="G1329" s="118">
        <f t="shared" si="81"/>
        <v>103.25257535291874</v>
      </c>
      <c r="H1329" s="118">
        <f t="shared" si="80"/>
        <v>81.40824908293817</v>
      </c>
      <c r="I1329" s="118">
        <f t="shared" si="82"/>
        <v>84.083424807903384</v>
      </c>
      <c r="J1329" s="117" t="str">
        <f t="shared" si="83"/>
        <v>May 16</v>
      </c>
    </row>
    <row r="1330" spans="1:10" x14ac:dyDescent="0.2">
      <c r="A1330" s="120">
        <v>42494</v>
      </c>
      <c r="B1330" s="117">
        <v>0.95767094426355104</v>
      </c>
      <c r="C1330" s="117">
        <v>8.948545861297539E-3</v>
      </c>
      <c r="D1330" s="117">
        <v>1.0989010989010988</v>
      </c>
      <c r="F1330" s="120">
        <v>42494</v>
      </c>
      <c r="G1330" s="118">
        <f t="shared" si="81"/>
        <v>103.6678797165294</v>
      </c>
      <c r="H1330" s="118">
        <f t="shared" si="80"/>
        <v>81.422818791946298</v>
      </c>
      <c r="I1330" s="118">
        <f t="shared" si="82"/>
        <v>84.175824175824161</v>
      </c>
      <c r="J1330" s="117" t="str">
        <f t="shared" si="83"/>
        <v>May 16</v>
      </c>
    </row>
    <row r="1331" spans="1:10" x14ac:dyDescent="0.2">
      <c r="A1331" s="120">
        <v>42495</v>
      </c>
      <c r="B1331" s="117">
        <v>0.96767950454809359</v>
      </c>
      <c r="C1331" s="117">
        <v>9.0220137134608448E-3</v>
      </c>
      <c r="D1331" s="117">
        <v>1.1013215859030836</v>
      </c>
      <c r="F1331" s="120">
        <v>42495</v>
      </c>
      <c r="G1331" s="118">
        <f t="shared" si="81"/>
        <v>104.75130636733114</v>
      </c>
      <c r="H1331" s="118">
        <f t="shared" si="80"/>
        <v>82.091302778780218</v>
      </c>
      <c r="I1331" s="118">
        <f t="shared" si="82"/>
        <v>84.361233480176196</v>
      </c>
      <c r="J1331" s="117" t="str">
        <f t="shared" si="83"/>
        <v>May 16</v>
      </c>
    </row>
    <row r="1332" spans="1:10" x14ac:dyDescent="0.2">
      <c r="A1332" s="120">
        <v>42496</v>
      </c>
      <c r="B1332" s="117">
        <v>0.97257342929391166</v>
      </c>
      <c r="C1332" s="117">
        <v>9.0777051561365292E-3</v>
      </c>
      <c r="D1332" s="117">
        <v>1.1074197120708749</v>
      </c>
      <c r="F1332" s="120">
        <v>42496</v>
      </c>
      <c r="G1332" s="118">
        <f t="shared" si="81"/>
        <v>105.28107372106594</v>
      </c>
      <c r="H1332" s="118">
        <f t="shared" si="80"/>
        <v>82.598039215686271</v>
      </c>
      <c r="I1332" s="118">
        <f t="shared" si="82"/>
        <v>84.828349944629011</v>
      </c>
      <c r="J1332" s="117" t="str">
        <f t="shared" si="83"/>
        <v>May 16</v>
      </c>
    </row>
    <row r="1333" spans="1:10" x14ac:dyDescent="0.2">
      <c r="A1333" s="120">
        <v>42499</v>
      </c>
      <c r="B1333" s="117">
        <v>0.97125097125097115</v>
      </c>
      <c r="C1333" s="117">
        <v>8.9661974356675337E-3</v>
      </c>
      <c r="D1333" s="117">
        <v>1.1049723756906078</v>
      </c>
      <c r="F1333" s="120">
        <v>42499</v>
      </c>
      <c r="G1333" s="118">
        <f t="shared" si="81"/>
        <v>105.13791763791762</v>
      </c>
      <c r="H1333" s="118">
        <f t="shared" si="80"/>
        <v>81.583430467138868</v>
      </c>
      <c r="I1333" s="118">
        <f t="shared" si="82"/>
        <v>84.640883977900543</v>
      </c>
      <c r="J1333" s="117" t="str">
        <f t="shared" si="83"/>
        <v>May 16</v>
      </c>
    </row>
    <row r="1334" spans="1:10" x14ac:dyDescent="0.2">
      <c r="A1334" s="120">
        <v>42500</v>
      </c>
      <c r="B1334" s="117">
        <v>0.97599063048994739</v>
      </c>
      <c r="C1334" s="117">
        <v>8.9325591782045549E-3</v>
      </c>
      <c r="D1334" s="117">
        <v>1.1074197120708749</v>
      </c>
      <c r="F1334" s="120">
        <v>42500</v>
      </c>
      <c r="G1334" s="118">
        <f t="shared" si="81"/>
        <v>105.65098575053682</v>
      </c>
      <c r="H1334" s="118">
        <f t="shared" si="80"/>
        <v>81.277355962483227</v>
      </c>
      <c r="I1334" s="118">
        <f t="shared" si="82"/>
        <v>84.828349944629011</v>
      </c>
      <c r="J1334" s="117" t="str">
        <f t="shared" si="83"/>
        <v>May 16</v>
      </c>
    </row>
    <row r="1335" spans="1:10" x14ac:dyDescent="0.2">
      <c r="A1335" s="120">
        <v>42501</v>
      </c>
      <c r="B1335" s="117">
        <v>0.97106234220236931</v>
      </c>
      <c r="C1335" s="117">
        <v>8.9573629523468298E-3</v>
      </c>
      <c r="D1335" s="117">
        <v>1.1098779134295227</v>
      </c>
      <c r="F1335" s="120">
        <v>42501</v>
      </c>
      <c r="G1335" s="118">
        <f t="shared" si="81"/>
        <v>105.11749854340648</v>
      </c>
      <c r="H1335" s="118">
        <f t="shared" si="80"/>
        <v>81.503045503403797</v>
      </c>
      <c r="I1335" s="118">
        <f t="shared" si="82"/>
        <v>85.016648168701437</v>
      </c>
      <c r="J1335" s="117" t="str">
        <f t="shared" si="83"/>
        <v>May 16</v>
      </c>
    </row>
    <row r="1336" spans="1:10" x14ac:dyDescent="0.2">
      <c r="A1336" s="120">
        <v>42502</v>
      </c>
      <c r="B1336" s="117">
        <v>0.97040271712760795</v>
      </c>
      <c r="C1336" s="117">
        <v>8.8999644001423999E-3</v>
      </c>
      <c r="D1336" s="117">
        <v>1.1061946902654867</v>
      </c>
      <c r="F1336" s="120">
        <v>42502</v>
      </c>
      <c r="G1336" s="118">
        <f t="shared" si="81"/>
        <v>105.04609412906356</v>
      </c>
      <c r="H1336" s="118">
        <f t="shared" si="80"/>
        <v>80.980776076895694</v>
      </c>
      <c r="I1336" s="118">
        <f t="shared" si="82"/>
        <v>84.73451327433628</v>
      </c>
      <c r="J1336" s="117" t="str">
        <f t="shared" si="83"/>
        <v>May 16</v>
      </c>
    </row>
    <row r="1337" spans="1:10" x14ac:dyDescent="0.2">
      <c r="A1337" s="120">
        <v>42503</v>
      </c>
      <c r="B1337" s="117">
        <v>0.97551458394303003</v>
      </c>
      <c r="C1337" s="117">
        <v>8.9814981138853951E-3</v>
      </c>
      <c r="D1337" s="117">
        <v>1.1025358324145533</v>
      </c>
      <c r="F1337" s="120">
        <v>42503</v>
      </c>
      <c r="G1337" s="118">
        <f t="shared" si="81"/>
        <v>105.59945371183301</v>
      </c>
      <c r="H1337" s="118">
        <f t="shared" si="80"/>
        <v>81.722651338243196</v>
      </c>
      <c r="I1337" s="118">
        <f t="shared" si="82"/>
        <v>84.454244762954772</v>
      </c>
      <c r="J1337" s="117" t="str">
        <f t="shared" si="83"/>
        <v>May 16</v>
      </c>
    </row>
    <row r="1338" spans="1:10" x14ac:dyDescent="0.2">
      <c r="A1338" s="120">
        <v>42506</v>
      </c>
      <c r="B1338" s="117">
        <v>0.97780385254717905</v>
      </c>
      <c r="C1338" s="117">
        <v>8.9686098654708519E-3</v>
      </c>
      <c r="D1338" s="117">
        <v>1.1061946902654867</v>
      </c>
      <c r="F1338" s="120">
        <v>42506</v>
      </c>
      <c r="G1338" s="118">
        <f t="shared" si="81"/>
        <v>105.84726703823213</v>
      </c>
      <c r="H1338" s="118">
        <f t="shared" si="80"/>
        <v>81.605381165919269</v>
      </c>
      <c r="I1338" s="118">
        <f t="shared" si="82"/>
        <v>84.73451327433628</v>
      </c>
      <c r="J1338" s="117" t="str">
        <f t="shared" si="83"/>
        <v>May 16</v>
      </c>
    </row>
    <row r="1339" spans="1:10" x14ac:dyDescent="0.2">
      <c r="A1339" s="120">
        <v>42507</v>
      </c>
      <c r="B1339" s="117">
        <v>0.98058442831927828</v>
      </c>
      <c r="C1339" s="117">
        <v>8.9847259658580418E-3</v>
      </c>
      <c r="D1339" s="117">
        <v>1.1074197120708749</v>
      </c>
      <c r="F1339" s="120">
        <v>42507</v>
      </c>
      <c r="G1339" s="118">
        <f t="shared" si="81"/>
        <v>106.14826436556189</v>
      </c>
      <c r="H1339" s="118">
        <f t="shared" si="80"/>
        <v>81.752021563342311</v>
      </c>
      <c r="I1339" s="118">
        <f t="shared" si="82"/>
        <v>84.828349944629011</v>
      </c>
      <c r="J1339" s="117" t="str">
        <f t="shared" si="83"/>
        <v>May 16</v>
      </c>
    </row>
    <row r="1340" spans="1:10" x14ac:dyDescent="0.2">
      <c r="A1340" s="120">
        <v>42508</v>
      </c>
      <c r="B1340" s="117">
        <v>0.98775187672856579</v>
      </c>
      <c r="C1340" s="117">
        <v>8.963786303334529E-3</v>
      </c>
      <c r="D1340" s="117">
        <v>1.1086474501108647</v>
      </c>
      <c r="F1340" s="120">
        <v>42508</v>
      </c>
      <c r="G1340" s="118">
        <f t="shared" si="81"/>
        <v>106.92414065586726</v>
      </c>
      <c r="H1340" s="118">
        <f t="shared" si="80"/>
        <v>81.561491574040872</v>
      </c>
      <c r="I1340" s="118">
        <f t="shared" si="82"/>
        <v>84.922394678492225</v>
      </c>
      <c r="J1340" s="117" t="str">
        <f t="shared" si="83"/>
        <v>May 16</v>
      </c>
    </row>
    <row r="1341" spans="1:10" x14ac:dyDescent="0.2">
      <c r="A1341" s="120">
        <v>42509</v>
      </c>
      <c r="B1341" s="117">
        <v>0.99068753715078262</v>
      </c>
      <c r="C1341" s="117">
        <v>9.0090090090090089E-3</v>
      </c>
      <c r="D1341" s="117">
        <v>1.1086474501108647</v>
      </c>
      <c r="F1341" s="120">
        <v>42509</v>
      </c>
      <c r="G1341" s="118">
        <f t="shared" si="81"/>
        <v>107.24192589657223</v>
      </c>
      <c r="H1341" s="118">
        <f t="shared" si="80"/>
        <v>81.972972972972954</v>
      </c>
      <c r="I1341" s="118">
        <f t="shared" si="82"/>
        <v>84.922394678492225</v>
      </c>
      <c r="J1341" s="117" t="str">
        <f t="shared" si="83"/>
        <v>May 16</v>
      </c>
    </row>
    <row r="1342" spans="1:10" x14ac:dyDescent="0.2">
      <c r="A1342" s="120">
        <v>42510</v>
      </c>
      <c r="B1342" s="117">
        <v>0.99019704921279328</v>
      </c>
      <c r="C1342" s="117">
        <v>8.9895720963682132E-3</v>
      </c>
      <c r="D1342" s="117">
        <v>1.1123470522803114</v>
      </c>
      <c r="F1342" s="120">
        <v>42510</v>
      </c>
      <c r="G1342" s="118">
        <f t="shared" si="81"/>
        <v>107.18883057728488</v>
      </c>
      <c r="H1342" s="118">
        <f t="shared" si="80"/>
        <v>81.796116504854368</v>
      </c>
      <c r="I1342" s="118">
        <f t="shared" si="82"/>
        <v>85.205784204671843</v>
      </c>
      <c r="J1342" s="117" t="str">
        <f t="shared" si="83"/>
        <v>May 16</v>
      </c>
    </row>
    <row r="1343" spans="1:10" x14ac:dyDescent="0.2">
      <c r="A1343" s="120">
        <v>42513</v>
      </c>
      <c r="B1343" s="117">
        <v>0.9896091044037606</v>
      </c>
      <c r="C1343" s="117">
        <v>9.0596122485957602E-3</v>
      </c>
      <c r="D1343" s="117">
        <v>1.1111111111111112</v>
      </c>
      <c r="F1343" s="120">
        <v>42513</v>
      </c>
      <c r="G1343" s="118">
        <f t="shared" si="81"/>
        <v>107.12518555170709</v>
      </c>
      <c r="H1343" s="118">
        <f t="shared" si="80"/>
        <v>82.433411849972813</v>
      </c>
      <c r="I1343" s="118">
        <f t="shared" si="82"/>
        <v>85.1111111111111</v>
      </c>
      <c r="J1343" s="117" t="str">
        <f t="shared" si="83"/>
        <v>May 16</v>
      </c>
    </row>
    <row r="1344" spans="1:10" x14ac:dyDescent="0.2">
      <c r="A1344" s="120">
        <v>42514</v>
      </c>
      <c r="B1344" s="117">
        <v>0.99324592769169651</v>
      </c>
      <c r="C1344" s="117">
        <v>9.0309762485324668E-3</v>
      </c>
      <c r="D1344" s="117">
        <v>1.1074197120708749</v>
      </c>
      <c r="F1344" s="120">
        <v>42514</v>
      </c>
      <c r="G1344" s="118">
        <f t="shared" si="81"/>
        <v>107.51887167262615</v>
      </c>
      <c r="H1344" s="118">
        <f t="shared" si="80"/>
        <v>82.172852885396907</v>
      </c>
      <c r="I1344" s="118">
        <f t="shared" si="82"/>
        <v>84.828349944629011</v>
      </c>
      <c r="J1344" s="117" t="str">
        <f t="shared" si="83"/>
        <v>May 16</v>
      </c>
    </row>
    <row r="1345" spans="1:10" x14ac:dyDescent="0.2">
      <c r="A1345" s="120">
        <v>42515</v>
      </c>
      <c r="B1345" s="117">
        <v>0.99127676447264079</v>
      </c>
      <c r="C1345" s="117">
        <v>8.9936145336810859E-3</v>
      </c>
      <c r="D1345" s="117">
        <v>1.1049723756906078</v>
      </c>
      <c r="F1345" s="120">
        <v>42515</v>
      </c>
      <c r="G1345" s="118">
        <f t="shared" si="81"/>
        <v>107.30570975416339</v>
      </c>
      <c r="H1345" s="118">
        <f t="shared" si="80"/>
        <v>81.832898641964192</v>
      </c>
      <c r="I1345" s="118">
        <f t="shared" si="82"/>
        <v>84.640883977900543</v>
      </c>
      <c r="J1345" s="117" t="str">
        <f t="shared" si="83"/>
        <v>May 16</v>
      </c>
    </row>
    <row r="1346" spans="1:10" x14ac:dyDescent="0.2">
      <c r="A1346" s="120">
        <v>42516</v>
      </c>
      <c r="B1346" s="117">
        <v>0.98931539374752675</v>
      </c>
      <c r="C1346" s="117">
        <v>9.0122566690699363E-3</v>
      </c>
      <c r="D1346" s="117">
        <v>1.1074197120708749</v>
      </c>
      <c r="F1346" s="120">
        <v>42516</v>
      </c>
      <c r="G1346" s="118">
        <f t="shared" si="81"/>
        <v>107.09339137316978</v>
      </c>
      <c r="H1346" s="118">
        <f t="shared" si="80"/>
        <v>82.002523431867331</v>
      </c>
      <c r="I1346" s="118">
        <f t="shared" si="82"/>
        <v>84.828349944629011</v>
      </c>
      <c r="J1346" s="117" t="str">
        <f t="shared" si="83"/>
        <v>May 16</v>
      </c>
    </row>
    <row r="1347" spans="1:10" x14ac:dyDescent="0.2">
      <c r="A1347" s="120">
        <v>42517</v>
      </c>
      <c r="B1347" s="117">
        <v>0.99472794190788816</v>
      </c>
      <c r="C1347" s="117">
        <v>9.0228277542181729E-3</v>
      </c>
      <c r="D1347" s="117">
        <v>1.1061946902654867</v>
      </c>
      <c r="F1347" s="120">
        <v>42517</v>
      </c>
      <c r="G1347" s="118">
        <f t="shared" si="81"/>
        <v>107.6792997115289</v>
      </c>
      <c r="H1347" s="118">
        <f t="shared" ref="H1347:H1410" si="84">C1347/$C$2*100</f>
        <v>82.098709735631147</v>
      </c>
      <c r="I1347" s="118">
        <f t="shared" si="82"/>
        <v>84.73451327433628</v>
      </c>
      <c r="J1347" s="117" t="str">
        <f t="shared" si="83"/>
        <v>May 16</v>
      </c>
    </row>
    <row r="1348" spans="1:10" x14ac:dyDescent="0.2">
      <c r="A1348" s="120">
        <v>42520</v>
      </c>
      <c r="B1348" s="117">
        <v>0.99216192082547872</v>
      </c>
      <c r="C1348" s="117">
        <v>8.9285714285714281E-3</v>
      </c>
      <c r="D1348" s="117">
        <v>1.1061946902654867</v>
      </c>
      <c r="F1348" s="120">
        <v>42520</v>
      </c>
      <c r="G1348" s="118">
        <f t="shared" ref="G1348:G1411" si="85">B1348/$B$2*100</f>
        <v>107.40152792935807</v>
      </c>
      <c r="H1348" s="118">
        <f t="shared" si="84"/>
        <v>81.241071428571416</v>
      </c>
      <c r="I1348" s="118">
        <f t="shared" ref="I1348:I1411" si="86">D1348/$D$2*100</f>
        <v>84.73451327433628</v>
      </c>
      <c r="J1348" s="117" t="str">
        <f t="shared" ref="J1348:J1411" si="87">TEXT(F1348,"mmm"&amp; " " &amp;"yy")</f>
        <v>May 16</v>
      </c>
    </row>
    <row r="1349" spans="1:10" x14ac:dyDescent="0.2">
      <c r="A1349" s="120">
        <v>42521</v>
      </c>
      <c r="B1349" s="117">
        <v>0.99364069952305245</v>
      </c>
      <c r="C1349" s="117">
        <v>8.9742439199497429E-3</v>
      </c>
      <c r="D1349" s="117">
        <v>1.1049723756906078</v>
      </c>
      <c r="F1349" s="120">
        <v>42521</v>
      </c>
      <c r="G1349" s="118">
        <f t="shared" si="85"/>
        <v>107.56160572337043</v>
      </c>
      <c r="H1349" s="118">
        <f t="shared" si="84"/>
        <v>81.656645427622692</v>
      </c>
      <c r="I1349" s="118">
        <f t="shared" si="86"/>
        <v>84.640883977900543</v>
      </c>
      <c r="J1349" s="117" t="str">
        <f t="shared" si="87"/>
        <v>May 16</v>
      </c>
    </row>
    <row r="1350" spans="1:10" x14ac:dyDescent="0.2">
      <c r="A1350" s="120">
        <v>42522</v>
      </c>
      <c r="B1350" s="117">
        <v>0.98814229249011853</v>
      </c>
      <c r="C1350" s="117">
        <v>9.0211998195760049E-3</v>
      </c>
      <c r="D1350" s="117">
        <v>1.1049723756906078</v>
      </c>
      <c r="F1350" s="120">
        <v>42522</v>
      </c>
      <c r="G1350" s="118">
        <f t="shared" si="85"/>
        <v>106.96640316205534</v>
      </c>
      <c r="H1350" s="118">
        <f t="shared" si="84"/>
        <v>82.08389715832206</v>
      </c>
      <c r="I1350" s="118">
        <f t="shared" si="86"/>
        <v>84.640883977900543</v>
      </c>
      <c r="J1350" s="117" t="str">
        <f t="shared" si="87"/>
        <v>Jun 16</v>
      </c>
    </row>
    <row r="1351" spans="1:10" x14ac:dyDescent="0.2">
      <c r="A1351" s="120">
        <v>42523</v>
      </c>
      <c r="B1351" s="117">
        <v>0.99019704921279328</v>
      </c>
      <c r="C1351" s="117">
        <v>9.0958704748044395E-3</v>
      </c>
      <c r="D1351" s="117">
        <v>1.1061946902654867</v>
      </c>
      <c r="F1351" s="120">
        <v>42523</v>
      </c>
      <c r="G1351" s="118">
        <f t="shared" si="85"/>
        <v>107.18883057728488</v>
      </c>
      <c r="H1351" s="118">
        <f t="shared" si="84"/>
        <v>82.763325450245588</v>
      </c>
      <c r="I1351" s="118">
        <f t="shared" si="86"/>
        <v>84.73451327433628</v>
      </c>
      <c r="J1351" s="117" t="str">
        <f t="shared" si="87"/>
        <v>Jun 16</v>
      </c>
    </row>
    <row r="1352" spans="1:10" x14ac:dyDescent="0.2">
      <c r="A1352" s="120">
        <v>42524</v>
      </c>
      <c r="B1352" s="117">
        <v>0.97599063048994739</v>
      </c>
      <c r="C1352" s="117">
        <v>9.1625435220817307E-3</v>
      </c>
      <c r="D1352" s="117">
        <v>1.1049723756906078</v>
      </c>
      <c r="F1352" s="120">
        <v>42524</v>
      </c>
      <c r="G1352" s="118">
        <f t="shared" si="85"/>
        <v>105.65098575053682</v>
      </c>
      <c r="H1352" s="118">
        <f t="shared" si="84"/>
        <v>83.369983507421651</v>
      </c>
      <c r="I1352" s="118">
        <f t="shared" si="86"/>
        <v>84.640883977900543</v>
      </c>
      <c r="J1352" s="117" t="str">
        <f t="shared" si="87"/>
        <v>Jun 16</v>
      </c>
    </row>
    <row r="1353" spans="1:10" x14ac:dyDescent="0.2">
      <c r="A1353" s="120">
        <v>42527</v>
      </c>
      <c r="B1353" s="117">
        <v>0.97059108997379406</v>
      </c>
      <c r="C1353" s="117">
        <v>9.0236419418877473E-3</v>
      </c>
      <c r="D1353" s="117">
        <v>1.1049723756906078</v>
      </c>
      <c r="F1353" s="120">
        <v>42527</v>
      </c>
      <c r="G1353" s="118">
        <f t="shared" si="85"/>
        <v>105.06648548966322</v>
      </c>
      <c r="H1353" s="118">
        <f t="shared" si="84"/>
        <v>82.106118029236598</v>
      </c>
      <c r="I1353" s="118">
        <f t="shared" si="86"/>
        <v>84.640883977900543</v>
      </c>
      <c r="J1353" s="117" t="str">
        <f t="shared" si="87"/>
        <v>Jun 16</v>
      </c>
    </row>
    <row r="1354" spans="1:10" x14ac:dyDescent="0.2">
      <c r="A1354" s="120">
        <v>42528</v>
      </c>
      <c r="B1354" s="117">
        <v>0.96525096525096521</v>
      </c>
      <c r="C1354" s="117">
        <v>8.9903802930863964E-3</v>
      </c>
      <c r="D1354" s="117">
        <v>1.097694840834248</v>
      </c>
      <c r="F1354" s="120">
        <v>42528</v>
      </c>
      <c r="G1354" s="118">
        <f t="shared" si="85"/>
        <v>104.488416988417</v>
      </c>
      <c r="H1354" s="118">
        <f t="shared" si="84"/>
        <v>81.803470286793114</v>
      </c>
      <c r="I1354" s="118">
        <f t="shared" si="86"/>
        <v>84.083424807903384</v>
      </c>
      <c r="J1354" s="117" t="str">
        <f t="shared" si="87"/>
        <v>Jun 16</v>
      </c>
    </row>
    <row r="1355" spans="1:10" x14ac:dyDescent="0.2">
      <c r="A1355" s="120">
        <v>42529</v>
      </c>
      <c r="B1355" s="117">
        <v>0.95923261390887293</v>
      </c>
      <c r="C1355" s="117">
        <v>8.9661974356675337E-3</v>
      </c>
      <c r="D1355" s="117">
        <v>1.0940919037199124</v>
      </c>
      <c r="F1355" s="120">
        <v>42529</v>
      </c>
      <c r="G1355" s="118">
        <f t="shared" si="85"/>
        <v>103.8369304556355</v>
      </c>
      <c r="H1355" s="118">
        <f t="shared" si="84"/>
        <v>81.583430467138868</v>
      </c>
      <c r="I1355" s="118">
        <f t="shared" si="86"/>
        <v>83.807439824945291</v>
      </c>
      <c r="J1355" s="117" t="str">
        <f t="shared" si="87"/>
        <v>Jun 16</v>
      </c>
    </row>
    <row r="1356" spans="1:10" x14ac:dyDescent="0.2">
      <c r="A1356" s="120">
        <v>42530</v>
      </c>
      <c r="B1356" s="117">
        <v>0.9645992090286486</v>
      </c>
      <c r="C1356" s="117">
        <v>9.0065747996037112E-3</v>
      </c>
      <c r="D1356" s="117">
        <v>1.0917030567685588</v>
      </c>
      <c r="F1356" s="120">
        <v>42530</v>
      </c>
      <c r="G1356" s="118">
        <f t="shared" si="85"/>
        <v>104.41786437735121</v>
      </c>
      <c r="H1356" s="118">
        <f t="shared" si="84"/>
        <v>81.950824101594151</v>
      </c>
      <c r="I1356" s="118">
        <f t="shared" si="86"/>
        <v>83.6244541484716</v>
      </c>
      <c r="J1356" s="117" t="str">
        <f t="shared" si="87"/>
        <v>Jun 16</v>
      </c>
    </row>
    <row r="1357" spans="1:10" x14ac:dyDescent="0.2">
      <c r="A1357" s="120">
        <v>42531</v>
      </c>
      <c r="B1357" s="117">
        <v>0.96469226316804946</v>
      </c>
      <c r="C1357" s="117">
        <v>9.0163195383644399E-3</v>
      </c>
      <c r="D1357" s="117">
        <v>1.088139281828074</v>
      </c>
      <c r="F1357" s="120">
        <v>42531</v>
      </c>
      <c r="G1357" s="118">
        <f t="shared" si="85"/>
        <v>104.42793748794135</v>
      </c>
      <c r="H1357" s="118">
        <f t="shared" si="84"/>
        <v>82.039491479578032</v>
      </c>
      <c r="I1357" s="118">
        <f t="shared" si="86"/>
        <v>83.351468988030462</v>
      </c>
      <c r="J1357" s="117" t="str">
        <f t="shared" si="87"/>
        <v>Jun 16</v>
      </c>
    </row>
    <row r="1358" spans="1:10" x14ac:dyDescent="0.2">
      <c r="A1358" s="120">
        <v>42534</v>
      </c>
      <c r="B1358" s="117">
        <v>0.96441315459542876</v>
      </c>
      <c r="C1358" s="117">
        <v>9.0768811836253061E-3</v>
      </c>
      <c r="D1358" s="117">
        <v>1.0893246187363834</v>
      </c>
      <c r="F1358" s="120">
        <v>42534</v>
      </c>
      <c r="G1358" s="118">
        <f t="shared" si="85"/>
        <v>104.39772398495518</v>
      </c>
      <c r="H1358" s="118">
        <f t="shared" si="84"/>
        <v>82.590541889806644</v>
      </c>
      <c r="I1358" s="118">
        <f t="shared" si="86"/>
        <v>83.442265795206964</v>
      </c>
      <c r="J1358" s="117" t="str">
        <f t="shared" si="87"/>
        <v>Jun 16</v>
      </c>
    </row>
    <row r="1359" spans="1:10" x14ac:dyDescent="0.2">
      <c r="A1359" s="120">
        <v>42535</v>
      </c>
      <c r="B1359" s="117">
        <v>0.96329833349388305</v>
      </c>
      <c r="C1359" s="117">
        <v>9.0777051561365292E-3</v>
      </c>
      <c r="D1359" s="117">
        <v>1.0834236186348862</v>
      </c>
      <c r="F1359" s="120">
        <v>42535</v>
      </c>
      <c r="G1359" s="118">
        <f t="shared" si="85"/>
        <v>104.27704460071286</v>
      </c>
      <c r="H1359" s="118">
        <f t="shared" si="84"/>
        <v>82.598039215686271</v>
      </c>
      <c r="I1359" s="118">
        <f t="shared" si="86"/>
        <v>82.990249187432283</v>
      </c>
      <c r="J1359" s="117" t="str">
        <f t="shared" si="87"/>
        <v>Jun 16</v>
      </c>
    </row>
    <row r="1360" spans="1:10" x14ac:dyDescent="0.2">
      <c r="A1360" s="120">
        <v>42536</v>
      </c>
      <c r="B1360" s="117">
        <v>0.9613535858488752</v>
      </c>
      <c r="C1360" s="117">
        <v>9.0678273485672832E-3</v>
      </c>
      <c r="D1360" s="117">
        <v>1.0822510822510822</v>
      </c>
      <c r="F1360" s="120">
        <v>42536</v>
      </c>
      <c r="G1360" s="118">
        <f t="shared" si="85"/>
        <v>104.06652566814074</v>
      </c>
      <c r="H1360" s="118">
        <f t="shared" si="84"/>
        <v>82.508161044613701</v>
      </c>
      <c r="I1360" s="118">
        <f t="shared" si="86"/>
        <v>82.900432900432889</v>
      </c>
      <c r="J1360" s="117" t="str">
        <f t="shared" si="87"/>
        <v>Jun 16</v>
      </c>
    </row>
    <row r="1361" spans="1:10" x14ac:dyDescent="0.2">
      <c r="A1361" s="120">
        <v>42537</v>
      </c>
      <c r="B1361" s="117">
        <v>0.96506465933217522</v>
      </c>
      <c r="C1361" s="117">
        <v>9.2575448990927615E-3</v>
      </c>
      <c r="D1361" s="117">
        <v>1.0810810810810809</v>
      </c>
      <c r="F1361" s="120">
        <v>42537</v>
      </c>
      <c r="G1361" s="118">
        <f t="shared" si="85"/>
        <v>104.46824937270797</v>
      </c>
      <c r="H1361" s="118">
        <f t="shared" si="84"/>
        <v>84.234401036845028</v>
      </c>
      <c r="I1361" s="118">
        <f t="shared" si="86"/>
        <v>82.810810810810793</v>
      </c>
      <c r="J1361" s="117" t="str">
        <f t="shared" si="87"/>
        <v>Jun 16</v>
      </c>
    </row>
    <row r="1362" spans="1:10" x14ac:dyDescent="0.2">
      <c r="A1362" s="120">
        <v>42538</v>
      </c>
      <c r="B1362" s="117">
        <v>0.95996928098300849</v>
      </c>
      <c r="C1362" s="117">
        <v>9.2191389324237111E-3</v>
      </c>
      <c r="D1362" s="117">
        <v>1.0822510822510822</v>
      </c>
      <c r="F1362" s="120">
        <v>42538</v>
      </c>
      <c r="G1362" s="118">
        <f t="shared" si="85"/>
        <v>103.91667466641069</v>
      </c>
      <c r="H1362" s="118">
        <f t="shared" si="84"/>
        <v>83.884945146123329</v>
      </c>
      <c r="I1362" s="118">
        <f t="shared" si="86"/>
        <v>82.900432900432889</v>
      </c>
      <c r="J1362" s="117" t="str">
        <f t="shared" si="87"/>
        <v>Jun 16</v>
      </c>
    </row>
    <row r="1363" spans="1:10" x14ac:dyDescent="0.2">
      <c r="A1363" s="120">
        <v>42541</v>
      </c>
      <c r="B1363" s="117">
        <v>0.96227867590454208</v>
      </c>
      <c r="C1363" s="117">
        <v>9.2584019998148311E-3</v>
      </c>
      <c r="D1363" s="117">
        <v>1.088139281828074</v>
      </c>
      <c r="F1363" s="120">
        <v>42541</v>
      </c>
      <c r="G1363" s="118">
        <f t="shared" si="85"/>
        <v>104.16666666666667</v>
      </c>
      <c r="H1363" s="118">
        <f t="shared" si="84"/>
        <v>84.242199796315134</v>
      </c>
      <c r="I1363" s="118">
        <f t="shared" si="86"/>
        <v>83.351468988030462</v>
      </c>
      <c r="J1363" s="117" t="str">
        <f t="shared" si="87"/>
        <v>Jun 16</v>
      </c>
    </row>
    <row r="1364" spans="1:10" x14ac:dyDescent="0.2">
      <c r="A1364" s="120">
        <v>42542</v>
      </c>
      <c r="B1364" s="117">
        <v>0.96218608678918516</v>
      </c>
      <c r="C1364" s="117">
        <v>9.1861106007716329E-3</v>
      </c>
      <c r="D1364" s="117">
        <v>1.0845986984815619</v>
      </c>
      <c r="F1364" s="120">
        <v>42542</v>
      </c>
      <c r="G1364" s="118">
        <f t="shared" si="85"/>
        <v>104.15664389492929</v>
      </c>
      <c r="H1364" s="118">
        <f t="shared" si="84"/>
        <v>83.584420356421077</v>
      </c>
      <c r="I1364" s="118">
        <f t="shared" si="86"/>
        <v>83.080260303687638</v>
      </c>
      <c r="J1364" s="117" t="str">
        <f t="shared" si="87"/>
        <v>Jun 16</v>
      </c>
    </row>
    <row r="1365" spans="1:10" x14ac:dyDescent="0.2">
      <c r="A1365" s="120">
        <v>42543</v>
      </c>
      <c r="B1365" s="117">
        <v>0.95849707658391647</v>
      </c>
      <c r="C1365" s="117">
        <v>9.1810503121557106E-3</v>
      </c>
      <c r="D1365" s="117">
        <v>1.0834236186348862</v>
      </c>
      <c r="F1365" s="120">
        <v>42543</v>
      </c>
      <c r="G1365" s="118">
        <f t="shared" si="85"/>
        <v>103.75730854020897</v>
      </c>
      <c r="H1365" s="118">
        <f t="shared" si="84"/>
        <v>83.538376790304795</v>
      </c>
      <c r="I1365" s="118">
        <f t="shared" si="86"/>
        <v>82.990249187432283</v>
      </c>
      <c r="J1365" s="117" t="str">
        <f t="shared" si="87"/>
        <v>Jun 16</v>
      </c>
    </row>
    <row r="1366" spans="1:10" x14ac:dyDescent="0.2">
      <c r="A1366" s="120">
        <v>42544</v>
      </c>
      <c r="B1366" s="117">
        <v>0.95822154082023758</v>
      </c>
      <c r="C1366" s="117">
        <v>9.0260853867677581E-3</v>
      </c>
      <c r="D1366" s="117">
        <v>1.088139281828074</v>
      </c>
      <c r="F1366" s="120">
        <v>42544</v>
      </c>
      <c r="G1366" s="118">
        <f t="shared" si="85"/>
        <v>103.72748179379072</v>
      </c>
      <c r="H1366" s="118">
        <f t="shared" si="84"/>
        <v>82.12835093419983</v>
      </c>
      <c r="I1366" s="118">
        <f t="shared" si="86"/>
        <v>83.351468988030462</v>
      </c>
      <c r="J1366" s="117" t="str">
        <f t="shared" si="87"/>
        <v>Jun 16</v>
      </c>
    </row>
    <row r="1367" spans="1:10" x14ac:dyDescent="0.2">
      <c r="A1367" s="120">
        <v>42545</v>
      </c>
      <c r="B1367" s="117">
        <v>0.97361503261610371</v>
      </c>
      <c r="C1367" s="117">
        <v>9.5238095238095247E-3</v>
      </c>
      <c r="D1367" s="117">
        <v>1.0810810810810809</v>
      </c>
      <c r="F1367" s="120">
        <v>42545</v>
      </c>
      <c r="G1367" s="118">
        <f t="shared" si="85"/>
        <v>105.39382728069324</v>
      </c>
      <c r="H1367" s="118">
        <f t="shared" si="84"/>
        <v>86.657142857142858</v>
      </c>
      <c r="I1367" s="118">
        <f t="shared" si="86"/>
        <v>82.810810810810793</v>
      </c>
      <c r="J1367" s="117" t="str">
        <f t="shared" si="87"/>
        <v>Jun 16</v>
      </c>
    </row>
    <row r="1368" spans="1:10" x14ac:dyDescent="0.2">
      <c r="A1368" s="120">
        <v>42548</v>
      </c>
      <c r="B1368" s="117">
        <v>0.97847358121330719</v>
      </c>
      <c r="C1368" s="117">
        <v>9.5923261390887284E-3</v>
      </c>
      <c r="D1368" s="117">
        <v>1.0741138560687433</v>
      </c>
      <c r="F1368" s="120">
        <v>42548</v>
      </c>
      <c r="G1368" s="118">
        <f t="shared" si="85"/>
        <v>105.9197651663405</v>
      </c>
      <c r="H1368" s="118">
        <f t="shared" si="84"/>
        <v>87.280575539568332</v>
      </c>
      <c r="I1368" s="118">
        <f t="shared" si="86"/>
        <v>82.277121374865743</v>
      </c>
      <c r="J1368" s="117" t="str">
        <f t="shared" si="87"/>
        <v>Jun 16</v>
      </c>
    </row>
    <row r="1369" spans="1:10" x14ac:dyDescent="0.2">
      <c r="A1369" s="120">
        <v>42549</v>
      </c>
      <c r="B1369" s="117">
        <v>0.98222178567920637</v>
      </c>
      <c r="C1369" s="117">
        <v>9.5584018352131515E-3</v>
      </c>
      <c r="D1369" s="117">
        <v>1.0845986984815619</v>
      </c>
      <c r="F1369" s="120">
        <v>42549</v>
      </c>
      <c r="G1369" s="118">
        <f t="shared" si="85"/>
        <v>106.3255082997741</v>
      </c>
      <c r="H1369" s="118">
        <f t="shared" si="84"/>
        <v>86.971898298604458</v>
      </c>
      <c r="I1369" s="118">
        <f t="shared" si="86"/>
        <v>83.080260303687638</v>
      </c>
      <c r="J1369" s="117" t="str">
        <f t="shared" si="87"/>
        <v>Jun 16</v>
      </c>
    </row>
    <row r="1370" spans="1:10" x14ac:dyDescent="0.2">
      <c r="A1370" s="120">
        <v>42550</v>
      </c>
      <c r="B1370" s="117">
        <v>0.97971980013716087</v>
      </c>
      <c r="C1370" s="117">
        <v>9.5283468318246786E-3</v>
      </c>
      <c r="D1370" s="117">
        <v>1.0857763300760044</v>
      </c>
      <c r="F1370" s="120">
        <v>42550</v>
      </c>
      <c r="G1370" s="118">
        <f t="shared" si="85"/>
        <v>106.05466836484767</v>
      </c>
      <c r="H1370" s="118">
        <f t="shared" si="84"/>
        <v>86.698427822772743</v>
      </c>
      <c r="I1370" s="118">
        <f t="shared" si="86"/>
        <v>83.170466883821931</v>
      </c>
      <c r="J1370" s="117" t="str">
        <f t="shared" si="87"/>
        <v>Jun 16</v>
      </c>
    </row>
    <row r="1371" spans="1:10" x14ac:dyDescent="0.2">
      <c r="A1371" s="120">
        <v>42551</v>
      </c>
      <c r="B1371" s="117">
        <v>0.9760858955588092</v>
      </c>
      <c r="C1371" s="117">
        <v>9.4500094500094504E-3</v>
      </c>
      <c r="D1371" s="117">
        <v>1.0869565217391304</v>
      </c>
      <c r="F1371" s="120">
        <v>42551</v>
      </c>
      <c r="G1371" s="118">
        <f t="shared" si="85"/>
        <v>105.6612981942411</v>
      </c>
      <c r="H1371" s="118">
        <f t="shared" si="84"/>
        <v>85.98563598563598</v>
      </c>
      <c r="I1371" s="118">
        <f t="shared" si="86"/>
        <v>83.260869565217376</v>
      </c>
      <c r="J1371" s="117" t="str">
        <f t="shared" si="87"/>
        <v>Jun 16</v>
      </c>
    </row>
    <row r="1372" spans="1:10" x14ac:dyDescent="0.2">
      <c r="A1372" s="120">
        <v>42552</v>
      </c>
      <c r="B1372" s="117">
        <v>0.97323600973236002</v>
      </c>
      <c r="C1372" s="117">
        <v>9.4930700588570349E-3</v>
      </c>
      <c r="D1372" s="117">
        <v>1.0834236186348862</v>
      </c>
      <c r="F1372" s="120">
        <v>42552</v>
      </c>
      <c r="G1372" s="118">
        <f t="shared" si="85"/>
        <v>105.35279805352798</v>
      </c>
      <c r="H1372" s="118">
        <f t="shared" si="84"/>
        <v>86.377444465540151</v>
      </c>
      <c r="I1372" s="118">
        <f t="shared" si="86"/>
        <v>82.990249187432283</v>
      </c>
      <c r="J1372" s="117" t="str">
        <f t="shared" si="87"/>
        <v>Jul 16</v>
      </c>
    </row>
    <row r="1373" spans="1:10" x14ac:dyDescent="0.2">
      <c r="A1373" s="120">
        <v>42555</v>
      </c>
      <c r="B1373" s="117">
        <v>0.97143967359626959</v>
      </c>
      <c r="C1373" s="117">
        <v>9.471490812653912E-3</v>
      </c>
      <c r="D1373" s="117">
        <v>1.0834236186348862</v>
      </c>
      <c r="F1373" s="120">
        <v>42555</v>
      </c>
      <c r="G1373" s="118">
        <f t="shared" si="85"/>
        <v>105.15834466679618</v>
      </c>
      <c r="H1373" s="118">
        <f t="shared" si="84"/>
        <v>86.181094904337925</v>
      </c>
      <c r="I1373" s="118">
        <f t="shared" si="86"/>
        <v>82.990249187432283</v>
      </c>
      <c r="J1373" s="117" t="str">
        <f t="shared" si="87"/>
        <v>Jul 16</v>
      </c>
    </row>
    <row r="1374" spans="1:10" x14ac:dyDescent="0.2">
      <c r="A1374" s="120">
        <v>42556</v>
      </c>
      <c r="B1374" s="117">
        <v>0.97675327212346152</v>
      </c>
      <c r="C1374" s="117">
        <v>9.6024582293067033E-3</v>
      </c>
      <c r="D1374" s="117">
        <v>1.0834236186348862</v>
      </c>
      <c r="F1374" s="120">
        <v>42556</v>
      </c>
      <c r="G1374" s="118">
        <f t="shared" si="85"/>
        <v>105.73354170736471</v>
      </c>
      <c r="H1374" s="118">
        <f t="shared" si="84"/>
        <v>87.372767428461685</v>
      </c>
      <c r="I1374" s="118">
        <f t="shared" si="86"/>
        <v>82.990249187432283</v>
      </c>
      <c r="J1374" s="117" t="str">
        <f t="shared" si="87"/>
        <v>Jul 16</v>
      </c>
    </row>
    <row r="1375" spans="1:10" x14ac:dyDescent="0.2">
      <c r="A1375" s="120">
        <v>42557</v>
      </c>
      <c r="B1375" s="117">
        <v>0.9749439407234084</v>
      </c>
      <c r="C1375" s="117">
        <v>9.6218608678918498E-3</v>
      </c>
      <c r="D1375" s="117">
        <v>1.0822510822510822</v>
      </c>
      <c r="F1375" s="120">
        <v>42557</v>
      </c>
      <c r="G1375" s="118">
        <f t="shared" si="85"/>
        <v>105.53768158330897</v>
      </c>
      <c r="H1375" s="118">
        <f t="shared" si="84"/>
        <v>87.549312036947939</v>
      </c>
      <c r="I1375" s="118">
        <f t="shared" si="86"/>
        <v>82.900432900432889</v>
      </c>
      <c r="J1375" s="117" t="str">
        <f t="shared" si="87"/>
        <v>Jul 16</v>
      </c>
    </row>
    <row r="1376" spans="1:10" x14ac:dyDescent="0.2">
      <c r="A1376" s="120">
        <v>42558</v>
      </c>
      <c r="B1376" s="117">
        <v>0.97837784952548679</v>
      </c>
      <c r="C1376" s="117">
        <v>9.7077953596738167E-3</v>
      </c>
      <c r="D1376" s="117">
        <v>1.0822510822510822</v>
      </c>
      <c r="F1376" s="120">
        <v>42558</v>
      </c>
      <c r="G1376" s="118">
        <f t="shared" si="85"/>
        <v>105.90940221113394</v>
      </c>
      <c r="H1376" s="118">
        <f t="shared" si="84"/>
        <v>88.331229977672038</v>
      </c>
      <c r="I1376" s="118">
        <f t="shared" si="86"/>
        <v>82.900432900432889</v>
      </c>
      <c r="J1376" s="117" t="str">
        <f t="shared" si="87"/>
        <v>Jul 16</v>
      </c>
    </row>
    <row r="1377" spans="1:10" x14ac:dyDescent="0.2">
      <c r="A1377" s="120">
        <v>42559</v>
      </c>
      <c r="B1377" s="117">
        <v>0.98328416912487715</v>
      </c>
      <c r="C1377" s="117">
        <v>9.7799511002444987E-3</v>
      </c>
      <c r="D1377" s="117">
        <v>1.0857763300760044</v>
      </c>
      <c r="F1377" s="120">
        <v>42559</v>
      </c>
      <c r="G1377" s="118">
        <f t="shared" si="85"/>
        <v>106.44051130776795</v>
      </c>
      <c r="H1377" s="118">
        <f t="shared" si="84"/>
        <v>88.98777506112468</v>
      </c>
      <c r="I1377" s="118">
        <f t="shared" si="86"/>
        <v>83.170466883821931</v>
      </c>
      <c r="J1377" s="117" t="str">
        <f t="shared" si="87"/>
        <v>Jul 16</v>
      </c>
    </row>
    <row r="1378" spans="1:10" x14ac:dyDescent="0.2">
      <c r="A1378" s="120">
        <v>42562</v>
      </c>
      <c r="B1378" s="117">
        <v>0.98289758207194799</v>
      </c>
      <c r="C1378" s="117">
        <v>9.5611435127641257E-3</v>
      </c>
      <c r="D1378" s="117">
        <v>1.0869565217391304</v>
      </c>
      <c r="F1378" s="120">
        <v>42562</v>
      </c>
      <c r="G1378" s="118">
        <f t="shared" si="85"/>
        <v>106.39866325928837</v>
      </c>
      <c r="H1378" s="118">
        <f t="shared" si="84"/>
        <v>86.996844822640767</v>
      </c>
      <c r="I1378" s="118">
        <f t="shared" si="86"/>
        <v>83.260869565217376</v>
      </c>
      <c r="J1378" s="117" t="str">
        <f t="shared" si="87"/>
        <v>Jul 16</v>
      </c>
    </row>
    <row r="1379" spans="1:10" x14ac:dyDescent="0.2">
      <c r="A1379" s="120">
        <v>42563</v>
      </c>
      <c r="B1379" s="117">
        <v>0.98882626322555123</v>
      </c>
      <c r="C1379" s="117">
        <v>9.4437623949381426E-3</v>
      </c>
      <c r="D1379" s="117">
        <v>1.0905125408942202</v>
      </c>
      <c r="F1379" s="120">
        <v>42563</v>
      </c>
      <c r="G1379" s="118">
        <f t="shared" si="85"/>
        <v>107.04044299416593</v>
      </c>
      <c r="H1379" s="118">
        <f t="shared" si="84"/>
        <v>85.928794031542139</v>
      </c>
      <c r="I1379" s="118">
        <f t="shared" si="86"/>
        <v>83.53326063249726</v>
      </c>
      <c r="J1379" s="117" t="str">
        <f t="shared" si="87"/>
        <v>Jul 16</v>
      </c>
    </row>
    <row r="1380" spans="1:10" x14ac:dyDescent="0.2">
      <c r="A1380" s="120">
        <v>42564</v>
      </c>
      <c r="B1380" s="117">
        <v>0.9853187506158243</v>
      </c>
      <c r="C1380" s="117">
        <v>9.4295143800094301E-3</v>
      </c>
      <c r="D1380" s="117">
        <v>1.0905125408942202</v>
      </c>
      <c r="F1380" s="120">
        <v>42564</v>
      </c>
      <c r="G1380" s="118">
        <f t="shared" si="85"/>
        <v>106.66075475416299</v>
      </c>
      <c r="H1380" s="118">
        <f t="shared" si="84"/>
        <v>85.799151343705788</v>
      </c>
      <c r="I1380" s="118">
        <f t="shared" si="86"/>
        <v>83.53326063249726</v>
      </c>
      <c r="J1380" s="117" t="str">
        <f t="shared" si="87"/>
        <v>Jul 16</v>
      </c>
    </row>
    <row r="1381" spans="1:10" x14ac:dyDescent="0.2">
      <c r="A1381" s="120">
        <v>42565</v>
      </c>
      <c r="B1381" s="117">
        <v>0.98087297694948494</v>
      </c>
      <c r="C1381" s="117">
        <v>9.3101201005492979E-3</v>
      </c>
      <c r="D1381" s="117">
        <v>1.0905125408942202</v>
      </c>
      <c r="F1381" s="120">
        <v>42565</v>
      </c>
      <c r="G1381" s="118">
        <f t="shared" si="85"/>
        <v>106.17949975478176</v>
      </c>
      <c r="H1381" s="118">
        <f t="shared" si="84"/>
        <v>84.712782794898061</v>
      </c>
      <c r="I1381" s="118">
        <f t="shared" si="86"/>
        <v>83.53326063249726</v>
      </c>
      <c r="J1381" s="117" t="str">
        <f t="shared" si="87"/>
        <v>Jul 16</v>
      </c>
    </row>
    <row r="1382" spans="1:10" x14ac:dyDescent="0.2">
      <c r="A1382" s="120">
        <v>42566</v>
      </c>
      <c r="B1382" s="117">
        <v>0.98270440251572322</v>
      </c>
      <c r="C1382" s="117">
        <v>9.3729496672602872E-3</v>
      </c>
      <c r="D1382" s="117">
        <v>1.0893246187363834</v>
      </c>
      <c r="F1382" s="120">
        <v>42566</v>
      </c>
      <c r="G1382" s="118">
        <f t="shared" si="85"/>
        <v>106.37775157232706</v>
      </c>
      <c r="H1382" s="118">
        <f t="shared" si="84"/>
        <v>85.284469022401339</v>
      </c>
      <c r="I1382" s="118">
        <f t="shared" si="86"/>
        <v>83.442265795206964</v>
      </c>
      <c r="J1382" s="117" t="str">
        <f t="shared" si="87"/>
        <v>Jul 16</v>
      </c>
    </row>
    <row r="1383" spans="1:10" x14ac:dyDescent="0.2">
      <c r="A1383" s="120">
        <v>42569</v>
      </c>
      <c r="B1383" s="117">
        <v>0.98241477551822376</v>
      </c>
      <c r="C1383" s="117">
        <v>9.2541180825467338E-3</v>
      </c>
      <c r="D1383" s="117">
        <v>1.0869565217391304</v>
      </c>
      <c r="F1383" s="120">
        <v>42569</v>
      </c>
      <c r="G1383" s="118">
        <f t="shared" si="85"/>
        <v>106.34639944984772</v>
      </c>
      <c r="H1383" s="118">
        <f t="shared" si="84"/>
        <v>84.203220433092724</v>
      </c>
      <c r="I1383" s="118">
        <f t="shared" si="86"/>
        <v>83.260869565217376</v>
      </c>
      <c r="J1383" s="117" t="str">
        <f t="shared" si="87"/>
        <v>Jul 16</v>
      </c>
    </row>
    <row r="1384" spans="1:10" x14ac:dyDescent="0.2">
      <c r="A1384" s="120">
        <v>42570</v>
      </c>
      <c r="B1384" s="117">
        <v>0.9855129594954174</v>
      </c>
      <c r="C1384" s="117">
        <v>9.2859132695700623E-3</v>
      </c>
      <c r="D1384" s="117">
        <v>1.088139281828074</v>
      </c>
      <c r="F1384" s="120">
        <v>42570</v>
      </c>
      <c r="G1384" s="118">
        <f t="shared" si="85"/>
        <v>106.68177786537893</v>
      </c>
      <c r="H1384" s="118">
        <f t="shared" si="84"/>
        <v>84.492524839817989</v>
      </c>
      <c r="I1384" s="118">
        <f t="shared" si="86"/>
        <v>83.351468988030462</v>
      </c>
      <c r="J1384" s="117" t="str">
        <f t="shared" si="87"/>
        <v>Jul 16</v>
      </c>
    </row>
    <row r="1385" spans="1:10" x14ac:dyDescent="0.2">
      <c r="A1385" s="120">
        <v>42571</v>
      </c>
      <c r="B1385" s="117">
        <v>0.98706939097818591</v>
      </c>
      <c r="C1385" s="117">
        <v>9.2387287509238733E-3</v>
      </c>
      <c r="D1385" s="117">
        <v>1.088139281828074</v>
      </c>
      <c r="F1385" s="120">
        <v>42571</v>
      </c>
      <c r="G1385" s="118">
        <f t="shared" si="85"/>
        <v>106.85026157338864</v>
      </c>
      <c r="H1385" s="118">
        <f t="shared" si="84"/>
        <v>84.063192904656319</v>
      </c>
      <c r="I1385" s="118">
        <f t="shared" si="86"/>
        <v>83.351468988030462</v>
      </c>
      <c r="J1385" s="117" t="str">
        <f t="shared" si="87"/>
        <v>Jul 16</v>
      </c>
    </row>
    <row r="1386" spans="1:10" x14ac:dyDescent="0.2">
      <c r="A1386" s="120">
        <v>42572</v>
      </c>
      <c r="B1386" s="117">
        <v>0.98570724494825046</v>
      </c>
      <c r="C1386" s="117">
        <v>9.3153237074988359E-3</v>
      </c>
      <c r="D1386" s="117">
        <v>1.0869565217391304</v>
      </c>
      <c r="F1386" s="120">
        <v>42572</v>
      </c>
      <c r="G1386" s="118">
        <f t="shared" si="85"/>
        <v>106.70280926564813</v>
      </c>
      <c r="H1386" s="118">
        <f t="shared" si="84"/>
        <v>84.760130414531901</v>
      </c>
      <c r="I1386" s="118">
        <f t="shared" si="86"/>
        <v>83.260869565217376</v>
      </c>
      <c r="J1386" s="117" t="str">
        <f t="shared" si="87"/>
        <v>Jul 16</v>
      </c>
    </row>
    <row r="1387" spans="1:10" x14ac:dyDescent="0.2">
      <c r="A1387" s="120">
        <v>42573</v>
      </c>
      <c r="B1387" s="117">
        <v>0.98736176935229081</v>
      </c>
      <c r="C1387" s="117">
        <v>9.3083868565577571E-3</v>
      </c>
      <c r="D1387" s="117">
        <v>1.0857763300760044</v>
      </c>
      <c r="F1387" s="120">
        <v>42573</v>
      </c>
      <c r="G1387" s="118">
        <f t="shared" si="85"/>
        <v>106.88191153238549</v>
      </c>
      <c r="H1387" s="118">
        <f t="shared" si="84"/>
        <v>84.697012007819012</v>
      </c>
      <c r="I1387" s="118">
        <f t="shared" si="86"/>
        <v>83.170466883821931</v>
      </c>
      <c r="J1387" s="117" t="str">
        <f t="shared" si="87"/>
        <v>Jul 16</v>
      </c>
    </row>
    <row r="1388" spans="1:10" x14ac:dyDescent="0.2">
      <c r="A1388" s="120">
        <v>42576</v>
      </c>
      <c r="B1388" s="117">
        <v>0.98590160701961949</v>
      </c>
      <c r="C1388" s="117">
        <v>9.318796011555306E-3</v>
      </c>
      <c r="D1388" s="117">
        <v>1.0834236186348862</v>
      </c>
      <c r="F1388" s="120">
        <v>42576</v>
      </c>
      <c r="G1388" s="118">
        <f t="shared" si="85"/>
        <v>106.72384895987381</v>
      </c>
      <c r="H1388" s="118">
        <f t="shared" si="84"/>
        <v>84.79172490914172</v>
      </c>
      <c r="I1388" s="118">
        <f t="shared" si="86"/>
        <v>82.990249187432283</v>
      </c>
      <c r="J1388" s="117" t="str">
        <f t="shared" si="87"/>
        <v>Jul 16</v>
      </c>
    </row>
    <row r="1389" spans="1:10" x14ac:dyDescent="0.2">
      <c r="A1389" s="120">
        <v>42577</v>
      </c>
      <c r="B1389" s="117">
        <v>0.99235883695544302</v>
      </c>
      <c r="C1389" s="117">
        <v>9.483167377904219E-3</v>
      </c>
      <c r="D1389" s="117">
        <v>1.0869565217391304</v>
      </c>
      <c r="F1389" s="120">
        <v>42577</v>
      </c>
      <c r="G1389" s="118">
        <f t="shared" si="85"/>
        <v>107.4228441004267</v>
      </c>
      <c r="H1389" s="118">
        <f t="shared" si="84"/>
        <v>86.28733997155048</v>
      </c>
      <c r="I1389" s="118">
        <f t="shared" si="86"/>
        <v>83.260869565217376</v>
      </c>
      <c r="J1389" s="117" t="str">
        <f t="shared" si="87"/>
        <v>Jul 16</v>
      </c>
    </row>
    <row r="1390" spans="1:10" x14ac:dyDescent="0.2">
      <c r="A1390" s="120">
        <v>42578</v>
      </c>
      <c r="B1390" s="117">
        <v>0.98599881680141988</v>
      </c>
      <c r="C1390" s="117">
        <v>9.3554121059032658E-3</v>
      </c>
      <c r="D1390" s="117">
        <v>1.0928961748633879</v>
      </c>
      <c r="F1390" s="120">
        <v>42578</v>
      </c>
      <c r="G1390" s="118">
        <f t="shared" si="85"/>
        <v>106.73437191875369</v>
      </c>
      <c r="H1390" s="118">
        <f t="shared" si="84"/>
        <v>85.124894751613795</v>
      </c>
      <c r="I1390" s="118">
        <f t="shared" si="86"/>
        <v>83.715846994535497</v>
      </c>
      <c r="J1390" s="117" t="str">
        <f t="shared" si="87"/>
        <v>Jul 16</v>
      </c>
    </row>
    <row r="1391" spans="1:10" x14ac:dyDescent="0.2">
      <c r="A1391" s="120">
        <v>42579</v>
      </c>
      <c r="B1391" s="117">
        <v>0.98087297694948494</v>
      </c>
      <c r="C1391" s="117">
        <v>9.318796011555306E-3</v>
      </c>
      <c r="D1391" s="117">
        <v>1.0893246187363834</v>
      </c>
      <c r="F1391" s="120">
        <v>42579</v>
      </c>
      <c r="G1391" s="118">
        <f t="shared" si="85"/>
        <v>106.17949975478176</v>
      </c>
      <c r="H1391" s="118">
        <f t="shared" si="84"/>
        <v>84.79172490914172</v>
      </c>
      <c r="I1391" s="118">
        <f t="shared" si="86"/>
        <v>83.442265795206964</v>
      </c>
      <c r="J1391" s="117" t="str">
        <f t="shared" si="87"/>
        <v>Jul 16</v>
      </c>
    </row>
    <row r="1392" spans="1:10" x14ac:dyDescent="0.2">
      <c r="A1392" s="120">
        <v>42580</v>
      </c>
      <c r="B1392" s="117">
        <v>0.96936797208220238</v>
      </c>
      <c r="C1392" s="117">
        <v>9.4957743804007216E-3</v>
      </c>
      <c r="D1392" s="117">
        <v>1.0822510822510822</v>
      </c>
      <c r="F1392" s="120">
        <v>42580</v>
      </c>
      <c r="G1392" s="118">
        <f t="shared" si="85"/>
        <v>104.93408297789841</v>
      </c>
      <c r="H1392" s="118">
        <f t="shared" si="84"/>
        <v>86.402051087266159</v>
      </c>
      <c r="I1392" s="118">
        <f t="shared" si="86"/>
        <v>82.900432900432889</v>
      </c>
      <c r="J1392" s="117" t="str">
        <f t="shared" si="87"/>
        <v>Jul 16</v>
      </c>
    </row>
    <row r="1393" spans="1:10" x14ac:dyDescent="0.2">
      <c r="A1393" s="120">
        <v>42583</v>
      </c>
      <c r="B1393" s="117">
        <v>0.96842920782490804</v>
      </c>
      <c r="C1393" s="117">
        <v>9.4580535325829943E-3</v>
      </c>
      <c r="D1393" s="117">
        <v>1.0810810810810809</v>
      </c>
      <c r="F1393" s="120">
        <v>42583</v>
      </c>
      <c r="G1393" s="118">
        <f t="shared" si="85"/>
        <v>104.8324617470463</v>
      </c>
      <c r="H1393" s="118">
        <f t="shared" si="84"/>
        <v>86.058829092972658</v>
      </c>
      <c r="I1393" s="118">
        <f t="shared" si="86"/>
        <v>82.810810810810793</v>
      </c>
      <c r="J1393" s="117" t="str">
        <f t="shared" si="87"/>
        <v>Aug 16</v>
      </c>
    </row>
    <row r="1394" spans="1:10" x14ac:dyDescent="0.2">
      <c r="A1394" s="120">
        <v>42584</v>
      </c>
      <c r="B1394" s="117">
        <v>0.96413420748168155</v>
      </c>
      <c r="C1394" s="117">
        <v>9.5565749235474E-3</v>
      </c>
      <c r="D1394" s="117">
        <v>1.0810810810810809</v>
      </c>
      <c r="F1394" s="120">
        <v>42584</v>
      </c>
      <c r="G1394" s="118">
        <f t="shared" si="85"/>
        <v>104.36752795989204</v>
      </c>
      <c r="H1394" s="118">
        <f t="shared" si="84"/>
        <v>86.955275229357781</v>
      </c>
      <c r="I1394" s="118">
        <f t="shared" si="86"/>
        <v>82.810810810810793</v>
      </c>
      <c r="J1394" s="117" t="str">
        <f t="shared" si="87"/>
        <v>Aug 16</v>
      </c>
    </row>
    <row r="1395" spans="1:10" x14ac:dyDescent="0.2">
      <c r="A1395" s="120">
        <v>42585</v>
      </c>
      <c r="B1395" s="117">
        <v>0.97314130011677691</v>
      </c>
      <c r="C1395" s="117">
        <v>9.6126117466115539E-3</v>
      </c>
      <c r="D1395" s="117">
        <v>1.0845986984815619</v>
      </c>
      <c r="F1395" s="120">
        <v>42585</v>
      </c>
      <c r="G1395" s="118">
        <f t="shared" si="85"/>
        <v>105.3425457376411</v>
      </c>
      <c r="H1395" s="118">
        <f t="shared" si="84"/>
        <v>87.465154282418524</v>
      </c>
      <c r="I1395" s="118">
        <f t="shared" si="86"/>
        <v>83.080260303687638</v>
      </c>
      <c r="J1395" s="117" t="str">
        <f t="shared" si="87"/>
        <v>Aug 16</v>
      </c>
    </row>
    <row r="1396" spans="1:10" x14ac:dyDescent="0.2">
      <c r="A1396" s="120">
        <v>42586</v>
      </c>
      <c r="B1396" s="117">
        <v>0.97418412079883099</v>
      </c>
      <c r="C1396" s="117">
        <v>9.6255655019732416E-3</v>
      </c>
      <c r="D1396" s="117">
        <v>1.0834236186348862</v>
      </c>
      <c r="F1396" s="120">
        <v>42586</v>
      </c>
      <c r="G1396" s="118">
        <f t="shared" si="85"/>
        <v>105.45543107647346</v>
      </c>
      <c r="H1396" s="118">
        <f t="shared" si="84"/>
        <v>87.583020502454517</v>
      </c>
      <c r="I1396" s="118">
        <f t="shared" si="86"/>
        <v>82.990249187432283</v>
      </c>
      <c r="J1396" s="117" t="str">
        <f t="shared" si="87"/>
        <v>Aug 16</v>
      </c>
    </row>
    <row r="1397" spans="1:10" x14ac:dyDescent="0.2">
      <c r="A1397" s="120">
        <v>42587</v>
      </c>
      <c r="B1397" s="117">
        <v>0.98068059233107774</v>
      </c>
      <c r="C1397" s="117">
        <v>9.6329833349388296E-3</v>
      </c>
      <c r="D1397" s="117">
        <v>1.0857763300760044</v>
      </c>
      <c r="F1397" s="120">
        <v>42587</v>
      </c>
      <c r="G1397" s="118">
        <f t="shared" si="85"/>
        <v>106.15867411983916</v>
      </c>
      <c r="H1397" s="118">
        <f t="shared" si="84"/>
        <v>87.650515364608395</v>
      </c>
      <c r="I1397" s="118">
        <f t="shared" si="86"/>
        <v>83.170466883821931</v>
      </c>
      <c r="J1397" s="117" t="str">
        <f t="shared" si="87"/>
        <v>Aug 16</v>
      </c>
    </row>
    <row r="1398" spans="1:10" x14ac:dyDescent="0.2">
      <c r="A1398" s="120">
        <v>42590</v>
      </c>
      <c r="B1398" s="117">
        <v>0.98251129887993705</v>
      </c>
      <c r="C1398" s="117">
        <v>9.5904862376522491E-3</v>
      </c>
      <c r="D1398" s="117">
        <v>1.088139281828074</v>
      </c>
      <c r="F1398" s="120">
        <v>42590</v>
      </c>
      <c r="G1398" s="118">
        <f t="shared" si="85"/>
        <v>106.35684810375319</v>
      </c>
      <c r="H1398" s="118">
        <f t="shared" si="84"/>
        <v>87.263834276397802</v>
      </c>
      <c r="I1398" s="118">
        <f t="shared" si="86"/>
        <v>83.351468988030462</v>
      </c>
      <c r="J1398" s="117" t="str">
        <f t="shared" si="87"/>
        <v>Aug 16</v>
      </c>
    </row>
    <row r="1399" spans="1:10" x14ac:dyDescent="0.2">
      <c r="A1399" s="120">
        <v>42591</v>
      </c>
      <c r="B1399" s="117">
        <v>0.9813542688910698</v>
      </c>
      <c r="C1399" s="117">
        <v>9.6311278050659737E-3</v>
      </c>
      <c r="D1399" s="117">
        <v>1.0893246187363834</v>
      </c>
      <c r="F1399" s="120">
        <v>42591</v>
      </c>
      <c r="G1399" s="118">
        <f t="shared" si="85"/>
        <v>106.23159960745832</v>
      </c>
      <c r="H1399" s="118">
        <f t="shared" si="84"/>
        <v>87.633631898295278</v>
      </c>
      <c r="I1399" s="118">
        <f t="shared" si="86"/>
        <v>83.442265795206964</v>
      </c>
      <c r="J1399" s="117" t="str">
        <f t="shared" si="87"/>
        <v>Aug 16</v>
      </c>
    </row>
    <row r="1400" spans="1:10" x14ac:dyDescent="0.2">
      <c r="A1400" s="120">
        <v>42592</v>
      </c>
      <c r="B1400" s="117">
        <v>0.97513408093612863</v>
      </c>
      <c r="C1400" s="117">
        <v>9.62741888899586E-3</v>
      </c>
      <c r="D1400" s="117">
        <v>1.0928961748633879</v>
      </c>
      <c r="F1400" s="120">
        <v>42592</v>
      </c>
      <c r="G1400" s="118">
        <f t="shared" si="85"/>
        <v>105.55826426133592</v>
      </c>
      <c r="H1400" s="118">
        <f t="shared" si="84"/>
        <v>87.599884470973322</v>
      </c>
      <c r="I1400" s="118">
        <f t="shared" si="86"/>
        <v>83.715846994535497</v>
      </c>
      <c r="J1400" s="117" t="str">
        <f t="shared" si="87"/>
        <v>Aug 16</v>
      </c>
    </row>
    <row r="1401" spans="1:10" x14ac:dyDescent="0.2">
      <c r="A1401" s="120">
        <v>42593</v>
      </c>
      <c r="B1401" s="117">
        <v>0.97560975609756106</v>
      </c>
      <c r="C1401" s="117">
        <v>9.5693779904306216E-3</v>
      </c>
      <c r="D1401" s="117">
        <v>1.0857763300760044</v>
      </c>
      <c r="F1401" s="120">
        <v>42593</v>
      </c>
      <c r="G1401" s="118">
        <f t="shared" si="85"/>
        <v>105.60975609756098</v>
      </c>
      <c r="H1401" s="118">
        <f t="shared" si="84"/>
        <v>87.071770334928217</v>
      </c>
      <c r="I1401" s="118">
        <f t="shared" si="86"/>
        <v>83.170466883821931</v>
      </c>
      <c r="J1401" s="117" t="str">
        <f t="shared" si="87"/>
        <v>Aug 16</v>
      </c>
    </row>
    <row r="1402" spans="1:10" x14ac:dyDescent="0.2">
      <c r="A1402" s="120">
        <v>42594</v>
      </c>
      <c r="B1402" s="117">
        <v>0.97437396472766247</v>
      </c>
      <c r="C1402" s="117">
        <v>9.6190842631781459E-3</v>
      </c>
      <c r="D1402" s="117">
        <v>1.0893246187363834</v>
      </c>
      <c r="F1402" s="120">
        <v>42594</v>
      </c>
      <c r="G1402" s="118">
        <f t="shared" si="85"/>
        <v>105.47598168176945</v>
      </c>
      <c r="H1402" s="118">
        <f t="shared" si="84"/>
        <v>87.524047710657939</v>
      </c>
      <c r="I1402" s="118">
        <f t="shared" si="86"/>
        <v>83.442265795206964</v>
      </c>
      <c r="J1402" s="117" t="str">
        <f t="shared" si="87"/>
        <v>Aug 16</v>
      </c>
    </row>
    <row r="1403" spans="1:10" x14ac:dyDescent="0.2">
      <c r="A1403" s="120">
        <v>42597</v>
      </c>
      <c r="B1403" s="117">
        <v>0.97276264591439687</v>
      </c>
      <c r="C1403" s="117">
        <v>9.6070708041118263E-3</v>
      </c>
      <c r="D1403" s="117">
        <v>1.0893246187363834</v>
      </c>
      <c r="F1403" s="120">
        <v>42597</v>
      </c>
      <c r="G1403" s="118">
        <f t="shared" si="85"/>
        <v>105.30155642023347</v>
      </c>
      <c r="H1403" s="118">
        <f t="shared" si="84"/>
        <v>87.414737246613498</v>
      </c>
      <c r="I1403" s="118">
        <f t="shared" si="86"/>
        <v>83.442265795206964</v>
      </c>
      <c r="J1403" s="117" t="str">
        <f t="shared" si="87"/>
        <v>Aug 16</v>
      </c>
    </row>
    <row r="1404" spans="1:10" x14ac:dyDescent="0.2">
      <c r="A1404" s="120">
        <v>42598</v>
      </c>
      <c r="B1404" s="117">
        <v>0.96172340834775916</v>
      </c>
      <c r="C1404" s="117">
        <v>9.5868085514332277E-3</v>
      </c>
      <c r="D1404" s="117">
        <v>1.0845986984815619</v>
      </c>
      <c r="F1404" s="120">
        <v>42598</v>
      </c>
      <c r="G1404" s="118">
        <f t="shared" si="85"/>
        <v>104.10655895364494</v>
      </c>
      <c r="H1404" s="118">
        <f t="shared" si="84"/>
        <v>87.230371009490923</v>
      </c>
      <c r="I1404" s="118">
        <f t="shared" si="86"/>
        <v>83.080260303687638</v>
      </c>
      <c r="J1404" s="117" t="str">
        <f t="shared" si="87"/>
        <v>Aug 16</v>
      </c>
    </row>
    <row r="1405" spans="1:10" x14ac:dyDescent="0.2">
      <c r="A1405" s="120">
        <v>42599</v>
      </c>
      <c r="B1405" s="117">
        <v>0.96209351548970545</v>
      </c>
      <c r="C1405" s="117">
        <v>9.5950873152945686E-3</v>
      </c>
      <c r="D1405" s="117">
        <v>1.0857763300760044</v>
      </c>
      <c r="F1405" s="120">
        <v>42599</v>
      </c>
      <c r="G1405" s="118">
        <f t="shared" si="85"/>
        <v>104.14662305176061</v>
      </c>
      <c r="H1405" s="118">
        <f t="shared" si="84"/>
        <v>87.305699481865275</v>
      </c>
      <c r="I1405" s="118">
        <f t="shared" si="86"/>
        <v>83.170466883821931</v>
      </c>
      <c r="J1405" s="117" t="str">
        <f t="shared" si="87"/>
        <v>Aug 16</v>
      </c>
    </row>
    <row r="1406" spans="1:10" x14ac:dyDescent="0.2">
      <c r="A1406" s="120">
        <v>42600</v>
      </c>
      <c r="B1406" s="117">
        <v>0.95419847328244267</v>
      </c>
      <c r="C1406" s="117">
        <v>9.5529231944975149E-3</v>
      </c>
      <c r="D1406" s="117">
        <v>1.0857763300760044</v>
      </c>
      <c r="F1406" s="120">
        <v>42600</v>
      </c>
      <c r="G1406" s="118">
        <f t="shared" si="85"/>
        <v>103.29198473282442</v>
      </c>
      <c r="H1406" s="118">
        <f t="shared" si="84"/>
        <v>86.922048146732877</v>
      </c>
      <c r="I1406" s="118">
        <f t="shared" si="86"/>
        <v>83.170466883821931</v>
      </c>
      <c r="J1406" s="117" t="str">
        <f t="shared" si="87"/>
        <v>Aug 16</v>
      </c>
    </row>
    <row r="1407" spans="1:10" x14ac:dyDescent="0.2">
      <c r="A1407" s="120">
        <v>42601</v>
      </c>
      <c r="B1407" s="117">
        <v>0.96098404766480883</v>
      </c>
      <c r="C1407" s="117">
        <v>9.5886470419023866E-3</v>
      </c>
      <c r="D1407" s="117">
        <v>1.0857763300760044</v>
      </c>
      <c r="F1407" s="120">
        <v>42601</v>
      </c>
      <c r="G1407" s="118">
        <f t="shared" si="85"/>
        <v>104.02652315971557</v>
      </c>
      <c r="H1407" s="118">
        <f t="shared" si="84"/>
        <v>87.247099434269799</v>
      </c>
      <c r="I1407" s="118">
        <f t="shared" si="86"/>
        <v>83.170466883821931</v>
      </c>
      <c r="J1407" s="117" t="str">
        <f t="shared" si="87"/>
        <v>Aug 16</v>
      </c>
    </row>
    <row r="1408" spans="1:10" x14ac:dyDescent="0.2">
      <c r="A1408" s="120">
        <v>42604</v>
      </c>
      <c r="B1408" s="117">
        <v>0.96237128284092011</v>
      </c>
      <c r="C1408" s="117">
        <v>9.5923261390887284E-3</v>
      </c>
      <c r="D1408" s="117">
        <v>1.088139281828074</v>
      </c>
      <c r="F1408" s="120">
        <v>42604</v>
      </c>
      <c r="G1408" s="118">
        <f t="shared" si="85"/>
        <v>104.1766913675296</v>
      </c>
      <c r="H1408" s="118">
        <f t="shared" si="84"/>
        <v>87.280575539568332</v>
      </c>
      <c r="I1408" s="118">
        <f t="shared" si="86"/>
        <v>83.351468988030462</v>
      </c>
      <c r="J1408" s="117" t="str">
        <f t="shared" si="87"/>
        <v>Aug 16</v>
      </c>
    </row>
    <row r="1409" spans="1:10" x14ac:dyDescent="0.2">
      <c r="A1409" s="120">
        <v>42605</v>
      </c>
      <c r="B1409" s="117">
        <v>0.96320554806395686</v>
      </c>
      <c r="C1409" s="117">
        <v>9.6089170750456431E-3</v>
      </c>
      <c r="D1409" s="117">
        <v>1.0893246187363834</v>
      </c>
      <c r="F1409" s="120">
        <v>42605</v>
      </c>
      <c r="G1409" s="118">
        <f t="shared" si="85"/>
        <v>104.26700057792333</v>
      </c>
      <c r="H1409" s="118">
        <f t="shared" si="84"/>
        <v>87.431536465840296</v>
      </c>
      <c r="I1409" s="118">
        <f t="shared" si="86"/>
        <v>83.442265795206964</v>
      </c>
      <c r="J1409" s="117" t="str">
        <f t="shared" si="87"/>
        <v>Aug 16</v>
      </c>
    </row>
    <row r="1410" spans="1:10" x14ac:dyDescent="0.2">
      <c r="A1410" s="120">
        <v>42606</v>
      </c>
      <c r="B1410" s="117">
        <v>0.96693096112937538</v>
      </c>
      <c r="C1410" s="117">
        <v>9.6264921062764741E-3</v>
      </c>
      <c r="D1410" s="117">
        <v>1.0893246187363834</v>
      </c>
      <c r="F1410" s="120">
        <v>42606</v>
      </c>
      <c r="G1410" s="118">
        <f t="shared" si="85"/>
        <v>104.6702765422549</v>
      </c>
      <c r="H1410" s="118">
        <f t="shared" si="84"/>
        <v>87.591451675009623</v>
      </c>
      <c r="I1410" s="118">
        <f t="shared" si="86"/>
        <v>83.442265795206964</v>
      </c>
      <c r="J1410" s="117" t="str">
        <f t="shared" si="87"/>
        <v>Aug 16</v>
      </c>
    </row>
    <row r="1411" spans="1:10" x14ac:dyDescent="0.2">
      <c r="A1411" s="120">
        <v>42607</v>
      </c>
      <c r="B1411" s="117">
        <v>0.96777315397270869</v>
      </c>
      <c r="C1411" s="117">
        <v>9.6264921062764741E-3</v>
      </c>
      <c r="D1411" s="117">
        <v>1.0905125408942202</v>
      </c>
      <c r="F1411" s="120">
        <v>42607</v>
      </c>
      <c r="G1411" s="118">
        <f t="shared" si="85"/>
        <v>104.76144391754572</v>
      </c>
      <c r="H1411" s="118">
        <f t="shared" ref="H1411:H1474" si="88">C1411/$C$2*100</f>
        <v>87.591451675009623</v>
      </c>
      <c r="I1411" s="118">
        <f t="shared" si="86"/>
        <v>83.53326063249726</v>
      </c>
      <c r="J1411" s="117" t="str">
        <f t="shared" si="87"/>
        <v>Aug 16</v>
      </c>
    </row>
    <row r="1412" spans="1:10" x14ac:dyDescent="0.2">
      <c r="A1412" s="120">
        <v>42608</v>
      </c>
      <c r="B1412" s="117">
        <v>0.97962382445141072</v>
      </c>
      <c r="C1412" s="117">
        <v>9.6190842631781459E-3</v>
      </c>
      <c r="D1412" s="117">
        <v>1.0928961748633879</v>
      </c>
      <c r="F1412" s="120">
        <v>42608</v>
      </c>
      <c r="G1412" s="118">
        <f t="shared" ref="G1412:G1475" si="89">B1412/$B$2*100</f>
        <v>106.04427899686522</v>
      </c>
      <c r="H1412" s="118">
        <f t="shared" si="88"/>
        <v>87.524047710657939</v>
      </c>
      <c r="I1412" s="118">
        <f t="shared" ref="I1412:I1475" si="90">D1412/$D$2*100</f>
        <v>83.715846994535497</v>
      </c>
      <c r="J1412" s="117" t="str">
        <f t="shared" ref="J1412:J1475" si="91">TEXT(F1412,"mmm"&amp; " " &amp;"yy")</f>
        <v>Aug 16</v>
      </c>
    </row>
    <row r="1413" spans="1:10" x14ac:dyDescent="0.2">
      <c r="A1413" s="120">
        <v>42611</v>
      </c>
      <c r="B1413" s="117">
        <v>0.97818644233590923</v>
      </c>
      <c r="C1413" s="117">
        <v>9.5987713572662694E-3</v>
      </c>
      <c r="D1413" s="117">
        <v>1.0940919037199124</v>
      </c>
      <c r="F1413" s="120">
        <v>42611</v>
      </c>
      <c r="G1413" s="118">
        <f t="shared" si="89"/>
        <v>105.88868238286217</v>
      </c>
      <c r="H1413" s="118">
        <f t="shared" si="88"/>
        <v>87.339220579765779</v>
      </c>
      <c r="I1413" s="118">
        <f t="shared" si="90"/>
        <v>83.807439824945291</v>
      </c>
      <c r="J1413" s="117" t="str">
        <f t="shared" si="91"/>
        <v>Aug 16</v>
      </c>
    </row>
    <row r="1414" spans="1:10" x14ac:dyDescent="0.2">
      <c r="A1414" s="120">
        <v>42612</v>
      </c>
      <c r="B1414" s="117">
        <v>0.9837678307919332</v>
      </c>
      <c r="C1414" s="117">
        <v>9.5547487101089248E-3</v>
      </c>
      <c r="D1414" s="117">
        <v>1.095290251916758</v>
      </c>
      <c r="F1414" s="120">
        <v>42612</v>
      </c>
      <c r="G1414" s="118">
        <f t="shared" si="89"/>
        <v>106.49286768322676</v>
      </c>
      <c r="H1414" s="118">
        <f t="shared" si="88"/>
        <v>86.938658513281098</v>
      </c>
      <c r="I1414" s="118">
        <f t="shared" si="90"/>
        <v>83.899233296823667</v>
      </c>
      <c r="J1414" s="117" t="str">
        <f t="shared" si="91"/>
        <v>Aug 16</v>
      </c>
    </row>
    <row r="1415" spans="1:10" x14ac:dyDescent="0.2">
      <c r="A1415" s="120">
        <v>42613</v>
      </c>
      <c r="B1415" s="117">
        <v>0.9838646202282566</v>
      </c>
      <c r="C1415" s="117">
        <v>9.5129375951293754E-3</v>
      </c>
      <c r="D1415" s="117">
        <v>1.095290251916758</v>
      </c>
      <c r="F1415" s="120">
        <v>42613</v>
      </c>
      <c r="G1415" s="118">
        <f t="shared" si="89"/>
        <v>106.50334513970878</v>
      </c>
      <c r="H1415" s="118">
        <f t="shared" si="88"/>
        <v>86.558219178082169</v>
      </c>
      <c r="I1415" s="118">
        <f t="shared" si="90"/>
        <v>83.899233296823667</v>
      </c>
      <c r="J1415" s="117" t="str">
        <f t="shared" si="91"/>
        <v>Aug 16</v>
      </c>
    </row>
    <row r="1416" spans="1:10" x14ac:dyDescent="0.2">
      <c r="A1416" s="120">
        <v>42614</v>
      </c>
      <c r="B1416" s="117">
        <v>0.98010389101244733</v>
      </c>
      <c r="C1416" s="117">
        <v>9.4930700588570349E-3</v>
      </c>
      <c r="D1416" s="117">
        <v>1.097694840834248</v>
      </c>
      <c r="F1416" s="120">
        <v>42614</v>
      </c>
      <c r="G1416" s="118">
        <f t="shared" si="89"/>
        <v>106.09624620209743</v>
      </c>
      <c r="H1416" s="118">
        <f t="shared" si="88"/>
        <v>86.377444465540151</v>
      </c>
      <c r="I1416" s="118">
        <f t="shared" si="90"/>
        <v>84.083424807903384</v>
      </c>
      <c r="J1416" s="117" t="str">
        <f t="shared" si="91"/>
        <v>Sep 16</v>
      </c>
    </row>
    <row r="1417" spans="1:10" x14ac:dyDescent="0.2">
      <c r="A1417" s="120">
        <v>42615</v>
      </c>
      <c r="B1417" s="117">
        <v>0.98096919756719636</v>
      </c>
      <c r="C1417" s="117">
        <v>9.4330723516649374E-3</v>
      </c>
      <c r="D1417" s="117">
        <v>1.0964912280701753</v>
      </c>
      <c r="F1417" s="120">
        <v>42615</v>
      </c>
      <c r="G1417" s="118">
        <f t="shared" si="89"/>
        <v>106.18991563664902</v>
      </c>
      <c r="H1417" s="118">
        <f t="shared" si="88"/>
        <v>85.831525327799255</v>
      </c>
      <c r="I1417" s="118">
        <f t="shared" si="90"/>
        <v>83.991228070175424</v>
      </c>
      <c r="J1417" s="117" t="str">
        <f t="shared" si="91"/>
        <v>Sep 16</v>
      </c>
    </row>
    <row r="1418" spans="1:10" x14ac:dyDescent="0.2">
      <c r="A1418" s="120">
        <v>42618</v>
      </c>
      <c r="B1418" s="117">
        <v>0.98000784006272057</v>
      </c>
      <c r="C1418" s="117">
        <v>9.4732853353543013E-3</v>
      </c>
      <c r="D1418" s="117">
        <v>1.0928961748633879</v>
      </c>
      <c r="F1418" s="120">
        <v>42618</v>
      </c>
      <c r="G1418" s="118">
        <f t="shared" si="89"/>
        <v>106.08584868678949</v>
      </c>
      <c r="H1418" s="118">
        <f t="shared" si="88"/>
        <v>86.197423266388768</v>
      </c>
      <c r="I1418" s="118">
        <f t="shared" si="90"/>
        <v>83.715846994535497</v>
      </c>
      <c r="J1418" s="117" t="str">
        <f t="shared" si="91"/>
        <v>Sep 16</v>
      </c>
    </row>
    <row r="1419" spans="1:10" x14ac:dyDescent="0.2">
      <c r="A1419" s="120">
        <v>42619</v>
      </c>
      <c r="B1419" s="117">
        <v>0.96964995636575191</v>
      </c>
      <c r="C1419" s="117">
        <v>9.5047999239616012E-3</v>
      </c>
      <c r="D1419" s="117">
        <v>1.0928961748633879</v>
      </c>
      <c r="F1419" s="120">
        <v>42619</v>
      </c>
      <c r="G1419" s="118">
        <f t="shared" si="89"/>
        <v>104.96460777659264</v>
      </c>
      <c r="H1419" s="118">
        <f t="shared" si="88"/>
        <v>86.4841745081266</v>
      </c>
      <c r="I1419" s="118">
        <f t="shared" si="90"/>
        <v>83.715846994535497</v>
      </c>
      <c r="J1419" s="117" t="str">
        <f t="shared" si="91"/>
        <v>Sep 16</v>
      </c>
    </row>
    <row r="1420" spans="1:10" x14ac:dyDescent="0.2">
      <c r="A1420" s="120">
        <v>42620</v>
      </c>
      <c r="B1420" s="117">
        <v>0.96983803704781313</v>
      </c>
      <c r="C1420" s="117">
        <v>9.531979792202841E-3</v>
      </c>
      <c r="D1420" s="117">
        <v>1.0893246187363834</v>
      </c>
      <c r="F1420" s="120">
        <v>42620</v>
      </c>
      <c r="G1420" s="118">
        <f t="shared" si="89"/>
        <v>104.98496751042579</v>
      </c>
      <c r="H1420" s="118">
        <f t="shared" si="88"/>
        <v>86.731484129253644</v>
      </c>
      <c r="I1420" s="118">
        <f t="shared" si="90"/>
        <v>83.442265795206964</v>
      </c>
      <c r="J1420" s="117" t="str">
        <f t="shared" si="91"/>
        <v>Sep 16</v>
      </c>
    </row>
    <row r="1421" spans="1:10" x14ac:dyDescent="0.2">
      <c r="A1421" s="120">
        <v>42621</v>
      </c>
      <c r="B1421" s="117">
        <v>0.97257342929391166</v>
      </c>
      <c r="C1421" s="117">
        <v>9.4894666919719123E-3</v>
      </c>
      <c r="D1421" s="117">
        <v>1.0917030567685588</v>
      </c>
      <c r="F1421" s="120">
        <v>42621</v>
      </c>
      <c r="G1421" s="118">
        <f t="shared" si="89"/>
        <v>105.28107372106594</v>
      </c>
      <c r="H1421" s="118">
        <f t="shared" si="88"/>
        <v>86.344657430252411</v>
      </c>
      <c r="I1421" s="118">
        <f t="shared" si="90"/>
        <v>83.6244541484716</v>
      </c>
      <c r="J1421" s="117" t="str">
        <f t="shared" si="91"/>
        <v>Sep 16</v>
      </c>
    </row>
    <row r="1422" spans="1:10" x14ac:dyDescent="0.2">
      <c r="A1422" s="120">
        <v>42622</v>
      </c>
      <c r="B1422" s="117">
        <v>0.97551458394303003</v>
      </c>
      <c r="C1422" s="117">
        <v>9.4993825401348923E-3</v>
      </c>
      <c r="D1422" s="117">
        <v>1.0964912280701753</v>
      </c>
      <c r="F1422" s="120">
        <v>42622</v>
      </c>
      <c r="G1422" s="118">
        <f t="shared" si="89"/>
        <v>105.59945371183301</v>
      </c>
      <c r="H1422" s="118">
        <f t="shared" si="88"/>
        <v>86.434881732687373</v>
      </c>
      <c r="I1422" s="118">
        <f t="shared" si="90"/>
        <v>83.991228070175424</v>
      </c>
      <c r="J1422" s="117" t="str">
        <f t="shared" si="91"/>
        <v>Sep 16</v>
      </c>
    </row>
    <row r="1423" spans="1:10" x14ac:dyDescent="0.2">
      <c r="A1423" s="120">
        <v>42625</v>
      </c>
      <c r="B1423" s="117">
        <v>0.97191175041306255</v>
      </c>
      <c r="C1423" s="117">
        <v>9.5419847328244278E-3</v>
      </c>
      <c r="D1423" s="117">
        <v>1.0940919037199124</v>
      </c>
      <c r="F1423" s="120">
        <v>42625</v>
      </c>
      <c r="G1423" s="118">
        <f t="shared" si="89"/>
        <v>105.20944698221402</v>
      </c>
      <c r="H1423" s="118">
        <f t="shared" si="88"/>
        <v>86.822519083969453</v>
      </c>
      <c r="I1423" s="118">
        <f t="shared" si="90"/>
        <v>83.807439824945291</v>
      </c>
      <c r="J1423" s="117" t="str">
        <f t="shared" si="91"/>
        <v>Sep 16</v>
      </c>
    </row>
    <row r="1424" spans="1:10" x14ac:dyDescent="0.2">
      <c r="A1424" s="120">
        <v>42626</v>
      </c>
      <c r="B1424" s="117">
        <v>0.9765625</v>
      </c>
      <c r="C1424" s="117">
        <v>9.5219958103218445E-3</v>
      </c>
      <c r="D1424" s="117">
        <v>1.0928961748633879</v>
      </c>
      <c r="F1424" s="120">
        <v>42626</v>
      </c>
      <c r="G1424" s="118">
        <f t="shared" si="89"/>
        <v>105.712890625</v>
      </c>
      <c r="H1424" s="118">
        <f t="shared" si="88"/>
        <v>86.640639878118449</v>
      </c>
      <c r="I1424" s="118">
        <f t="shared" si="90"/>
        <v>83.715846994535497</v>
      </c>
      <c r="J1424" s="117" t="str">
        <f t="shared" si="91"/>
        <v>Sep 16</v>
      </c>
    </row>
    <row r="1425" spans="1:10" x14ac:dyDescent="0.2">
      <c r="A1425" s="120">
        <v>42627</v>
      </c>
      <c r="B1425" s="117">
        <v>0.9734254842791783</v>
      </c>
      <c r="C1425" s="117">
        <v>9.5038965976050188E-3</v>
      </c>
      <c r="D1425" s="117">
        <v>1.0940919037199124</v>
      </c>
      <c r="F1425" s="120">
        <v>42627</v>
      </c>
      <c r="G1425" s="118">
        <f t="shared" si="89"/>
        <v>105.37330867322106</v>
      </c>
      <c r="H1425" s="118">
        <f t="shared" si="88"/>
        <v>86.475955141608054</v>
      </c>
      <c r="I1425" s="118">
        <f t="shared" si="90"/>
        <v>83.807439824945291</v>
      </c>
      <c r="J1425" s="117" t="str">
        <f t="shared" si="91"/>
        <v>Sep 16</v>
      </c>
    </row>
    <row r="1426" spans="1:10" x14ac:dyDescent="0.2">
      <c r="A1426" s="120">
        <v>42628</v>
      </c>
      <c r="B1426" s="117">
        <v>0.97191175041306255</v>
      </c>
      <c r="C1426" s="117">
        <v>9.5192765349833407E-3</v>
      </c>
      <c r="D1426" s="117">
        <v>1.0940919037199124</v>
      </c>
      <c r="F1426" s="120">
        <v>42628</v>
      </c>
      <c r="G1426" s="118">
        <f t="shared" si="89"/>
        <v>105.20944698221402</v>
      </c>
      <c r="H1426" s="118">
        <f t="shared" si="88"/>
        <v>86.615897191813403</v>
      </c>
      <c r="I1426" s="118">
        <f t="shared" si="90"/>
        <v>83.807439824945291</v>
      </c>
      <c r="J1426" s="117" t="str">
        <f t="shared" si="91"/>
        <v>Sep 16</v>
      </c>
    </row>
    <row r="1427" spans="1:10" x14ac:dyDescent="0.2">
      <c r="A1427" s="120">
        <v>42629</v>
      </c>
      <c r="B1427" s="117">
        <v>0.98077677520596307</v>
      </c>
      <c r="C1427" s="117">
        <v>9.5877277085330784E-3</v>
      </c>
      <c r="D1427" s="117">
        <v>1.0940919037199124</v>
      </c>
      <c r="F1427" s="120">
        <v>42629</v>
      </c>
      <c r="G1427" s="118">
        <f t="shared" si="89"/>
        <v>106.1690859160455</v>
      </c>
      <c r="H1427" s="118">
        <f t="shared" si="88"/>
        <v>87.23873441994246</v>
      </c>
      <c r="I1427" s="118">
        <f t="shared" si="90"/>
        <v>83.807439824945291</v>
      </c>
      <c r="J1427" s="117" t="str">
        <f t="shared" si="91"/>
        <v>Sep 16</v>
      </c>
    </row>
    <row r="1428" spans="1:10" x14ac:dyDescent="0.2">
      <c r="A1428" s="120">
        <v>42632</v>
      </c>
      <c r="B1428" s="117">
        <v>0.98000784006272057</v>
      </c>
      <c r="C1428" s="117">
        <v>9.6135358584887518E-3</v>
      </c>
      <c r="D1428" s="117">
        <v>1.095290251916758</v>
      </c>
      <c r="F1428" s="120">
        <v>42632</v>
      </c>
      <c r="G1428" s="118">
        <f t="shared" si="89"/>
        <v>106.08584868678949</v>
      </c>
      <c r="H1428" s="118">
        <f t="shared" si="88"/>
        <v>87.47356277638913</v>
      </c>
      <c r="I1428" s="118">
        <f t="shared" si="90"/>
        <v>83.899233296823667</v>
      </c>
      <c r="J1428" s="117" t="str">
        <f t="shared" si="91"/>
        <v>Sep 16</v>
      </c>
    </row>
    <row r="1429" spans="1:10" x14ac:dyDescent="0.2">
      <c r="A1429" s="120">
        <v>42633</v>
      </c>
      <c r="B1429" s="117">
        <v>0.97924010967489217</v>
      </c>
      <c r="C1429" s="117">
        <v>9.62741888899586E-3</v>
      </c>
      <c r="D1429" s="117">
        <v>1.0940919037199124</v>
      </c>
      <c r="F1429" s="120">
        <v>42633</v>
      </c>
      <c r="G1429" s="118">
        <f t="shared" si="89"/>
        <v>106.00274187230707</v>
      </c>
      <c r="H1429" s="118">
        <f t="shared" si="88"/>
        <v>87.599884470973322</v>
      </c>
      <c r="I1429" s="118">
        <f t="shared" si="90"/>
        <v>83.807439824945291</v>
      </c>
      <c r="J1429" s="117" t="str">
        <f t="shared" si="91"/>
        <v>Sep 16</v>
      </c>
    </row>
    <row r="1430" spans="1:10" x14ac:dyDescent="0.2">
      <c r="A1430" s="120">
        <v>42634</v>
      </c>
      <c r="B1430" s="117">
        <v>0.97380465478625</v>
      </c>
      <c r="C1430" s="117">
        <v>9.7077953596738167E-3</v>
      </c>
      <c r="D1430" s="117">
        <v>1.088139281828074</v>
      </c>
      <c r="F1430" s="120">
        <v>42634</v>
      </c>
      <c r="G1430" s="118">
        <f t="shared" si="89"/>
        <v>105.41435388061157</v>
      </c>
      <c r="H1430" s="118">
        <f t="shared" si="88"/>
        <v>88.331229977672038</v>
      </c>
      <c r="I1430" s="118">
        <f t="shared" si="90"/>
        <v>83.351468988030462</v>
      </c>
      <c r="J1430" s="117" t="str">
        <f t="shared" si="91"/>
        <v>Sep 16</v>
      </c>
    </row>
    <row r="1431" spans="1:10" x14ac:dyDescent="0.2">
      <c r="A1431" s="120">
        <v>42635</v>
      </c>
      <c r="B1431" s="117">
        <v>0.96871064613000102</v>
      </c>
      <c r="C1431" s="117">
        <v>9.6153846153846159E-3</v>
      </c>
      <c r="D1431" s="117">
        <v>1.0869565217391304</v>
      </c>
      <c r="F1431" s="120">
        <v>42635</v>
      </c>
      <c r="G1431" s="118">
        <f t="shared" si="89"/>
        <v>104.86292744357262</v>
      </c>
      <c r="H1431" s="118">
        <f t="shared" si="88"/>
        <v>87.490384615384613</v>
      </c>
      <c r="I1431" s="118">
        <f t="shared" si="90"/>
        <v>83.260869565217376</v>
      </c>
      <c r="J1431" s="117" t="str">
        <f t="shared" si="91"/>
        <v>Sep 16</v>
      </c>
    </row>
    <row r="1432" spans="1:10" x14ac:dyDescent="0.2">
      <c r="A1432" s="120">
        <v>42636</v>
      </c>
      <c r="B1432" s="117">
        <v>0.97077953596738176</v>
      </c>
      <c r="C1432" s="117">
        <v>9.6126117466115539E-3</v>
      </c>
      <c r="D1432" s="117">
        <v>1.088139281828074</v>
      </c>
      <c r="F1432" s="120">
        <v>42636</v>
      </c>
      <c r="G1432" s="118">
        <f t="shared" si="89"/>
        <v>105.08688476846908</v>
      </c>
      <c r="H1432" s="118">
        <f t="shared" si="88"/>
        <v>87.465154282418524</v>
      </c>
      <c r="I1432" s="118">
        <f t="shared" si="90"/>
        <v>83.351468988030462</v>
      </c>
      <c r="J1432" s="117" t="str">
        <f t="shared" si="91"/>
        <v>Sep 16</v>
      </c>
    </row>
    <row r="1433" spans="1:10" x14ac:dyDescent="0.2">
      <c r="A1433" s="120">
        <v>42639</v>
      </c>
      <c r="B1433" s="117">
        <v>0.96936797208220238</v>
      </c>
      <c r="C1433" s="117">
        <v>9.6609023282774615E-3</v>
      </c>
      <c r="D1433" s="117">
        <v>1.0905125408942202</v>
      </c>
      <c r="F1433" s="120">
        <v>42639</v>
      </c>
      <c r="G1433" s="118">
        <f t="shared" si="89"/>
        <v>104.93408297789841</v>
      </c>
      <c r="H1433" s="118">
        <f t="shared" si="88"/>
        <v>87.904550284996603</v>
      </c>
      <c r="I1433" s="118">
        <f t="shared" si="90"/>
        <v>83.53326063249726</v>
      </c>
      <c r="J1433" s="117" t="str">
        <f t="shared" si="91"/>
        <v>Sep 16</v>
      </c>
    </row>
    <row r="1434" spans="1:10" x14ac:dyDescent="0.2">
      <c r="A1434" s="120">
        <v>42640</v>
      </c>
      <c r="B1434" s="117">
        <v>0.970873786407767</v>
      </c>
      <c r="C1434" s="117">
        <v>9.6665055582406956E-3</v>
      </c>
      <c r="D1434" s="117">
        <v>1.088139281828074</v>
      </c>
      <c r="F1434" s="120">
        <v>42640</v>
      </c>
      <c r="G1434" s="118">
        <f t="shared" si="89"/>
        <v>105.09708737864078</v>
      </c>
      <c r="H1434" s="118">
        <f t="shared" si="88"/>
        <v>87.95553407443208</v>
      </c>
      <c r="I1434" s="118">
        <f t="shared" si="90"/>
        <v>83.351468988030462</v>
      </c>
      <c r="J1434" s="117" t="str">
        <f t="shared" si="91"/>
        <v>Sep 16</v>
      </c>
    </row>
    <row r="1435" spans="1:10" x14ac:dyDescent="0.2">
      <c r="A1435" s="120">
        <v>42641</v>
      </c>
      <c r="B1435" s="117">
        <v>0.9709680551509855</v>
      </c>
      <c r="C1435" s="117">
        <v>9.6459920902864857E-3</v>
      </c>
      <c r="D1435" s="117">
        <v>1.0893246187363834</v>
      </c>
      <c r="F1435" s="120">
        <v>42641</v>
      </c>
      <c r="G1435" s="118">
        <f t="shared" si="89"/>
        <v>105.10729197009418</v>
      </c>
      <c r="H1435" s="118">
        <f t="shared" si="88"/>
        <v>87.768882029516732</v>
      </c>
      <c r="I1435" s="118">
        <f t="shared" si="90"/>
        <v>83.442265795206964</v>
      </c>
      <c r="J1435" s="117" t="str">
        <f t="shared" si="91"/>
        <v>Sep 16</v>
      </c>
    </row>
    <row r="1436" spans="1:10" x14ac:dyDescent="0.2">
      <c r="A1436" s="120">
        <v>42642</v>
      </c>
      <c r="B1436" s="117">
        <v>0.9660902328277462</v>
      </c>
      <c r="C1436" s="117">
        <v>9.5638867635807184E-3</v>
      </c>
      <c r="D1436" s="117">
        <v>1.088139281828074</v>
      </c>
      <c r="F1436" s="120">
        <v>42642</v>
      </c>
      <c r="G1436" s="118">
        <f t="shared" si="89"/>
        <v>104.57926770360353</v>
      </c>
      <c r="H1436" s="118">
        <f t="shared" si="88"/>
        <v>87.021805661820949</v>
      </c>
      <c r="I1436" s="118">
        <f t="shared" si="90"/>
        <v>83.351468988030462</v>
      </c>
      <c r="J1436" s="117" t="str">
        <f t="shared" si="91"/>
        <v>Sep 16</v>
      </c>
    </row>
    <row r="1437" spans="1:10" x14ac:dyDescent="0.2">
      <c r="A1437" s="120">
        <v>42643</v>
      </c>
      <c r="B1437" s="117">
        <v>0.97162844928099501</v>
      </c>
      <c r="C1437" s="117">
        <v>9.5868085514332277E-3</v>
      </c>
      <c r="D1437" s="117">
        <v>1.088139281828074</v>
      </c>
      <c r="F1437" s="120">
        <v>42643</v>
      </c>
      <c r="G1437" s="118">
        <f t="shared" si="89"/>
        <v>105.17877963466771</v>
      </c>
      <c r="H1437" s="118">
        <f t="shared" si="88"/>
        <v>87.230371009490923</v>
      </c>
      <c r="I1437" s="118">
        <f t="shared" si="90"/>
        <v>83.351468988030462</v>
      </c>
      <c r="J1437" s="117" t="str">
        <f t="shared" si="91"/>
        <v>Sep 16</v>
      </c>
    </row>
    <row r="1438" spans="1:10" x14ac:dyDescent="0.2">
      <c r="A1438" s="120">
        <v>42646</v>
      </c>
      <c r="B1438" s="117">
        <v>0.97352024922118385</v>
      </c>
      <c r="C1438" s="117">
        <v>9.5776266641126335E-3</v>
      </c>
      <c r="D1438" s="117">
        <v>1.0917030567685588</v>
      </c>
      <c r="F1438" s="120">
        <v>42646</v>
      </c>
      <c r="G1438" s="118">
        <f t="shared" si="89"/>
        <v>105.38356697819316</v>
      </c>
      <c r="H1438" s="118">
        <f t="shared" si="88"/>
        <v>87.146825016760843</v>
      </c>
      <c r="I1438" s="118">
        <f t="shared" si="90"/>
        <v>83.6244541484716</v>
      </c>
      <c r="J1438" s="117" t="str">
        <f t="shared" si="91"/>
        <v>Oct 16</v>
      </c>
    </row>
    <row r="1439" spans="1:10" x14ac:dyDescent="0.2">
      <c r="A1439" s="120">
        <v>42647</v>
      </c>
      <c r="B1439" s="117">
        <v>0.97895252080274098</v>
      </c>
      <c r="C1439" s="117">
        <v>9.513842641042717E-3</v>
      </c>
      <c r="D1439" s="117">
        <v>1.095290251916758</v>
      </c>
      <c r="F1439" s="120">
        <v>42647</v>
      </c>
      <c r="G1439" s="118">
        <f t="shared" si="89"/>
        <v>105.97161037689671</v>
      </c>
      <c r="H1439" s="118">
        <f t="shared" si="88"/>
        <v>86.566454190847679</v>
      </c>
      <c r="I1439" s="118">
        <f t="shared" si="90"/>
        <v>83.899233296823667</v>
      </c>
      <c r="J1439" s="117" t="str">
        <f t="shared" si="91"/>
        <v>Oct 16</v>
      </c>
    </row>
    <row r="1440" spans="1:10" x14ac:dyDescent="0.2">
      <c r="A1440" s="120">
        <v>42648</v>
      </c>
      <c r="B1440" s="117">
        <v>0.97418412079883099</v>
      </c>
      <c r="C1440" s="117">
        <v>9.4117647058823521E-3</v>
      </c>
      <c r="D1440" s="117">
        <v>1.0964912280701753</v>
      </c>
      <c r="F1440" s="120">
        <v>42648</v>
      </c>
      <c r="G1440" s="118">
        <f t="shared" si="89"/>
        <v>105.45543107647346</v>
      </c>
      <c r="H1440" s="118">
        <f t="shared" si="88"/>
        <v>85.637647058823504</v>
      </c>
      <c r="I1440" s="118">
        <f t="shared" si="90"/>
        <v>83.991228070175424</v>
      </c>
      <c r="J1440" s="117" t="str">
        <f t="shared" si="91"/>
        <v>Oct 16</v>
      </c>
    </row>
    <row r="1441" spans="1:10" x14ac:dyDescent="0.2">
      <c r="A1441" s="120">
        <v>42649</v>
      </c>
      <c r="B1441" s="117">
        <v>0.98058442831927828</v>
      </c>
      <c r="C1441" s="117">
        <v>9.4348523445608075E-3</v>
      </c>
      <c r="D1441" s="117">
        <v>1.0940919037199124</v>
      </c>
      <c r="F1441" s="120">
        <v>42649</v>
      </c>
      <c r="G1441" s="118">
        <f t="shared" si="89"/>
        <v>106.14826436556189</v>
      </c>
      <c r="H1441" s="118">
        <f t="shared" si="88"/>
        <v>85.847721483158779</v>
      </c>
      <c r="I1441" s="118">
        <f t="shared" si="90"/>
        <v>83.807439824945291</v>
      </c>
      <c r="J1441" s="117" t="str">
        <f t="shared" si="91"/>
        <v>Oct 16</v>
      </c>
    </row>
    <row r="1442" spans="1:10" x14ac:dyDescent="0.2">
      <c r="A1442" s="120">
        <v>42650</v>
      </c>
      <c r="B1442" s="117">
        <v>0.97742156191965601</v>
      </c>
      <c r="C1442" s="117">
        <v>9.4966761633428296E-3</v>
      </c>
      <c r="D1442" s="117">
        <v>1.0940919037199124</v>
      </c>
      <c r="F1442" s="120">
        <v>42650</v>
      </c>
      <c r="G1442" s="118">
        <f t="shared" si="89"/>
        <v>105.80588407780276</v>
      </c>
      <c r="H1442" s="118">
        <f t="shared" si="88"/>
        <v>86.410256410256395</v>
      </c>
      <c r="I1442" s="118">
        <f t="shared" si="90"/>
        <v>83.807439824945291</v>
      </c>
      <c r="J1442" s="117" t="str">
        <f t="shared" si="91"/>
        <v>Oct 16</v>
      </c>
    </row>
    <row r="1443" spans="1:10" x14ac:dyDescent="0.2">
      <c r="A1443" s="120">
        <v>42653</v>
      </c>
      <c r="B1443" s="117">
        <v>0.98251129887993705</v>
      </c>
      <c r="C1443" s="117">
        <v>9.483167377904219E-3</v>
      </c>
      <c r="D1443" s="117">
        <v>1.0964912280701753</v>
      </c>
      <c r="F1443" s="120">
        <v>42653</v>
      </c>
      <c r="G1443" s="118">
        <f t="shared" si="89"/>
        <v>106.35684810375319</v>
      </c>
      <c r="H1443" s="118">
        <f t="shared" si="88"/>
        <v>86.28733997155048</v>
      </c>
      <c r="I1443" s="118">
        <f t="shared" si="90"/>
        <v>83.991228070175424</v>
      </c>
      <c r="J1443" s="117" t="str">
        <f t="shared" si="91"/>
        <v>Oct 16</v>
      </c>
    </row>
    <row r="1444" spans="1:10" x14ac:dyDescent="0.2">
      <c r="A1444" s="120">
        <v>42654</v>
      </c>
      <c r="B1444" s="117">
        <v>0.98882626322555123</v>
      </c>
      <c r="C1444" s="117">
        <v>9.5520106982519819E-3</v>
      </c>
      <c r="D1444" s="117">
        <v>1.0940919037199124</v>
      </c>
      <c r="F1444" s="120">
        <v>42654</v>
      </c>
      <c r="G1444" s="118">
        <f t="shared" si="89"/>
        <v>107.04044299416593</v>
      </c>
      <c r="H1444" s="118">
        <f t="shared" si="88"/>
        <v>86.91374534339478</v>
      </c>
      <c r="I1444" s="118">
        <f t="shared" si="90"/>
        <v>83.807439824945291</v>
      </c>
      <c r="J1444" s="117" t="str">
        <f t="shared" si="91"/>
        <v>Oct 16</v>
      </c>
    </row>
    <row r="1445" spans="1:10" x14ac:dyDescent="0.2">
      <c r="A1445" s="120">
        <v>42655</v>
      </c>
      <c r="B1445" s="117">
        <v>0.99068753715078262</v>
      </c>
      <c r="C1445" s="117">
        <v>9.5066070919288901E-3</v>
      </c>
      <c r="D1445" s="117">
        <v>1.0905125408942202</v>
      </c>
      <c r="F1445" s="120">
        <v>42655</v>
      </c>
      <c r="G1445" s="118">
        <f t="shared" si="89"/>
        <v>107.24192589657223</v>
      </c>
      <c r="H1445" s="118">
        <f t="shared" si="88"/>
        <v>86.500617929460958</v>
      </c>
      <c r="I1445" s="118">
        <f t="shared" si="90"/>
        <v>83.53326063249726</v>
      </c>
      <c r="J1445" s="117" t="str">
        <f t="shared" si="91"/>
        <v>Oct 16</v>
      </c>
    </row>
    <row r="1446" spans="1:10" x14ac:dyDescent="0.2">
      <c r="A1446" s="120">
        <v>42656</v>
      </c>
      <c r="B1446" s="117">
        <v>0.98619329388560162</v>
      </c>
      <c r="C1446" s="117">
        <v>9.5102234902520212E-3</v>
      </c>
      <c r="D1446" s="117">
        <v>1.0905125408942202</v>
      </c>
      <c r="F1446" s="120">
        <v>42656</v>
      </c>
      <c r="G1446" s="118">
        <f t="shared" si="89"/>
        <v>106.75542406311638</v>
      </c>
      <c r="H1446" s="118">
        <f t="shared" si="88"/>
        <v>86.53352353780312</v>
      </c>
      <c r="I1446" s="118">
        <f t="shared" si="90"/>
        <v>83.53326063249726</v>
      </c>
      <c r="J1446" s="117" t="str">
        <f t="shared" si="91"/>
        <v>Oct 16</v>
      </c>
    </row>
    <row r="1447" spans="1:10" x14ac:dyDescent="0.2">
      <c r="A1447" s="120">
        <v>42657</v>
      </c>
      <c r="B1447" s="117">
        <v>0.99009900990099009</v>
      </c>
      <c r="C1447" s="117">
        <v>9.5029934429345236E-3</v>
      </c>
      <c r="D1447" s="117">
        <v>1.0893246187363834</v>
      </c>
      <c r="F1447" s="120">
        <v>42657</v>
      </c>
      <c r="G1447" s="118">
        <f t="shared" si="89"/>
        <v>107.17821782178218</v>
      </c>
      <c r="H1447" s="118">
        <f t="shared" si="88"/>
        <v>86.467737337261212</v>
      </c>
      <c r="I1447" s="118">
        <f t="shared" si="90"/>
        <v>83.442265795206964</v>
      </c>
      <c r="J1447" s="117" t="str">
        <f t="shared" si="91"/>
        <v>Oct 16</v>
      </c>
    </row>
    <row r="1448" spans="1:10" x14ac:dyDescent="0.2">
      <c r="A1448" s="120">
        <v>42660</v>
      </c>
      <c r="B1448" s="117">
        <v>0.98921752893461279</v>
      </c>
      <c r="C1448" s="117">
        <v>9.5210892126059224E-3</v>
      </c>
      <c r="D1448" s="117">
        <v>1.0869565217391304</v>
      </c>
      <c r="F1448" s="120">
        <v>42660</v>
      </c>
      <c r="G1448" s="118">
        <f t="shared" si="89"/>
        <v>107.08279750717185</v>
      </c>
      <c r="H1448" s="118">
        <f t="shared" si="88"/>
        <v>86.632390745501269</v>
      </c>
      <c r="I1448" s="118">
        <f t="shared" si="90"/>
        <v>83.260869565217376</v>
      </c>
      <c r="J1448" s="117" t="str">
        <f t="shared" si="91"/>
        <v>Oct 16</v>
      </c>
    </row>
    <row r="1449" spans="1:10" x14ac:dyDescent="0.2">
      <c r="A1449" s="120">
        <v>42661</v>
      </c>
      <c r="B1449" s="117">
        <v>0.98990298950702837</v>
      </c>
      <c r="C1449" s="117">
        <v>9.5310712924132675E-3</v>
      </c>
      <c r="D1449" s="117">
        <v>1.088139281828074</v>
      </c>
      <c r="F1449" s="120">
        <v>42661</v>
      </c>
      <c r="G1449" s="118">
        <f t="shared" si="89"/>
        <v>107.15699861413583</v>
      </c>
      <c r="H1449" s="118">
        <f t="shared" si="88"/>
        <v>86.723217689668303</v>
      </c>
      <c r="I1449" s="118">
        <f t="shared" si="90"/>
        <v>83.351468988030462</v>
      </c>
      <c r="J1449" s="117" t="str">
        <f t="shared" si="91"/>
        <v>Oct 16</v>
      </c>
    </row>
    <row r="1450" spans="1:10" x14ac:dyDescent="0.2">
      <c r="A1450" s="120">
        <v>42662</v>
      </c>
      <c r="B1450" s="117">
        <v>0.98892405063291133</v>
      </c>
      <c r="C1450" s="117">
        <v>9.5593155530064051E-3</v>
      </c>
      <c r="D1450" s="117">
        <v>1.0857763300760044</v>
      </c>
      <c r="F1450" s="120">
        <v>42662</v>
      </c>
      <c r="G1450" s="118">
        <f t="shared" si="89"/>
        <v>107.05102848101266</v>
      </c>
      <c r="H1450" s="118">
        <f t="shared" si="88"/>
        <v>86.98021221680527</v>
      </c>
      <c r="I1450" s="118">
        <f t="shared" si="90"/>
        <v>83.170466883821931</v>
      </c>
      <c r="J1450" s="117" t="str">
        <f t="shared" si="91"/>
        <v>Oct 16</v>
      </c>
    </row>
    <row r="1451" spans="1:10" x14ac:dyDescent="0.2">
      <c r="A1451" s="120">
        <v>42663</v>
      </c>
      <c r="B1451" s="117">
        <v>0.99285146942017466</v>
      </c>
      <c r="C1451" s="117">
        <v>9.5501862286314597E-3</v>
      </c>
      <c r="D1451" s="117">
        <v>1.0857763300760044</v>
      </c>
      <c r="F1451" s="120">
        <v>42663</v>
      </c>
      <c r="G1451" s="118">
        <f t="shared" si="89"/>
        <v>107.4761715647339</v>
      </c>
      <c r="H1451" s="118">
        <f t="shared" si="88"/>
        <v>86.897144494317629</v>
      </c>
      <c r="I1451" s="118">
        <f t="shared" si="90"/>
        <v>83.170466883821931</v>
      </c>
      <c r="J1451" s="117" t="str">
        <f t="shared" si="91"/>
        <v>Oct 16</v>
      </c>
    </row>
    <row r="1452" spans="1:10" x14ac:dyDescent="0.2">
      <c r="A1452" s="120">
        <v>42664</v>
      </c>
      <c r="B1452" s="117">
        <v>0.99354197714853454</v>
      </c>
      <c r="C1452" s="117">
        <v>9.5684623481006592E-3</v>
      </c>
      <c r="D1452" s="117">
        <v>1.0822510822510822</v>
      </c>
      <c r="F1452" s="120">
        <v>42664</v>
      </c>
      <c r="G1452" s="118">
        <f t="shared" si="89"/>
        <v>107.55091902632887</v>
      </c>
      <c r="H1452" s="118">
        <f t="shared" si="88"/>
        <v>87.063438905367889</v>
      </c>
      <c r="I1452" s="118">
        <f t="shared" si="90"/>
        <v>82.900432900432889</v>
      </c>
      <c r="J1452" s="117" t="str">
        <f t="shared" si="91"/>
        <v>Oct 16</v>
      </c>
    </row>
    <row r="1453" spans="1:10" x14ac:dyDescent="0.2">
      <c r="A1453" s="120">
        <v>42667</v>
      </c>
      <c r="B1453" s="117">
        <v>0.99354197714853454</v>
      </c>
      <c r="C1453" s="117">
        <v>9.535615523982072E-3</v>
      </c>
      <c r="D1453" s="117">
        <v>1.0822510822510822</v>
      </c>
      <c r="F1453" s="120">
        <v>42667</v>
      </c>
      <c r="G1453" s="118">
        <f t="shared" si="89"/>
        <v>107.55091902632887</v>
      </c>
      <c r="H1453" s="118">
        <f t="shared" si="88"/>
        <v>86.764565652712861</v>
      </c>
      <c r="I1453" s="118">
        <f t="shared" si="90"/>
        <v>82.900432900432889</v>
      </c>
      <c r="J1453" s="117" t="str">
        <f t="shared" si="91"/>
        <v>Oct 16</v>
      </c>
    </row>
    <row r="1454" spans="1:10" x14ac:dyDescent="0.2">
      <c r="A1454" s="120">
        <v>42668</v>
      </c>
      <c r="B1454" s="117">
        <v>0.99453008453505709</v>
      </c>
      <c r="C1454" s="117">
        <v>9.541074324968991E-3</v>
      </c>
      <c r="D1454" s="117">
        <v>1.0845986984815619</v>
      </c>
      <c r="F1454" s="120">
        <v>42668</v>
      </c>
      <c r="G1454" s="118">
        <f t="shared" si="89"/>
        <v>107.65788165091993</v>
      </c>
      <c r="H1454" s="118">
        <f t="shared" si="88"/>
        <v>86.814235282892838</v>
      </c>
      <c r="I1454" s="118">
        <f t="shared" si="90"/>
        <v>83.080260303687638</v>
      </c>
      <c r="J1454" s="117" t="str">
        <f t="shared" si="91"/>
        <v>Oct 16</v>
      </c>
    </row>
    <row r="1455" spans="1:10" x14ac:dyDescent="0.2">
      <c r="A1455" s="120">
        <v>42669</v>
      </c>
      <c r="B1455" s="117">
        <v>0.99344327438903246</v>
      </c>
      <c r="C1455" s="117">
        <v>9.5084149472282973E-3</v>
      </c>
      <c r="D1455" s="117">
        <v>1.0834236186348862</v>
      </c>
      <c r="F1455" s="120">
        <v>42669</v>
      </c>
      <c r="G1455" s="118">
        <f t="shared" si="89"/>
        <v>107.54023445261276</v>
      </c>
      <c r="H1455" s="118">
        <f t="shared" si="88"/>
        <v>86.51706760483026</v>
      </c>
      <c r="I1455" s="118">
        <f t="shared" si="90"/>
        <v>82.990249187432283</v>
      </c>
      <c r="J1455" s="117" t="str">
        <f t="shared" si="91"/>
        <v>Oct 16</v>
      </c>
    </row>
    <row r="1456" spans="1:10" x14ac:dyDescent="0.2">
      <c r="A1456" s="120">
        <v>42670</v>
      </c>
      <c r="B1456" s="117">
        <v>0.99364069952305245</v>
      </c>
      <c r="C1456" s="117">
        <v>9.4366330093422664E-3</v>
      </c>
      <c r="D1456" s="117">
        <v>1.0834236186348862</v>
      </c>
      <c r="F1456" s="120">
        <v>42670</v>
      </c>
      <c r="G1456" s="118">
        <f t="shared" si="89"/>
        <v>107.56160572337043</v>
      </c>
      <c r="H1456" s="118">
        <f t="shared" si="88"/>
        <v>85.863923752005263</v>
      </c>
      <c r="I1456" s="118">
        <f t="shared" si="90"/>
        <v>82.990249187432283</v>
      </c>
      <c r="J1456" s="117" t="str">
        <f t="shared" si="91"/>
        <v>Oct 16</v>
      </c>
    </row>
    <row r="1457" spans="1:10" x14ac:dyDescent="0.2">
      <c r="A1457" s="120">
        <v>42671</v>
      </c>
      <c r="B1457" s="117">
        <v>0.98872849515523031</v>
      </c>
      <c r="C1457" s="117">
        <v>9.441979038806534E-3</v>
      </c>
      <c r="D1457" s="117">
        <v>1.0857763300760044</v>
      </c>
      <c r="F1457" s="120">
        <v>42671</v>
      </c>
      <c r="G1457" s="118">
        <f t="shared" si="89"/>
        <v>107.02985960055369</v>
      </c>
      <c r="H1457" s="118">
        <f t="shared" si="88"/>
        <v>85.912567274100638</v>
      </c>
      <c r="I1457" s="118">
        <f t="shared" si="90"/>
        <v>83.170466883821931</v>
      </c>
      <c r="J1457" s="117" t="str">
        <f t="shared" si="91"/>
        <v>Oct 16</v>
      </c>
    </row>
    <row r="1458" spans="1:10" x14ac:dyDescent="0.2">
      <c r="A1458" s="120">
        <v>42674</v>
      </c>
      <c r="B1458" s="117">
        <v>0.98911968348170143</v>
      </c>
      <c r="C1458" s="117">
        <v>9.4366330093422664E-3</v>
      </c>
      <c r="D1458" s="117">
        <v>1.0822510822510822</v>
      </c>
      <c r="F1458" s="120">
        <v>42674</v>
      </c>
      <c r="G1458" s="118">
        <f t="shared" si="89"/>
        <v>107.07220573689418</v>
      </c>
      <c r="H1458" s="118">
        <f t="shared" si="88"/>
        <v>85.863923752005263</v>
      </c>
      <c r="I1458" s="118">
        <f t="shared" si="90"/>
        <v>82.900432900432889</v>
      </c>
      <c r="J1458" s="117" t="str">
        <f t="shared" si="91"/>
        <v>Oct 16</v>
      </c>
    </row>
    <row r="1459" spans="1:10" x14ac:dyDescent="0.2">
      <c r="A1459" s="120">
        <v>42675</v>
      </c>
      <c r="B1459" s="117">
        <v>0.97541943035505274</v>
      </c>
      <c r="C1459" s="117">
        <v>9.3650496347630636E-3</v>
      </c>
      <c r="D1459" s="117">
        <v>1.0822510822510822</v>
      </c>
      <c r="F1459" s="120">
        <v>42675</v>
      </c>
      <c r="G1459" s="118">
        <f t="shared" si="89"/>
        <v>105.58915333593445</v>
      </c>
      <c r="H1459" s="118">
        <f t="shared" si="88"/>
        <v>85.212586626709111</v>
      </c>
      <c r="I1459" s="118">
        <f t="shared" si="90"/>
        <v>82.900432900432889</v>
      </c>
      <c r="J1459" s="117" t="str">
        <f t="shared" si="91"/>
        <v>Nov 16</v>
      </c>
    </row>
    <row r="1460" spans="1:10" x14ac:dyDescent="0.2">
      <c r="A1460" s="120">
        <v>42676</v>
      </c>
      <c r="B1460" s="117">
        <v>0.97333073778469914</v>
      </c>
      <c r="C1460" s="117">
        <v>9.42151874882231E-3</v>
      </c>
      <c r="D1460" s="117">
        <v>1.0787486515641855</v>
      </c>
      <c r="F1460" s="120">
        <v>42676</v>
      </c>
      <c r="G1460" s="118">
        <f t="shared" si="89"/>
        <v>105.36305236519368</v>
      </c>
      <c r="H1460" s="118">
        <f t="shared" si="88"/>
        <v>85.726399095534191</v>
      </c>
      <c r="I1460" s="118">
        <f t="shared" si="90"/>
        <v>82.63214670981661</v>
      </c>
      <c r="J1460" s="117" t="str">
        <f t="shared" si="91"/>
        <v>Nov 16</v>
      </c>
    </row>
    <row r="1461" spans="1:10" x14ac:dyDescent="0.2">
      <c r="A1461" s="120">
        <v>42677</v>
      </c>
      <c r="B1461" s="117">
        <v>0.9739943508327652</v>
      </c>
      <c r="C1461" s="117">
        <v>9.4571590694155477E-3</v>
      </c>
      <c r="D1461" s="117">
        <v>1.0787486515641855</v>
      </c>
      <c r="F1461" s="120">
        <v>42677</v>
      </c>
      <c r="G1461" s="118">
        <f t="shared" si="89"/>
        <v>105.43488847764684</v>
      </c>
      <c r="H1461" s="118">
        <f t="shared" si="88"/>
        <v>86.050690372612053</v>
      </c>
      <c r="I1461" s="118">
        <f t="shared" si="90"/>
        <v>82.63214670981661</v>
      </c>
      <c r="J1461" s="117" t="str">
        <f t="shared" si="91"/>
        <v>Nov 16</v>
      </c>
    </row>
    <row r="1462" spans="1:10" x14ac:dyDescent="0.2">
      <c r="A1462" s="120">
        <v>42678</v>
      </c>
      <c r="B1462" s="117">
        <v>0.96861681518791165</v>
      </c>
      <c r="C1462" s="117">
        <v>9.3914350112697213E-3</v>
      </c>
      <c r="D1462" s="117">
        <v>1.0775862068965516</v>
      </c>
      <c r="F1462" s="120">
        <v>42678</v>
      </c>
      <c r="G1462" s="118">
        <f t="shared" si="89"/>
        <v>104.85277024409143</v>
      </c>
      <c r="H1462" s="118">
        <f t="shared" si="88"/>
        <v>85.452667167543183</v>
      </c>
      <c r="I1462" s="118">
        <f t="shared" si="90"/>
        <v>82.543103448275843</v>
      </c>
      <c r="J1462" s="117" t="str">
        <f t="shared" si="91"/>
        <v>Nov 16</v>
      </c>
    </row>
    <row r="1463" spans="1:10" x14ac:dyDescent="0.2">
      <c r="A1463" s="120">
        <v>42681</v>
      </c>
      <c r="B1463" s="117">
        <v>0.97418412079883099</v>
      </c>
      <c r="C1463" s="117">
        <v>9.3257483913084024E-3</v>
      </c>
      <c r="D1463" s="117">
        <v>1.0787486515641855</v>
      </c>
      <c r="F1463" s="120">
        <v>42681</v>
      </c>
      <c r="G1463" s="118">
        <f t="shared" si="89"/>
        <v>105.45543107647346</v>
      </c>
      <c r="H1463" s="118">
        <f t="shared" si="88"/>
        <v>84.854984612515139</v>
      </c>
      <c r="I1463" s="118">
        <f t="shared" si="90"/>
        <v>82.63214670981661</v>
      </c>
      <c r="J1463" s="117" t="str">
        <f t="shared" si="91"/>
        <v>Nov 16</v>
      </c>
    </row>
    <row r="1464" spans="1:10" x14ac:dyDescent="0.2">
      <c r="A1464" s="120">
        <v>42682</v>
      </c>
      <c r="B1464" s="117">
        <v>0.97789947193428517</v>
      </c>
      <c r="C1464" s="117">
        <v>9.2997303078210733E-3</v>
      </c>
      <c r="D1464" s="117">
        <v>1.0775862068965516</v>
      </c>
      <c r="F1464" s="120">
        <v>42682</v>
      </c>
      <c r="G1464" s="118">
        <f t="shared" si="89"/>
        <v>105.85761783688636</v>
      </c>
      <c r="H1464" s="118">
        <f t="shared" si="88"/>
        <v>84.618246070863933</v>
      </c>
      <c r="I1464" s="118">
        <f t="shared" si="90"/>
        <v>82.543103448275843</v>
      </c>
      <c r="J1464" s="117" t="str">
        <f t="shared" si="91"/>
        <v>Nov 16</v>
      </c>
    </row>
    <row r="1465" spans="1:10" x14ac:dyDescent="0.2">
      <c r="A1465" s="120">
        <v>42683</v>
      </c>
      <c r="B1465" s="117">
        <v>0.98434885323358601</v>
      </c>
      <c r="C1465" s="117">
        <v>9.3161915408980812E-3</v>
      </c>
      <c r="D1465" s="117">
        <v>1.0787486515641855</v>
      </c>
      <c r="F1465" s="120">
        <v>42683</v>
      </c>
      <c r="G1465" s="118">
        <f t="shared" si="89"/>
        <v>106.5557633625357</v>
      </c>
      <c r="H1465" s="118">
        <f t="shared" si="88"/>
        <v>84.768026830631626</v>
      </c>
      <c r="I1465" s="118">
        <f t="shared" si="90"/>
        <v>82.63214670981661</v>
      </c>
      <c r="J1465" s="117" t="str">
        <f t="shared" si="91"/>
        <v>Nov 16</v>
      </c>
    </row>
    <row r="1466" spans="1:10" x14ac:dyDescent="0.2">
      <c r="A1466" s="120">
        <v>42684</v>
      </c>
      <c r="B1466" s="117">
        <v>0.98697196999605197</v>
      </c>
      <c r="C1466" s="117">
        <v>9.2395823708768358E-3</v>
      </c>
      <c r="D1466" s="117">
        <v>1.0764262648008611</v>
      </c>
      <c r="F1466" s="120">
        <v>42684</v>
      </c>
      <c r="G1466" s="118">
        <f t="shared" si="89"/>
        <v>106.83971575207264</v>
      </c>
      <c r="H1466" s="118">
        <f t="shared" si="88"/>
        <v>84.070959992608323</v>
      </c>
      <c r="I1466" s="118">
        <f t="shared" si="90"/>
        <v>82.454251883745954</v>
      </c>
      <c r="J1466" s="117" t="str">
        <f t="shared" si="91"/>
        <v>Nov 16</v>
      </c>
    </row>
    <row r="1467" spans="1:10" x14ac:dyDescent="0.2">
      <c r="A1467" s="120">
        <v>42685</v>
      </c>
      <c r="B1467" s="117">
        <v>0.98853301700276786</v>
      </c>
      <c r="C1467" s="117">
        <v>9.2661230541141587E-3</v>
      </c>
      <c r="D1467" s="117">
        <v>1.0729613733905579</v>
      </c>
      <c r="F1467" s="120">
        <v>42685</v>
      </c>
      <c r="G1467" s="118">
        <f t="shared" si="89"/>
        <v>107.00869909054961</v>
      </c>
      <c r="H1467" s="118">
        <f t="shared" si="88"/>
        <v>84.312453669384723</v>
      </c>
      <c r="I1467" s="118">
        <f t="shared" si="90"/>
        <v>82.188841201716727</v>
      </c>
      <c r="J1467" s="117" t="str">
        <f t="shared" si="91"/>
        <v>Nov 16</v>
      </c>
    </row>
    <row r="1468" spans="1:10" x14ac:dyDescent="0.2">
      <c r="A1468" s="120">
        <v>42688</v>
      </c>
      <c r="B1468" s="117">
        <v>0.99810360315400737</v>
      </c>
      <c r="C1468" s="117">
        <v>9.2047128129602359E-3</v>
      </c>
      <c r="D1468" s="117">
        <v>1.0741138560687433</v>
      </c>
      <c r="F1468" s="120">
        <v>42688</v>
      </c>
      <c r="G1468" s="118">
        <f t="shared" si="89"/>
        <v>108.0447150414213</v>
      </c>
      <c r="H1468" s="118">
        <f t="shared" si="88"/>
        <v>83.753681885125175</v>
      </c>
      <c r="I1468" s="118">
        <f t="shared" si="90"/>
        <v>82.277121374865743</v>
      </c>
      <c r="J1468" s="117" t="str">
        <f t="shared" si="91"/>
        <v>Nov 16</v>
      </c>
    </row>
    <row r="1469" spans="1:10" x14ac:dyDescent="0.2">
      <c r="A1469" s="120">
        <v>42689</v>
      </c>
      <c r="B1469" s="117">
        <v>1.0018032458425166</v>
      </c>
      <c r="C1469" s="117">
        <v>9.1759955955221136E-3</v>
      </c>
      <c r="D1469" s="117">
        <v>1.075268817204301</v>
      </c>
      <c r="F1469" s="120">
        <v>42689</v>
      </c>
      <c r="G1469" s="118">
        <f t="shared" si="89"/>
        <v>108.44520136245241</v>
      </c>
      <c r="H1469" s="118">
        <f t="shared" si="88"/>
        <v>83.492383923655694</v>
      </c>
      <c r="I1469" s="118">
        <f t="shared" si="90"/>
        <v>82.365591397849443</v>
      </c>
      <c r="J1469" s="117" t="str">
        <f t="shared" si="91"/>
        <v>Nov 16</v>
      </c>
    </row>
    <row r="1470" spans="1:10" x14ac:dyDescent="0.2">
      <c r="A1470" s="120">
        <v>42690</v>
      </c>
      <c r="B1470" s="117">
        <v>1.001903616872057</v>
      </c>
      <c r="C1470" s="117">
        <v>9.1861106007716329E-3</v>
      </c>
      <c r="D1470" s="117">
        <v>1.0741138560687433</v>
      </c>
      <c r="F1470" s="120">
        <v>42690</v>
      </c>
      <c r="G1470" s="118">
        <f t="shared" si="89"/>
        <v>108.45606652640016</v>
      </c>
      <c r="H1470" s="118">
        <f t="shared" si="88"/>
        <v>83.584420356421077</v>
      </c>
      <c r="I1470" s="118">
        <f t="shared" si="90"/>
        <v>82.277121374865743</v>
      </c>
      <c r="J1470" s="117" t="str">
        <f t="shared" si="91"/>
        <v>Nov 16</v>
      </c>
    </row>
    <row r="1471" spans="1:10" x14ac:dyDescent="0.2">
      <c r="A1471" s="120">
        <v>42691</v>
      </c>
      <c r="B1471" s="117">
        <v>1.0071507704703393</v>
      </c>
      <c r="C1471" s="117">
        <v>9.1457837936711178E-3</v>
      </c>
      <c r="D1471" s="117">
        <v>1.0741138560687433</v>
      </c>
      <c r="F1471" s="120">
        <v>42691</v>
      </c>
      <c r="G1471" s="118">
        <f t="shared" si="89"/>
        <v>109.02407090341424</v>
      </c>
      <c r="H1471" s="118">
        <f t="shared" si="88"/>
        <v>83.217486738613488</v>
      </c>
      <c r="I1471" s="118">
        <f t="shared" si="90"/>
        <v>82.277121374865743</v>
      </c>
      <c r="J1471" s="117" t="str">
        <f t="shared" si="91"/>
        <v>Nov 16</v>
      </c>
    </row>
    <row r="1472" spans="1:10" x14ac:dyDescent="0.2">
      <c r="A1472" s="120">
        <v>42692</v>
      </c>
      <c r="B1472" s="117">
        <v>1.0101010101010102</v>
      </c>
      <c r="C1472" s="117">
        <v>9.1041514930808448E-3</v>
      </c>
      <c r="D1472" s="117">
        <v>1.070663811563169</v>
      </c>
      <c r="F1472" s="120">
        <v>42692</v>
      </c>
      <c r="G1472" s="118">
        <f t="shared" si="89"/>
        <v>109.34343434343437</v>
      </c>
      <c r="H1472" s="118">
        <f t="shared" si="88"/>
        <v>82.838674435542586</v>
      </c>
      <c r="I1472" s="118">
        <f t="shared" si="90"/>
        <v>82.012847965738743</v>
      </c>
      <c r="J1472" s="117" t="str">
        <f t="shared" si="91"/>
        <v>Nov 16</v>
      </c>
    </row>
    <row r="1473" spans="1:10" x14ac:dyDescent="0.2">
      <c r="A1473" s="120">
        <v>42695</v>
      </c>
      <c r="B1473" s="117">
        <v>1.0087763542822556</v>
      </c>
      <c r="C1473" s="117">
        <v>9.1024940833788464E-3</v>
      </c>
      <c r="D1473" s="117">
        <v>1.0729613733905579</v>
      </c>
      <c r="F1473" s="120">
        <v>42695</v>
      </c>
      <c r="G1473" s="118">
        <f t="shared" si="89"/>
        <v>109.20004035105417</v>
      </c>
      <c r="H1473" s="118">
        <f t="shared" si="88"/>
        <v>82.823593664664102</v>
      </c>
      <c r="I1473" s="118">
        <f t="shared" si="90"/>
        <v>82.188841201716727</v>
      </c>
      <c r="J1473" s="117" t="str">
        <f t="shared" si="91"/>
        <v>Nov 16</v>
      </c>
    </row>
    <row r="1474" spans="1:10" x14ac:dyDescent="0.2">
      <c r="A1474" s="120">
        <v>42696</v>
      </c>
      <c r="B1474" s="117">
        <v>1.0113268608414239</v>
      </c>
      <c r="C1474" s="117">
        <v>9.0991810737033659E-3</v>
      </c>
      <c r="D1474" s="117">
        <v>1.0729613733905579</v>
      </c>
      <c r="F1474" s="120">
        <v>42696</v>
      </c>
      <c r="G1474" s="118">
        <f t="shared" si="89"/>
        <v>109.47613268608414</v>
      </c>
      <c r="H1474" s="118">
        <f t="shared" si="88"/>
        <v>82.793448589626919</v>
      </c>
      <c r="I1474" s="118">
        <f t="shared" si="90"/>
        <v>82.188841201716727</v>
      </c>
      <c r="J1474" s="117" t="str">
        <f t="shared" si="91"/>
        <v>Nov 16</v>
      </c>
    </row>
    <row r="1475" spans="1:10" x14ac:dyDescent="0.2">
      <c r="A1475" s="120">
        <v>42697</v>
      </c>
      <c r="B1475" s="117">
        <v>1.0167768174885612</v>
      </c>
      <c r="C1475" s="117">
        <v>9.0391394739220837E-3</v>
      </c>
      <c r="D1475" s="117">
        <v>1.0729613733905579</v>
      </c>
      <c r="F1475" s="120">
        <v>42697</v>
      </c>
      <c r="G1475" s="118">
        <f t="shared" si="89"/>
        <v>110.06609049313676</v>
      </c>
      <c r="H1475" s="118">
        <f t="shared" ref="H1475:H1538" si="92">C1475/$C$2*100</f>
        <v>82.247130073217036</v>
      </c>
      <c r="I1475" s="118">
        <f t="shared" si="90"/>
        <v>82.188841201716727</v>
      </c>
      <c r="J1475" s="117" t="str">
        <f t="shared" si="91"/>
        <v>Nov 16</v>
      </c>
    </row>
    <row r="1476" spans="1:10" x14ac:dyDescent="0.2">
      <c r="A1476" s="120">
        <v>42698</v>
      </c>
      <c r="B1476" s="117">
        <v>1.017087062652563</v>
      </c>
      <c r="C1476" s="117">
        <v>8.9734386216798277E-3</v>
      </c>
      <c r="D1476" s="117">
        <v>1.0729613733905579</v>
      </c>
      <c r="F1476" s="120">
        <v>42698</v>
      </c>
      <c r="G1476" s="118">
        <f t="shared" ref="G1476:G1539" si="93">B1476/$B$2*100</f>
        <v>110.09967453213996</v>
      </c>
      <c r="H1476" s="118">
        <f t="shared" si="92"/>
        <v>81.649318018664744</v>
      </c>
      <c r="I1476" s="118">
        <f t="shared" ref="I1476:I1539" si="94">D1476/$D$2*100</f>
        <v>82.188841201716727</v>
      </c>
      <c r="J1476" s="117" t="str">
        <f t="shared" ref="J1476:J1539" si="95">TEXT(F1476,"mmm"&amp; " " &amp;"yy")</f>
        <v>Nov 16</v>
      </c>
    </row>
    <row r="1477" spans="1:10" x14ac:dyDescent="0.2">
      <c r="A1477" s="120">
        <v>42699</v>
      </c>
      <c r="B1477" s="117">
        <v>1.0134792743488394</v>
      </c>
      <c r="C1477" s="117">
        <v>8.9621796020792257E-3</v>
      </c>
      <c r="D1477" s="117">
        <v>1.0741138560687433</v>
      </c>
      <c r="F1477" s="120">
        <v>42699</v>
      </c>
      <c r="G1477" s="118">
        <f t="shared" si="93"/>
        <v>109.70913144826187</v>
      </c>
      <c r="H1477" s="118">
        <f t="shared" si="92"/>
        <v>81.546872199318869</v>
      </c>
      <c r="I1477" s="118">
        <f t="shared" si="94"/>
        <v>82.277121374865743</v>
      </c>
      <c r="J1477" s="117" t="str">
        <f t="shared" si="95"/>
        <v>Nov 16</v>
      </c>
    </row>
    <row r="1478" spans="1:10" x14ac:dyDescent="0.2">
      <c r="A1478" s="120">
        <v>42702</v>
      </c>
      <c r="B1478" s="117">
        <v>1.0130685847431871</v>
      </c>
      <c r="C1478" s="117">
        <v>9.0505928138293057E-3</v>
      </c>
      <c r="D1478" s="117">
        <v>1.075268817204301</v>
      </c>
      <c r="F1478" s="120">
        <v>42702</v>
      </c>
      <c r="G1478" s="118">
        <f t="shared" si="93"/>
        <v>109.66467429845</v>
      </c>
      <c r="H1478" s="118">
        <f t="shared" si="92"/>
        <v>82.351344013032843</v>
      </c>
      <c r="I1478" s="118">
        <f t="shared" si="94"/>
        <v>82.365591397849443</v>
      </c>
      <c r="J1478" s="117" t="str">
        <f t="shared" si="95"/>
        <v>Nov 16</v>
      </c>
    </row>
    <row r="1479" spans="1:10" x14ac:dyDescent="0.2">
      <c r="A1479" s="120">
        <v>42703</v>
      </c>
      <c r="B1479" s="117">
        <v>1.0118385105737124</v>
      </c>
      <c r="C1479" s="117">
        <v>9.0025207057976234E-3</v>
      </c>
      <c r="D1479" s="117">
        <v>1.075268817204301</v>
      </c>
      <c r="F1479" s="120">
        <v>42703</v>
      </c>
      <c r="G1479" s="118">
        <f t="shared" si="93"/>
        <v>109.53151876960439</v>
      </c>
      <c r="H1479" s="118">
        <f t="shared" si="92"/>
        <v>81.913935902052572</v>
      </c>
      <c r="I1479" s="118">
        <f t="shared" si="94"/>
        <v>82.365591397849443</v>
      </c>
      <c r="J1479" s="117" t="str">
        <f t="shared" si="95"/>
        <v>Nov 16</v>
      </c>
    </row>
    <row r="1480" spans="1:10" x14ac:dyDescent="0.2">
      <c r="A1480" s="120">
        <v>42704</v>
      </c>
      <c r="B1480" s="117">
        <v>1.0176045588684237</v>
      </c>
      <c r="C1480" s="117">
        <v>8.8904694167852051E-3</v>
      </c>
      <c r="D1480" s="117">
        <v>1.079913606911447</v>
      </c>
      <c r="F1480" s="120">
        <v>42704</v>
      </c>
      <c r="G1480" s="118">
        <f t="shared" si="93"/>
        <v>110.15569349750687</v>
      </c>
      <c r="H1480" s="118">
        <f t="shared" si="92"/>
        <v>80.894381223328566</v>
      </c>
      <c r="I1480" s="118">
        <f t="shared" si="94"/>
        <v>82.721382289416837</v>
      </c>
      <c r="J1480" s="117" t="str">
        <f t="shared" si="95"/>
        <v>Nov 16</v>
      </c>
    </row>
    <row r="1481" spans="1:10" x14ac:dyDescent="0.2">
      <c r="A1481" s="120">
        <v>42705</v>
      </c>
      <c r="B1481" s="117">
        <v>1.0102030508132134</v>
      </c>
      <c r="C1481" s="117">
        <v>8.8542588985301932E-3</v>
      </c>
      <c r="D1481" s="117">
        <v>1.0764262648008611</v>
      </c>
      <c r="F1481" s="120">
        <v>42705</v>
      </c>
      <c r="G1481" s="118">
        <f t="shared" si="93"/>
        <v>109.35448025053036</v>
      </c>
      <c r="H1481" s="118">
        <f t="shared" si="92"/>
        <v>80.564901717726229</v>
      </c>
      <c r="I1481" s="118">
        <f t="shared" si="94"/>
        <v>82.454251883745954</v>
      </c>
      <c r="J1481" s="117" t="str">
        <f t="shared" si="95"/>
        <v>Dec 16</v>
      </c>
    </row>
    <row r="1482" spans="1:10" x14ac:dyDescent="0.2">
      <c r="A1482" s="120">
        <v>42706</v>
      </c>
      <c r="B1482" s="117">
        <v>1.0115314586283632</v>
      </c>
      <c r="C1482" s="117">
        <v>8.9063056644104032E-3</v>
      </c>
      <c r="D1482" s="117">
        <v>1.075268817204301</v>
      </c>
      <c r="F1482" s="120">
        <v>42706</v>
      </c>
      <c r="G1482" s="118">
        <f t="shared" si="93"/>
        <v>109.49828039652031</v>
      </c>
      <c r="H1482" s="118">
        <f t="shared" si="92"/>
        <v>81.038475240470248</v>
      </c>
      <c r="I1482" s="118">
        <f t="shared" si="94"/>
        <v>82.365591397849443</v>
      </c>
      <c r="J1482" s="117" t="str">
        <f t="shared" si="95"/>
        <v>Dec 16</v>
      </c>
    </row>
    <row r="1483" spans="1:10" x14ac:dyDescent="0.2">
      <c r="A1483" s="120">
        <v>42709</v>
      </c>
      <c r="B1483" s="117">
        <v>1.0064412238325282</v>
      </c>
      <c r="C1483" s="117">
        <v>8.8409512863584123E-3</v>
      </c>
      <c r="D1483" s="117">
        <v>1.079913606911447</v>
      </c>
      <c r="F1483" s="120">
        <v>42709</v>
      </c>
      <c r="G1483" s="118">
        <f t="shared" si="93"/>
        <v>108.94726247987118</v>
      </c>
      <c r="H1483" s="118">
        <f t="shared" si="92"/>
        <v>80.443815754575184</v>
      </c>
      <c r="I1483" s="118">
        <f t="shared" si="94"/>
        <v>82.721382289416837</v>
      </c>
      <c r="J1483" s="117" t="str">
        <f t="shared" si="95"/>
        <v>Dec 16</v>
      </c>
    </row>
    <row r="1484" spans="1:10" x14ac:dyDescent="0.2">
      <c r="A1484" s="120">
        <v>42710</v>
      </c>
      <c r="B1484" s="117">
        <v>1.0102030508132134</v>
      </c>
      <c r="C1484" s="117">
        <v>8.8597501550456269E-3</v>
      </c>
      <c r="D1484" s="117">
        <v>1.0834236186348862</v>
      </c>
      <c r="F1484" s="120">
        <v>42710</v>
      </c>
      <c r="G1484" s="118">
        <f t="shared" si="93"/>
        <v>109.35448025053036</v>
      </c>
      <c r="H1484" s="118">
        <f t="shared" si="92"/>
        <v>80.614866660760157</v>
      </c>
      <c r="I1484" s="118">
        <f t="shared" si="94"/>
        <v>82.990249187432283</v>
      </c>
      <c r="J1484" s="117" t="str">
        <f t="shared" si="95"/>
        <v>Dec 16</v>
      </c>
    </row>
    <row r="1485" spans="1:10" x14ac:dyDescent="0.2">
      <c r="A1485" s="120">
        <v>42711</v>
      </c>
      <c r="B1485" s="117">
        <v>1.0075566750629723</v>
      </c>
      <c r="C1485" s="117">
        <v>8.8566114604552298E-3</v>
      </c>
      <c r="D1485" s="117">
        <v>1.0834236186348862</v>
      </c>
      <c r="F1485" s="120">
        <v>42711</v>
      </c>
      <c r="G1485" s="118">
        <f t="shared" si="93"/>
        <v>109.06801007556675</v>
      </c>
      <c r="H1485" s="118">
        <f t="shared" si="92"/>
        <v>80.586307678682118</v>
      </c>
      <c r="I1485" s="118">
        <f t="shared" si="94"/>
        <v>82.990249187432283</v>
      </c>
      <c r="J1485" s="117" t="str">
        <f t="shared" si="95"/>
        <v>Dec 16</v>
      </c>
    </row>
    <row r="1486" spans="1:10" x14ac:dyDescent="0.2">
      <c r="A1486" s="120">
        <v>42712</v>
      </c>
      <c r="B1486" s="117">
        <v>1.0163634515702815</v>
      </c>
      <c r="C1486" s="117">
        <v>8.9126559714795012E-3</v>
      </c>
      <c r="D1486" s="117">
        <v>1.0857763300760044</v>
      </c>
      <c r="F1486" s="120">
        <v>42712</v>
      </c>
      <c r="G1486" s="118">
        <f t="shared" si="93"/>
        <v>110.02134363248297</v>
      </c>
      <c r="H1486" s="118">
        <f t="shared" si="92"/>
        <v>81.096256684491976</v>
      </c>
      <c r="I1486" s="118">
        <f t="shared" si="94"/>
        <v>83.170466883821931</v>
      </c>
      <c r="J1486" s="117" t="str">
        <f t="shared" si="95"/>
        <v>Dec 16</v>
      </c>
    </row>
    <row r="1487" spans="1:10" x14ac:dyDescent="0.2">
      <c r="A1487" s="120">
        <v>42713</v>
      </c>
      <c r="B1487" s="117">
        <v>1.0180189351521938</v>
      </c>
      <c r="C1487" s="117">
        <v>8.8214537755822164E-3</v>
      </c>
      <c r="D1487" s="117">
        <v>1.075268817204301</v>
      </c>
      <c r="F1487" s="120">
        <v>42713</v>
      </c>
      <c r="G1487" s="118">
        <f t="shared" si="93"/>
        <v>110.20054973022498</v>
      </c>
      <c r="H1487" s="118">
        <f t="shared" si="92"/>
        <v>80.266407904022572</v>
      </c>
      <c r="I1487" s="118">
        <f t="shared" si="94"/>
        <v>82.365591397849443</v>
      </c>
      <c r="J1487" s="117" t="str">
        <f t="shared" si="95"/>
        <v>Dec 16</v>
      </c>
    </row>
    <row r="1488" spans="1:10" x14ac:dyDescent="0.2">
      <c r="A1488" s="120">
        <v>42716</v>
      </c>
      <c r="B1488" s="117">
        <v>1.0133765707336846</v>
      </c>
      <c r="C1488" s="117">
        <v>8.8105726872246704E-3</v>
      </c>
      <c r="D1488" s="117">
        <v>1.0775862068965516</v>
      </c>
      <c r="F1488" s="120">
        <v>42716</v>
      </c>
      <c r="G1488" s="118">
        <f t="shared" si="93"/>
        <v>109.69801378192136</v>
      </c>
      <c r="H1488" s="118">
        <f t="shared" si="92"/>
        <v>80.167400881057262</v>
      </c>
      <c r="I1488" s="118">
        <f t="shared" si="94"/>
        <v>82.543103448275843</v>
      </c>
      <c r="J1488" s="117" t="str">
        <f t="shared" si="95"/>
        <v>Dec 16</v>
      </c>
    </row>
    <row r="1489" spans="1:10" x14ac:dyDescent="0.2">
      <c r="A1489" s="120">
        <v>42717</v>
      </c>
      <c r="B1489" s="117">
        <v>1.0121457489878543</v>
      </c>
      <c r="C1489" s="117">
        <v>8.7865741147526571E-3</v>
      </c>
      <c r="D1489" s="117">
        <v>1.0741138560687433</v>
      </c>
      <c r="F1489" s="120">
        <v>42717</v>
      </c>
      <c r="G1489" s="118">
        <f t="shared" si="93"/>
        <v>109.56477732793523</v>
      </c>
      <c r="H1489" s="118">
        <f t="shared" si="92"/>
        <v>79.949037870134418</v>
      </c>
      <c r="I1489" s="118">
        <f t="shared" si="94"/>
        <v>82.277121374865743</v>
      </c>
      <c r="J1489" s="117" t="str">
        <f t="shared" si="95"/>
        <v>Dec 16</v>
      </c>
    </row>
    <row r="1490" spans="1:10" x14ac:dyDescent="0.2">
      <c r="A1490" s="120">
        <v>42718</v>
      </c>
      <c r="B1490" s="117">
        <v>1.0203040506070808</v>
      </c>
      <c r="C1490" s="117">
        <v>8.7176357771772302E-3</v>
      </c>
      <c r="D1490" s="117">
        <v>1.075268817204301</v>
      </c>
      <c r="F1490" s="120">
        <v>42718</v>
      </c>
      <c r="G1490" s="118">
        <f t="shared" si="93"/>
        <v>110.44791347821649</v>
      </c>
      <c r="H1490" s="118">
        <f t="shared" si="92"/>
        <v>79.321767936535608</v>
      </c>
      <c r="I1490" s="118">
        <f t="shared" si="94"/>
        <v>82.365591397849443</v>
      </c>
      <c r="J1490" s="117" t="str">
        <f t="shared" si="95"/>
        <v>Dec 16</v>
      </c>
    </row>
    <row r="1491" spans="1:10" x14ac:dyDescent="0.2">
      <c r="A1491" s="120">
        <v>42719</v>
      </c>
      <c r="B1491" s="117">
        <v>1.0299721907508497</v>
      </c>
      <c r="C1491" s="117">
        <v>8.7161160986664338E-3</v>
      </c>
      <c r="D1491" s="117">
        <v>1.0729613733905579</v>
      </c>
      <c r="F1491" s="120">
        <v>42719</v>
      </c>
      <c r="G1491" s="118">
        <f t="shared" si="93"/>
        <v>111.49448964877948</v>
      </c>
      <c r="H1491" s="118">
        <f t="shared" si="92"/>
        <v>79.307940381765874</v>
      </c>
      <c r="I1491" s="118">
        <f t="shared" si="94"/>
        <v>82.188841201716727</v>
      </c>
      <c r="J1491" s="117" t="str">
        <f t="shared" si="95"/>
        <v>Dec 16</v>
      </c>
    </row>
    <row r="1492" spans="1:10" x14ac:dyDescent="0.2">
      <c r="A1492" s="120">
        <v>42720</v>
      </c>
      <c r="B1492" s="117">
        <v>1.0260619741432382</v>
      </c>
      <c r="C1492" s="117">
        <v>8.696408383337682E-3</v>
      </c>
      <c r="D1492" s="117">
        <v>1.075268817204301</v>
      </c>
      <c r="F1492" s="120">
        <v>42720</v>
      </c>
      <c r="G1492" s="118">
        <f t="shared" si="93"/>
        <v>111.07120870100553</v>
      </c>
      <c r="H1492" s="118">
        <f t="shared" si="92"/>
        <v>79.128619879989557</v>
      </c>
      <c r="I1492" s="118">
        <f t="shared" si="94"/>
        <v>82.365591397849443</v>
      </c>
      <c r="J1492" s="117" t="str">
        <f t="shared" si="95"/>
        <v>Dec 16</v>
      </c>
    </row>
    <row r="1493" spans="1:10" x14ac:dyDescent="0.2">
      <c r="A1493" s="120">
        <v>42723</v>
      </c>
      <c r="B1493" s="117">
        <v>1.027221366204417</v>
      </c>
      <c r="C1493" s="117">
        <v>8.774238834781083E-3</v>
      </c>
      <c r="D1493" s="117">
        <v>1.070663811563169</v>
      </c>
      <c r="F1493" s="120">
        <v>42723</v>
      </c>
      <c r="G1493" s="118">
        <f t="shared" si="93"/>
        <v>111.19671289162814</v>
      </c>
      <c r="H1493" s="118">
        <f t="shared" si="92"/>
        <v>79.83679915767307</v>
      </c>
      <c r="I1493" s="118">
        <f t="shared" si="94"/>
        <v>82.012847965738743</v>
      </c>
      <c r="J1493" s="117" t="str">
        <f t="shared" si="95"/>
        <v>Dec 16</v>
      </c>
    </row>
    <row r="1494" spans="1:10" x14ac:dyDescent="0.2">
      <c r="A1494" s="120">
        <v>42724</v>
      </c>
      <c r="B1494" s="117">
        <v>1.0289124395513942</v>
      </c>
      <c r="C1494" s="117">
        <v>8.7305744718002443E-3</v>
      </c>
      <c r="D1494" s="117">
        <v>1.0683760683760684</v>
      </c>
      <c r="F1494" s="120">
        <v>42724</v>
      </c>
      <c r="G1494" s="118">
        <f t="shared" si="93"/>
        <v>111.37977158143843</v>
      </c>
      <c r="H1494" s="118">
        <f t="shared" si="92"/>
        <v>79.439497118910424</v>
      </c>
      <c r="I1494" s="118">
        <f t="shared" si="94"/>
        <v>81.837606837606842</v>
      </c>
      <c r="J1494" s="117" t="str">
        <f t="shared" si="95"/>
        <v>Dec 16</v>
      </c>
    </row>
    <row r="1495" spans="1:10" x14ac:dyDescent="0.2">
      <c r="A1495" s="120">
        <v>42725</v>
      </c>
      <c r="B1495" s="117">
        <v>1.0267994660642776</v>
      </c>
      <c r="C1495" s="117">
        <v>8.7351502445842059E-3</v>
      </c>
      <c r="D1495" s="117">
        <v>1.0683760683760684</v>
      </c>
      <c r="F1495" s="120">
        <v>42725</v>
      </c>
      <c r="G1495" s="118">
        <f t="shared" si="93"/>
        <v>111.15104220145807</v>
      </c>
      <c r="H1495" s="118">
        <f t="shared" si="92"/>
        <v>79.481132075471677</v>
      </c>
      <c r="I1495" s="118">
        <f t="shared" si="94"/>
        <v>81.837606837606842</v>
      </c>
      <c r="J1495" s="117" t="str">
        <f t="shared" si="95"/>
        <v>Dec 16</v>
      </c>
    </row>
    <row r="1496" spans="1:10" x14ac:dyDescent="0.2">
      <c r="A1496" s="120">
        <v>42726</v>
      </c>
      <c r="B1496" s="117">
        <v>1.0257462303826033</v>
      </c>
      <c r="C1496" s="117">
        <v>8.7267649882188675E-3</v>
      </c>
      <c r="D1496" s="117">
        <v>1.070663811563169</v>
      </c>
      <c r="F1496" s="120">
        <v>42726</v>
      </c>
      <c r="G1496" s="118">
        <f t="shared" si="93"/>
        <v>111.0370294389168</v>
      </c>
      <c r="H1496" s="118">
        <f t="shared" si="92"/>
        <v>79.404834627803467</v>
      </c>
      <c r="I1496" s="118">
        <f t="shared" si="94"/>
        <v>82.012847965738743</v>
      </c>
      <c r="J1496" s="117" t="str">
        <f t="shared" si="95"/>
        <v>Dec 16</v>
      </c>
    </row>
    <row r="1497" spans="1:10" x14ac:dyDescent="0.2">
      <c r="A1497" s="120">
        <v>42727</v>
      </c>
      <c r="B1497" s="117">
        <v>1.0266940451745381</v>
      </c>
      <c r="C1497" s="117">
        <v>8.7481410200332434E-3</v>
      </c>
      <c r="D1497" s="117">
        <v>1.070663811563169</v>
      </c>
      <c r="F1497" s="120">
        <v>42727</v>
      </c>
      <c r="G1497" s="118">
        <f t="shared" si="93"/>
        <v>111.13963039014376</v>
      </c>
      <c r="H1497" s="118">
        <f t="shared" si="92"/>
        <v>79.599335141282467</v>
      </c>
      <c r="I1497" s="118">
        <f t="shared" si="94"/>
        <v>82.012847965738743</v>
      </c>
      <c r="J1497" s="117" t="str">
        <f t="shared" si="95"/>
        <v>Dec 16</v>
      </c>
    </row>
    <row r="1498" spans="1:10" x14ac:dyDescent="0.2">
      <c r="A1498" s="120">
        <v>42730</v>
      </c>
      <c r="B1498" s="117">
        <v>1.0271158586688578</v>
      </c>
      <c r="C1498" s="117">
        <v>8.7726993595929476E-3</v>
      </c>
      <c r="D1498" s="117">
        <v>1.070663811563169</v>
      </c>
      <c r="F1498" s="120">
        <v>42730</v>
      </c>
      <c r="G1498" s="118">
        <f t="shared" si="93"/>
        <v>111.18529170090386</v>
      </c>
      <c r="H1498" s="118">
        <f t="shared" si="92"/>
        <v>79.822791472936217</v>
      </c>
      <c r="I1498" s="118">
        <f t="shared" si="94"/>
        <v>82.012847965738743</v>
      </c>
      <c r="J1498" s="117" t="str">
        <f t="shared" si="95"/>
        <v>Dec 16</v>
      </c>
    </row>
    <row r="1499" spans="1:10" x14ac:dyDescent="0.2">
      <c r="A1499" s="120">
        <v>42731</v>
      </c>
      <c r="B1499" s="117">
        <v>1.0280662074637608</v>
      </c>
      <c r="C1499" s="117">
        <v>8.7550341446331649E-3</v>
      </c>
      <c r="D1499" s="117">
        <v>1.075268817204301</v>
      </c>
      <c r="F1499" s="120">
        <v>42731</v>
      </c>
      <c r="G1499" s="118">
        <f t="shared" si="93"/>
        <v>111.28816695795211</v>
      </c>
      <c r="H1499" s="118">
        <f t="shared" si="92"/>
        <v>79.662055682017154</v>
      </c>
      <c r="I1499" s="118">
        <f t="shared" si="94"/>
        <v>82.365591397849443</v>
      </c>
      <c r="J1499" s="117" t="str">
        <f t="shared" si="95"/>
        <v>Dec 16</v>
      </c>
    </row>
    <row r="1500" spans="1:10" x14ac:dyDescent="0.2">
      <c r="A1500" s="120">
        <v>42732</v>
      </c>
      <c r="B1500" s="117">
        <v>1.0283833813245578</v>
      </c>
      <c r="C1500" s="117">
        <v>8.7703911594457108E-3</v>
      </c>
      <c r="D1500" s="117">
        <v>1.0718113612004287</v>
      </c>
      <c r="F1500" s="120">
        <v>42732</v>
      </c>
      <c r="G1500" s="118">
        <f t="shared" si="93"/>
        <v>111.32250102838339</v>
      </c>
      <c r="H1500" s="118">
        <f t="shared" si="92"/>
        <v>79.801789159796513</v>
      </c>
      <c r="I1500" s="118">
        <f t="shared" si="94"/>
        <v>82.100750267952833</v>
      </c>
      <c r="J1500" s="117" t="str">
        <f t="shared" si="95"/>
        <v>Dec 16</v>
      </c>
    </row>
    <row r="1501" spans="1:10" x14ac:dyDescent="0.2">
      <c r="A1501" s="120">
        <v>42733</v>
      </c>
      <c r="B1501" s="117">
        <v>1.0228086325048584</v>
      </c>
      <c r="C1501" s="117">
        <v>8.7765490609092514E-3</v>
      </c>
      <c r="D1501" s="117">
        <v>1.0718113612004287</v>
      </c>
      <c r="F1501" s="120">
        <v>42733</v>
      </c>
      <c r="G1501" s="118">
        <f t="shared" si="93"/>
        <v>110.71903446865092</v>
      </c>
      <c r="H1501" s="118">
        <f t="shared" si="92"/>
        <v>79.857819905213262</v>
      </c>
      <c r="I1501" s="118">
        <f t="shared" si="94"/>
        <v>82.100750267952833</v>
      </c>
      <c r="J1501" s="117" t="str">
        <f t="shared" si="95"/>
        <v>Dec 16</v>
      </c>
    </row>
    <row r="1502" spans="1:10" x14ac:dyDescent="0.2">
      <c r="A1502" s="120">
        <v>42734</v>
      </c>
      <c r="B1502" s="117">
        <v>1.0184336490477646</v>
      </c>
      <c r="C1502" s="117">
        <v>8.7123192193761974E-3</v>
      </c>
      <c r="D1502" s="117">
        <v>1.0741138560687433</v>
      </c>
      <c r="F1502" s="120">
        <v>42734</v>
      </c>
      <c r="G1502" s="118">
        <f t="shared" si="93"/>
        <v>110.24544250942053</v>
      </c>
      <c r="H1502" s="118">
        <f t="shared" si="92"/>
        <v>79.273392577104005</v>
      </c>
      <c r="I1502" s="118">
        <f t="shared" si="94"/>
        <v>82.277121374865743</v>
      </c>
      <c r="J1502" s="117" t="str">
        <f t="shared" si="95"/>
        <v>Dec 16</v>
      </c>
    </row>
    <row r="1503" spans="1:10" x14ac:dyDescent="0.2">
      <c r="A1503" s="120">
        <v>42737</v>
      </c>
      <c r="B1503" s="117">
        <v>1.0236462278636502</v>
      </c>
      <c r="C1503" s="117">
        <v>8.7092840968472397E-3</v>
      </c>
      <c r="D1503" s="117">
        <v>1.070663811563169</v>
      </c>
      <c r="F1503" s="120">
        <v>42737</v>
      </c>
      <c r="G1503" s="118">
        <f t="shared" si="93"/>
        <v>110.80970416624014</v>
      </c>
      <c r="H1503" s="118">
        <f t="shared" si="92"/>
        <v>79.245775997213016</v>
      </c>
      <c r="I1503" s="118">
        <f t="shared" si="94"/>
        <v>82.012847965738743</v>
      </c>
      <c r="J1503" s="117" t="str">
        <f t="shared" si="95"/>
        <v>Jan 17</v>
      </c>
    </row>
    <row r="1504" spans="1:10" x14ac:dyDescent="0.2">
      <c r="A1504" s="120">
        <v>42738</v>
      </c>
      <c r="B1504" s="117">
        <v>1.0273268954181221</v>
      </c>
      <c r="C1504" s="117">
        <v>8.7244808933868434E-3</v>
      </c>
      <c r="D1504" s="117">
        <v>1.070663811563169</v>
      </c>
      <c r="F1504" s="120">
        <v>42738</v>
      </c>
      <c r="G1504" s="118">
        <f t="shared" si="93"/>
        <v>111.2081364290117</v>
      </c>
      <c r="H1504" s="118">
        <f t="shared" si="92"/>
        <v>79.384051648926885</v>
      </c>
      <c r="I1504" s="118">
        <f t="shared" si="94"/>
        <v>82.012847965738743</v>
      </c>
      <c r="J1504" s="117" t="str">
        <f t="shared" si="95"/>
        <v>Jan 17</v>
      </c>
    </row>
    <row r="1505" spans="1:10" x14ac:dyDescent="0.2">
      <c r="A1505" s="120">
        <v>42739</v>
      </c>
      <c r="B1505" s="117">
        <v>1.0207206287639072</v>
      </c>
      <c r="C1505" s="117">
        <v>8.7047353760445687E-3</v>
      </c>
      <c r="D1505" s="117">
        <v>1.070663811563169</v>
      </c>
      <c r="F1505" s="120">
        <v>42739</v>
      </c>
      <c r="G1505" s="118">
        <f t="shared" si="93"/>
        <v>110.49300806369295</v>
      </c>
      <c r="H1505" s="118">
        <f t="shared" si="92"/>
        <v>79.204387186629518</v>
      </c>
      <c r="I1505" s="118">
        <f t="shared" si="94"/>
        <v>82.012847965738743</v>
      </c>
      <c r="J1505" s="117" t="str">
        <f t="shared" si="95"/>
        <v>Jan 17</v>
      </c>
    </row>
    <row r="1506" spans="1:10" x14ac:dyDescent="0.2">
      <c r="A1506" s="120">
        <v>42740</v>
      </c>
      <c r="B1506" s="117">
        <v>1.0097950116126426</v>
      </c>
      <c r="C1506" s="117">
        <v>8.7542677055064341E-3</v>
      </c>
      <c r="D1506" s="117">
        <v>1.070663811563169</v>
      </c>
      <c r="F1506" s="120">
        <v>42740</v>
      </c>
      <c r="G1506" s="118">
        <f t="shared" si="93"/>
        <v>109.31031000706857</v>
      </c>
      <c r="H1506" s="118">
        <f t="shared" si="92"/>
        <v>79.655081852403029</v>
      </c>
      <c r="I1506" s="118">
        <f t="shared" si="94"/>
        <v>82.012847965738743</v>
      </c>
      <c r="J1506" s="117" t="str">
        <f t="shared" si="95"/>
        <v>Jan 17</v>
      </c>
    </row>
    <row r="1507" spans="1:10" x14ac:dyDescent="0.2">
      <c r="A1507" s="120">
        <v>42741</v>
      </c>
      <c r="B1507" s="117">
        <v>1.0183299389002036</v>
      </c>
      <c r="C1507" s="117">
        <v>8.7092840968472397E-3</v>
      </c>
      <c r="D1507" s="117">
        <v>1.0729613733905579</v>
      </c>
      <c r="F1507" s="120">
        <v>42741</v>
      </c>
      <c r="G1507" s="118">
        <f t="shared" si="93"/>
        <v>110.23421588594704</v>
      </c>
      <c r="H1507" s="118">
        <f t="shared" si="92"/>
        <v>79.245775997213016</v>
      </c>
      <c r="I1507" s="118">
        <f t="shared" si="94"/>
        <v>82.188841201716727</v>
      </c>
      <c r="J1507" s="117" t="str">
        <f t="shared" si="95"/>
        <v>Jan 17</v>
      </c>
    </row>
    <row r="1508" spans="1:10" x14ac:dyDescent="0.2">
      <c r="A1508" s="120">
        <v>42744</v>
      </c>
      <c r="B1508" s="117">
        <v>1.0151253679829459</v>
      </c>
      <c r="C1508" s="117">
        <v>8.7489063867016627E-3</v>
      </c>
      <c r="D1508" s="117">
        <v>1.0718113612004287</v>
      </c>
      <c r="F1508" s="120">
        <v>42744</v>
      </c>
      <c r="G1508" s="118">
        <f t="shared" si="93"/>
        <v>109.88732108415391</v>
      </c>
      <c r="H1508" s="118">
        <f t="shared" si="92"/>
        <v>79.606299212598415</v>
      </c>
      <c r="I1508" s="118">
        <f t="shared" si="94"/>
        <v>82.100750267952833</v>
      </c>
      <c r="J1508" s="117" t="str">
        <f t="shared" si="95"/>
        <v>Jan 17</v>
      </c>
    </row>
    <row r="1509" spans="1:10" x14ac:dyDescent="0.2">
      <c r="A1509" s="120">
        <v>42745</v>
      </c>
      <c r="B1509" s="117">
        <v>1.0167768174885612</v>
      </c>
      <c r="C1509" s="117">
        <v>8.7834870443566099E-3</v>
      </c>
      <c r="D1509" s="117">
        <v>1.0741138560687433</v>
      </c>
      <c r="F1509" s="120">
        <v>42745</v>
      </c>
      <c r="G1509" s="118">
        <f t="shared" si="93"/>
        <v>110.06609049313676</v>
      </c>
      <c r="H1509" s="118">
        <f t="shared" si="92"/>
        <v>79.920948616600782</v>
      </c>
      <c r="I1509" s="118">
        <f t="shared" si="94"/>
        <v>82.277121374865743</v>
      </c>
      <c r="J1509" s="117" t="str">
        <f t="shared" si="95"/>
        <v>Jan 17</v>
      </c>
    </row>
    <row r="1510" spans="1:10" x14ac:dyDescent="0.2">
      <c r="A1510" s="120">
        <v>42746</v>
      </c>
      <c r="B1510" s="117">
        <v>1.0139931048468871</v>
      </c>
      <c r="C1510" s="117">
        <v>8.7865741147526571E-3</v>
      </c>
      <c r="D1510" s="117">
        <v>1.0718113612004287</v>
      </c>
      <c r="F1510" s="120">
        <v>42746</v>
      </c>
      <c r="G1510" s="118">
        <f t="shared" si="93"/>
        <v>109.76475359967553</v>
      </c>
      <c r="H1510" s="118">
        <f t="shared" si="92"/>
        <v>79.949037870134418</v>
      </c>
      <c r="I1510" s="118">
        <f t="shared" si="94"/>
        <v>82.100750267952833</v>
      </c>
      <c r="J1510" s="117" t="str">
        <f t="shared" si="95"/>
        <v>Jan 17</v>
      </c>
    </row>
    <row r="1511" spans="1:10" x14ac:dyDescent="0.2">
      <c r="A1511" s="120">
        <v>42747</v>
      </c>
      <c r="B1511" s="117">
        <v>1.0110201193003741</v>
      </c>
      <c r="C1511" s="117">
        <v>8.8136788295434514E-3</v>
      </c>
      <c r="D1511" s="117">
        <v>1.0741138560687433</v>
      </c>
      <c r="F1511" s="120">
        <v>42747</v>
      </c>
      <c r="G1511" s="118">
        <f t="shared" si="93"/>
        <v>109.44292791426548</v>
      </c>
      <c r="H1511" s="118">
        <f t="shared" si="92"/>
        <v>80.195663670015847</v>
      </c>
      <c r="I1511" s="118">
        <f t="shared" si="94"/>
        <v>82.277121374865743</v>
      </c>
      <c r="J1511" s="117" t="str">
        <f t="shared" si="95"/>
        <v>Jan 17</v>
      </c>
    </row>
    <row r="1512" spans="1:10" x14ac:dyDescent="0.2">
      <c r="A1512" s="120">
        <v>42748</v>
      </c>
      <c r="B1512" s="117">
        <v>1.0090817356205852</v>
      </c>
      <c r="C1512" s="117">
        <v>8.8105726872246704E-3</v>
      </c>
      <c r="D1512" s="117">
        <v>1.0729613733905579</v>
      </c>
      <c r="F1512" s="120">
        <v>42748</v>
      </c>
      <c r="G1512" s="118">
        <f t="shared" si="93"/>
        <v>109.23309788092837</v>
      </c>
      <c r="H1512" s="118">
        <f t="shared" si="92"/>
        <v>80.167400881057262</v>
      </c>
      <c r="I1512" s="118">
        <f t="shared" si="94"/>
        <v>82.188841201716727</v>
      </c>
      <c r="J1512" s="117" t="str">
        <f t="shared" si="95"/>
        <v>Jan 17</v>
      </c>
    </row>
    <row r="1513" spans="1:10" x14ac:dyDescent="0.2">
      <c r="A1513" s="120">
        <v>42751</v>
      </c>
      <c r="B1513" s="117">
        <v>1.0123506782749545</v>
      </c>
      <c r="C1513" s="117">
        <v>8.864462370357238E-3</v>
      </c>
      <c r="D1513" s="117">
        <v>1.070663811563169</v>
      </c>
      <c r="F1513" s="120">
        <v>42751</v>
      </c>
      <c r="G1513" s="118">
        <f t="shared" si="93"/>
        <v>109.58696092326383</v>
      </c>
      <c r="H1513" s="118">
        <f t="shared" si="92"/>
        <v>80.657743107880492</v>
      </c>
      <c r="I1513" s="118">
        <f t="shared" si="94"/>
        <v>82.012847965738743</v>
      </c>
      <c r="J1513" s="117" t="str">
        <f t="shared" si="95"/>
        <v>Jan 17</v>
      </c>
    </row>
    <row r="1514" spans="1:10" x14ac:dyDescent="0.2">
      <c r="A1514" s="120">
        <v>42752</v>
      </c>
      <c r="B1514" s="117">
        <v>1.0016025641025641</v>
      </c>
      <c r="C1514" s="117">
        <v>8.892050506846879E-3</v>
      </c>
      <c r="D1514" s="117">
        <v>1.070663811563169</v>
      </c>
      <c r="F1514" s="120">
        <v>42752</v>
      </c>
      <c r="G1514" s="118">
        <f t="shared" si="93"/>
        <v>108.42347756410258</v>
      </c>
      <c r="H1514" s="118">
        <f t="shared" si="92"/>
        <v>80.908767561799749</v>
      </c>
      <c r="I1514" s="118">
        <f t="shared" si="94"/>
        <v>82.012847965738743</v>
      </c>
      <c r="J1514" s="117" t="str">
        <f t="shared" si="95"/>
        <v>Jan 17</v>
      </c>
    </row>
    <row r="1515" spans="1:10" x14ac:dyDescent="0.2">
      <c r="A1515" s="120">
        <v>42753</v>
      </c>
      <c r="B1515" s="117">
        <v>1.0073536818777071</v>
      </c>
      <c r="C1515" s="117">
        <v>8.7850303083545633E-3</v>
      </c>
      <c r="D1515" s="117">
        <v>1.070663811563169</v>
      </c>
      <c r="F1515" s="120">
        <v>42753</v>
      </c>
      <c r="G1515" s="118">
        <f t="shared" si="93"/>
        <v>109.04603606326179</v>
      </c>
      <c r="H1515" s="118">
        <f t="shared" si="92"/>
        <v>79.934990775718163</v>
      </c>
      <c r="I1515" s="118">
        <f t="shared" si="94"/>
        <v>82.012847965738743</v>
      </c>
      <c r="J1515" s="117" t="str">
        <f t="shared" si="95"/>
        <v>Jan 17</v>
      </c>
    </row>
    <row r="1516" spans="1:10" x14ac:dyDescent="0.2">
      <c r="A1516" s="120">
        <v>42754</v>
      </c>
      <c r="B1516" s="117">
        <v>1.0062386798148522</v>
      </c>
      <c r="C1516" s="117">
        <v>8.7596355991590748E-3</v>
      </c>
      <c r="D1516" s="117">
        <v>1.0729613733905579</v>
      </c>
      <c r="F1516" s="120">
        <v>42754</v>
      </c>
      <c r="G1516" s="118">
        <f t="shared" si="93"/>
        <v>108.92533708995775</v>
      </c>
      <c r="H1516" s="118">
        <f t="shared" si="92"/>
        <v>79.703924316748413</v>
      </c>
      <c r="I1516" s="118">
        <f t="shared" si="94"/>
        <v>82.188841201716727</v>
      </c>
      <c r="J1516" s="117" t="str">
        <f t="shared" si="95"/>
        <v>Jan 17</v>
      </c>
    </row>
    <row r="1517" spans="1:10" x14ac:dyDescent="0.2">
      <c r="A1517" s="120">
        <v>42755</v>
      </c>
      <c r="B1517" s="117">
        <v>1.001903616872057</v>
      </c>
      <c r="C1517" s="117">
        <v>8.7404947120006994E-3</v>
      </c>
      <c r="D1517" s="117">
        <v>1.0729613733905579</v>
      </c>
      <c r="F1517" s="120">
        <v>42755</v>
      </c>
      <c r="G1517" s="118">
        <f t="shared" si="93"/>
        <v>108.45606652640016</v>
      </c>
      <c r="H1517" s="118">
        <f t="shared" si="92"/>
        <v>79.529761384494364</v>
      </c>
      <c r="I1517" s="118">
        <f t="shared" si="94"/>
        <v>82.188841201716727</v>
      </c>
      <c r="J1517" s="117" t="str">
        <f t="shared" si="95"/>
        <v>Jan 17</v>
      </c>
    </row>
    <row r="1518" spans="1:10" x14ac:dyDescent="0.2">
      <c r="A1518" s="120">
        <v>42758</v>
      </c>
      <c r="B1518" s="117">
        <v>0.99651220727453904</v>
      </c>
      <c r="C1518" s="117">
        <v>8.8425148112123084E-3</v>
      </c>
      <c r="D1518" s="117">
        <v>1.0729613733905579</v>
      </c>
      <c r="F1518" s="120">
        <v>42758</v>
      </c>
      <c r="G1518" s="118">
        <f t="shared" si="93"/>
        <v>107.87244643746885</v>
      </c>
      <c r="H1518" s="118">
        <f t="shared" si="92"/>
        <v>80.45804226722079</v>
      </c>
      <c r="I1518" s="118">
        <f t="shared" si="94"/>
        <v>82.188841201716727</v>
      </c>
      <c r="J1518" s="117" t="str">
        <f t="shared" si="95"/>
        <v>Jan 17</v>
      </c>
    </row>
    <row r="1519" spans="1:10" x14ac:dyDescent="0.2">
      <c r="A1519" s="120">
        <v>42759</v>
      </c>
      <c r="B1519" s="117">
        <v>1.0010010010010011</v>
      </c>
      <c r="C1519" s="117">
        <v>8.7973959707926454E-3</v>
      </c>
      <c r="D1519" s="117">
        <v>1.0741138560687433</v>
      </c>
      <c r="F1519" s="120">
        <v>42759</v>
      </c>
      <c r="G1519" s="118">
        <f t="shared" si="93"/>
        <v>108.35835835835836</v>
      </c>
      <c r="H1519" s="118">
        <f t="shared" si="92"/>
        <v>80.047505938242267</v>
      </c>
      <c r="I1519" s="118">
        <f t="shared" si="94"/>
        <v>82.277121374865743</v>
      </c>
      <c r="J1519" s="117" t="str">
        <f t="shared" si="95"/>
        <v>Jan 17</v>
      </c>
    </row>
    <row r="1520" spans="1:10" x14ac:dyDescent="0.2">
      <c r="A1520" s="120">
        <v>42760</v>
      </c>
      <c r="B1520" s="117">
        <v>0.99950024987506247</v>
      </c>
      <c r="C1520" s="117">
        <v>8.823010411152285E-3</v>
      </c>
      <c r="D1520" s="117">
        <v>1.0729613733905579</v>
      </c>
      <c r="F1520" s="120">
        <v>42760</v>
      </c>
      <c r="G1520" s="118">
        <f t="shared" si="93"/>
        <v>108.19590204897551</v>
      </c>
      <c r="H1520" s="118">
        <f t="shared" si="92"/>
        <v>80.28057173107463</v>
      </c>
      <c r="I1520" s="118">
        <f t="shared" si="94"/>
        <v>82.188841201716727</v>
      </c>
      <c r="J1520" s="117" t="str">
        <f t="shared" si="95"/>
        <v>Jan 17</v>
      </c>
    </row>
    <row r="1521" spans="1:10" x14ac:dyDescent="0.2">
      <c r="A1521" s="120">
        <v>42761</v>
      </c>
      <c r="B1521" s="117">
        <v>0.99990000999900008</v>
      </c>
      <c r="C1521" s="117">
        <v>8.7298123090353563E-3</v>
      </c>
      <c r="D1521" s="117">
        <v>1.0695187165775399</v>
      </c>
      <c r="F1521" s="120">
        <v>42761</v>
      </c>
      <c r="G1521" s="118">
        <f t="shared" si="93"/>
        <v>108.23917608239175</v>
      </c>
      <c r="H1521" s="118">
        <f t="shared" si="92"/>
        <v>79.432562199912695</v>
      </c>
      <c r="I1521" s="118">
        <f t="shared" si="94"/>
        <v>81.925133689839555</v>
      </c>
      <c r="J1521" s="117" t="str">
        <f t="shared" si="95"/>
        <v>Jan 17</v>
      </c>
    </row>
    <row r="1522" spans="1:10" x14ac:dyDescent="0.2">
      <c r="A1522" s="120">
        <v>42762</v>
      </c>
      <c r="B1522" s="117">
        <v>0.99980003999200162</v>
      </c>
      <c r="C1522" s="117">
        <v>8.6880973066898355E-3</v>
      </c>
      <c r="D1522" s="117">
        <v>1.0683760683760684</v>
      </c>
      <c r="F1522" s="120">
        <v>42762</v>
      </c>
      <c r="G1522" s="118">
        <f t="shared" si="93"/>
        <v>108.22835432913418</v>
      </c>
      <c r="H1522" s="118">
        <f t="shared" si="92"/>
        <v>79.052997393570806</v>
      </c>
      <c r="I1522" s="118">
        <f t="shared" si="94"/>
        <v>81.837606837606842</v>
      </c>
      <c r="J1522" s="117" t="str">
        <f t="shared" si="95"/>
        <v>Jan 17</v>
      </c>
    </row>
    <row r="1523" spans="1:10" x14ac:dyDescent="0.2">
      <c r="A1523" s="120">
        <v>42765</v>
      </c>
      <c r="B1523" s="117">
        <v>0.99522292993630579</v>
      </c>
      <c r="C1523" s="117">
        <v>8.7466106883582612E-3</v>
      </c>
      <c r="D1523" s="117">
        <v>1.0672358591248665</v>
      </c>
      <c r="F1523" s="120">
        <v>42765</v>
      </c>
      <c r="G1523" s="118">
        <f t="shared" si="93"/>
        <v>107.7328821656051</v>
      </c>
      <c r="H1523" s="118">
        <f t="shared" si="92"/>
        <v>79.58541065337181</v>
      </c>
      <c r="I1523" s="118">
        <f t="shared" si="94"/>
        <v>81.750266808964767</v>
      </c>
      <c r="J1523" s="117" t="str">
        <f t="shared" si="95"/>
        <v>Jan 17</v>
      </c>
    </row>
    <row r="1524" spans="1:10" x14ac:dyDescent="0.2">
      <c r="A1524" s="120">
        <v>42766</v>
      </c>
      <c r="B1524" s="117">
        <v>0.98931539374752675</v>
      </c>
      <c r="C1524" s="117">
        <v>8.7703911594457108E-3</v>
      </c>
      <c r="D1524" s="117">
        <v>1.0672358591248665</v>
      </c>
      <c r="F1524" s="120">
        <v>42766</v>
      </c>
      <c r="G1524" s="118">
        <f t="shared" si="93"/>
        <v>107.09339137316978</v>
      </c>
      <c r="H1524" s="118">
        <f t="shared" si="92"/>
        <v>79.801789159796513</v>
      </c>
      <c r="I1524" s="118">
        <f t="shared" si="94"/>
        <v>81.750266808964767</v>
      </c>
      <c r="J1524" s="117" t="str">
        <f t="shared" si="95"/>
        <v>Jan 17</v>
      </c>
    </row>
    <row r="1525" spans="1:10" x14ac:dyDescent="0.2">
      <c r="A1525" s="120">
        <v>42767</v>
      </c>
      <c r="B1525" s="117">
        <v>0.99304865938430997</v>
      </c>
      <c r="C1525" s="117">
        <v>8.7688530340231489E-3</v>
      </c>
      <c r="D1525" s="117">
        <v>1.0683760683760684</v>
      </c>
      <c r="F1525" s="120">
        <v>42767</v>
      </c>
      <c r="G1525" s="118">
        <f t="shared" si="93"/>
        <v>107.49751737835156</v>
      </c>
      <c r="H1525" s="118">
        <f t="shared" si="92"/>
        <v>79.787793756576619</v>
      </c>
      <c r="I1525" s="118">
        <f t="shared" si="94"/>
        <v>81.837606837606842</v>
      </c>
      <c r="J1525" s="117" t="str">
        <f t="shared" si="95"/>
        <v>Feb 17</v>
      </c>
    </row>
    <row r="1526" spans="1:10" x14ac:dyDescent="0.2">
      <c r="A1526" s="120">
        <v>42768</v>
      </c>
      <c r="B1526" s="117">
        <v>0.99275290380224357</v>
      </c>
      <c r="C1526" s="117">
        <v>8.7997184090109117E-3</v>
      </c>
      <c r="D1526" s="117">
        <v>1.0695187165775399</v>
      </c>
      <c r="F1526" s="120">
        <v>42768</v>
      </c>
      <c r="G1526" s="118">
        <f t="shared" si="93"/>
        <v>107.46550183659286</v>
      </c>
      <c r="H1526" s="118">
        <f t="shared" si="92"/>
        <v>80.068637803590264</v>
      </c>
      <c r="I1526" s="118">
        <f t="shared" si="94"/>
        <v>81.925133689839555</v>
      </c>
      <c r="J1526" s="117" t="str">
        <f t="shared" si="95"/>
        <v>Feb 17</v>
      </c>
    </row>
    <row r="1527" spans="1:10" x14ac:dyDescent="0.2">
      <c r="A1527" s="120">
        <v>42769</v>
      </c>
      <c r="B1527" s="117">
        <v>0.99255583126550861</v>
      </c>
      <c r="C1527" s="117">
        <v>8.8066930867459273E-3</v>
      </c>
      <c r="D1527" s="117">
        <v>1.0695187165775399</v>
      </c>
      <c r="F1527" s="120">
        <v>42769</v>
      </c>
      <c r="G1527" s="118">
        <f t="shared" si="93"/>
        <v>107.44416873449131</v>
      </c>
      <c r="H1527" s="118">
        <f t="shared" si="92"/>
        <v>80.132100396301183</v>
      </c>
      <c r="I1527" s="118">
        <f t="shared" si="94"/>
        <v>81.925133689839555</v>
      </c>
      <c r="J1527" s="117" t="str">
        <f t="shared" si="95"/>
        <v>Feb 17</v>
      </c>
    </row>
    <row r="1528" spans="1:10" x14ac:dyDescent="0.2">
      <c r="A1528" s="120">
        <v>42772</v>
      </c>
      <c r="B1528" s="117">
        <v>0.99098206322465554</v>
      </c>
      <c r="C1528" s="117">
        <v>8.869179600886918E-3</v>
      </c>
      <c r="D1528" s="117">
        <v>1.0672358591248665</v>
      </c>
      <c r="F1528" s="120">
        <v>42772</v>
      </c>
      <c r="G1528" s="118">
        <f t="shared" si="93"/>
        <v>107.27380834406897</v>
      </c>
      <c r="H1528" s="118">
        <f t="shared" si="92"/>
        <v>80.700665188470055</v>
      </c>
      <c r="I1528" s="118">
        <f t="shared" si="94"/>
        <v>81.750266808964767</v>
      </c>
      <c r="J1528" s="117" t="str">
        <f t="shared" si="95"/>
        <v>Feb 17</v>
      </c>
    </row>
    <row r="1529" spans="1:10" x14ac:dyDescent="0.2">
      <c r="A1529" s="120">
        <v>42773</v>
      </c>
      <c r="B1529" s="117">
        <v>0.99760574620909825</v>
      </c>
      <c r="C1529" s="117">
        <v>8.8770528184642702E-3</v>
      </c>
      <c r="D1529" s="117">
        <v>1.0660980810234542</v>
      </c>
      <c r="F1529" s="120">
        <v>42773</v>
      </c>
      <c r="G1529" s="118">
        <f t="shared" si="93"/>
        <v>107.99082202713488</v>
      </c>
      <c r="H1529" s="118">
        <f t="shared" si="92"/>
        <v>80.772303595206381</v>
      </c>
      <c r="I1529" s="118">
        <f t="shared" si="94"/>
        <v>81.663113006396586</v>
      </c>
      <c r="J1529" s="117" t="str">
        <f t="shared" si="95"/>
        <v>Feb 17</v>
      </c>
    </row>
    <row r="1530" spans="1:10" x14ac:dyDescent="0.2">
      <c r="A1530" s="120">
        <v>42774</v>
      </c>
      <c r="B1530" s="117">
        <v>0.99462900338173854</v>
      </c>
      <c r="C1530" s="117">
        <v>8.8841506751954503E-3</v>
      </c>
      <c r="D1530" s="117">
        <v>1.0638297872340425</v>
      </c>
      <c r="F1530" s="120">
        <v>42774</v>
      </c>
      <c r="G1530" s="118">
        <f t="shared" si="93"/>
        <v>107.66858961607319</v>
      </c>
      <c r="H1530" s="118">
        <f t="shared" si="92"/>
        <v>80.8368869936034</v>
      </c>
      <c r="I1530" s="118">
        <f t="shared" si="94"/>
        <v>81.489361702127653</v>
      </c>
      <c r="J1530" s="117" t="str">
        <f t="shared" si="95"/>
        <v>Feb 17</v>
      </c>
    </row>
    <row r="1531" spans="1:10" x14ac:dyDescent="0.2">
      <c r="A1531" s="120">
        <v>42775</v>
      </c>
      <c r="B1531" s="117">
        <v>1.0018032458425166</v>
      </c>
      <c r="C1531" s="117">
        <v>8.8448611356801692E-3</v>
      </c>
      <c r="D1531" s="117">
        <v>1.0672358591248665</v>
      </c>
      <c r="F1531" s="120">
        <v>42775</v>
      </c>
      <c r="G1531" s="118">
        <f t="shared" si="93"/>
        <v>108.44520136245241</v>
      </c>
      <c r="H1531" s="118">
        <f t="shared" si="92"/>
        <v>80.479391473553846</v>
      </c>
      <c r="I1531" s="118">
        <f t="shared" si="94"/>
        <v>81.750266808964767</v>
      </c>
      <c r="J1531" s="117" t="str">
        <f t="shared" si="95"/>
        <v>Feb 17</v>
      </c>
    </row>
    <row r="1532" spans="1:10" x14ac:dyDescent="0.2">
      <c r="A1532" s="120">
        <v>42776</v>
      </c>
      <c r="B1532" s="117">
        <v>1.0025062656641603</v>
      </c>
      <c r="C1532" s="117">
        <v>8.8550429469582918E-3</v>
      </c>
      <c r="D1532" s="117">
        <v>1.0672358591248665</v>
      </c>
      <c r="F1532" s="120">
        <v>42776</v>
      </c>
      <c r="G1532" s="118">
        <f t="shared" si="93"/>
        <v>108.52130325814535</v>
      </c>
      <c r="H1532" s="118">
        <f t="shared" si="92"/>
        <v>80.572035774373489</v>
      </c>
      <c r="I1532" s="118">
        <f t="shared" si="94"/>
        <v>81.750266808964767</v>
      </c>
      <c r="J1532" s="117" t="str">
        <f t="shared" si="95"/>
        <v>Feb 17</v>
      </c>
    </row>
    <row r="1533" spans="1:10" x14ac:dyDescent="0.2">
      <c r="A1533" s="120">
        <v>42779</v>
      </c>
      <c r="B1533" s="117">
        <v>1.0056315366049879</v>
      </c>
      <c r="C1533" s="117">
        <v>8.8409512863584123E-3</v>
      </c>
      <c r="D1533" s="117">
        <v>1.0672358591248665</v>
      </c>
      <c r="F1533" s="120">
        <v>42779</v>
      </c>
      <c r="G1533" s="118">
        <f t="shared" si="93"/>
        <v>108.85961383748995</v>
      </c>
      <c r="H1533" s="118">
        <f t="shared" si="92"/>
        <v>80.443815754575184</v>
      </c>
      <c r="I1533" s="118">
        <f t="shared" si="94"/>
        <v>81.750266808964767</v>
      </c>
      <c r="J1533" s="117" t="str">
        <f t="shared" si="95"/>
        <v>Feb 17</v>
      </c>
    </row>
    <row r="1534" spans="1:10" x14ac:dyDescent="0.2">
      <c r="A1534" s="120">
        <v>42780</v>
      </c>
      <c r="B1534" s="117">
        <v>1.006137438374082</v>
      </c>
      <c r="C1534" s="117">
        <v>8.8059175766114824E-3</v>
      </c>
      <c r="D1534" s="117">
        <v>1.0660980810234542</v>
      </c>
      <c r="F1534" s="120">
        <v>42780</v>
      </c>
      <c r="G1534" s="118">
        <f t="shared" si="93"/>
        <v>108.91437770399438</v>
      </c>
      <c r="H1534" s="118">
        <f t="shared" si="92"/>
        <v>80.125044029587869</v>
      </c>
      <c r="I1534" s="118">
        <f t="shared" si="94"/>
        <v>81.663113006396586</v>
      </c>
      <c r="J1534" s="117" t="str">
        <f t="shared" si="95"/>
        <v>Feb 17</v>
      </c>
    </row>
    <row r="1535" spans="1:10" x14ac:dyDescent="0.2">
      <c r="A1535" s="120">
        <v>42781</v>
      </c>
      <c r="B1535" s="117">
        <v>1.0053282396702523</v>
      </c>
      <c r="C1535" s="117">
        <v>8.8059175766114824E-3</v>
      </c>
      <c r="D1535" s="117">
        <v>1.0649627263045793</v>
      </c>
      <c r="F1535" s="120">
        <v>42781</v>
      </c>
      <c r="G1535" s="118">
        <f t="shared" si="93"/>
        <v>108.82678194430481</v>
      </c>
      <c r="H1535" s="118">
        <f t="shared" si="92"/>
        <v>80.125044029587869</v>
      </c>
      <c r="I1535" s="118">
        <f t="shared" si="94"/>
        <v>81.576144834930773</v>
      </c>
      <c r="J1535" s="117" t="str">
        <f t="shared" si="95"/>
        <v>Feb 17</v>
      </c>
    </row>
    <row r="1536" spans="1:10" x14ac:dyDescent="0.2">
      <c r="A1536" s="120">
        <v>42782</v>
      </c>
      <c r="B1536" s="117">
        <v>0.99710838568152371</v>
      </c>
      <c r="C1536" s="117">
        <v>8.8059175766114824E-3</v>
      </c>
      <c r="D1536" s="117">
        <v>1.0649627263045793</v>
      </c>
      <c r="F1536" s="120">
        <v>42782</v>
      </c>
      <c r="G1536" s="118">
        <f t="shared" si="93"/>
        <v>107.93698275002495</v>
      </c>
      <c r="H1536" s="118">
        <f t="shared" si="92"/>
        <v>80.125044029587869</v>
      </c>
      <c r="I1536" s="118">
        <f t="shared" si="94"/>
        <v>81.576144834930773</v>
      </c>
      <c r="J1536" s="117" t="str">
        <f t="shared" si="95"/>
        <v>Feb 17</v>
      </c>
    </row>
    <row r="1537" spans="1:10" x14ac:dyDescent="0.2">
      <c r="A1537" s="120">
        <v>42783</v>
      </c>
      <c r="B1537" s="117">
        <v>1.0028078620136383</v>
      </c>
      <c r="C1537" s="117">
        <v>8.8841506751954503E-3</v>
      </c>
      <c r="D1537" s="117">
        <v>1.0638297872340425</v>
      </c>
      <c r="F1537" s="120">
        <v>42783</v>
      </c>
      <c r="G1537" s="118">
        <f t="shared" si="93"/>
        <v>108.55395106297634</v>
      </c>
      <c r="H1537" s="118">
        <f t="shared" si="92"/>
        <v>80.8368869936034</v>
      </c>
      <c r="I1537" s="118">
        <f t="shared" si="94"/>
        <v>81.489361702127653</v>
      </c>
      <c r="J1537" s="117" t="str">
        <f t="shared" si="95"/>
        <v>Feb 17</v>
      </c>
    </row>
    <row r="1538" spans="1:10" x14ac:dyDescent="0.2">
      <c r="A1538" s="120">
        <v>42786</v>
      </c>
      <c r="B1538" s="117">
        <v>1.0028078620136383</v>
      </c>
      <c r="C1538" s="117">
        <v>8.8668203582195418E-3</v>
      </c>
      <c r="D1538" s="117">
        <v>1.0649627263045793</v>
      </c>
      <c r="F1538" s="120">
        <v>42786</v>
      </c>
      <c r="G1538" s="118">
        <f t="shared" si="93"/>
        <v>108.55395106297634</v>
      </c>
      <c r="H1538" s="118">
        <f t="shared" si="92"/>
        <v>80.679198439439602</v>
      </c>
      <c r="I1538" s="118">
        <f t="shared" si="94"/>
        <v>81.576144834930773</v>
      </c>
      <c r="J1538" s="117" t="str">
        <f t="shared" si="95"/>
        <v>Feb 17</v>
      </c>
    </row>
    <row r="1539" spans="1:10" x14ac:dyDescent="0.2">
      <c r="A1539" s="120">
        <v>42787</v>
      </c>
      <c r="B1539" s="117">
        <v>1.0096930533117934</v>
      </c>
      <c r="C1539" s="117">
        <v>8.8817834621191926E-3</v>
      </c>
      <c r="D1539" s="117">
        <v>1.0638297872340425</v>
      </c>
      <c r="F1539" s="120">
        <v>42787</v>
      </c>
      <c r="G1539" s="118">
        <f t="shared" si="93"/>
        <v>109.29927302100164</v>
      </c>
      <c r="H1539" s="118">
        <f t="shared" ref="H1539:H1602" si="96">C1539/$C$2*100</f>
        <v>80.815347721822533</v>
      </c>
      <c r="I1539" s="118">
        <f t="shared" si="94"/>
        <v>81.489361702127653</v>
      </c>
      <c r="J1539" s="117" t="str">
        <f t="shared" si="95"/>
        <v>Feb 17</v>
      </c>
    </row>
    <row r="1540" spans="1:10" x14ac:dyDescent="0.2">
      <c r="A1540" s="120">
        <v>42788</v>
      </c>
      <c r="B1540" s="117">
        <v>1.0104071940992219</v>
      </c>
      <c r="C1540" s="117">
        <v>8.9182199233033086E-3</v>
      </c>
      <c r="D1540" s="117">
        <v>1.0638297872340425</v>
      </c>
      <c r="F1540" s="120">
        <v>42788</v>
      </c>
      <c r="G1540" s="118">
        <f t="shared" ref="G1540:G1603" si="97">B1540/$B$2*100</f>
        <v>109.37657876124076</v>
      </c>
      <c r="H1540" s="118">
        <f t="shared" si="96"/>
        <v>81.146883082136796</v>
      </c>
      <c r="I1540" s="118">
        <f t="shared" ref="I1540:I1603" si="98">D1540/$D$2*100</f>
        <v>81.489361702127653</v>
      </c>
      <c r="J1540" s="117" t="str">
        <f t="shared" ref="J1540:J1603" si="99">TEXT(F1540,"mmm"&amp; " " &amp;"yy")</f>
        <v>Feb 17</v>
      </c>
    </row>
    <row r="1541" spans="1:10" x14ac:dyDescent="0.2">
      <c r="A1541" s="120">
        <v>42789</v>
      </c>
      <c r="B1541" s="117">
        <v>1.0062386798148522</v>
      </c>
      <c r="C1541" s="117">
        <v>8.9373491822325492E-3</v>
      </c>
      <c r="D1541" s="117">
        <v>1.0660980810234542</v>
      </c>
      <c r="F1541" s="120">
        <v>42789</v>
      </c>
      <c r="G1541" s="118">
        <f t="shared" si="97"/>
        <v>108.92533708995775</v>
      </c>
      <c r="H1541" s="118">
        <f t="shared" si="96"/>
        <v>81.320940209133951</v>
      </c>
      <c r="I1541" s="118">
        <f t="shared" si="98"/>
        <v>81.663113006396586</v>
      </c>
      <c r="J1541" s="117" t="str">
        <f t="shared" si="99"/>
        <v>Feb 17</v>
      </c>
    </row>
    <row r="1542" spans="1:10" x14ac:dyDescent="0.2">
      <c r="A1542" s="120">
        <v>42790</v>
      </c>
      <c r="B1542" s="117">
        <v>1.0075566750629723</v>
      </c>
      <c r="C1542" s="117">
        <v>8.9814981138853951E-3</v>
      </c>
      <c r="D1542" s="117">
        <v>1.0649627263045793</v>
      </c>
      <c r="F1542" s="120">
        <v>42790</v>
      </c>
      <c r="G1542" s="118">
        <f t="shared" si="97"/>
        <v>109.06801007556675</v>
      </c>
      <c r="H1542" s="118">
        <f t="shared" si="96"/>
        <v>81.722651338243196</v>
      </c>
      <c r="I1542" s="118">
        <f t="shared" si="98"/>
        <v>81.576144834930773</v>
      </c>
      <c r="J1542" s="117" t="str">
        <f t="shared" si="99"/>
        <v>Feb 17</v>
      </c>
    </row>
    <row r="1543" spans="1:10" x14ac:dyDescent="0.2">
      <c r="A1543" s="120">
        <v>42793</v>
      </c>
      <c r="B1543" s="117">
        <v>1.0088781275221954</v>
      </c>
      <c r="C1543" s="117">
        <v>8.95094880057286E-3</v>
      </c>
      <c r="D1543" s="117">
        <v>1.0660980810234542</v>
      </c>
      <c r="F1543" s="120">
        <v>42793</v>
      </c>
      <c r="G1543" s="118">
        <f t="shared" si="97"/>
        <v>109.21105730427765</v>
      </c>
      <c r="H1543" s="118">
        <f t="shared" si="96"/>
        <v>81.444683136412436</v>
      </c>
      <c r="I1543" s="118">
        <f t="shared" si="98"/>
        <v>81.663113006396586</v>
      </c>
      <c r="J1543" s="117" t="str">
        <f t="shared" si="99"/>
        <v>Feb 17</v>
      </c>
    </row>
    <row r="1544" spans="1:10" x14ac:dyDescent="0.2">
      <c r="A1544" s="120">
        <v>42794</v>
      </c>
      <c r="B1544" s="117">
        <v>1.0058338362502515</v>
      </c>
      <c r="C1544" s="117">
        <v>8.9182199233033086E-3</v>
      </c>
      <c r="D1544" s="117">
        <v>1.0649627263045793</v>
      </c>
      <c r="F1544" s="120">
        <v>42794</v>
      </c>
      <c r="G1544" s="118">
        <f t="shared" si="97"/>
        <v>108.88151277408973</v>
      </c>
      <c r="H1544" s="118">
        <f t="shared" si="96"/>
        <v>81.146883082136796</v>
      </c>
      <c r="I1544" s="118">
        <f t="shared" si="98"/>
        <v>81.576144834930773</v>
      </c>
      <c r="J1544" s="117" t="str">
        <f t="shared" si="99"/>
        <v>Feb 17</v>
      </c>
    </row>
    <row r="1545" spans="1:10" x14ac:dyDescent="0.2">
      <c r="A1545" s="120">
        <v>42795</v>
      </c>
      <c r="B1545" s="117">
        <v>1.0088781275221954</v>
      </c>
      <c r="C1545" s="117">
        <v>8.8715400993612491E-3</v>
      </c>
      <c r="D1545" s="117">
        <v>1.0649627263045793</v>
      </c>
      <c r="F1545" s="120">
        <v>42795</v>
      </c>
      <c r="G1545" s="118">
        <f t="shared" si="97"/>
        <v>109.21105730427765</v>
      </c>
      <c r="H1545" s="118">
        <f t="shared" si="96"/>
        <v>80.722143364087998</v>
      </c>
      <c r="I1545" s="118">
        <f t="shared" si="98"/>
        <v>81.576144834930773</v>
      </c>
      <c r="J1545" s="117" t="str">
        <f t="shared" si="99"/>
        <v>Mar 17</v>
      </c>
    </row>
    <row r="1546" spans="1:10" x14ac:dyDescent="0.2">
      <c r="A1546" s="120">
        <v>42796</v>
      </c>
      <c r="B1546" s="117">
        <v>1.0132738879319081</v>
      </c>
      <c r="C1546" s="117">
        <v>8.8566114604552298E-3</v>
      </c>
      <c r="D1546" s="117">
        <v>1.0649627263045793</v>
      </c>
      <c r="F1546" s="120">
        <v>42796</v>
      </c>
      <c r="G1546" s="118">
        <f t="shared" si="97"/>
        <v>109.68689836862906</v>
      </c>
      <c r="H1546" s="118">
        <f t="shared" si="96"/>
        <v>80.586307678682118</v>
      </c>
      <c r="I1546" s="118">
        <f t="shared" si="98"/>
        <v>81.576144834930773</v>
      </c>
      <c r="J1546" s="117" t="str">
        <f t="shared" si="99"/>
        <v>Mar 17</v>
      </c>
    </row>
    <row r="1547" spans="1:10" x14ac:dyDescent="0.2">
      <c r="A1547" s="120">
        <v>42797</v>
      </c>
      <c r="B1547" s="117">
        <v>1.0075566750629723</v>
      </c>
      <c r="C1547" s="117">
        <v>8.8378258948298722E-3</v>
      </c>
      <c r="D1547" s="117">
        <v>1.0672358591248665</v>
      </c>
      <c r="F1547" s="120">
        <v>42797</v>
      </c>
      <c r="G1547" s="118">
        <f t="shared" si="97"/>
        <v>109.06801007556675</v>
      </c>
      <c r="H1547" s="118">
        <f t="shared" si="96"/>
        <v>80.415377817056992</v>
      </c>
      <c r="I1547" s="118">
        <f t="shared" si="98"/>
        <v>81.750266808964767</v>
      </c>
      <c r="J1547" s="117" t="str">
        <f t="shared" si="99"/>
        <v>Mar 17</v>
      </c>
    </row>
    <row r="1548" spans="1:10" x14ac:dyDescent="0.2">
      <c r="A1548" s="120">
        <v>42800</v>
      </c>
      <c r="B1548" s="117">
        <v>1.0120433154539015</v>
      </c>
      <c r="C1548" s="117">
        <v>8.8865191504487687E-3</v>
      </c>
      <c r="D1548" s="117">
        <v>1.0695187165775399</v>
      </c>
      <c r="F1548" s="120">
        <v>42800</v>
      </c>
      <c r="G1548" s="118">
        <f t="shared" si="97"/>
        <v>109.55368889788484</v>
      </c>
      <c r="H1548" s="118">
        <f t="shared" si="96"/>
        <v>80.85843774993333</v>
      </c>
      <c r="I1548" s="118">
        <f t="shared" si="98"/>
        <v>81.925133689839555</v>
      </c>
      <c r="J1548" s="117" t="str">
        <f t="shared" si="99"/>
        <v>Mar 17</v>
      </c>
    </row>
    <row r="1549" spans="1:10" x14ac:dyDescent="0.2">
      <c r="A1549" s="120">
        <v>42801</v>
      </c>
      <c r="B1549" s="117">
        <v>1.0134792743488394</v>
      </c>
      <c r="C1549" s="117">
        <v>8.8912598915266289E-3</v>
      </c>
      <c r="D1549" s="117">
        <v>1.0729613733905579</v>
      </c>
      <c r="F1549" s="120">
        <v>42801</v>
      </c>
      <c r="G1549" s="118">
        <f t="shared" si="97"/>
        <v>109.70913144826187</v>
      </c>
      <c r="H1549" s="118">
        <f t="shared" si="96"/>
        <v>80.90157375300079</v>
      </c>
      <c r="I1549" s="118">
        <f t="shared" si="98"/>
        <v>82.188841201716727</v>
      </c>
      <c r="J1549" s="117" t="str">
        <f t="shared" si="99"/>
        <v>Mar 17</v>
      </c>
    </row>
    <row r="1550" spans="1:10" x14ac:dyDescent="0.2">
      <c r="A1550" s="120">
        <v>42802</v>
      </c>
      <c r="B1550" s="117">
        <v>1.0147133434804667</v>
      </c>
      <c r="C1550" s="117">
        <v>8.8731144631765749E-3</v>
      </c>
      <c r="D1550" s="117">
        <v>1.070663811563169</v>
      </c>
      <c r="F1550" s="120">
        <v>42802</v>
      </c>
      <c r="G1550" s="118">
        <f t="shared" si="97"/>
        <v>109.84271943176051</v>
      </c>
      <c r="H1550" s="118">
        <f t="shared" si="96"/>
        <v>80.73646850044365</v>
      </c>
      <c r="I1550" s="118">
        <f t="shared" si="98"/>
        <v>82.012847965738743</v>
      </c>
      <c r="J1550" s="117" t="str">
        <f t="shared" si="99"/>
        <v>Mar 17</v>
      </c>
    </row>
    <row r="1551" spans="1:10" x14ac:dyDescent="0.2">
      <c r="A1551" s="120">
        <v>42803</v>
      </c>
      <c r="B1551" s="117">
        <v>1.0121457489878543</v>
      </c>
      <c r="C1551" s="117">
        <v>8.8051422030465797E-3</v>
      </c>
      <c r="D1551" s="117">
        <v>1.070663811563169</v>
      </c>
      <c r="F1551" s="120">
        <v>42803</v>
      </c>
      <c r="G1551" s="118">
        <f t="shared" si="97"/>
        <v>109.56477732793523</v>
      </c>
      <c r="H1551" s="118">
        <f t="shared" si="96"/>
        <v>80.117988905520818</v>
      </c>
      <c r="I1551" s="118">
        <f t="shared" si="98"/>
        <v>82.012847965738743</v>
      </c>
      <c r="J1551" s="117" t="str">
        <f t="shared" si="99"/>
        <v>Mar 17</v>
      </c>
    </row>
    <row r="1552" spans="1:10" x14ac:dyDescent="0.2">
      <c r="A1552" s="120">
        <v>42804</v>
      </c>
      <c r="B1552" s="117">
        <v>1.0110201193003741</v>
      </c>
      <c r="C1552" s="117">
        <v>8.8105726872246704E-3</v>
      </c>
      <c r="D1552" s="117">
        <v>1.0741138560687433</v>
      </c>
      <c r="F1552" s="120">
        <v>42804</v>
      </c>
      <c r="G1552" s="118">
        <f t="shared" si="97"/>
        <v>109.44292791426548</v>
      </c>
      <c r="H1552" s="118">
        <f t="shared" si="96"/>
        <v>80.167400881057262</v>
      </c>
      <c r="I1552" s="118">
        <f t="shared" si="98"/>
        <v>82.277121374865743</v>
      </c>
      <c r="J1552" s="117" t="str">
        <f t="shared" si="99"/>
        <v>Mar 17</v>
      </c>
    </row>
    <row r="1553" spans="1:10" x14ac:dyDescent="0.2">
      <c r="A1553" s="120">
        <v>42807</v>
      </c>
      <c r="B1553" s="117">
        <v>1.0071507704703393</v>
      </c>
      <c r="C1553" s="117">
        <v>8.7673154480098197E-3</v>
      </c>
      <c r="D1553" s="117">
        <v>1.075268817204301</v>
      </c>
      <c r="F1553" s="120">
        <v>42807</v>
      </c>
      <c r="G1553" s="118">
        <f t="shared" si="97"/>
        <v>109.02407090341424</v>
      </c>
      <c r="H1553" s="118">
        <f t="shared" si="96"/>
        <v>79.77380326144133</v>
      </c>
      <c r="I1553" s="118">
        <f t="shared" si="98"/>
        <v>82.365591397849443</v>
      </c>
      <c r="J1553" s="117" t="str">
        <f t="shared" si="99"/>
        <v>Mar 17</v>
      </c>
    </row>
    <row r="1554" spans="1:10" x14ac:dyDescent="0.2">
      <c r="A1554" s="120">
        <v>42808</v>
      </c>
      <c r="B1554" s="117">
        <v>1.0101010101010102</v>
      </c>
      <c r="C1554" s="117">
        <v>8.8028169014084511E-3</v>
      </c>
      <c r="D1554" s="117">
        <v>1.0729613733905579</v>
      </c>
      <c r="F1554" s="120">
        <v>42808</v>
      </c>
      <c r="G1554" s="118">
        <f t="shared" si="97"/>
        <v>109.34343434343437</v>
      </c>
      <c r="H1554" s="118">
        <f t="shared" si="96"/>
        <v>80.096830985915489</v>
      </c>
      <c r="I1554" s="118">
        <f t="shared" si="98"/>
        <v>82.188841201716727</v>
      </c>
      <c r="J1554" s="117" t="str">
        <f t="shared" si="99"/>
        <v>Mar 17</v>
      </c>
    </row>
    <row r="1555" spans="1:10" x14ac:dyDescent="0.2">
      <c r="A1555" s="120">
        <v>42809</v>
      </c>
      <c r="B1555" s="117">
        <v>1.000300090027008</v>
      </c>
      <c r="C1555" s="117">
        <v>8.823010411152285E-3</v>
      </c>
      <c r="D1555" s="117">
        <v>1.0718113612004287</v>
      </c>
      <c r="F1555" s="120">
        <v>42809</v>
      </c>
      <c r="G1555" s="118">
        <f t="shared" si="97"/>
        <v>108.28248474542363</v>
      </c>
      <c r="H1555" s="118">
        <f t="shared" si="96"/>
        <v>80.28057173107463</v>
      </c>
      <c r="I1555" s="118">
        <f t="shared" si="98"/>
        <v>82.100750267952833</v>
      </c>
      <c r="J1555" s="117" t="str">
        <f t="shared" si="99"/>
        <v>Mar 17</v>
      </c>
    </row>
    <row r="1556" spans="1:10" x14ac:dyDescent="0.2">
      <c r="A1556" s="120">
        <v>42810</v>
      </c>
      <c r="B1556" s="117">
        <v>0.99641291351135908</v>
      </c>
      <c r="C1556" s="117">
        <v>8.7935279634189234E-3</v>
      </c>
      <c r="D1556" s="117">
        <v>1.0695187165775399</v>
      </c>
      <c r="F1556" s="120">
        <v>42810</v>
      </c>
      <c r="G1556" s="118">
        <f t="shared" si="97"/>
        <v>107.86169788760462</v>
      </c>
      <c r="H1556" s="118">
        <f t="shared" si="96"/>
        <v>80.012310939148776</v>
      </c>
      <c r="I1556" s="118">
        <f t="shared" si="98"/>
        <v>81.925133689839555</v>
      </c>
      <c r="J1556" s="117" t="str">
        <f t="shared" si="99"/>
        <v>Mar 17</v>
      </c>
    </row>
    <row r="1557" spans="1:10" x14ac:dyDescent="0.2">
      <c r="A1557" s="120">
        <v>42811</v>
      </c>
      <c r="B1557" s="117">
        <v>0.99870168780585233</v>
      </c>
      <c r="C1557" s="117">
        <v>8.8597501550456269E-3</v>
      </c>
      <c r="D1557" s="117">
        <v>1.0695187165775399</v>
      </c>
      <c r="F1557" s="120">
        <v>42811</v>
      </c>
      <c r="G1557" s="118">
        <f t="shared" si="97"/>
        <v>108.10945770498353</v>
      </c>
      <c r="H1557" s="118">
        <f t="shared" si="96"/>
        <v>80.614866660760157</v>
      </c>
      <c r="I1557" s="118">
        <f t="shared" si="98"/>
        <v>81.925133689839555</v>
      </c>
      <c r="J1557" s="117" t="str">
        <f t="shared" si="99"/>
        <v>Mar 17</v>
      </c>
    </row>
    <row r="1558" spans="1:10" x14ac:dyDescent="0.2">
      <c r="A1558" s="120">
        <v>42814</v>
      </c>
      <c r="B1558" s="117">
        <v>0.99870168780585233</v>
      </c>
      <c r="C1558" s="117">
        <v>8.8731144631765749E-3</v>
      </c>
      <c r="D1558" s="117">
        <v>1.0718113612004287</v>
      </c>
      <c r="F1558" s="120">
        <v>42814</v>
      </c>
      <c r="G1558" s="118">
        <f t="shared" si="97"/>
        <v>108.10945770498353</v>
      </c>
      <c r="H1558" s="118">
        <f t="shared" si="96"/>
        <v>80.73646850044365</v>
      </c>
      <c r="I1558" s="118">
        <f t="shared" si="98"/>
        <v>82.100750267952833</v>
      </c>
      <c r="J1558" s="117" t="str">
        <f t="shared" si="99"/>
        <v>Mar 17</v>
      </c>
    </row>
    <row r="1559" spans="1:10" x14ac:dyDescent="0.2">
      <c r="A1559" s="120">
        <v>42815</v>
      </c>
      <c r="B1559" s="117">
        <v>0.9939369843951894</v>
      </c>
      <c r="C1559" s="117">
        <v>8.8960056934436448E-3</v>
      </c>
      <c r="D1559" s="117">
        <v>1.075268817204301</v>
      </c>
      <c r="F1559" s="120">
        <v>42815</v>
      </c>
      <c r="G1559" s="118">
        <f t="shared" si="97"/>
        <v>107.59367856077927</v>
      </c>
      <c r="H1559" s="118">
        <f t="shared" si="96"/>
        <v>80.944755804643705</v>
      </c>
      <c r="I1559" s="118">
        <f t="shared" si="98"/>
        <v>82.365591397849443</v>
      </c>
      <c r="J1559" s="117" t="str">
        <f t="shared" si="99"/>
        <v>Mar 17</v>
      </c>
    </row>
    <row r="1560" spans="1:10" x14ac:dyDescent="0.2">
      <c r="A1560" s="120">
        <v>42816</v>
      </c>
      <c r="B1560" s="117">
        <v>0.99127676447264079</v>
      </c>
      <c r="C1560" s="117">
        <v>8.9174246477617264E-3</v>
      </c>
      <c r="D1560" s="117">
        <v>1.0718113612004287</v>
      </c>
      <c r="F1560" s="120">
        <v>42816</v>
      </c>
      <c r="G1560" s="118">
        <f t="shared" si="97"/>
        <v>107.30570975416339</v>
      </c>
      <c r="H1560" s="118">
        <f t="shared" si="96"/>
        <v>81.139646869983935</v>
      </c>
      <c r="I1560" s="118">
        <f t="shared" si="98"/>
        <v>82.100750267952833</v>
      </c>
      <c r="J1560" s="117" t="str">
        <f t="shared" si="99"/>
        <v>Mar 17</v>
      </c>
    </row>
    <row r="1561" spans="1:10" x14ac:dyDescent="0.2">
      <c r="A1561" s="120">
        <v>42817</v>
      </c>
      <c r="B1561" s="117">
        <v>0.99334459123870078</v>
      </c>
      <c r="C1561" s="117">
        <v>8.9533530307100012E-3</v>
      </c>
      <c r="D1561" s="117">
        <v>1.0695187165775399</v>
      </c>
      <c r="F1561" s="120">
        <v>42817</v>
      </c>
      <c r="G1561" s="118">
        <f t="shared" si="97"/>
        <v>107.52955200158935</v>
      </c>
      <c r="H1561" s="118">
        <f t="shared" si="96"/>
        <v>81.466559226430292</v>
      </c>
      <c r="I1561" s="118">
        <f t="shared" si="98"/>
        <v>81.925133689839555</v>
      </c>
      <c r="J1561" s="117" t="str">
        <f t="shared" si="99"/>
        <v>Mar 17</v>
      </c>
    </row>
    <row r="1562" spans="1:10" x14ac:dyDescent="0.2">
      <c r="A1562" s="120">
        <v>42818</v>
      </c>
      <c r="B1562" s="117">
        <v>0.99137503717656394</v>
      </c>
      <c r="C1562" s="117">
        <v>8.9039266316445556E-3</v>
      </c>
      <c r="D1562" s="117">
        <v>1.0718113612004287</v>
      </c>
      <c r="F1562" s="120">
        <v>42818</v>
      </c>
      <c r="G1562" s="118">
        <f t="shared" si="97"/>
        <v>107.31634777436305</v>
      </c>
      <c r="H1562" s="118">
        <f t="shared" si="96"/>
        <v>81.016828421333798</v>
      </c>
      <c r="I1562" s="118">
        <f t="shared" si="98"/>
        <v>82.100750267952833</v>
      </c>
      <c r="J1562" s="117" t="str">
        <f t="shared" si="99"/>
        <v>Mar 17</v>
      </c>
    </row>
    <row r="1563" spans="1:10" x14ac:dyDescent="0.2">
      <c r="A1563" s="120">
        <v>42821</v>
      </c>
      <c r="B1563" s="117">
        <v>0.98570724494825046</v>
      </c>
      <c r="C1563" s="117">
        <v>8.9070989578694214E-3</v>
      </c>
      <c r="D1563" s="117">
        <v>1.0718113612004287</v>
      </c>
      <c r="F1563" s="120">
        <v>42821</v>
      </c>
      <c r="G1563" s="118">
        <f t="shared" si="97"/>
        <v>106.70280926564813</v>
      </c>
      <c r="H1563" s="118">
        <f t="shared" si="96"/>
        <v>81.045693417653851</v>
      </c>
      <c r="I1563" s="118">
        <f t="shared" si="98"/>
        <v>82.100750267952833</v>
      </c>
      <c r="J1563" s="117" t="str">
        <f t="shared" si="99"/>
        <v>Mar 17</v>
      </c>
    </row>
    <row r="1564" spans="1:10" x14ac:dyDescent="0.2">
      <c r="A1564" s="120">
        <v>42822</v>
      </c>
      <c r="B1564" s="117">
        <v>0.99245732433505351</v>
      </c>
      <c r="C1564" s="117">
        <v>8.9285714285714281E-3</v>
      </c>
      <c r="D1564" s="117">
        <v>1.0695187165775399</v>
      </c>
      <c r="F1564" s="120">
        <v>42822</v>
      </c>
      <c r="G1564" s="118">
        <f t="shared" si="97"/>
        <v>107.43350535926955</v>
      </c>
      <c r="H1564" s="118">
        <f t="shared" si="96"/>
        <v>81.241071428571416</v>
      </c>
      <c r="I1564" s="118">
        <f t="shared" si="98"/>
        <v>81.925133689839555</v>
      </c>
      <c r="J1564" s="117" t="str">
        <f t="shared" si="99"/>
        <v>Mar 17</v>
      </c>
    </row>
    <row r="1565" spans="1:10" x14ac:dyDescent="0.2">
      <c r="A1565" s="120">
        <v>42823</v>
      </c>
      <c r="B1565" s="117">
        <v>0.9966115208291807</v>
      </c>
      <c r="C1565" s="117">
        <v>8.9750493627714957E-3</v>
      </c>
      <c r="D1565" s="117">
        <v>1.070663811563169</v>
      </c>
      <c r="F1565" s="120">
        <v>42823</v>
      </c>
      <c r="G1565" s="118">
        <f t="shared" si="97"/>
        <v>107.88319712975883</v>
      </c>
      <c r="H1565" s="118">
        <f t="shared" si="96"/>
        <v>81.663974151857829</v>
      </c>
      <c r="I1565" s="118">
        <f t="shared" si="98"/>
        <v>82.012847965738743</v>
      </c>
      <c r="J1565" s="117" t="str">
        <f t="shared" si="99"/>
        <v>Mar 17</v>
      </c>
    </row>
    <row r="1566" spans="1:10" x14ac:dyDescent="0.2">
      <c r="A1566" s="120">
        <v>42824</v>
      </c>
      <c r="B1566" s="117">
        <v>1.0012014417300761</v>
      </c>
      <c r="C1566" s="117">
        <v>8.9461442118446942E-3</v>
      </c>
      <c r="D1566" s="117">
        <v>1.0695187165775399</v>
      </c>
      <c r="F1566" s="120">
        <v>42824</v>
      </c>
      <c r="G1566" s="118">
        <f t="shared" si="97"/>
        <v>108.38005606728073</v>
      </c>
      <c r="H1566" s="118">
        <f t="shared" si="96"/>
        <v>81.400966183574866</v>
      </c>
      <c r="I1566" s="118">
        <f t="shared" si="98"/>
        <v>81.925133689839555</v>
      </c>
      <c r="J1566" s="117" t="str">
        <f t="shared" si="99"/>
        <v>Mar 17</v>
      </c>
    </row>
    <row r="1567" spans="1:10" x14ac:dyDescent="0.2">
      <c r="A1567" s="120">
        <v>42825</v>
      </c>
      <c r="B1567" s="117">
        <v>1.0031096398836392</v>
      </c>
      <c r="C1567" s="117">
        <v>9.0049527239982E-3</v>
      </c>
      <c r="D1567" s="117">
        <v>1.0695187165775399</v>
      </c>
      <c r="F1567" s="120">
        <v>42825</v>
      </c>
      <c r="G1567" s="118">
        <f t="shared" si="97"/>
        <v>108.58661851740395</v>
      </c>
      <c r="H1567" s="118">
        <f t="shared" si="96"/>
        <v>81.936064835659622</v>
      </c>
      <c r="I1567" s="118">
        <f t="shared" si="98"/>
        <v>81.925133689839555</v>
      </c>
      <c r="J1567" s="117" t="str">
        <f t="shared" si="99"/>
        <v>Mar 17</v>
      </c>
    </row>
    <row r="1568" spans="1:10" x14ac:dyDescent="0.2">
      <c r="A1568" s="120">
        <v>42828</v>
      </c>
      <c r="B1568" s="117">
        <v>1.0017028949213664</v>
      </c>
      <c r="C1568" s="117">
        <v>9.0326077138469883E-3</v>
      </c>
      <c r="D1568" s="117">
        <v>1.0683760683760684</v>
      </c>
      <c r="F1568" s="120">
        <v>42828</v>
      </c>
      <c r="G1568" s="118">
        <f t="shared" si="97"/>
        <v>108.43433837523793</v>
      </c>
      <c r="H1568" s="118">
        <f t="shared" si="96"/>
        <v>82.187697588293744</v>
      </c>
      <c r="I1568" s="118">
        <f t="shared" si="98"/>
        <v>81.837606837606842</v>
      </c>
      <c r="J1568" s="117" t="str">
        <f t="shared" si="99"/>
        <v>Apr 17</v>
      </c>
    </row>
    <row r="1569" spans="1:10" x14ac:dyDescent="0.2">
      <c r="A1569" s="120">
        <v>42829</v>
      </c>
      <c r="B1569" s="117">
        <v>1.002004008016032</v>
      </c>
      <c r="C1569" s="117">
        <v>9.0473174703700355E-3</v>
      </c>
      <c r="D1569" s="117">
        <v>1.0672358591248665</v>
      </c>
      <c r="F1569" s="120">
        <v>42829</v>
      </c>
      <c r="G1569" s="118">
        <f t="shared" si="97"/>
        <v>108.46693386773548</v>
      </c>
      <c r="H1569" s="118">
        <f t="shared" si="96"/>
        <v>82.321541662896948</v>
      </c>
      <c r="I1569" s="118">
        <f t="shared" si="98"/>
        <v>81.750266808964767</v>
      </c>
      <c r="J1569" s="117" t="str">
        <f t="shared" si="99"/>
        <v>Apr 17</v>
      </c>
    </row>
    <row r="1570" spans="1:10" x14ac:dyDescent="0.2">
      <c r="A1570" s="120">
        <v>42830</v>
      </c>
      <c r="B1570" s="117">
        <v>1.0049241282283188</v>
      </c>
      <c r="C1570" s="117">
        <v>9.0768811836253061E-3</v>
      </c>
      <c r="D1570" s="117">
        <v>1.070663811563169</v>
      </c>
      <c r="F1570" s="120">
        <v>42830</v>
      </c>
      <c r="G1570" s="118">
        <f t="shared" si="97"/>
        <v>108.78303688071551</v>
      </c>
      <c r="H1570" s="118">
        <f t="shared" si="96"/>
        <v>82.590541889806644</v>
      </c>
      <c r="I1570" s="118">
        <f t="shared" si="98"/>
        <v>82.012847965738743</v>
      </c>
      <c r="J1570" s="117" t="str">
        <f t="shared" si="99"/>
        <v>Apr 17</v>
      </c>
    </row>
    <row r="1571" spans="1:10" x14ac:dyDescent="0.2">
      <c r="A1571" s="120">
        <v>42831</v>
      </c>
      <c r="B1571" s="117">
        <v>1.0049241282283188</v>
      </c>
      <c r="C1571" s="117">
        <v>9.0678273485672832E-3</v>
      </c>
      <c r="D1571" s="117">
        <v>1.070663811563169</v>
      </c>
      <c r="F1571" s="120">
        <v>42831</v>
      </c>
      <c r="G1571" s="118">
        <f t="shared" si="97"/>
        <v>108.78303688071551</v>
      </c>
      <c r="H1571" s="118">
        <f t="shared" si="96"/>
        <v>82.508161044613701</v>
      </c>
      <c r="I1571" s="118">
        <f t="shared" si="98"/>
        <v>82.012847965738743</v>
      </c>
      <c r="J1571" s="117" t="str">
        <f t="shared" si="99"/>
        <v>Apr 17</v>
      </c>
    </row>
    <row r="1572" spans="1:10" x14ac:dyDescent="0.2">
      <c r="A1572" s="120">
        <v>42832</v>
      </c>
      <c r="B1572" s="117">
        <v>1.0089799212995663</v>
      </c>
      <c r="C1572" s="117">
        <v>9.0843023255813959E-3</v>
      </c>
      <c r="D1572" s="117">
        <v>1.0695187165775399</v>
      </c>
      <c r="F1572" s="120">
        <v>42832</v>
      </c>
      <c r="G1572" s="118">
        <f t="shared" si="97"/>
        <v>109.22207648067806</v>
      </c>
      <c r="H1572" s="118">
        <f t="shared" si="96"/>
        <v>82.658066860465112</v>
      </c>
      <c r="I1572" s="118">
        <f t="shared" si="98"/>
        <v>81.925133689839555</v>
      </c>
      <c r="J1572" s="117" t="str">
        <f t="shared" si="99"/>
        <v>Apr 17</v>
      </c>
    </row>
    <row r="1573" spans="1:10" x14ac:dyDescent="0.2">
      <c r="A1573" s="120">
        <v>42835</v>
      </c>
      <c r="B1573" s="117">
        <v>1.0085728693898133</v>
      </c>
      <c r="C1573" s="117">
        <v>9.0925622840516453E-3</v>
      </c>
      <c r="D1573" s="117">
        <v>1.0683760683760684</v>
      </c>
      <c r="F1573" s="120">
        <v>42835</v>
      </c>
      <c r="G1573" s="118">
        <f t="shared" si="97"/>
        <v>109.17801311144729</v>
      </c>
      <c r="H1573" s="118">
        <f t="shared" si="96"/>
        <v>82.733224222585903</v>
      </c>
      <c r="I1573" s="118">
        <f t="shared" si="98"/>
        <v>81.837606837606842</v>
      </c>
      <c r="J1573" s="117" t="str">
        <f t="shared" si="99"/>
        <v>Apr 17</v>
      </c>
    </row>
    <row r="1574" spans="1:10" x14ac:dyDescent="0.2">
      <c r="A1574" s="120">
        <v>42836</v>
      </c>
      <c r="B1574" s="117">
        <v>1.007455168245013</v>
      </c>
      <c r="C1574" s="117">
        <v>9.1911764705882356E-3</v>
      </c>
      <c r="D1574" s="117">
        <v>1.0695187165775399</v>
      </c>
      <c r="F1574" s="120">
        <v>42836</v>
      </c>
      <c r="G1574" s="118">
        <f t="shared" si="97"/>
        <v>109.05702196252267</v>
      </c>
      <c r="H1574" s="118">
        <f t="shared" si="96"/>
        <v>83.630514705882348</v>
      </c>
      <c r="I1574" s="118">
        <f t="shared" si="98"/>
        <v>81.925133689839555</v>
      </c>
      <c r="J1574" s="117" t="str">
        <f t="shared" si="99"/>
        <v>Apr 17</v>
      </c>
    </row>
    <row r="1575" spans="1:10" x14ac:dyDescent="0.2">
      <c r="A1575" s="120">
        <v>42837</v>
      </c>
      <c r="B1575" s="117">
        <v>1.0031096398836392</v>
      </c>
      <c r="C1575" s="117">
        <v>9.2004784248780943E-3</v>
      </c>
      <c r="D1575" s="117">
        <v>1.0672358591248665</v>
      </c>
      <c r="F1575" s="120">
        <v>42837</v>
      </c>
      <c r="G1575" s="118">
        <f t="shared" si="97"/>
        <v>108.58661851740395</v>
      </c>
      <c r="H1575" s="118">
        <f t="shared" si="96"/>
        <v>83.715153187965768</v>
      </c>
      <c r="I1575" s="118">
        <f t="shared" si="98"/>
        <v>81.750266808964767</v>
      </c>
      <c r="J1575" s="117" t="str">
        <f t="shared" si="99"/>
        <v>Apr 17</v>
      </c>
    </row>
    <row r="1576" spans="1:10" x14ac:dyDescent="0.2">
      <c r="A1576" s="120">
        <v>42838</v>
      </c>
      <c r="B1576" s="117">
        <v>1.006137438374082</v>
      </c>
      <c r="C1576" s="117">
        <v>9.2216894135005532E-3</v>
      </c>
      <c r="D1576" s="117">
        <v>1.0683760683760684</v>
      </c>
      <c r="F1576" s="120">
        <v>42838</v>
      </c>
      <c r="G1576" s="118">
        <f t="shared" si="97"/>
        <v>108.91437770399438</v>
      </c>
      <c r="H1576" s="118">
        <f t="shared" si="96"/>
        <v>83.90815197344152</v>
      </c>
      <c r="I1576" s="118">
        <f t="shared" si="98"/>
        <v>81.837606837606842</v>
      </c>
      <c r="J1576" s="117" t="str">
        <f t="shared" si="99"/>
        <v>Apr 17</v>
      </c>
    </row>
    <row r="1577" spans="1:10" x14ac:dyDescent="0.2">
      <c r="A1577" s="120">
        <v>42839</v>
      </c>
      <c r="B1577" s="117">
        <v>1.0054293183189222</v>
      </c>
      <c r="C1577" s="117">
        <v>9.2549745488199903E-3</v>
      </c>
      <c r="D1577" s="117">
        <v>1.0683760683760684</v>
      </c>
      <c r="F1577" s="120">
        <v>42839</v>
      </c>
      <c r="G1577" s="118">
        <f t="shared" si="97"/>
        <v>108.83772370802333</v>
      </c>
      <c r="H1577" s="118">
        <f t="shared" si="96"/>
        <v>84.211013419713083</v>
      </c>
      <c r="I1577" s="118">
        <f t="shared" si="98"/>
        <v>81.837606837606842</v>
      </c>
      <c r="J1577" s="117" t="str">
        <f t="shared" si="99"/>
        <v>Apr 17</v>
      </c>
    </row>
    <row r="1578" spans="1:10" x14ac:dyDescent="0.2">
      <c r="A1578" s="120">
        <v>42842</v>
      </c>
      <c r="B1578" s="117">
        <v>1.0045203415369162</v>
      </c>
      <c r="C1578" s="117">
        <v>9.2233905183545465E-3</v>
      </c>
      <c r="D1578" s="117">
        <v>1.0683760683760684</v>
      </c>
      <c r="F1578" s="120">
        <v>42842</v>
      </c>
      <c r="G1578" s="118">
        <f t="shared" si="97"/>
        <v>108.73932697137118</v>
      </c>
      <c r="H1578" s="118">
        <f t="shared" si="96"/>
        <v>83.923630326508004</v>
      </c>
      <c r="I1578" s="118">
        <f t="shared" si="98"/>
        <v>81.837606837606842</v>
      </c>
      <c r="J1578" s="117" t="str">
        <f t="shared" si="99"/>
        <v>Apr 17</v>
      </c>
    </row>
    <row r="1579" spans="1:10" x14ac:dyDescent="0.2">
      <c r="A1579" s="120">
        <v>42843</v>
      </c>
      <c r="B1579" s="117">
        <v>0.9963136395337252</v>
      </c>
      <c r="C1579" s="117">
        <v>9.1886428374529077E-3</v>
      </c>
      <c r="D1579" s="117">
        <v>1.0683760683760684</v>
      </c>
      <c r="F1579" s="120">
        <v>42843</v>
      </c>
      <c r="G1579" s="118">
        <f t="shared" si="97"/>
        <v>107.85095147952575</v>
      </c>
      <c r="H1579" s="118">
        <f t="shared" si="96"/>
        <v>83.607461177983993</v>
      </c>
      <c r="I1579" s="118">
        <f t="shared" si="98"/>
        <v>81.837606837606842</v>
      </c>
      <c r="J1579" s="117" t="str">
        <f t="shared" si="99"/>
        <v>Apr 17</v>
      </c>
    </row>
    <row r="1580" spans="1:10" x14ac:dyDescent="0.2">
      <c r="A1580" s="120">
        <v>42844</v>
      </c>
      <c r="B1580" s="117">
        <v>0.99850224663005482</v>
      </c>
      <c r="C1580" s="117">
        <v>9.1717875813996149E-3</v>
      </c>
      <c r="D1580" s="117">
        <v>1.0695187165775399</v>
      </c>
      <c r="F1580" s="120">
        <v>42844</v>
      </c>
      <c r="G1580" s="118">
        <f t="shared" si="97"/>
        <v>108.08786819770344</v>
      </c>
      <c r="H1580" s="118">
        <f t="shared" si="96"/>
        <v>83.454095203155092</v>
      </c>
      <c r="I1580" s="118">
        <f t="shared" si="98"/>
        <v>81.925133689839555</v>
      </c>
      <c r="J1580" s="117" t="str">
        <f t="shared" si="99"/>
        <v>Apr 17</v>
      </c>
    </row>
    <row r="1581" spans="1:10" x14ac:dyDescent="0.2">
      <c r="A1581" s="120">
        <v>42845</v>
      </c>
      <c r="B1581" s="117">
        <v>0.99870168780585233</v>
      </c>
      <c r="C1581" s="117">
        <v>9.1357573542846706E-3</v>
      </c>
      <c r="D1581" s="117">
        <v>1.070663811563169</v>
      </c>
      <c r="F1581" s="120">
        <v>42845</v>
      </c>
      <c r="G1581" s="118">
        <f t="shared" si="97"/>
        <v>108.10945770498353</v>
      </c>
      <c r="H1581" s="118">
        <f t="shared" si="96"/>
        <v>83.12625616663621</v>
      </c>
      <c r="I1581" s="118">
        <f t="shared" si="98"/>
        <v>82.012847965738743</v>
      </c>
      <c r="J1581" s="117" t="str">
        <f t="shared" si="99"/>
        <v>Apr 17</v>
      </c>
    </row>
    <row r="1582" spans="1:10" x14ac:dyDescent="0.2">
      <c r="A1582" s="120">
        <v>42846</v>
      </c>
      <c r="B1582" s="117">
        <v>0.99581756622186812</v>
      </c>
      <c r="C1582" s="117">
        <v>9.1290852656563809E-3</v>
      </c>
      <c r="D1582" s="117">
        <v>1.0683760683760684</v>
      </c>
      <c r="F1582" s="120">
        <v>42846</v>
      </c>
      <c r="G1582" s="118">
        <f t="shared" si="97"/>
        <v>107.79725154351722</v>
      </c>
      <c r="H1582" s="118">
        <f t="shared" si="96"/>
        <v>83.065546832207403</v>
      </c>
      <c r="I1582" s="118">
        <f t="shared" si="98"/>
        <v>81.837606837606842</v>
      </c>
      <c r="J1582" s="117" t="str">
        <f t="shared" si="99"/>
        <v>Apr 17</v>
      </c>
    </row>
    <row r="1583" spans="1:10" x14ac:dyDescent="0.2">
      <c r="A1583" s="120">
        <v>42849</v>
      </c>
      <c r="B1583" s="117">
        <v>0.99571841083341639</v>
      </c>
      <c r="C1583" s="117">
        <v>9.071117561683599E-3</v>
      </c>
      <c r="D1583" s="117">
        <v>1.0810810810810809</v>
      </c>
      <c r="F1583" s="120">
        <v>42849</v>
      </c>
      <c r="G1583" s="118">
        <f t="shared" si="97"/>
        <v>107.78651797271732</v>
      </c>
      <c r="H1583" s="118">
        <f t="shared" si="96"/>
        <v>82.538098693759054</v>
      </c>
      <c r="I1583" s="118">
        <f t="shared" si="98"/>
        <v>82.810810810810793</v>
      </c>
      <c r="J1583" s="117" t="str">
        <f t="shared" si="99"/>
        <v>Apr 17</v>
      </c>
    </row>
    <row r="1584" spans="1:10" x14ac:dyDescent="0.2">
      <c r="A1584" s="120">
        <v>42850</v>
      </c>
      <c r="B1584" s="117">
        <v>0.99364069952305245</v>
      </c>
      <c r="C1584" s="117">
        <v>8.9437438511761023E-3</v>
      </c>
      <c r="D1584" s="117">
        <v>1.0822510822510822</v>
      </c>
      <c r="F1584" s="120">
        <v>42850</v>
      </c>
      <c r="G1584" s="118">
        <f t="shared" si="97"/>
        <v>107.56160572337043</v>
      </c>
      <c r="H1584" s="118">
        <f t="shared" si="96"/>
        <v>81.379125301851346</v>
      </c>
      <c r="I1584" s="118">
        <f t="shared" si="98"/>
        <v>82.900432900432889</v>
      </c>
      <c r="J1584" s="117" t="str">
        <f t="shared" si="99"/>
        <v>Apr 17</v>
      </c>
    </row>
    <row r="1585" spans="1:10" x14ac:dyDescent="0.2">
      <c r="A1585" s="120">
        <v>42851</v>
      </c>
      <c r="B1585" s="117">
        <v>0.99324592769169651</v>
      </c>
      <c r="C1585" s="117">
        <v>8.9437438511761023E-3</v>
      </c>
      <c r="D1585" s="117">
        <v>1.0834236186348862</v>
      </c>
      <c r="F1585" s="120">
        <v>42851</v>
      </c>
      <c r="G1585" s="118">
        <f t="shared" si="97"/>
        <v>107.51887167262615</v>
      </c>
      <c r="H1585" s="118">
        <f t="shared" si="96"/>
        <v>81.379125301851346</v>
      </c>
      <c r="I1585" s="118">
        <f t="shared" si="98"/>
        <v>82.990249187432283</v>
      </c>
      <c r="J1585" s="117" t="str">
        <f t="shared" si="99"/>
        <v>Apr 17</v>
      </c>
    </row>
    <row r="1586" spans="1:10" x14ac:dyDescent="0.2">
      <c r="A1586" s="120">
        <v>42852</v>
      </c>
      <c r="B1586" s="117">
        <v>0.99413460582562874</v>
      </c>
      <c r="C1586" s="117">
        <v>8.9349535382416013E-3</v>
      </c>
      <c r="D1586" s="117">
        <v>1.0822510822510822</v>
      </c>
      <c r="F1586" s="120">
        <v>42852</v>
      </c>
      <c r="G1586" s="118">
        <f t="shared" si="97"/>
        <v>107.61507108062432</v>
      </c>
      <c r="H1586" s="118">
        <f t="shared" si="96"/>
        <v>81.299142244460327</v>
      </c>
      <c r="I1586" s="118">
        <f t="shared" si="98"/>
        <v>82.900432900432889</v>
      </c>
      <c r="J1586" s="117" t="str">
        <f t="shared" si="99"/>
        <v>Apr 17</v>
      </c>
    </row>
    <row r="1587" spans="1:10" x14ac:dyDescent="0.2">
      <c r="A1587" s="120">
        <v>42853</v>
      </c>
      <c r="B1587" s="117">
        <v>0.99522292993630579</v>
      </c>
      <c r="C1587" s="117">
        <v>8.9221984296930772E-3</v>
      </c>
      <c r="D1587" s="117">
        <v>1.0834236186348862</v>
      </c>
      <c r="F1587" s="120">
        <v>42853</v>
      </c>
      <c r="G1587" s="118">
        <f t="shared" si="97"/>
        <v>107.7328821656051</v>
      </c>
      <c r="H1587" s="118">
        <f t="shared" si="96"/>
        <v>81.183083511777298</v>
      </c>
      <c r="I1587" s="118">
        <f t="shared" si="98"/>
        <v>82.990249187432283</v>
      </c>
      <c r="J1587" s="117" t="str">
        <f t="shared" si="99"/>
        <v>Apr 17</v>
      </c>
    </row>
    <row r="1588" spans="1:10" x14ac:dyDescent="0.2">
      <c r="A1588" s="120">
        <v>42856</v>
      </c>
      <c r="B1588" s="117">
        <v>0.9963136395337252</v>
      </c>
      <c r="C1588" s="117">
        <v>8.9086859688195987E-3</v>
      </c>
      <c r="D1588" s="117">
        <v>1.0834236186348862</v>
      </c>
      <c r="F1588" s="120">
        <v>42856</v>
      </c>
      <c r="G1588" s="118">
        <f t="shared" si="97"/>
        <v>107.85095147952575</v>
      </c>
      <c r="H1588" s="118">
        <f t="shared" si="96"/>
        <v>81.060133630289528</v>
      </c>
      <c r="I1588" s="118">
        <f t="shared" si="98"/>
        <v>82.990249187432283</v>
      </c>
      <c r="J1588" s="117" t="str">
        <f t="shared" si="99"/>
        <v>May 17</v>
      </c>
    </row>
    <row r="1589" spans="1:10" x14ac:dyDescent="0.2">
      <c r="A1589" s="120">
        <v>42857</v>
      </c>
      <c r="B1589" s="117">
        <v>0.99157164105106599</v>
      </c>
      <c r="C1589" s="117">
        <v>8.8542588985301932E-3</v>
      </c>
      <c r="D1589" s="117">
        <v>1.0857763300760044</v>
      </c>
      <c r="F1589" s="120">
        <v>42857</v>
      </c>
      <c r="G1589" s="118">
        <f t="shared" si="97"/>
        <v>107.3376301437779</v>
      </c>
      <c r="H1589" s="118">
        <f t="shared" si="96"/>
        <v>80.564901717726229</v>
      </c>
      <c r="I1589" s="118">
        <f t="shared" si="98"/>
        <v>83.170466883821931</v>
      </c>
      <c r="J1589" s="117" t="str">
        <f t="shared" si="99"/>
        <v>May 17</v>
      </c>
    </row>
    <row r="1590" spans="1:10" x14ac:dyDescent="0.2">
      <c r="A1590" s="120">
        <v>42858</v>
      </c>
      <c r="B1590" s="117">
        <v>0.99472794190788816</v>
      </c>
      <c r="C1590" s="117">
        <v>8.8214537755822164E-3</v>
      </c>
      <c r="D1590" s="117">
        <v>1.0810810810810809</v>
      </c>
      <c r="F1590" s="120">
        <v>42858</v>
      </c>
      <c r="G1590" s="118">
        <f t="shared" si="97"/>
        <v>107.6792997115289</v>
      </c>
      <c r="H1590" s="118">
        <f t="shared" si="96"/>
        <v>80.266407904022572</v>
      </c>
      <c r="I1590" s="118">
        <f t="shared" si="98"/>
        <v>82.810810810810793</v>
      </c>
      <c r="J1590" s="117" t="str">
        <f t="shared" si="99"/>
        <v>May 17</v>
      </c>
    </row>
    <row r="1591" spans="1:10" x14ac:dyDescent="0.2">
      <c r="A1591" s="120">
        <v>42859</v>
      </c>
      <c r="B1591" s="117">
        <v>0.98629056119932934</v>
      </c>
      <c r="C1591" s="117">
        <v>8.7696220292905382E-3</v>
      </c>
      <c r="D1591" s="117">
        <v>1.0845986984815619</v>
      </c>
      <c r="F1591" s="120">
        <v>42859</v>
      </c>
      <c r="G1591" s="118">
        <f t="shared" si="97"/>
        <v>106.7659532498274</v>
      </c>
      <c r="H1591" s="118">
        <f t="shared" si="96"/>
        <v>79.794790844514594</v>
      </c>
      <c r="I1591" s="118">
        <f t="shared" si="98"/>
        <v>83.080260303687638</v>
      </c>
      <c r="J1591" s="117" t="str">
        <f t="shared" si="99"/>
        <v>May 17</v>
      </c>
    </row>
    <row r="1592" spans="1:10" x14ac:dyDescent="0.2">
      <c r="A1592" s="120">
        <v>42860</v>
      </c>
      <c r="B1592" s="117">
        <v>0.98697196999605197</v>
      </c>
      <c r="C1592" s="117">
        <v>8.7558007179756592E-3</v>
      </c>
      <c r="D1592" s="117">
        <v>1.0834236186348862</v>
      </c>
      <c r="F1592" s="120">
        <v>42860</v>
      </c>
      <c r="G1592" s="118">
        <f t="shared" si="97"/>
        <v>106.83971575207264</v>
      </c>
      <c r="H1592" s="118">
        <f t="shared" si="96"/>
        <v>79.669030732860506</v>
      </c>
      <c r="I1592" s="118">
        <f t="shared" si="98"/>
        <v>82.990249187432283</v>
      </c>
      <c r="J1592" s="117" t="str">
        <f t="shared" si="99"/>
        <v>May 17</v>
      </c>
    </row>
    <row r="1593" spans="1:10" x14ac:dyDescent="0.2">
      <c r="A1593" s="120">
        <v>42863</v>
      </c>
      <c r="B1593" s="117">
        <v>0.99890120867046239</v>
      </c>
      <c r="C1593" s="117">
        <v>8.819897689186805E-3</v>
      </c>
      <c r="D1593" s="117">
        <v>1.088139281828074</v>
      </c>
      <c r="F1593" s="120">
        <v>42863</v>
      </c>
      <c r="G1593" s="118">
        <f t="shared" si="97"/>
        <v>108.13105583857757</v>
      </c>
      <c r="H1593" s="118">
        <f t="shared" si="96"/>
        <v>80.252249073910733</v>
      </c>
      <c r="I1593" s="118">
        <f t="shared" si="98"/>
        <v>83.351468988030462</v>
      </c>
      <c r="J1593" s="117" t="str">
        <f t="shared" si="99"/>
        <v>May 17</v>
      </c>
    </row>
    <row r="1594" spans="1:10" x14ac:dyDescent="0.2">
      <c r="A1594" s="120">
        <v>42864</v>
      </c>
      <c r="B1594" s="117">
        <v>1.0072522159548751</v>
      </c>
      <c r="C1594" s="117">
        <v>8.8370448921880531E-3</v>
      </c>
      <c r="D1594" s="117">
        <v>1.0940919037199124</v>
      </c>
      <c r="F1594" s="120">
        <v>42864</v>
      </c>
      <c r="G1594" s="118">
        <f t="shared" si="97"/>
        <v>109.03505237711524</v>
      </c>
      <c r="H1594" s="118">
        <f t="shared" si="96"/>
        <v>80.408271474019088</v>
      </c>
      <c r="I1594" s="118">
        <f t="shared" si="98"/>
        <v>83.807439824945291</v>
      </c>
      <c r="J1594" s="117" t="str">
        <f t="shared" si="99"/>
        <v>May 17</v>
      </c>
    </row>
    <row r="1595" spans="1:10" x14ac:dyDescent="0.2">
      <c r="A1595" s="120">
        <v>42865</v>
      </c>
      <c r="B1595" s="117">
        <v>1.0088781275221954</v>
      </c>
      <c r="C1595" s="117">
        <v>8.8276836158192092E-3</v>
      </c>
      <c r="D1595" s="117">
        <v>1.095290251916758</v>
      </c>
      <c r="F1595" s="120">
        <v>42865</v>
      </c>
      <c r="G1595" s="118">
        <f t="shared" si="97"/>
        <v>109.21105730427765</v>
      </c>
      <c r="H1595" s="118">
        <f t="shared" si="96"/>
        <v>80.323093220338976</v>
      </c>
      <c r="I1595" s="118">
        <f t="shared" si="98"/>
        <v>83.899233296823667</v>
      </c>
      <c r="J1595" s="117" t="str">
        <f t="shared" si="99"/>
        <v>May 17</v>
      </c>
    </row>
    <row r="1596" spans="1:10" x14ac:dyDescent="0.2">
      <c r="A1596" s="120">
        <v>42866</v>
      </c>
      <c r="B1596" s="117">
        <v>1.0077597500755819</v>
      </c>
      <c r="C1596" s="117">
        <v>8.8511240927597809E-3</v>
      </c>
      <c r="D1596" s="117">
        <v>1.095290251916758</v>
      </c>
      <c r="F1596" s="120">
        <v>42866</v>
      </c>
      <c r="G1596" s="118">
        <f t="shared" si="97"/>
        <v>109.08999294568176</v>
      </c>
      <c r="H1596" s="118">
        <f t="shared" si="96"/>
        <v>80.53637812002124</v>
      </c>
      <c r="I1596" s="118">
        <f t="shared" si="98"/>
        <v>83.899233296823667</v>
      </c>
      <c r="J1596" s="117" t="str">
        <f t="shared" si="99"/>
        <v>May 17</v>
      </c>
    </row>
    <row r="1597" spans="1:10" x14ac:dyDescent="0.2">
      <c r="A1597" s="120">
        <v>42867</v>
      </c>
      <c r="B1597" s="117">
        <v>1.0007004903432404</v>
      </c>
      <c r="C1597" s="117">
        <v>8.8284629645978639E-3</v>
      </c>
      <c r="D1597" s="117">
        <v>1.0964912280701753</v>
      </c>
      <c r="F1597" s="120">
        <v>42867</v>
      </c>
      <c r="G1597" s="118">
        <f t="shared" si="97"/>
        <v>108.32582807965578</v>
      </c>
      <c r="H1597" s="118">
        <f t="shared" si="96"/>
        <v>80.330184514875953</v>
      </c>
      <c r="I1597" s="118">
        <f t="shared" si="98"/>
        <v>83.991228070175424</v>
      </c>
      <c r="J1597" s="117" t="str">
        <f t="shared" si="99"/>
        <v>May 17</v>
      </c>
    </row>
    <row r="1598" spans="1:10" x14ac:dyDescent="0.2">
      <c r="A1598" s="120">
        <v>42870</v>
      </c>
      <c r="B1598" s="117">
        <v>0.99651220727453904</v>
      </c>
      <c r="C1598" s="117">
        <v>8.7573342674489886E-3</v>
      </c>
      <c r="D1598" s="117">
        <v>1.0940919037199124</v>
      </c>
      <c r="F1598" s="120">
        <v>42870</v>
      </c>
      <c r="G1598" s="118">
        <f t="shared" si="97"/>
        <v>107.87244643746885</v>
      </c>
      <c r="H1598" s="118">
        <f t="shared" si="96"/>
        <v>79.682984499518341</v>
      </c>
      <c r="I1598" s="118">
        <f t="shared" si="98"/>
        <v>83.807439824945291</v>
      </c>
      <c r="J1598" s="117" t="str">
        <f t="shared" si="99"/>
        <v>May 17</v>
      </c>
    </row>
    <row r="1599" spans="1:10" x14ac:dyDescent="0.2">
      <c r="A1599" s="120">
        <v>42871</v>
      </c>
      <c r="B1599" s="117">
        <v>0.98599881680141988</v>
      </c>
      <c r="C1599" s="117">
        <v>8.7168758716875874E-3</v>
      </c>
      <c r="D1599" s="117">
        <v>1.095290251916758</v>
      </c>
      <c r="F1599" s="120">
        <v>42871</v>
      </c>
      <c r="G1599" s="118">
        <f t="shared" si="97"/>
        <v>106.73437191875369</v>
      </c>
      <c r="H1599" s="118">
        <f t="shared" si="96"/>
        <v>79.314853556485346</v>
      </c>
      <c r="I1599" s="118">
        <f t="shared" si="98"/>
        <v>83.899233296823667</v>
      </c>
      <c r="J1599" s="117" t="str">
        <f t="shared" si="99"/>
        <v>May 17</v>
      </c>
    </row>
    <row r="1600" spans="1:10" x14ac:dyDescent="0.2">
      <c r="A1600" s="120">
        <v>42872</v>
      </c>
      <c r="B1600" s="117">
        <v>0.97904836498923042</v>
      </c>
      <c r="C1600" s="117">
        <v>8.8339222614840993E-3</v>
      </c>
      <c r="D1600" s="117">
        <v>1.0928961748633879</v>
      </c>
      <c r="F1600" s="120">
        <v>42872</v>
      </c>
      <c r="G1600" s="118">
        <f t="shared" si="97"/>
        <v>105.9819855100842</v>
      </c>
      <c r="H1600" s="118">
        <f t="shared" si="96"/>
        <v>80.379858657243801</v>
      </c>
      <c r="I1600" s="118">
        <f t="shared" si="98"/>
        <v>83.715846994535497</v>
      </c>
      <c r="J1600" s="117" t="str">
        <f t="shared" si="99"/>
        <v>May 17</v>
      </c>
    </row>
    <row r="1601" spans="1:10" x14ac:dyDescent="0.2">
      <c r="A1601" s="120">
        <v>42873</v>
      </c>
      <c r="B1601" s="117">
        <v>0.97991180793728572</v>
      </c>
      <c r="C1601" s="117">
        <v>8.7888908419757432E-3</v>
      </c>
      <c r="D1601" s="117">
        <v>1.0869565217391304</v>
      </c>
      <c r="F1601" s="120">
        <v>42873</v>
      </c>
      <c r="G1601" s="118">
        <f t="shared" si="97"/>
        <v>106.07545320921119</v>
      </c>
      <c r="H1601" s="118">
        <f t="shared" si="96"/>
        <v>79.970117771137268</v>
      </c>
      <c r="I1601" s="118">
        <f t="shared" si="98"/>
        <v>83.260869565217376</v>
      </c>
      <c r="J1601" s="117" t="str">
        <f t="shared" si="99"/>
        <v>May 17</v>
      </c>
    </row>
    <row r="1602" spans="1:10" x14ac:dyDescent="0.2">
      <c r="A1602" s="120">
        <v>42874</v>
      </c>
      <c r="B1602" s="117">
        <v>0.9723842862699339</v>
      </c>
      <c r="C1602" s="117">
        <v>8.7389670540942051E-3</v>
      </c>
      <c r="D1602" s="117">
        <v>1.0917030567685588</v>
      </c>
      <c r="F1602" s="120">
        <v>42874</v>
      </c>
      <c r="G1602" s="118">
        <f t="shared" si="97"/>
        <v>105.26059898872036</v>
      </c>
      <c r="H1602" s="118">
        <f t="shared" si="96"/>
        <v>79.515861225203167</v>
      </c>
      <c r="I1602" s="118">
        <f t="shared" si="98"/>
        <v>83.6244541484716</v>
      </c>
      <c r="J1602" s="117" t="str">
        <f t="shared" si="99"/>
        <v>May 17</v>
      </c>
    </row>
    <row r="1603" spans="1:10" x14ac:dyDescent="0.2">
      <c r="A1603" s="120">
        <v>42877</v>
      </c>
      <c r="B1603" s="117">
        <v>0.97352024922118385</v>
      </c>
      <c r="C1603" s="117">
        <v>8.7466106883582612E-3</v>
      </c>
      <c r="D1603" s="117">
        <v>1.0905125408942202</v>
      </c>
      <c r="F1603" s="120">
        <v>42877</v>
      </c>
      <c r="G1603" s="118">
        <f t="shared" si="97"/>
        <v>105.38356697819316</v>
      </c>
      <c r="H1603" s="118">
        <f t="shared" ref="H1603:H1666" si="100">C1603/$C$2*100</f>
        <v>79.58541065337181</v>
      </c>
      <c r="I1603" s="118">
        <f t="shared" si="98"/>
        <v>83.53326063249726</v>
      </c>
      <c r="J1603" s="117" t="str">
        <f t="shared" si="99"/>
        <v>May 17</v>
      </c>
    </row>
    <row r="1604" spans="1:10" x14ac:dyDescent="0.2">
      <c r="A1604" s="120">
        <v>42878</v>
      </c>
      <c r="B1604" s="117">
        <v>0.9760858955588092</v>
      </c>
      <c r="C1604" s="117">
        <v>8.7320991966468742E-3</v>
      </c>
      <c r="D1604" s="117">
        <v>1.0917030567685588</v>
      </c>
      <c r="F1604" s="120">
        <v>42878</v>
      </c>
      <c r="G1604" s="118">
        <f t="shared" ref="G1604:G1667" si="101">B1604/$B$2*100</f>
        <v>105.6612981942411</v>
      </c>
      <c r="H1604" s="118">
        <f t="shared" si="100"/>
        <v>79.453370590289893</v>
      </c>
      <c r="I1604" s="118">
        <f t="shared" ref="I1604:I1667" si="102">D1604/$D$2*100</f>
        <v>83.6244541484716</v>
      </c>
      <c r="J1604" s="117" t="str">
        <f t="shared" ref="J1604:J1667" si="103">TEXT(F1604,"mmm"&amp; " " &amp;"yy")</f>
        <v>May 17</v>
      </c>
    </row>
    <row r="1605" spans="1:10" x14ac:dyDescent="0.2">
      <c r="A1605" s="120">
        <v>42879</v>
      </c>
      <c r="B1605" s="117">
        <v>0.97323600973236002</v>
      </c>
      <c r="C1605" s="117">
        <v>8.7282883826481639E-3</v>
      </c>
      <c r="D1605" s="117">
        <v>1.0928961748633879</v>
      </c>
      <c r="F1605" s="120">
        <v>42879</v>
      </c>
      <c r="G1605" s="118">
        <f t="shared" si="101"/>
        <v>105.35279805352798</v>
      </c>
      <c r="H1605" s="118">
        <f t="shared" si="100"/>
        <v>79.418695993715644</v>
      </c>
      <c r="I1605" s="118">
        <f t="shared" si="102"/>
        <v>83.715846994535497</v>
      </c>
      <c r="J1605" s="117" t="str">
        <f t="shared" si="103"/>
        <v>May 17</v>
      </c>
    </row>
    <row r="1606" spans="1:10" x14ac:dyDescent="0.2">
      <c r="A1606" s="120">
        <v>42880</v>
      </c>
      <c r="B1606" s="117">
        <v>0.97295193617435294</v>
      </c>
      <c r="C1606" s="117">
        <v>8.7001914042108934E-3</v>
      </c>
      <c r="D1606" s="117">
        <v>1.0905125408942202</v>
      </c>
      <c r="F1606" s="120">
        <v>42880</v>
      </c>
      <c r="G1606" s="118">
        <f t="shared" si="101"/>
        <v>105.32204709087371</v>
      </c>
      <c r="H1606" s="118">
        <f t="shared" si="100"/>
        <v>79.1630415869149</v>
      </c>
      <c r="I1606" s="118">
        <f t="shared" si="102"/>
        <v>83.53326063249726</v>
      </c>
      <c r="J1606" s="117" t="str">
        <f t="shared" si="103"/>
        <v>May 17</v>
      </c>
    </row>
    <row r="1607" spans="1:10" x14ac:dyDescent="0.2">
      <c r="A1607" s="120">
        <v>42881</v>
      </c>
      <c r="B1607" s="117">
        <v>0.97437396472766247</v>
      </c>
      <c r="C1607" s="117">
        <v>8.7512032904524372E-3</v>
      </c>
      <c r="D1607" s="117">
        <v>1.0893246187363834</v>
      </c>
      <c r="F1607" s="120">
        <v>42881</v>
      </c>
      <c r="G1607" s="118">
        <f t="shared" si="101"/>
        <v>105.47598168176945</v>
      </c>
      <c r="H1607" s="118">
        <f t="shared" si="100"/>
        <v>79.627198739826724</v>
      </c>
      <c r="I1607" s="118">
        <f t="shared" si="102"/>
        <v>83.442265795206964</v>
      </c>
      <c r="J1607" s="117" t="str">
        <f t="shared" si="103"/>
        <v>May 17</v>
      </c>
    </row>
    <row r="1608" spans="1:10" x14ac:dyDescent="0.2">
      <c r="A1608" s="120">
        <v>42884</v>
      </c>
      <c r="B1608" s="117">
        <v>0.97780385254717905</v>
      </c>
      <c r="C1608" s="117">
        <v>8.7888908419757432E-3</v>
      </c>
      <c r="D1608" s="117">
        <v>1.0905125408942202</v>
      </c>
      <c r="F1608" s="120">
        <v>42884</v>
      </c>
      <c r="G1608" s="118">
        <f t="shared" si="101"/>
        <v>105.84726703823213</v>
      </c>
      <c r="H1608" s="118">
        <f t="shared" si="100"/>
        <v>79.970117771137268</v>
      </c>
      <c r="I1608" s="118">
        <f t="shared" si="102"/>
        <v>83.53326063249726</v>
      </c>
      <c r="J1608" s="117" t="str">
        <f t="shared" si="103"/>
        <v>May 17</v>
      </c>
    </row>
    <row r="1609" spans="1:10" x14ac:dyDescent="0.2">
      <c r="A1609" s="120">
        <v>42885</v>
      </c>
      <c r="B1609" s="117">
        <v>0.97465886939571145</v>
      </c>
      <c r="C1609" s="117">
        <v>8.7935279634189234E-3</v>
      </c>
      <c r="D1609" s="117">
        <v>1.0905125408942202</v>
      </c>
      <c r="F1609" s="120">
        <v>42885</v>
      </c>
      <c r="G1609" s="118">
        <f t="shared" si="101"/>
        <v>105.50682261208577</v>
      </c>
      <c r="H1609" s="118">
        <f t="shared" si="100"/>
        <v>80.012310939148776</v>
      </c>
      <c r="I1609" s="118">
        <f t="shared" si="102"/>
        <v>83.53326063249726</v>
      </c>
      <c r="J1609" s="117" t="str">
        <f t="shared" si="103"/>
        <v>May 17</v>
      </c>
    </row>
    <row r="1610" spans="1:10" x14ac:dyDescent="0.2">
      <c r="A1610" s="120">
        <v>42886</v>
      </c>
      <c r="B1610" s="117">
        <v>0.96777315397270869</v>
      </c>
      <c r="C1610" s="117">
        <v>8.7366765682334452E-3</v>
      </c>
      <c r="D1610" s="117">
        <v>1.0893246187363834</v>
      </c>
      <c r="F1610" s="120">
        <v>42886</v>
      </c>
      <c r="G1610" s="118">
        <f t="shared" si="101"/>
        <v>104.76144391754572</v>
      </c>
      <c r="H1610" s="118">
        <f t="shared" si="100"/>
        <v>79.495020094356107</v>
      </c>
      <c r="I1610" s="118">
        <f t="shared" si="102"/>
        <v>83.442265795206964</v>
      </c>
      <c r="J1610" s="117" t="str">
        <f t="shared" si="103"/>
        <v>May 17</v>
      </c>
    </row>
    <row r="1611" spans="1:10" x14ac:dyDescent="0.2">
      <c r="A1611" s="120">
        <v>42887</v>
      </c>
      <c r="B1611" s="117">
        <v>0.97143967359626959</v>
      </c>
      <c r="C1611" s="117">
        <v>8.7244808933868434E-3</v>
      </c>
      <c r="D1611" s="117">
        <v>1.088139281828074</v>
      </c>
      <c r="F1611" s="120">
        <v>42887</v>
      </c>
      <c r="G1611" s="118">
        <f t="shared" si="101"/>
        <v>105.15834466679618</v>
      </c>
      <c r="H1611" s="118">
        <f t="shared" si="100"/>
        <v>79.384051648926885</v>
      </c>
      <c r="I1611" s="118">
        <f t="shared" si="102"/>
        <v>83.351468988030462</v>
      </c>
      <c r="J1611" s="117" t="str">
        <f t="shared" si="103"/>
        <v>Jun 17</v>
      </c>
    </row>
    <row r="1612" spans="1:10" x14ac:dyDescent="0.2">
      <c r="A1612" s="120">
        <v>42888</v>
      </c>
      <c r="B1612" s="117">
        <v>0.96218608678918516</v>
      </c>
      <c r="C1612" s="117">
        <v>8.7145969498910684E-3</v>
      </c>
      <c r="D1612" s="117">
        <v>1.0893246187363834</v>
      </c>
      <c r="F1612" s="120">
        <v>42888</v>
      </c>
      <c r="G1612" s="118">
        <f t="shared" si="101"/>
        <v>104.15664389492929</v>
      </c>
      <c r="H1612" s="118">
        <f t="shared" si="100"/>
        <v>79.294117647058826</v>
      </c>
      <c r="I1612" s="118">
        <f t="shared" si="102"/>
        <v>83.442265795206964</v>
      </c>
      <c r="J1612" s="117" t="str">
        <f t="shared" si="103"/>
        <v>Jun 17</v>
      </c>
    </row>
    <row r="1613" spans="1:10" x14ac:dyDescent="0.2">
      <c r="A1613" s="120">
        <v>42891</v>
      </c>
      <c r="B1613" s="117">
        <v>0.96534414518775935</v>
      </c>
      <c r="C1613" s="117">
        <v>8.7389670540942051E-3</v>
      </c>
      <c r="D1613" s="117">
        <v>1.0857763300760044</v>
      </c>
      <c r="F1613" s="120">
        <v>42891</v>
      </c>
      <c r="G1613" s="118">
        <f t="shared" si="101"/>
        <v>104.49850371657496</v>
      </c>
      <c r="H1613" s="118">
        <f t="shared" si="100"/>
        <v>79.515861225203167</v>
      </c>
      <c r="I1613" s="118">
        <f t="shared" si="102"/>
        <v>83.170466883821931</v>
      </c>
      <c r="J1613" s="117" t="str">
        <f t="shared" si="103"/>
        <v>Jun 17</v>
      </c>
    </row>
    <row r="1614" spans="1:10" x14ac:dyDescent="0.2">
      <c r="A1614" s="120">
        <v>42892</v>
      </c>
      <c r="B1614" s="117">
        <v>0.96209351548970545</v>
      </c>
      <c r="C1614" s="117">
        <v>8.7935279634189234E-3</v>
      </c>
      <c r="D1614" s="117">
        <v>1.0845986984815619</v>
      </c>
      <c r="F1614" s="120">
        <v>42892</v>
      </c>
      <c r="G1614" s="118">
        <f t="shared" si="101"/>
        <v>104.14662305176061</v>
      </c>
      <c r="H1614" s="118">
        <f t="shared" si="100"/>
        <v>80.012310939148776</v>
      </c>
      <c r="I1614" s="118">
        <f t="shared" si="102"/>
        <v>83.080260303687638</v>
      </c>
      <c r="J1614" s="117" t="str">
        <f t="shared" si="103"/>
        <v>Jun 17</v>
      </c>
    </row>
    <row r="1615" spans="1:10" x14ac:dyDescent="0.2">
      <c r="A1615" s="120">
        <v>42893</v>
      </c>
      <c r="B1615" s="117">
        <v>0.96506465933217522</v>
      </c>
      <c r="C1615" s="117">
        <v>8.7873462214411256E-3</v>
      </c>
      <c r="D1615" s="117">
        <v>1.0845986984815619</v>
      </c>
      <c r="F1615" s="120">
        <v>42893</v>
      </c>
      <c r="G1615" s="118">
        <f t="shared" si="101"/>
        <v>104.46824937270797</v>
      </c>
      <c r="H1615" s="118">
        <f t="shared" si="100"/>
        <v>79.956063268892791</v>
      </c>
      <c r="I1615" s="118">
        <f t="shared" si="102"/>
        <v>83.080260303687638</v>
      </c>
      <c r="J1615" s="117" t="str">
        <f t="shared" si="103"/>
        <v>Jun 17</v>
      </c>
    </row>
    <row r="1616" spans="1:10" x14ac:dyDescent="0.2">
      <c r="A1616" s="120">
        <v>42894</v>
      </c>
      <c r="B1616" s="117">
        <v>0.967305088024763</v>
      </c>
      <c r="C1616" s="117">
        <v>8.7927547700694629E-3</v>
      </c>
      <c r="D1616" s="117">
        <v>1.0857763300760044</v>
      </c>
      <c r="F1616" s="120">
        <v>42894</v>
      </c>
      <c r="G1616" s="118">
        <f t="shared" si="101"/>
        <v>104.7107757786806</v>
      </c>
      <c r="H1616" s="118">
        <f t="shared" si="100"/>
        <v>80.005275652862025</v>
      </c>
      <c r="I1616" s="118">
        <f t="shared" si="102"/>
        <v>83.170466883821931</v>
      </c>
      <c r="J1616" s="117" t="str">
        <f t="shared" si="103"/>
        <v>Jun 17</v>
      </c>
    </row>
    <row r="1617" spans="1:10" x14ac:dyDescent="0.2">
      <c r="A1617" s="120">
        <v>42895</v>
      </c>
      <c r="B1617" s="117">
        <v>0.96964995636575191</v>
      </c>
      <c r="C1617" s="117">
        <v>8.7865741147526571E-3</v>
      </c>
      <c r="D1617" s="117">
        <v>1.0857763300760044</v>
      </c>
      <c r="F1617" s="120">
        <v>42895</v>
      </c>
      <c r="G1617" s="118">
        <f t="shared" si="101"/>
        <v>104.96460777659264</v>
      </c>
      <c r="H1617" s="118">
        <f t="shared" si="100"/>
        <v>79.949037870134418</v>
      </c>
      <c r="I1617" s="118">
        <f t="shared" si="102"/>
        <v>83.170466883821931</v>
      </c>
      <c r="J1617" s="117" t="str">
        <f t="shared" si="103"/>
        <v>Jun 17</v>
      </c>
    </row>
    <row r="1618" spans="1:10" x14ac:dyDescent="0.2">
      <c r="A1618" s="120">
        <v>42898</v>
      </c>
      <c r="B1618" s="117">
        <v>0.96880449525285794</v>
      </c>
      <c r="C1618" s="117">
        <v>8.8129020886577956E-3</v>
      </c>
      <c r="D1618" s="117">
        <v>1.0857763300760044</v>
      </c>
      <c r="F1618" s="120">
        <v>42898</v>
      </c>
      <c r="G1618" s="118">
        <f t="shared" si="101"/>
        <v>104.87308661112186</v>
      </c>
      <c r="H1618" s="118">
        <f t="shared" si="100"/>
        <v>80.188596104697268</v>
      </c>
      <c r="I1618" s="118">
        <f t="shared" si="102"/>
        <v>83.170466883821931</v>
      </c>
      <c r="J1618" s="117" t="str">
        <f t="shared" si="103"/>
        <v>Jun 17</v>
      </c>
    </row>
    <row r="1619" spans="1:10" x14ac:dyDescent="0.2">
      <c r="A1619" s="120">
        <v>42899</v>
      </c>
      <c r="B1619" s="117">
        <v>0.96880449525285794</v>
      </c>
      <c r="C1619" s="117">
        <v>8.802042073761113E-3</v>
      </c>
      <c r="D1619" s="117">
        <v>1.0845986984815619</v>
      </c>
      <c r="F1619" s="120">
        <v>42899</v>
      </c>
      <c r="G1619" s="118">
        <f t="shared" si="101"/>
        <v>104.87308661112186</v>
      </c>
      <c r="H1619" s="118">
        <f t="shared" si="100"/>
        <v>80.08978082915236</v>
      </c>
      <c r="I1619" s="118">
        <f t="shared" si="102"/>
        <v>83.080260303687638</v>
      </c>
      <c r="J1619" s="117" t="str">
        <f t="shared" si="103"/>
        <v>Jun 17</v>
      </c>
    </row>
    <row r="1620" spans="1:10" x14ac:dyDescent="0.2">
      <c r="A1620" s="120">
        <v>42900</v>
      </c>
      <c r="B1620" s="117">
        <v>0.97106234220236931</v>
      </c>
      <c r="C1620" s="117">
        <v>8.8621056362991838E-3</v>
      </c>
      <c r="D1620" s="117">
        <v>1.0869565217391304</v>
      </c>
      <c r="F1620" s="120">
        <v>42900</v>
      </c>
      <c r="G1620" s="118">
        <f t="shared" si="101"/>
        <v>105.11749854340648</v>
      </c>
      <c r="H1620" s="118">
        <f t="shared" si="100"/>
        <v>80.636299184686266</v>
      </c>
      <c r="I1620" s="118">
        <f t="shared" si="102"/>
        <v>83.260869565217376</v>
      </c>
      <c r="J1620" s="117" t="str">
        <f t="shared" si="103"/>
        <v>Jun 17</v>
      </c>
    </row>
    <row r="1621" spans="1:10" x14ac:dyDescent="0.2">
      <c r="A1621" s="120">
        <v>42901</v>
      </c>
      <c r="B1621" s="117">
        <v>0.97522917885703131</v>
      </c>
      <c r="C1621" s="117">
        <v>8.7912087912087912E-3</v>
      </c>
      <c r="D1621" s="117">
        <v>1.0869565217391304</v>
      </c>
      <c r="F1621" s="120">
        <v>42901</v>
      </c>
      <c r="G1621" s="118">
        <f t="shared" si="101"/>
        <v>105.56855861127363</v>
      </c>
      <c r="H1621" s="118">
        <f t="shared" si="100"/>
        <v>79.991208791208777</v>
      </c>
      <c r="I1621" s="118">
        <f t="shared" si="102"/>
        <v>83.260869565217376</v>
      </c>
      <c r="J1621" s="117" t="str">
        <f t="shared" si="103"/>
        <v>Jun 17</v>
      </c>
    </row>
    <row r="1622" spans="1:10" x14ac:dyDescent="0.2">
      <c r="A1622" s="120">
        <v>42902</v>
      </c>
      <c r="B1622" s="117">
        <v>0.97380465478625</v>
      </c>
      <c r="C1622" s="117">
        <v>8.7834870443566099E-3</v>
      </c>
      <c r="D1622" s="117">
        <v>1.088139281828074</v>
      </c>
      <c r="F1622" s="120">
        <v>42902</v>
      </c>
      <c r="G1622" s="118">
        <f t="shared" si="101"/>
        <v>105.41435388061157</v>
      </c>
      <c r="H1622" s="118">
        <f t="shared" si="100"/>
        <v>79.920948616600782</v>
      </c>
      <c r="I1622" s="118">
        <f t="shared" si="102"/>
        <v>83.351468988030462</v>
      </c>
      <c r="J1622" s="117" t="str">
        <f t="shared" si="103"/>
        <v>Jun 17</v>
      </c>
    </row>
    <row r="1623" spans="1:10" x14ac:dyDescent="0.2">
      <c r="A1623" s="120">
        <v>42905</v>
      </c>
      <c r="B1623" s="117">
        <v>0.97541943035505274</v>
      </c>
      <c r="C1623" s="117">
        <v>8.7466106883582612E-3</v>
      </c>
      <c r="D1623" s="117">
        <v>1.0869565217391304</v>
      </c>
      <c r="F1623" s="120">
        <v>42905</v>
      </c>
      <c r="G1623" s="118">
        <f t="shared" si="101"/>
        <v>105.58915333593445</v>
      </c>
      <c r="H1623" s="118">
        <f t="shared" si="100"/>
        <v>79.58541065337181</v>
      </c>
      <c r="I1623" s="118">
        <f t="shared" si="102"/>
        <v>83.260869565217376</v>
      </c>
      <c r="J1623" s="117" t="str">
        <f t="shared" si="103"/>
        <v>Jun 17</v>
      </c>
    </row>
    <row r="1624" spans="1:10" x14ac:dyDescent="0.2">
      <c r="A1624" s="120">
        <v>42906</v>
      </c>
      <c r="B1624" s="117">
        <v>0.97513408093612863</v>
      </c>
      <c r="C1624" s="117">
        <v>8.7481410200332434E-3</v>
      </c>
      <c r="D1624" s="117">
        <v>1.0857763300760044</v>
      </c>
      <c r="F1624" s="120">
        <v>42906</v>
      </c>
      <c r="G1624" s="118">
        <f t="shared" si="101"/>
        <v>105.55826426133592</v>
      </c>
      <c r="H1624" s="118">
        <f t="shared" si="100"/>
        <v>79.599335141282467</v>
      </c>
      <c r="I1624" s="118">
        <f t="shared" si="102"/>
        <v>83.170466883821931</v>
      </c>
      <c r="J1624" s="117" t="str">
        <f t="shared" si="103"/>
        <v>Jun 17</v>
      </c>
    </row>
    <row r="1625" spans="1:10" x14ac:dyDescent="0.2">
      <c r="A1625" s="120">
        <v>42907</v>
      </c>
      <c r="B1625" s="117">
        <v>0.9723842862699339</v>
      </c>
      <c r="C1625" s="117">
        <v>8.7313367676591282E-3</v>
      </c>
      <c r="D1625" s="117">
        <v>1.0857763300760044</v>
      </c>
      <c r="F1625" s="120">
        <v>42907</v>
      </c>
      <c r="G1625" s="118">
        <f t="shared" si="101"/>
        <v>105.26059898872036</v>
      </c>
      <c r="H1625" s="118">
        <f t="shared" si="100"/>
        <v>79.44643324893039</v>
      </c>
      <c r="I1625" s="118">
        <f t="shared" si="102"/>
        <v>83.170466883821931</v>
      </c>
      <c r="J1625" s="117" t="str">
        <f t="shared" si="103"/>
        <v>Jun 17</v>
      </c>
    </row>
    <row r="1626" spans="1:10" x14ac:dyDescent="0.2">
      <c r="A1626" s="120">
        <v>42908</v>
      </c>
      <c r="B1626" s="117">
        <v>0.97181729834791064</v>
      </c>
      <c r="C1626" s="117">
        <v>8.7290502793296084E-3</v>
      </c>
      <c r="D1626" s="117">
        <v>1.0869565217391304</v>
      </c>
      <c r="F1626" s="120">
        <v>42908</v>
      </c>
      <c r="G1626" s="118">
        <f t="shared" si="101"/>
        <v>105.19922254616134</v>
      </c>
      <c r="H1626" s="118">
        <f t="shared" si="100"/>
        <v>79.425628491620088</v>
      </c>
      <c r="I1626" s="118">
        <f t="shared" si="102"/>
        <v>83.260869565217376</v>
      </c>
      <c r="J1626" s="117" t="str">
        <f t="shared" si="103"/>
        <v>Jun 17</v>
      </c>
    </row>
    <row r="1627" spans="1:10" x14ac:dyDescent="0.2">
      <c r="A1627" s="120">
        <v>42909</v>
      </c>
      <c r="B1627" s="117">
        <v>0.96955594337793283</v>
      </c>
      <c r="C1627" s="117">
        <v>8.7108013937282226E-3</v>
      </c>
      <c r="D1627" s="117">
        <v>1.0845986984815619</v>
      </c>
      <c r="F1627" s="120">
        <v>42909</v>
      </c>
      <c r="G1627" s="118">
        <f t="shared" si="101"/>
        <v>104.95443087066123</v>
      </c>
      <c r="H1627" s="118">
        <f t="shared" si="100"/>
        <v>79.259581881533094</v>
      </c>
      <c r="I1627" s="118">
        <f t="shared" si="102"/>
        <v>83.080260303687638</v>
      </c>
      <c r="J1627" s="117" t="str">
        <f t="shared" si="103"/>
        <v>Jun 17</v>
      </c>
    </row>
    <row r="1628" spans="1:10" x14ac:dyDescent="0.2">
      <c r="A1628" s="120">
        <v>42912</v>
      </c>
      <c r="B1628" s="117">
        <v>0.9722897423432183</v>
      </c>
      <c r="C1628" s="117">
        <v>8.6933843345214298E-3</v>
      </c>
      <c r="D1628" s="117">
        <v>1.088139281828074</v>
      </c>
      <c r="F1628" s="120">
        <v>42912</v>
      </c>
      <c r="G1628" s="118">
        <f t="shared" si="101"/>
        <v>105.25036460865338</v>
      </c>
      <c r="H1628" s="118">
        <f t="shared" si="100"/>
        <v>79.101104059810481</v>
      </c>
      <c r="I1628" s="118">
        <f t="shared" si="102"/>
        <v>83.351468988030462</v>
      </c>
      <c r="J1628" s="117" t="str">
        <f t="shared" si="103"/>
        <v>Jun 17</v>
      </c>
    </row>
    <row r="1629" spans="1:10" x14ac:dyDescent="0.2">
      <c r="A1629" s="120">
        <v>42913</v>
      </c>
      <c r="B1629" s="117">
        <v>0.9604302727621975</v>
      </c>
      <c r="C1629" s="117">
        <v>8.5477391230019666E-3</v>
      </c>
      <c r="D1629" s="117">
        <v>1.088139281828074</v>
      </c>
      <c r="F1629" s="120">
        <v>42913</v>
      </c>
      <c r="G1629" s="118">
        <f t="shared" si="101"/>
        <v>103.96657702650789</v>
      </c>
      <c r="H1629" s="118">
        <f t="shared" si="100"/>
        <v>77.775878280194888</v>
      </c>
      <c r="I1629" s="118">
        <f t="shared" si="102"/>
        <v>83.351468988030462</v>
      </c>
      <c r="J1629" s="117" t="str">
        <f t="shared" si="103"/>
        <v>Jun 17</v>
      </c>
    </row>
    <row r="1630" spans="1:10" x14ac:dyDescent="0.2">
      <c r="A1630" s="120">
        <v>42914</v>
      </c>
      <c r="B1630" s="117">
        <v>0.95960080606467713</v>
      </c>
      <c r="C1630" s="117">
        <v>8.5448175681449197E-3</v>
      </c>
      <c r="D1630" s="117">
        <v>1.0917030567685588</v>
      </c>
      <c r="F1630" s="120">
        <v>42914</v>
      </c>
      <c r="G1630" s="118">
        <f t="shared" si="101"/>
        <v>103.87678725650132</v>
      </c>
      <c r="H1630" s="118">
        <f t="shared" si="100"/>
        <v>77.749295052550622</v>
      </c>
      <c r="I1630" s="118">
        <f t="shared" si="102"/>
        <v>83.6244541484716</v>
      </c>
      <c r="J1630" s="117" t="str">
        <f t="shared" si="103"/>
        <v>Jun 17</v>
      </c>
    </row>
    <row r="1631" spans="1:10" x14ac:dyDescent="0.2">
      <c r="A1631" s="120">
        <v>42915</v>
      </c>
      <c r="B1631" s="117">
        <v>0.95593155530064045</v>
      </c>
      <c r="C1631" s="117">
        <v>8.5207907293796872E-3</v>
      </c>
      <c r="D1631" s="117">
        <v>1.0940919037199124</v>
      </c>
      <c r="F1631" s="120">
        <v>42915</v>
      </c>
      <c r="G1631" s="118">
        <f t="shared" si="101"/>
        <v>103.47959086129433</v>
      </c>
      <c r="H1631" s="118">
        <f t="shared" si="100"/>
        <v>77.530674846625772</v>
      </c>
      <c r="I1631" s="118">
        <f t="shared" si="102"/>
        <v>83.807439824945291</v>
      </c>
      <c r="J1631" s="117" t="str">
        <f t="shared" si="103"/>
        <v>Jun 17</v>
      </c>
    </row>
    <row r="1632" spans="1:10" x14ac:dyDescent="0.2">
      <c r="A1632" s="120">
        <v>42916</v>
      </c>
      <c r="B1632" s="117">
        <v>0.95831336847149007</v>
      </c>
      <c r="C1632" s="117">
        <v>8.527330092947899E-3</v>
      </c>
      <c r="D1632" s="117">
        <v>1.0928961748633879</v>
      </c>
      <c r="F1632" s="120">
        <v>42916</v>
      </c>
      <c r="G1632" s="118">
        <f t="shared" si="101"/>
        <v>103.73742213703881</v>
      </c>
      <c r="H1632" s="118">
        <f t="shared" si="100"/>
        <v>77.590176515732921</v>
      </c>
      <c r="I1632" s="118">
        <f t="shared" si="102"/>
        <v>83.715846994535497</v>
      </c>
      <c r="J1632" s="117" t="str">
        <f t="shared" si="103"/>
        <v>Jun 17</v>
      </c>
    </row>
    <row r="1633" spans="1:10" x14ac:dyDescent="0.2">
      <c r="A1633" s="120">
        <v>42919</v>
      </c>
      <c r="B1633" s="117">
        <v>0.96357679707072652</v>
      </c>
      <c r="C1633" s="117">
        <v>8.4990651028386873E-3</v>
      </c>
      <c r="D1633" s="117">
        <v>1.0940919037199124</v>
      </c>
      <c r="F1633" s="120">
        <v>42919</v>
      </c>
      <c r="G1633" s="118">
        <f t="shared" si="101"/>
        <v>104.30718828290615</v>
      </c>
      <c r="H1633" s="118">
        <f t="shared" si="100"/>
        <v>77.332993370729213</v>
      </c>
      <c r="I1633" s="118">
        <f t="shared" si="102"/>
        <v>83.807439824945291</v>
      </c>
      <c r="J1633" s="117" t="str">
        <f t="shared" si="103"/>
        <v>Jul 17</v>
      </c>
    </row>
    <row r="1634" spans="1:10" x14ac:dyDescent="0.2">
      <c r="A1634" s="120">
        <v>42920</v>
      </c>
      <c r="B1634" s="117">
        <v>0.96562379297025869</v>
      </c>
      <c r="C1634" s="117">
        <v>8.523695874531197E-3</v>
      </c>
      <c r="D1634" s="117">
        <v>1.095290251916758</v>
      </c>
      <c r="F1634" s="120">
        <v>42920</v>
      </c>
      <c r="G1634" s="118">
        <f t="shared" si="101"/>
        <v>104.52877558903052</v>
      </c>
      <c r="H1634" s="118">
        <f t="shared" si="100"/>
        <v>77.557108762359348</v>
      </c>
      <c r="I1634" s="118">
        <f t="shared" si="102"/>
        <v>83.899233296823667</v>
      </c>
      <c r="J1634" s="117" t="str">
        <f t="shared" si="103"/>
        <v>Jul 17</v>
      </c>
    </row>
    <row r="1635" spans="1:10" x14ac:dyDescent="0.2">
      <c r="A1635" s="120">
        <v>42921</v>
      </c>
      <c r="B1635" s="117">
        <v>0.9640412609659692</v>
      </c>
      <c r="C1635" s="117">
        <v>8.5113626691633339E-3</v>
      </c>
      <c r="D1635" s="117">
        <v>1.095290251916758</v>
      </c>
      <c r="F1635" s="120">
        <v>42921</v>
      </c>
      <c r="G1635" s="118">
        <f t="shared" si="101"/>
        <v>104.35746649956616</v>
      </c>
      <c r="H1635" s="118">
        <f t="shared" si="100"/>
        <v>77.444888926717169</v>
      </c>
      <c r="I1635" s="118">
        <f t="shared" si="102"/>
        <v>83.899233296823667</v>
      </c>
      <c r="J1635" s="117" t="str">
        <f t="shared" si="103"/>
        <v>Jul 17</v>
      </c>
    </row>
    <row r="1636" spans="1:10" x14ac:dyDescent="0.2">
      <c r="A1636" s="120">
        <v>42922</v>
      </c>
      <c r="B1636" s="117">
        <v>0.96061479346781953</v>
      </c>
      <c r="C1636" s="117">
        <v>8.4839229659794679E-3</v>
      </c>
      <c r="D1636" s="117">
        <v>1.097694840834248</v>
      </c>
      <c r="F1636" s="120">
        <v>42922</v>
      </c>
      <c r="G1636" s="118">
        <f t="shared" si="101"/>
        <v>103.98655139289146</v>
      </c>
      <c r="H1636" s="118">
        <f t="shared" si="100"/>
        <v>77.195215067447165</v>
      </c>
      <c r="I1636" s="118">
        <f t="shared" si="102"/>
        <v>84.083424807903384</v>
      </c>
      <c r="J1636" s="117" t="str">
        <f t="shared" si="103"/>
        <v>Jul 17</v>
      </c>
    </row>
    <row r="1637" spans="1:10" x14ac:dyDescent="0.2">
      <c r="A1637" s="120">
        <v>42923</v>
      </c>
      <c r="B1637" s="117">
        <v>0.9640412609659692</v>
      </c>
      <c r="C1637" s="117">
        <v>8.4638171815488786E-3</v>
      </c>
      <c r="D1637" s="117">
        <v>1.0989010989010988</v>
      </c>
      <c r="F1637" s="120">
        <v>42923</v>
      </c>
      <c r="G1637" s="118">
        <f t="shared" si="101"/>
        <v>104.35746649956616</v>
      </c>
      <c r="H1637" s="118">
        <f t="shared" si="100"/>
        <v>77.012272534913237</v>
      </c>
      <c r="I1637" s="118">
        <f t="shared" si="102"/>
        <v>84.175824175824161</v>
      </c>
      <c r="J1637" s="117" t="str">
        <f t="shared" si="103"/>
        <v>Jul 17</v>
      </c>
    </row>
    <row r="1638" spans="1:10" x14ac:dyDescent="0.2">
      <c r="A1638" s="120">
        <v>42926</v>
      </c>
      <c r="B1638" s="117">
        <v>0.96571704490584254</v>
      </c>
      <c r="C1638" s="117">
        <v>8.4674005080440304E-3</v>
      </c>
      <c r="D1638" s="117">
        <v>1.1001100110011002</v>
      </c>
      <c r="F1638" s="120">
        <v>42926</v>
      </c>
      <c r="G1638" s="118">
        <f t="shared" si="101"/>
        <v>104.53887011105746</v>
      </c>
      <c r="H1638" s="118">
        <f t="shared" si="100"/>
        <v>77.04487722269262</v>
      </c>
      <c r="I1638" s="118">
        <f t="shared" si="102"/>
        <v>84.268426842684264</v>
      </c>
      <c r="J1638" s="117" t="str">
        <f t="shared" si="103"/>
        <v>Jul 17</v>
      </c>
    </row>
    <row r="1639" spans="1:10" x14ac:dyDescent="0.2">
      <c r="A1639" s="120">
        <v>42927</v>
      </c>
      <c r="B1639" s="117">
        <v>0.96376252891287584</v>
      </c>
      <c r="C1639" s="117">
        <v>8.4588056166469295E-3</v>
      </c>
      <c r="D1639" s="117">
        <v>1.1037527593818983</v>
      </c>
      <c r="F1639" s="120">
        <v>42927</v>
      </c>
      <c r="G1639" s="118">
        <f t="shared" si="101"/>
        <v>104.32729375481881</v>
      </c>
      <c r="H1639" s="118">
        <f t="shared" si="100"/>
        <v>76.966672305870404</v>
      </c>
      <c r="I1639" s="118">
        <f t="shared" si="102"/>
        <v>84.547461368653416</v>
      </c>
      <c r="J1639" s="117" t="str">
        <f t="shared" si="103"/>
        <v>Jul 17</v>
      </c>
    </row>
    <row r="1640" spans="1:10" x14ac:dyDescent="0.2">
      <c r="A1640" s="120">
        <v>42928</v>
      </c>
      <c r="B1640" s="117">
        <v>0.96534414518775935</v>
      </c>
      <c r="C1640" s="117">
        <v>8.5309674117044869E-3</v>
      </c>
      <c r="D1640" s="117">
        <v>1.1025358324145533</v>
      </c>
      <c r="F1640" s="120">
        <v>42928</v>
      </c>
      <c r="G1640" s="118">
        <f t="shared" si="101"/>
        <v>104.49850371657496</v>
      </c>
      <c r="H1640" s="118">
        <f t="shared" si="100"/>
        <v>77.623272479099114</v>
      </c>
      <c r="I1640" s="118">
        <f t="shared" si="102"/>
        <v>84.454244762954772</v>
      </c>
      <c r="J1640" s="117" t="str">
        <f t="shared" si="103"/>
        <v>Jul 17</v>
      </c>
    </row>
    <row r="1641" spans="1:10" x14ac:dyDescent="0.2">
      <c r="A1641" s="120">
        <v>42929</v>
      </c>
      <c r="B1641" s="117">
        <v>0.96721152916142761</v>
      </c>
      <c r="C1641" s="117">
        <v>8.5382513661202177E-3</v>
      </c>
      <c r="D1641" s="117">
        <v>1.1013215859030836</v>
      </c>
      <c r="F1641" s="120">
        <v>42929</v>
      </c>
      <c r="G1641" s="118">
        <f t="shared" si="101"/>
        <v>104.70064803172454</v>
      </c>
      <c r="H1641" s="118">
        <f t="shared" si="100"/>
        <v>77.689549180327859</v>
      </c>
      <c r="I1641" s="118">
        <f t="shared" si="102"/>
        <v>84.361233480176196</v>
      </c>
      <c r="J1641" s="117" t="str">
        <f t="shared" si="103"/>
        <v>Jul 17</v>
      </c>
    </row>
    <row r="1642" spans="1:10" x14ac:dyDescent="0.2">
      <c r="A1642" s="120">
        <v>42930</v>
      </c>
      <c r="B1642" s="117">
        <v>0.9634839579920994</v>
      </c>
      <c r="C1642" s="117">
        <v>8.5616438356164379E-3</v>
      </c>
      <c r="D1642" s="117">
        <v>1.1049723756906078</v>
      </c>
      <c r="F1642" s="120">
        <v>42930</v>
      </c>
      <c r="G1642" s="118">
        <f t="shared" si="101"/>
        <v>104.29713845264476</v>
      </c>
      <c r="H1642" s="118">
        <f t="shared" si="100"/>
        <v>77.902397260273958</v>
      </c>
      <c r="I1642" s="118">
        <f t="shared" si="102"/>
        <v>84.640883977900543</v>
      </c>
      <c r="J1642" s="117" t="str">
        <f t="shared" si="103"/>
        <v>Jul 17</v>
      </c>
    </row>
    <row r="1643" spans="1:10" x14ac:dyDescent="0.2">
      <c r="A1643" s="120">
        <v>42933</v>
      </c>
      <c r="B1643" s="117">
        <v>0.9626492106276473</v>
      </c>
      <c r="C1643" s="117">
        <v>8.5470085470085479E-3</v>
      </c>
      <c r="D1643" s="117">
        <v>1.1013215859030836</v>
      </c>
      <c r="F1643" s="120">
        <v>42933</v>
      </c>
      <c r="G1643" s="118">
        <f t="shared" si="101"/>
        <v>104.20677705044284</v>
      </c>
      <c r="H1643" s="118">
        <f t="shared" si="100"/>
        <v>77.769230769230774</v>
      </c>
      <c r="I1643" s="118">
        <f t="shared" si="102"/>
        <v>84.361233480176196</v>
      </c>
      <c r="J1643" s="117" t="str">
        <f t="shared" si="103"/>
        <v>Jul 17</v>
      </c>
    </row>
    <row r="1644" spans="1:10" x14ac:dyDescent="0.2">
      <c r="A1644" s="120">
        <v>42934</v>
      </c>
      <c r="B1644" s="117">
        <v>0.95483624558388247</v>
      </c>
      <c r="C1644" s="117">
        <v>8.5193388993014142E-3</v>
      </c>
      <c r="D1644" s="117">
        <v>1.1025358324145533</v>
      </c>
      <c r="F1644" s="120">
        <v>42934</v>
      </c>
      <c r="G1644" s="118">
        <f t="shared" si="101"/>
        <v>103.3610235844553</v>
      </c>
      <c r="H1644" s="118">
        <f t="shared" si="100"/>
        <v>77.517464644743555</v>
      </c>
      <c r="I1644" s="118">
        <f t="shared" si="102"/>
        <v>84.454244762954772</v>
      </c>
      <c r="J1644" s="117" t="str">
        <f t="shared" si="103"/>
        <v>Jul 17</v>
      </c>
    </row>
    <row r="1645" spans="1:10" x14ac:dyDescent="0.2">
      <c r="A1645" s="120">
        <v>42935</v>
      </c>
      <c r="B1645" s="117">
        <v>0.95556617295747737</v>
      </c>
      <c r="C1645" s="117">
        <v>8.5331512927724219E-3</v>
      </c>
      <c r="D1645" s="117">
        <v>1.0989010989010988</v>
      </c>
      <c r="F1645" s="120">
        <v>42935</v>
      </c>
      <c r="G1645" s="118">
        <f t="shared" si="101"/>
        <v>103.44003822264693</v>
      </c>
      <c r="H1645" s="118">
        <f t="shared" si="100"/>
        <v>77.643143612936257</v>
      </c>
      <c r="I1645" s="118">
        <f t="shared" si="102"/>
        <v>84.175824175824161</v>
      </c>
      <c r="J1645" s="117" t="str">
        <f t="shared" si="103"/>
        <v>Jul 17</v>
      </c>
    </row>
    <row r="1646" spans="1:10" x14ac:dyDescent="0.2">
      <c r="A1646" s="120">
        <v>42936</v>
      </c>
      <c r="B1646" s="117">
        <v>0.95120327213925626</v>
      </c>
      <c r="C1646" s="117">
        <v>8.4997875053123666E-3</v>
      </c>
      <c r="D1646" s="117">
        <v>1.1037527593818983</v>
      </c>
      <c r="F1646" s="120">
        <v>42936</v>
      </c>
      <c r="G1646" s="118">
        <f t="shared" si="101"/>
        <v>102.96775420907449</v>
      </c>
      <c r="H1646" s="118">
        <f t="shared" si="100"/>
        <v>77.339566510837216</v>
      </c>
      <c r="I1646" s="118">
        <f t="shared" si="102"/>
        <v>84.547461368653416</v>
      </c>
      <c r="J1646" s="117" t="str">
        <f t="shared" si="103"/>
        <v>Jul 17</v>
      </c>
    </row>
    <row r="1647" spans="1:10" x14ac:dyDescent="0.2">
      <c r="A1647" s="120">
        <v>42937</v>
      </c>
      <c r="B1647" s="117">
        <v>0.94571590694155483</v>
      </c>
      <c r="C1647" s="117">
        <v>8.5106382978723406E-3</v>
      </c>
      <c r="D1647" s="117">
        <v>1.1049723756906078</v>
      </c>
      <c r="F1647" s="120">
        <v>42937</v>
      </c>
      <c r="G1647" s="118">
        <f t="shared" si="101"/>
        <v>102.37374692642331</v>
      </c>
      <c r="H1647" s="118">
        <f t="shared" si="100"/>
        <v>77.438297872340414</v>
      </c>
      <c r="I1647" s="118">
        <f t="shared" si="102"/>
        <v>84.640883977900543</v>
      </c>
      <c r="J1647" s="117" t="str">
        <f t="shared" si="103"/>
        <v>Jul 17</v>
      </c>
    </row>
    <row r="1648" spans="1:10" x14ac:dyDescent="0.2">
      <c r="A1648" s="120">
        <v>42940</v>
      </c>
      <c r="B1648" s="117">
        <v>0.94661113214691406</v>
      </c>
      <c r="C1648" s="117">
        <v>8.520064752492118E-3</v>
      </c>
      <c r="D1648" s="117">
        <v>1.1025358324145533</v>
      </c>
      <c r="F1648" s="120">
        <v>42940</v>
      </c>
      <c r="G1648" s="118">
        <f t="shared" si="101"/>
        <v>102.47065505490345</v>
      </c>
      <c r="H1648" s="118">
        <f t="shared" si="100"/>
        <v>77.524069182925771</v>
      </c>
      <c r="I1648" s="118">
        <f t="shared" si="102"/>
        <v>84.454244762954772</v>
      </c>
      <c r="J1648" s="117" t="str">
        <f t="shared" si="103"/>
        <v>Jul 17</v>
      </c>
    </row>
    <row r="1649" spans="1:10" x14ac:dyDescent="0.2">
      <c r="A1649" s="120">
        <v>42941</v>
      </c>
      <c r="B1649" s="117">
        <v>0.95256239283673072</v>
      </c>
      <c r="C1649" s="117">
        <v>8.5128117817315063E-3</v>
      </c>
      <c r="D1649" s="117">
        <v>1.1061946902654867</v>
      </c>
      <c r="F1649" s="120">
        <v>42941</v>
      </c>
      <c r="G1649" s="118">
        <f t="shared" si="101"/>
        <v>103.1148790245761</v>
      </c>
      <c r="H1649" s="118">
        <f t="shared" si="100"/>
        <v>77.458074401974969</v>
      </c>
      <c r="I1649" s="118">
        <f t="shared" si="102"/>
        <v>84.73451327433628</v>
      </c>
      <c r="J1649" s="117" t="str">
        <f t="shared" si="103"/>
        <v>Jul 17</v>
      </c>
    </row>
    <row r="1650" spans="1:10" x14ac:dyDescent="0.2">
      <c r="A1650" s="120">
        <v>42942</v>
      </c>
      <c r="B1650" s="117">
        <v>0.95084149472282964</v>
      </c>
      <c r="C1650" s="117">
        <v>8.552856654122476E-3</v>
      </c>
      <c r="D1650" s="117">
        <v>1.1148272017837235</v>
      </c>
      <c r="F1650" s="120">
        <v>42942</v>
      </c>
      <c r="G1650" s="118">
        <f t="shared" si="101"/>
        <v>102.92859180374631</v>
      </c>
      <c r="H1650" s="118">
        <f t="shared" si="100"/>
        <v>77.822442695860389</v>
      </c>
      <c r="I1650" s="118">
        <f t="shared" si="102"/>
        <v>85.395763656633221</v>
      </c>
      <c r="J1650" s="117" t="str">
        <f t="shared" si="103"/>
        <v>Jul 17</v>
      </c>
    </row>
    <row r="1651" spans="1:10" x14ac:dyDescent="0.2">
      <c r="A1651" s="120">
        <v>42943</v>
      </c>
      <c r="B1651" s="117">
        <v>0.96487842531840984</v>
      </c>
      <c r="C1651" s="117">
        <v>8.6715227193895246E-3</v>
      </c>
      <c r="D1651" s="117">
        <v>1.1235955056179776</v>
      </c>
      <c r="F1651" s="120">
        <v>42943</v>
      </c>
      <c r="G1651" s="118">
        <f t="shared" si="101"/>
        <v>104.44808954071787</v>
      </c>
      <c r="H1651" s="118">
        <f t="shared" si="100"/>
        <v>78.902185223725269</v>
      </c>
      <c r="I1651" s="118">
        <f t="shared" si="102"/>
        <v>86.067415730337089</v>
      </c>
      <c r="J1651" s="117" t="str">
        <f t="shared" si="103"/>
        <v>Jul 17</v>
      </c>
    </row>
    <row r="1652" spans="1:10" x14ac:dyDescent="0.2">
      <c r="A1652" s="120">
        <v>42944</v>
      </c>
      <c r="B1652" s="117">
        <v>0.96880449525285794</v>
      </c>
      <c r="C1652" s="117">
        <v>8.7542677055064341E-3</v>
      </c>
      <c r="D1652" s="117">
        <v>1.1350737797956867</v>
      </c>
      <c r="F1652" s="120">
        <v>42944</v>
      </c>
      <c r="G1652" s="118">
        <f t="shared" si="101"/>
        <v>104.87308661112186</v>
      </c>
      <c r="H1652" s="118">
        <f t="shared" si="100"/>
        <v>79.655081852403029</v>
      </c>
      <c r="I1652" s="118">
        <f t="shared" si="102"/>
        <v>86.946651532349591</v>
      </c>
      <c r="J1652" s="117" t="str">
        <f t="shared" si="103"/>
        <v>Jul 17</v>
      </c>
    </row>
    <row r="1653" spans="1:10" x14ac:dyDescent="0.2">
      <c r="A1653" s="120">
        <v>42947</v>
      </c>
      <c r="B1653" s="117">
        <v>0.96702446571898271</v>
      </c>
      <c r="C1653" s="117">
        <v>8.7696220292905382E-3</v>
      </c>
      <c r="D1653" s="117">
        <v>1.1363636363636365</v>
      </c>
      <c r="F1653" s="120">
        <v>42947</v>
      </c>
      <c r="G1653" s="118">
        <f t="shared" si="101"/>
        <v>104.68039841407987</v>
      </c>
      <c r="H1653" s="118">
        <f t="shared" si="100"/>
        <v>79.794790844514594</v>
      </c>
      <c r="I1653" s="118">
        <f t="shared" si="102"/>
        <v>87.045454545454547</v>
      </c>
      <c r="J1653" s="117" t="str">
        <f t="shared" si="103"/>
        <v>Jul 17</v>
      </c>
    </row>
    <row r="1654" spans="1:10" x14ac:dyDescent="0.2">
      <c r="A1654" s="120">
        <v>42948</v>
      </c>
      <c r="B1654" s="117">
        <v>0.96571704490584254</v>
      </c>
      <c r="C1654" s="117">
        <v>8.7504375218760942E-3</v>
      </c>
      <c r="D1654" s="117">
        <v>1.1415525114155252</v>
      </c>
      <c r="F1654" s="120">
        <v>42948</v>
      </c>
      <c r="G1654" s="118">
        <f t="shared" si="101"/>
        <v>104.53887011105746</v>
      </c>
      <c r="H1654" s="118">
        <f t="shared" si="100"/>
        <v>79.620231011550572</v>
      </c>
      <c r="I1654" s="118">
        <f t="shared" si="102"/>
        <v>87.442922374429216</v>
      </c>
      <c r="J1654" s="117" t="str">
        <f t="shared" si="103"/>
        <v>Aug 17</v>
      </c>
    </row>
    <row r="1655" spans="1:10" x14ac:dyDescent="0.2">
      <c r="A1655" s="120">
        <v>42949</v>
      </c>
      <c r="B1655" s="117">
        <v>0.970873786407767</v>
      </c>
      <c r="C1655" s="117">
        <v>8.7673154480098197E-3</v>
      </c>
      <c r="D1655" s="117">
        <v>1.1454753722794959</v>
      </c>
      <c r="F1655" s="120">
        <v>42949</v>
      </c>
      <c r="G1655" s="118">
        <f t="shared" si="101"/>
        <v>105.09708737864078</v>
      </c>
      <c r="H1655" s="118">
        <f t="shared" si="100"/>
        <v>79.77380326144133</v>
      </c>
      <c r="I1655" s="118">
        <f t="shared" si="102"/>
        <v>87.74341351660938</v>
      </c>
      <c r="J1655" s="117" t="str">
        <f t="shared" si="103"/>
        <v>Aug 17</v>
      </c>
    </row>
    <row r="1656" spans="1:10" x14ac:dyDescent="0.2">
      <c r="A1656" s="120">
        <v>42950</v>
      </c>
      <c r="B1656" s="117">
        <v>0.96852300242130751</v>
      </c>
      <c r="C1656" s="117">
        <v>8.8012673825030793E-3</v>
      </c>
      <c r="D1656" s="117">
        <v>1.1507479861910241</v>
      </c>
      <c r="F1656" s="120">
        <v>42950</v>
      </c>
      <c r="G1656" s="118">
        <f t="shared" si="101"/>
        <v>104.84261501210655</v>
      </c>
      <c r="H1656" s="118">
        <f t="shared" si="100"/>
        <v>80.082731913395506</v>
      </c>
      <c r="I1656" s="118">
        <f t="shared" si="102"/>
        <v>88.147295742232444</v>
      </c>
      <c r="J1656" s="117" t="str">
        <f t="shared" si="103"/>
        <v>Aug 17</v>
      </c>
    </row>
    <row r="1657" spans="1:10" x14ac:dyDescent="0.2">
      <c r="A1657" s="120">
        <v>42951</v>
      </c>
      <c r="B1657" s="117">
        <v>0.97295193617435294</v>
      </c>
      <c r="C1657" s="117">
        <v>8.7896633558934689E-3</v>
      </c>
      <c r="D1657" s="117">
        <v>1.1494252873563218</v>
      </c>
      <c r="F1657" s="120">
        <v>42951</v>
      </c>
      <c r="G1657" s="118">
        <f t="shared" si="101"/>
        <v>105.32204709087371</v>
      </c>
      <c r="H1657" s="118">
        <f t="shared" si="100"/>
        <v>79.977146875274656</v>
      </c>
      <c r="I1657" s="118">
        <f t="shared" si="102"/>
        <v>88.04597701149423</v>
      </c>
      <c r="J1657" s="117" t="str">
        <f t="shared" si="103"/>
        <v>Aug 17</v>
      </c>
    </row>
    <row r="1658" spans="1:10" x14ac:dyDescent="0.2">
      <c r="A1658" s="120">
        <v>42954</v>
      </c>
      <c r="B1658" s="117">
        <v>0.97314130011677691</v>
      </c>
      <c r="C1658" s="117">
        <v>8.7865741147526571E-3</v>
      </c>
      <c r="D1658" s="117">
        <v>1.1481056257175659</v>
      </c>
      <c r="F1658" s="120">
        <v>42954</v>
      </c>
      <c r="G1658" s="118">
        <f t="shared" si="101"/>
        <v>105.3425457376411</v>
      </c>
      <c r="H1658" s="118">
        <f t="shared" si="100"/>
        <v>79.949037870134418</v>
      </c>
      <c r="I1658" s="118">
        <f t="shared" si="102"/>
        <v>87.944890929965553</v>
      </c>
      <c r="J1658" s="117" t="str">
        <f t="shared" si="103"/>
        <v>Aug 17</v>
      </c>
    </row>
    <row r="1659" spans="1:10" x14ac:dyDescent="0.2">
      <c r="A1659" s="120">
        <v>42955</v>
      </c>
      <c r="B1659" s="117">
        <v>0.97427903351519873</v>
      </c>
      <c r="C1659" s="117">
        <v>8.8323617735382443E-3</v>
      </c>
      <c r="D1659" s="117">
        <v>1.1481056257175659</v>
      </c>
      <c r="F1659" s="120">
        <v>42955</v>
      </c>
      <c r="G1659" s="118">
        <f t="shared" si="101"/>
        <v>105.46570537802027</v>
      </c>
      <c r="H1659" s="118">
        <f t="shared" si="100"/>
        <v>80.365659777424469</v>
      </c>
      <c r="I1659" s="118">
        <f t="shared" si="102"/>
        <v>87.944890929965553</v>
      </c>
      <c r="J1659" s="117" t="str">
        <f t="shared" si="103"/>
        <v>Aug 17</v>
      </c>
    </row>
    <row r="1660" spans="1:10" x14ac:dyDescent="0.2">
      <c r="A1660" s="120">
        <v>42956</v>
      </c>
      <c r="B1660" s="117">
        <v>0.96366965404259408</v>
      </c>
      <c r="C1660" s="117">
        <v>8.7542677055064341E-3</v>
      </c>
      <c r="D1660" s="117">
        <v>1.1286681715575622</v>
      </c>
      <c r="F1660" s="120">
        <v>42956</v>
      </c>
      <c r="G1660" s="118">
        <f t="shared" si="101"/>
        <v>104.3172400501108</v>
      </c>
      <c r="H1660" s="118">
        <f t="shared" si="100"/>
        <v>79.655081852403029</v>
      </c>
      <c r="I1660" s="118">
        <f t="shared" si="102"/>
        <v>86.455981941309261</v>
      </c>
      <c r="J1660" s="117" t="str">
        <f t="shared" si="103"/>
        <v>Aug 17</v>
      </c>
    </row>
    <row r="1661" spans="1:10" x14ac:dyDescent="0.2">
      <c r="A1661" s="120">
        <v>42957</v>
      </c>
      <c r="B1661" s="117">
        <v>0.96255655019732411</v>
      </c>
      <c r="C1661" s="117">
        <v>8.8136788295434514E-3</v>
      </c>
      <c r="D1661" s="117">
        <v>1.1337868480725624</v>
      </c>
      <c r="F1661" s="120">
        <v>42957</v>
      </c>
      <c r="G1661" s="118">
        <f t="shared" si="101"/>
        <v>104.19674655886033</v>
      </c>
      <c r="H1661" s="118">
        <f t="shared" si="100"/>
        <v>80.195663670015847</v>
      </c>
      <c r="I1661" s="118">
        <f t="shared" si="102"/>
        <v>86.848072562358269</v>
      </c>
      <c r="J1661" s="117" t="str">
        <f t="shared" si="103"/>
        <v>Aug 17</v>
      </c>
    </row>
    <row r="1662" spans="1:10" x14ac:dyDescent="0.2">
      <c r="A1662" s="120">
        <v>42958</v>
      </c>
      <c r="B1662" s="117">
        <v>0.96190842631781448</v>
      </c>
      <c r="C1662" s="117">
        <v>8.809796493700995E-3</v>
      </c>
      <c r="D1662" s="117">
        <v>1.1325028312570782</v>
      </c>
      <c r="F1662" s="120">
        <v>42958</v>
      </c>
      <c r="G1662" s="118">
        <f t="shared" si="101"/>
        <v>104.12658714890341</v>
      </c>
      <c r="H1662" s="118">
        <f t="shared" si="100"/>
        <v>80.160338296185344</v>
      </c>
      <c r="I1662" s="118">
        <f t="shared" si="102"/>
        <v>86.749716874292176</v>
      </c>
      <c r="J1662" s="117" t="str">
        <f t="shared" si="103"/>
        <v>Aug 17</v>
      </c>
    </row>
    <row r="1663" spans="1:10" x14ac:dyDescent="0.2">
      <c r="A1663" s="120">
        <v>42961</v>
      </c>
      <c r="B1663" s="117">
        <v>0.97210070963351813</v>
      </c>
      <c r="C1663" s="117">
        <v>8.8668203582195418E-3</v>
      </c>
      <c r="D1663" s="117">
        <v>1.1415525114155252</v>
      </c>
      <c r="F1663" s="120">
        <v>42961</v>
      </c>
      <c r="G1663" s="118">
        <f t="shared" si="101"/>
        <v>105.22990181782833</v>
      </c>
      <c r="H1663" s="118">
        <f t="shared" si="100"/>
        <v>80.679198439439602</v>
      </c>
      <c r="I1663" s="118">
        <f t="shared" si="102"/>
        <v>87.442922374429216</v>
      </c>
      <c r="J1663" s="117" t="str">
        <f t="shared" si="103"/>
        <v>Aug 17</v>
      </c>
    </row>
    <row r="1664" spans="1:10" x14ac:dyDescent="0.2">
      <c r="A1664" s="120">
        <v>42962</v>
      </c>
      <c r="B1664" s="117">
        <v>0.97266802840190647</v>
      </c>
      <c r="C1664" s="117">
        <v>8.7888908419757432E-3</v>
      </c>
      <c r="D1664" s="117">
        <v>1.1415525114155252</v>
      </c>
      <c r="F1664" s="120">
        <v>42962</v>
      </c>
      <c r="G1664" s="118">
        <f t="shared" si="101"/>
        <v>105.29131407450637</v>
      </c>
      <c r="H1664" s="118">
        <f t="shared" si="100"/>
        <v>79.970117771137268</v>
      </c>
      <c r="I1664" s="118">
        <f t="shared" si="102"/>
        <v>87.442922374429216</v>
      </c>
      <c r="J1664" s="117" t="str">
        <f t="shared" si="103"/>
        <v>Aug 17</v>
      </c>
    </row>
    <row r="1665" spans="1:10" x14ac:dyDescent="0.2">
      <c r="A1665" s="120">
        <v>42963</v>
      </c>
      <c r="B1665" s="117">
        <v>0.96581031485416258</v>
      </c>
      <c r="C1665" s="117">
        <v>8.7634738410305845E-3</v>
      </c>
      <c r="D1665" s="117">
        <v>1.1402508551881414</v>
      </c>
      <c r="F1665" s="120">
        <v>42963</v>
      </c>
      <c r="G1665" s="118">
        <f t="shared" si="101"/>
        <v>104.5489665829631</v>
      </c>
      <c r="H1665" s="118">
        <f t="shared" si="100"/>
        <v>79.738848479537282</v>
      </c>
      <c r="I1665" s="118">
        <f t="shared" si="102"/>
        <v>87.343215507411614</v>
      </c>
      <c r="J1665" s="117" t="str">
        <f t="shared" si="103"/>
        <v>Aug 17</v>
      </c>
    </row>
    <row r="1666" spans="1:10" x14ac:dyDescent="0.2">
      <c r="A1666" s="120">
        <v>42964</v>
      </c>
      <c r="B1666" s="117">
        <v>0.96292729898892637</v>
      </c>
      <c r="C1666" s="117">
        <v>8.7873462214411256E-3</v>
      </c>
      <c r="D1666" s="117">
        <v>1.1312217194570136</v>
      </c>
      <c r="F1666" s="120">
        <v>42964</v>
      </c>
      <c r="G1666" s="118">
        <f t="shared" si="101"/>
        <v>104.23688011555127</v>
      </c>
      <c r="H1666" s="118">
        <f t="shared" si="100"/>
        <v>79.956063268892791</v>
      </c>
      <c r="I1666" s="118">
        <f t="shared" si="102"/>
        <v>86.651583710407238</v>
      </c>
      <c r="J1666" s="117" t="str">
        <f t="shared" si="103"/>
        <v>Aug 17</v>
      </c>
    </row>
    <row r="1667" spans="1:10" x14ac:dyDescent="0.2">
      <c r="A1667" s="120">
        <v>42965</v>
      </c>
      <c r="B1667" s="117">
        <v>0.96497153333976649</v>
      </c>
      <c r="C1667" s="117">
        <v>8.8370448921880531E-3</v>
      </c>
      <c r="D1667" s="117">
        <v>1.1286681715575622</v>
      </c>
      <c r="F1667" s="120">
        <v>42965</v>
      </c>
      <c r="G1667" s="118">
        <f t="shared" si="101"/>
        <v>104.45816848402973</v>
      </c>
      <c r="H1667" s="118">
        <f t="shared" ref="H1667:H1730" si="104">C1667/$C$2*100</f>
        <v>80.408271474019088</v>
      </c>
      <c r="I1667" s="118">
        <f t="shared" si="102"/>
        <v>86.455981941309261</v>
      </c>
      <c r="J1667" s="117" t="str">
        <f t="shared" si="103"/>
        <v>Aug 17</v>
      </c>
    </row>
    <row r="1668" spans="1:10" x14ac:dyDescent="0.2">
      <c r="A1668" s="120">
        <v>42968</v>
      </c>
      <c r="B1668" s="117">
        <v>0.96200096200096197</v>
      </c>
      <c r="C1668" s="117">
        <v>8.8276836158192092E-3</v>
      </c>
      <c r="D1668" s="117">
        <v>1.1363636363636365</v>
      </c>
      <c r="F1668" s="120">
        <v>42968</v>
      </c>
      <c r="G1668" s="118">
        <f t="shared" ref="G1668:G1731" si="105">B1668/$B$2*100</f>
        <v>104.13660413660412</v>
      </c>
      <c r="H1668" s="118">
        <f t="shared" si="104"/>
        <v>80.323093220338976</v>
      </c>
      <c r="I1668" s="118">
        <f t="shared" ref="I1668:I1731" si="106">D1668/$D$2*100</f>
        <v>87.045454545454547</v>
      </c>
      <c r="J1668" s="117" t="str">
        <f t="shared" ref="J1668:J1731" si="107">TEXT(F1668,"mmm"&amp; " " &amp;"yy")</f>
        <v>Aug 17</v>
      </c>
    </row>
    <row r="1669" spans="1:10" x14ac:dyDescent="0.2">
      <c r="A1669" s="120">
        <v>42969</v>
      </c>
      <c r="B1669" s="117">
        <v>0.96814793300416313</v>
      </c>
      <c r="C1669" s="117">
        <v>8.8362640275691431E-3</v>
      </c>
      <c r="D1669" s="117">
        <v>1.1363636363636365</v>
      </c>
      <c r="F1669" s="120">
        <v>42969</v>
      </c>
      <c r="G1669" s="118">
        <f t="shared" si="105"/>
        <v>104.80201374770066</v>
      </c>
      <c r="H1669" s="118">
        <f t="shared" si="104"/>
        <v>80.401166386851614</v>
      </c>
      <c r="I1669" s="118">
        <f t="shared" si="106"/>
        <v>87.045454545454547</v>
      </c>
      <c r="J1669" s="117" t="str">
        <f t="shared" si="107"/>
        <v>Aug 17</v>
      </c>
    </row>
    <row r="1670" spans="1:10" x14ac:dyDescent="0.2">
      <c r="A1670" s="120">
        <v>42970</v>
      </c>
      <c r="B1670" s="117">
        <v>0.96534414518775935</v>
      </c>
      <c r="C1670" s="117">
        <v>8.8534749889331559E-3</v>
      </c>
      <c r="D1670" s="117">
        <v>1.1389521640091116</v>
      </c>
      <c r="F1670" s="120">
        <v>42970</v>
      </c>
      <c r="G1670" s="118">
        <f t="shared" si="105"/>
        <v>104.49850371657496</v>
      </c>
      <c r="H1670" s="118">
        <f t="shared" si="104"/>
        <v>80.557768924302778</v>
      </c>
      <c r="I1670" s="118">
        <f t="shared" si="106"/>
        <v>87.243735763097945</v>
      </c>
      <c r="J1670" s="117" t="str">
        <f t="shared" si="107"/>
        <v>Aug 17</v>
      </c>
    </row>
    <row r="1671" spans="1:10" x14ac:dyDescent="0.2">
      <c r="A1671" s="120">
        <v>42971</v>
      </c>
      <c r="B1671" s="117">
        <v>0.9654373431164317</v>
      </c>
      <c r="C1671" s="117">
        <v>8.8121254846669009E-3</v>
      </c>
      <c r="D1671" s="117">
        <v>1.1376564277588168</v>
      </c>
      <c r="F1671" s="120">
        <v>42971</v>
      </c>
      <c r="G1671" s="118">
        <f t="shared" si="105"/>
        <v>104.50859239235373</v>
      </c>
      <c r="H1671" s="118">
        <f t="shared" si="104"/>
        <v>80.181529784984122</v>
      </c>
      <c r="I1671" s="118">
        <f t="shared" si="106"/>
        <v>87.144482366325363</v>
      </c>
      <c r="J1671" s="117" t="str">
        <f t="shared" si="107"/>
        <v>Aug 17</v>
      </c>
    </row>
    <row r="1672" spans="1:10" x14ac:dyDescent="0.2">
      <c r="A1672" s="120">
        <v>42972</v>
      </c>
      <c r="B1672" s="117">
        <v>0.95675468809797182</v>
      </c>
      <c r="C1672" s="117">
        <v>8.7496718873042254E-3</v>
      </c>
      <c r="D1672" s="117">
        <v>1.1389521640091116</v>
      </c>
      <c r="F1672" s="120">
        <v>42972</v>
      </c>
      <c r="G1672" s="118">
        <f t="shared" si="105"/>
        <v>103.56869498660546</v>
      </c>
      <c r="H1672" s="118">
        <f t="shared" si="104"/>
        <v>79.613264502581131</v>
      </c>
      <c r="I1672" s="118">
        <f t="shared" si="106"/>
        <v>87.243735763097945</v>
      </c>
      <c r="J1672" s="117" t="str">
        <f t="shared" si="107"/>
        <v>Aug 17</v>
      </c>
    </row>
    <row r="1673" spans="1:10" x14ac:dyDescent="0.2">
      <c r="A1673" s="120">
        <v>42975</v>
      </c>
      <c r="B1673" s="117">
        <v>0.95529231944975168</v>
      </c>
      <c r="C1673" s="117">
        <v>8.7435516306723794E-3</v>
      </c>
      <c r="D1673" s="117">
        <v>1.1389521640091116</v>
      </c>
      <c r="F1673" s="120">
        <v>42975</v>
      </c>
      <c r="G1673" s="118">
        <f t="shared" si="105"/>
        <v>103.41039358043562</v>
      </c>
      <c r="H1673" s="118">
        <f t="shared" si="104"/>
        <v>79.557576287487976</v>
      </c>
      <c r="I1673" s="118">
        <f t="shared" si="106"/>
        <v>87.243735763097945</v>
      </c>
      <c r="J1673" s="117" t="str">
        <f t="shared" si="107"/>
        <v>Aug 17</v>
      </c>
    </row>
    <row r="1674" spans="1:10" x14ac:dyDescent="0.2">
      <c r="A1674" s="120">
        <v>42976</v>
      </c>
      <c r="B1674" s="117">
        <v>0.95547487101089246</v>
      </c>
      <c r="C1674" s="117">
        <v>8.7054931661878637E-3</v>
      </c>
      <c r="D1674" s="117">
        <v>1.1389521640091116</v>
      </c>
      <c r="F1674" s="120">
        <v>42976</v>
      </c>
      <c r="G1674" s="118">
        <f t="shared" si="105"/>
        <v>103.43015478692912</v>
      </c>
      <c r="H1674" s="118">
        <f t="shared" si="104"/>
        <v>79.211282319143365</v>
      </c>
      <c r="I1674" s="118">
        <f t="shared" si="106"/>
        <v>87.243735763097945</v>
      </c>
      <c r="J1674" s="117" t="str">
        <f t="shared" si="107"/>
        <v>Aug 17</v>
      </c>
    </row>
    <row r="1675" spans="1:10" x14ac:dyDescent="0.2">
      <c r="A1675" s="120">
        <v>42977</v>
      </c>
      <c r="B1675" s="117">
        <v>0.96357679707072652</v>
      </c>
      <c r="C1675" s="117">
        <v>8.7404947120006994E-3</v>
      </c>
      <c r="D1675" s="117">
        <v>1.1415525114155252</v>
      </c>
      <c r="F1675" s="120">
        <v>42977</v>
      </c>
      <c r="G1675" s="118">
        <f t="shared" si="105"/>
        <v>104.30718828290615</v>
      </c>
      <c r="H1675" s="118">
        <f t="shared" si="104"/>
        <v>79.529761384494364</v>
      </c>
      <c r="I1675" s="118">
        <f t="shared" si="106"/>
        <v>87.442922374429216</v>
      </c>
      <c r="J1675" s="117" t="str">
        <f t="shared" si="107"/>
        <v>Aug 17</v>
      </c>
    </row>
    <row r="1676" spans="1:10" x14ac:dyDescent="0.2">
      <c r="A1676" s="120">
        <v>42978</v>
      </c>
      <c r="B1676" s="117">
        <v>0.95858895705521485</v>
      </c>
      <c r="C1676" s="117">
        <v>8.7168758716875874E-3</v>
      </c>
      <c r="D1676" s="117">
        <v>1.1441647597254005</v>
      </c>
      <c r="F1676" s="120">
        <v>42978</v>
      </c>
      <c r="G1676" s="118">
        <f t="shared" si="105"/>
        <v>103.76725460122702</v>
      </c>
      <c r="H1676" s="118">
        <f t="shared" si="104"/>
        <v>79.314853556485346</v>
      </c>
      <c r="I1676" s="118">
        <f t="shared" si="106"/>
        <v>87.643020594965677</v>
      </c>
      <c r="J1676" s="117" t="str">
        <f t="shared" si="107"/>
        <v>Aug 17</v>
      </c>
    </row>
    <row r="1677" spans="1:10" x14ac:dyDescent="0.2">
      <c r="A1677" s="120">
        <v>42979</v>
      </c>
      <c r="B1677" s="117">
        <v>0.96469226316804946</v>
      </c>
      <c r="C1677" s="117">
        <v>8.7489063867016627E-3</v>
      </c>
      <c r="D1677" s="117">
        <v>1.1441647597254005</v>
      </c>
      <c r="F1677" s="120">
        <v>42979</v>
      </c>
      <c r="G1677" s="118">
        <f t="shared" si="105"/>
        <v>104.42793748794135</v>
      </c>
      <c r="H1677" s="118">
        <f t="shared" si="104"/>
        <v>79.606299212598415</v>
      </c>
      <c r="I1677" s="118">
        <f t="shared" si="106"/>
        <v>87.643020594965677</v>
      </c>
      <c r="J1677" s="117" t="str">
        <f t="shared" si="107"/>
        <v>Sep 17</v>
      </c>
    </row>
    <row r="1678" spans="1:10" x14ac:dyDescent="0.2">
      <c r="A1678" s="120">
        <v>42982</v>
      </c>
      <c r="B1678" s="117">
        <v>0.95849707658391647</v>
      </c>
      <c r="C1678" s="117">
        <v>8.7336244541484712E-3</v>
      </c>
      <c r="D1678" s="117">
        <v>1.1402508551881414</v>
      </c>
      <c r="F1678" s="120">
        <v>42982</v>
      </c>
      <c r="G1678" s="118">
        <f t="shared" si="105"/>
        <v>103.75730854020897</v>
      </c>
      <c r="H1678" s="118">
        <f t="shared" si="104"/>
        <v>79.467248908296924</v>
      </c>
      <c r="I1678" s="118">
        <f t="shared" si="106"/>
        <v>87.343215507411614</v>
      </c>
      <c r="J1678" s="117" t="str">
        <f t="shared" si="107"/>
        <v>Sep 17</v>
      </c>
    </row>
    <row r="1679" spans="1:10" x14ac:dyDescent="0.2">
      <c r="A1679" s="120">
        <v>42983</v>
      </c>
      <c r="B1679" s="117">
        <v>0.95529231944975168</v>
      </c>
      <c r="C1679" s="117">
        <v>8.778860503906593E-3</v>
      </c>
      <c r="D1679" s="117">
        <v>1.1402508551881414</v>
      </c>
      <c r="F1679" s="120">
        <v>42983</v>
      </c>
      <c r="G1679" s="118">
        <f t="shared" si="105"/>
        <v>103.41039358043562</v>
      </c>
      <c r="H1679" s="118">
        <f t="shared" si="104"/>
        <v>79.878851725046076</v>
      </c>
      <c r="I1679" s="118">
        <f t="shared" si="106"/>
        <v>87.343215507411614</v>
      </c>
      <c r="J1679" s="117" t="str">
        <f t="shared" si="107"/>
        <v>Sep 17</v>
      </c>
    </row>
    <row r="1680" spans="1:10" x14ac:dyDescent="0.2">
      <c r="A1680" s="120">
        <v>42984</v>
      </c>
      <c r="B1680" s="117">
        <v>0.95638867635807179</v>
      </c>
      <c r="C1680" s="117">
        <v>8.7550341446331649E-3</v>
      </c>
      <c r="D1680" s="117">
        <v>1.1402508551881414</v>
      </c>
      <c r="F1680" s="120">
        <v>42984</v>
      </c>
      <c r="G1680" s="118">
        <f t="shared" si="105"/>
        <v>103.52907421576127</v>
      </c>
      <c r="H1680" s="118">
        <f t="shared" si="104"/>
        <v>79.662055682017154</v>
      </c>
      <c r="I1680" s="118">
        <f t="shared" si="106"/>
        <v>87.343215507411614</v>
      </c>
      <c r="J1680" s="117" t="str">
        <f t="shared" si="107"/>
        <v>Sep 17</v>
      </c>
    </row>
    <row r="1681" spans="1:10" x14ac:dyDescent="0.2">
      <c r="A1681" s="120">
        <v>42985</v>
      </c>
      <c r="B1681" s="117">
        <v>0.95066070919288903</v>
      </c>
      <c r="C1681" s="117">
        <v>8.7650100797615916E-3</v>
      </c>
      <c r="D1681" s="117">
        <v>1.1415525114155252</v>
      </c>
      <c r="F1681" s="120">
        <v>42985</v>
      </c>
      <c r="G1681" s="118">
        <f t="shared" si="105"/>
        <v>102.90902177013024</v>
      </c>
      <c r="H1681" s="118">
        <f t="shared" si="104"/>
        <v>79.752826715750714</v>
      </c>
      <c r="I1681" s="118">
        <f t="shared" si="106"/>
        <v>87.442922374429216</v>
      </c>
      <c r="J1681" s="117" t="str">
        <f t="shared" si="107"/>
        <v>Sep 17</v>
      </c>
    </row>
    <row r="1682" spans="1:10" x14ac:dyDescent="0.2">
      <c r="A1682" s="120">
        <v>42986</v>
      </c>
      <c r="B1682" s="117">
        <v>0.94446543256516813</v>
      </c>
      <c r="C1682" s="117">
        <v>8.7581012436503767E-3</v>
      </c>
      <c r="D1682" s="117">
        <v>1.1402508551881414</v>
      </c>
      <c r="F1682" s="120">
        <v>42986</v>
      </c>
      <c r="G1682" s="118">
        <f t="shared" si="105"/>
        <v>102.23838307517946</v>
      </c>
      <c r="H1682" s="118">
        <f t="shared" si="104"/>
        <v>79.689963215974771</v>
      </c>
      <c r="I1682" s="118">
        <f t="shared" si="106"/>
        <v>87.343215507411614</v>
      </c>
      <c r="J1682" s="117" t="str">
        <f t="shared" si="107"/>
        <v>Sep 17</v>
      </c>
    </row>
    <row r="1683" spans="1:10" x14ac:dyDescent="0.2">
      <c r="A1683" s="120">
        <v>42989</v>
      </c>
      <c r="B1683" s="117">
        <v>0.95620577548288388</v>
      </c>
      <c r="C1683" s="117">
        <v>8.7397308162908589E-3</v>
      </c>
      <c r="D1683" s="117">
        <v>1.1402508551881414</v>
      </c>
      <c r="F1683" s="120">
        <v>42989</v>
      </c>
      <c r="G1683" s="118">
        <f t="shared" si="105"/>
        <v>103.50927519602217</v>
      </c>
      <c r="H1683" s="118">
        <f t="shared" si="104"/>
        <v>79.522810697430515</v>
      </c>
      <c r="I1683" s="118">
        <f t="shared" si="106"/>
        <v>87.343215507411614</v>
      </c>
      <c r="J1683" s="117" t="str">
        <f t="shared" si="107"/>
        <v>Sep 17</v>
      </c>
    </row>
    <row r="1684" spans="1:10" x14ac:dyDescent="0.2">
      <c r="A1684" s="120">
        <v>42990</v>
      </c>
      <c r="B1684" s="117">
        <v>0.96024582293067018</v>
      </c>
      <c r="C1684" s="117">
        <v>8.7161160986664338E-3</v>
      </c>
      <c r="D1684" s="117">
        <v>1.1441647597254005</v>
      </c>
      <c r="F1684" s="120">
        <v>42990</v>
      </c>
      <c r="G1684" s="118">
        <f t="shared" si="105"/>
        <v>103.94661033224506</v>
      </c>
      <c r="H1684" s="118">
        <f t="shared" si="104"/>
        <v>79.307940381765874</v>
      </c>
      <c r="I1684" s="118">
        <f t="shared" si="106"/>
        <v>87.643020594965677</v>
      </c>
      <c r="J1684" s="117" t="str">
        <f t="shared" si="107"/>
        <v>Sep 17</v>
      </c>
    </row>
    <row r="1685" spans="1:10" x14ac:dyDescent="0.2">
      <c r="A1685" s="120">
        <v>42991</v>
      </c>
      <c r="B1685" s="117">
        <v>0.96422717192170482</v>
      </c>
      <c r="C1685" s="117">
        <v>8.7275266189561877E-3</v>
      </c>
      <c r="D1685" s="117">
        <v>1.1494252873563218</v>
      </c>
      <c r="F1685" s="120">
        <v>42991</v>
      </c>
      <c r="G1685" s="118">
        <f t="shared" si="105"/>
        <v>104.37759136052456</v>
      </c>
      <c r="H1685" s="118">
        <f t="shared" si="104"/>
        <v>79.411764705882334</v>
      </c>
      <c r="I1685" s="118">
        <f t="shared" si="106"/>
        <v>88.04597701149423</v>
      </c>
      <c r="J1685" s="117" t="str">
        <f t="shared" si="107"/>
        <v>Sep 17</v>
      </c>
    </row>
    <row r="1686" spans="1:10" x14ac:dyDescent="0.2">
      <c r="A1686" s="120">
        <v>42992</v>
      </c>
      <c r="B1686" s="117">
        <v>0.96320554806395686</v>
      </c>
      <c r="C1686" s="117">
        <v>8.7374399301004806E-3</v>
      </c>
      <c r="D1686" s="117">
        <v>1.1494252873563218</v>
      </c>
      <c r="F1686" s="120">
        <v>42992</v>
      </c>
      <c r="G1686" s="118">
        <f t="shared" si="105"/>
        <v>104.26700057792333</v>
      </c>
      <c r="H1686" s="118">
        <f t="shared" si="104"/>
        <v>79.501965923984258</v>
      </c>
      <c r="I1686" s="118">
        <f t="shared" si="106"/>
        <v>88.04597701149423</v>
      </c>
      <c r="J1686" s="117" t="str">
        <f t="shared" si="107"/>
        <v>Sep 17</v>
      </c>
    </row>
    <row r="1687" spans="1:10" x14ac:dyDescent="0.2">
      <c r="A1687" s="120">
        <v>42993</v>
      </c>
      <c r="B1687" s="117">
        <v>0.95987713572662692</v>
      </c>
      <c r="C1687" s="117">
        <v>8.6602580756906557E-3</v>
      </c>
      <c r="D1687" s="117">
        <v>1.1481056257175659</v>
      </c>
      <c r="F1687" s="120">
        <v>42993</v>
      </c>
      <c r="G1687" s="118">
        <f t="shared" si="105"/>
        <v>103.90669994240737</v>
      </c>
      <c r="H1687" s="118">
        <f t="shared" si="104"/>
        <v>78.799688230709265</v>
      </c>
      <c r="I1687" s="118">
        <f t="shared" si="106"/>
        <v>87.944890929965553</v>
      </c>
      <c r="J1687" s="117" t="str">
        <f t="shared" si="107"/>
        <v>Sep 17</v>
      </c>
    </row>
    <row r="1688" spans="1:10" x14ac:dyDescent="0.2">
      <c r="A1688" s="120">
        <v>42996</v>
      </c>
      <c r="B1688" s="117">
        <v>0.96153846153846145</v>
      </c>
      <c r="C1688" s="117">
        <v>8.6184607429113155E-3</v>
      </c>
      <c r="D1688" s="117">
        <v>1.1467889908256881</v>
      </c>
      <c r="F1688" s="120">
        <v>42996</v>
      </c>
      <c r="G1688" s="118">
        <f t="shared" si="105"/>
        <v>104.08653846153845</v>
      </c>
      <c r="H1688" s="118">
        <f t="shared" si="104"/>
        <v>78.419374299750046</v>
      </c>
      <c r="I1688" s="118">
        <f t="shared" si="106"/>
        <v>87.844036697247702</v>
      </c>
      <c r="J1688" s="117" t="str">
        <f t="shared" si="107"/>
        <v>Sep 17</v>
      </c>
    </row>
    <row r="1689" spans="1:10" x14ac:dyDescent="0.2">
      <c r="A1689" s="120">
        <v>42997</v>
      </c>
      <c r="B1689" s="117">
        <v>0.9626492106276473</v>
      </c>
      <c r="C1689" s="117">
        <v>8.62663906142167E-3</v>
      </c>
      <c r="D1689" s="117">
        <v>1.1534025374855825</v>
      </c>
      <c r="F1689" s="120">
        <v>42997</v>
      </c>
      <c r="G1689" s="118">
        <f t="shared" si="105"/>
        <v>104.20677705044284</v>
      </c>
      <c r="H1689" s="118">
        <f t="shared" si="104"/>
        <v>78.493788819875761</v>
      </c>
      <c r="I1689" s="118">
        <f t="shared" si="106"/>
        <v>88.350634371395614</v>
      </c>
      <c r="J1689" s="117" t="str">
        <f t="shared" si="107"/>
        <v>Sep 17</v>
      </c>
    </row>
    <row r="1690" spans="1:10" x14ac:dyDescent="0.2">
      <c r="A1690" s="120">
        <v>42998</v>
      </c>
      <c r="B1690" s="117">
        <v>0.96993210475266745</v>
      </c>
      <c r="C1690" s="117">
        <v>8.6422953936565565E-3</v>
      </c>
      <c r="D1690" s="117">
        <v>1.1534025374855825</v>
      </c>
      <c r="F1690" s="120">
        <v>42998</v>
      </c>
      <c r="G1690" s="118">
        <f t="shared" si="105"/>
        <v>104.99515033947627</v>
      </c>
      <c r="H1690" s="118">
        <f t="shared" si="104"/>
        <v>78.636245786881005</v>
      </c>
      <c r="I1690" s="118">
        <f t="shared" si="106"/>
        <v>88.350634371395614</v>
      </c>
      <c r="J1690" s="117" t="str">
        <f t="shared" si="107"/>
        <v>Sep 17</v>
      </c>
    </row>
    <row r="1691" spans="1:10" x14ac:dyDescent="0.2">
      <c r="A1691" s="120">
        <v>42999</v>
      </c>
      <c r="B1691" s="117">
        <v>0.97077953596738176</v>
      </c>
      <c r="C1691" s="117">
        <v>8.6311065078543067E-3</v>
      </c>
      <c r="D1691" s="117">
        <v>1.1587485515643106</v>
      </c>
      <c r="F1691" s="120">
        <v>42999</v>
      </c>
      <c r="G1691" s="118">
        <f t="shared" si="105"/>
        <v>105.08688476846908</v>
      </c>
      <c r="H1691" s="118">
        <f t="shared" si="104"/>
        <v>78.534438114966335</v>
      </c>
      <c r="I1691" s="118">
        <f t="shared" si="106"/>
        <v>88.760139049826179</v>
      </c>
      <c r="J1691" s="117" t="str">
        <f t="shared" si="107"/>
        <v>Sep 17</v>
      </c>
    </row>
    <row r="1692" spans="1:10" x14ac:dyDescent="0.2">
      <c r="A1692" s="120">
        <v>43000</v>
      </c>
      <c r="B1692" s="117">
        <v>0.96927401376369093</v>
      </c>
      <c r="C1692" s="117">
        <v>8.6557604085518904E-3</v>
      </c>
      <c r="D1692" s="117">
        <v>1.1587485515643106</v>
      </c>
      <c r="F1692" s="120">
        <v>43000</v>
      </c>
      <c r="G1692" s="118">
        <f t="shared" si="105"/>
        <v>104.92391198991955</v>
      </c>
      <c r="H1692" s="118">
        <f t="shared" si="104"/>
        <v>78.758763957413635</v>
      </c>
      <c r="I1692" s="118">
        <f t="shared" si="106"/>
        <v>88.760139049826179</v>
      </c>
      <c r="J1692" s="117" t="str">
        <f t="shared" si="107"/>
        <v>Sep 17</v>
      </c>
    </row>
    <row r="1693" spans="1:10" x14ac:dyDescent="0.2">
      <c r="A1693" s="120">
        <v>43003</v>
      </c>
      <c r="B1693" s="117">
        <v>0.9664637092877163</v>
      </c>
      <c r="C1693" s="117">
        <v>8.6497707810743018E-3</v>
      </c>
      <c r="D1693" s="117">
        <v>1.1560693641618498</v>
      </c>
      <c r="F1693" s="120">
        <v>43003</v>
      </c>
      <c r="G1693" s="118">
        <f t="shared" si="105"/>
        <v>104.61969653039529</v>
      </c>
      <c r="H1693" s="118">
        <f t="shared" si="104"/>
        <v>78.704264336995067</v>
      </c>
      <c r="I1693" s="118">
        <f t="shared" si="106"/>
        <v>88.554913294797686</v>
      </c>
      <c r="J1693" s="117" t="str">
        <f t="shared" si="107"/>
        <v>Sep 17</v>
      </c>
    </row>
    <row r="1694" spans="1:10" x14ac:dyDescent="0.2">
      <c r="A1694" s="120">
        <v>43004</v>
      </c>
      <c r="B1694" s="117">
        <v>0.9688983625617672</v>
      </c>
      <c r="C1694" s="117">
        <v>8.6325966850828734E-3</v>
      </c>
      <c r="D1694" s="117">
        <v>1.1454753722794959</v>
      </c>
      <c r="F1694" s="120">
        <v>43004</v>
      </c>
      <c r="G1694" s="118">
        <f t="shared" si="105"/>
        <v>104.8832477473113</v>
      </c>
      <c r="H1694" s="118">
        <f t="shared" si="104"/>
        <v>78.547997237569049</v>
      </c>
      <c r="I1694" s="118">
        <f t="shared" si="106"/>
        <v>87.74341351660938</v>
      </c>
      <c r="J1694" s="117" t="str">
        <f t="shared" si="107"/>
        <v>Sep 17</v>
      </c>
    </row>
    <row r="1695" spans="1:10" x14ac:dyDescent="0.2">
      <c r="A1695" s="120">
        <v>43005</v>
      </c>
      <c r="B1695" s="117">
        <v>0.97210070963351813</v>
      </c>
      <c r="C1695" s="117">
        <v>8.6154906521926436E-3</v>
      </c>
      <c r="D1695" s="117">
        <v>1.1454753722794959</v>
      </c>
      <c r="F1695" s="120">
        <v>43005</v>
      </c>
      <c r="G1695" s="118">
        <f t="shared" si="105"/>
        <v>105.22990181782833</v>
      </c>
      <c r="H1695" s="118">
        <f t="shared" si="104"/>
        <v>78.392349444300862</v>
      </c>
      <c r="I1695" s="118">
        <f t="shared" si="106"/>
        <v>87.74341351660938</v>
      </c>
      <c r="J1695" s="117" t="str">
        <f t="shared" si="107"/>
        <v>Sep 17</v>
      </c>
    </row>
    <row r="1696" spans="1:10" x14ac:dyDescent="0.2">
      <c r="A1696" s="120">
        <v>43006</v>
      </c>
      <c r="B1696" s="117">
        <v>0.9701202949165697</v>
      </c>
      <c r="C1696" s="117">
        <v>8.6348329159830761E-3</v>
      </c>
      <c r="D1696" s="117">
        <v>1.1454753722794959</v>
      </c>
      <c r="F1696" s="120">
        <v>43006</v>
      </c>
      <c r="G1696" s="118">
        <f t="shared" si="105"/>
        <v>105.01552192471868</v>
      </c>
      <c r="H1696" s="118">
        <f t="shared" si="104"/>
        <v>78.568344702529998</v>
      </c>
      <c r="I1696" s="118">
        <f t="shared" si="106"/>
        <v>87.74341351660938</v>
      </c>
      <c r="J1696" s="117" t="str">
        <f t="shared" si="107"/>
        <v>Sep 17</v>
      </c>
    </row>
    <row r="1697" spans="1:10" x14ac:dyDescent="0.2">
      <c r="A1697" s="120">
        <v>43007</v>
      </c>
      <c r="B1697" s="117">
        <v>0.96814793300416313</v>
      </c>
      <c r="C1697" s="117">
        <v>8.6065926499698762E-3</v>
      </c>
      <c r="D1697" s="117">
        <v>1.1454753722794959</v>
      </c>
      <c r="F1697" s="120">
        <v>43007</v>
      </c>
      <c r="G1697" s="118">
        <f t="shared" si="105"/>
        <v>104.80201374770066</v>
      </c>
      <c r="H1697" s="118">
        <f t="shared" si="104"/>
        <v>78.311386522075892</v>
      </c>
      <c r="I1697" s="118">
        <f t="shared" si="106"/>
        <v>87.74341351660938</v>
      </c>
      <c r="J1697" s="117" t="str">
        <f t="shared" si="107"/>
        <v>Sep 17</v>
      </c>
    </row>
    <row r="1698" spans="1:10" x14ac:dyDescent="0.2">
      <c r="A1698" s="120">
        <v>43010</v>
      </c>
      <c r="B1698" s="117">
        <v>0.97475387464665164</v>
      </c>
      <c r="C1698" s="117">
        <v>8.6437894372893079E-3</v>
      </c>
      <c r="D1698" s="117">
        <v>1.1402508551881414</v>
      </c>
      <c r="F1698" s="120">
        <v>43010</v>
      </c>
      <c r="G1698" s="118">
        <f t="shared" si="105"/>
        <v>105.51710693050005</v>
      </c>
      <c r="H1698" s="118">
        <f t="shared" si="104"/>
        <v>78.649840089895406</v>
      </c>
      <c r="I1698" s="118">
        <f t="shared" si="106"/>
        <v>87.343215507411614</v>
      </c>
      <c r="J1698" s="117" t="str">
        <f t="shared" si="107"/>
        <v>Oct 17</v>
      </c>
    </row>
    <row r="1699" spans="1:10" x14ac:dyDescent="0.2">
      <c r="A1699" s="120">
        <v>43011</v>
      </c>
      <c r="B1699" s="117">
        <v>0.97370983446932824</v>
      </c>
      <c r="C1699" s="117">
        <v>8.6281276962899053E-3</v>
      </c>
      <c r="D1699" s="117">
        <v>1.1454753722794959</v>
      </c>
      <c r="F1699" s="120">
        <v>43011</v>
      </c>
      <c r="G1699" s="118">
        <f t="shared" si="105"/>
        <v>105.40408958130479</v>
      </c>
      <c r="H1699" s="118">
        <f t="shared" si="104"/>
        <v>78.507333908541838</v>
      </c>
      <c r="I1699" s="118">
        <f t="shared" si="106"/>
        <v>87.74341351660938</v>
      </c>
      <c r="J1699" s="117" t="str">
        <f t="shared" si="107"/>
        <v>Oct 17</v>
      </c>
    </row>
    <row r="1700" spans="1:10" x14ac:dyDescent="0.2">
      <c r="A1700" s="120">
        <v>43012</v>
      </c>
      <c r="B1700" s="117">
        <v>0.97513408093612863</v>
      </c>
      <c r="C1700" s="117">
        <v>8.6475268073331023E-3</v>
      </c>
      <c r="D1700" s="117">
        <v>1.1454753722794959</v>
      </c>
      <c r="F1700" s="120">
        <v>43012</v>
      </c>
      <c r="G1700" s="118">
        <f t="shared" si="105"/>
        <v>105.55826426133592</v>
      </c>
      <c r="H1700" s="118">
        <f t="shared" si="104"/>
        <v>78.683846419923881</v>
      </c>
      <c r="I1700" s="118">
        <f t="shared" si="106"/>
        <v>87.74341351660938</v>
      </c>
      <c r="J1700" s="117" t="str">
        <f t="shared" si="107"/>
        <v>Oct 17</v>
      </c>
    </row>
    <row r="1701" spans="1:10" x14ac:dyDescent="0.2">
      <c r="A1701" s="120">
        <v>43013</v>
      </c>
      <c r="B1701" s="117">
        <v>0.9782821365681863</v>
      </c>
      <c r="C1701" s="117">
        <v>8.6707708315269232E-3</v>
      </c>
      <c r="D1701" s="117">
        <v>1.1467889908256881</v>
      </c>
      <c r="F1701" s="120">
        <v>43013</v>
      </c>
      <c r="G1701" s="118">
        <f t="shared" si="105"/>
        <v>105.89904128350618</v>
      </c>
      <c r="H1701" s="118">
        <f t="shared" si="104"/>
        <v>78.895343796063472</v>
      </c>
      <c r="I1701" s="118">
        <f t="shared" si="106"/>
        <v>87.844036697247702</v>
      </c>
      <c r="J1701" s="117" t="str">
        <f t="shared" si="107"/>
        <v>Oct 17</v>
      </c>
    </row>
    <row r="1702" spans="1:10" x14ac:dyDescent="0.2">
      <c r="A1702" s="120">
        <v>43014</v>
      </c>
      <c r="B1702" s="117">
        <v>0.97799511002444994</v>
      </c>
      <c r="C1702" s="117">
        <v>8.6828167057393414E-3</v>
      </c>
      <c r="D1702" s="117">
        <v>1.1467889908256881</v>
      </c>
      <c r="F1702" s="120">
        <v>43014</v>
      </c>
      <c r="G1702" s="118">
        <f t="shared" si="105"/>
        <v>105.86797066014671</v>
      </c>
      <c r="H1702" s="118">
        <f t="shared" si="104"/>
        <v>79.004949205522252</v>
      </c>
      <c r="I1702" s="118">
        <f t="shared" si="106"/>
        <v>87.844036697247702</v>
      </c>
      <c r="J1702" s="117" t="str">
        <f t="shared" si="107"/>
        <v>Oct 17</v>
      </c>
    </row>
    <row r="1703" spans="1:10" x14ac:dyDescent="0.2">
      <c r="A1703" s="120">
        <v>43017</v>
      </c>
      <c r="B1703" s="117">
        <v>0.97971980013716087</v>
      </c>
      <c r="C1703" s="117">
        <v>8.6956521739130436E-3</v>
      </c>
      <c r="D1703" s="117">
        <v>1.1494252873563218</v>
      </c>
      <c r="F1703" s="120">
        <v>43017</v>
      </c>
      <c r="G1703" s="118">
        <f t="shared" si="105"/>
        <v>106.05466836484767</v>
      </c>
      <c r="H1703" s="118">
        <f t="shared" si="104"/>
        <v>79.121739130434776</v>
      </c>
      <c r="I1703" s="118">
        <f t="shared" si="106"/>
        <v>88.04597701149423</v>
      </c>
      <c r="J1703" s="117" t="str">
        <f t="shared" si="107"/>
        <v>Oct 17</v>
      </c>
    </row>
    <row r="1704" spans="1:10" x14ac:dyDescent="0.2">
      <c r="A1704" s="120">
        <v>43018</v>
      </c>
      <c r="B1704" s="117">
        <v>0.97513408093612863</v>
      </c>
      <c r="C1704" s="117">
        <v>8.6707708315269232E-3</v>
      </c>
      <c r="D1704" s="117">
        <v>1.1520737327188941</v>
      </c>
      <c r="F1704" s="120">
        <v>43018</v>
      </c>
      <c r="G1704" s="118">
        <f t="shared" si="105"/>
        <v>105.55826426133592</v>
      </c>
      <c r="H1704" s="118">
        <f t="shared" si="104"/>
        <v>78.895343796063472</v>
      </c>
      <c r="I1704" s="118">
        <f t="shared" si="106"/>
        <v>88.248847926267288</v>
      </c>
      <c r="J1704" s="117" t="str">
        <f t="shared" si="107"/>
        <v>Oct 17</v>
      </c>
    </row>
    <row r="1705" spans="1:10" x14ac:dyDescent="0.2">
      <c r="A1705" s="120">
        <v>43019</v>
      </c>
      <c r="B1705" s="117">
        <v>0.97352024922118385</v>
      </c>
      <c r="C1705" s="117">
        <v>8.6535133264105217E-3</v>
      </c>
      <c r="D1705" s="117">
        <v>1.1520737327188941</v>
      </c>
      <c r="F1705" s="120">
        <v>43019</v>
      </c>
      <c r="G1705" s="118">
        <f t="shared" si="105"/>
        <v>105.38356697819316</v>
      </c>
      <c r="H1705" s="118">
        <f t="shared" si="104"/>
        <v>78.738317757009327</v>
      </c>
      <c r="I1705" s="118">
        <f t="shared" si="106"/>
        <v>88.248847926267288</v>
      </c>
      <c r="J1705" s="117" t="str">
        <f t="shared" si="107"/>
        <v>Oct 17</v>
      </c>
    </row>
    <row r="1706" spans="1:10" x14ac:dyDescent="0.2">
      <c r="A1706" s="120">
        <v>43020</v>
      </c>
      <c r="B1706" s="117">
        <v>0.97541943035505274</v>
      </c>
      <c r="C1706" s="117">
        <v>8.6865879082696322E-3</v>
      </c>
      <c r="D1706" s="117">
        <v>1.1547344110854503</v>
      </c>
      <c r="F1706" s="120">
        <v>43020</v>
      </c>
      <c r="G1706" s="118">
        <f t="shared" si="105"/>
        <v>105.58915333593445</v>
      </c>
      <c r="H1706" s="118">
        <f t="shared" si="104"/>
        <v>79.039263377345364</v>
      </c>
      <c r="I1706" s="118">
        <f t="shared" si="106"/>
        <v>88.452655889145475</v>
      </c>
      <c r="J1706" s="117" t="str">
        <f t="shared" si="107"/>
        <v>Oct 17</v>
      </c>
    </row>
    <row r="1707" spans="1:10" x14ac:dyDescent="0.2">
      <c r="A1707" s="120">
        <v>43021</v>
      </c>
      <c r="B1707" s="117">
        <v>0.97446891444162931</v>
      </c>
      <c r="C1707" s="117">
        <v>8.7123192193761974E-3</v>
      </c>
      <c r="D1707" s="117">
        <v>1.1534025374855825</v>
      </c>
      <c r="F1707" s="120">
        <v>43021</v>
      </c>
      <c r="G1707" s="118">
        <f t="shared" si="105"/>
        <v>105.48625998830639</v>
      </c>
      <c r="H1707" s="118">
        <f t="shared" si="104"/>
        <v>79.273392577104005</v>
      </c>
      <c r="I1707" s="118">
        <f t="shared" si="106"/>
        <v>88.350634371395614</v>
      </c>
      <c r="J1707" s="117" t="str">
        <f t="shared" si="107"/>
        <v>Oct 17</v>
      </c>
    </row>
    <row r="1708" spans="1:10" x14ac:dyDescent="0.2">
      <c r="A1708" s="120">
        <v>43024</v>
      </c>
      <c r="B1708" s="117">
        <v>0.97551458394303003</v>
      </c>
      <c r="C1708" s="117">
        <v>8.6956521739130436E-3</v>
      </c>
      <c r="D1708" s="117">
        <v>1.1507479861910241</v>
      </c>
      <c r="F1708" s="120">
        <v>43024</v>
      </c>
      <c r="G1708" s="118">
        <f t="shared" si="105"/>
        <v>105.59945371183301</v>
      </c>
      <c r="H1708" s="118">
        <f t="shared" si="104"/>
        <v>79.121739130434776</v>
      </c>
      <c r="I1708" s="118">
        <f t="shared" si="106"/>
        <v>88.147295742232444</v>
      </c>
      <c r="J1708" s="117" t="str">
        <f t="shared" si="107"/>
        <v>Oct 17</v>
      </c>
    </row>
    <row r="1709" spans="1:10" x14ac:dyDescent="0.2">
      <c r="A1709" s="120">
        <v>43025</v>
      </c>
      <c r="B1709" s="117">
        <v>0.97847358121330719</v>
      </c>
      <c r="C1709" s="117">
        <v>8.7206767245138223E-3</v>
      </c>
      <c r="D1709" s="117">
        <v>1.1507479861910241</v>
      </c>
      <c r="F1709" s="120">
        <v>43025</v>
      </c>
      <c r="G1709" s="118">
        <f t="shared" si="105"/>
        <v>105.9197651663405</v>
      </c>
      <c r="H1709" s="118">
        <f t="shared" si="104"/>
        <v>79.349437516351259</v>
      </c>
      <c r="I1709" s="118">
        <f t="shared" si="106"/>
        <v>88.147295742232444</v>
      </c>
      <c r="J1709" s="117" t="str">
        <f t="shared" si="107"/>
        <v>Oct 17</v>
      </c>
    </row>
    <row r="1710" spans="1:10" x14ac:dyDescent="0.2">
      <c r="A1710" s="120">
        <v>43026</v>
      </c>
      <c r="B1710" s="117">
        <v>0.98154691794267768</v>
      </c>
      <c r="C1710" s="117">
        <v>8.6918730986527606E-3</v>
      </c>
      <c r="D1710" s="117">
        <v>1.1547344110854503</v>
      </c>
      <c r="F1710" s="120">
        <v>43026</v>
      </c>
      <c r="G1710" s="118">
        <f t="shared" si="105"/>
        <v>106.25245386729488</v>
      </c>
      <c r="H1710" s="118">
        <f t="shared" si="104"/>
        <v>79.087353324641469</v>
      </c>
      <c r="I1710" s="118">
        <f t="shared" si="106"/>
        <v>88.452655889145475</v>
      </c>
      <c r="J1710" s="117" t="str">
        <f t="shared" si="107"/>
        <v>Oct 17</v>
      </c>
    </row>
    <row r="1711" spans="1:10" x14ac:dyDescent="0.2">
      <c r="A1711" s="120">
        <v>43027</v>
      </c>
      <c r="B1711" s="117">
        <v>0.9762764814995607</v>
      </c>
      <c r="C1711" s="117">
        <v>8.6745315752949342E-3</v>
      </c>
      <c r="D1711" s="117">
        <v>1.1547344110854503</v>
      </c>
      <c r="F1711" s="120">
        <v>43027</v>
      </c>
      <c r="G1711" s="118">
        <f t="shared" si="105"/>
        <v>105.68192912232746</v>
      </c>
      <c r="H1711" s="118">
        <f t="shared" si="104"/>
        <v>78.929562803608604</v>
      </c>
      <c r="I1711" s="118">
        <f t="shared" si="106"/>
        <v>88.452655889145475</v>
      </c>
      <c r="J1711" s="117" t="str">
        <f t="shared" si="107"/>
        <v>Oct 17</v>
      </c>
    </row>
    <row r="1712" spans="1:10" x14ac:dyDescent="0.2">
      <c r="A1712" s="120">
        <v>43028</v>
      </c>
      <c r="B1712" s="117">
        <v>0.98434885323358601</v>
      </c>
      <c r="C1712" s="117">
        <v>8.6707708315269232E-3</v>
      </c>
      <c r="D1712" s="117">
        <v>1.160092807424594</v>
      </c>
      <c r="F1712" s="120">
        <v>43028</v>
      </c>
      <c r="G1712" s="118">
        <f t="shared" si="105"/>
        <v>106.5557633625357</v>
      </c>
      <c r="H1712" s="118">
        <f t="shared" si="104"/>
        <v>78.895343796063472</v>
      </c>
      <c r="I1712" s="118">
        <f t="shared" si="106"/>
        <v>88.863109048723885</v>
      </c>
      <c r="J1712" s="117" t="str">
        <f t="shared" si="107"/>
        <v>Oct 17</v>
      </c>
    </row>
    <row r="1713" spans="1:10" x14ac:dyDescent="0.2">
      <c r="A1713" s="120">
        <v>43031</v>
      </c>
      <c r="B1713" s="117">
        <v>0.98502758077226149</v>
      </c>
      <c r="C1713" s="117">
        <v>8.6835706842653699E-3</v>
      </c>
      <c r="D1713" s="117">
        <v>1.1587485515643106</v>
      </c>
      <c r="F1713" s="120">
        <v>43031</v>
      </c>
      <c r="G1713" s="118">
        <f t="shared" si="105"/>
        <v>106.62923561859732</v>
      </c>
      <c r="H1713" s="118">
        <f t="shared" si="104"/>
        <v>79.011809656130595</v>
      </c>
      <c r="I1713" s="118">
        <f t="shared" si="106"/>
        <v>88.760139049826179</v>
      </c>
      <c r="J1713" s="117" t="str">
        <f t="shared" si="107"/>
        <v>Oct 17</v>
      </c>
    </row>
    <row r="1714" spans="1:10" x14ac:dyDescent="0.2">
      <c r="A1714" s="120">
        <v>43032</v>
      </c>
      <c r="B1714" s="117">
        <v>0.99108027750247785</v>
      </c>
      <c r="C1714" s="117">
        <v>8.7017055342847194E-3</v>
      </c>
      <c r="D1714" s="117">
        <v>1.1614401858304297</v>
      </c>
      <c r="F1714" s="120">
        <v>43032</v>
      </c>
      <c r="G1714" s="118">
        <f t="shared" si="105"/>
        <v>107.28444003964324</v>
      </c>
      <c r="H1714" s="118">
        <f t="shared" si="104"/>
        <v>79.176818656456646</v>
      </c>
      <c r="I1714" s="118">
        <f t="shared" si="106"/>
        <v>88.96631823461091</v>
      </c>
      <c r="J1714" s="117" t="str">
        <f t="shared" si="107"/>
        <v>Oct 17</v>
      </c>
    </row>
    <row r="1715" spans="1:10" x14ac:dyDescent="0.2">
      <c r="A1715" s="120">
        <v>43033</v>
      </c>
      <c r="B1715" s="117">
        <v>0.9896091044037606</v>
      </c>
      <c r="C1715" s="117">
        <v>8.7001914042108934E-3</v>
      </c>
      <c r="D1715" s="117">
        <v>1.1695906432748537</v>
      </c>
      <c r="F1715" s="120">
        <v>43033</v>
      </c>
      <c r="G1715" s="118">
        <f t="shared" si="105"/>
        <v>107.12518555170709</v>
      </c>
      <c r="H1715" s="118">
        <f t="shared" si="104"/>
        <v>79.1630415869149</v>
      </c>
      <c r="I1715" s="118">
        <f t="shared" si="106"/>
        <v>89.59064327485379</v>
      </c>
      <c r="J1715" s="117" t="str">
        <f t="shared" si="107"/>
        <v>Oct 17</v>
      </c>
    </row>
    <row r="1716" spans="1:10" x14ac:dyDescent="0.2">
      <c r="A1716" s="120">
        <v>43034</v>
      </c>
      <c r="B1716" s="117">
        <v>0.99770527786091989</v>
      </c>
      <c r="C1716" s="117">
        <v>8.7527352297592995E-3</v>
      </c>
      <c r="D1716" s="117">
        <v>1.1682242990654206</v>
      </c>
      <c r="F1716" s="120">
        <v>43034</v>
      </c>
      <c r="G1716" s="118">
        <f t="shared" si="105"/>
        <v>108.00159632844459</v>
      </c>
      <c r="H1716" s="118">
        <f t="shared" si="104"/>
        <v>79.641137855579856</v>
      </c>
      <c r="I1716" s="118">
        <f t="shared" si="106"/>
        <v>89.485981308411212</v>
      </c>
      <c r="J1716" s="117" t="str">
        <f t="shared" si="107"/>
        <v>Oct 17</v>
      </c>
    </row>
    <row r="1717" spans="1:10" x14ac:dyDescent="0.2">
      <c r="A1717" s="120">
        <v>43035</v>
      </c>
      <c r="B1717" s="117">
        <v>0.99770527786091989</v>
      </c>
      <c r="C1717" s="117">
        <v>8.7765490609092514E-3</v>
      </c>
      <c r="D1717" s="117">
        <v>1.1627906976744187</v>
      </c>
      <c r="F1717" s="120">
        <v>43035</v>
      </c>
      <c r="G1717" s="118">
        <f t="shared" si="105"/>
        <v>108.00159632844459</v>
      </c>
      <c r="H1717" s="118">
        <f t="shared" si="104"/>
        <v>79.857819905213262</v>
      </c>
      <c r="I1717" s="118">
        <f t="shared" si="106"/>
        <v>89.069767441860463</v>
      </c>
      <c r="J1717" s="117" t="str">
        <f t="shared" si="107"/>
        <v>Oct 17</v>
      </c>
    </row>
    <row r="1718" spans="1:10" x14ac:dyDescent="0.2">
      <c r="A1718" s="120">
        <v>43038</v>
      </c>
      <c r="B1718" s="117">
        <v>0.99443118536197295</v>
      </c>
      <c r="C1718" s="117">
        <v>8.7865741147526571E-3</v>
      </c>
      <c r="D1718" s="117">
        <v>1.160092807424594</v>
      </c>
      <c r="F1718" s="120">
        <v>43038</v>
      </c>
      <c r="G1718" s="118">
        <f t="shared" si="105"/>
        <v>107.64717581543357</v>
      </c>
      <c r="H1718" s="118">
        <f t="shared" si="104"/>
        <v>79.949037870134418</v>
      </c>
      <c r="I1718" s="118">
        <f t="shared" si="106"/>
        <v>88.863109048723885</v>
      </c>
      <c r="J1718" s="117" t="str">
        <f t="shared" si="107"/>
        <v>Oct 17</v>
      </c>
    </row>
    <row r="1719" spans="1:10" x14ac:dyDescent="0.2">
      <c r="A1719" s="120">
        <v>43039</v>
      </c>
      <c r="B1719" s="117">
        <v>0.99770527786091989</v>
      </c>
      <c r="C1719" s="117">
        <v>8.7804021424181221E-3</v>
      </c>
      <c r="D1719" s="117">
        <v>1.1627906976744187</v>
      </c>
      <c r="F1719" s="120">
        <v>43039</v>
      </c>
      <c r="G1719" s="118">
        <f t="shared" si="105"/>
        <v>108.00159632844459</v>
      </c>
      <c r="H1719" s="118">
        <f t="shared" si="104"/>
        <v>79.892879093862476</v>
      </c>
      <c r="I1719" s="118">
        <f t="shared" si="106"/>
        <v>89.069767441860463</v>
      </c>
      <c r="J1719" s="117" t="str">
        <f t="shared" si="107"/>
        <v>Oct 17</v>
      </c>
    </row>
    <row r="1720" spans="1:10" x14ac:dyDescent="0.2">
      <c r="A1720" s="120">
        <v>43040</v>
      </c>
      <c r="B1720" s="117">
        <v>1.0033109260559847</v>
      </c>
      <c r="C1720" s="117">
        <v>8.7873462214411256E-3</v>
      </c>
      <c r="D1720" s="117">
        <v>1.1641443538998837</v>
      </c>
      <c r="F1720" s="120">
        <v>43040</v>
      </c>
      <c r="G1720" s="118">
        <f t="shared" si="105"/>
        <v>108.60840774556036</v>
      </c>
      <c r="H1720" s="118">
        <f t="shared" si="104"/>
        <v>79.956063268892791</v>
      </c>
      <c r="I1720" s="118">
        <f t="shared" si="106"/>
        <v>89.173457508731076</v>
      </c>
      <c r="J1720" s="117" t="str">
        <f t="shared" si="107"/>
        <v>Nov 17</v>
      </c>
    </row>
    <row r="1721" spans="1:10" x14ac:dyDescent="0.2">
      <c r="A1721" s="120">
        <v>43041</v>
      </c>
      <c r="B1721" s="117">
        <v>0.99930048965724005</v>
      </c>
      <c r="C1721" s="117">
        <v>8.7588683542086359E-3</v>
      </c>
      <c r="D1721" s="117">
        <v>1.1641443538998837</v>
      </c>
      <c r="F1721" s="120">
        <v>43041</v>
      </c>
      <c r="G1721" s="118">
        <f t="shared" si="105"/>
        <v>108.17427800539623</v>
      </c>
      <c r="H1721" s="118">
        <f t="shared" si="104"/>
        <v>79.696943154944364</v>
      </c>
      <c r="I1721" s="118">
        <f t="shared" si="106"/>
        <v>89.173457508731076</v>
      </c>
      <c r="J1721" s="117" t="str">
        <f t="shared" si="107"/>
        <v>Nov 17</v>
      </c>
    </row>
    <row r="1722" spans="1:10" x14ac:dyDescent="0.2">
      <c r="A1722" s="120">
        <v>43042</v>
      </c>
      <c r="B1722" s="117">
        <v>1.0007004903432404</v>
      </c>
      <c r="C1722" s="117">
        <v>8.771929824561403E-3</v>
      </c>
      <c r="D1722" s="117">
        <v>1.1641443538998837</v>
      </c>
      <c r="F1722" s="120">
        <v>43042</v>
      </c>
      <c r="G1722" s="118">
        <f t="shared" si="105"/>
        <v>108.32582807965578</v>
      </c>
      <c r="H1722" s="118">
        <f t="shared" si="104"/>
        <v>79.815789473684191</v>
      </c>
      <c r="I1722" s="118">
        <f t="shared" si="106"/>
        <v>89.173457508731076</v>
      </c>
      <c r="J1722" s="117" t="str">
        <f t="shared" si="107"/>
        <v>Nov 17</v>
      </c>
    </row>
    <row r="1723" spans="1:10" x14ac:dyDescent="0.2">
      <c r="A1723" s="120">
        <v>43045</v>
      </c>
      <c r="B1723" s="117">
        <v>0.99750623441396513</v>
      </c>
      <c r="C1723" s="117">
        <v>8.7734690296543249E-3</v>
      </c>
      <c r="D1723" s="117">
        <v>1.1587485515643106</v>
      </c>
      <c r="F1723" s="120">
        <v>43045</v>
      </c>
      <c r="G1723" s="118">
        <f t="shared" si="105"/>
        <v>107.98004987531174</v>
      </c>
      <c r="H1723" s="118">
        <f t="shared" si="104"/>
        <v>79.829794700824692</v>
      </c>
      <c r="I1723" s="118">
        <f t="shared" si="106"/>
        <v>88.760139049826179</v>
      </c>
      <c r="J1723" s="117" t="str">
        <f t="shared" si="107"/>
        <v>Nov 17</v>
      </c>
    </row>
    <row r="1724" spans="1:10" x14ac:dyDescent="0.2">
      <c r="A1724" s="120">
        <v>43046</v>
      </c>
      <c r="B1724" s="117">
        <v>1</v>
      </c>
      <c r="C1724" s="117">
        <v>8.7703911594457108E-3</v>
      </c>
      <c r="D1724" s="117">
        <v>1.1560693641618498</v>
      </c>
      <c r="F1724" s="120">
        <v>43046</v>
      </c>
      <c r="G1724" s="118">
        <f t="shared" si="105"/>
        <v>108.25</v>
      </c>
      <c r="H1724" s="118">
        <f t="shared" si="104"/>
        <v>79.801789159796513</v>
      </c>
      <c r="I1724" s="118">
        <f t="shared" si="106"/>
        <v>88.554913294797686</v>
      </c>
      <c r="J1724" s="117" t="str">
        <f t="shared" si="107"/>
        <v>Nov 17</v>
      </c>
    </row>
    <row r="1725" spans="1:10" x14ac:dyDescent="0.2">
      <c r="A1725" s="120">
        <v>43047</v>
      </c>
      <c r="B1725" s="117">
        <v>1.000100010001</v>
      </c>
      <c r="C1725" s="117">
        <v>8.7827156156683652E-3</v>
      </c>
      <c r="D1725" s="117">
        <v>1.1587485515643106</v>
      </c>
      <c r="F1725" s="120">
        <v>43047</v>
      </c>
      <c r="G1725" s="118">
        <f t="shared" si="105"/>
        <v>108.26082608260825</v>
      </c>
      <c r="H1725" s="118">
        <f t="shared" si="104"/>
        <v>79.913929386966444</v>
      </c>
      <c r="I1725" s="118">
        <f t="shared" si="106"/>
        <v>88.760139049826179</v>
      </c>
      <c r="J1725" s="117" t="str">
        <f t="shared" si="107"/>
        <v>Nov 17</v>
      </c>
    </row>
    <row r="1726" spans="1:10" x14ac:dyDescent="0.2">
      <c r="A1726" s="120">
        <v>43048</v>
      </c>
      <c r="B1726" s="117">
        <v>0.99403578528827041</v>
      </c>
      <c r="C1726" s="117">
        <v>8.7604029785370123E-3</v>
      </c>
      <c r="D1726" s="117">
        <v>1.1587485515643106</v>
      </c>
      <c r="F1726" s="120">
        <v>43048</v>
      </c>
      <c r="G1726" s="118">
        <f t="shared" si="105"/>
        <v>107.60437375745528</v>
      </c>
      <c r="H1726" s="118">
        <f t="shared" si="104"/>
        <v>79.710906701708268</v>
      </c>
      <c r="I1726" s="118">
        <f t="shared" si="106"/>
        <v>88.760139049826179</v>
      </c>
      <c r="J1726" s="117" t="str">
        <f t="shared" si="107"/>
        <v>Nov 17</v>
      </c>
    </row>
    <row r="1727" spans="1:10" x14ac:dyDescent="0.2">
      <c r="A1727" s="120">
        <v>43049</v>
      </c>
      <c r="B1727" s="117">
        <v>0.99581756622186812</v>
      </c>
      <c r="C1727" s="117">
        <v>8.7703911594457108E-3</v>
      </c>
      <c r="D1727" s="117">
        <v>1.1587485515643106</v>
      </c>
      <c r="F1727" s="120">
        <v>43049</v>
      </c>
      <c r="G1727" s="118">
        <f t="shared" si="105"/>
        <v>107.79725154351722</v>
      </c>
      <c r="H1727" s="118">
        <f t="shared" si="104"/>
        <v>79.801789159796513</v>
      </c>
      <c r="I1727" s="118">
        <f t="shared" si="106"/>
        <v>88.760139049826179</v>
      </c>
      <c r="J1727" s="117" t="str">
        <f t="shared" si="107"/>
        <v>Nov 17</v>
      </c>
    </row>
    <row r="1728" spans="1:10" x14ac:dyDescent="0.2">
      <c r="A1728" s="120">
        <v>43052</v>
      </c>
      <c r="B1728" s="117">
        <v>0.9963136395337252</v>
      </c>
      <c r="C1728" s="117">
        <v>8.7680841736080661E-3</v>
      </c>
      <c r="D1728" s="117">
        <v>1.1587485515643106</v>
      </c>
      <c r="F1728" s="120">
        <v>43052</v>
      </c>
      <c r="G1728" s="118">
        <f t="shared" si="105"/>
        <v>107.85095147952575</v>
      </c>
      <c r="H1728" s="118">
        <f t="shared" si="104"/>
        <v>79.780797895659788</v>
      </c>
      <c r="I1728" s="118">
        <f t="shared" si="106"/>
        <v>88.760139049826179</v>
      </c>
      <c r="J1728" s="117" t="str">
        <f t="shared" si="107"/>
        <v>Nov 17</v>
      </c>
    </row>
    <row r="1729" spans="1:10" x14ac:dyDescent="0.2">
      <c r="A1729" s="120">
        <v>43053</v>
      </c>
      <c r="B1729" s="117">
        <v>0.98941327792618983</v>
      </c>
      <c r="C1729" s="117">
        <v>8.7206767245138223E-3</v>
      </c>
      <c r="D1729" s="117">
        <v>1.1641443538998837</v>
      </c>
      <c r="F1729" s="120">
        <v>43053</v>
      </c>
      <c r="G1729" s="118">
        <f t="shared" si="105"/>
        <v>107.10398733551006</v>
      </c>
      <c r="H1729" s="118">
        <f t="shared" si="104"/>
        <v>79.349437516351259</v>
      </c>
      <c r="I1729" s="118">
        <f t="shared" si="106"/>
        <v>89.173457508731076</v>
      </c>
      <c r="J1729" s="117" t="str">
        <f t="shared" si="107"/>
        <v>Nov 17</v>
      </c>
    </row>
    <row r="1730" spans="1:10" x14ac:dyDescent="0.2">
      <c r="A1730" s="120">
        <v>43054</v>
      </c>
      <c r="B1730" s="117">
        <v>0.98833761612966986</v>
      </c>
      <c r="C1730" s="117">
        <v>8.7558007179756592E-3</v>
      </c>
      <c r="D1730" s="117">
        <v>1.1668611435239207</v>
      </c>
      <c r="F1730" s="120">
        <v>43054</v>
      </c>
      <c r="G1730" s="118">
        <f t="shared" si="105"/>
        <v>106.98754694603676</v>
      </c>
      <c r="H1730" s="118">
        <f t="shared" si="104"/>
        <v>79.669030732860506</v>
      </c>
      <c r="I1730" s="118">
        <f t="shared" si="106"/>
        <v>89.381563593932327</v>
      </c>
      <c r="J1730" s="117" t="str">
        <f t="shared" si="107"/>
        <v>Nov 17</v>
      </c>
    </row>
    <row r="1731" spans="1:10" x14ac:dyDescent="0.2">
      <c r="A1731" s="120">
        <v>43055</v>
      </c>
      <c r="B1731" s="117">
        <v>0.99413460582562874</v>
      </c>
      <c r="C1731" s="117">
        <v>8.7927547700694629E-3</v>
      </c>
      <c r="D1731" s="117">
        <v>1.1682242990654206</v>
      </c>
      <c r="F1731" s="120">
        <v>43055</v>
      </c>
      <c r="G1731" s="118">
        <f t="shared" si="105"/>
        <v>107.61507108062432</v>
      </c>
      <c r="H1731" s="118">
        <f t="shared" ref="H1731:H1794" si="108">C1731/$C$2*100</f>
        <v>80.005275652862025</v>
      </c>
      <c r="I1731" s="118">
        <f t="shared" si="106"/>
        <v>89.485981308411212</v>
      </c>
      <c r="J1731" s="117" t="str">
        <f t="shared" si="107"/>
        <v>Nov 17</v>
      </c>
    </row>
    <row r="1732" spans="1:10" x14ac:dyDescent="0.2">
      <c r="A1732" s="120">
        <v>43056</v>
      </c>
      <c r="B1732" s="117">
        <v>0.98863074641621351</v>
      </c>
      <c r="C1732" s="117">
        <v>8.819897689186805E-3</v>
      </c>
      <c r="D1732" s="117">
        <v>1.1695906432748537</v>
      </c>
      <c r="F1732" s="120">
        <v>43056</v>
      </c>
      <c r="G1732" s="118">
        <f t="shared" ref="G1732:G1795" si="109">B1732/$B$2*100</f>
        <v>107.01927829955511</v>
      </c>
      <c r="H1732" s="118">
        <f t="shared" si="108"/>
        <v>80.252249073910733</v>
      </c>
      <c r="I1732" s="118">
        <f t="shared" ref="I1732:I1795" si="110">D1732/$D$2*100</f>
        <v>89.59064327485379</v>
      </c>
      <c r="J1732" s="117" t="str">
        <f t="shared" ref="J1732:J1795" si="111">TEXT(F1732,"mmm"&amp; " " &amp;"yy")</f>
        <v>Nov 17</v>
      </c>
    </row>
    <row r="1733" spans="1:10" x14ac:dyDescent="0.2">
      <c r="A1733" s="120">
        <v>43059</v>
      </c>
      <c r="B1733" s="117">
        <v>0.99364069952305245</v>
      </c>
      <c r="C1733" s="117">
        <v>8.823010411152285E-3</v>
      </c>
      <c r="D1733" s="117">
        <v>1.1682242990654206</v>
      </c>
      <c r="F1733" s="120">
        <v>43059</v>
      </c>
      <c r="G1733" s="118">
        <f t="shared" si="109"/>
        <v>107.56160572337043</v>
      </c>
      <c r="H1733" s="118">
        <f t="shared" si="108"/>
        <v>80.28057173107463</v>
      </c>
      <c r="I1733" s="118">
        <f t="shared" si="110"/>
        <v>89.485981308411212</v>
      </c>
      <c r="J1733" s="117" t="str">
        <f t="shared" si="111"/>
        <v>Nov 17</v>
      </c>
    </row>
    <row r="1734" spans="1:10" x14ac:dyDescent="0.2">
      <c r="A1734" s="120">
        <v>43060</v>
      </c>
      <c r="B1734" s="117">
        <v>0.99137503717656394</v>
      </c>
      <c r="C1734" s="117">
        <v>8.81678716275789E-3</v>
      </c>
      <c r="D1734" s="117">
        <v>1.1641443538998837</v>
      </c>
      <c r="F1734" s="120">
        <v>43060</v>
      </c>
      <c r="G1734" s="118">
        <f t="shared" si="109"/>
        <v>107.31634777436305</v>
      </c>
      <c r="H1734" s="118">
        <f t="shared" si="108"/>
        <v>80.223946393934028</v>
      </c>
      <c r="I1734" s="118">
        <f t="shared" si="110"/>
        <v>89.173457508731076</v>
      </c>
      <c r="J1734" s="117" t="str">
        <f t="shared" si="111"/>
        <v>Nov 17</v>
      </c>
    </row>
    <row r="1735" spans="1:10" x14ac:dyDescent="0.2">
      <c r="A1735" s="120">
        <v>43061</v>
      </c>
      <c r="B1735" s="117">
        <v>0.98193244304791838</v>
      </c>
      <c r="C1735" s="117">
        <v>8.8284629645978639E-3</v>
      </c>
      <c r="D1735" s="117">
        <v>1.1614401858304297</v>
      </c>
      <c r="F1735" s="120">
        <v>43061</v>
      </c>
      <c r="G1735" s="118">
        <f t="shared" si="109"/>
        <v>106.29418695993718</v>
      </c>
      <c r="H1735" s="118">
        <f t="shared" si="108"/>
        <v>80.330184514875953</v>
      </c>
      <c r="I1735" s="118">
        <f t="shared" si="110"/>
        <v>88.96631823461091</v>
      </c>
      <c r="J1735" s="117" t="str">
        <f t="shared" si="111"/>
        <v>Nov 17</v>
      </c>
    </row>
    <row r="1736" spans="1:10" x14ac:dyDescent="0.2">
      <c r="A1736" s="120">
        <v>43062</v>
      </c>
      <c r="B1736" s="117">
        <v>0.98154691794267768</v>
      </c>
      <c r="C1736" s="117">
        <v>8.8253463948459974E-3</v>
      </c>
      <c r="D1736" s="117">
        <v>1.1614401858304297</v>
      </c>
      <c r="F1736" s="120">
        <v>43062</v>
      </c>
      <c r="G1736" s="118">
        <f t="shared" si="109"/>
        <v>106.25245386729488</v>
      </c>
      <c r="H1736" s="118">
        <f t="shared" si="108"/>
        <v>80.301826846703719</v>
      </c>
      <c r="I1736" s="118">
        <f t="shared" si="110"/>
        <v>88.96631823461091</v>
      </c>
      <c r="J1736" s="117" t="str">
        <f t="shared" si="111"/>
        <v>Nov 17</v>
      </c>
    </row>
    <row r="1737" spans="1:10" x14ac:dyDescent="0.2">
      <c r="A1737" s="120">
        <v>43063</v>
      </c>
      <c r="B1737" s="117">
        <v>0.97981579463060953</v>
      </c>
      <c r="C1737" s="117">
        <v>8.7842586085734361E-3</v>
      </c>
      <c r="D1737" s="117">
        <v>1.1655011655011656</v>
      </c>
      <c r="F1737" s="120">
        <v>43063</v>
      </c>
      <c r="G1737" s="118">
        <f t="shared" si="109"/>
        <v>106.06505976876348</v>
      </c>
      <c r="H1737" s="118">
        <f t="shared" si="108"/>
        <v>79.927969079409692</v>
      </c>
      <c r="I1737" s="118">
        <f t="shared" si="110"/>
        <v>89.277389277389275</v>
      </c>
      <c r="J1737" s="117" t="str">
        <f t="shared" si="111"/>
        <v>Nov 17</v>
      </c>
    </row>
    <row r="1738" spans="1:10" x14ac:dyDescent="0.2">
      <c r="A1738" s="120">
        <v>43066</v>
      </c>
      <c r="B1738" s="117">
        <v>0.98154691794267768</v>
      </c>
      <c r="C1738" s="117">
        <v>8.8354833009365603E-3</v>
      </c>
      <c r="D1738" s="117">
        <v>1.1723329425556859</v>
      </c>
      <c r="F1738" s="120">
        <v>43066</v>
      </c>
      <c r="G1738" s="118">
        <f t="shared" si="109"/>
        <v>106.25245386729488</v>
      </c>
      <c r="H1738" s="118">
        <f t="shared" si="108"/>
        <v>80.394062555221751</v>
      </c>
      <c r="I1738" s="118">
        <f t="shared" si="110"/>
        <v>89.800703399765538</v>
      </c>
      <c r="J1738" s="117" t="str">
        <f t="shared" si="111"/>
        <v>Nov 17</v>
      </c>
    </row>
    <row r="1739" spans="1:10" x14ac:dyDescent="0.2">
      <c r="A1739" s="120">
        <v>43067</v>
      </c>
      <c r="B1739" s="117">
        <v>0.98425196850393704</v>
      </c>
      <c r="C1739" s="117">
        <v>8.8276836158192092E-3</v>
      </c>
      <c r="D1739" s="117">
        <v>1.1682242990654206</v>
      </c>
      <c r="F1739" s="120">
        <v>43067</v>
      </c>
      <c r="G1739" s="118">
        <f t="shared" si="109"/>
        <v>106.54527559055119</v>
      </c>
      <c r="H1739" s="118">
        <f t="shared" si="108"/>
        <v>80.323093220338976</v>
      </c>
      <c r="I1739" s="118">
        <f t="shared" si="110"/>
        <v>89.485981308411212</v>
      </c>
      <c r="J1739" s="117" t="str">
        <f t="shared" si="111"/>
        <v>Nov 17</v>
      </c>
    </row>
    <row r="1740" spans="1:10" x14ac:dyDescent="0.2">
      <c r="A1740" s="120">
        <v>43068</v>
      </c>
      <c r="B1740" s="117">
        <v>0.98463962189838516</v>
      </c>
      <c r="C1740" s="117">
        <v>8.7966220971147074E-3</v>
      </c>
      <c r="D1740" s="117">
        <v>1.1668611435239207</v>
      </c>
      <c r="F1740" s="120">
        <v>43068</v>
      </c>
      <c r="G1740" s="118">
        <f t="shared" si="109"/>
        <v>106.5872390705002</v>
      </c>
      <c r="H1740" s="118">
        <f t="shared" si="108"/>
        <v>80.040464461646707</v>
      </c>
      <c r="I1740" s="118">
        <f t="shared" si="110"/>
        <v>89.381563593932327</v>
      </c>
      <c r="J1740" s="117" t="str">
        <f t="shared" si="111"/>
        <v>Nov 17</v>
      </c>
    </row>
    <row r="1741" spans="1:10" x14ac:dyDescent="0.2">
      <c r="A1741" s="120">
        <v>43069</v>
      </c>
      <c r="B1741" s="117">
        <v>0.98357430903904797</v>
      </c>
      <c r="C1741" s="117">
        <v>8.7404947120006994E-3</v>
      </c>
      <c r="D1741" s="117">
        <v>1.1695906432748537</v>
      </c>
      <c r="F1741" s="120">
        <v>43069</v>
      </c>
      <c r="G1741" s="118">
        <f t="shared" si="109"/>
        <v>106.47191895347694</v>
      </c>
      <c r="H1741" s="118">
        <f t="shared" si="108"/>
        <v>79.529761384494364</v>
      </c>
      <c r="I1741" s="118">
        <f t="shared" si="110"/>
        <v>89.59064327485379</v>
      </c>
      <c r="J1741" s="117" t="str">
        <f t="shared" si="111"/>
        <v>Nov 17</v>
      </c>
    </row>
    <row r="1742" spans="1:10" x14ac:dyDescent="0.2">
      <c r="A1742" s="120">
        <v>43070</v>
      </c>
      <c r="B1742" s="117">
        <v>0.9765625</v>
      </c>
      <c r="C1742" s="117">
        <v>8.7108013937282226E-3</v>
      </c>
      <c r="D1742" s="117">
        <v>1.1695906432748537</v>
      </c>
      <c r="F1742" s="120">
        <v>43070</v>
      </c>
      <c r="G1742" s="118">
        <f t="shared" si="109"/>
        <v>105.712890625</v>
      </c>
      <c r="H1742" s="118">
        <f t="shared" si="108"/>
        <v>79.259581881533094</v>
      </c>
      <c r="I1742" s="118">
        <f t="shared" si="110"/>
        <v>89.59064327485379</v>
      </c>
      <c r="J1742" s="117" t="str">
        <f t="shared" si="111"/>
        <v>Dec 17</v>
      </c>
    </row>
    <row r="1743" spans="1:10" x14ac:dyDescent="0.2">
      <c r="A1743" s="120">
        <v>43073</v>
      </c>
      <c r="B1743" s="117">
        <v>0.98502758077226149</v>
      </c>
      <c r="C1743" s="117">
        <v>8.7619381407167268E-3</v>
      </c>
      <c r="D1743" s="117">
        <v>1.1668611435239207</v>
      </c>
      <c r="F1743" s="120">
        <v>43073</v>
      </c>
      <c r="G1743" s="118">
        <f t="shared" si="109"/>
        <v>106.62923561859732</v>
      </c>
      <c r="H1743" s="118">
        <f t="shared" si="108"/>
        <v>79.724875142381492</v>
      </c>
      <c r="I1743" s="118">
        <f t="shared" si="110"/>
        <v>89.381563593932327</v>
      </c>
      <c r="J1743" s="117" t="str">
        <f t="shared" si="111"/>
        <v>Dec 17</v>
      </c>
    </row>
    <row r="1744" spans="1:10" x14ac:dyDescent="0.2">
      <c r="A1744" s="120">
        <v>43074</v>
      </c>
      <c r="B1744" s="117">
        <v>0.98736176935229081</v>
      </c>
      <c r="C1744" s="117">
        <v>8.7696220292905382E-3</v>
      </c>
      <c r="D1744" s="117">
        <v>1.1668611435239207</v>
      </c>
      <c r="F1744" s="120">
        <v>43074</v>
      </c>
      <c r="G1744" s="118">
        <f t="shared" si="109"/>
        <v>106.88191153238549</v>
      </c>
      <c r="H1744" s="118">
        <f t="shared" si="108"/>
        <v>79.794790844514594</v>
      </c>
      <c r="I1744" s="118">
        <f t="shared" si="110"/>
        <v>89.381563593932327</v>
      </c>
      <c r="J1744" s="117" t="str">
        <f t="shared" si="111"/>
        <v>Dec 17</v>
      </c>
    </row>
    <row r="1745" spans="1:10" x14ac:dyDescent="0.2">
      <c r="A1745" s="120">
        <v>43075</v>
      </c>
      <c r="B1745" s="117">
        <v>0.98990298950702837</v>
      </c>
      <c r="C1745" s="117">
        <v>8.8152327221438648E-3</v>
      </c>
      <c r="D1745" s="117">
        <v>1.1682242990654206</v>
      </c>
      <c r="F1745" s="120">
        <v>43075</v>
      </c>
      <c r="G1745" s="118">
        <f t="shared" si="109"/>
        <v>107.15699861413583</v>
      </c>
      <c r="H1745" s="118">
        <f t="shared" si="108"/>
        <v>80.209802538787017</v>
      </c>
      <c r="I1745" s="118">
        <f t="shared" si="110"/>
        <v>89.485981308411212</v>
      </c>
      <c r="J1745" s="117" t="str">
        <f t="shared" si="111"/>
        <v>Dec 17</v>
      </c>
    </row>
    <row r="1746" spans="1:10" x14ac:dyDescent="0.2">
      <c r="A1746" s="120">
        <v>43076</v>
      </c>
      <c r="B1746" s="117">
        <v>0.99443118536197295</v>
      </c>
      <c r="C1746" s="117">
        <v>8.7935279634189234E-3</v>
      </c>
      <c r="D1746" s="117">
        <v>1.1695906432748537</v>
      </c>
      <c r="F1746" s="120">
        <v>43076</v>
      </c>
      <c r="G1746" s="118">
        <f t="shared" si="109"/>
        <v>107.64717581543357</v>
      </c>
      <c r="H1746" s="118">
        <f t="shared" si="108"/>
        <v>80.012310939148776</v>
      </c>
      <c r="I1746" s="118">
        <f t="shared" si="110"/>
        <v>89.59064327485379</v>
      </c>
      <c r="J1746" s="117" t="str">
        <f t="shared" si="111"/>
        <v>Dec 17</v>
      </c>
    </row>
    <row r="1747" spans="1:10" x14ac:dyDescent="0.2">
      <c r="A1747" s="120">
        <v>43077</v>
      </c>
      <c r="B1747" s="117">
        <v>0.99295005461225294</v>
      </c>
      <c r="C1747" s="117">
        <v>8.7504375218760942E-3</v>
      </c>
      <c r="D1747" s="117">
        <v>1.1709601873536299</v>
      </c>
      <c r="F1747" s="120">
        <v>43077</v>
      </c>
      <c r="G1747" s="118">
        <f t="shared" si="109"/>
        <v>107.48684341177639</v>
      </c>
      <c r="H1747" s="118">
        <f t="shared" si="108"/>
        <v>79.620231011550572</v>
      </c>
      <c r="I1747" s="118">
        <f t="shared" si="110"/>
        <v>89.695550351288048</v>
      </c>
      <c r="J1747" s="117" t="str">
        <f t="shared" si="111"/>
        <v>Dec 17</v>
      </c>
    </row>
    <row r="1748" spans="1:10" x14ac:dyDescent="0.2">
      <c r="A1748" s="120">
        <v>43080</v>
      </c>
      <c r="B1748" s="117">
        <v>0.99186669311644515</v>
      </c>
      <c r="C1748" s="117">
        <v>8.7351502445842059E-3</v>
      </c>
      <c r="D1748" s="117">
        <v>1.1682242990654206</v>
      </c>
      <c r="F1748" s="120">
        <v>43080</v>
      </c>
      <c r="G1748" s="118">
        <f t="shared" si="109"/>
        <v>107.3695695298552</v>
      </c>
      <c r="H1748" s="118">
        <f t="shared" si="108"/>
        <v>79.481132075471677</v>
      </c>
      <c r="I1748" s="118">
        <f t="shared" si="110"/>
        <v>89.485981308411212</v>
      </c>
      <c r="J1748" s="117" t="str">
        <f t="shared" si="111"/>
        <v>Dec 17</v>
      </c>
    </row>
    <row r="1749" spans="1:10" x14ac:dyDescent="0.2">
      <c r="A1749" s="120">
        <v>43081</v>
      </c>
      <c r="B1749" s="117">
        <v>0.99157164105106599</v>
      </c>
      <c r="C1749" s="117">
        <v>8.7336244541484712E-3</v>
      </c>
      <c r="D1749" s="117">
        <v>1.1668611435239207</v>
      </c>
      <c r="F1749" s="120">
        <v>43081</v>
      </c>
      <c r="G1749" s="118">
        <f t="shared" si="109"/>
        <v>107.3376301437779</v>
      </c>
      <c r="H1749" s="118">
        <f t="shared" si="108"/>
        <v>79.467248908296924</v>
      </c>
      <c r="I1749" s="118">
        <f t="shared" si="110"/>
        <v>89.381563593932327</v>
      </c>
      <c r="J1749" s="117" t="str">
        <f t="shared" si="111"/>
        <v>Dec 17</v>
      </c>
    </row>
    <row r="1750" spans="1:10" x14ac:dyDescent="0.2">
      <c r="A1750" s="120">
        <v>43082</v>
      </c>
      <c r="B1750" s="117">
        <v>0.98561009264734878</v>
      </c>
      <c r="C1750" s="117">
        <v>8.7573342674489886E-3</v>
      </c>
      <c r="D1750" s="117">
        <v>1.1641443538998837</v>
      </c>
      <c r="F1750" s="120">
        <v>43082</v>
      </c>
      <c r="G1750" s="118">
        <f t="shared" si="109"/>
        <v>106.6922925290755</v>
      </c>
      <c r="H1750" s="118">
        <f t="shared" si="108"/>
        <v>79.682984499518341</v>
      </c>
      <c r="I1750" s="118">
        <f t="shared" si="110"/>
        <v>89.173457508731076</v>
      </c>
      <c r="J1750" s="117" t="str">
        <f t="shared" si="111"/>
        <v>Dec 17</v>
      </c>
    </row>
    <row r="1751" spans="1:10" x14ac:dyDescent="0.2">
      <c r="A1751" s="120">
        <v>43083</v>
      </c>
      <c r="B1751" s="117">
        <v>0.98921752893461279</v>
      </c>
      <c r="C1751" s="117">
        <v>8.802042073761113E-3</v>
      </c>
      <c r="D1751" s="117">
        <v>1.1682242990654206</v>
      </c>
      <c r="F1751" s="120">
        <v>43083</v>
      </c>
      <c r="G1751" s="118">
        <f t="shared" si="109"/>
        <v>107.08279750717185</v>
      </c>
      <c r="H1751" s="118">
        <f t="shared" si="108"/>
        <v>80.08978082915236</v>
      </c>
      <c r="I1751" s="118">
        <f t="shared" si="110"/>
        <v>89.485981308411212</v>
      </c>
      <c r="J1751" s="117" t="str">
        <f t="shared" si="111"/>
        <v>Dec 17</v>
      </c>
    </row>
    <row r="1752" spans="1:10" x14ac:dyDescent="0.2">
      <c r="A1752" s="120">
        <v>43084</v>
      </c>
      <c r="B1752" s="117">
        <v>0.99049128367670358</v>
      </c>
      <c r="C1752" s="117">
        <v>8.7973959707926454E-3</v>
      </c>
      <c r="D1752" s="117">
        <v>1.1668611435239207</v>
      </c>
      <c r="F1752" s="120">
        <v>43084</v>
      </c>
      <c r="G1752" s="118">
        <f t="shared" si="109"/>
        <v>107.22068145800317</v>
      </c>
      <c r="H1752" s="118">
        <f t="shared" si="108"/>
        <v>80.047505938242267</v>
      </c>
      <c r="I1752" s="118">
        <f t="shared" si="110"/>
        <v>89.381563593932327</v>
      </c>
      <c r="J1752" s="117" t="str">
        <f t="shared" si="111"/>
        <v>Dec 17</v>
      </c>
    </row>
    <row r="1753" spans="1:10" x14ac:dyDescent="0.2">
      <c r="A1753" s="120">
        <v>43087</v>
      </c>
      <c r="B1753" s="117">
        <v>0.98570724494825046</v>
      </c>
      <c r="C1753" s="117">
        <v>8.7581012436503767E-3</v>
      </c>
      <c r="D1753" s="117">
        <v>1.1655011655011656</v>
      </c>
      <c r="F1753" s="120">
        <v>43087</v>
      </c>
      <c r="G1753" s="118">
        <f t="shared" si="109"/>
        <v>106.70280926564813</v>
      </c>
      <c r="H1753" s="118">
        <f t="shared" si="108"/>
        <v>79.689963215974771</v>
      </c>
      <c r="I1753" s="118">
        <f t="shared" si="110"/>
        <v>89.277389277389275</v>
      </c>
      <c r="J1753" s="117" t="str">
        <f t="shared" si="111"/>
        <v>Dec 17</v>
      </c>
    </row>
    <row r="1754" spans="1:10" x14ac:dyDescent="0.2">
      <c r="A1754" s="120">
        <v>43088</v>
      </c>
      <c r="B1754" s="117">
        <v>0.98483356312783132</v>
      </c>
      <c r="C1754" s="117">
        <v>8.7229588276343337E-3</v>
      </c>
      <c r="D1754" s="117">
        <v>1.1641443538998837</v>
      </c>
      <c r="F1754" s="120">
        <v>43088</v>
      </c>
      <c r="G1754" s="118">
        <f t="shared" si="109"/>
        <v>106.60823320858775</v>
      </c>
      <c r="H1754" s="118">
        <f t="shared" si="108"/>
        <v>79.370202372644798</v>
      </c>
      <c r="I1754" s="118">
        <f t="shared" si="110"/>
        <v>89.173457508731076</v>
      </c>
      <c r="J1754" s="117" t="str">
        <f t="shared" si="111"/>
        <v>Dec 17</v>
      </c>
    </row>
    <row r="1755" spans="1:10" x14ac:dyDescent="0.2">
      <c r="A1755" s="120">
        <v>43089</v>
      </c>
      <c r="B1755" s="117">
        <v>0.98716683119447202</v>
      </c>
      <c r="C1755" s="117">
        <v>8.7062510882813856E-3</v>
      </c>
      <c r="D1755" s="117">
        <v>1.1695906432748537</v>
      </c>
      <c r="F1755" s="120">
        <v>43089</v>
      </c>
      <c r="G1755" s="118">
        <f t="shared" si="109"/>
        <v>106.86080947680161</v>
      </c>
      <c r="H1755" s="118">
        <f t="shared" si="108"/>
        <v>79.218178652272314</v>
      </c>
      <c r="I1755" s="118">
        <f t="shared" si="110"/>
        <v>89.59064327485379</v>
      </c>
      <c r="J1755" s="117" t="str">
        <f t="shared" si="111"/>
        <v>Dec 17</v>
      </c>
    </row>
    <row r="1756" spans="1:10" x14ac:dyDescent="0.2">
      <c r="A1756" s="120">
        <v>43090</v>
      </c>
      <c r="B1756" s="117">
        <v>0.98853301700276786</v>
      </c>
      <c r="C1756" s="117">
        <v>8.7221979938944608E-3</v>
      </c>
      <c r="D1756" s="117">
        <v>1.1723329425556859</v>
      </c>
      <c r="F1756" s="120">
        <v>43090</v>
      </c>
      <c r="G1756" s="118">
        <f t="shared" si="109"/>
        <v>107.00869909054961</v>
      </c>
      <c r="H1756" s="118">
        <f t="shared" si="108"/>
        <v>79.363279546445682</v>
      </c>
      <c r="I1756" s="118">
        <f t="shared" si="110"/>
        <v>89.800703399765538</v>
      </c>
      <c r="J1756" s="117" t="str">
        <f t="shared" si="111"/>
        <v>Dec 17</v>
      </c>
    </row>
    <row r="1757" spans="1:10" x14ac:dyDescent="0.2">
      <c r="A1757" s="120">
        <v>43091</v>
      </c>
      <c r="B1757" s="117">
        <v>0.98931539374752675</v>
      </c>
      <c r="C1757" s="117">
        <v>8.7336244541484712E-3</v>
      </c>
      <c r="D1757" s="117">
        <v>1.1737089201877935</v>
      </c>
      <c r="F1757" s="120">
        <v>43091</v>
      </c>
      <c r="G1757" s="118">
        <f t="shared" si="109"/>
        <v>107.09339137316978</v>
      </c>
      <c r="H1757" s="118">
        <f t="shared" si="108"/>
        <v>79.467248908296924</v>
      </c>
      <c r="I1757" s="118">
        <f t="shared" si="110"/>
        <v>89.906103286384976</v>
      </c>
      <c r="J1757" s="117" t="str">
        <f t="shared" si="111"/>
        <v>Dec 17</v>
      </c>
    </row>
    <row r="1758" spans="1:10" x14ac:dyDescent="0.2">
      <c r="A1758" s="120">
        <v>43094</v>
      </c>
      <c r="B1758" s="117">
        <v>0.98863074641621351</v>
      </c>
      <c r="C1758" s="117">
        <v>8.7275266189561877E-3</v>
      </c>
      <c r="D1758" s="117">
        <v>1.1737089201877935</v>
      </c>
      <c r="F1758" s="120">
        <v>43094</v>
      </c>
      <c r="G1758" s="118">
        <f t="shared" si="109"/>
        <v>107.01927829955511</v>
      </c>
      <c r="H1758" s="118">
        <f t="shared" si="108"/>
        <v>79.411764705882334</v>
      </c>
      <c r="I1758" s="118">
        <f t="shared" si="110"/>
        <v>89.906103286384976</v>
      </c>
      <c r="J1758" s="117" t="str">
        <f t="shared" si="111"/>
        <v>Dec 17</v>
      </c>
    </row>
    <row r="1759" spans="1:10" x14ac:dyDescent="0.2">
      <c r="A1759" s="120">
        <v>43095</v>
      </c>
      <c r="B1759" s="117">
        <v>0.98911968348170143</v>
      </c>
      <c r="C1759" s="117">
        <v>8.7351502445842059E-3</v>
      </c>
      <c r="D1759" s="117">
        <v>1.1737089201877935</v>
      </c>
      <c r="F1759" s="120">
        <v>43095</v>
      </c>
      <c r="G1759" s="118">
        <f t="shared" si="109"/>
        <v>107.07220573689418</v>
      </c>
      <c r="H1759" s="118">
        <f t="shared" si="108"/>
        <v>79.481132075471677</v>
      </c>
      <c r="I1759" s="118">
        <f t="shared" si="110"/>
        <v>89.906103286384976</v>
      </c>
      <c r="J1759" s="117" t="str">
        <f t="shared" si="111"/>
        <v>Dec 17</v>
      </c>
    </row>
    <row r="1760" spans="1:10" x14ac:dyDescent="0.2">
      <c r="A1760" s="120">
        <v>43096</v>
      </c>
      <c r="B1760" s="117">
        <v>0.98629056119932934</v>
      </c>
      <c r="C1760" s="117">
        <v>8.7009484033759681E-3</v>
      </c>
      <c r="D1760" s="117">
        <v>1.1778563015312131</v>
      </c>
      <c r="F1760" s="120">
        <v>43096</v>
      </c>
      <c r="G1760" s="118">
        <f t="shared" si="109"/>
        <v>106.7659532498274</v>
      </c>
      <c r="H1760" s="118">
        <f t="shared" si="108"/>
        <v>79.169929522317929</v>
      </c>
      <c r="I1760" s="118">
        <f t="shared" si="110"/>
        <v>90.223792697290918</v>
      </c>
      <c r="J1760" s="117" t="str">
        <f t="shared" si="111"/>
        <v>Dec 17</v>
      </c>
    </row>
    <row r="1761" spans="1:10" x14ac:dyDescent="0.2">
      <c r="A1761" s="120">
        <v>43097</v>
      </c>
      <c r="B1761" s="117">
        <v>0.97856933163714643</v>
      </c>
      <c r="C1761" s="117">
        <v>8.6692674469007365E-3</v>
      </c>
      <c r="D1761" s="117">
        <v>1.1709601873536299</v>
      </c>
      <c r="F1761" s="120">
        <v>43097</v>
      </c>
      <c r="G1761" s="118">
        <f t="shared" si="109"/>
        <v>105.93013014972111</v>
      </c>
      <c r="H1761" s="118">
        <f t="shared" si="108"/>
        <v>78.881664499349796</v>
      </c>
      <c r="I1761" s="118">
        <f t="shared" si="110"/>
        <v>89.695550351288048</v>
      </c>
      <c r="J1761" s="117" t="str">
        <f t="shared" si="111"/>
        <v>Dec 17</v>
      </c>
    </row>
    <row r="1762" spans="1:10" x14ac:dyDescent="0.2">
      <c r="A1762" s="120">
        <v>43098</v>
      </c>
      <c r="B1762" s="117">
        <v>0.97427903351519873</v>
      </c>
      <c r="C1762" s="117">
        <v>8.6467790747946378E-3</v>
      </c>
      <c r="D1762" s="117">
        <v>1.1695906432748537</v>
      </c>
      <c r="F1762" s="120">
        <v>43098</v>
      </c>
      <c r="G1762" s="118">
        <f t="shared" si="109"/>
        <v>105.46570537802027</v>
      </c>
      <c r="H1762" s="118">
        <f t="shared" si="108"/>
        <v>78.677042801556397</v>
      </c>
      <c r="I1762" s="118">
        <f t="shared" si="110"/>
        <v>89.59064327485379</v>
      </c>
      <c r="J1762" s="117" t="str">
        <f t="shared" si="111"/>
        <v>Dec 17</v>
      </c>
    </row>
    <row r="1763" spans="1:10" x14ac:dyDescent="0.2">
      <c r="A1763" s="120">
        <v>43101</v>
      </c>
      <c r="B1763" s="117">
        <v>0.97446891444162931</v>
      </c>
      <c r="C1763" s="117">
        <v>8.6505190311418692E-3</v>
      </c>
      <c r="D1763" s="117">
        <v>1.1695906432748537</v>
      </c>
      <c r="F1763" s="120">
        <v>43101</v>
      </c>
      <c r="G1763" s="118">
        <f t="shared" si="109"/>
        <v>105.48625998830639</v>
      </c>
      <c r="H1763" s="118">
        <f t="shared" si="108"/>
        <v>78.711072664359861</v>
      </c>
      <c r="I1763" s="118">
        <f t="shared" si="110"/>
        <v>89.59064327485379</v>
      </c>
      <c r="J1763" s="117" t="str">
        <f t="shared" si="111"/>
        <v>Jan 18</v>
      </c>
    </row>
    <row r="1764" spans="1:10" x14ac:dyDescent="0.2">
      <c r="A1764" s="120">
        <v>43102</v>
      </c>
      <c r="B1764" s="117">
        <v>0.97162844928099501</v>
      </c>
      <c r="C1764" s="117">
        <v>8.6520159197092921E-3</v>
      </c>
      <c r="D1764" s="117">
        <v>1.1723329425556859</v>
      </c>
      <c r="F1764" s="120">
        <v>43102</v>
      </c>
      <c r="G1764" s="118">
        <f t="shared" si="109"/>
        <v>105.17877963466771</v>
      </c>
      <c r="H1764" s="118">
        <f t="shared" si="108"/>
        <v>78.724692853434846</v>
      </c>
      <c r="I1764" s="118">
        <f t="shared" si="110"/>
        <v>89.800703399765538</v>
      </c>
      <c r="J1764" s="117" t="str">
        <f t="shared" si="111"/>
        <v>Jan 18</v>
      </c>
    </row>
    <row r="1765" spans="1:10" x14ac:dyDescent="0.2">
      <c r="A1765" s="120">
        <v>43103</v>
      </c>
      <c r="B1765" s="117">
        <v>0.97703957010258913</v>
      </c>
      <c r="C1765" s="117">
        <v>8.6843247937472851E-3</v>
      </c>
      <c r="D1765" s="117">
        <v>1.1737089201877935</v>
      </c>
      <c r="F1765" s="120">
        <v>43103</v>
      </c>
      <c r="G1765" s="118">
        <f t="shared" si="109"/>
        <v>105.76453346360528</v>
      </c>
      <c r="H1765" s="118">
        <f t="shared" si="108"/>
        <v>79.018671298306543</v>
      </c>
      <c r="I1765" s="118">
        <f t="shared" si="110"/>
        <v>89.906103286384976</v>
      </c>
      <c r="J1765" s="117" t="str">
        <f t="shared" si="111"/>
        <v>Jan 18</v>
      </c>
    </row>
    <row r="1766" spans="1:10" x14ac:dyDescent="0.2">
      <c r="A1766" s="120">
        <v>43104</v>
      </c>
      <c r="B1766" s="117">
        <v>0.97456388266250848</v>
      </c>
      <c r="C1766" s="117">
        <v>8.6437894372893079E-3</v>
      </c>
      <c r="D1766" s="117">
        <v>1.1764705882352942</v>
      </c>
      <c r="F1766" s="120">
        <v>43104</v>
      </c>
      <c r="G1766" s="118">
        <f t="shared" si="109"/>
        <v>105.49654029821656</v>
      </c>
      <c r="H1766" s="118">
        <f t="shared" si="108"/>
        <v>78.649840089895406</v>
      </c>
      <c r="I1766" s="118">
        <f t="shared" si="110"/>
        <v>90.117647058823522</v>
      </c>
      <c r="J1766" s="117" t="str">
        <f t="shared" si="111"/>
        <v>Jan 18</v>
      </c>
    </row>
    <row r="1767" spans="1:10" x14ac:dyDescent="0.2">
      <c r="A1767" s="120">
        <v>43105</v>
      </c>
      <c r="B1767" s="117">
        <v>0.97522917885703131</v>
      </c>
      <c r="C1767" s="117">
        <v>8.6244070720137983E-3</v>
      </c>
      <c r="D1767" s="117">
        <v>1.1750881316098707</v>
      </c>
      <c r="F1767" s="120">
        <v>43105</v>
      </c>
      <c r="G1767" s="118">
        <f t="shared" si="109"/>
        <v>105.56855861127363</v>
      </c>
      <c r="H1767" s="118">
        <f t="shared" si="108"/>
        <v>78.473479948253541</v>
      </c>
      <c r="I1767" s="118">
        <f t="shared" si="110"/>
        <v>90.01175088131609</v>
      </c>
      <c r="J1767" s="117" t="str">
        <f t="shared" si="111"/>
        <v>Jan 18</v>
      </c>
    </row>
    <row r="1768" spans="1:10" x14ac:dyDescent="0.2">
      <c r="A1768" s="120">
        <v>43108</v>
      </c>
      <c r="B1768" s="117">
        <v>0.9771350400625366</v>
      </c>
      <c r="C1768" s="117">
        <v>8.6393088552915772E-3</v>
      </c>
      <c r="D1768" s="117">
        <v>1.1709601873536299</v>
      </c>
      <c r="F1768" s="120">
        <v>43108</v>
      </c>
      <c r="G1768" s="118">
        <f t="shared" si="109"/>
        <v>105.77486808676959</v>
      </c>
      <c r="H1768" s="118">
        <f t="shared" si="108"/>
        <v>78.609071274298046</v>
      </c>
      <c r="I1768" s="118">
        <f t="shared" si="110"/>
        <v>89.695550351288048</v>
      </c>
      <c r="J1768" s="117" t="str">
        <f t="shared" si="111"/>
        <v>Jan 18</v>
      </c>
    </row>
    <row r="1769" spans="1:10" x14ac:dyDescent="0.2">
      <c r="A1769" s="120">
        <v>43109</v>
      </c>
      <c r="B1769" s="117">
        <v>0.98338086340839814</v>
      </c>
      <c r="C1769" s="117">
        <v>8.7290502793296084E-3</v>
      </c>
      <c r="D1769" s="117">
        <v>1.1723329425556859</v>
      </c>
      <c r="F1769" s="120">
        <v>43109</v>
      </c>
      <c r="G1769" s="118">
        <f t="shared" si="109"/>
        <v>106.4509784639591</v>
      </c>
      <c r="H1769" s="118">
        <f t="shared" si="108"/>
        <v>79.425628491620088</v>
      </c>
      <c r="I1769" s="118">
        <f t="shared" si="110"/>
        <v>89.800703399765538</v>
      </c>
      <c r="J1769" s="117" t="str">
        <f t="shared" si="111"/>
        <v>Jan 18</v>
      </c>
    </row>
    <row r="1770" spans="1:10" x14ac:dyDescent="0.2">
      <c r="A1770" s="120">
        <v>43110</v>
      </c>
      <c r="B1770" s="117">
        <v>0.9782821365681863</v>
      </c>
      <c r="C1770" s="117">
        <v>8.778860503906593E-3</v>
      </c>
      <c r="D1770" s="117">
        <v>1.1723329425556859</v>
      </c>
      <c r="F1770" s="120">
        <v>43110</v>
      </c>
      <c r="G1770" s="118">
        <f t="shared" si="109"/>
        <v>105.89904128350618</v>
      </c>
      <c r="H1770" s="118">
        <f t="shared" si="108"/>
        <v>79.878851725046076</v>
      </c>
      <c r="I1770" s="118">
        <f t="shared" si="110"/>
        <v>89.800703399765538</v>
      </c>
      <c r="J1770" s="117" t="str">
        <f t="shared" si="111"/>
        <v>Jan 18</v>
      </c>
    </row>
    <row r="1771" spans="1:10" x14ac:dyDescent="0.2">
      <c r="A1771" s="120">
        <v>43111</v>
      </c>
      <c r="B1771" s="117">
        <v>0.97589538401483367</v>
      </c>
      <c r="C1771" s="117">
        <v>8.771929824561403E-3</v>
      </c>
      <c r="D1771" s="117">
        <v>1.1737089201877935</v>
      </c>
      <c r="F1771" s="120">
        <v>43111</v>
      </c>
      <c r="G1771" s="118">
        <f t="shared" si="109"/>
        <v>105.64067531960575</v>
      </c>
      <c r="H1771" s="118">
        <f t="shared" si="108"/>
        <v>79.815789473684191</v>
      </c>
      <c r="I1771" s="118">
        <f t="shared" si="110"/>
        <v>89.906103286384976</v>
      </c>
      <c r="J1771" s="117" t="str">
        <f t="shared" si="111"/>
        <v>Jan 18</v>
      </c>
    </row>
    <row r="1772" spans="1:10" x14ac:dyDescent="0.2">
      <c r="A1772" s="120">
        <v>43112</v>
      </c>
      <c r="B1772" s="117">
        <v>0.96814793300416313</v>
      </c>
      <c r="C1772" s="117">
        <v>8.7191559857005847E-3</v>
      </c>
      <c r="D1772" s="117">
        <v>1.179245283018868</v>
      </c>
      <c r="F1772" s="120">
        <v>43112</v>
      </c>
      <c r="G1772" s="118">
        <f t="shared" si="109"/>
        <v>104.80201374770066</v>
      </c>
      <c r="H1772" s="118">
        <f t="shared" si="108"/>
        <v>79.335600313889614</v>
      </c>
      <c r="I1772" s="118">
        <f t="shared" si="110"/>
        <v>90.330188679245282</v>
      </c>
      <c r="J1772" s="117" t="str">
        <f t="shared" si="111"/>
        <v>Jan 18</v>
      </c>
    </row>
    <row r="1773" spans="1:10" x14ac:dyDescent="0.2">
      <c r="A1773" s="120">
        <v>43115</v>
      </c>
      <c r="B1773" s="117">
        <v>0.96311278050659732</v>
      </c>
      <c r="C1773" s="117">
        <v>8.7123192193761974E-3</v>
      </c>
      <c r="D1773" s="117">
        <v>1.179245283018868</v>
      </c>
      <c r="F1773" s="120">
        <v>43115</v>
      </c>
      <c r="G1773" s="118">
        <f t="shared" si="109"/>
        <v>104.25695848983916</v>
      </c>
      <c r="H1773" s="118">
        <f t="shared" si="108"/>
        <v>79.273392577104005</v>
      </c>
      <c r="I1773" s="118">
        <f t="shared" si="110"/>
        <v>90.330188679245282</v>
      </c>
      <c r="J1773" s="117" t="str">
        <f t="shared" si="111"/>
        <v>Jan 18</v>
      </c>
    </row>
    <row r="1774" spans="1:10" x14ac:dyDescent="0.2">
      <c r="A1774" s="120">
        <v>43116</v>
      </c>
      <c r="B1774" s="117">
        <v>0.95960080606467713</v>
      </c>
      <c r="C1774" s="117">
        <v>8.6873425419164273E-3</v>
      </c>
      <c r="D1774" s="117">
        <v>1.179245283018868</v>
      </c>
      <c r="F1774" s="120">
        <v>43116</v>
      </c>
      <c r="G1774" s="118">
        <f t="shared" si="109"/>
        <v>103.87678725650132</v>
      </c>
      <c r="H1774" s="118">
        <f t="shared" si="108"/>
        <v>79.046129788897559</v>
      </c>
      <c r="I1774" s="118">
        <f t="shared" si="110"/>
        <v>90.330188679245282</v>
      </c>
      <c r="J1774" s="117" t="str">
        <f t="shared" si="111"/>
        <v>Jan 18</v>
      </c>
    </row>
    <row r="1775" spans="1:10" x14ac:dyDescent="0.2">
      <c r="A1775" s="120">
        <v>43117</v>
      </c>
      <c r="B1775" s="117">
        <v>0.96571704490584254</v>
      </c>
      <c r="C1775" s="117">
        <v>8.6782955827475489E-3</v>
      </c>
      <c r="D1775" s="117">
        <v>1.1778563015312131</v>
      </c>
      <c r="F1775" s="120">
        <v>43117</v>
      </c>
      <c r="G1775" s="118">
        <f t="shared" si="109"/>
        <v>104.53887011105746</v>
      </c>
      <c r="H1775" s="118">
        <f t="shared" si="108"/>
        <v>78.963811507419933</v>
      </c>
      <c r="I1775" s="118">
        <f t="shared" si="110"/>
        <v>90.223792697290918</v>
      </c>
      <c r="J1775" s="117" t="str">
        <f t="shared" si="111"/>
        <v>Jan 18</v>
      </c>
    </row>
    <row r="1776" spans="1:10" x14ac:dyDescent="0.2">
      <c r="A1776" s="120">
        <v>43118</v>
      </c>
      <c r="B1776" s="117">
        <v>0.95886470419023884</v>
      </c>
      <c r="C1776" s="117">
        <v>8.6296168450120826E-3</v>
      </c>
      <c r="D1776" s="117">
        <v>1.1750881316098707</v>
      </c>
      <c r="F1776" s="120">
        <v>43118</v>
      </c>
      <c r="G1776" s="118">
        <f t="shared" si="109"/>
        <v>103.79710422859335</v>
      </c>
      <c r="H1776" s="118">
        <f t="shared" si="108"/>
        <v>78.520883672764924</v>
      </c>
      <c r="I1776" s="118">
        <f t="shared" si="110"/>
        <v>90.01175088131609</v>
      </c>
      <c r="J1776" s="117" t="str">
        <f t="shared" si="111"/>
        <v>Jan 18</v>
      </c>
    </row>
    <row r="1777" spans="1:10" x14ac:dyDescent="0.2">
      <c r="A1777" s="120">
        <v>43119</v>
      </c>
      <c r="B1777" s="117">
        <v>0.963020030816641</v>
      </c>
      <c r="C1777" s="117">
        <v>8.6933843345214298E-3</v>
      </c>
      <c r="D1777" s="117">
        <v>1.1764705882352942</v>
      </c>
      <c r="F1777" s="120">
        <v>43119</v>
      </c>
      <c r="G1777" s="118">
        <f t="shared" si="109"/>
        <v>104.24691833590138</v>
      </c>
      <c r="H1777" s="118">
        <f t="shared" si="108"/>
        <v>79.101104059810481</v>
      </c>
      <c r="I1777" s="118">
        <f t="shared" si="110"/>
        <v>90.117647058823522</v>
      </c>
      <c r="J1777" s="117" t="str">
        <f t="shared" si="111"/>
        <v>Jan 18</v>
      </c>
    </row>
    <row r="1778" spans="1:10" x14ac:dyDescent="0.2">
      <c r="A1778" s="120">
        <v>43122</v>
      </c>
      <c r="B1778" s="117">
        <v>0.96190842631781448</v>
      </c>
      <c r="C1778" s="117">
        <v>8.6715227193895246E-3</v>
      </c>
      <c r="D1778" s="117">
        <v>1.1764705882352942</v>
      </c>
      <c r="F1778" s="120">
        <v>43122</v>
      </c>
      <c r="G1778" s="118">
        <f t="shared" si="109"/>
        <v>104.12658714890341</v>
      </c>
      <c r="H1778" s="118">
        <f t="shared" si="108"/>
        <v>78.902185223725269</v>
      </c>
      <c r="I1778" s="118">
        <f t="shared" si="110"/>
        <v>90.117647058823522</v>
      </c>
      <c r="J1778" s="117" t="str">
        <f t="shared" si="111"/>
        <v>Jan 18</v>
      </c>
    </row>
    <row r="1779" spans="1:10" x14ac:dyDescent="0.2">
      <c r="A1779" s="120">
        <v>43123</v>
      </c>
      <c r="B1779" s="117">
        <v>0.95767094426355104</v>
      </c>
      <c r="C1779" s="117">
        <v>8.6813091414185261E-3</v>
      </c>
      <c r="D1779" s="117">
        <v>1.1778563015312131</v>
      </c>
      <c r="F1779" s="120">
        <v>43123</v>
      </c>
      <c r="G1779" s="118">
        <f t="shared" si="109"/>
        <v>103.6678797165294</v>
      </c>
      <c r="H1779" s="118">
        <f t="shared" si="108"/>
        <v>78.991231877767149</v>
      </c>
      <c r="I1779" s="118">
        <f t="shared" si="110"/>
        <v>90.223792697290918</v>
      </c>
      <c r="J1779" s="117" t="str">
        <f t="shared" si="111"/>
        <v>Jan 18</v>
      </c>
    </row>
    <row r="1780" spans="1:10" x14ac:dyDescent="0.2">
      <c r="A1780" s="120">
        <v>43124</v>
      </c>
      <c r="B1780" s="117">
        <v>0.94535829079221023</v>
      </c>
      <c r="C1780" s="117">
        <v>8.6542622241453926E-3</v>
      </c>
      <c r="D1780" s="117">
        <v>1.1737089201877935</v>
      </c>
      <c r="F1780" s="120">
        <v>43124</v>
      </c>
      <c r="G1780" s="118">
        <f t="shared" si="109"/>
        <v>102.33503497825676</v>
      </c>
      <c r="H1780" s="118">
        <f t="shared" si="108"/>
        <v>78.745131977498914</v>
      </c>
      <c r="I1780" s="118">
        <f t="shared" si="110"/>
        <v>89.906103286384976</v>
      </c>
      <c r="J1780" s="117" t="str">
        <f t="shared" si="111"/>
        <v>Jan 18</v>
      </c>
    </row>
    <row r="1781" spans="1:10" x14ac:dyDescent="0.2">
      <c r="A1781" s="120">
        <v>43125</v>
      </c>
      <c r="B1781" s="117">
        <v>0.94108789760963674</v>
      </c>
      <c r="C1781" s="117">
        <v>8.6014106313435403E-3</v>
      </c>
      <c r="D1781" s="117">
        <v>1.1682242990654206</v>
      </c>
      <c r="F1781" s="120">
        <v>43125</v>
      </c>
      <c r="G1781" s="118">
        <f t="shared" si="109"/>
        <v>101.87276491624317</v>
      </c>
      <c r="H1781" s="118">
        <f t="shared" si="108"/>
        <v>78.264235334594872</v>
      </c>
      <c r="I1781" s="118">
        <f t="shared" si="110"/>
        <v>89.485981308411212</v>
      </c>
      <c r="J1781" s="117" t="str">
        <f t="shared" si="111"/>
        <v>Jan 18</v>
      </c>
    </row>
    <row r="1782" spans="1:10" x14ac:dyDescent="0.2">
      <c r="A1782" s="120">
        <v>43126</v>
      </c>
      <c r="B1782" s="117">
        <v>0.93370681605975725</v>
      </c>
      <c r="C1782" s="117">
        <v>8.5881140501545862E-3</v>
      </c>
      <c r="D1782" s="117">
        <v>1.1627906976744187</v>
      </c>
      <c r="F1782" s="120">
        <v>43126</v>
      </c>
      <c r="G1782" s="118">
        <f t="shared" si="109"/>
        <v>101.07376283846872</v>
      </c>
      <c r="H1782" s="118">
        <f t="shared" si="108"/>
        <v>78.143249742356574</v>
      </c>
      <c r="I1782" s="118">
        <f t="shared" si="110"/>
        <v>89.069767441860463</v>
      </c>
      <c r="J1782" s="117" t="str">
        <f t="shared" si="111"/>
        <v>Jan 18</v>
      </c>
    </row>
    <row r="1783" spans="1:10" x14ac:dyDescent="0.2">
      <c r="A1783" s="120">
        <v>43129</v>
      </c>
      <c r="B1783" s="117">
        <v>0.9374707040404987</v>
      </c>
      <c r="C1783" s="117">
        <v>8.6043710204784032E-3</v>
      </c>
      <c r="D1783" s="117">
        <v>1.1560693641618498</v>
      </c>
      <c r="F1783" s="120">
        <v>43129</v>
      </c>
      <c r="G1783" s="118">
        <f t="shared" si="109"/>
        <v>101.48120371238399</v>
      </c>
      <c r="H1783" s="118">
        <f t="shared" si="108"/>
        <v>78.291171915332981</v>
      </c>
      <c r="I1783" s="118">
        <f t="shared" si="110"/>
        <v>88.554913294797686</v>
      </c>
      <c r="J1783" s="117" t="str">
        <f t="shared" si="111"/>
        <v>Jan 18</v>
      </c>
    </row>
    <row r="1784" spans="1:10" x14ac:dyDescent="0.2">
      <c r="A1784" s="120">
        <v>43130</v>
      </c>
      <c r="B1784" s="117">
        <v>0.93431748108007096</v>
      </c>
      <c r="C1784" s="117">
        <v>8.5881140501545862E-3</v>
      </c>
      <c r="D1784" s="117">
        <v>1.1587485515643106</v>
      </c>
      <c r="F1784" s="120">
        <v>43130</v>
      </c>
      <c r="G1784" s="118">
        <f t="shared" si="109"/>
        <v>101.13986732691768</v>
      </c>
      <c r="H1784" s="118">
        <f t="shared" si="108"/>
        <v>78.143249742356574</v>
      </c>
      <c r="I1784" s="118">
        <f t="shared" si="110"/>
        <v>88.760139049826179</v>
      </c>
      <c r="J1784" s="117" t="str">
        <f t="shared" si="111"/>
        <v>Jan 18</v>
      </c>
    </row>
    <row r="1785" spans="1:10" x14ac:dyDescent="0.2">
      <c r="A1785" s="120">
        <v>43131</v>
      </c>
      <c r="B1785" s="117">
        <v>0.93144560357675099</v>
      </c>
      <c r="C1785" s="117">
        <v>8.5287846481876331E-3</v>
      </c>
      <c r="D1785" s="117">
        <v>1.1627906976744187</v>
      </c>
      <c r="F1785" s="120">
        <v>43131</v>
      </c>
      <c r="G1785" s="118">
        <f t="shared" si="109"/>
        <v>100.82898658718329</v>
      </c>
      <c r="H1785" s="118">
        <f t="shared" si="108"/>
        <v>77.603411513859271</v>
      </c>
      <c r="I1785" s="118">
        <f t="shared" si="110"/>
        <v>89.069767441860463</v>
      </c>
      <c r="J1785" s="117" t="str">
        <f t="shared" si="111"/>
        <v>Jan 18</v>
      </c>
    </row>
    <row r="1786" spans="1:10" x14ac:dyDescent="0.2">
      <c r="A1786" s="120">
        <v>43132</v>
      </c>
      <c r="B1786" s="117">
        <v>0.92635479388605846</v>
      </c>
      <c r="C1786" s="117">
        <v>8.4674005080440304E-3</v>
      </c>
      <c r="D1786" s="117">
        <v>1.160092807424594</v>
      </c>
      <c r="F1786" s="120">
        <v>43132</v>
      </c>
      <c r="G1786" s="118">
        <f t="shared" si="109"/>
        <v>100.27790643816583</v>
      </c>
      <c r="H1786" s="118">
        <f t="shared" si="108"/>
        <v>77.04487722269262</v>
      </c>
      <c r="I1786" s="118">
        <f t="shared" si="110"/>
        <v>88.863109048723885</v>
      </c>
      <c r="J1786" s="117" t="str">
        <f t="shared" si="111"/>
        <v>Feb 18</v>
      </c>
    </row>
    <row r="1787" spans="1:10" x14ac:dyDescent="0.2">
      <c r="A1787" s="120">
        <v>43133</v>
      </c>
      <c r="B1787" s="117">
        <v>0.93127211771279561</v>
      </c>
      <c r="C1787" s="117">
        <v>8.4580901632411391E-3</v>
      </c>
      <c r="D1787" s="117">
        <v>1.160092807424594</v>
      </c>
      <c r="F1787" s="120">
        <v>43133</v>
      </c>
      <c r="G1787" s="118">
        <f t="shared" si="109"/>
        <v>100.81020674241013</v>
      </c>
      <c r="H1787" s="118">
        <f t="shared" si="108"/>
        <v>76.96016239533111</v>
      </c>
      <c r="I1787" s="118">
        <f t="shared" si="110"/>
        <v>88.863109048723885</v>
      </c>
      <c r="J1787" s="117" t="str">
        <f t="shared" si="111"/>
        <v>Feb 18</v>
      </c>
    </row>
    <row r="1788" spans="1:10" x14ac:dyDescent="0.2">
      <c r="A1788" s="120">
        <v>43136</v>
      </c>
      <c r="B1788" s="117">
        <v>0.93144560357675099</v>
      </c>
      <c r="C1788" s="117">
        <v>8.5375224109963295E-3</v>
      </c>
      <c r="D1788" s="117">
        <v>1.160092807424594</v>
      </c>
      <c r="F1788" s="120">
        <v>43136</v>
      </c>
      <c r="G1788" s="118">
        <f t="shared" si="109"/>
        <v>100.82898658718329</v>
      </c>
      <c r="H1788" s="118">
        <f t="shared" si="108"/>
        <v>77.682916417655591</v>
      </c>
      <c r="I1788" s="118">
        <f t="shared" si="110"/>
        <v>88.863109048723885</v>
      </c>
      <c r="J1788" s="117" t="str">
        <f t="shared" si="111"/>
        <v>Feb 18</v>
      </c>
    </row>
    <row r="1789" spans="1:10" x14ac:dyDescent="0.2">
      <c r="A1789" s="120">
        <v>43137</v>
      </c>
      <c r="B1789" s="117">
        <v>0.93606664794533367</v>
      </c>
      <c r="C1789" s="117">
        <v>8.5426277122842981E-3</v>
      </c>
      <c r="D1789" s="117">
        <v>1.1574074074074074</v>
      </c>
      <c r="F1789" s="120">
        <v>43137</v>
      </c>
      <c r="G1789" s="118">
        <f t="shared" si="109"/>
        <v>101.32921464008237</v>
      </c>
      <c r="H1789" s="118">
        <f t="shared" si="108"/>
        <v>77.729369554074822</v>
      </c>
      <c r="I1789" s="118">
        <f t="shared" si="110"/>
        <v>88.657407407407405</v>
      </c>
      <c r="J1789" s="117" t="str">
        <f t="shared" si="111"/>
        <v>Feb 18</v>
      </c>
    </row>
    <row r="1790" spans="1:10" x14ac:dyDescent="0.2">
      <c r="A1790" s="120">
        <v>43138</v>
      </c>
      <c r="B1790" s="117">
        <v>0.94366330093422657</v>
      </c>
      <c r="C1790" s="117">
        <v>8.6311065078543067E-3</v>
      </c>
      <c r="D1790" s="117">
        <v>1.1614401858304297</v>
      </c>
      <c r="F1790" s="120">
        <v>43138</v>
      </c>
      <c r="G1790" s="118">
        <f t="shared" si="109"/>
        <v>102.15155232613003</v>
      </c>
      <c r="H1790" s="118">
        <f t="shared" si="108"/>
        <v>78.534438114966335</v>
      </c>
      <c r="I1790" s="118">
        <f t="shared" si="110"/>
        <v>88.96631823461091</v>
      </c>
      <c r="J1790" s="117" t="str">
        <f t="shared" si="111"/>
        <v>Feb 18</v>
      </c>
    </row>
    <row r="1791" spans="1:10" x14ac:dyDescent="0.2">
      <c r="A1791" s="120">
        <v>43139</v>
      </c>
      <c r="B1791" s="117">
        <v>0.93606664794533367</v>
      </c>
      <c r="C1791" s="117">
        <v>8.6073334480977794E-3</v>
      </c>
      <c r="D1791" s="117">
        <v>1.1560693641618498</v>
      </c>
      <c r="F1791" s="120">
        <v>43139</v>
      </c>
      <c r="G1791" s="118">
        <f t="shared" si="109"/>
        <v>101.32921464008237</v>
      </c>
      <c r="H1791" s="118">
        <f t="shared" si="108"/>
        <v>78.318127044241677</v>
      </c>
      <c r="I1791" s="118">
        <f t="shared" si="110"/>
        <v>88.554913294797686</v>
      </c>
      <c r="J1791" s="117" t="str">
        <f t="shared" si="111"/>
        <v>Feb 18</v>
      </c>
    </row>
    <row r="1792" spans="1:10" x14ac:dyDescent="0.2">
      <c r="A1792" s="120">
        <v>43140</v>
      </c>
      <c r="B1792" s="117">
        <v>0.94011469399266701</v>
      </c>
      <c r="C1792" s="117">
        <v>8.6408018664132034E-3</v>
      </c>
      <c r="D1792" s="117">
        <v>1.1494252873563218</v>
      </c>
      <c r="F1792" s="120">
        <v>43140</v>
      </c>
      <c r="G1792" s="118">
        <f t="shared" si="109"/>
        <v>101.76741562470622</v>
      </c>
      <c r="H1792" s="118">
        <f t="shared" si="108"/>
        <v>78.622656182493728</v>
      </c>
      <c r="I1792" s="118">
        <f t="shared" si="110"/>
        <v>88.04597701149423</v>
      </c>
      <c r="J1792" s="117" t="str">
        <f t="shared" si="111"/>
        <v>Feb 18</v>
      </c>
    </row>
    <row r="1793" spans="1:10" x14ac:dyDescent="0.2">
      <c r="A1793" s="120">
        <v>43143</v>
      </c>
      <c r="B1793" s="117">
        <v>0.93923170846247772</v>
      </c>
      <c r="C1793" s="117">
        <v>8.6437894372893079E-3</v>
      </c>
      <c r="D1793" s="117">
        <v>1.1507479861910241</v>
      </c>
      <c r="F1793" s="120">
        <v>43143</v>
      </c>
      <c r="G1793" s="118">
        <f t="shared" si="109"/>
        <v>101.67183244106322</v>
      </c>
      <c r="H1793" s="118">
        <f t="shared" si="108"/>
        <v>78.649840089895406</v>
      </c>
      <c r="I1793" s="118">
        <f t="shared" si="110"/>
        <v>88.147295742232444</v>
      </c>
      <c r="J1793" s="117" t="str">
        <f t="shared" si="111"/>
        <v>Feb 18</v>
      </c>
    </row>
    <row r="1794" spans="1:10" x14ac:dyDescent="0.2">
      <c r="A1794" s="120">
        <v>43144</v>
      </c>
      <c r="B1794" s="117">
        <v>0.93484154435823119</v>
      </c>
      <c r="C1794" s="117">
        <v>8.6692674469007365E-3</v>
      </c>
      <c r="D1794" s="117">
        <v>1.1520737327188941</v>
      </c>
      <c r="F1794" s="120">
        <v>43144</v>
      </c>
      <c r="G1794" s="118">
        <f t="shared" si="109"/>
        <v>101.19659717677854</v>
      </c>
      <c r="H1794" s="118">
        <f t="shared" si="108"/>
        <v>78.881664499349796</v>
      </c>
      <c r="I1794" s="118">
        <f t="shared" si="110"/>
        <v>88.248847926267288</v>
      </c>
      <c r="J1794" s="117" t="str">
        <f t="shared" si="111"/>
        <v>Feb 18</v>
      </c>
    </row>
    <row r="1795" spans="1:10" x14ac:dyDescent="0.2">
      <c r="A1795" s="120">
        <v>43145</v>
      </c>
      <c r="B1795" s="117">
        <v>0.92919531685560297</v>
      </c>
      <c r="C1795" s="117">
        <v>8.6828167057393414E-3</v>
      </c>
      <c r="D1795" s="117">
        <v>1.1520737327188941</v>
      </c>
      <c r="F1795" s="120">
        <v>43145</v>
      </c>
      <c r="G1795" s="118">
        <f t="shared" si="109"/>
        <v>100.58539304961901</v>
      </c>
      <c r="H1795" s="118">
        <f t="shared" ref="H1795:H1844" si="112">C1795/$C$2*100</f>
        <v>79.004949205522252</v>
      </c>
      <c r="I1795" s="118">
        <f t="shared" si="110"/>
        <v>88.248847926267288</v>
      </c>
      <c r="J1795" s="117" t="str">
        <f t="shared" si="111"/>
        <v>Feb 18</v>
      </c>
    </row>
    <row r="1796" spans="1:10" x14ac:dyDescent="0.2">
      <c r="A1796" s="120">
        <v>43146</v>
      </c>
      <c r="B1796" s="117">
        <v>0.92216894135005534</v>
      </c>
      <c r="C1796" s="117">
        <v>8.6888522026240325E-3</v>
      </c>
      <c r="D1796" s="117">
        <v>1.1547344110854503</v>
      </c>
      <c r="F1796" s="120">
        <v>43146</v>
      </c>
      <c r="G1796" s="118">
        <f t="shared" ref="G1796:G1844" si="113">B1796/$B$2*100</f>
        <v>99.824787901143495</v>
      </c>
      <c r="H1796" s="118">
        <f t="shared" si="112"/>
        <v>79.059866191676065</v>
      </c>
      <c r="I1796" s="118">
        <f t="shared" ref="I1796:I1844" si="114">D1796/$D$2*100</f>
        <v>88.452655889145475</v>
      </c>
      <c r="J1796" s="117" t="str">
        <f t="shared" ref="J1796:J1844" si="115">TEXT(F1796,"mmm"&amp; " " &amp;"yy")</f>
        <v>Feb 18</v>
      </c>
    </row>
    <row r="1797" spans="1:10" x14ac:dyDescent="0.2">
      <c r="A1797" s="120">
        <v>43147</v>
      </c>
      <c r="B1797" s="117">
        <v>0.92781592132120982</v>
      </c>
      <c r="C1797" s="117">
        <v>8.7267649882188675E-3</v>
      </c>
      <c r="D1797" s="117">
        <v>1.1520737327188941</v>
      </c>
      <c r="F1797" s="120">
        <v>43147</v>
      </c>
      <c r="G1797" s="118">
        <f t="shared" si="113"/>
        <v>100.43607348302098</v>
      </c>
      <c r="H1797" s="118">
        <f t="shared" si="112"/>
        <v>79.404834627803467</v>
      </c>
      <c r="I1797" s="118">
        <f t="shared" si="114"/>
        <v>88.248847926267288</v>
      </c>
      <c r="J1797" s="117" t="str">
        <f t="shared" si="115"/>
        <v>Feb 18</v>
      </c>
    </row>
    <row r="1798" spans="1:10" x14ac:dyDescent="0.2">
      <c r="A1798" s="120">
        <v>43150</v>
      </c>
      <c r="B1798" s="117">
        <v>0.92919531685560297</v>
      </c>
      <c r="C1798" s="117">
        <v>8.7161160986664338E-3</v>
      </c>
      <c r="D1798" s="117">
        <v>1.1507479861910241</v>
      </c>
      <c r="F1798" s="120">
        <v>43150</v>
      </c>
      <c r="G1798" s="118">
        <f t="shared" si="113"/>
        <v>100.58539304961901</v>
      </c>
      <c r="H1798" s="118">
        <f t="shared" si="112"/>
        <v>79.307940381765874</v>
      </c>
      <c r="I1798" s="118">
        <f t="shared" si="114"/>
        <v>88.147295742232444</v>
      </c>
      <c r="J1798" s="117" t="str">
        <f t="shared" si="115"/>
        <v>Feb 18</v>
      </c>
    </row>
    <row r="1799" spans="1:10" x14ac:dyDescent="0.2">
      <c r="A1799" s="120">
        <v>43151</v>
      </c>
      <c r="B1799" s="117">
        <v>0.93615427822505148</v>
      </c>
      <c r="C1799" s="117">
        <v>8.7214372928658638E-3</v>
      </c>
      <c r="D1799" s="117">
        <v>1.1534025374855825</v>
      </c>
      <c r="F1799" s="120">
        <v>43151</v>
      </c>
      <c r="G1799" s="118">
        <f t="shared" si="113"/>
        <v>101.33870061786183</v>
      </c>
      <c r="H1799" s="118">
        <f t="shared" si="112"/>
        <v>79.356357927786476</v>
      </c>
      <c r="I1799" s="118">
        <f t="shared" si="114"/>
        <v>88.350634371395614</v>
      </c>
      <c r="J1799" s="117" t="str">
        <f t="shared" si="115"/>
        <v>Feb 18</v>
      </c>
    </row>
    <row r="1800" spans="1:10" x14ac:dyDescent="0.2">
      <c r="A1800" s="120">
        <v>43152</v>
      </c>
      <c r="B1800" s="117">
        <v>0.93896713615023475</v>
      </c>
      <c r="C1800" s="117">
        <v>8.7123192193761974E-3</v>
      </c>
      <c r="D1800" s="117">
        <v>1.1547344110854503</v>
      </c>
      <c r="F1800" s="120">
        <v>43152</v>
      </c>
      <c r="G1800" s="118">
        <f t="shared" si="113"/>
        <v>101.64319248826293</v>
      </c>
      <c r="H1800" s="118">
        <f t="shared" si="112"/>
        <v>79.273392577104005</v>
      </c>
      <c r="I1800" s="118">
        <f t="shared" si="114"/>
        <v>88.452655889145475</v>
      </c>
      <c r="J1800" s="117" t="str">
        <f t="shared" si="115"/>
        <v>Feb 18</v>
      </c>
    </row>
    <row r="1801" spans="1:10" x14ac:dyDescent="0.2">
      <c r="A1801" s="120">
        <v>43153</v>
      </c>
      <c r="B1801" s="117">
        <v>0.93274881074526628</v>
      </c>
      <c r="C1801" s="117">
        <v>8.7374399301004806E-3</v>
      </c>
      <c r="D1801" s="117">
        <v>1.1507479861910241</v>
      </c>
      <c r="F1801" s="120">
        <v>43153</v>
      </c>
      <c r="G1801" s="118">
        <f t="shared" si="113"/>
        <v>100.97005876317509</v>
      </c>
      <c r="H1801" s="118">
        <f t="shared" si="112"/>
        <v>79.501965923984258</v>
      </c>
      <c r="I1801" s="118">
        <f t="shared" si="114"/>
        <v>88.147295742232444</v>
      </c>
      <c r="J1801" s="117" t="str">
        <f t="shared" si="115"/>
        <v>Feb 18</v>
      </c>
    </row>
    <row r="1802" spans="1:10" x14ac:dyDescent="0.2">
      <c r="A1802" s="120">
        <v>43154</v>
      </c>
      <c r="B1802" s="117">
        <v>0.93676814988290402</v>
      </c>
      <c r="C1802" s="117">
        <v>8.7642418930762491E-3</v>
      </c>
      <c r="D1802" s="117">
        <v>1.1507479861910241</v>
      </c>
      <c r="F1802" s="120">
        <v>43154</v>
      </c>
      <c r="G1802" s="118">
        <f t="shared" si="113"/>
        <v>101.40515222482436</v>
      </c>
      <c r="H1802" s="118">
        <f t="shared" si="112"/>
        <v>79.74583698510078</v>
      </c>
      <c r="I1802" s="118">
        <f t="shared" si="114"/>
        <v>88.147295742232444</v>
      </c>
      <c r="J1802" s="117" t="str">
        <f t="shared" si="115"/>
        <v>Feb 18</v>
      </c>
    </row>
    <row r="1803" spans="1:10" x14ac:dyDescent="0.2">
      <c r="A1803" s="120">
        <v>43157</v>
      </c>
      <c r="B1803" s="117">
        <v>0.93799831160303904</v>
      </c>
      <c r="C1803" s="117">
        <v>8.771929824561403E-3</v>
      </c>
      <c r="D1803" s="117">
        <v>1.1534025374855825</v>
      </c>
      <c r="F1803" s="120">
        <v>43157</v>
      </c>
      <c r="G1803" s="118">
        <f t="shared" si="113"/>
        <v>101.53831723102897</v>
      </c>
      <c r="H1803" s="118">
        <f t="shared" si="112"/>
        <v>79.815789473684191</v>
      </c>
      <c r="I1803" s="118">
        <f t="shared" si="114"/>
        <v>88.350634371395614</v>
      </c>
      <c r="J1803" s="117" t="str">
        <f t="shared" si="115"/>
        <v>Feb 18</v>
      </c>
    </row>
    <row r="1804" spans="1:10" x14ac:dyDescent="0.2">
      <c r="A1804" s="120">
        <v>43158</v>
      </c>
      <c r="B1804" s="117">
        <v>0.93896713615023475</v>
      </c>
      <c r="C1804" s="117">
        <v>8.7481410200332434E-3</v>
      </c>
      <c r="D1804" s="117">
        <v>1.1534025374855825</v>
      </c>
      <c r="F1804" s="120">
        <v>43158</v>
      </c>
      <c r="G1804" s="118">
        <f t="shared" si="113"/>
        <v>101.64319248826293</v>
      </c>
      <c r="H1804" s="118">
        <f t="shared" si="112"/>
        <v>79.599335141282467</v>
      </c>
      <c r="I1804" s="118">
        <f t="shared" si="114"/>
        <v>88.350634371395614</v>
      </c>
      <c r="J1804" s="117" t="str">
        <f t="shared" si="115"/>
        <v>Feb 18</v>
      </c>
    </row>
    <row r="1805" spans="1:10" x14ac:dyDescent="0.2">
      <c r="A1805" s="120">
        <v>43159</v>
      </c>
      <c r="B1805" s="117">
        <v>0.9445546424860678</v>
      </c>
      <c r="C1805" s="117">
        <v>8.8550429469582918E-3</v>
      </c>
      <c r="D1805" s="117">
        <v>1.1520737327188941</v>
      </c>
      <c r="F1805" s="120">
        <v>43159</v>
      </c>
      <c r="G1805" s="118">
        <f t="shared" si="113"/>
        <v>102.24804004911685</v>
      </c>
      <c r="H1805" s="118">
        <f t="shared" si="112"/>
        <v>80.572035774373489</v>
      </c>
      <c r="I1805" s="118">
        <f t="shared" si="114"/>
        <v>88.248847926267288</v>
      </c>
      <c r="J1805" s="117" t="str">
        <f t="shared" si="115"/>
        <v>Feb 18</v>
      </c>
    </row>
    <row r="1806" spans="1:10" x14ac:dyDescent="0.2">
      <c r="A1806" s="120">
        <v>43160</v>
      </c>
      <c r="B1806" s="117">
        <v>0.94188565508147304</v>
      </c>
      <c r="C1806" s="117">
        <v>8.8652482269503553E-3</v>
      </c>
      <c r="D1806" s="117">
        <v>1.1520737327188941</v>
      </c>
      <c r="F1806" s="120">
        <v>43160</v>
      </c>
      <c r="G1806" s="118">
        <f t="shared" si="113"/>
        <v>101.95912216256946</v>
      </c>
      <c r="H1806" s="118">
        <f t="shared" si="112"/>
        <v>80.664893617021278</v>
      </c>
      <c r="I1806" s="118">
        <f t="shared" si="114"/>
        <v>88.248847926267288</v>
      </c>
      <c r="J1806" s="117" t="str">
        <f t="shared" si="115"/>
        <v>Mar 18</v>
      </c>
    </row>
    <row r="1807" spans="1:10" x14ac:dyDescent="0.2">
      <c r="A1807" s="120">
        <v>43161</v>
      </c>
      <c r="B1807" s="117">
        <v>0.93826233814974658</v>
      </c>
      <c r="C1807" s="117">
        <v>8.8715400993612491E-3</v>
      </c>
      <c r="D1807" s="117">
        <v>1.1507479861910241</v>
      </c>
      <c r="F1807" s="120">
        <v>43161</v>
      </c>
      <c r="G1807" s="118">
        <f t="shared" si="113"/>
        <v>101.56689810471006</v>
      </c>
      <c r="H1807" s="118">
        <f t="shared" si="112"/>
        <v>80.722143364087998</v>
      </c>
      <c r="I1807" s="118">
        <f t="shared" si="114"/>
        <v>88.147295742232444</v>
      </c>
      <c r="J1807" s="117" t="str">
        <f t="shared" si="115"/>
        <v>Mar 18</v>
      </c>
    </row>
    <row r="1808" spans="1:10" x14ac:dyDescent="0.2">
      <c r="A1808" s="120">
        <v>43164</v>
      </c>
      <c r="B1808" s="117">
        <v>0.94002632073698056</v>
      </c>
      <c r="C1808" s="117">
        <v>8.8511240927597809E-3</v>
      </c>
      <c r="D1808" s="117">
        <v>1.1547344110854503</v>
      </c>
      <c r="F1808" s="120">
        <v>43164</v>
      </c>
      <c r="G1808" s="118">
        <f t="shared" si="113"/>
        <v>101.75784921977815</v>
      </c>
      <c r="H1808" s="118">
        <f t="shared" si="112"/>
        <v>80.53637812002124</v>
      </c>
      <c r="I1808" s="118">
        <f t="shared" si="114"/>
        <v>88.452655889145475</v>
      </c>
      <c r="J1808" s="117" t="str">
        <f t="shared" si="115"/>
        <v>Mar 18</v>
      </c>
    </row>
    <row r="1809" spans="1:10" x14ac:dyDescent="0.2">
      <c r="A1809" s="120">
        <v>43165</v>
      </c>
      <c r="B1809" s="117">
        <v>0.94064528266390746</v>
      </c>
      <c r="C1809" s="117">
        <v>8.864462370357238E-3</v>
      </c>
      <c r="D1809" s="117">
        <v>1.1627906976744187</v>
      </c>
      <c r="F1809" s="120">
        <v>43165</v>
      </c>
      <c r="G1809" s="118">
        <f t="shared" si="113"/>
        <v>101.82485184836798</v>
      </c>
      <c r="H1809" s="118">
        <f t="shared" si="112"/>
        <v>80.657743107880492</v>
      </c>
      <c r="I1809" s="118">
        <f t="shared" si="114"/>
        <v>89.069767441860463</v>
      </c>
      <c r="J1809" s="117" t="str">
        <f t="shared" si="115"/>
        <v>Mar 18</v>
      </c>
    </row>
    <row r="1810" spans="1:10" x14ac:dyDescent="0.2">
      <c r="A1810" s="120">
        <v>43166</v>
      </c>
      <c r="B1810" s="117">
        <v>0.94348523445608068</v>
      </c>
      <c r="C1810" s="117">
        <v>8.8944231966556972E-3</v>
      </c>
      <c r="D1810" s="117">
        <v>1.1668611435239207</v>
      </c>
      <c r="F1810" s="120">
        <v>43166</v>
      </c>
      <c r="G1810" s="118">
        <f t="shared" si="113"/>
        <v>102.13227662987074</v>
      </c>
      <c r="H1810" s="118">
        <f t="shared" si="112"/>
        <v>80.930356666370173</v>
      </c>
      <c r="I1810" s="118">
        <f t="shared" si="114"/>
        <v>89.381563593932327</v>
      </c>
      <c r="J1810" s="117" t="str">
        <f t="shared" si="115"/>
        <v>Mar 18</v>
      </c>
    </row>
    <row r="1811" spans="1:10" x14ac:dyDescent="0.2">
      <c r="A1811" s="120">
        <v>43167</v>
      </c>
      <c r="B1811" s="117">
        <v>0.95120327213925626</v>
      </c>
      <c r="C1811" s="117">
        <v>8.9565606806986109E-3</v>
      </c>
      <c r="D1811" s="117">
        <v>1.1737089201877935</v>
      </c>
      <c r="F1811" s="120">
        <v>43167</v>
      </c>
      <c r="G1811" s="118">
        <f t="shared" si="113"/>
        <v>102.96775420907449</v>
      </c>
      <c r="H1811" s="118">
        <f t="shared" si="112"/>
        <v>81.495745633676648</v>
      </c>
      <c r="I1811" s="118">
        <f t="shared" si="114"/>
        <v>89.906103286384976</v>
      </c>
      <c r="J1811" s="117" t="str">
        <f t="shared" si="115"/>
        <v>Mar 18</v>
      </c>
    </row>
    <row r="1812" spans="1:10" x14ac:dyDescent="0.2">
      <c r="A1812" s="120">
        <v>43168</v>
      </c>
      <c r="B1812" s="117">
        <v>0.95120327213925626</v>
      </c>
      <c r="C1812" s="117">
        <v>8.9070989578694214E-3</v>
      </c>
      <c r="D1812" s="117">
        <v>1.1695906432748537</v>
      </c>
      <c r="F1812" s="120">
        <v>43168</v>
      </c>
      <c r="G1812" s="118">
        <f t="shared" si="113"/>
        <v>102.96775420907449</v>
      </c>
      <c r="H1812" s="118">
        <f t="shared" si="112"/>
        <v>81.045693417653851</v>
      </c>
      <c r="I1812" s="118">
        <f t="shared" si="114"/>
        <v>89.59064327485379</v>
      </c>
      <c r="J1812" s="117" t="str">
        <f t="shared" si="115"/>
        <v>Mar 18</v>
      </c>
    </row>
    <row r="1813" spans="1:10" x14ac:dyDescent="0.2">
      <c r="A1813" s="120">
        <v>43171</v>
      </c>
      <c r="B1813" s="117">
        <v>0.94759783947692611</v>
      </c>
      <c r="C1813" s="117">
        <v>8.9047195013357075E-3</v>
      </c>
      <c r="D1813" s="117">
        <v>1.1682242990654206</v>
      </c>
      <c r="F1813" s="120">
        <v>43171</v>
      </c>
      <c r="G1813" s="118">
        <f t="shared" si="113"/>
        <v>102.57746612337726</v>
      </c>
      <c r="H1813" s="118">
        <f t="shared" si="112"/>
        <v>81.024042742653592</v>
      </c>
      <c r="I1813" s="118">
        <f t="shared" si="114"/>
        <v>89.485981308411212</v>
      </c>
      <c r="J1813" s="117" t="str">
        <f t="shared" si="115"/>
        <v>Mar 18</v>
      </c>
    </row>
    <row r="1814" spans="1:10" x14ac:dyDescent="0.2">
      <c r="A1814" s="120">
        <v>43172</v>
      </c>
      <c r="B1814" s="117">
        <v>0.94401963560842073</v>
      </c>
      <c r="C1814" s="117">
        <v>8.8573959255978732E-3</v>
      </c>
      <c r="D1814" s="117">
        <v>1.1695906432748537</v>
      </c>
      <c r="F1814" s="120">
        <v>43172</v>
      </c>
      <c r="G1814" s="118">
        <f t="shared" si="113"/>
        <v>102.19012555461156</v>
      </c>
      <c r="H1814" s="118">
        <f t="shared" si="112"/>
        <v>80.593445527015035</v>
      </c>
      <c r="I1814" s="118">
        <f t="shared" si="114"/>
        <v>89.59064327485379</v>
      </c>
      <c r="J1814" s="117" t="str">
        <f t="shared" si="115"/>
        <v>Mar 18</v>
      </c>
    </row>
    <row r="1815" spans="1:10" x14ac:dyDescent="0.2">
      <c r="A1815" s="120">
        <v>43173</v>
      </c>
      <c r="B1815" s="117">
        <v>0.945000945000945</v>
      </c>
      <c r="C1815" s="117">
        <v>8.8880988356590529E-3</v>
      </c>
      <c r="D1815" s="117">
        <v>1.1709601873536299</v>
      </c>
      <c r="F1815" s="120">
        <v>43173</v>
      </c>
      <c r="G1815" s="118">
        <f t="shared" si="113"/>
        <v>102.2963522963523</v>
      </c>
      <c r="H1815" s="118">
        <f t="shared" si="112"/>
        <v>80.872811305661713</v>
      </c>
      <c r="I1815" s="118">
        <f t="shared" si="114"/>
        <v>89.695550351288048</v>
      </c>
      <c r="J1815" s="117" t="str">
        <f t="shared" si="115"/>
        <v>Mar 18</v>
      </c>
    </row>
    <row r="1816" spans="1:10" x14ac:dyDescent="0.2">
      <c r="A1816" s="120">
        <v>43174</v>
      </c>
      <c r="B1816" s="117">
        <v>0.95147478591817325</v>
      </c>
      <c r="C1816" s="117">
        <v>8.9469446184128124E-3</v>
      </c>
      <c r="D1816" s="117">
        <v>1.1682242990654206</v>
      </c>
      <c r="F1816" s="120">
        <v>43174</v>
      </c>
      <c r="G1816" s="118">
        <f t="shared" si="113"/>
        <v>102.99714557564226</v>
      </c>
      <c r="H1816" s="118">
        <f t="shared" si="112"/>
        <v>81.40824908293817</v>
      </c>
      <c r="I1816" s="118">
        <f t="shared" si="114"/>
        <v>89.485981308411212</v>
      </c>
      <c r="J1816" s="117" t="str">
        <f t="shared" si="115"/>
        <v>Mar 18</v>
      </c>
    </row>
    <row r="1817" spans="1:10" x14ac:dyDescent="0.2">
      <c r="A1817" s="120">
        <v>43175</v>
      </c>
      <c r="B1817" s="117">
        <v>0.95229025807065992</v>
      </c>
      <c r="C1817" s="117">
        <v>8.986340762041696E-3</v>
      </c>
      <c r="D1817" s="117">
        <v>1.1695906432748537</v>
      </c>
      <c r="F1817" s="120">
        <v>43175</v>
      </c>
      <c r="G1817" s="118">
        <f t="shared" si="113"/>
        <v>103.08542043614895</v>
      </c>
      <c r="H1817" s="118">
        <f t="shared" si="112"/>
        <v>81.766714593817383</v>
      </c>
      <c r="I1817" s="118">
        <f t="shared" si="114"/>
        <v>89.59064327485379</v>
      </c>
      <c r="J1817" s="117" t="str">
        <f t="shared" si="115"/>
        <v>Mar 18</v>
      </c>
    </row>
    <row r="1818" spans="1:10" x14ac:dyDescent="0.2">
      <c r="A1818" s="120">
        <v>43178</v>
      </c>
      <c r="B1818" s="117">
        <v>0.95111280197831471</v>
      </c>
      <c r="C1818" s="117">
        <v>8.9645898700134469E-3</v>
      </c>
      <c r="D1818" s="117">
        <v>1.1723329425556859</v>
      </c>
      <c r="F1818" s="120">
        <v>43178</v>
      </c>
      <c r="G1818" s="118">
        <f t="shared" si="113"/>
        <v>102.95796081415259</v>
      </c>
      <c r="H1818" s="118">
        <f t="shared" si="112"/>
        <v>81.568803227252346</v>
      </c>
      <c r="I1818" s="118">
        <f t="shared" si="114"/>
        <v>89.800703399765538</v>
      </c>
      <c r="J1818" s="117" t="str">
        <f t="shared" si="115"/>
        <v>Mar 18</v>
      </c>
    </row>
    <row r="1819" spans="1:10" x14ac:dyDescent="0.2">
      <c r="A1819" s="120">
        <v>43179</v>
      </c>
      <c r="B1819" s="117">
        <v>0.95648015303682443</v>
      </c>
      <c r="C1819" s="117">
        <v>8.9782725803555403E-3</v>
      </c>
      <c r="D1819" s="117">
        <v>1.1723329425556859</v>
      </c>
      <c r="F1819" s="120">
        <v>43179</v>
      </c>
      <c r="G1819" s="118">
        <f t="shared" si="113"/>
        <v>103.53897656623626</v>
      </c>
      <c r="H1819" s="118">
        <f t="shared" si="112"/>
        <v>81.693302208655055</v>
      </c>
      <c r="I1819" s="118">
        <f t="shared" si="114"/>
        <v>89.800703399765538</v>
      </c>
      <c r="J1819" s="117" t="str">
        <f t="shared" si="115"/>
        <v>Mar 18</v>
      </c>
    </row>
    <row r="1820" spans="1:10" x14ac:dyDescent="0.2">
      <c r="A1820" s="120">
        <v>43180</v>
      </c>
      <c r="B1820" s="117">
        <v>0.94966761633428309</v>
      </c>
      <c r="C1820" s="117">
        <v>8.9549565684606432E-3</v>
      </c>
      <c r="D1820" s="117">
        <v>1.1709601873536299</v>
      </c>
      <c r="F1820" s="120">
        <v>43180</v>
      </c>
      <c r="G1820" s="118">
        <f t="shared" si="113"/>
        <v>102.80151946818614</v>
      </c>
      <c r="H1820" s="118">
        <f t="shared" si="112"/>
        <v>81.481149816423383</v>
      </c>
      <c r="I1820" s="118">
        <f t="shared" si="114"/>
        <v>89.695550351288048</v>
      </c>
      <c r="J1820" s="117" t="str">
        <f t="shared" si="115"/>
        <v>Mar 18</v>
      </c>
    </row>
    <row r="1821" spans="1:10" x14ac:dyDescent="0.2">
      <c r="A1821" s="120">
        <v>43181</v>
      </c>
      <c r="B1821" s="117">
        <v>0.94921689606074977</v>
      </c>
      <c r="C1821" s="117">
        <v>9.0155066714749359E-3</v>
      </c>
      <c r="D1821" s="117">
        <v>1.1668611435239207</v>
      </c>
      <c r="F1821" s="120">
        <v>43181</v>
      </c>
      <c r="G1821" s="118">
        <f t="shared" si="113"/>
        <v>102.75272899857617</v>
      </c>
      <c r="H1821" s="118">
        <f t="shared" si="112"/>
        <v>82.03209520375043</v>
      </c>
      <c r="I1821" s="118">
        <f t="shared" si="114"/>
        <v>89.381563593932327</v>
      </c>
      <c r="J1821" s="117" t="str">
        <f t="shared" si="115"/>
        <v>Mar 18</v>
      </c>
    </row>
    <row r="1822" spans="1:10" x14ac:dyDescent="0.2">
      <c r="A1822" s="120">
        <v>43182</v>
      </c>
      <c r="B1822" s="117">
        <v>0.94723879890120288</v>
      </c>
      <c r="C1822" s="117">
        <v>9.0432266232591783E-3</v>
      </c>
      <c r="D1822" s="117">
        <v>1.1709601873536299</v>
      </c>
      <c r="F1822" s="120">
        <v>43182</v>
      </c>
      <c r="G1822" s="118">
        <f t="shared" si="113"/>
        <v>102.53859998105521</v>
      </c>
      <c r="H1822" s="118">
        <f t="shared" si="112"/>
        <v>82.284319045035247</v>
      </c>
      <c r="I1822" s="118">
        <f t="shared" si="114"/>
        <v>89.695550351288048</v>
      </c>
      <c r="J1822" s="117" t="str">
        <f t="shared" si="115"/>
        <v>Mar 18</v>
      </c>
    </row>
    <row r="1823" spans="1:10" x14ac:dyDescent="0.2">
      <c r="A1823" s="120">
        <v>43185</v>
      </c>
      <c r="B1823" s="117">
        <v>0.94562647754137108</v>
      </c>
      <c r="C1823" s="117">
        <v>8.9710235937920518E-3</v>
      </c>
      <c r="D1823" s="117">
        <v>1.1737089201877935</v>
      </c>
      <c r="F1823" s="120">
        <v>43185</v>
      </c>
      <c r="G1823" s="118">
        <f t="shared" si="113"/>
        <v>102.36406619385343</v>
      </c>
      <c r="H1823" s="118">
        <f t="shared" si="112"/>
        <v>81.627343679913864</v>
      </c>
      <c r="I1823" s="118">
        <f t="shared" si="114"/>
        <v>89.906103286384976</v>
      </c>
      <c r="J1823" s="117" t="str">
        <f t="shared" si="115"/>
        <v>Mar 18</v>
      </c>
    </row>
    <row r="1824" spans="1:10" x14ac:dyDescent="0.2">
      <c r="A1824" s="120">
        <v>43186</v>
      </c>
      <c r="B1824" s="117">
        <v>0.94679038060973297</v>
      </c>
      <c r="C1824" s="117">
        <v>8.9879561387740427E-3</v>
      </c>
      <c r="D1824" s="117">
        <v>1.1764705882352942</v>
      </c>
      <c r="F1824" s="120">
        <v>43186</v>
      </c>
      <c r="G1824" s="118">
        <f t="shared" si="113"/>
        <v>102.4900587010036</v>
      </c>
      <c r="H1824" s="118">
        <f t="shared" si="112"/>
        <v>81.781412906705015</v>
      </c>
      <c r="I1824" s="118">
        <f t="shared" si="114"/>
        <v>90.117647058823522</v>
      </c>
      <c r="J1824" s="117" t="str">
        <f t="shared" si="115"/>
        <v>Mar 18</v>
      </c>
    </row>
    <row r="1825" spans="1:10" x14ac:dyDescent="0.2">
      <c r="A1825" s="120">
        <v>43187</v>
      </c>
      <c r="B1825" s="117">
        <v>0.9566631589017508</v>
      </c>
      <c r="C1825" s="117">
        <v>8.9533530307100012E-3</v>
      </c>
      <c r="D1825" s="117">
        <v>1.1806375442739079</v>
      </c>
      <c r="F1825" s="120">
        <v>43187</v>
      </c>
      <c r="G1825" s="118">
        <f t="shared" si="113"/>
        <v>103.55878695111454</v>
      </c>
      <c r="H1825" s="118">
        <f t="shared" si="112"/>
        <v>81.466559226430292</v>
      </c>
      <c r="I1825" s="118">
        <f t="shared" si="114"/>
        <v>90.436835891381335</v>
      </c>
      <c r="J1825" s="117" t="str">
        <f t="shared" si="115"/>
        <v>Mar 18</v>
      </c>
    </row>
    <row r="1826" spans="1:10" x14ac:dyDescent="0.2">
      <c r="A1826" s="120">
        <v>43188</v>
      </c>
      <c r="B1826" s="117">
        <v>0.95648015303682443</v>
      </c>
      <c r="C1826" s="117">
        <v>8.9871483778197186E-3</v>
      </c>
      <c r="D1826" s="117">
        <v>1.1778563015312131</v>
      </c>
      <c r="F1826" s="120">
        <v>43188</v>
      </c>
      <c r="G1826" s="118">
        <f t="shared" si="113"/>
        <v>103.53897656623626</v>
      </c>
      <c r="H1826" s="118">
        <f t="shared" si="112"/>
        <v>81.774063089781606</v>
      </c>
      <c r="I1826" s="118">
        <f t="shared" si="114"/>
        <v>90.223792697290918</v>
      </c>
      <c r="J1826" s="117" t="str">
        <f t="shared" si="115"/>
        <v>Mar 18</v>
      </c>
    </row>
    <row r="1827" spans="1:10" x14ac:dyDescent="0.2">
      <c r="A1827" s="120">
        <v>43189</v>
      </c>
      <c r="B1827" s="117">
        <v>0.95410743249689911</v>
      </c>
      <c r="C1827" s="117">
        <v>8.9774665589370684E-3</v>
      </c>
      <c r="D1827" s="117">
        <v>1.1778563015312131</v>
      </c>
      <c r="F1827" s="120">
        <v>43189</v>
      </c>
      <c r="G1827" s="118">
        <f t="shared" si="113"/>
        <v>103.28212956778933</v>
      </c>
      <c r="H1827" s="118">
        <f t="shared" si="112"/>
        <v>81.685968219768384</v>
      </c>
      <c r="I1827" s="118">
        <f t="shared" si="114"/>
        <v>90.223792697290918</v>
      </c>
      <c r="J1827" s="117" t="str">
        <f t="shared" si="115"/>
        <v>Mar 18</v>
      </c>
    </row>
    <row r="1828" spans="1:10" x14ac:dyDescent="0.2">
      <c r="A1828" s="120">
        <v>43192</v>
      </c>
      <c r="B1828" s="117">
        <v>0.95538358650998378</v>
      </c>
      <c r="C1828" s="117">
        <v>9.0220137134608448E-3</v>
      </c>
      <c r="D1828" s="117">
        <v>1.1778563015312131</v>
      </c>
      <c r="F1828" s="120">
        <v>43192</v>
      </c>
      <c r="G1828" s="118">
        <f t="shared" si="113"/>
        <v>103.42027323970575</v>
      </c>
      <c r="H1828" s="118">
        <f t="shared" si="112"/>
        <v>82.091302778780218</v>
      </c>
      <c r="I1828" s="118">
        <f t="shared" si="114"/>
        <v>90.223792697290918</v>
      </c>
      <c r="J1828" s="117" t="str">
        <f t="shared" si="115"/>
        <v>Apr 18</v>
      </c>
    </row>
    <row r="1829" spans="1:10" x14ac:dyDescent="0.2">
      <c r="A1829" s="120">
        <v>43193</v>
      </c>
      <c r="B1829" s="117">
        <v>0.95877277085330781</v>
      </c>
      <c r="C1829" s="117">
        <v>8.9936145336810859E-3</v>
      </c>
      <c r="D1829" s="117">
        <v>1.1778563015312131</v>
      </c>
      <c r="F1829" s="120">
        <v>43193</v>
      </c>
      <c r="G1829" s="118">
        <f t="shared" si="113"/>
        <v>103.78715244487057</v>
      </c>
      <c r="H1829" s="118">
        <f t="shared" si="112"/>
        <v>81.832898641964192</v>
      </c>
      <c r="I1829" s="118">
        <f t="shared" si="114"/>
        <v>90.223792697290918</v>
      </c>
      <c r="J1829" s="117" t="str">
        <f t="shared" si="115"/>
        <v>Apr 18</v>
      </c>
    </row>
    <row r="1830" spans="1:10" x14ac:dyDescent="0.2">
      <c r="A1830" s="120">
        <v>43194</v>
      </c>
      <c r="B1830" s="117">
        <v>0.96079938508839358</v>
      </c>
      <c r="C1830" s="117">
        <v>8.9976606082418573E-3</v>
      </c>
      <c r="D1830" s="117">
        <v>1.1778563015312131</v>
      </c>
      <c r="F1830" s="120">
        <v>43194</v>
      </c>
      <c r="G1830" s="118">
        <f t="shared" si="113"/>
        <v>104.00653343581861</v>
      </c>
      <c r="H1830" s="118">
        <f t="shared" si="112"/>
        <v>81.869713874392644</v>
      </c>
      <c r="I1830" s="118">
        <f t="shared" si="114"/>
        <v>90.223792697290918</v>
      </c>
      <c r="J1830" s="117" t="str">
        <f t="shared" si="115"/>
        <v>Apr 18</v>
      </c>
    </row>
    <row r="1831" spans="1:10" x14ac:dyDescent="0.2">
      <c r="A1831" s="120">
        <v>43195</v>
      </c>
      <c r="B1831" s="117">
        <v>0.96339113680154143</v>
      </c>
      <c r="C1831" s="117">
        <v>8.971828458639872E-3</v>
      </c>
      <c r="D1831" s="117">
        <v>1.179245283018868</v>
      </c>
      <c r="F1831" s="120">
        <v>43195</v>
      </c>
      <c r="G1831" s="118">
        <f t="shared" si="113"/>
        <v>104.28709055876686</v>
      </c>
      <c r="H1831" s="118">
        <f t="shared" si="112"/>
        <v>81.634667145164187</v>
      </c>
      <c r="I1831" s="118">
        <f t="shared" si="114"/>
        <v>90.330188679245282</v>
      </c>
      <c r="J1831" s="117" t="str">
        <f t="shared" si="115"/>
        <v>Apr 18</v>
      </c>
    </row>
    <row r="1832" spans="1:10" x14ac:dyDescent="0.2">
      <c r="A1832" s="120">
        <v>43196</v>
      </c>
      <c r="B1832" s="117">
        <v>0.95923261390887293</v>
      </c>
      <c r="C1832" s="117">
        <v>8.9710235937920518E-3</v>
      </c>
      <c r="D1832" s="117">
        <v>1.179245283018868</v>
      </c>
      <c r="F1832" s="120">
        <v>43196</v>
      </c>
      <c r="G1832" s="118">
        <f t="shared" si="113"/>
        <v>103.8369304556355</v>
      </c>
      <c r="H1832" s="118">
        <f t="shared" si="112"/>
        <v>81.627343679913864</v>
      </c>
      <c r="I1832" s="118">
        <f t="shared" si="114"/>
        <v>90.330188679245282</v>
      </c>
      <c r="J1832" s="117" t="str">
        <f t="shared" si="115"/>
        <v>Apr 18</v>
      </c>
    </row>
    <row r="1833" spans="1:10" x14ac:dyDescent="0.2">
      <c r="A1833" s="120">
        <v>43199</v>
      </c>
      <c r="B1833" s="117">
        <v>0.95620577548288388</v>
      </c>
      <c r="C1833" s="117">
        <v>8.9557585527494186E-3</v>
      </c>
      <c r="D1833" s="117">
        <v>1.179245283018868</v>
      </c>
      <c r="F1833" s="120">
        <v>43199</v>
      </c>
      <c r="G1833" s="118">
        <f t="shared" si="113"/>
        <v>103.50927519602217</v>
      </c>
      <c r="H1833" s="118">
        <f t="shared" si="112"/>
        <v>81.48844707146695</v>
      </c>
      <c r="I1833" s="118">
        <f t="shared" si="114"/>
        <v>90.330188679245282</v>
      </c>
      <c r="J1833" s="117" t="str">
        <f t="shared" si="115"/>
        <v>Apr 18</v>
      </c>
    </row>
    <row r="1834" spans="1:10" x14ac:dyDescent="0.2">
      <c r="A1834" s="120">
        <v>43200</v>
      </c>
      <c r="B1834" s="117">
        <v>0.95712098009188362</v>
      </c>
      <c r="C1834" s="117">
        <v>8.9277743058655476E-3</v>
      </c>
      <c r="D1834" s="117">
        <v>1.179245283018868</v>
      </c>
      <c r="F1834" s="120">
        <v>43200</v>
      </c>
      <c r="G1834" s="118">
        <f t="shared" si="113"/>
        <v>103.6083460949464</v>
      </c>
      <c r="H1834" s="118">
        <f t="shared" si="112"/>
        <v>81.233818409070608</v>
      </c>
      <c r="I1834" s="118">
        <f t="shared" si="114"/>
        <v>90.330188679245282</v>
      </c>
      <c r="J1834" s="117" t="str">
        <f t="shared" si="115"/>
        <v>Apr 18</v>
      </c>
    </row>
    <row r="1835" spans="1:10" x14ac:dyDescent="0.2">
      <c r="A1835" s="120">
        <v>43201</v>
      </c>
      <c r="B1835" s="117">
        <v>0.95767094426355104</v>
      </c>
      <c r="C1835" s="117">
        <v>8.9678055779750694E-3</v>
      </c>
      <c r="D1835" s="117">
        <v>1.1848341232227488</v>
      </c>
      <c r="F1835" s="120">
        <v>43201</v>
      </c>
      <c r="G1835" s="118">
        <f t="shared" si="113"/>
        <v>103.6678797165294</v>
      </c>
      <c r="H1835" s="118">
        <f t="shared" si="112"/>
        <v>81.598062953995139</v>
      </c>
      <c r="I1835" s="118">
        <f t="shared" si="114"/>
        <v>90.758293838862556</v>
      </c>
      <c r="J1835" s="117" t="str">
        <f t="shared" si="115"/>
        <v>Apr 18</v>
      </c>
    </row>
    <row r="1836" spans="1:10" x14ac:dyDescent="0.2">
      <c r="A1836" s="120">
        <v>43202</v>
      </c>
      <c r="B1836" s="117">
        <v>0.96255655019732411</v>
      </c>
      <c r="C1836" s="117">
        <v>8.9686098654708519E-3</v>
      </c>
      <c r="D1836" s="117">
        <v>1.1876484560570071</v>
      </c>
      <c r="F1836" s="120">
        <v>43202</v>
      </c>
      <c r="G1836" s="118">
        <f t="shared" si="113"/>
        <v>104.19674655886033</v>
      </c>
      <c r="H1836" s="118">
        <f t="shared" si="112"/>
        <v>81.605381165919269</v>
      </c>
      <c r="I1836" s="118">
        <f t="shared" si="114"/>
        <v>90.973871733966732</v>
      </c>
      <c r="J1836" s="117" t="str">
        <f t="shared" si="115"/>
        <v>Apr 18</v>
      </c>
    </row>
    <row r="1837" spans="1:10" x14ac:dyDescent="0.2">
      <c r="A1837" s="120">
        <v>43203</v>
      </c>
      <c r="B1837" s="117">
        <v>0.96237128284092011</v>
      </c>
      <c r="C1837" s="117">
        <v>8.965393580778195E-3</v>
      </c>
      <c r="D1837" s="117">
        <v>1.1848341232227488</v>
      </c>
      <c r="F1837" s="120">
        <v>43203</v>
      </c>
      <c r="G1837" s="118">
        <f t="shared" si="113"/>
        <v>104.1766913675296</v>
      </c>
      <c r="H1837" s="118">
        <f t="shared" si="112"/>
        <v>81.576116191500773</v>
      </c>
      <c r="I1837" s="118">
        <f t="shared" si="114"/>
        <v>90.758293838862556</v>
      </c>
      <c r="J1837" s="117" t="str">
        <f t="shared" si="115"/>
        <v>Apr 18</v>
      </c>
    </row>
    <row r="1838" spans="1:10" x14ac:dyDescent="0.2">
      <c r="A1838" s="120">
        <v>43206</v>
      </c>
      <c r="B1838" s="117">
        <v>0.96006144393241155</v>
      </c>
      <c r="C1838" s="117">
        <v>8.9621796020792257E-3</v>
      </c>
      <c r="D1838" s="117">
        <v>1.1876484560570071</v>
      </c>
      <c r="F1838" s="120">
        <v>43206</v>
      </c>
      <c r="G1838" s="118">
        <f t="shared" si="113"/>
        <v>103.92665130568355</v>
      </c>
      <c r="H1838" s="118">
        <f t="shared" si="112"/>
        <v>81.546872199318869</v>
      </c>
      <c r="I1838" s="118">
        <f t="shared" si="114"/>
        <v>90.973871733966732</v>
      </c>
      <c r="J1838" s="117" t="str">
        <f t="shared" si="115"/>
        <v>Apr 18</v>
      </c>
    </row>
    <row r="1839" spans="1:10" x14ac:dyDescent="0.2">
      <c r="A1839" s="120">
        <v>43207</v>
      </c>
      <c r="B1839" s="117">
        <v>0.9660902328277462</v>
      </c>
      <c r="C1839" s="117">
        <v>9.0293453724604959E-3</v>
      </c>
      <c r="D1839" s="117">
        <v>1.1904761904761905</v>
      </c>
      <c r="F1839" s="120">
        <v>43207</v>
      </c>
      <c r="G1839" s="118">
        <f t="shared" si="113"/>
        <v>104.57926770360353</v>
      </c>
      <c r="H1839" s="118">
        <f t="shared" si="112"/>
        <v>82.158013544018033</v>
      </c>
      <c r="I1839" s="118">
        <f t="shared" si="114"/>
        <v>91.19047619047619</v>
      </c>
      <c r="J1839" s="117" t="str">
        <f t="shared" si="115"/>
        <v>Apr 18</v>
      </c>
    </row>
    <row r="1840" spans="1:10" x14ac:dyDescent="0.2">
      <c r="A1840" s="120">
        <v>43208</v>
      </c>
      <c r="B1840" s="117">
        <v>0.96880449525285794</v>
      </c>
      <c r="C1840" s="117">
        <v>9.0342397687234628E-3</v>
      </c>
      <c r="D1840" s="117">
        <v>1.1976047904191618</v>
      </c>
      <c r="F1840" s="120">
        <v>43208</v>
      </c>
      <c r="G1840" s="118">
        <f t="shared" si="113"/>
        <v>104.87308661112186</v>
      </c>
      <c r="H1840" s="118">
        <f t="shared" si="112"/>
        <v>82.202547655614779</v>
      </c>
      <c r="I1840" s="118">
        <f t="shared" si="114"/>
        <v>91.736526946107787</v>
      </c>
      <c r="J1840" s="117" t="str">
        <f t="shared" si="115"/>
        <v>Apr 18</v>
      </c>
    </row>
    <row r="1841" spans="1:10" x14ac:dyDescent="0.2">
      <c r="A1841" s="120">
        <v>43209</v>
      </c>
      <c r="B1841" s="117">
        <v>0.97143967359626959</v>
      </c>
      <c r="C1841" s="117">
        <v>9.0464990048851092E-3</v>
      </c>
      <c r="D1841" s="117">
        <v>1.1976047904191618</v>
      </c>
      <c r="F1841" s="120">
        <v>43209</v>
      </c>
      <c r="G1841" s="118">
        <f t="shared" si="113"/>
        <v>105.15834466679618</v>
      </c>
      <c r="H1841" s="118">
        <f t="shared" si="112"/>
        <v>82.314094445449598</v>
      </c>
      <c r="I1841" s="118">
        <f t="shared" si="114"/>
        <v>91.736526946107787</v>
      </c>
      <c r="J1841" s="117" t="str">
        <f t="shared" si="115"/>
        <v>Apr 18</v>
      </c>
    </row>
    <row r="1842" spans="1:10" x14ac:dyDescent="0.2">
      <c r="A1842" s="120">
        <v>43210</v>
      </c>
      <c r="B1842" s="117">
        <v>0.97456388266250848</v>
      </c>
      <c r="C1842" s="117">
        <v>9.0522313750339457E-3</v>
      </c>
      <c r="D1842" s="117">
        <v>1.1976047904191618</v>
      </c>
      <c r="F1842" s="120">
        <v>43210</v>
      </c>
      <c r="G1842" s="118">
        <f t="shared" si="113"/>
        <v>105.49654029821656</v>
      </c>
      <c r="H1842" s="118">
        <f t="shared" si="112"/>
        <v>82.36625328143387</v>
      </c>
      <c r="I1842" s="118">
        <f t="shared" si="114"/>
        <v>91.736526946107787</v>
      </c>
      <c r="J1842" s="117" t="str">
        <f t="shared" si="115"/>
        <v>Apr 18</v>
      </c>
    </row>
    <row r="1843" spans="1:10" x14ac:dyDescent="0.2">
      <c r="A1843" s="120">
        <v>43212</v>
      </c>
      <c r="B1843" s="117">
        <v>0.9760858955588092</v>
      </c>
      <c r="C1843" s="117">
        <v>9.0473174703700355E-3</v>
      </c>
      <c r="D1843" s="117">
        <v>1.1976047904191618</v>
      </c>
      <c r="F1843" s="120">
        <v>43212</v>
      </c>
      <c r="G1843" s="118">
        <f t="shared" si="113"/>
        <v>105.6612981942411</v>
      </c>
      <c r="H1843" s="118">
        <f t="shared" si="112"/>
        <v>82.321541662896948</v>
      </c>
      <c r="I1843" s="118">
        <f t="shared" si="114"/>
        <v>91.736526946107787</v>
      </c>
      <c r="J1843" s="117" t="str">
        <f t="shared" si="115"/>
        <v>Apr 18</v>
      </c>
    </row>
    <row r="1844" spans="1:10" x14ac:dyDescent="0.2">
      <c r="A1844" s="120">
        <v>43213</v>
      </c>
      <c r="B1844" s="117">
        <v>0.97799511002444994</v>
      </c>
      <c r="C1844" s="117">
        <v>9.0025207057976234E-3</v>
      </c>
      <c r="D1844" s="117">
        <v>1.1947431302270013</v>
      </c>
      <c r="F1844" s="120">
        <v>43213</v>
      </c>
      <c r="G1844" s="118">
        <f t="shared" si="113"/>
        <v>105.86797066014671</v>
      </c>
      <c r="H1844" s="118">
        <f t="shared" si="112"/>
        <v>81.913935902052572</v>
      </c>
      <c r="I1844" s="118">
        <f t="shared" si="114"/>
        <v>91.517323775388292</v>
      </c>
      <c r="J1844" s="117" t="str">
        <f t="shared" si="115"/>
        <v>Apr 18</v>
      </c>
    </row>
  </sheetData>
  <mergeCells count="1">
    <mergeCell ref="M23:T26"/>
  </mergeCells>
  <phoneticPr fontId="97" type="noConversion"/>
  <pageMargins left="0.7" right="0.7" top="0.75" bottom="0.75" header="0.3" footer="0.3"/>
  <pageSetup orientation="portrait" horizontalDpi="0" verticalDpi="0"/>
  <colBreaks count="1" manualBreakCount="1">
    <brk id="7" max="1048575" man="1"/>
  </col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8"/>
  <sheetViews>
    <sheetView workbookViewId="0"/>
  </sheetViews>
  <sheetFormatPr baseColWidth="10" defaultColWidth="10.83203125" defaultRowHeight="16" x14ac:dyDescent="0.2"/>
  <cols>
    <col min="1" max="1" width="10.83203125" style="7"/>
    <col min="2" max="10" width="10.83203125" style="2"/>
    <col min="11" max="16384" width="10.83203125" style="7"/>
  </cols>
  <sheetData>
    <row r="1" spans="2:2" x14ac:dyDescent="0.2">
      <c r="B1" s="13" t="s">
        <v>255</v>
      </c>
    </row>
    <row r="2" spans="2:2" x14ac:dyDescent="0.2">
      <c r="B2" s="3" t="s">
        <v>42</v>
      </c>
    </row>
    <row r="24" spans="2:10" x14ac:dyDescent="0.2">
      <c r="B24" s="136" t="s">
        <v>43</v>
      </c>
      <c r="C24" s="137"/>
      <c r="D24" s="137"/>
      <c r="E24" s="137"/>
      <c r="F24" s="137"/>
      <c r="G24" s="137"/>
      <c r="H24" s="138"/>
    </row>
    <row r="25" spans="2:10" ht="15" customHeight="1" x14ac:dyDescent="0.2">
      <c r="B25" s="139"/>
      <c r="C25" s="140"/>
      <c r="D25" s="140"/>
      <c r="E25" s="140"/>
      <c r="F25" s="140"/>
      <c r="G25" s="140"/>
      <c r="H25" s="141"/>
      <c r="I25" s="5"/>
      <c r="J25" s="5"/>
    </row>
    <row r="26" spans="2:10" ht="15" customHeight="1" x14ac:dyDescent="0.2">
      <c r="B26" s="5"/>
      <c r="C26" s="5"/>
      <c r="D26" s="5"/>
      <c r="E26" s="5"/>
      <c r="F26" s="5"/>
      <c r="G26" s="5"/>
      <c r="H26" s="5"/>
      <c r="I26" s="5"/>
      <c r="J26" s="5"/>
    </row>
    <row r="27" spans="2:10" x14ac:dyDescent="0.2">
      <c r="B27" s="23"/>
      <c r="C27" s="23"/>
      <c r="D27" s="23"/>
      <c r="E27" s="23"/>
      <c r="F27" s="23"/>
      <c r="G27" s="23"/>
      <c r="H27" s="23"/>
      <c r="I27" s="23"/>
      <c r="J27" s="23"/>
    </row>
    <row r="28" spans="2:10" x14ac:dyDescent="0.2">
      <c r="B28" s="24"/>
      <c r="C28" s="24"/>
      <c r="D28" s="24"/>
      <c r="E28" s="24"/>
      <c r="F28" s="24"/>
      <c r="G28" s="24"/>
      <c r="H28" s="24"/>
    </row>
  </sheetData>
  <mergeCells count="1">
    <mergeCell ref="B24:H2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4"/>
  <sheetViews>
    <sheetView workbookViewId="0"/>
  </sheetViews>
  <sheetFormatPr baseColWidth="10" defaultColWidth="10.83203125" defaultRowHeight="16" x14ac:dyDescent="0.2"/>
  <cols>
    <col min="1" max="1" width="10.83203125" style="7"/>
    <col min="2" max="11" width="10.83203125" style="28"/>
    <col min="12" max="16384" width="10.83203125" style="7"/>
  </cols>
  <sheetData>
    <row r="1" spans="2:2" x14ac:dyDescent="0.2">
      <c r="B1" s="13" t="s">
        <v>256</v>
      </c>
    </row>
    <row r="2" spans="2:2" x14ac:dyDescent="0.2">
      <c r="B2" s="3" t="s">
        <v>0</v>
      </c>
    </row>
    <row r="17" spans="2:11" x14ac:dyDescent="0.2">
      <c r="B17" s="29"/>
      <c r="C17" s="29"/>
      <c r="D17" s="29"/>
      <c r="E17" s="29"/>
      <c r="F17" s="29"/>
      <c r="G17" s="29"/>
      <c r="H17" s="29"/>
      <c r="I17" s="29"/>
      <c r="J17" s="29"/>
      <c r="K17" s="29"/>
    </row>
    <row r="18" spans="2:11" ht="16" customHeight="1" x14ac:dyDescent="0.2">
      <c r="B18" s="142" t="s">
        <v>54</v>
      </c>
      <c r="C18" s="143"/>
      <c r="D18" s="143"/>
      <c r="E18" s="143"/>
      <c r="F18" s="143"/>
      <c r="G18" s="143"/>
      <c r="H18" s="143"/>
      <c r="I18" s="144"/>
      <c r="J18" s="30"/>
      <c r="K18" s="29"/>
    </row>
    <row r="19" spans="2:11" x14ac:dyDescent="0.2">
      <c r="B19" s="145"/>
      <c r="C19" s="146"/>
      <c r="D19" s="146"/>
      <c r="E19" s="146"/>
      <c r="F19" s="146"/>
      <c r="G19" s="146"/>
      <c r="H19" s="146"/>
      <c r="I19" s="147"/>
      <c r="J19" s="30"/>
      <c r="K19" s="29"/>
    </row>
    <row r="20" spans="2:11" x14ac:dyDescent="0.2">
      <c r="B20" s="148"/>
      <c r="C20" s="149"/>
      <c r="D20" s="149"/>
      <c r="E20" s="149"/>
      <c r="F20" s="149"/>
      <c r="G20" s="149"/>
      <c r="H20" s="149"/>
      <c r="I20" s="150"/>
      <c r="J20" s="30"/>
      <c r="K20" s="29"/>
    </row>
    <row r="21" spans="2:11" x14ac:dyDescent="0.2">
      <c r="B21" s="29"/>
      <c r="C21" s="29"/>
      <c r="D21" s="29"/>
      <c r="E21" s="29"/>
      <c r="F21" s="29"/>
      <c r="G21" s="29"/>
      <c r="H21" s="29"/>
      <c r="I21" s="29"/>
      <c r="J21" s="29"/>
      <c r="K21" s="29"/>
    </row>
    <row r="22" spans="2:11" x14ac:dyDescent="0.2">
      <c r="B22" s="29"/>
      <c r="C22" s="29"/>
      <c r="D22" s="29"/>
      <c r="E22" s="29"/>
      <c r="F22" s="29"/>
      <c r="G22" s="29"/>
      <c r="H22" s="29"/>
      <c r="I22" s="29"/>
      <c r="J22" s="29"/>
      <c r="K22" s="29"/>
    </row>
    <row r="24" spans="2:11" x14ac:dyDescent="0.2">
      <c r="B24" s="31"/>
    </row>
  </sheetData>
  <mergeCells count="1">
    <mergeCell ref="B18:I2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2"/>
  <sheetViews>
    <sheetView workbookViewId="0"/>
  </sheetViews>
  <sheetFormatPr baseColWidth="10" defaultColWidth="10.83203125" defaultRowHeight="16" x14ac:dyDescent="0.2"/>
  <cols>
    <col min="1" max="1" width="10.83203125" style="7"/>
    <col min="2" max="10" width="10.83203125" style="28"/>
    <col min="11" max="16384" width="10.83203125" style="7"/>
  </cols>
  <sheetData>
    <row r="1" spans="2:9" x14ac:dyDescent="0.2">
      <c r="B1" s="25" t="s">
        <v>257</v>
      </c>
      <c r="G1" s="13"/>
    </row>
    <row r="2" spans="2:9" x14ac:dyDescent="0.2">
      <c r="D2" s="14" t="s">
        <v>59</v>
      </c>
      <c r="H2" s="14" t="s">
        <v>60</v>
      </c>
      <c r="I2" s="42"/>
    </row>
    <row r="3" spans="2:9" x14ac:dyDescent="0.2">
      <c r="D3" s="43" t="s">
        <v>61</v>
      </c>
      <c r="H3" s="14" t="s">
        <v>62</v>
      </c>
    </row>
    <row r="18" spans="2:10" x14ac:dyDescent="0.2">
      <c r="I18" s="42"/>
    </row>
    <row r="21" spans="2:10" x14ac:dyDescent="0.2">
      <c r="G21" s="30"/>
      <c r="H21" s="30"/>
      <c r="I21" s="30"/>
      <c r="J21" s="30"/>
    </row>
    <row r="22" spans="2:10" x14ac:dyDescent="0.2">
      <c r="B22" s="151" t="s">
        <v>63</v>
      </c>
      <c r="C22" s="152"/>
      <c r="D22" s="152"/>
      <c r="E22" s="152"/>
      <c r="F22" s="152"/>
      <c r="G22" s="152"/>
      <c r="H22" s="152"/>
      <c r="I22" s="153"/>
    </row>
  </sheetData>
  <mergeCells count="1">
    <mergeCell ref="B22:I2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60"/>
  <sheetViews>
    <sheetView zoomScale="87" workbookViewId="0"/>
  </sheetViews>
  <sheetFormatPr baseColWidth="10" defaultColWidth="10.83203125" defaultRowHeight="16" x14ac:dyDescent="0.2"/>
  <cols>
    <col min="1" max="1" width="10.83203125" style="7"/>
    <col min="2" max="14" width="10.83203125" style="2"/>
    <col min="15" max="16384" width="10.83203125" style="7"/>
  </cols>
  <sheetData>
    <row r="1" spans="2:11" x14ac:dyDescent="0.2">
      <c r="B1" s="25" t="s">
        <v>90</v>
      </c>
      <c r="K1" s="57"/>
    </row>
    <row r="28" spans="2:14" x14ac:dyDescent="0.2">
      <c r="B28" s="136" t="s">
        <v>91</v>
      </c>
      <c r="C28" s="137"/>
      <c r="D28" s="137"/>
      <c r="E28" s="137"/>
      <c r="F28" s="137"/>
      <c r="G28" s="137"/>
      <c r="H28" s="137"/>
      <c r="I28" s="137"/>
      <c r="J28" s="137"/>
      <c r="K28" s="137"/>
      <c r="L28" s="138"/>
    </row>
    <row r="29" spans="2:14" ht="15" customHeight="1" x14ac:dyDescent="0.2">
      <c r="B29" s="154"/>
      <c r="C29" s="155"/>
      <c r="D29" s="155"/>
      <c r="E29" s="155"/>
      <c r="F29" s="155"/>
      <c r="G29" s="155"/>
      <c r="H29" s="155"/>
      <c r="I29" s="155"/>
      <c r="J29" s="155"/>
      <c r="K29" s="155"/>
      <c r="L29" s="156"/>
      <c r="M29" s="5"/>
      <c r="N29" s="5"/>
    </row>
    <row r="30" spans="2:14" ht="15" customHeight="1" x14ac:dyDescent="0.2">
      <c r="B30" s="139"/>
      <c r="C30" s="140"/>
      <c r="D30" s="140"/>
      <c r="E30" s="140"/>
      <c r="F30" s="140"/>
      <c r="G30" s="140"/>
      <c r="H30" s="140"/>
      <c r="I30" s="140"/>
      <c r="J30" s="140"/>
      <c r="K30" s="140"/>
      <c r="L30" s="141"/>
      <c r="M30" s="5"/>
      <c r="N30" s="5"/>
    </row>
    <row r="31" spans="2:14" ht="15" customHeight="1" x14ac:dyDescent="0.2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4" spans="2:2" x14ac:dyDescent="0.2">
      <c r="B34" s="58"/>
    </row>
    <row r="35" spans="2:2" x14ac:dyDescent="0.2">
      <c r="B35" s="58"/>
    </row>
    <row r="36" spans="2:2" x14ac:dyDescent="0.2">
      <c r="B36" s="59"/>
    </row>
    <row r="56" spans="5:14" x14ac:dyDescent="0.2">
      <c r="E56" s="23"/>
      <c r="F56" s="23"/>
      <c r="G56" s="23"/>
      <c r="H56" s="23"/>
      <c r="I56" s="23"/>
      <c r="J56" s="23"/>
      <c r="K56" s="23"/>
      <c r="L56" s="23"/>
      <c r="M56" s="23"/>
      <c r="N56" s="23"/>
    </row>
    <row r="57" spans="5:14" x14ac:dyDescent="0.2">
      <c r="E57" s="23"/>
      <c r="F57" s="23"/>
      <c r="G57" s="23"/>
      <c r="H57" s="23"/>
      <c r="I57" s="23"/>
      <c r="J57" s="23"/>
      <c r="K57" s="23"/>
      <c r="L57" s="23"/>
      <c r="M57" s="23"/>
      <c r="N57" s="23"/>
    </row>
    <row r="58" spans="5:14" x14ac:dyDescent="0.2">
      <c r="E58" s="23"/>
      <c r="F58" s="23"/>
      <c r="G58" s="23"/>
      <c r="H58" s="23"/>
      <c r="I58" s="23"/>
      <c r="J58" s="23"/>
      <c r="K58" s="23"/>
      <c r="L58" s="23"/>
      <c r="M58" s="23"/>
      <c r="N58" s="23"/>
    </row>
    <row r="59" spans="5:14" x14ac:dyDescent="0.2">
      <c r="E59" s="23"/>
      <c r="F59" s="23"/>
      <c r="G59" s="23"/>
      <c r="H59" s="23"/>
      <c r="I59" s="23"/>
      <c r="J59" s="23"/>
      <c r="K59" s="23"/>
      <c r="L59" s="23"/>
      <c r="M59" s="23"/>
      <c r="N59" s="23"/>
    </row>
    <row r="60" spans="5:14" x14ac:dyDescent="0.2">
      <c r="E60" s="23"/>
      <c r="F60" s="23"/>
      <c r="G60" s="23"/>
      <c r="H60" s="23"/>
      <c r="I60" s="23"/>
      <c r="J60" s="23"/>
      <c r="K60" s="23"/>
      <c r="L60" s="23"/>
      <c r="M60" s="23"/>
      <c r="N60" s="23"/>
    </row>
  </sheetData>
  <mergeCells count="1">
    <mergeCell ref="B28:L30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1"/>
  <sheetViews>
    <sheetView workbookViewId="0"/>
  </sheetViews>
  <sheetFormatPr baseColWidth="10" defaultColWidth="10.83203125" defaultRowHeight="16" x14ac:dyDescent="0.2"/>
  <cols>
    <col min="1" max="1" width="10.83203125" style="7"/>
    <col min="2" max="6" width="10.83203125" style="64"/>
    <col min="7" max="16384" width="10.83203125" style="7"/>
  </cols>
  <sheetData>
    <row r="1" spans="2:5" x14ac:dyDescent="0.2">
      <c r="B1" s="25" t="s">
        <v>258</v>
      </c>
    </row>
    <row r="2" spans="2:5" x14ac:dyDescent="0.2">
      <c r="B2" s="3" t="s">
        <v>98</v>
      </c>
    </row>
    <row r="16" spans="2:5" x14ac:dyDescent="0.2">
      <c r="B16" s="65"/>
      <c r="C16" s="65"/>
      <c r="D16" s="65"/>
      <c r="E16" s="65"/>
    </row>
    <row r="17" spans="2:6" x14ac:dyDescent="0.2">
      <c r="B17" s="65"/>
      <c r="C17" s="65"/>
      <c r="D17" s="65"/>
      <c r="E17" s="65"/>
    </row>
    <row r="18" spans="2:6" ht="15" customHeight="1" x14ac:dyDescent="0.2">
      <c r="B18" s="157" t="s">
        <v>99</v>
      </c>
      <c r="C18" s="158"/>
      <c r="D18" s="158"/>
      <c r="E18" s="158"/>
      <c r="F18" s="159"/>
    </row>
    <row r="19" spans="2:6" ht="15" customHeight="1" x14ac:dyDescent="0.2">
      <c r="B19" s="160"/>
      <c r="C19" s="161"/>
      <c r="D19" s="161"/>
      <c r="E19" s="161"/>
      <c r="F19" s="162"/>
    </row>
    <row r="20" spans="2:6" ht="15" customHeight="1" x14ac:dyDescent="0.2">
      <c r="B20" s="160"/>
      <c r="C20" s="161"/>
      <c r="D20" s="161"/>
      <c r="E20" s="161"/>
      <c r="F20" s="162"/>
    </row>
    <row r="21" spans="2:6" ht="16" customHeight="1" x14ac:dyDescent="0.2">
      <c r="B21" s="163"/>
      <c r="C21" s="164"/>
      <c r="D21" s="164"/>
      <c r="E21" s="164"/>
      <c r="F21" s="165"/>
    </row>
  </sheetData>
  <mergeCells count="1">
    <mergeCell ref="B18:F2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5"/>
  <sheetViews>
    <sheetView workbookViewId="0"/>
  </sheetViews>
  <sheetFormatPr baseColWidth="10" defaultColWidth="10.83203125" defaultRowHeight="15" x14ac:dyDescent="0.2"/>
  <cols>
    <col min="1" max="16384" width="10.83203125" style="7"/>
  </cols>
  <sheetData>
    <row r="1" spans="2:10" ht="16" x14ac:dyDescent="0.2">
      <c r="B1" s="25" t="s">
        <v>259</v>
      </c>
      <c r="C1" s="4"/>
      <c r="D1" s="4"/>
      <c r="E1" s="4"/>
      <c r="F1" s="4"/>
      <c r="G1" s="13"/>
      <c r="H1" s="68"/>
      <c r="I1" s="68"/>
      <c r="J1" s="68"/>
    </row>
    <row r="2" spans="2:10" ht="16" x14ac:dyDescent="0.2">
      <c r="D2" s="14" t="s">
        <v>125</v>
      </c>
      <c r="E2" s="4"/>
      <c r="F2" s="4"/>
      <c r="H2" s="43" t="s">
        <v>126</v>
      </c>
      <c r="I2" s="69"/>
      <c r="J2" s="69"/>
    </row>
    <row r="3" spans="2:10" ht="16" x14ac:dyDescent="0.2">
      <c r="D3" s="70" t="s">
        <v>127</v>
      </c>
      <c r="E3" s="4"/>
      <c r="F3" s="4"/>
      <c r="H3" s="71" t="s">
        <v>128</v>
      </c>
      <c r="I3" s="69"/>
      <c r="J3" s="69"/>
    </row>
    <row r="4" spans="2:10" ht="16" x14ac:dyDescent="0.2">
      <c r="D4" s="72" t="s">
        <v>129</v>
      </c>
      <c r="E4" s="4"/>
      <c r="F4" s="4"/>
      <c r="G4" s="69"/>
      <c r="H4" s="69"/>
      <c r="I4" s="69"/>
      <c r="J4" s="69"/>
    </row>
    <row r="5" spans="2:10" ht="16" x14ac:dyDescent="0.2">
      <c r="B5" s="4"/>
      <c r="C5" s="4"/>
      <c r="D5" s="4"/>
      <c r="E5" s="4"/>
      <c r="F5" s="4"/>
      <c r="G5" s="69"/>
      <c r="H5" s="69"/>
      <c r="I5" s="69"/>
      <c r="J5" s="69"/>
    </row>
    <row r="6" spans="2:10" ht="16" x14ac:dyDescent="0.2">
      <c r="B6" s="4"/>
      <c r="C6" s="4"/>
      <c r="D6" s="4"/>
      <c r="E6" s="4"/>
      <c r="F6" s="4"/>
      <c r="G6" s="69"/>
      <c r="H6" s="69"/>
      <c r="I6" s="69"/>
      <c r="J6" s="69"/>
    </row>
    <row r="7" spans="2:10" ht="16" x14ac:dyDescent="0.2">
      <c r="B7" s="4"/>
      <c r="C7" s="4"/>
      <c r="D7" s="4"/>
      <c r="E7" s="4"/>
      <c r="F7" s="4"/>
      <c r="G7" s="69"/>
      <c r="H7" s="69"/>
      <c r="I7" s="69"/>
      <c r="J7" s="69"/>
    </row>
    <row r="8" spans="2:10" ht="16" x14ac:dyDescent="0.2">
      <c r="B8" s="4"/>
      <c r="C8" s="4"/>
      <c r="D8" s="4"/>
      <c r="E8" s="4"/>
      <c r="F8" s="4"/>
      <c r="G8" s="69"/>
      <c r="H8" s="69"/>
      <c r="I8" s="69"/>
      <c r="J8" s="69"/>
    </row>
    <row r="9" spans="2:10" ht="16" x14ac:dyDescent="0.2">
      <c r="B9" s="4"/>
      <c r="C9" s="4"/>
      <c r="D9" s="4"/>
      <c r="E9" s="4"/>
      <c r="F9" s="4"/>
      <c r="G9" s="69"/>
      <c r="H9" s="69"/>
      <c r="I9" s="69"/>
      <c r="J9" s="69"/>
    </row>
    <row r="10" spans="2:10" ht="16" x14ac:dyDescent="0.2">
      <c r="B10" s="4"/>
      <c r="C10" s="4"/>
      <c r="D10" s="4"/>
      <c r="E10" s="4"/>
      <c r="F10" s="4"/>
      <c r="G10" s="69"/>
      <c r="H10" s="69"/>
      <c r="I10" s="69"/>
      <c r="J10" s="69"/>
    </row>
    <row r="11" spans="2:10" ht="16" x14ac:dyDescent="0.2">
      <c r="B11" s="4"/>
      <c r="C11" s="4"/>
      <c r="D11" s="4"/>
      <c r="E11" s="4"/>
      <c r="F11" s="4"/>
      <c r="G11" s="69"/>
      <c r="H11" s="69"/>
      <c r="I11" s="69"/>
      <c r="J11" s="69"/>
    </row>
    <row r="12" spans="2:10" ht="16" x14ac:dyDescent="0.2">
      <c r="B12" s="4"/>
      <c r="C12" s="4"/>
      <c r="D12" s="4"/>
      <c r="E12" s="4"/>
      <c r="F12" s="4"/>
      <c r="G12" s="69"/>
      <c r="H12" s="69"/>
      <c r="I12" s="69"/>
      <c r="J12" s="69"/>
    </row>
    <row r="13" spans="2:10" ht="16" x14ac:dyDescent="0.2">
      <c r="B13" s="4"/>
      <c r="C13" s="4"/>
      <c r="D13" s="4"/>
      <c r="E13" s="4"/>
      <c r="F13" s="4"/>
      <c r="G13" s="69"/>
      <c r="H13" s="69"/>
      <c r="I13" s="69"/>
      <c r="J13" s="69"/>
    </row>
    <row r="14" spans="2:10" ht="16" x14ac:dyDescent="0.2">
      <c r="B14" s="4"/>
      <c r="C14" s="4"/>
      <c r="D14" s="4"/>
      <c r="E14" s="4"/>
      <c r="F14" s="4"/>
      <c r="G14" s="69"/>
      <c r="H14" s="69"/>
      <c r="I14" s="69"/>
      <c r="J14" s="69"/>
    </row>
    <row r="15" spans="2:10" ht="16" x14ac:dyDescent="0.2">
      <c r="B15" s="4"/>
      <c r="C15" s="4"/>
      <c r="D15" s="4"/>
      <c r="E15" s="4"/>
      <c r="F15" s="4"/>
      <c r="G15" s="69"/>
      <c r="H15" s="69"/>
      <c r="I15" s="69"/>
      <c r="J15" s="69"/>
    </row>
    <row r="16" spans="2:10" ht="16" x14ac:dyDescent="0.2">
      <c r="B16" s="4"/>
      <c r="C16" s="4"/>
      <c r="D16" s="4"/>
      <c r="E16" s="4"/>
      <c r="F16" s="4"/>
      <c r="G16" s="69"/>
      <c r="H16" s="69"/>
      <c r="I16" s="69"/>
      <c r="J16" s="69"/>
    </row>
    <row r="17" spans="2:10" ht="16" x14ac:dyDescent="0.2">
      <c r="B17" s="4"/>
      <c r="C17" s="4"/>
      <c r="D17" s="4"/>
      <c r="E17" s="4"/>
      <c r="F17" s="4"/>
      <c r="G17" s="69"/>
      <c r="H17" s="69"/>
      <c r="I17" s="69"/>
      <c r="J17" s="69"/>
    </row>
    <row r="18" spans="2:10" ht="16" x14ac:dyDescent="0.2">
      <c r="B18" s="73"/>
      <c r="C18" s="4"/>
      <c r="D18" s="4"/>
      <c r="E18" s="4"/>
      <c r="F18" s="4"/>
      <c r="G18" s="69"/>
      <c r="H18" s="69"/>
      <c r="I18" s="69"/>
      <c r="J18" s="69"/>
    </row>
    <row r="19" spans="2:10" ht="16" x14ac:dyDescent="0.2">
      <c r="G19" s="69"/>
      <c r="H19" s="69"/>
      <c r="I19" s="69"/>
      <c r="J19" s="69"/>
    </row>
    <row r="20" spans="2:10" ht="16" customHeight="1" x14ac:dyDescent="0.2">
      <c r="B20" s="136" t="s">
        <v>130</v>
      </c>
      <c r="C20" s="137"/>
      <c r="D20" s="137"/>
      <c r="E20" s="137"/>
      <c r="F20" s="137"/>
      <c r="G20" s="137"/>
      <c r="H20" s="137"/>
      <c r="I20" s="138"/>
      <c r="J20" s="69"/>
    </row>
    <row r="21" spans="2:10" ht="15" customHeight="1" x14ac:dyDescent="0.2">
      <c r="B21" s="154"/>
      <c r="C21" s="155"/>
      <c r="D21" s="155"/>
      <c r="E21" s="155"/>
      <c r="F21" s="155"/>
      <c r="G21" s="155"/>
      <c r="H21" s="155"/>
      <c r="I21" s="156"/>
      <c r="J21" s="74"/>
    </row>
    <row r="22" spans="2:10" ht="15" customHeight="1" x14ac:dyDescent="0.2">
      <c r="B22" s="154"/>
      <c r="C22" s="155"/>
      <c r="D22" s="155"/>
      <c r="E22" s="155"/>
      <c r="F22" s="155"/>
      <c r="G22" s="155"/>
      <c r="H22" s="155"/>
      <c r="I22" s="156"/>
      <c r="J22" s="74"/>
    </row>
    <row r="23" spans="2:10" ht="15" customHeight="1" x14ac:dyDescent="0.2">
      <c r="B23" s="154"/>
      <c r="C23" s="155"/>
      <c r="D23" s="155"/>
      <c r="E23" s="155"/>
      <c r="F23" s="155"/>
      <c r="G23" s="155"/>
      <c r="H23" s="155"/>
      <c r="I23" s="156"/>
      <c r="J23" s="74"/>
    </row>
    <row r="24" spans="2:10" ht="15" customHeight="1" x14ac:dyDescent="0.2">
      <c r="B24" s="154"/>
      <c r="C24" s="155"/>
      <c r="D24" s="155"/>
      <c r="E24" s="155"/>
      <c r="F24" s="155"/>
      <c r="G24" s="155"/>
      <c r="H24" s="155"/>
      <c r="I24" s="156"/>
      <c r="J24" s="74"/>
    </row>
    <row r="25" spans="2:10" ht="15" customHeight="1" x14ac:dyDescent="0.2">
      <c r="B25" s="154"/>
      <c r="C25" s="155"/>
      <c r="D25" s="155"/>
      <c r="E25" s="155"/>
      <c r="F25" s="155"/>
      <c r="G25" s="155"/>
      <c r="H25" s="155"/>
      <c r="I25" s="156"/>
      <c r="J25" s="74"/>
    </row>
    <row r="26" spans="2:10" ht="15" customHeight="1" x14ac:dyDescent="0.2">
      <c r="B26" s="154"/>
      <c r="C26" s="155"/>
      <c r="D26" s="155"/>
      <c r="E26" s="155"/>
      <c r="F26" s="155"/>
      <c r="G26" s="155"/>
      <c r="H26" s="155"/>
      <c r="I26" s="156"/>
      <c r="J26" s="74"/>
    </row>
    <row r="27" spans="2:10" ht="15" customHeight="1" x14ac:dyDescent="0.2">
      <c r="B27" s="139"/>
      <c r="C27" s="140"/>
      <c r="D27" s="140"/>
      <c r="E27" s="140"/>
      <c r="F27" s="140"/>
      <c r="G27" s="140"/>
      <c r="H27" s="140"/>
      <c r="I27" s="141"/>
      <c r="J27" s="74"/>
    </row>
    <row r="28" spans="2:10" ht="15" customHeight="1" x14ac:dyDescent="0.2">
      <c r="G28" s="74"/>
      <c r="H28" s="74"/>
      <c r="I28" s="74"/>
      <c r="J28" s="74"/>
    </row>
    <row r="29" spans="2:10" ht="15" customHeight="1" x14ac:dyDescent="0.2">
      <c r="G29" s="74"/>
      <c r="H29" s="74"/>
      <c r="I29" s="74"/>
      <c r="J29" s="74"/>
    </row>
    <row r="30" spans="2:10" ht="15" customHeight="1" x14ac:dyDescent="0.2">
      <c r="G30" s="74"/>
      <c r="H30" s="74"/>
      <c r="I30" s="74"/>
      <c r="J30" s="74"/>
    </row>
    <row r="31" spans="2:10" ht="15" customHeight="1" x14ac:dyDescent="0.2">
      <c r="B31" s="74"/>
      <c r="G31" s="74"/>
      <c r="H31" s="74"/>
      <c r="I31" s="74"/>
      <c r="J31" s="74"/>
    </row>
    <row r="32" spans="2:10" ht="15" customHeight="1" x14ac:dyDescent="0.2">
      <c r="G32" s="74"/>
      <c r="H32" s="74"/>
      <c r="I32" s="74"/>
      <c r="J32" s="74"/>
    </row>
    <row r="33" spans="7:10" ht="15" customHeight="1" x14ac:dyDescent="0.2">
      <c r="G33" s="74"/>
      <c r="H33" s="74"/>
      <c r="I33" s="74"/>
      <c r="J33" s="74"/>
    </row>
    <row r="34" spans="7:10" ht="15" customHeight="1" x14ac:dyDescent="0.2">
      <c r="G34" s="74"/>
      <c r="H34" s="74"/>
      <c r="I34" s="74"/>
      <c r="J34" s="74"/>
    </row>
    <row r="35" spans="7:10" ht="15" customHeight="1" x14ac:dyDescent="0.2">
      <c r="G35" s="74"/>
      <c r="H35" s="74"/>
      <c r="I35" s="74"/>
      <c r="J35" s="74"/>
    </row>
  </sheetData>
  <mergeCells count="1">
    <mergeCell ref="B20:I27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2"/>
  <sheetViews>
    <sheetView workbookViewId="0"/>
  </sheetViews>
  <sheetFormatPr baseColWidth="10" defaultColWidth="10.83203125" defaultRowHeight="15" x14ac:dyDescent="0.2"/>
  <cols>
    <col min="1" max="16384" width="10.83203125" style="7"/>
  </cols>
  <sheetData>
    <row r="1" spans="2:2" ht="16" x14ac:dyDescent="0.2">
      <c r="B1" s="115" t="s">
        <v>260</v>
      </c>
    </row>
    <row r="2" spans="2:2" ht="16" x14ac:dyDescent="0.2">
      <c r="B2" s="116" t="s">
        <v>261</v>
      </c>
    </row>
    <row r="3" spans="2:2" ht="16" x14ac:dyDescent="0.2">
      <c r="B3" s="2" t="s">
        <v>153</v>
      </c>
    </row>
    <row r="21" spans="2:9" x14ac:dyDescent="0.2">
      <c r="B21" s="136" t="s">
        <v>310</v>
      </c>
      <c r="C21" s="137"/>
      <c r="D21" s="137"/>
      <c r="E21" s="137"/>
      <c r="F21" s="137"/>
      <c r="G21" s="137"/>
      <c r="H21" s="137"/>
      <c r="I21" s="138"/>
    </row>
    <row r="22" spans="2:9" x14ac:dyDescent="0.2">
      <c r="B22" s="139"/>
      <c r="C22" s="140"/>
      <c r="D22" s="140"/>
      <c r="E22" s="140"/>
      <c r="F22" s="140"/>
      <c r="G22" s="140"/>
      <c r="H22" s="140"/>
      <c r="I22" s="141"/>
    </row>
  </sheetData>
  <mergeCells count="1">
    <mergeCell ref="B21:I2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Figure 10</vt:lpstr>
      <vt:lpstr>Figure 11</vt:lpstr>
      <vt:lpstr>Figure 12</vt:lpstr>
      <vt:lpstr>Data 1</vt:lpstr>
      <vt:lpstr>Data 2a</vt:lpstr>
      <vt:lpstr>Data 2b</vt:lpstr>
      <vt:lpstr>Data 3</vt:lpstr>
      <vt:lpstr>Data 4</vt:lpstr>
      <vt:lpstr>Data 5a</vt:lpstr>
      <vt:lpstr>Data 5b</vt:lpstr>
      <vt:lpstr>Data 6</vt:lpstr>
      <vt:lpstr>Data 7</vt:lpstr>
      <vt:lpstr>Data 8a</vt:lpstr>
      <vt:lpstr>Data 8b</vt:lpstr>
      <vt:lpstr>Data 9</vt:lpstr>
      <vt:lpstr>Data 10</vt:lpstr>
      <vt:lpstr>Data 11</vt:lpstr>
      <vt:lpstr>Data 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2018-08-17T09:17:20Z</dcterms:created>
  <dcterms:modified xsi:type="dcterms:W3CDTF">2018-08-18T08:40:21Z</dcterms:modified>
</cp:coreProperties>
</file>